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11.32uM\Red\"/>
    </mc:Choice>
  </mc:AlternateContent>
  <bookViews>
    <workbookView xWindow="0" yWindow="0" windowWidth="14370" windowHeight="690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A!$C$6:$O$6</definedName>
    <definedName name="solver_adj" localSheetId="2" hidden="1">B!$C$6:$O$6</definedName>
    <definedName name="solver_adj" localSheetId="3" hidden="1">'C'!$F$3,'C'!$F$4,'C'!$F$5,'C'!$F$6,'C'!$F$7,'C'!$F$8,'C'!$F$11,'C'!$F$12,'C'!$F$15,'C'!$F$16,'C'!$F$19,'C'!$F$20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'C'!$F$2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DF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03" i="44" l="1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DN202" i="90"/>
  <c r="DN201" i="90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BD203" i="89" s="1"/>
  <c r="X203" i="89" s="1"/>
  <c r="AN203" i="89" s="1"/>
  <c r="DP211" i="89"/>
  <c r="DP219" i="89"/>
  <c r="R9" i="54"/>
  <c r="BB202" i="90" l="1"/>
  <c r="V202" i="90" s="1"/>
  <c r="AL202" i="90" s="1"/>
  <c r="BB203" i="90"/>
  <c r="V203" i="90" s="1"/>
  <c r="AL203" i="90" s="1"/>
  <c r="BC201" i="90"/>
  <c r="W201" i="90" s="1"/>
  <c r="AM201" i="90" s="1"/>
  <c r="BE204" i="90"/>
  <c r="Y204" i="90" s="1"/>
  <c r="AO204" i="90" s="1"/>
  <c r="BE202" i="90"/>
  <c r="Y202" i="90" s="1"/>
  <c r="AO202" i="90" s="1"/>
  <c r="BB201" i="90"/>
  <c r="V201" i="90" s="1"/>
  <c r="AL201" i="90" s="1"/>
  <c r="BD203" i="90"/>
  <c r="X203" i="90" s="1"/>
  <c r="AN203" i="90" s="1"/>
  <c r="BD201" i="90"/>
  <c r="X201" i="90" s="1"/>
  <c r="AN201" i="90" s="1"/>
  <c r="BH196" i="89"/>
  <c r="AB196" i="89" s="1"/>
  <c r="AR196" i="89" s="1"/>
  <c r="BF200" i="89"/>
  <c r="Z200" i="89" s="1"/>
  <c r="AP200" i="89" s="1"/>
  <c r="AZ200" i="89"/>
  <c r="T200" i="89" s="1"/>
  <c r="AJ200" i="89" s="1"/>
  <c r="BF198" i="89"/>
  <c r="Z198" i="89" s="1"/>
  <c r="AP198" i="89" s="1"/>
  <c r="AZ202" i="89"/>
  <c r="T202" i="89" s="1"/>
  <c r="AJ202" i="89" s="1"/>
  <c r="BD199" i="89"/>
  <c r="X199" i="89" s="1"/>
  <c r="AN199" i="89" s="1"/>
  <c r="BA201" i="89"/>
  <c r="U201" i="89" s="1"/>
  <c r="AK201" i="89" s="1"/>
  <c r="BA199" i="44"/>
  <c r="U199" i="44" s="1"/>
  <c r="AK199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<sst xmlns="http://schemas.openxmlformats.org/spreadsheetml/2006/main" count="358" uniqueCount="86">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</sst>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90.081999999999994</c:v>
                </c:pt>
                <c:pt idx="1">
                  <c:v>89.097999999999999</c:v>
                </c:pt>
                <c:pt idx="2">
                  <c:v>89.442999999999998</c:v>
                </c:pt>
                <c:pt idx="3">
                  <c:v>88.77</c:v>
                </c:pt>
                <c:pt idx="4">
                  <c:v>89.688999999999993</c:v>
                </c:pt>
                <c:pt idx="5">
                  <c:v>88.59</c:v>
                </c:pt>
                <c:pt idx="6">
                  <c:v>87.902000000000001</c:v>
                </c:pt>
                <c:pt idx="7">
                  <c:v>87.933999999999997</c:v>
                </c:pt>
                <c:pt idx="8">
                  <c:v>87.82</c:v>
                </c:pt>
                <c:pt idx="9">
                  <c:v>87.82</c:v>
                </c:pt>
                <c:pt idx="10">
                  <c:v>87.41</c:v>
                </c:pt>
                <c:pt idx="11">
                  <c:v>88.802999999999997</c:v>
                </c:pt>
                <c:pt idx="12">
                  <c:v>87.688999999999993</c:v>
                </c:pt>
                <c:pt idx="13">
                  <c:v>88.212999999999994</c:v>
                </c:pt>
                <c:pt idx="14">
                  <c:v>87.885000000000005</c:v>
                </c:pt>
                <c:pt idx="15">
                  <c:v>87.59</c:v>
                </c:pt>
                <c:pt idx="16">
                  <c:v>87.82</c:v>
                </c:pt>
                <c:pt idx="17">
                  <c:v>88.41</c:v>
                </c:pt>
                <c:pt idx="18">
                  <c:v>88.966999999999999</c:v>
                </c:pt>
                <c:pt idx="19">
                  <c:v>88.507999999999996</c:v>
                </c:pt>
                <c:pt idx="20">
                  <c:v>88.59</c:v>
                </c:pt>
                <c:pt idx="21">
                  <c:v>88.835999999999999</c:v>
                </c:pt>
                <c:pt idx="22">
                  <c:v>88.918000000000006</c:v>
                </c:pt>
                <c:pt idx="23">
                  <c:v>89.376999999999995</c:v>
                </c:pt>
                <c:pt idx="24">
                  <c:v>89.328000000000003</c:v>
                </c:pt>
                <c:pt idx="25">
                  <c:v>88.442999999999998</c:v>
                </c:pt>
                <c:pt idx="26">
                  <c:v>87.638999999999996</c:v>
                </c:pt>
                <c:pt idx="27">
                  <c:v>87.77</c:v>
                </c:pt>
                <c:pt idx="28">
                  <c:v>88.885000000000005</c:v>
                </c:pt>
                <c:pt idx="29">
                  <c:v>89.097999999999999</c:v>
                </c:pt>
                <c:pt idx="30">
                  <c:v>88.77</c:v>
                </c:pt>
                <c:pt idx="31">
                  <c:v>89.623000000000005</c:v>
                </c:pt>
                <c:pt idx="32">
                  <c:v>90.671999999999997</c:v>
                </c:pt>
                <c:pt idx="33">
                  <c:v>91.23</c:v>
                </c:pt>
                <c:pt idx="34">
                  <c:v>90.787000000000006</c:v>
                </c:pt>
                <c:pt idx="35">
                  <c:v>90.902000000000001</c:v>
                </c:pt>
                <c:pt idx="36">
                  <c:v>91.525000000000006</c:v>
                </c:pt>
                <c:pt idx="37">
                  <c:v>92.606999999999999</c:v>
                </c:pt>
                <c:pt idx="38">
                  <c:v>92.41</c:v>
                </c:pt>
                <c:pt idx="39">
                  <c:v>93.950999999999993</c:v>
                </c:pt>
                <c:pt idx="40">
                  <c:v>94.212999999999994</c:v>
                </c:pt>
                <c:pt idx="41">
                  <c:v>95.016000000000005</c:v>
                </c:pt>
                <c:pt idx="42">
                  <c:v>95.966999999999999</c:v>
                </c:pt>
                <c:pt idx="43">
                  <c:v>96.885000000000005</c:v>
                </c:pt>
                <c:pt idx="44">
                  <c:v>99.492000000000004</c:v>
                </c:pt>
                <c:pt idx="45">
                  <c:v>102.08199999999999</c:v>
                </c:pt>
                <c:pt idx="46">
                  <c:v>104.607</c:v>
                </c:pt>
                <c:pt idx="47">
                  <c:v>106.803</c:v>
                </c:pt>
                <c:pt idx="48">
                  <c:v>112.197</c:v>
                </c:pt>
                <c:pt idx="49">
                  <c:v>115.262</c:v>
                </c:pt>
                <c:pt idx="50">
                  <c:v>121.541</c:v>
                </c:pt>
                <c:pt idx="51">
                  <c:v>128.22999999999999</c:v>
                </c:pt>
                <c:pt idx="52">
                  <c:v>138.197</c:v>
                </c:pt>
                <c:pt idx="53">
                  <c:v>150.68899999999999</c:v>
                </c:pt>
                <c:pt idx="54">
                  <c:v>163.88499999999999</c:v>
                </c:pt>
                <c:pt idx="55">
                  <c:v>177.852</c:v>
                </c:pt>
                <c:pt idx="56">
                  <c:v>189.82</c:v>
                </c:pt>
                <c:pt idx="57">
                  <c:v>200.34399999999999</c:v>
                </c:pt>
                <c:pt idx="58">
                  <c:v>206.36099999999999</c:v>
                </c:pt>
                <c:pt idx="59">
                  <c:v>209.95099999999999</c:v>
                </c:pt>
                <c:pt idx="60">
                  <c:v>211.16399999999999</c:v>
                </c:pt>
                <c:pt idx="61">
                  <c:v>207.803</c:v>
                </c:pt>
                <c:pt idx="62">
                  <c:v>200.47499999999999</c:v>
                </c:pt>
                <c:pt idx="63">
                  <c:v>187.70500000000001</c:v>
                </c:pt>
                <c:pt idx="64">
                  <c:v>171.52500000000001</c:v>
                </c:pt>
                <c:pt idx="65">
                  <c:v>151.36099999999999</c:v>
                </c:pt>
                <c:pt idx="66">
                  <c:v>129.83600000000001</c:v>
                </c:pt>
                <c:pt idx="67">
                  <c:v>113.098</c:v>
                </c:pt>
                <c:pt idx="68">
                  <c:v>96.966999999999999</c:v>
                </c:pt>
                <c:pt idx="69">
                  <c:v>92.23</c:v>
                </c:pt>
                <c:pt idx="70">
                  <c:v>93.114999999999995</c:v>
                </c:pt>
                <c:pt idx="71">
                  <c:v>95.361000000000004</c:v>
                </c:pt>
                <c:pt idx="72">
                  <c:v>97.77</c:v>
                </c:pt>
                <c:pt idx="73">
                  <c:v>101.47499999999999</c:v>
                </c:pt>
                <c:pt idx="74">
                  <c:v>105.21299999999999</c:v>
                </c:pt>
                <c:pt idx="75">
                  <c:v>111.557</c:v>
                </c:pt>
                <c:pt idx="76">
                  <c:v>118.721</c:v>
                </c:pt>
                <c:pt idx="77">
                  <c:v>126.869</c:v>
                </c:pt>
                <c:pt idx="78">
                  <c:v>136.75399999999999</c:v>
                </c:pt>
                <c:pt idx="79">
                  <c:v>145.16399999999999</c:v>
                </c:pt>
                <c:pt idx="80">
                  <c:v>152.08199999999999</c:v>
                </c:pt>
                <c:pt idx="81">
                  <c:v>158.672</c:v>
                </c:pt>
                <c:pt idx="82">
                  <c:v>162.52500000000001</c:v>
                </c:pt>
                <c:pt idx="83">
                  <c:v>164.90199999999999</c:v>
                </c:pt>
                <c:pt idx="84">
                  <c:v>163.672</c:v>
                </c:pt>
                <c:pt idx="85">
                  <c:v>158.68899999999999</c:v>
                </c:pt>
                <c:pt idx="86">
                  <c:v>149.279</c:v>
                </c:pt>
                <c:pt idx="87">
                  <c:v>137.63900000000001</c:v>
                </c:pt>
                <c:pt idx="88">
                  <c:v>122.672</c:v>
                </c:pt>
                <c:pt idx="89">
                  <c:v>107.328</c:v>
                </c:pt>
                <c:pt idx="90">
                  <c:v>94.754000000000005</c:v>
                </c:pt>
                <c:pt idx="91">
                  <c:v>85.474999999999994</c:v>
                </c:pt>
                <c:pt idx="92">
                  <c:v>80</c:v>
                </c:pt>
                <c:pt idx="93">
                  <c:v>78.097999999999999</c:v>
                </c:pt>
                <c:pt idx="94">
                  <c:v>77.835999999999999</c:v>
                </c:pt>
                <c:pt idx="95">
                  <c:v>77.114999999999995</c:v>
                </c:pt>
                <c:pt idx="96">
                  <c:v>78.097999999999999</c:v>
                </c:pt>
                <c:pt idx="97">
                  <c:v>77.507999999999996</c:v>
                </c:pt>
                <c:pt idx="98">
                  <c:v>77.738</c:v>
                </c:pt>
                <c:pt idx="99">
                  <c:v>77.540999999999997</c:v>
                </c:pt>
                <c:pt idx="100">
                  <c:v>78.638999999999996</c:v>
                </c:pt>
                <c:pt idx="101">
                  <c:v>78.606999999999999</c:v>
                </c:pt>
                <c:pt idx="102">
                  <c:v>77.902000000000001</c:v>
                </c:pt>
                <c:pt idx="103">
                  <c:v>79.262</c:v>
                </c:pt>
                <c:pt idx="104">
                  <c:v>78.983999999999995</c:v>
                </c:pt>
                <c:pt idx="105">
                  <c:v>78.557000000000002</c:v>
                </c:pt>
                <c:pt idx="106">
                  <c:v>79.311000000000007</c:v>
                </c:pt>
                <c:pt idx="107">
                  <c:v>77.295000000000002</c:v>
                </c:pt>
                <c:pt idx="108">
                  <c:v>77.59</c:v>
                </c:pt>
                <c:pt idx="109">
                  <c:v>77.671999999999997</c:v>
                </c:pt>
                <c:pt idx="110">
                  <c:v>77.492000000000004</c:v>
                </c:pt>
                <c:pt idx="111">
                  <c:v>77.180000000000007</c:v>
                </c:pt>
                <c:pt idx="112">
                  <c:v>77.638999999999996</c:v>
                </c:pt>
                <c:pt idx="113">
                  <c:v>76.311000000000007</c:v>
                </c:pt>
                <c:pt idx="114">
                  <c:v>77.164000000000001</c:v>
                </c:pt>
                <c:pt idx="115">
                  <c:v>76.885000000000005</c:v>
                </c:pt>
                <c:pt idx="116">
                  <c:v>76.049000000000007</c:v>
                </c:pt>
                <c:pt idx="117">
                  <c:v>77.376999999999995</c:v>
                </c:pt>
                <c:pt idx="118">
                  <c:v>76.59</c:v>
                </c:pt>
                <c:pt idx="119">
                  <c:v>75.525000000000006</c:v>
                </c:pt>
                <c:pt idx="120">
                  <c:v>76.311000000000007</c:v>
                </c:pt>
                <c:pt idx="121">
                  <c:v>75.869</c:v>
                </c:pt>
                <c:pt idx="122">
                  <c:v>76.311000000000007</c:v>
                </c:pt>
                <c:pt idx="123">
                  <c:v>75.23</c:v>
                </c:pt>
                <c:pt idx="124">
                  <c:v>76.197000000000003</c:v>
                </c:pt>
                <c:pt idx="125">
                  <c:v>75.197000000000003</c:v>
                </c:pt>
                <c:pt idx="126">
                  <c:v>74.835999999999999</c:v>
                </c:pt>
                <c:pt idx="127">
                  <c:v>75.704999999999998</c:v>
                </c:pt>
                <c:pt idx="128">
                  <c:v>75.671999999999997</c:v>
                </c:pt>
                <c:pt idx="129">
                  <c:v>75.180000000000007</c:v>
                </c:pt>
                <c:pt idx="130">
                  <c:v>74.097999999999999</c:v>
                </c:pt>
                <c:pt idx="131">
                  <c:v>75.164000000000001</c:v>
                </c:pt>
                <c:pt idx="132">
                  <c:v>74.671999999999997</c:v>
                </c:pt>
                <c:pt idx="133">
                  <c:v>73.295000000000002</c:v>
                </c:pt>
                <c:pt idx="134">
                  <c:v>75.131</c:v>
                </c:pt>
                <c:pt idx="135">
                  <c:v>75.147999999999996</c:v>
                </c:pt>
                <c:pt idx="136">
                  <c:v>74.295000000000002</c:v>
                </c:pt>
                <c:pt idx="137">
                  <c:v>74.459000000000003</c:v>
                </c:pt>
                <c:pt idx="138">
                  <c:v>75.474999999999994</c:v>
                </c:pt>
                <c:pt idx="139">
                  <c:v>74.459000000000003</c:v>
                </c:pt>
                <c:pt idx="140">
                  <c:v>74.852000000000004</c:v>
                </c:pt>
                <c:pt idx="141">
                  <c:v>73.983999999999995</c:v>
                </c:pt>
                <c:pt idx="142">
                  <c:v>73.819999999999993</c:v>
                </c:pt>
                <c:pt idx="143">
                  <c:v>73.983999999999995</c:v>
                </c:pt>
                <c:pt idx="144">
                  <c:v>74.049000000000007</c:v>
                </c:pt>
                <c:pt idx="145">
                  <c:v>74.049000000000007</c:v>
                </c:pt>
                <c:pt idx="146">
                  <c:v>73.573999999999998</c:v>
                </c:pt>
                <c:pt idx="147">
                  <c:v>75.131</c:v>
                </c:pt>
                <c:pt idx="148">
                  <c:v>73.902000000000001</c:v>
                </c:pt>
                <c:pt idx="149">
                  <c:v>73.966999999999999</c:v>
                </c:pt>
                <c:pt idx="150">
                  <c:v>74.197000000000003</c:v>
                </c:pt>
                <c:pt idx="151">
                  <c:v>74.328000000000003</c:v>
                </c:pt>
                <c:pt idx="152">
                  <c:v>73.245999999999995</c:v>
                </c:pt>
                <c:pt idx="153">
                  <c:v>74.623000000000005</c:v>
                </c:pt>
                <c:pt idx="154">
                  <c:v>73.442999999999998</c:v>
                </c:pt>
                <c:pt idx="155">
                  <c:v>72.442999999999998</c:v>
                </c:pt>
                <c:pt idx="156">
                  <c:v>73.393000000000001</c:v>
                </c:pt>
                <c:pt idx="157">
                  <c:v>72.606999999999999</c:v>
                </c:pt>
                <c:pt idx="158">
                  <c:v>73.376999999999995</c:v>
                </c:pt>
                <c:pt idx="159">
                  <c:v>73.016000000000005</c:v>
                </c:pt>
                <c:pt idx="160">
                  <c:v>73.278999999999996</c:v>
                </c:pt>
                <c:pt idx="161">
                  <c:v>72.343999999999994</c:v>
                </c:pt>
                <c:pt idx="162">
                  <c:v>72.671999999999997</c:v>
                </c:pt>
                <c:pt idx="163">
                  <c:v>72.902000000000001</c:v>
                </c:pt>
                <c:pt idx="164">
                  <c:v>72.606999999999999</c:v>
                </c:pt>
                <c:pt idx="165">
                  <c:v>72.950999999999993</c:v>
                </c:pt>
                <c:pt idx="166">
                  <c:v>72.311000000000007</c:v>
                </c:pt>
                <c:pt idx="167">
                  <c:v>72.114999999999995</c:v>
                </c:pt>
                <c:pt idx="168">
                  <c:v>71.656000000000006</c:v>
                </c:pt>
                <c:pt idx="169">
                  <c:v>71.114999999999995</c:v>
                </c:pt>
                <c:pt idx="170">
                  <c:v>70.869</c:v>
                </c:pt>
                <c:pt idx="171">
                  <c:v>70.097999999999999</c:v>
                </c:pt>
                <c:pt idx="172">
                  <c:v>70.983999999999995</c:v>
                </c:pt>
                <c:pt idx="173">
                  <c:v>71.328000000000003</c:v>
                </c:pt>
                <c:pt idx="174">
                  <c:v>71.704999999999998</c:v>
                </c:pt>
                <c:pt idx="175">
                  <c:v>71.721000000000004</c:v>
                </c:pt>
                <c:pt idx="176">
                  <c:v>70.77</c:v>
                </c:pt>
                <c:pt idx="177">
                  <c:v>71.23</c:v>
                </c:pt>
                <c:pt idx="178">
                  <c:v>69.197000000000003</c:v>
                </c:pt>
                <c:pt idx="179">
                  <c:v>71.328000000000003</c:v>
                </c:pt>
                <c:pt idx="180">
                  <c:v>71.557000000000002</c:v>
                </c:pt>
                <c:pt idx="181">
                  <c:v>70.902000000000001</c:v>
                </c:pt>
                <c:pt idx="182">
                  <c:v>70.492000000000004</c:v>
                </c:pt>
                <c:pt idx="183">
                  <c:v>70.393000000000001</c:v>
                </c:pt>
                <c:pt idx="184">
                  <c:v>71.016000000000005</c:v>
                </c:pt>
                <c:pt idx="185">
                  <c:v>70.131</c:v>
                </c:pt>
                <c:pt idx="186">
                  <c:v>69.606999999999999</c:v>
                </c:pt>
                <c:pt idx="187">
                  <c:v>70.623000000000005</c:v>
                </c:pt>
                <c:pt idx="188">
                  <c:v>70.77</c:v>
                </c:pt>
                <c:pt idx="189">
                  <c:v>70.049000000000007</c:v>
                </c:pt>
                <c:pt idx="190">
                  <c:v>69.525000000000006</c:v>
                </c:pt>
                <c:pt idx="191">
                  <c:v>69.393000000000001</c:v>
                </c:pt>
                <c:pt idx="192">
                  <c:v>70.426000000000002</c:v>
                </c:pt>
                <c:pt idx="193">
                  <c:v>69.983999999999995</c:v>
                </c:pt>
                <c:pt idx="194">
                  <c:v>71.049000000000007</c:v>
                </c:pt>
                <c:pt idx="195">
                  <c:v>70.459000000000003</c:v>
                </c:pt>
                <c:pt idx="196">
                  <c:v>70.033000000000001</c:v>
                </c:pt>
                <c:pt idx="197">
                  <c:v>70.656000000000006</c:v>
                </c:pt>
                <c:pt idx="198">
                  <c:v>69.738</c:v>
                </c:pt>
                <c:pt idx="199">
                  <c:v>69.573999999999998</c:v>
                </c:pt>
                <c:pt idx="200">
                  <c:v>69.525000000000006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87.132200648392228</c:v>
                </c:pt>
                <c:pt idx="1">
                  <c:v>87.247331723950865</c:v>
                </c:pt>
                <c:pt idx="2">
                  <c:v>87.361772816113586</c:v>
                </c:pt>
                <c:pt idx="3">
                  <c:v>87.475423725003125</c:v>
                </c:pt>
                <c:pt idx="4">
                  <c:v>87.588172254462606</c:v>
                </c:pt>
                <c:pt idx="5">
                  <c:v>87.699893034987852</c:v>
                </c:pt>
                <c:pt idx="6">
                  <c:v>87.810446274021345</c:v>
                </c:pt>
                <c:pt idx="7">
                  <c:v>87.919676438677456</c:v>
                </c:pt>
                <c:pt idx="8">
                  <c:v>88.027410878961646</c:v>
                </c:pt>
                <c:pt idx="9">
                  <c:v>88.133458403260974</c:v>
                </c:pt>
                <c:pt idx="10">
                  <c:v>88.237607822491412</c:v>
                </c:pt>
                <c:pt idx="11">
                  <c:v>88.339626485043524</c:v>
                </c:pt>
                <c:pt idx="12">
                  <c:v>88.43925883196475</c:v>
                </c:pt>
                <c:pt idx="13">
                  <c:v>88.536225011324177</c:v>
                </c:pt>
                <c:pt idx="14">
                  <c:v>88.630219603544191</c:v>
                </c:pt>
                <c:pt idx="15">
                  <c:v>88.720910527572684</c:v>
                </c:pt>
                <c:pt idx="16">
                  <c:v>88.807938224339011</c:v>
                </c:pt>
                <c:pt idx="17">
                  <c:v>88.890915254331176</c:v>
                </c:pt>
                <c:pt idx="18">
                  <c:v>88.969426508987368</c:v>
                </c:pt>
                <c:pt idx="19">
                  <c:v>89.04303033449861</c:v>
                </c:pt>
                <c:pt idx="20">
                  <c:v>89.111261022292908</c:v>
                </c:pt>
                <c:pt idx="21">
                  <c:v>89.173633363484669</c:v>
                </c:pt>
                <c:pt idx="22">
                  <c:v>89.229650338352357</c:v>
                </c:pt>
                <c:pt idx="23">
                  <c:v>89.278815575532391</c:v>
                </c:pt>
                <c:pt idx="24">
                  <c:v>89.320653045441546</c:v>
                </c:pt>
                <c:pt idx="25">
                  <c:v>89.354737640948983</c:v>
                </c:pt>
                <c:pt idx="26">
                  <c:v>89.380741947934126</c:v>
                </c:pt>
                <c:pt idx="27">
                  <c:v>89.398506717251024</c:v>
                </c:pt>
                <c:pt idx="28">
                  <c:v>89.408145386152199</c:v>
                </c:pt>
                <c:pt idx="29">
                  <c:v>89.410196460077188</c:v>
                </c:pt>
                <c:pt idx="30">
                  <c:v>89.405841527988983</c:v>
                </c:pt>
                <c:pt idx="31">
                  <c:v>89.397210823332458</c:v>
                </c:pt>
                <c:pt idx="32">
                  <c:v>89.387801961367501</c:v>
                </c:pt>
                <c:pt idx="33">
                  <c:v>89.38303983917092</c:v>
                </c:pt>
                <c:pt idx="34">
                  <c:v>89.391005344354269</c:v>
                </c:pt>
                <c:pt idx="35">
                  <c:v>89.423355775547492</c:v>
                </c:pt>
                <c:pt idx="36">
                  <c:v>89.496448761115403</c:v>
                </c:pt>
                <c:pt idx="37">
                  <c:v>89.632661977868906</c:v>
                </c:pt>
                <c:pt idx="38">
                  <c:v>89.861871493300399</c:v>
                </c:pt>
                <c:pt idx="39">
                  <c:v>90.223011369906061</c:v>
                </c:pt>
                <c:pt idx="40">
                  <c:v>90.76558712824918</c:v>
                </c:pt>
                <c:pt idx="41">
                  <c:v>91.550958844190916</c:v>
                </c:pt>
                <c:pt idx="42">
                  <c:v>92.653151891211621</c:v>
                </c:pt>
                <c:pt idx="43">
                  <c:v>94.158903430087193</c:v>
                </c:pt>
                <c:pt idx="44">
                  <c:v>96.166622127973625</c:v>
                </c:pt>
                <c:pt idx="45">
                  <c:v>98.783940272417354</c:v>
                </c:pt>
                <c:pt idx="46">
                  <c:v>102.12358410627115</c:v>
                </c:pt>
                <c:pt idx="47">
                  <c:v>106.29738914049052</c:v>
                </c:pt>
                <c:pt idx="48">
                  <c:v>111.40844330006961</c:v>
                </c:pt>
                <c:pt idx="49">
                  <c:v>117.54153467513348</c:v>
                </c:pt>
                <c:pt idx="50">
                  <c:v>124.75225549177834</c:v>
                </c:pt>
                <c:pt idx="51">
                  <c:v>133.05513248165323</c:v>
                </c:pt>
                <c:pt idx="52">
                  <c:v>142.41074912707458</c:v>
                </c:pt>
                <c:pt idx="53">
                  <c:v>152.71062647658388</c:v>
                </c:pt>
                <c:pt idx="54">
                  <c:v>163.75648118007459</c:v>
                </c:pt>
                <c:pt idx="55">
                  <c:v>175.22831033990357</c:v>
                </c:pt>
                <c:pt idx="56">
                  <c:v>186.6367600788389</c:v>
                </c:pt>
                <c:pt idx="57">
                  <c:v>197.26484150740723</c:v>
                </c:pt>
                <c:pt idx="58">
                  <c:v>206.12594783446997</c:v>
                </c:pt>
                <c:pt idx="59">
                  <c:v>211.99271035028659</c:v>
                </c:pt>
                <c:pt idx="60">
                  <c:v>213.56118864101725</c:v>
                </c:pt>
                <c:pt idx="61">
                  <c:v>209.77628313975717</c:v>
                </c:pt>
                <c:pt idx="62">
                  <c:v>200.24905505660143</c:v>
                </c:pt>
                <c:pt idx="63">
                  <c:v>185.59033210738025</c:v>
                </c:pt>
                <c:pt idx="64">
                  <c:v>167.45516996539172</c:v>
                </c:pt>
                <c:pt idx="65">
                  <c:v>148.20003120843197</c:v>
                </c:pt>
                <c:pt idx="66">
                  <c:v>130.2584870829252</c:v>
                </c:pt>
                <c:pt idx="67">
                  <c:v>115.5070063133535</c:v>
                </c:pt>
                <c:pt idx="68">
                  <c:v>104.89607254214151</c:v>
                </c:pt>
                <c:pt idx="69">
                  <c:v>98.460859370969573</c:v>
                </c:pt>
                <c:pt idx="70">
                  <c:v>95.621038862494373</c:v>
                </c:pt>
                <c:pt idx="71">
                  <c:v>95.567606909590523</c:v>
                </c:pt>
                <c:pt idx="72">
                  <c:v>97.560411386033906</c:v>
                </c:pt>
                <c:pt idx="73">
                  <c:v>101.06531462375175</c:v>
                </c:pt>
                <c:pt idx="74">
                  <c:v>105.75653813473632</c:v>
                </c:pt>
                <c:pt idx="75">
                  <c:v>111.45020055208417</c:v>
                </c:pt>
                <c:pt idx="76">
                  <c:v>118.02583545374256</c:v>
                </c:pt>
                <c:pt idx="77">
                  <c:v>125.36415222067882</c:v>
                </c:pt>
                <c:pt idx="78">
                  <c:v>133.3043924921742</c:v>
                </c:pt>
                <c:pt idx="79">
                  <c:v>141.60906603785023</c:v>
                </c:pt>
                <c:pt idx="80">
                  <c:v>149.91488822304524</c:v>
                </c:pt>
                <c:pt idx="81">
                  <c:v>157.65031488568292</c:v>
                </c:pt>
                <c:pt idx="82">
                  <c:v>163.93076741756767</c:v>
                </c:pt>
                <c:pt idx="83">
                  <c:v>167.51648895924976</c:v>
                </c:pt>
                <c:pt idx="84">
                  <c:v>166.99198486202687</c:v>
                </c:pt>
                <c:pt idx="85">
                  <c:v>161.27764830455521</c:v>
                </c:pt>
                <c:pt idx="86">
                  <c:v>150.32729796260213</c:v>
                </c:pt>
                <c:pt idx="87">
                  <c:v>135.55438315007447</c:v>
                </c:pt>
                <c:pt idx="88">
                  <c:v>119.53467759414656</c:v>
                </c:pt>
                <c:pt idx="89">
                  <c:v>105.01734029678072</c:v>
                </c:pt>
                <c:pt idx="90">
                  <c:v>93.850501543376922</c:v>
                </c:pt>
                <c:pt idx="91">
                  <c:v>86.49976055703479</c:v>
                </c:pt>
                <c:pt idx="92">
                  <c:v>82.329907371140692</c:v>
                </c:pt>
                <c:pt idx="93">
                  <c:v>80.267477869154732</c:v>
                </c:pt>
                <c:pt idx="94">
                  <c:v>79.351579203773341</c:v>
                </c:pt>
                <c:pt idx="95">
                  <c:v>78.956425925893811</c:v>
                </c:pt>
                <c:pt idx="96">
                  <c:v>78.760811992451636</c:v>
                </c:pt>
                <c:pt idx="97">
                  <c:v>78.630382745798244</c:v>
                </c:pt>
                <c:pt idx="98">
                  <c:v>78.518521867603667</c:v>
                </c:pt>
                <c:pt idx="99">
                  <c:v>78.411650674528303</c:v>
                </c:pt>
                <c:pt idx="100">
                  <c:v>78.306399956634266</c:v>
                </c:pt>
                <c:pt idx="101">
                  <c:v>78.202026055001213</c:v>
                </c:pt>
                <c:pt idx="102">
                  <c:v>78.098353881825759</c:v>
                </c:pt>
                <c:pt idx="103">
                  <c:v>77.995314647843458</c:v>
                </c:pt>
                <c:pt idx="104">
                  <c:v>77.892858857822802</c:v>
                </c:pt>
                <c:pt idx="105">
                  <c:v>77.790942377479581</c:v>
                </c:pt>
                <c:pt idx="106">
                  <c:v>77.689524389460288</c:v>
                </c:pt>
                <c:pt idx="107">
                  <c:v>77.58856698248465</c:v>
                </c:pt>
                <c:pt idx="108">
                  <c:v>77.488034937628299</c:v>
                </c:pt>
                <c:pt idx="109">
                  <c:v>77.387895542698573</c:v>
                </c:pt>
                <c:pt idx="110">
                  <c:v>77.28811841777717</c:v>
                </c:pt>
                <c:pt idx="111">
                  <c:v>77.188675350308898</c:v>
                </c:pt>
                <c:pt idx="112">
                  <c:v>77.08954013937273</c:v>
                </c:pt>
                <c:pt idx="113">
                  <c:v>76.990688448826688</c:v>
                </c:pt>
                <c:pt idx="114">
                  <c:v>76.892097668999142</c:v>
                </c:pt>
                <c:pt idx="115">
                  <c:v>76.793746786584862</c:v>
                </c:pt>
                <c:pt idx="116">
                  <c:v>76.695616262402311</c:v>
                </c:pt>
                <c:pt idx="117">
                  <c:v>76.597687916672399</c:v>
                </c:pt>
                <c:pt idx="118">
                  <c:v>76.499944821494651</c:v>
                </c:pt>
                <c:pt idx="119">
                  <c:v>76.402371200215697</c:v>
                </c:pt>
                <c:pt idx="120">
                  <c:v>76.304952333413055</c:v>
                </c:pt>
                <c:pt idx="121">
                  <c:v>76.207674471248367</c:v>
                </c:pt>
                <c:pt idx="122">
                  <c:v>76.110524751981885</c:v>
                </c:pt>
                <c:pt idx="123">
                  <c:v>76.013491126480361</c:v>
                </c:pt>
                <c:pt idx="124">
                  <c:v>75.91656228859334</c:v>
                </c:pt>
                <c:pt idx="125">
                  <c:v>75.81972761131837</c:v>
                </c:pt>
                <c:pt idx="126">
                  <c:v>75.722977088719432</c:v>
                </c:pt>
                <c:pt idx="127">
                  <c:v>75.626301283606651</c:v>
                </c:pt>
                <c:pt idx="128">
                  <c:v>75.529691281028533</c:v>
                </c:pt>
                <c:pt idx="129">
                  <c:v>75.433138647705576</c:v>
                </c:pt>
                <c:pt idx="130">
                  <c:v>75.336635397876321</c:v>
                </c:pt>
                <c:pt idx="131">
                  <c:v>75.24017396802769</c:v>
                </c:pt>
                <c:pt idx="132">
                  <c:v>75.143747213950533</c:v>
                </c:pt>
                <c:pt idx="133">
                  <c:v>75.047348497182284</c:v>
                </c:pt>
                <c:pt idx="134">
                  <c:v>74.950972159200262</c:v>
                </c:pt>
                <c:pt idx="135">
                  <c:v>74.85461555525815</c:v>
                </c:pt>
                <c:pt idx="136">
                  <c:v>74.758286675069058</c:v>
                </c:pt>
                <c:pt idx="137">
                  <c:v>74.662029308600381</c:v>
                </c:pt>
                <c:pt idx="138">
                  <c:v>74.565995829034549</c:v>
                </c:pt>
                <c:pt idx="139">
                  <c:v>74.470629311995083</c:v>
                </c:pt>
                <c:pt idx="140">
                  <c:v>74.377049884934024</c:v>
                </c:pt>
                <c:pt idx="141">
                  <c:v>74.287723685226155</c:v>
                </c:pt>
                <c:pt idx="142">
                  <c:v>74.207326534986692</c:v>
                </c:pt>
                <c:pt idx="143">
                  <c:v>74.143315082991109</c:v>
                </c:pt>
                <c:pt idx="144">
                  <c:v>74.105204095100902</c:v>
                </c:pt>
                <c:pt idx="145">
                  <c:v>74.10142621812426</c:v>
                </c:pt>
                <c:pt idx="146">
                  <c:v>74.133645199785491</c:v>
                </c:pt>
                <c:pt idx="147">
                  <c:v>74.19065378997314</c:v>
                </c:pt>
                <c:pt idx="148">
                  <c:v>74.246170829547694</c:v>
                </c:pt>
                <c:pt idx="149">
                  <c:v>74.264467631105234</c:v>
                </c:pt>
                <c:pt idx="150">
                  <c:v>74.213480264318719</c:v>
                </c:pt>
                <c:pt idx="151">
                  <c:v>74.079182579377417</c:v>
                </c:pt>
                <c:pt idx="152">
                  <c:v>73.872527729079536</c:v>
                </c:pt>
                <c:pt idx="153">
                  <c:v>73.624314019890079</c:v>
                </c:pt>
                <c:pt idx="154">
                  <c:v>73.371239972291349</c:v>
                </c:pt>
                <c:pt idx="155">
                  <c:v>73.141734727425231</c:v>
                </c:pt>
                <c:pt idx="156">
                  <c:v>72.948866205205135</c:v>
                </c:pt>
                <c:pt idx="157">
                  <c:v>72.791760849621184</c:v>
                </c:pt>
                <c:pt idx="158">
                  <c:v>72.661835340690757</c:v>
                </c:pt>
                <c:pt idx="159">
                  <c:v>72.549041202456849</c:v>
                </c:pt>
                <c:pt idx="160">
                  <c:v>72.445454829109266</c:v>
                </c:pt>
                <c:pt idx="161">
                  <c:v>72.346153157317275</c:v>
                </c:pt>
                <c:pt idx="162">
                  <c:v>72.248595568069959</c:v>
                </c:pt>
                <c:pt idx="163">
                  <c:v>72.151666057713328</c:v>
                </c:pt>
                <c:pt idx="164">
                  <c:v>72.054942003222081</c:v>
                </c:pt>
                <c:pt idx="165">
                  <c:v>71.958284740969759</c:v>
                </c:pt>
                <c:pt idx="166">
                  <c:v>71.861655137292757</c:v>
                </c:pt>
                <c:pt idx="167">
                  <c:v>71.765044150395454</c:v>
                </c:pt>
                <c:pt idx="168">
                  <c:v>71.668450541298526</c:v>
                </c:pt>
                <c:pt idx="169">
                  <c:v>71.571874705724397</c:v>
                </c:pt>
                <c:pt idx="170">
                  <c:v>71.475317198135173</c:v>
                </c:pt>
                <c:pt idx="171">
                  <c:v>71.378778433685838</c:v>
                </c:pt>
                <c:pt idx="172">
                  <c:v>71.282258647983653</c:v>
                </c:pt>
                <c:pt idx="173">
                  <c:v>71.185757906710123</c:v>
                </c:pt>
                <c:pt idx="174">
                  <c:v>71.089276123882286</c:v>
                </c:pt>
                <c:pt idx="175">
                  <c:v>70.992813081246055</c:v>
                </c:pt>
                <c:pt idx="176">
                  <c:v>70.896368447293781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87.132200648383517</c:v>
                </c:pt>
                <c:pt idx="1">
                  <c:v>87.247331723928397</c:v>
                </c:pt>
                <c:pt idx="2">
                  <c:v>87.361772816056458</c:v>
                </c:pt>
                <c:pt idx="3">
                  <c:v>87.475423724860093</c:v>
                </c:pt>
                <c:pt idx="4">
                  <c:v>87.588172254109736</c:v>
                </c:pt>
                <c:pt idx="5">
                  <c:v>87.699893034130241</c:v>
                </c:pt>
                <c:pt idx="6">
                  <c:v>87.810446271967834</c:v>
                </c:pt>
                <c:pt idx="7">
                  <c:v>87.91967643383326</c:v>
                </c:pt>
                <c:pt idx="8">
                  <c:v>88.027410867703537</c:v>
                </c:pt>
                <c:pt idx="9">
                  <c:v>88.133458377484118</c:v>
                </c:pt>
                <c:pt idx="10">
                  <c:v>88.237607764346194</c:v>
                </c:pt>
                <c:pt idx="11">
                  <c:v>88.33962635582705</c:v>
                </c:pt>
                <c:pt idx="12">
                  <c:v>88.439258549059105</c:v>
                </c:pt>
                <c:pt idx="13">
                  <c:v>88.536224401105997</c:v>
                </c:pt>
                <c:pt idx="14">
                  <c:v>88.630218306817355</c:v>
                </c:pt>
                <c:pt idx="15">
                  <c:v>88.720907812811234</c:v>
                </c:pt>
                <c:pt idx="16">
                  <c:v>88.807932625026993</c:v>
                </c:pt>
                <c:pt idx="17">
                  <c:v>88.890903876552372</c:v>
                </c:pt>
                <c:pt idx="18">
                  <c:v>88.969403731798423</c:v>
                </c:pt>
                <c:pt idx="19">
                  <c:v>89.042985412136517</c:v>
                </c:pt>
                <c:pt idx="20">
                  <c:v>89.111173736238072</c:v>
                </c:pt>
                <c:pt idx="21">
                  <c:v>89.173466274828442</c:v>
                </c:pt>
                <c:pt idx="22">
                  <c:v>89.229335223488562</c:v>
                </c:pt>
                <c:pt idx="23">
                  <c:v>89.278230097461844</c:v>
                </c:pt>
                <c:pt idx="24">
                  <c:v>89.319581347990237</c:v>
                </c:pt>
                <c:pt idx="25">
                  <c:v>89.35280498928978</c:v>
                </c:pt>
                <c:pt idx="26">
                  <c:v>89.377308307685425</c:v>
                </c:pt>
                <c:pt idx="27">
                  <c:v>89.392496698606209</c:v>
                </c:pt>
                <c:pt idx="28">
                  <c:v>89.397781642343929</c:v>
                </c:pt>
                <c:pt idx="29">
                  <c:v>89.392589785421592</c:v>
                </c:pt>
                <c:pt idx="30">
                  <c:v>89.376373041499974</c:v>
                </c:pt>
                <c:pt idx="31">
                  <c:v>89.348619565217717</c:v>
                </c:pt>
                <c:pt idx="32">
                  <c:v>89.308865386473443</c:v>
                </c:pt>
                <c:pt idx="33">
                  <c:v>89.256706424761731</c:v>
                </c:pt>
                <c:pt idx="34">
                  <c:v>89.191810537671401</c:v>
                </c:pt>
                <c:pt idx="35">
                  <c:v>89.11392919984047</c:v>
                </c:pt>
                <c:pt idx="36">
                  <c:v>89.022908364378566</c:v>
                </c:pt>
                <c:pt idx="37">
                  <c:v>88.918698033914197</c:v>
                </c:pt>
                <c:pt idx="38">
                  <c:v>88.801360068304078</c:v>
                </c:pt>
                <c:pt idx="39">
                  <c:v>88.671073784659299</c:v>
                </c:pt>
                <c:pt idx="40">
                  <c:v>88.528138964683052</c:v>
                </c:pt>
                <c:pt idx="41">
                  <c:v>88.372975973784932</c:v>
                </c:pt>
                <c:pt idx="42">
                  <c:v>88.206122812512348</c:v>
                </c:pt>
                <c:pt idx="43">
                  <c:v>88.028229057088481</c:v>
                </c:pt>
                <c:pt idx="44">
                  <c:v>87.840046793304566</c:v>
                </c:pt>
                <c:pt idx="45">
                  <c:v>87.642418795984142</c:v>
                </c:pt>
                <c:pt idx="46">
                  <c:v>87.43626434335242</c:v>
                </c:pt>
                <c:pt idx="47">
                  <c:v>87.222563171119191</c:v>
                </c:pt>
                <c:pt idx="48">
                  <c:v>87.00233815593802</c:v>
                </c:pt>
                <c:pt idx="49">
                  <c:v>86.776637365964277</c:v>
                </c:pt>
                <c:pt idx="50">
                  <c:v>86.546516124800291</c:v>
                </c:pt>
                <c:pt idx="51">
                  <c:v>86.313019705139254</c:v>
                </c:pt>
                <c:pt idx="52">
                  <c:v>86.077167204241221</c:v>
                </c:pt>
                <c:pt idx="53">
                  <c:v>85.839937062033826</c:v>
                </c:pt>
                <c:pt idx="54">
                  <c:v>85.602254572914632</c:v>
                </c:pt>
                <c:pt idx="55">
                  <c:v>85.36498162369827</c:v>
                </c:pt>
                <c:pt idx="56">
                  <c:v>85.128908771708851</c:v>
                </c:pt>
                <c:pt idx="57">
                  <c:v>84.894749666669796</c:v>
                </c:pt>
                <c:pt idx="58">
                  <c:v>84.663137723914147</c:v>
                </c:pt>
                <c:pt idx="59">
                  <c:v>84.434624878578063</c:v>
                </c:pt>
                <c:pt idx="60">
                  <c:v>84.209682192820438</c:v>
                </c:pt>
                <c:pt idx="61">
                  <c:v>83.988702050828763</c:v>
                </c:pt>
                <c:pt idx="62">
                  <c:v>83.772001658023342</c:v>
                </c:pt>
                <c:pt idx="63">
                  <c:v>83.559827558975826</c:v>
                </c:pt>
                <c:pt idx="64">
                  <c:v>83.35236090001176</c:v>
                </c:pt>
                <c:pt idx="65">
                  <c:v>83.149723183926383</c:v>
                </c:pt>
                <c:pt idx="66">
                  <c:v>82.95198229245851</c:v>
                </c:pt>
                <c:pt idx="67">
                  <c:v>82.759158584198261</c:v>
                </c:pt>
                <c:pt idx="68">
                  <c:v>82.571230908973902</c:v>
                </c:pt>
                <c:pt idx="69">
                  <c:v>82.388142412507023</c:v>
                </c:pt>
                <c:pt idx="70">
                  <c:v>82.209806035808455</c:v>
                </c:pt>
                <c:pt idx="71">
                  <c:v>82.03610964144751</c:v>
                </c:pt>
                <c:pt idx="72">
                  <c:v>81.866920722925812</c:v>
                </c:pt>
                <c:pt idx="73">
                  <c:v>81.70209067370628</c:v>
                </c:pt>
                <c:pt idx="74">
                  <c:v>81.54145860904076</c:v>
                </c:pt>
                <c:pt idx="75">
                  <c:v>81.384854746819641</c:v>
                </c:pt>
                <c:pt idx="76">
                  <c:v>81.232103363579441</c:v>
                </c:pt>
                <c:pt idx="77">
                  <c:v>81.083025348942172</c:v>
                </c:pt>
                <c:pt idx="78">
                  <c:v>80.937440386549937</c:v>
                </c:pt>
                <c:pt idx="79">
                  <c:v>80.795168792407807</c:v>
                </c:pt>
                <c:pt idx="80">
                  <c:v>80.656033042847312</c:v>
                </c:pt>
                <c:pt idx="81">
                  <c:v>80.519859024416249</c:v>
                </c:pt>
                <c:pt idx="82">
                  <c:v>80.386477037190772</c:v>
                </c:pt>
                <c:pt idx="83">
                  <c:v>80.255722581547744</c:v>
                </c:pt>
                <c:pt idx="84">
                  <c:v>80.127436956540038</c:v>
                </c:pt>
                <c:pt idx="85">
                  <c:v>80.001467695855766</c:v>
                </c:pt>
                <c:pt idx="86">
                  <c:v>79.877668865043987</c:v>
                </c:pt>
                <c:pt idx="87">
                  <c:v>79.755901241361087</c:v>
                </c:pt>
                <c:pt idx="88">
                  <c:v>79.636032395302678</c:v>
                </c:pt>
                <c:pt idx="89">
                  <c:v>79.517936690694029</c:v>
                </c:pt>
                <c:pt idx="90">
                  <c:v>79.401495218150188</c:v>
                </c:pt>
                <c:pt idx="91">
                  <c:v>79.286595674807415</c:v>
                </c:pt>
                <c:pt idx="92">
                  <c:v>79.173132201482403</c:v>
                </c:pt>
                <c:pt idx="93">
                  <c:v>79.061005186837235</c:v>
                </c:pt>
                <c:pt idx="94">
                  <c:v>78.950121046714145</c:v>
                </c:pt>
                <c:pt idx="95">
                  <c:v>78.840391985547043</c:v>
                </c:pt>
                <c:pt idx="96">
                  <c:v>78.731735745650084</c:v>
                </c:pt>
                <c:pt idx="97">
                  <c:v>78.624075349211523</c:v>
                </c:pt>
                <c:pt idx="98">
                  <c:v>78.517338836977572</c:v>
                </c:pt>
                <c:pt idx="99">
                  <c:v>78.411459006879184</c:v>
                </c:pt>
                <c:pt idx="100">
                  <c:v>78.306373155226169</c:v>
                </c:pt>
                <c:pt idx="101">
                  <c:v>78.202022822554923</c:v>
                </c:pt>
                <c:pt idx="102">
                  <c:v>78.098353545758229</c:v>
                </c:pt>
                <c:pt idx="103">
                  <c:v>77.995314617738487</c:v>
                </c:pt>
                <c:pt idx="104">
                  <c:v>77.892858855500108</c:v>
                </c:pt>
                <c:pt idx="105">
                  <c:v>77.790942377325294</c:v>
                </c:pt>
                <c:pt idx="106">
                  <c:v>77.689524389451464</c:v>
                </c:pt>
                <c:pt idx="107">
                  <c:v>77.58856698248421</c:v>
                </c:pt>
                <c:pt idx="108">
                  <c:v>77.488034937628285</c:v>
                </c:pt>
                <c:pt idx="109">
                  <c:v>77.387895542698573</c:v>
                </c:pt>
                <c:pt idx="110">
                  <c:v>77.28811841777717</c:v>
                </c:pt>
                <c:pt idx="111">
                  <c:v>77.188675350308898</c:v>
                </c:pt>
                <c:pt idx="112">
                  <c:v>77.08954013937273</c:v>
                </c:pt>
                <c:pt idx="113">
                  <c:v>76.990688448826688</c:v>
                </c:pt>
                <c:pt idx="114">
                  <c:v>76.892097668999142</c:v>
                </c:pt>
                <c:pt idx="115">
                  <c:v>76.793746786584862</c:v>
                </c:pt>
                <c:pt idx="116">
                  <c:v>76.695616262402311</c:v>
                </c:pt>
                <c:pt idx="117">
                  <c:v>76.597687916672399</c:v>
                </c:pt>
                <c:pt idx="118">
                  <c:v>76.499944821494651</c:v>
                </c:pt>
                <c:pt idx="119">
                  <c:v>76.402371200215697</c:v>
                </c:pt>
                <c:pt idx="120">
                  <c:v>76.304952333413055</c:v>
                </c:pt>
                <c:pt idx="121">
                  <c:v>76.207674471248367</c:v>
                </c:pt>
                <c:pt idx="122">
                  <c:v>76.110524751981885</c:v>
                </c:pt>
                <c:pt idx="123">
                  <c:v>76.013491126480361</c:v>
                </c:pt>
                <c:pt idx="124">
                  <c:v>75.91656228859334</c:v>
                </c:pt>
                <c:pt idx="125">
                  <c:v>75.819727611318356</c:v>
                </c:pt>
                <c:pt idx="126">
                  <c:v>75.722977088719276</c:v>
                </c:pt>
                <c:pt idx="127">
                  <c:v>75.626301283605002</c:v>
                </c:pt>
                <c:pt idx="128">
                  <c:v>75.529691281013015</c:v>
                </c:pt>
                <c:pt idx="129">
                  <c:v>75.433138647572775</c:v>
                </c:pt>
                <c:pt idx="130">
                  <c:v>75.336635396843292</c:v>
                </c:pt>
                <c:pt idx="131">
                  <c:v>75.240173960723993</c:v>
                </c:pt>
                <c:pt idx="132">
                  <c:v>75.14374716702379</c:v>
                </c:pt>
                <c:pt idx="133">
                  <c:v>75.047348223237009</c:v>
                </c:pt>
                <c:pt idx="134">
                  <c:v>74.950970706511896</c:v>
                </c:pt>
                <c:pt idx="135">
                  <c:v>74.854608559704644</c:v>
                </c:pt>
                <c:pt idx="136">
                  <c:v>74.758256093289816</c:v>
                </c:pt>
                <c:pt idx="137">
                  <c:v>74.661907992744148</c:v>
                </c:pt>
                <c:pt idx="138">
                  <c:v>74.565559330839932</c:v>
                </c:pt>
                <c:pt idx="139">
                  <c:v>74.469205584083127</c:v>
                </c:pt>
                <c:pt idx="140">
                  <c:v>74.372842652317161</c:v>
                </c:pt>
                <c:pt idx="141">
                  <c:v>74.276466880302692</c:v>
                </c:pt>
                <c:pt idx="142">
                  <c:v>74.18007507988986</c:v>
                </c:pt>
                <c:pt idx="143">
                  <c:v>74.083664551243501</c:v>
                </c:pt>
                <c:pt idx="144">
                  <c:v>73.987233101481991</c:v>
                </c:pt>
                <c:pt idx="145">
                  <c:v>73.89077905906646</c:v>
                </c:pt>
                <c:pt idx="146">
                  <c:v>73.794301282342332</c:v>
                </c:pt>
                <c:pt idx="147">
                  <c:v>73.697799160801708</c:v>
                </c:pt>
                <c:pt idx="148">
                  <c:v>73.601272607901791</c:v>
                </c:pt>
                <c:pt idx="149">
                  <c:v>73.504722044635287</c:v>
                </c:pt>
                <c:pt idx="150">
                  <c:v>73.408148373485602</c:v>
                </c:pt>
                <c:pt idx="151">
                  <c:v>73.311552942884632</c:v>
                </c:pt>
                <c:pt idx="152">
                  <c:v>73.214937502792679</c:v>
                </c:pt>
                <c:pt idx="153">
                  <c:v>73.118304152498268</c:v>
                </c:pt>
                <c:pt idx="154">
                  <c:v>73.021655282155862</c:v>
                </c:pt>
                <c:pt idx="155">
                  <c:v>72.924993509906486</c:v>
                </c:pt>
                <c:pt idx="156">
                  <c:v>72.828321616637353</c:v>
                </c:pt>
                <c:pt idx="157">
                  <c:v>72.731642480516967</c:v>
                </c:pt>
                <c:pt idx="158">
                  <c:v>72.634959013389761</c:v>
                </c:pt>
                <c:pt idx="159">
                  <c:v>72.538274100941692</c:v>
                </c:pt>
                <c:pt idx="160">
                  <c:v>72.441590548272742</c:v>
                </c:pt>
                <c:pt idx="161">
                  <c:v>72.34491103216439</c:v>
                </c:pt>
                <c:pt idx="162">
                  <c:v>72.248238060938945</c:v>
                </c:pt>
                <c:pt idx="163">
                  <c:v>72.151573942407197</c:v>
                </c:pt>
                <c:pt idx="164">
                  <c:v>72.054920760016572</c:v>
                </c:pt>
                <c:pt idx="165">
                  <c:v>71.958280356970448</c:v>
                </c:pt>
                <c:pt idx="166">
                  <c:v>71.861654327803691</c:v>
                </c:pt>
                <c:pt idx="167">
                  <c:v>71.765044016681813</c:v>
                </c:pt>
                <c:pt idx="168">
                  <c:v>71.668450521542283</c:v>
                </c:pt>
                <c:pt idx="169">
                  <c:v>71.571874703113792</c:v>
                </c:pt>
                <c:pt idx="170">
                  <c:v>71.475317197826683</c:v>
                </c:pt>
                <c:pt idx="171">
                  <c:v>71.378778433653238</c:v>
                </c:pt>
                <c:pt idx="172">
                  <c:v>71.282258647980569</c:v>
                </c:pt>
                <c:pt idx="173">
                  <c:v>71.185757906709867</c:v>
                </c:pt>
                <c:pt idx="174">
                  <c:v>71.089276123882271</c:v>
                </c:pt>
                <c:pt idx="175">
                  <c:v>70.992813081246055</c:v>
                </c:pt>
                <c:pt idx="176">
                  <c:v>70.896368447293781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94.475999999999999</c:v>
                </c:pt>
                <c:pt idx="1">
                  <c:v>94.873000000000005</c:v>
                </c:pt>
                <c:pt idx="2">
                  <c:v>94.048000000000002</c:v>
                </c:pt>
                <c:pt idx="3">
                  <c:v>94.873000000000005</c:v>
                </c:pt>
                <c:pt idx="4">
                  <c:v>94.619</c:v>
                </c:pt>
                <c:pt idx="5">
                  <c:v>94.412999999999997</c:v>
                </c:pt>
                <c:pt idx="6">
                  <c:v>93.412999999999997</c:v>
                </c:pt>
                <c:pt idx="7">
                  <c:v>93.302000000000007</c:v>
                </c:pt>
                <c:pt idx="8">
                  <c:v>93.397000000000006</c:v>
                </c:pt>
                <c:pt idx="9">
                  <c:v>93.650999999999996</c:v>
                </c:pt>
                <c:pt idx="10">
                  <c:v>92.46</c:v>
                </c:pt>
                <c:pt idx="11">
                  <c:v>91.921000000000006</c:v>
                </c:pt>
                <c:pt idx="12">
                  <c:v>93.364999999999995</c:v>
                </c:pt>
                <c:pt idx="13">
                  <c:v>92.683000000000007</c:v>
                </c:pt>
                <c:pt idx="14">
                  <c:v>92.349000000000004</c:v>
                </c:pt>
                <c:pt idx="15">
                  <c:v>92.745999999999995</c:v>
                </c:pt>
                <c:pt idx="16">
                  <c:v>92.619</c:v>
                </c:pt>
                <c:pt idx="17">
                  <c:v>92.111000000000004</c:v>
                </c:pt>
                <c:pt idx="18">
                  <c:v>91.206000000000003</c:v>
                </c:pt>
                <c:pt idx="19">
                  <c:v>91.778000000000006</c:v>
                </c:pt>
                <c:pt idx="20">
                  <c:v>91.524000000000001</c:v>
                </c:pt>
                <c:pt idx="21">
                  <c:v>91.412999999999997</c:v>
                </c:pt>
                <c:pt idx="22">
                  <c:v>91.46</c:v>
                </c:pt>
                <c:pt idx="23">
                  <c:v>91.570999999999998</c:v>
                </c:pt>
                <c:pt idx="24">
                  <c:v>91.332999999999998</c:v>
                </c:pt>
                <c:pt idx="25">
                  <c:v>90.778000000000006</c:v>
                </c:pt>
                <c:pt idx="26">
                  <c:v>91.856999999999999</c:v>
                </c:pt>
                <c:pt idx="27">
                  <c:v>91.888999999999996</c:v>
                </c:pt>
                <c:pt idx="28">
                  <c:v>91.793999999999997</c:v>
                </c:pt>
                <c:pt idx="29">
                  <c:v>92.174999999999997</c:v>
                </c:pt>
                <c:pt idx="30">
                  <c:v>92.825000000000003</c:v>
                </c:pt>
                <c:pt idx="31">
                  <c:v>92.507999999999996</c:v>
                </c:pt>
                <c:pt idx="32">
                  <c:v>92.888999999999996</c:v>
                </c:pt>
                <c:pt idx="33">
                  <c:v>92.888999999999996</c:v>
                </c:pt>
                <c:pt idx="34">
                  <c:v>93.492000000000004</c:v>
                </c:pt>
                <c:pt idx="35">
                  <c:v>94.126999999999995</c:v>
                </c:pt>
                <c:pt idx="36">
                  <c:v>93.951999999999998</c:v>
                </c:pt>
                <c:pt idx="37">
                  <c:v>95.078999999999994</c:v>
                </c:pt>
                <c:pt idx="38">
                  <c:v>97.063000000000002</c:v>
                </c:pt>
                <c:pt idx="39">
                  <c:v>96.619</c:v>
                </c:pt>
                <c:pt idx="40">
                  <c:v>97.302000000000007</c:v>
                </c:pt>
                <c:pt idx="41">
                  <c:v>97.762</c:v>
                </c:pt>
                <c:pt idx="42">
                  <c:v>99.81</c:v>
                </c:pt>
                <c:pt idx="43">
                  <c:v>101.22199999999999</c:v>
                </c:pt>
                <c:pt idx="44">
                  <c:v>102.619</c:v>
                </c:pt>
                <c:pt idx="45">
                  <c:v>104.032</c:v>
                </c:pt>
                <c:pt idx="46">
                  <c:v>104.556</c:v>
                </c:pt>
                <c:pt idx="47">
                  <c:v>106.476</c:v>
                </c:pt>
                <c:pt idx="48">
                  <c:v>108.333</c:v>
                </c:pt>
                <c:pt idx="49">
                  <c:v>113.39700000000001</c:v>
                </c:pt>
                <c:pt idx="50">
                  <c:v>118.254</c:v>
                </c:pt>
                <c:pt idx="51">
                  <c:v>127.063</c:v>
                </c:pt>
                <c:pt idx="52">
                  <c:v>138.68299999999999</c:v>
                </c:pt>
                <c:pt idx="53">
                  <c:v>152.54</c:v>
                </c:pt>
                <c:pt idx="54">
                  <c:v>168.63499999999999</c:v>
                </c:pt>
                <c:pt idx="55">
                  <c:v>183.476</c:v>
                </c:pt>
                <c:pt idx="56">
                  <c:v>197.30199999999999</c:v>
                </c:pt>
                <c:pt idx="57">
                  <c:v>208.31700000000001</c:v>
                </c:pt>
                <c:pt idx="58">
                  <c:v>215.31700000000001</c:v>
                </c:pt>
                <c:pt idx="59">
                  <c:v>220.27</c:v>
                </c:pt>
                <c:pt idx="60">
                  <c:v>222.571</c:v>
                </c:pt>
                <c:pt idx="61">
                  <c:v>220.36500000000001</c:v>
                </c:pt>
                <c:pt idx="62">
                  <c:v>214.15899999999999</c:v>
                </c:pt>
                <c:pt idx="63">
                  <c:v>203.79400000000001</c:v>
                </c:pt>
                <c:pt idx="64">
                  <c:v>188.19</c:v>
                </c:pt>
                <c:pt idx="65">
                  <c:v>167.06299999999999</c:v>
                </c:pt>
                <c:pt idx="66">
                  <c:v>139.49199999999999</c:v>
                </c:pt>
                <c:pt idx="67">
                  <c:v>109.476</c:v>
                </c:pt>
                <c:pt idx="68">
                  <c:v>93.238</c:v>
                </c:pt>
                <c:pt idx="69">
                  <c:v>91.078999999999994</c:v>
                </c:pt>
                <c:pt idx="70">
                  <c:v>90.840999999999994</c:v>
                </c:pt>
                <c:pt idx="71">
                  <c:v>93.316999999999993</c:v>
                </c:pt>
                <c:pt idx="72">
                  <c:v>94.888999999999996</c:v>
                </c:pt>
                <c:pt idx="73">
                  <c:v>98.126999999999995</c:v>
                </c:pt>
                <c:pt idx="74">
                  <c:v>101.857</c:v>
                </c:pt>
                <c:pt idx="75">
                  <c:v>108.762</c:v>
                </c:pt>
                <c:pt idx="76">
                  <c:v>116.825</c:v>
                </c:pt>
                <c:pt idx="77">
                  <c:v>125.39700000000001</c:v>
                </c:pt>
                <c:pt idx="78">
                  <c:v>136.74600000000001</c:v>
                </c:pt>
                <c:pt idx="79">
                  <c:v>147.03200000000001</c:v>
                </c:pt>
                <c:pt idx="80">
                  <c:v>156.03200000000001</c:v>
                </c:pt>
                <c:pt idx="81">
                  <c:v>163.07900000000001</c:v>
                </c:pt>
                <c:pt idx="82">
                  <c:v>169.571</c:v>
                </c:pt>
                <c:pt idx="83">
                  <c:v>171.74600000000001</c:v>
                </c:pt>
                <c:pt idx="84">
                  <c:v>172.524</c:v>
                </c:pt>
                <c:pt idx="85">
                  <c:v>171.095</c:v>
                </c:pt>
                <c:pt idx="86">
                  <c:v>165.952</c:v>
                </c:pt>
                <c:pt idx="87">
                  <c:v>156.79400000000001</c:v>
                </c:pt>
                <c:pt idx="88">
                  <c:v>142.36500000000001</c:v>
                </c:pt>
                <c:pt idx="89">
                  <c:v>123.84099999999999</c:v>
                </c:pt>
                <c:pt idx="90">
                  <c:v>103.619</c:v>
                </c:pt>
                <c:pt idx="91">
                  <c:v>89.206000000000003</c:v>
                </c:pt>
                <c:pt idx="92">
                  <c:v>83.143000000000001</c:v>
                </c:pt>
                <c:pt idx="93">
                  <c:v>82.126999999999995</c:v>
                </c:pt>
                <c:pt idx="94">
                  <c:v>82.27</c:v>
                </c:pt>
                <c:pt idx="95">
                  <c:v>82.968000000000004</c:v>
                </c:pt>
                <c:pt idx="96">
                  <c:v>82.094999999999999</c:v>
                </c:pt>
                <c:pt idx="97">
                  <c:v>83.126999999999995</c:v>
                </c:pt>
                <c:pt idx="98">
                  <c:v>82.650999999999996</c:v>
                </c:pt>
                <c:pt idx="99">
                  <c:v>83.27</c:v>
                </c:pt>
                <c:pt idx="100">
                  <c:v>82.81</c:v>
                </c:pt>
                <c:pt idx="101">
                  <c:v>82.254000000000005</c:v>
                </c:pt>
                <c:pt idx="102">
                  <c:v>82.888999999999996</c:v>
                </c:pt>
                <c:pt idx="103">
                  <c:v>82</c:v>
                </c:pt>
                <c:pt idx="104">
                  <c:v>82.778000000000006</c:v>
                </c:pt>
                <c:pt idx="105">
                  <c:v>82.793999999999997</c:v>
                </c:pt>
                <c:pt idx="106">
                  <c:v>82.587000000000003</c:v>
                </c:pt>
                <c:pt idx="107">
                  <c:v>82.793999999999997</c:v>
                </c:pt>
                <c:pt idx="108">
                  <c:v>82.936999999999998</c:v>
                </c:pt>
                <c:pt idx="109">
                  <c:v>83.27</c:v>
                </c:pt>
                <c:pt idx="110">
                  <c:v>83.016000000000005</c:v>
                </c:pt>
                <c:pt idx="111">
                  <c:v>82.031999999999996</c:v>
                </c:pt>
                <c:pt idx="112">
                  <c:v>82.19</c:v>
                </c:pt>
                <c:pt idx="113">
                  <c:v>81.73</c:v>
                </c:pt>
                <c:pt idx="114">
                  <c:v>82.111000000000004</c:v>
                </c:pt>
                <c:pt idx="115">
                  <c:v>82.316999999999993</c:v>
                </c:pt>
                <c:pt idx="116">
                  <c:v>81.19</c:v>
                </c:pt>
                <c:pt idx="117">
                  <c:v>82.031999999999996</c:v>
                </c:pt>
                <c:pt idx="118">
                  <c:v>82.206000000000003</c:v>
                </c:pt>
                <c:pt idx="119">
                  <c:v>82.111000000000004</c:v>
                </c:pt>
                <c:pt idx="120">
                  <c:v>82.825000000000003</c:v>
                </c:pt>
                <c:pt idx="121">
                  <c:v>84.159000000000006</c:v>
                </c:pt>
                <c:pt idx="122">
                  <c:v>83</c:v>
                </c:pt>
                <c:pt idx="123">
                  <c:v>82.825000000000003</c:v>
                </c:pt>
                <c:pt idx="124">
                  <c:v>82.968000000000004</c:v>
                </c:pt>
                <c:pt idx="125">
                  <c:v>82.936999999999998</c:v>
                </c:pt>
                <c:pt idx="126">
                  <c:v>82.397000000000006</c:v>
                </c:pt>
                <c:pt idx="127">
                  <c:v>80.524000000000001</c:v>
                </c:pt>
                <c:pt idx="128">
                  <c:v>80.364999999999995</c:v>
                </c:pt>
                <c:pt idx="129">
                  <c:v>79.444000000000003</c:v>
                </c:pt>
                <c:pt idx="130">
                  <c:v>78.111000000000004</c:v>
                </c:pt>
                <c:pt idx="131">
                  <c:v>78.840999999999994</c:v>
                </c:pt>
                <c:pt idx="132">
                  <c:v>77.745999999999995</c:v>
                </c:pt>
                <c:pt idx="133">
                  <c:v>78.159000000000006</c:v>
                </c:pt>
                <c:pt idx="134">
                  <c:v>77.936999999999998</c:v>
                </c:pt>
                <c:pt idx="135">
                  <c:v>78.429000000000002</c:v>
                </c:pt>
                <c:pt idx="136">
                  <c:v>77.459999999999994</c:v>
                </c:pt>
                <c:pt idx="137">
                  <c:v>78.078999999999994</c:v>
                </c:pt>
                <c:pt idx="138">
                  <c:v>77.81</c:v>
                </c:pt>
                <c:pt idx="139">
                  <c:v>76.873000000000005</c:v>
                </c:pt>
                <c:pt idx="140">
                  <c:v>78.016000000000005</c:v>
                </c:pt>
                <c:pt idx="141">
                  <c:v>76.778000000000006</c:v>
                </c:pt>
                <c:pt idx="142">
                  <c:v>76.650999999999996</c:v>
                </c:pt>
                <c:pt idx="143">
                  <c:v>77.143000000000001</c:v>
                </c:pt>
                <c:pt idx="144">
                  <c:v>76.016000000000005</c:v>
                </c:pt>
                <c:pt idx="145">
                  <c:v>76.459999999999994</c:v>
                </c:pt>
                <c:pt idx="146">
                  <c:v>76.619</c:v>
                </c:pt>
                <c:pt idx="147">
                  <c:v>76.540000000000006</c:v>
                </c:pt>
                <c:pt idx="148">
                  <c:v>76.475999999999999</c:v>
                </c:pt>
                <c:pt idx="149">
                  <c:v>75.825000000000003</c:v>
                </c:pt>
                <c:pt idx="150">
                  <c:v>75.921000000000006</c:v>
                </c:pt>
                <c:pt idx="151">
                  <c:v>76.921000000000006</c:v>
                </c:pt>
                <c:pt idx="152">
                  <c:v>77.936999999999998</c:v>
                </c:pt>
                <c:pt idx="153">
                  <c:v>76.126999999999995</c:v>
                </c:pt>
                <c:pt idx="154">
                  <c:v>77.302000000000007</c:v>
                </c:pt>
                <c:pt idx="155">
                  <c:v>77.316999999999993</c:v>
                </c:pt>
                <c:pt idx="156">
                  <c:v>76.459999999999994</c:v>
                </c:pt>
                <c:pt idx="157">
                  <c:v>76.968000000000004</c:v>
                </c:pt>
                <c:pt idx="158">
                  <c:v>75.570999999999998</c:v>
                </c:pt>
                <c:pt idx="159">
                  <c:v>76</c:v>
                </c:pt>
                <c:pt idx="160">
                  <c:v>75.444000000000003</c:v>
                </c:pt>
                <c:pt idx="161">
                  <c:v>75.031999999999996</c:v>
                </c:pt>
                <c:pt idx="162">
                  <c:v>73.667000000000002</c:v>
                </c:pt>
                <c:pt idx="163">
                  <c:v>75.174999999999997</c:v>
                </c:pt>
                <c:pt idx="164">
                  <c:v>74.459999999999994</c:v>
                </c:pt>
                <c:pt idx="165">
                  <c:v>74.332999999999998</c:v>
                </c:pt>
                <c:pt idx="166">
                  <c:v>73.412999999999997</c:v>
                </c:pt>
                <c:pt idx="167">
                  <c:v>74.507999999999996</c:v>
                </c:pt>
                <c:pt idx="168">
                  <c:v>74.793999999999997</c:v>
                </c:pt>
                <c:pt idx="169">
                  <c:v>74.063000000000002</c:v>
                </c:pt>
                <c:pt idx="170">
                  <c:v>73.475999999999999</c:v>
                </c:pt>
                <c:pt idx="171">
                  <c:v>72.475999999999999</c:v>
                </c:pt>
                <c:pt idx="172">
                  <c:v>73.888999999999996</c:v>
                </c:pt>
                <c:pt idx="173">
                  <c:v>73.619</c:v>
                </c:pt>
                <c:pt idx="174">
                  <c:v>72.332999999999998</c:v>
                </c:pt>
                <c:pt idx="175">
                  <c:v>73.381</c:v>
                </c:pt>
                <c:pt idx="176">
                  <c:v>72.332999999999998</c:v>
                </c:pt>
                <c:pt idx="177">
                  <c:v>72.635000000000005</c:v>
                </c:pt>
                <c:pt idx="178">
                  <c:v>71.524000000000001</c:v>
                </c:pt>
                <c:pt idx="179">
                  <c:v>72.683000000000007</c:v>
                </c:pt>
                <c:pt idx="180">
                  <c:v>71.635000000000005</c:v>
                </c:pt>
                <c:pt idx="181">
                  <c:v>71.936999999999998</c:v>
                </c:pt>
                <c:pt idx="182">
                  <c:v>72.475999999999999</c:v>
                </c:pt>
                <c:pt idx="183">
                  <c:v>72.174999999999997</c:v>
                </c:pt>
                <c:pt idx="184">
                  <c:v>71.475999999999999</c:v>
                </c:pt>
                <c:pt idx="185">
                  <c:v>72.397000000000006</c:v>
                </c:pt>
                <c:pt idx="186">
                  <c:v>71.555999999999997</c:v>
                </c:pt>
                <c:pt idx="187">
                  <c:v>71.650999999999996</c:v>
                </c:pt>
                <c:pt idx="188">
                  <c:v>70.983999999999995</c:v>
                </c:pt>
                <c:pt idx="189">
                  <c:v>70.459999999999994</c:v>
                </c:pt>
                <c:pt idx="190">
                  <c:v>71.667000000000002</c:v>
                </c:pt>
                <c:pt idx="191">
                  <c:v>71.840999999999994</c:v>
                </c:pt>
                <c:pt idx="192">
                  <c:v>72.094999999999999</c:v>
                </c:pt>
                <c:pt idx="193">
                  <c:v>70.316999999999993</c:v>
                </c:pt>
                <c:pt idx="194">
                  <c:v>71.667000000000002</c:v>
                </c:pt>
                <c:pt idx="195">
                  <c:v>70.873000000000005</c:v>
                </c:pt>
                <c:pt idx="196">
                  <c:v>71.697999999999993</c:v>
                </c:pt>
                <c:pt idx="197">
                  <c:v>70.094999999999999</c:v>
                </c:pt>
                <c:pt idx="198">
                  <c:v>71.221999999999994</c:v>
                </c:pt>
                <c:pt idx="199">
                  <c:v>71.111000000000004</c:v>
                </c:pt>
                <c:pt idx="200">
                  <c:v>70.286000000000001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91.243268718097525</c:v>
                </c:pt>
                <c:pt idx="5">
                  <c:v>91.380036839020647</c:v>
                </c:pt>
                <c:pt idx="6">
                  <c:v>91.516749465695298</c:v>
                </c:pt>
                <c:pt idx="7">
                  <c:v>91.653337429251224</c:v>
                </c:pt>
                <c:pt idx="8">
                  <c:v>91.789719542407667</c:v>
                </c:pt>
                <c:pt idx="9">
                  <c:v>91.925801150796147</c:v>
                </c:pt>
                <c:pt idx="10">
                  <c:v>92.061472571128107</c:v>
                </c:pt>
                <c:pt idx="11">
                  <c:v>92.196607419349178</c:v>
                </c:pt>
                <c:pt idx="12">
                  <c:v>92.331060835660011</c:v>
                </c:pt>
                <c:pt idx="13">
                  <c:v>92.464667618068958</c:v>
                </c:pt>
                <c:pt idx="14">
                  <c:v>92.597240282279259</c:v>
                </c:pt>
                <c:pt idx="15">
                  <c:v>92.728567073697079</c:v>
                </c:pt>
                <c:pt idx="16">
                  <c:v>92.858409968031481</c:v>
                </c:pt>
                <c:pt idx="17">
                  <c:v>92.986502711852467</c:v>
                </c:pt>
                <c:pt idx="18">
                  <c:v>93.112548976293155</c:v>
                </c:pt>
                <c:pt idx="19">
                  <c:v>93.236220730629185</c:v>
                </c:pt>
                <c:pt idx="20">
                  <c:v>93.357156996098865</c:v>
                </c:pt>
                <c:pt idx="21">
                  <c:v>93.474963228197922</c:v>
                </c:pt>
                <c:pt idx="22">
                  <c:v>93.589211721070868</c:v>
                </c:pt>
                <c:pt idx="23">
                  <c:v>93.699443667538659</c:v>
                </c:pt>
                <c:pt idx="24">
                  <c:v>93.805173899464791</c:v>
                </c:pt>
                <c:pt idx="25">
                  <c:v>93.905899958930448</c:v>
                </c:pt>
                <c:pt idx="26">
                  <c:v>94.001118127905343</c:v>
                </c:pt>
                <c:pt idx="27">
                  <c:v>94.09035052747133</c:v>
                </c:pt>
                <c:pt idx="28">
                  <c:v>94.173189577703681</c:v>
                </c:pt>
                <c:pt idx="29">
                  <c:v>94.249369197941604</c:v>
                </c:pt>
                <c:pt idx="30">
                  <c:v>94.31887632285364</c:v>
                </c:pt>
                <c:pt idx="31">
                  <c:v>94.382121733423446</c:v>
                </c:pt>
                <c:pt idx="32">
                  <c:v>94.440195796112022</c:v>
                </c:pt>
                <c:pt idx="33">
                  <c:v>94.495242090547521</c:v>
                </c:pt>
                <c:pt idx="34">
                  <c:v>94.550989214990878</c:v>
                </c:pt>
                <c:pt idx="35">
                  <c:v>94.61348674197221</c:v>
                </c:pt>
                <c:pt idx="36">
                  <c:v>94.692092984760549</c:v>
                </c:pt>
                <c:pt idx="37">
                  <c:v>94.80075670150957</c:v>
                </c:pt>
                <c:pt idx="38">
                  <c:v>94.959618186299494</c:v>
                </c:pt>
                <c:pt idx="39">
                  <c:v>95.196923219342224</c:v>
                </c:pt>
                <c:pt idx="40">
                  <c:v>95.551192515424304</c:v>
                </c:pt>
                <c:pt idx="41">
                  <c:v>96.073517879331035</c:v>
                </c:pt>
                <c:pt idx="42">
                  <c:v>96.829765833758884</c:v>
                </c:pt>
                <c:pt idx="43">
                  <c:v>97.902366502594504</c:v>
                </c:pt>
                <c:pt idx="44">
                  <c:v>99.391262599622067</c:v>
                </c:pt>
                <c:pt idx="45">
                  <c:v>101.4135095670258</c:v>
                </c:pt>
                <c:pt idx="46">
                  <c:v>104.1009777641613</c:v>
                </c:pt>
                <c:pt idx="47">
                  <c:v>107.59563824597568</c:v>
                </c:pt>
                <c:pt idx="48">
                  <c:v>112.042039909826</c:v>
                </c:pt>
                <c:pt idx="49">
                  <c:v>117.57682323762096</c:v>
                </c:pt>
                <c:pt idx="50">
                  <c:v>124.31546101662691</c:v>
                </c:pt>
                <c:pt idx="51">
                  <c:v>132.33682708479287</c:v>
                </c:pt>
                <c:pt idx="52">
                  <c:v>141.6665358062458</c:v>
                </c:pt>
                <c:pt idx="53">
                  <c:v>152.25990154082098</c:v>
                </c:pt>
                <c:pt idx="54">
                  <c:v>163.98399992447324</c:v>
                </c:pt>
                <c:pt idx="55">
                  <c:v>176.59433665423143</c:v>
                </c:pt>
                <c:pt idx="56">
                  <c:v>189.69458016398718</c:v>
                </c:pt>
                <c:pt idx="57">
                  <c:v>202.66243066449431</c:v>
                </c:pt>
                <c:pt idx="58">
                  <c:v>214.5363040696696</c:v>
                </c:pt>
                <c:pt idx="59">
                  <c:v>223.90697241166461</c:v>
                </c:pt>
                <c:pt idx="60">
                  <c:v>228.94142351193597</c:v>
                </c:pt>
                <c:pt idx="61">
                  <c:v>227.71206378119089</c:v>
                </c:pt>
                <c:pt idx="62">
                  <c:v>218.8938153234528</c:v>
                </c:pt>
                <c:pt idx="63">
                  <c:v>202.5935569213506</c:v>
                </c:pt>
                <c:pt idx="64">
                  <c:v>180.79294400288265</c:v>
                </c:pt>
                <c:pt idx="65">
                  <c:v>156.95372368739686</c:v>
                </c:pt>
                <c:pt idx="66">
                  <c:v>134.84794246841273</c:v>
                </c:pt>
                <c:pt idx="67">
                  <c:v>117.25165102681399</c:v>
                </c:pt>
                <c:pt idx="68">
                  <c:v>105.24452780712342</c:v>
                </c:pt>
                <c:pt idx="69">
                  <c:v>98.387857874493832</c:v>
                </c:pt>
                <c:pt idx="70">
                  <c:v>95.459136138646357</c:v>
                </c:pt>
                <c:pt idx="71">
                  <c:v>95.197001500012234</c:v>
                </c:pt>
                <c:pt idx="72">
                  <c:v>96.713624095474415</c:v>
                </c:pt>
                <c:pt idx="73">
                  <c:v>99.558781442338699</c:v>
                </c:pt>
                <c:pt idx="74">
                  <c:v>103.59691010077826</c:v>
                </c:pt>
                <c:pt idx="75">
                  <c:v>108.85016703782121</c:v>
                </c:pt>
                <c:pt idx="76">
                  <c:v>115.37726689433325</c:v>
                </c:pt>
                <c:pt idx="77">
                  <c:v>123.1931892466221</c:v>
                </c:pt>
                <c:pt idx="78">
                  <c:v>132.21039986402144</c:v>
                </c:pt>
                <c:pt idx="79">
                  <c:v>142.18090536087709</c:v>
                </c:pt>
                <c:pt idx="80">
                  <c:v>152.62554068501251</c:v>
                </c:pt>
                <c:pt idx="81">
                  <c:v>162.75391690707525</c:v>
                </c:pt>
                <c:pt idx="82">
                  <c:v>171.41357861851736</c:v>
                </c:pt>
                <c:pt idx="83">
                  <c:v>177.15155229446754</c:v>
                </c:pt>
                <c:pt idx="84">
                  <c:v>178.48162097467508</c:v>
                </c:pt>
                <c:pt idx="85">
                  <c:v>174.36783219895813</c:v>
                </c:pt>
                <c:pt idx="86">
                  <c:v>164.75997156057883</c:v>
                </c:pt>
                <c:pt idx="87">
                  <c:v>150.8702944337488</c:v>
                </c:pt>
                <c:pt idx="88">
                  <c:v>134.93481032319087</c:v>
                </c:pt>
                <c:pt idx="89">
                  <c:v>119.49347113204192</c:v>
                </c:pt>
                <c:pt idx="90">
                  <c:v>106.55000881759781</c:v>
                </c:pt>
                <c:pt idx="91">
                  <c:v>97.053459722250153</c:v>
                </c:pt>
                <c:pt idx="92">
                  <c:v>90.906742279215678</c:v>
                </c:pt>
                <c:pt idx="93">
                  <c:v>87.366118559893621</c:v>
                </c:pt>
                <c:pt idx="94">
                  <c:v>85.521794439952032</c:v>
                </c:pt>
                <c:pt idx="95">
                  <c:v>84.620452700729686</c:v>
                </c:pt>
                <c:pt idx="96">
                  <c:v>84.172007873821684</c:v>
                </c:pt>
                <c:pt idx="97">
                  <c:v>83.912968889142107</c:v>
                </c:pt>
                <c:pt idx="98">
                  <c:v>83.723447356915713</c:v>
                </c:pt>
                <c:pt idx="99">
                  <c:v>83.556653772037492</c:v>
                </c:pt>
                <c:pt idx="100">
                  <c:v>83.39678041918971</c:v>
                </c:pt>
                <c:pt idx="101">
                  <c:v>83.239160413117958</c:v>
                </c:pt>
                <c:pt idx="102">
                  <c:v>83.08256507327539</c:v>
                </c:pt>
                <c:pt idx="103">
                  <c:v>82.92668425933455</c:v>
                </c:pt>
                <c:pt idx="104">
                  <c:v>82.771422728534503</c:v>
                </c:pt>
                <c:pt idx="105">
                  <c:v>82.616731028690069</c:v>
                </c:pt>
                <c:pt idx="106">
                  <c:v>82.46257079686066</c:v>
                </c:pt>
                <c:pt idx="107">
                  <c:v>82.308910854660965</c:v>
                </c:pt>
                <c:pt idx="108">
                  <c:v>82.155735857155634</c:v>
                </c:pt>
                <c:pt idx="109">
                  <c:v>82.003079346158103</c:v>
                </c:pt>
                <c:pt idx="110">
                  <c:v>81.851125470987</c:v>
                </c:pt>
                <c:pt idx="111">
                  <c:v>81.700486590826799</c:v>
                </c:pt>
                <c:pt idx="112">
                  <c:v>81.552872622673945</c:v>
                </c:pt>
                <c:pt idx="113">
                  <c:v>81.412498885253456</c:v>
                </c:pt>
                <c:pt idx="114">
                  <c:v>81.288611435968633</c:v>
                </c:pt>
                <c:pt idx="115">
                  <c:v>81.199177117234981</c:v>
                </c:pt>
                <c:pt idx="116">
                  <c:v>81.174755379439958</c:v>
                </c:pt>
                <c:pt idx="117">
                  <c:v>81.259729884224384</c:v>
                </c:pt>
                <c:pt idx="118">
                  <c:v>81.505895064293426</c:v>
                </c:pt>
                <c:pt idx="119">
                  <c:v>81.952007145504083</c:v>
                </c:pt>
                <c:pt idx="120">
                  <c:v>82.584869147555438</c:v>
                </c:pt>
                <c:pt idx="121">
                  <c:v>83.289798702647417</c:v>
                </c:pt>
                <c:pt idx="122">
                  <c:v>83.828850924472988</c:v>
                </c:pt>
                <c:pt idx="123">
                  <c:v>83.911851597399192</c:v>
                </c:pt>
                <c:pt idx="124">
                  <c:v>83.374836976677614</c:v>
                </c:pt>
                <c:pt idx="125">
                  <c:v>82.336848088215959</c:v>
                </c:pt>
                <c:pt idx="126">
                  <c:v>81.150780405232055</c:v>
                </c:pt>
                <c:pt idx="127">
                  <c:v>80.160704593331189</c:v>
                </c:pt>
                <c:pt idx="128">
                  <c:v>79.504076565733939</c:v>
                </c:pt>
                <c:pt idx="129">
                  <c:v>79.121938737626209</c:v>
                </c:pt>
                <c:pt idx="130">
                  <c:v>78.891295150229368</c:v>
                </c:pt>
                <c:pt idx="131">
                  <c:v>78.721359466801218</c:v>
                </c:pt>
                <c:pt idx="132">
                  <c:v>78.569752124227463</c:v>
                </c:pt>
                <c:pt idx="133">
                  <c:v>78.422513073436292</c:v>
                </c:pt>
                <c:pt idx="134">
                  <c:v>78.276264363217578</c:v>
                </c:pt>
                <c:pt idx="135">
                  <c:v>78.130400434600801</c:v>
                </c:pt>
                <c:pt idx="136">
                  <c:v>77.984848761990207</c:v>
                </c:pt>
                <c:pt idx="137">
                  <c:v>77.839613894852235</c:v>
                </c:pt>
                <c:pt idx="138">
                  <c:v>77.694709166028176</c:v>
                </c:pt>
                <c:pt idx="139">
                  <c:v>77.550149986212432</c:v>
                </c:pt>
                <c:pt idx="140">
                  <c:v>77.405959617557144</c:v>
                </c:pt>
                <c:pt idx="141">
                  <c:v>77.262200191461929</c:v>
                </c:pt>
                <c:pt idx="142">
                  <c:v>77.119096347840156</c:v>
                </c:pt>
                <c:pt idx="143">
                  <c:v>76.977444480870787</c:v>
                </c:pt>
                <c:pt idx="144">
                  <c:v>76.8397205928772</c:v>
                </c:pt>
                <c:pt idx="145">
                  <c:v>76.712442036790875</c:v>
                </c:pt>
                <c:pt idx="146">
                  <c:v>76.609790128757609</c:v>
                </c:pt>
                <c:pt idx="147">
                  <c:v>76.556391219049317</c:v>
                </c:pt>
                <c:pt idx="148">
                  <c:v>76.583836169599735</c:v>
                </c:pt>
                <c:pt idx="149">
                  <c:v>76.714765111616572</c:v>
                </c:pt>
                <c:pt idx="150">
                  <c:v>76.936075615106233</c:v>
                </c:pt>
                <c:pt idx="151">
                  <c:v>77.178488980495203</c:v>
                </c:pt>
                <c:pt idx="152">
                  <c:v>77.328183881717791</c:v>
                </c:pt>
                <c:pt idx="153">
                  <c:v>77.278571749687814</c:v>
                </c:pt>
                <c:pt idx="154">
                  <c:v>76.992692063713591</c:v>
                </c:pt>
                <c:pt idx="155">
                  <c:v>76.527421883344928</c:v>
                </c:pt>
                <c:pt idx="156">
                  <c:v>75.998294012162077</c:v>
                </c:pt>
                <c:pt idx="157">
                  <c:v>75.514149730789342</c:v>
                </c:pt>
                <c:pt idx="158">
                  <c:v>75.131299609412906</c:v>
                </c:pt>
                <c:pt idx="159">
                  <c:v>74.850662584783521</c:v>
                </c:pt>
                <c:pt idx="160">
                  <c:v>74.643328745405967</c:v>
                </c:pt>
                <c:pt idx="161">
                  <c:v>74.477164935760172</c:v>
                </c:pt>
                <c:pt idx="162">
                  <c:v>74.329815603712746</c:v>
                </c:pt>
                <c:pt idx="163">
                  <c:v>74.189601323223258</c:v>
                </c:pt>
                <c:pt idx="164">
                  <c:v>74.051656653269617</c:v>
                </c:pt>
                <c:pt idx="165">
                  <c:v>73.914313107778057</c:v>
                </c:pt>
                <c:pt idx="166">
                  <c:v>73.777083780272932</c:v>
                </c:pt>
                <c:pt idx="167">
                  <c:v>73.639837503229856</c:v>
                </c:pt>
                <c:pt idx="168">
                  <c:v>73.502532939654515</c:v>
                </c:pt>
                <c:pt idx="169">
                  <c:v>73.365149214690817</c:v>
                </c:pt>
                <c:pt idx="170">
                  <c:v>73.227670979613393</c:v>
                </c:pt>
                <c:pt idx="171">
                  <c:v>73.090085683422274</c:v>
                </c:pt>
                <c:pt idx="172">
                  <c:v>72.952383077454655</c:v>
                </c:pt>
                <c:pt idx="173">
                  <c:v>72.814555039352911</c:v>
                </c:pt>
                <c:pt idx="174">
                  <c:v>72.6765954187657</c:v>
                </c:pt>
                <c:pt idx="175">
                  <c:v>72.538499871769787</c:v>
                </c:pt>
                <c:pt idx="176">
                  <c:v>72.400265686259786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91.243268718091329</c:v>
                </c:pt>
                <c:pt idx="5">
                  <c:v>91.380036839003452</c:v>
                </c:pt>
                <c:pt idx="6">
                  <c:v>91.516749465648388</c:v>
                </c:pt>
                <c:pt idx="7">
                  <c:v>91.653337429125415</c:v>
                </c:pt>
                <c:pt idx="8">
                  <c:v>91.789719542076</c:v>
                </c:pt>
                <c:pt idx="9">
                  <c:v>91.925801149936575</c:v>
                </c:pt>
                <c:pt idx="10">
                  <c:v>92.061472568938157</c:v>
                </c:pt>
                <c:pt idx="11">
                  <c:v>92.196607413864456</c:v>
                </c:pt>
                <c:pt idx="12">
                  <c:v>92.331060822156559</c:v>
                </c:pt>
                <c:pt idx="13">
                  <c:v>92.464667585387247</c:v>
                </c:pt>
                <c:pt idx="14">
                  <c:v>92.597240204523146</c:v>
                </c:pt>
                <c:pt idx="15">
                  <c:v>92.728566891838412</c:v>
                </c:pt>
                <c:pt idx="16">
                  <c:v>92.858409549909211</c:v>
                </c:pt>
                <c:pt idx="17">
                  <c:v>92.986501766829491</c:v>
                </c:pt>
                <c:pt idx="18">
                  <c:v>93.112546876622218</c:v>
                </c:pt>
                <c:pt idx="19">
                  <c:v>93.236216144672895</c:v>
                </c:pt>
                <c:pt idx="20">
                  <c:v>93.357147149678255</c:v>
                </c:pt>
                <c:pt idx="21">
                  <c:v>93.474942445752149</c:v>
                </c:pt>
                <c:pt idx="22">
                  <c:v>93.589168600477507</c:v>
                </c:pt>
                <c:pt idx="23">
                  <c:v>93.699355716170317</c:v>
                </c:pt>
                <c:pt idx="24">
                  <c:v>93.804997551572768</c:v>
                </c:pt>
                <c:pt idx="25">
                  <c:v>93.90555236855333</c:v>
                </c:pt>
                <c:pt idx="26">
                  <c:v>94.000444631911762</c:v>
                </c:pt>
                <c:pt idx="27">
                  <c:v>94.089067688666944</c:v>
                </c:pt>
                <c:pt idx="28">
                  <c:v>94.170787544756664</c:v>
                </c:pt>
                <c:pt idx="29">
                  <c:v>94.244947840449015</c:v>
                </c:pt>
                <c:pt idx="30">
                  <c:v>94.310876099665279</c:v>
                </c:pt>
                <c:pt idx="31">
                  <c:v>94.367891291922334</c:v>
                </c:pt>
                <c:pt idx="32">
                  <c:v>94.415312698367316</c:v>
                </c:pt>
                <c:pt idx="33">
                  <c:v>94.452470015847169</c:v>
                </c:pt>
                <c:pt idx="34">
                  <c:v>94.478714566587826</c:v>
                </c:pt>
                <c:pt idx="35">
                  <c:v>94.493431408475686</c:v>
                </c:pt>
                <c:pt idx="36">
                  <c:v>94.496052065975306</c:v>
                </c:pt>
                <c:pt idx="37">
                  <c:v>94.486067529377138</c:v>
                </c:pt>
                <c:pt idx="38">
                  <c:v>94.463041106228459</c:v>
                </c:pt>
                <c:pt idx="39">
                  <c:v>94.42662065981979</c:v>
                </c:pt>
                <c:pt idx="40">
                  <c:v>94.376549741690823</c:v>
                </c:pt>
                <c:pt idx="41">
                  <c:v>94.312677123654524</c:v>
                </c:pt>
                <c:pt idx="42">
                  <c:v>94.234964263552385</c:v>
                </c:pt>
                <c:pt idx="43">
                  <c:v>94.143490299282902</c:v>
                </c:pt>
                <c:pt idx="44">
                  <c:v>94.038454256212205</c:v>
                </c:pt>
                <c:pt idx="45">
                  <c:v>93.920174269498304</c:v>
                </c:pt>
                <c:pt idx="46">
                  <c:v>93.789083757941853</c:v>
                </c:pt>
                <c:pt idx="47">
                  <c:v>93.645724630275907</c:v>
                </c:pt>
                <c:pt idx="48">
                  <c:v>93.490737747568687</c:v>
                </c:pt>
                <c:pt idx="49">
                  <c:v>93.324850995715778</c:v>
                </c:pt>
                <c:pt idx="50">
                  <c:v>93.148865429958505</c:v>
                </c:pt>
                <c:pt idx="51">
                  <c:v>92.963640031235784</c:v>
                </c:pt>
                <c:pt idx="52">
                  <c:v>92.770075657144346</c:v>
                </c:pt>
                <c:pt idx="53">
                  <c:v>92.569098776874355</c:v>
                </c:pt>
                <c:pt idx="54">
                  <c:v>92.361645551539169</c:v>
                </c:pt>
                <c:pt idx="55">
                  <c:v>92.14864676353379</c:v>
                </c:pt>
                <c:pt idx="56">
                  <c:v>91.931014017752943</c:v>
                </c:pt>
                <c:pt idx="57">
                  <c:v>91.709627541699291</c:v>
                </c:pt>
                <c:pt idx="58">
                  <c:v>91.485325808979155</c:v>
                </c:pt>
                <c:pt idx="59">
                  <c:v>91.258897109104197</c:v>
                </c:pt>
                <c:pt idx="60">
                  <c:v>91.031073092345608</c:v>
                </c:pt>
                <c:pt idx="61">
                  <c:v>90.802524236455596</c:v>
                </c:pt>
                <c:pt idx="62">
                  <c:v>90.573857115448106</c:v>
                </c:pt>
                <c:pt idx="63">
                  <c:v>90.345613300680355</c:v>
                </c:pt>
                <c:pt idx="64">
                  <c:v>90.118269691099115</c:v>
                </c:pt>
                <c:pt idx="65">
                  <c:v>89.892240051458117</c:v>
                </c:pt>
                <c:pt idx="66">
                  <c:v>89.667877532542278</c:v>
                </c:pt>
                <c:pt idx="67">
                  <c:v>89.445477953470274</c:v>
                </c:pt>
                <c:pt idx="68">
                  <c:v>89.225283640374528</c:v>
                </c:pt>
                <c:pt idx="69">
                  <c:v>89.007487635651685</c:v>
                </c:pt>
                <c:pt idx="70">
                  <c:v>88.792238115266557</c:v>
                </c:pt>
                <c:pt idx="71">
                  <c:v>88.579642876364304</c:v>
                </c:pt>
                <c:pt idx="72">
                  <c:v>88.369773782173326</c:v>
                </c:pt>
                <c:pt idx="73">
                  <c:v>88.162671074730738</c:v>
                </c:pt>
                <c:pt idx="74">
                  <c:v>87.958347487556907</c:v>
                </c:pt>
                <c:pt idx="75">
                  <c:v>87.756792109573198</c:v>
                </c:pt>
                <c:pt idx="76">
                  <c:v>87.557973968080674</c:v>
                </c:pt>
                <c:pt idx="77">
                  <c:v>87.361845312464283</c:v>
                </c:pt>
                <c:pt idx="78">
                  <c:v>87.168344591573074</c:v>
                </c:pt>
                <c:pt idx="79">
                  <c:v>86.977399126647668</c:v>
                </c:pt>
                <c:pt idx="80">
                  <c:v>86.788927488483651</c:v>
                </c:pt>
                <c:pt idx="81">
                  <c:v>86.602841592510572</c:v>
                </c:pt>
                <c:pt idx="82">
                  <c:v>86.419048528915667</c:v>
                </c:pt>
                <c:pt idx="83">
                  <c:v>86.237452147120081</c:v>
                </c:pt>
                <c:pt idx="84">
                  <c:v>86.057954415071549</c:v>
                </c:pt>
                <c:pt idx="85">
                  <c:v>85.880456574171603</c:v>
                </c:pt>
                <c:pt idx="86">
                  <c:v>85.704860110401327</c:v>
                </c:pt>
                <c:pt idx="87">
                  <c:v>85.531067561506148</c:v>
                </c:pt>
                <c:pt idx="88">
                  <c:v>85.358983179083737</c:v>
                </c:pt>
                <c:pt idx="89">
                  <c:v>85.188513463197424</c:v>
                </c:pt>
                <c:pt idx="90">
                  <c:v>85.019567585795997</c:v>
                </c:pt>
                <c:pt idx="91">
                  <c:v>84.852057717827847</c:v>
                </c:pt>
                <c:pt idx="92">
                  <c:v>84.685899273541679</c:v>
                </c:pt>
                <c:pt idx="93">
                  <c:v>84.521011084105524</c:v>
                </c:pt>
                <c:pt idx="94">
                  <c:v>84.357315511376328</c:v>
                </c:pt>
                <c:pt idx="95">
                  <c:v>84.194738511430913</c:v>
                </c:pt>
                <c:pt idx="96">
                  <c:v>84.033209656335629</c:v>
                </c:pt>
                <c:pt idx="97">
                  <c:v>83.87266212159291</c:v>
                </c:pt>
                <c:pt idx="98">
                  <c:v>83.713032645758048</c:v>
                </c:pt>
                <c:pt idx="99">
                  <c:v>83.554261467867178</c:v>
                </c:pt>
                <c:pt idx="100">
                  <c:v>83.396292247556261</c:v>
                </c:pt>
                <c:pt idx="101">
                  <c:v>83.239071972070661</c:v>
                </c:pt>
                <c:pt idx="102">
                  <c:v>83.082550853767103</c:v>
                </c:pt>
                <c:pt idx="103">
                  <c:v>82.926682221179831</c:v>
                </c:pt>
                <c:pt idx="104">
                  <c:v>82.771422406261578</c:v>
                </c:pt>
                <c:pt idx="105">
                  <c:v>82.616730630004852</c:v>
                </c:pt>
                <c:pt idx="106">
                  <c:v>82.46256888829852</c:v>
                </c:pt>
                <c:pt idx="107">
                  <c:v>82.308901839568676</c:v>
                </c:pt>
                <c:pt idx="108">
                  <c:v>82.155696695488359</c:v>
                </c:pt>
                <c:pt idx="109">
                  <c:v>82.002923115810532</c:v>
                </c:pt>
                <c:pt idx="110">
                  <c:v>81.850553108178531</c:v>
                </c:pt>
                <c:pt idx="111">
                  <c:v>81.698560933592091</c:v>
                </c:pt>
                <c:pt idx="112">
                  <c:v>81.546923018051345</c:v>
                </c:pt>
                <c:pt idx="113">
                  <c:v>81.39561787076066</c:v>
                </c:pt>
                <c:pt idx="114">
                  <c:v>81.244626009144568</c:v>
                </c:pt>
                <c:pt idx="115">
                  <c:v>81.093929890804858</c:v>
                </c:pt>
                <c:pt idx="116">
                  <c:v>80.943513852428524</c:v>
                </c:pt>
                <c:pt idx="117">
                  <c:v>80.793364055533871</c:v>
                </c:pt>
                <c:pt idx="118">
                  <c:v>80.643468438816072</c:v>
                </c:pt>
                <c:pt idx="119">
                  <c:v>80.49381667671706</c:v>
                </c:pt>
                <c:pt idx="120">
                  <c:v>80.344400143697641</c:v>
                </c:pt>
                <c:pt idx="121">
                  <c:v>80.195211883524848</c:v>
                </c:pt>
                <c:pt idx="122">
                  <c:v>80.04624658270626</c:v>
                </c:pt>
                <c:pt idx="123">
                  <c:v>79.897500547001172</c:v>
                </c:pt>
                <c:pt idx="124">
                  <c:v>79.748971679715495</c:v>
                </c:pt>
                <c:pt idx="125">
                  <c:v>79.600659460243918</c:v>
                </c:pt>
                <c:pt idx="126">
                  <c:v>79.452564921063143</c:v>
                </c:pt>
                <c:pt idx="127">
                  <c:v>79.304690621105607</c:v>
                </c:pt>
                <c:pt idx="128">
                  <c:v>79.157040613166373</c:v>
                </c:pt>
                <c:pt idx="129">
                  <c:v>79.009620402724451</c:v>
                </c:pt>
                <c:pt idx="130">
                  <c:v>78.862436895312499</c:v>
                </c:pt>
                <c:pt idx="131">
                  <c:v>78.715498329364408</c:v>
                </c:pt>
                <c:pt idx="132">
                  <c:v>78.568814191334425</c:v>
                </c:pt>
                <c:pt idx="133">
                  <c:v>78.42239510984426</c:v>
                </c:pt>
                <c:pt idx="134">
                  <c:v>78.276252725708275</c:v>
                </c:pt>
                <c:pt idx="135">
                  <c:v>78.130399534949177</c:v>
                </c:pt>
                <c:pt idx="136">
                  <c:v>77.984848702382166</c:v>
                </c:pt>
                <c:pt idx="137">
                  <c:v>77.839613844045331</c:v>
                </c:pt>
                <c:pt idx="138">
                  <c:v>77.694708777718532</c:v>
                </c:pt>
                <c:pt idx="139">
                  <c:v>77.550147242006403</c:v>
                </c:pt>
                <c:pt idx="140">
                  <c:v>77.405942585965079</c:v>
                </c:pt>
                <c:pt idx="141">
                  <c:v>77.262107432991527</c:v>
                </c:pt>
                <c:pt idx="142">
                  <c:v>77.118653324612694</c:v>
                </c:pt>
                <c:pt idx="143">
                  <c:v>76.975590351816834</c:v>
                </c:pt>
                <c:pt idx="144">
                  <c:v>76.832926783541097</c:v>
                </c:pt>
                <c:pt idx="145">
                  <c:v>76.690668703713754</c:v>
                </c:pt>
                <c:pt idx="146">
                  <c:v>76.54881966968108</c:v>
                </c:pt>
                <c:pt idx="147">
                  <c:v>76.407380405749564</c:v>
                </c:pt>
                <c:pt idx="148">
                  <c:v>76.26634854578208</c:v>
                </c:pt>
                <c:pt idx="149">
                  <c:v>76.12571843817382</c:v>
                </c:pt>
                <c:pt idx="150">
                  <c:v>75.985481025023773</c:v>
                </c:pt>
                <c:pt idx="151">
                  <c:v>75.845623804908655</c:v>
                </c:pt>
                <c:pt idx="152">
                  <c:v>75.706130885440757</c:v>
                </c:pt>
                <c:pt idx="153">
                  <c:v>75.566983127918562</c:v>
                </c:pt>
                <c:pt idx="154">
                  <c:v>75.428158382104215</c:v>
                </c:pt>
                <c:pt idx="155">
                  <c:v>75.28963180479343</c:v>
                </c:pt>
                <c:pt idx="156">
                  <c:v>75.151376251708584</c:v>
                </c:pt>
                <c:pt idx="157">
                  <c:v>75.013362728673357</c:v>
                </c:pt>
                <c:pt idx="158">
                  <c:v>74.87556088529341</c:v>
                </c:pt>
                <c:pt idx="159">
                  <c:v>74.737939532676705</c:v>
                </c:pt>
                <c:pt idx="160">
                  <c:v>74.600467166185041</c:v>
                </c:pt>
                <c:pt idx="161">
                  <c:v>74.46311247481033</c:v>
                </c:pt>
                <c:pt idx="162">
                  <c:v>74.325844820414076</c:v>
                </c:pt>
                <c:pt idx="163">
                  <c:v>74.188634672563467</c:v>
                </c:pt>
                <c:pt idx="164">
                  <c:v>74.051453987798638</c:v>
                </c:pt>
                <c:pt idx="165">
                  <c:v>73.914276525595099</c:v>
                </c:pt>
                <c:pt idx="166">
                  <c:v>73.777078096773778</c:v>
                </c:pt>
                <c:pt idx="167">
                  <c:v>73.6398367434157</c:v>
                </c:pt>
                <c:pt idx="168">
                  <c:v>73.50253285226799</c:v>
                </c:pt>
                <c:pt idx="169">
                  <c:v>73.365149206046368</c:v>
                </c:pt>
                <c:pt idx="170">
                  <c:v>73.227670978878024</c:v>
                </c:pt>
                <c:pt idx="171">
                  <c:v>73.090085683368486</c:v>
                </c:pt>
                <c:pt idx="172">
                  <c:v>72.952383077451273</c:v>
                </c:pt>
                <c:pt idx="173">
                  <c:v>72.814555039352726</c:v>
                </c:pt>
                <c:pt idx="174">
                  <c:v>72.676595418765686</c:v>
                </c:pt>
                <c:pt idx="175">
                  <c:v>72.538499871769787</c:v>
                </c:pt>
                <c:pt idx="176">
                  <c:v>72.400265686259786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96.778000000000006</c:v>
                </c:pt>
                <c:pt idx="1">
                  <c:v>96.683000000000007</c:v>
                </c:pt>
                <c:pt idx="2">
                  <c:v>96.905000000000001</c:v>
                </c:pt>
                <c:pt idx="3">
                  <c:v>96.206000000000003</c:v>
                </c:pt>
                <c:pt idx="4">
                  <c:v>95.968000000000004</c:v>
                </c:pt>
                <c:pt idx="5">
                  <c:v>95.238</c:v>
                </c:pt>
                <c:pt idx="6">
                  <c:v>95.570999999999998</c:v>
                </c:pt>
                <c:pt idx="7">
                  <c:v>94.206000000000003</c:v>
                </c:pt>
                <c:pt idx="8">
                  <c:v>95.221999999999994</c:v>
                </c:pt>
                <c:pt idx="9">
                  <c:v>95.143000000000001</c:v>
                </c:pt>
                <c:pt idx="10">
                  <c:v>93.936999999999998</c:v>
                </c:pt>
                <c:pt idx="11">
                  <c:v>94.048000000000002</c:v>
                </c:pt>
                <c:pt idx="12">
                  <c:v>94.031999999999996</c:v>
                </c:pt>
                <c:pt idx="13">
                  <c:v>94.524000000000001</c:v>
                </c:pt>
                <c:pt idx="14">
                  <c:v>95.316999999999993</c:v>
                </c:pt>
                <c:pt idx="15">
                  <c:v>94.524000000000001</c:v>
                </c:pt>
                <c:pt idx="16">
                  <c:v>94.397000000000006</c:v>
                </c:pt>
                <c:pt idx="17">
                  <c:v>95.063000000000002</c:v>
                </c:pt>
                <c:pt idx="18">
                  <c:v>94.667000000000002</c:v>
                </c:pt>
                <c:pt idx="19">
                  <c:v>94.697999999999993</c:v>
                </c:pt>
                <c:pt idx="20">
                  <c:v>96.221999999999994</c:v>
                </c:pt>
                <c:pt idx="21">
                  <c:v>95.094999999999999</c:v>
                </c:pt>
                <c:pt idx="22">
                  <c:v>94.507999999999996</c:v>
                </c:pt>
                <c:pt idx="23">
                  <c:v>95.840999999999994</c:v>
                </c:pt>
                <c:pt idx="24">
                  <c:v>95.840999999999994</c:v>
                </c:pt>
                <c:pt idx="25">
                  <c:v>96.159000000000006</c:v>
                </c:pt>
                <c:pt idx="26">
                  <c:v>95.683000000000007</c:v>
                </c:pt>
                <c:pt idx="27">
                  <c:v>95.73</c:v>
                </c:pt>
                <c:pt idx="28">
                  <c:v>95.094999999999999</c:v>
                </c:pt>
                <c:pt idx="29">
                  <c:v>96.206000000000003</c:v>
                </c:pt>
                <c:pt idx="30">
                  <c:v>97.048000000000002</c:v>
                </c:pt>
                <c:pt idx="31">
                  <c:v>97.825000000000003</c:v>
                </c:pt>
                <c:pt idx="32">
                  <c:v>97.174999999999997</c:v>
                </c:pt>
                <c:pt idx="33">
                  <c:v>98.381</c:v>
                </c:pt>
                <c:pt idx="34">
                  <c:v>97.936999999999998</c:v>
                </c:pt>
                <c:pt idx="35">
                  <c:v>98.856999999999999</c:v>
                </c:pt>
                <c:pt idx="36">
                  <c:v>99.840999999999994</c:v>
                </c:pt>
                <c:pt idx="37">
                  <c:v>100.492</c:v>
                </c:pt>
                <c:pt idx="38">
                  <c:v>101.571</c:v>
                </c:pt>
                <c:pt idx="39">
                  <c:v>102.476</c:v>
                </c:pt>
                <c:pt idx="40">
                  <c:v>103.937</c:v>
                </c:pt>
                <c:pt idx="41">
                  <c:v>104.60299999999999</c:v>
                </c:pt>
                <c:pt idx="42">
                  <c:v>107.07899999999999</c:v>
                </c:pt>
                <c:pt idx="43">
                  <c:v>109.254</c:v>
                </c:pt>
                <c:pt idx="44">
                  <c:v>111.619</c:v>
                </c:pt>
                <c:pt idx="45">
                  <c:v>114.349</c:v>
                </c:pt>
                <c:pt idx="46">
                  <c:v>115.22199999999999</c:v>
                </c:pt>
                <c:pt idx="47">
                  <c:v>116.60299999999999</c:v>
                </c:pt>
                <c:pt idx="48">
                  <c:v>117.01600000000001</c:v>
                </c:pt>
                <c:pt idx="49">
                  <c:v>120.111</c:v>
                </c:pt>
                <c:pt idx="50">
                  <c:v>123.31699999999999</c:v>
                </c:pt>
                <c:pt idx="51">
                  <c:v>129.952</c:v>
                </c:pt>
                <c:pt idx="52">
                  <c:v>140.762</c:v>
                </c:pt>
                <c:pt idx="53">
                  <c:v>154.762</c:v>
                </c:pt>
                <c:pt idx="54">
                  <c:v>171.11099999999999</c:v>
                </c:pt>
                <c:pt idx="55">
                  <c:v>186.49199999999999</c:v>
                </c:pt>
                <c:pt idx="56">
                  <c:v>200.667</c:v>
                </c:pt>
                <c:pt idx="57">
                  <c:v>211</c:v>
                </c:pt>
                <c:pt idx="58">
                  <c:v>218.39699999999999</c:v>
                </c:pt>
                <c:pt idx="59">
                  <c:v>222.952</c:v>
                </c:pt>
                <c:pt idx="60">
                  <c:v>223.92099999999999</c:v>
                </c:pt>
                <c:pt idx="61">
                  <c:v>222.55600000000001</c:v>
                </c:pt>
                <c:pt idx="62">
                  <c:v>216.22200000000001</c:v>
                </c:pt>
                <c:pt idx="63">
                  <c:v>205.50800000000001</c:v>
                </c:pt>
                <c:pt idx="64">
                  <c:v>189.381</c:v>
                </c:pt>
                <c:pt idx="65">
                  <c:v>166.68299999999999</c:v>
                </c:pt>
                <c:pt idx="66">
                  <c:v>136.524</c:v>
                </c:pt>
                <c:pt idx="67">
                  <c:v>110.98399999999999</c:v>
                </c:pt>
                <c:pt idx="68">
                  <c:v>100.667</c:v>
                </c:pt>
                <c:pt idx="69">
                  <c:v>98.936999999999998</c:v>
                </c:pt>
                <c:pt idx="70">
                  <c:v>100.39700000000001</c:v>
                </c:pt>
                <c:pt idx="71">
                  <c:v>101.667</c:v>
                </c:pt>
                <c:pt idx="72">
                  <c:v>102.143</c:v>
                </c:pt>
                <c:pt idx="73">
                  <c:v>103.714</c:v>
                </c:pt>
                <c:pt idx="74">
                  <c:v>106.492</c:v>
                </c:pt>
                <c:pt idx="75">
                  <c:v>112.07899999999999</c:v>
                </c:pt>
                <c:pt idx="76">
                  <c:v>120.413</c:v>
                </c:pt>
                <c:pt idx="77">
                  <c:v>130.25399999999999</c:v>
                </c:pt>
                <c:pt idx="78">
                  <c:v>141.619</c:v>
                </c:pt>
                <c:pt idx="79">
                  <c:v>151.49199999999999</c:v>
                </c:pt>
                <c:pt idx="80">
                  <c:v>161.03200000000001</c:v>
                </c:pt>
                <c:pt idx="81">
                  <c:v>167.92099999999999</c:v>
                </c:pt>
                <c:pt idx="82">
                  <c:v>173.92099999999999</c:v>
                </c:pt>
                <c:pt idx="83">
                  <c:v>176.27</c:v>
                </c:pt>
                <c:pt idx="84">
                  <c:v>176.68299999999999</c:v>
                </c:pt>
                <c:pt idx="85">
                  <c:v>173.96799999999999</c:v>
                </c:pt>
                <c:pt idx="86">
                  <c:v>164.82499999999999</c:v>
                </c:pt>
                <c:pt idx="87">
                  <c:v>152.68299999999999</c:v>
                </c:pt>
                <c:pt idx="88">
                  <c:v>134.11099999999999</c:v>
                </c:pt>
                <c:pt idx="89">
                  <c:v>111.84099999999999</c:v>
                </c:pt>
                <c:pt idx="90">
                  <c:v>94.570999999999998</c:v>
                </c:pt>
                <c:pt idx="91">
                  <c:v>85.905000000000001</c:v>
                </c:pt>
                <c:pt idx="92">
                  <c:v>83.111000000000004</c:v>
                </c:pt>
                <c:pt idx="93">
                  <c:v>83.254000000000005</c:v>
                </c:pt>
                <c:pt idx="94">
                  <c:v>83.46</c:v>
                </c:pt>
                <c:pt idx="95">
                  <c:v>83.254000000000005</c:v>
                </c:pt>
                <c:pt idx="96">
                  <c:v>82.81</c:v>
                </c:pt>
                <c:pt idx="97">
                  <c:v>83.078999999999994</c:v>
                </c:pt>
                <c:pt idx="98">
                  <c:v>83.094999999999999</c:v>
                </c:pt>
                <c:pt idx="99">
                  <c:v>83.221999999999994</c:v>
                </c:pt>
                <c:pt idx="100">
                  <c:v>82.936999999999998</c:v>
                </c:pt>
                <c:pt idx="101">
                  <c:v>82.81</c:v>
                </c:pt>
                <c:pt idx="102">
                  <c:v>82.507999999999996</c:v>
                </c:pt>
                <c:pt idx="103">
                  <c:v>82.762</c:v>
                </c:pt>
                <c:pt idx="104">
                  <c:v>82.968000000000004</c:v>
                </c:pt>
                <c:pt idx="105">
                  <c:v>83.126999999999995</c:v>
                </c:pt>
                <c:pt idx="106">
                  <c:v>83.713999999999999</c:v>
                </c:pt>
                <c:pt idx="107">
                  <c:v>84.364999999999995</c:v>
                </c:pt>
                <c:pt idx="108">
                  <c:v>83.048000000000002</c:v>
                </c:pt>
                <c:pt idx="109">
                  <c:v>83.54</c:v>
                </c:pt>
                <c:pt idx="110">
                  <c:v>82.316999999999993</c:v>
                </c:pt>
                <c:pt idx="111">
                  <c:v>82.475999999999999</c:v>
                </c:pt>
                <c:pt idx="112">
                  <c:v>82</c:v>
                </c:pt>
                <c:pt idx="113">
                  <c:v>82.016000000000005</c:v>
                </c:pt>
                <c:pt idx="114">
                  <c:v>81.381</c:v>
                </c:pt>
                <c:pt idx="115">
                  <c:v>81.475999999999999</c:v>
                </c:pt>
                <c:pt idx="116">
                  <c:v>81.840999999999994</c:v>
                </c:pt>
                <c:pt idx="117">
                  <c:v>82.968000000000004</c:v>
                </c:pt>
                <c:pt idx="118">
                  <c:v>82.619</c:v>
                </c:pt>
                <c:pt idx="119">
                  <c:v>84.27</c:v>
                </c:pt>
                <c:pt idx="120">
                  <c:v>84.159000000000006</c:v>
                </c:pt>
                <c:pt idx="121">
                  <c:v>84.54</c:v>
                </c:pt>
                <c:pt idx="122">
                  <c:v>84.825000000000003</c:v>
                </c:pt>
                <c:pt idx="123">
                  <c:v>85.286000000000001</c:v>
                </c:pt>
                <c:pt idx="124">
                  <c:v>84.697999999999993</c:v>
                </c:pt>
                <c:pt idx="125">
                  <c:v>82.873000000000005</c:v>
                </c:pt>
                <c:pt idx="126">
                  <c:v>82.397000000000006</c:v>
                </c:pt>
                <c:pt idx="127">
                  <c:v>80.619</c:v>
                </c:pt>
                <c:pt idx="128">
                  <c:v>80.19</c:v>
                </c:pt>
                <c:pt idx="129">
                  <c:v>78.825000000000003</c:v>
                </c:pt>
                <c:pt idx="130">
                  <c:v>78.302000000000007</c:v>
                </c:pt>
                <c:pt idx="131">
                  <c:v>78.905000000000001</c:v>
                </c:pt>
                <c:pt idx="132">
                  <c:v>78.825000000000003</c:v>
                </c:pt>
                <c:pt idx="133">
                  <c:v>78.174999999999997</c:v>
                </c:pt>
                <c:pt idx="134">
                  <c:v>78.364999999999995</c:v>
                </c:pt>
                <c:pt idx="135">
                  <c:v>78.27</c:v>
                </c:pt>
                <c:pt idx="136">
                  <c:v>78.094999999999999</c:v>
                </c:pt>
                <c:pt idx="137">
                  <c:v>77.778000000000006</c:v>
                </c:pt>
                <c:pt idx="138">
                  <c:v>77.078999999999994</c:v>
                </c:pt>
                <c:pt idx="139">
                  <c:v>78</c:v>
                </c:pt>
                <c:pt idx="140">
                  <c:v>78.492000000000004</c:v>
                </c:pt>
                <c:pt idx="141">
                  <c:v>77.174999999999997</c:v>
                </c:pt>
                <c:pt idx="142">
                  <c:v>77.444000000000003</c:v>
                </c:pt>
                <c:pt idx="143">
                  <c:v>77.048000000000002</c:v>
                </c:pt>
                <c:pt idx="144">
                  <c:v>78.126999999999995</c:v>
                </c:pt>
                <c:pt idx="145">
                  <c:v>77.524000000000001</c:v>
                </c:pt>
                <c:pt idx="146">
                  <c:v>76.713999999999999</c:v>
                </c:pt>
                <c:pt idx="147">
                  <c:v>77.19</c:v>
                </c:pt>
                <c:pt idx="148">
                  <c:v>77.492000000000004</c:v>
                </c:pt>
                <c:pt idx="149">
                  <c:v>77.667000000000002</c:v>
                </c:pt>
                <c:pt idx="150">
                  <c:v>77.778000000000006</c:v>
                </c:pt>
                <c:pt idx="151">
                  <c:v>78.238</c:v>
                </c:pt>
                <c:pt idx="152">
                  <c:v>78.840999999999994</c:v>
                </c:pt>
                <c:pt idx="153">
                  <c:v>78.683000000000007</c:v>
                </c:pt>
                <c:pt idx="154">
                  <c:v>79.174999999999997</c:v>
                </c:pt>
                <c:pt idx="155">
                  <c:v>78.713999999999999</c:v>
                </c:pt>
                <c:pt idx="156">
                  <c:v>77.968000000000004</c:v>
                </c:pt>
                <c:pt idx="157">
                  <c:v>77.587000000000003</c:v>
                </c:pt>
                <c:pt idx="158">
                  <c:v>76.126999999999995</c:v>
                </c:pt>
                <c:pt idx="159">
                  <c:v>75.364999999999995</c:v>
                </c:pt>
                <c:pt idx="160">
                  <c:v>75.778000000000006</c:v>
                </c:pt>
                <c:pt idx="161">
                  <c:v>76.063000000000002</c:v>
                </c:pt>
                <c:pt idx="162">
                  <c:v>75.697999999999993</c:v>
                </c:pt>
                <c:pt idx="163">
                  <c:v>75.475999999999999</c:v>
                </c:pt>
                <c:pt idx="164">
                  <c:v>75.507999999999996</c:v>
                </c:pt>
                <c:pt idx="165">
                  <c:v>74.316999999999993</c:v>
                </c:pt>
                <c:pt idx="166">
                  <c:v>75.81</c:v>
                </c:pt>
                <c:pt idx="167">
                  <c:v>75.143000000000001</c:v>
                </c:pt>
                <c:pt idx="168">
                  <c:v>73.936999999999998</c:v>
                </c:pt>
                <c:pt idx="169">
                  <c:v>74.524000000000001</c:v>
                </c:pt>
                <c:pt idx="170">
                  <c:v>74.111000000000004</c:v>
                </c:pt>
                <c:pt idx="171">
                  <c:v>74.873000000000005</c:v>
                </c:pt>
                <c:pt idx="172">
                  <c:v>74.349000000000004</c:v>
                </c:pt>
                <c:pt idx="173">
                  <c:v>73.762</c:v>
                </c:pt>
                <c:pt idx="174">
                  <c:v>73.888999999999996</c:v>
                </c:pt>
                <c:pt idx="175">
                  <c:v>74</c:v>
                </c:pt>
                <c:pt idx="176">
                  <c:v>74.444000000000003</c:v>
                </c:pt>
                <c:pt idx="177">
                  <c:v>73.286000000000001</c:v>
                </c:pt>
                <c:pt idx="178">
                  <c:v>73.412999999999997</c:v>
                </c:pt>
                <c:pt idx="179">
                  <c:v>74.254000000000005</c:v>
                </c:pt>
                <c:pt idx="180">
                  <c:v>73.27</c:v>
                </c:pt>
                <c:pt idx="181">
                  <c:v>74.459999999999994</c:v>
                </c:pt>
                <c:pt idx="182">
                  <c:v>73.635000000000005</c:v>
                </c:pt>
                <c:pt idx="183">
                  <c:v>74.429000000000002</c:v>
                </c:pt>
                <c:pt idx="184">
                  <c:v>73.840999999999994</c:v>
                </c:pt>
                <c:pt idx="185">
                  <c:v>74.381</c:v>
                </c:pt>
                <c:pt idx="186">
                  <c:v>74.81</c:v>
                </c:pt>
                <c:pt idx="187">
                  <c:v>74.713999999999999</c:v>
                </c:pt>
                <c:pt idx="188">
                  <c:v>74.332999999999998</c:v>
                </c:pt>
                <c:pt idx="189">
                  <c:v>74.159000000000006</c:v>
                </c:pt>
                <c:pt idx="190">
                  <c:v>74.206000000000003</c:v>
                </c:pt>
                <c:pt idx="191">
                  <c:v>72.745999999999995</c:v>
                </c:pt>
                <c:pt idx="192">
                  <c:v>74.332999999999998</c:v>
                </c:pt>
                <c:pt idx="193">
                  <c:v>73.221999999999994</c:v>
                </c:pt>
                <c:pt idx="194">
                  <c:v>74.094999999999999</c:v>
                </c:pt>
                <c:pt idx="195">
                  <c:v>73.840999999999994</c:v>
                </c:pt>
                <c:pt idx="196">
                  <c:v>74.063000000000002</c:v>
                </c:pt>
                <c:pt idx="197">
                  <c:v>75.111000000000004</c:v>
                </c:pt>
                <c:pt idx="198">
                  <c:v>73.745999999999995</c:v>
                </c:pt>
                <c:pt idx="199">
                  <c:v>73.555999999999997</c:v>
                </c:pt>
                <c:pt idx="200">
                  <c:v>74.159000000000006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92.840372059227974</c:v>
                </c:pt>
                <c:pt idx="2">
                  <c:v>93.051057874780952</c:v>
                </c:pt>
                <c:pt idx="3">
                  <c:v>93.261072902357384</c:v>
                </c:pt>
                <c:pt idx="4">
                  <c:v>93.470292185272754</c:v>
                </c:pt>
                <c:pt idx="5">
                  <c:v>93.678574085539424</c:v>
                </c:pt>
                <c:pt idx="6">
                  <c:v>93.885758510971129</c:v>
                </c:pt>
                <c:pt idx="7">
                  <c:v>94.091665017433826</c:v>
                </c:pt>
                <c:pt idx="8">
                  <c:v>94.296090790916907</c:v>
                </c:pt>
                <c:pt idx="9">
                  <c:v>94.498808518246321</c:v>
                </c:pt>
                <c:pt idx="10">
                  <c:v>94.699564160450137</c:v>
                </c:pt>
                <c:pt idx="11">
                  <c:v>94.898074649234388</c:v>
                </c:pt>
                <c:pt idx="12">
                  <c:v>95.094025535032173</c:v>
                </c:pt>
                <c:pt idx="13">
                  <c:v>95.287068625106684</c:v>
                </c:pt>
                <c:pt idx="14">
                  <c:v>95.476819662939846</c:v>
                </c:pt>
                <c:pt idx="15">
                  <c:v>95.662856116846541</c:v>
                </c:pt>
                <c:pt idx="16">
                  <c:v>95.84471516848599</c:v>
                </c:pt>
                <c:pt idx="17">
                  <c:v>96.021892024228364</c:v>
                </c:pt>
                <c:pt idx="18">
                  <c:v>96.193838720075192</c:v>
                </c:pt>
                <c:pt idx="19">
                  <c:v>96.359963663710445</c:v>
                </c:pt>
                <c:pt idx="20">
                  <c:v>96.519632270720322</c:v>
                </c:pt>
                <c:pt idx="21">
                  <c:v>96.672169229965249</c:v>
                </c:pt>
                <c:pt idx="22">
                  <c:v>96.816863211255452</c:v>
                </c:pt>
                <c:pt idx="23">
                  <c:v>96.952975258292113</c:v>
                </c:pt>
                <c:pt idx="24">
                  <c:v>97.079752762080844</c:v>
                </c:pt>
                <c:pt idx="25">
                  <c:v>97.196451877200346</c:v>
                </c:pt>
                <c:pt idx="26">
                  <c:v>97.302372638573075</c:v>
                </c:pt>
                <c:pt idx="27">
                  <c:v>97.396912986179871</c:v>
                </c:pt>
                <c:pt idx="28">
                  <c:v>97.479650531583516</c:v>
                </c:pt>
                <c:pt idx="29">
                  <c:v>97.550464288688161</c:v>
                </c:pt>
                <c:pt idx="30">
                  <c:v>97.609712739721346</c:v>
                </c:pt>
                <c:pt idx="31">
                  <c:v>97.658489354283006</c:v>
                </c:pt>
                <c:pt idx="32">
                  <c:v>97.698981612377665</c:v>
                </c:pt>
                <c:pt idx="33">
                  <c:v>97.734963938601211</c:v>
                </c:pt>
                <c:pt idx="34">
                  <c:v>97.772457528657981</c:v>
                </c:pt>
                <c:pt idx="35">
                  <c:v>97.82058914154463</c:v>
                </c:pt>
                <c:pt idx="36">
                  <c:v>97.892674376813531</c:v>
                </c:pt>
                <c:pt idx="37">
                  <c:v>98.007536286509989</c:v>
                </c:pt>
                <c:pt idx="38">
                  <c:v>98.191044944159941</c:v>
                </c:pt>
                <c:pt idx="39">
                  <c:v>98.477825931227898</c:v>
                </c:pt>
                <c:pt idx="40">
                  <c:v>98.913035019179574</c:v>
                </c:pt>
                <c:pt idx="41">
                  <c:v>99.554034180646767</c:v>
                </c:pt>
                <c:pt idx="42">
                  <c:v>100.47173499473793</c:v>
                </c:pt>
                <c:pt idx="43">
                  <c:v>101.75130764895941</c:v>
                </c:pt>
                <c:pt idx="44">
                  <c:v>103.49189892445621</c:v>
                </c:pt>
                <c:pt idx="45">
                  <c:v>105.80497569381983</c:v>
                </c:pt>
                <c:pt idx="46">
                  <c:v>108.81092793539955</c:v>
                </c:pt>
                <c:pt idx="47">
                  <c:v>112.63364227288884</c:v>
                </c:pt>
                <c:pt idx="48">
                  <c:v>117.39290405383041</c:v>
                </c:pt>
                <c:pt idx="49">
                  <c:v>123.19470433648513</c:v>
                </c:pt>
                <c:pt idx="50">
                  <c:v>130.11980363594216</c:v>
                </c:pt>
                <c:pt idx="51">
                  <c:v>138.21119154919919</c:v>
                </c:pt>
                <c:pt idx="52">
                  <c:v>147.46125629130668</c:v>
                </c:pt>
                <c:pt idx="53">
                  <c:v>157.79921292392254</c:v>
                </c:pt>
                <c:pt idx="54">
                  <c:v>169.07789502073427</c:v>
                </c:pt>
                <c:pt idx="55">
                  <c:v>181.05525175744171</c:v>
                </c:pt>
                <c:pt idx="56">
                  <c:v>193.35951187041653</c:v>
                </c:pt>
                <c:pt idx="57">
                  <c:v>205.42227738027125</c:v>
                </c:pt>
                <c:pt idx="58">
                  <c:v>216.37420801037601</c:v>
                </c:pt>
                <c:pt idx="59">
                  <c:v>224.94157342803115</c:v>
                </c:pt>
                <c:pt idx="60">
                  <c:v>229.45574028091809</c:v>
                </c:pt>
                <c:pt idx="61">
                  <c:v>228.13184781200411</c:v>
                </c:pt>
                <c:pt idx="62">
                  <c:v>219.68415651242208</c:v>
                </c:pt>
                <c:pt idx="63">
                  <c:v>204.08898030409443</c:v>
                </c:pt>
                <c:pt idx="64">
                  <c:v>183.04337501171844</c:v>
                </c:pt>
                <c:pt idx="65">
                  <c:v>159.69159226120843</c:v>
                </c:pt>
                <c:pt idx="66">
                  <c:v>137.61497655938103</c:v>
                </c:pt>
                <c:pt idx="67">
                  <c:v>119.61060166487002</c:v>
                </c:pt>
                <c:pt idx="68">
                  <c:v>106.94409817179275</c:v>
                </c:pt>
                <c:pt idx="69">
                  <c:v>99.399614398080786</c:v>
                </c:pt>
                <c:pt idx="70">
                  <c:v>95.906652539588606</c:v>
                </c:pt>
                <c:pt idx="71">
                  <c:v>95.256319255604666</c:v>
                </c:pt>
                <c:pt idx="72">
                  <c:v>96.548581118231397</c:v>
                </c:pt>
                <c:pt idx="73">
                  <c:v>99.305249148297193</c:v>
                </c:pt>
                <c:pt idx="74">
                  <c:v>103.37613694833497</c:v>
                </c:pt>
                <c:pt idx="75">
                  <c:v>108.78715149970957</c:v>
                </c:pt>
                <c:pt idx="76">
                  <c:v>115.6114816121927</c:v>
                </c:pt>
                <c:pt idx="77">
                  <c:v>123.88119039706959</c:v>
                </c:pt>
                <c:pt idx="78">
                  <c:v>133.52827838390664</c:v>
                </c:pt>
                <c:pt idx="79">
                  <c:v>144.33798323688896</c:v>
                </c:pt>
                <c:pt idx="80">
                  <c:v>155.88930456716656</c:v>
                </c:pt>
                <c:pt idx="81">
                  <c:v>167.44123775576878</c:v>
                </c:pt>
                <c:pt idx="82">
                  <c:v>177.73480111089128</c:v>
                </c:pt>
                <c:pt idx="83">
                  <c:v>184.80624558101175</c:v>
                </c:pt>
                <c:pt idx="84">
                  <c:v>186.15279004526354</c:v>
                </c:pt>
                <c:pt idx="85">
                  <c:v>179.65605898432938</c:v>
                </c:pt>
                <c:pt idx="86">
                  <c:v>165.09266541545213</c:v>
                </c:pt>
                <c:pt idx="87">
                  <c:v>145.09057912644596</c:v>
                </c:pt>
                <c:pt idx="88">
                  <c:v>124.30680029331219</c:v>
                </c:pt>
                <c:pt idx="89">
                  <c:v>107.09843017138596</c:v>
                </c:pt>
                <c:pt idx="90">
                  <c:v>95.520673980680982</c:v>
                </c:pt>
                <c:pt idx="91">
                  <c:v>89.116911566495929</c:v>
                </c:pt>
                <c:pt idx="92">
                  <c:v>86.158840491467259</c:v>
                </c:pt>
                <c:pt idx="93">
                  <c:v>84.969691853152369</c:v>
                </c:pt>
                <c:pt idx="94">
                  <c:v>84.499575199509266</c:v>
                </c:pt>
                <c:pt idx="95">
                  <c:v>84.264575473786692</c:v>
                </c:pt>
                <c:pt idx="96">
                  <c:v>84.092551822387662</c:v>
                </c:pt>
                <c:pt idx="97">
                  <c:v>83.935119322525395</c:v>
                </c:pt>
                <c:pt idx="98">
                  <c:v>83.781345800489078</c:v>
                </c:pt>
                <c:pt idx="99">
                  <c:v>83.62917770483898</c:v>
                </c:pt>
                <c:pt idx="100">
                  <c:v>83.478238529976664</c:v>
                </c:pt>
                <c:pt idx="101">
                  <c:v>83.328410170388111</c:v>
                </c:pt>
                <c:pt idx="102">
                  <c:v>83.179610987430877</c:v>
                </c:pt>
                <c:pt idx="103">
                  <c:v>83.031767782760724</c:v>
                </c:pt>
                <c:pt idx="104">
                  <c:v>82.884812735383306</c:v>
                </c:pt>
                <c:pt idx="105">
                  <c:v>82.73868298542402</c:v>
                </c:pt>
                <c:pt idx="106">
                  <c:v>82.593320781582648</c:v>
                </c:pt>
                <c:pt idx="107">
                  <c:v>82.448675211036829</c:v>
                </c:pt>
                <c:pt idx="108">
                  <c:v>82.304710319559476</c:v>
                </c:pt>
                <c:pt idx="109">
                  <c:v>82.161436478898509</c:v>
                </c:pt>
                <c:pt idx="110">
                  <c:v>82.019016577928767</c:v>
                </c:pt>
                <c:pt idx="111">
                  <c:v>81.878083224122392</c:v>
                </c:pt>
                <c:pt idx="112">
                  <c:v>81.7405701971729</c:v>
                </c:pt>
                <c:pt idx="113">
                  <c:v>81.611602171337978</c:v>
                </c:pt>
                <c:pt idx="114">
                  <c:v>81.503140692055752</c:v>
                </c:pt>
                <c:pt idx="115">
                  <c:v>81.439710041895495</c:v>
                </c:pt>
                <c:pt idx="116">
                  <c:v>81.464956285712233</c:v>
                </c:pt>
                <c:pt idx="117">
                  <c:v>81.644637492395404</c:v>
                </c:pt>
                <c:pt idx="118">
                  <c:v>82.057579854142759</c:v>
                </c:pt>
                <c:pt idx="119">
                  <c:v>82.76326986709654</c:v>
                </c:pt>
                <c:pt idx="120">
                  <c:v>83.737919987937147</c:v>
                </c:pt>
                <c:pt idx="121">
                  <c:v>84.793395676953665</c:v>
                </c:pt>
                <c:pt idx="122">
                  <c:v>85.549951193245775</c:v>
                </c:pt>
                <c:pt idx="123">
                  <c:v>85.576270971078841</c:v>
                </c:pt>
                <c:pt idx="124">
                  <c:v>84.695677431682086</c:v>
                </c:pt>
                <c:pt idx="125">
                  <c:v>83.194217506355102</c:v>
                </c:pt>
                <c:pt idx="126">
                  <c:v>81.645246746232573</c:v>
                </c:pt>
                <c:pt idx="127">
                  <c:v>80.490010844069332</c:v>
                </c:pt>
                <c:pt idx="128">
                  <c:v>79.813421062452875</c:v>
                </c:pt>
                <c:pt idx="129">
                  <c:v>79.462510817053101</c:v>
                </c:pt>
                <c:pt idx="130">
                  <c:v>79.262128197704499</c:v>
                </c:pt>
                <c:pt idx="131">
                  <c:v>79.111915989566654</c:v>
                </c:pt>
                <c:pt idx="132">
                  <c:v>78.97421874883166</c:v>
                </c:pt>
                <c:pt idx="133">
                  <c:v>78.839079422964204</c:v>
                </c:pt>
                <c:pt idx="134">
                  <c:v>78.704590444019232</c:v>
                </c:pt>
                <c:pt idx="135">
                  <c:v>78.570492043336245</c:v>
                </c:pt>
                <c:pt idx="136">
                  <c:v>78.436769944672449</c:v>
                </c:pt>
                <c:pt idx="137">
                  <c:v>78.303437279550593</c:v>
                </c:pt>
                <c:pt idx="138">
                  <c:v>78.170509728518866</c:v>
                </c:pt>
                <c:pt idx="139">
                  <c:v>78.038003833452308</c:v>
                </c:pt>
                <c:pt idx="140">
                  <c:v>77.905941172595931</c:v>
                </c:pt>
                <c:pt idx="141">
                  <c:v>77.774373793322482</c:v>
                </c:pt>
                <c:pt idx="142">
                  <c:v>77.643503743534993</c:v>
                </c:pt>
                <c:pt idx="143">
                  <c:v>77.514145549109017</c:v>
                </c:pt>
                <c:pt idx="144">
                  <c:v>77.389184773686139</c:v>
                </c:pt>
                <c:pt idx="145">
                  <c:v>77.277217974345106</c:v>
                </c:pt>
                <c:pt idx="146">
                  <c:v>77.199286121925525</c:v>
                </c:pt>
                <c:pt idx="147">
                  <c:v>77.196415888915467</c:v>
                </c:pt>
                <c:pt idx="148">
                  <c:v>77.328454952903911</c:v>
                </c:pt>
                <c:pt idx="149">
                  <c:v>77.649209906977177</c:v>
                </c:pt>
                <c:pt idx="150">
                  <c:v>78.153711176768184</c:v>
                </c:pt>
                <c:pt idx="151">
                  <c:v>78.72722676410217</c:v>
                </c:pt>
                <c:pt idx="152">
                  <c:v>79.154233430034452</c:v>
                </c:pt>
                <c:pt idx="153">
                  <c:v>79.217781704074156</c:v>
                </c:pt>
                <c:pt idx="154">
                  <c:v>78.834023906957455</c:v>
                </c:pt>
                <c:pt idx="155">
                  <c:v>78.110905326923728</c:v>
                </c:pt>
                <c:pt idx="156">
                  <c:v>77.276266868875794</c:v>
                </c:pt>
                <c:pt idx="157">
                  <c:v>76.539452486407782</c:v>
                </c:pt>
                <c:pt idx="158">
                  <c:v>75.999031732272456</c:v>
                </c:pt>
                <c:pt idx="159">
                  <c:v>75.644907627366962</c:v>
                </c:pt>
                <c:pt idx="160">
                  <c:v>75.415903186383048</c:v>
                </c:pt>
                <c:pt idx="161">
                  <c:v>75.252062152918285</c:v>
                </c:pt>
                <c:pt idx="162">
                  <c:v>75.115518935391393</c:v>
                </c:pt>
                <c:pt idx="163">
                  <c:v>74.988349393590696</c:v>
                </c:pt>
                <c:pt idx="164">
                  <c:v>74.863843596889751</c:v>
                </c:pt>
                <c:pt idx="165">
                  <c:v>74.739953958811739</c:v>
                </c:pt>
                <c:pt idx="166">
                  <c:v>74.616151984148757</c:v>
                </c:pt>
                <c:pt idx="167">
                  <c:v>74.492309083749674</c:v>
                </c:pt>
                <c:pt idx="168">
                  <c:v>74.36838454002735</c:v>
                </c:pt>
                <c:pt idx="169">
                  <c:v>74.244355568315413</c:v>
                </c:pt>
                <c:pt idx="170">
                  <c:v>74.120204491547341</c:v>
                </c:pt>
                <c:pt idx="171">
                  <c:v>73.995916734934951</c:v>
                </c:pt>
                <c:pt idx="172">
                  <c:v>73.871480463656866</c:v>
                </c:pt>
                <c:pt idx="173">
                  <c:v>73.746886399707023</c:v>
                </c:pt>
                <c:pt idx="174">
                  <c:v>73.622127634095293</c:v>
                </c:pt>
                <c:pt idx="175">
                  <c:v>73.497199422497189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92.840372059222162</c:v>
                </c:pt>
                <c:pt idx="2">
                  <c:v>93.051057874765561</c:v>
                </c:pt>
                <c:pt idx="3">
                  <c:v>93.261072902317338</c:v>
                </c:pt>
                <c:pt idx="4">
                  <c:v>93.470292185170095</c:v>
                </c:pt>
                <c:pt idx="5">
                  <c:v>93.678574085280303</c:v>
                </c:pt>
                <c:pt idx="6">
                  <c:v>93.885758510327193</c:v>
                </c:pt>
                <c:pt idx="7">
                  <c:v>94.09166501585814</c:v>
                </c:pt>
                <c:pt idx="8">
                  <c:v>94.296090787120534</c:v>
                </c:pt>
                <c:pt idx="9">
                  <c:v>94.498808509240064</c:v>
                </c:pt>
                <c:pt idx="10">
                  <c:v>94.69956413941263</c:v>
                </c:pt>
                <c:pt idx="11">
                  <c:v>94.898074600848389</c:v>
                </c:pt>
                <c:pt idx="12">
                  <c:v>95.094025425454944</c:v>
                </c:pt>
                <c:pt idx="13">
                  <c:v>95.287068380765788</c:v>
                </c:pt>
                <c:pt idx="14">
                  <c:v>95.476819126467632</c:v>
                </c:pt>
                <c:pt idx="15">
                  <c:v>95.662854957072042</c:v>
                </c:pt>
                <c:pt idx="16">
                  <c:v>95.844712699747419</c:v>
                </c:pt>
                <c:pt idx="17">
                  <c:v>96.021886849925082</c:v>
                </c:pt>
                <c:pt idx="18">
                  <c:v>96.193828041731635</c:v>
                </c:pt>
                <c:pt idx="19">
                  <c:v>96.35994196513964</c:v>
                </c:pt>
                <c:pt idx="20">
                  <c:v>96.519588856340576</c:v>
                </c:pt>
                <c:pt idx="21">
                  <c:v>96.67208370137719</c:v>
                </c:pt>
                <c:pt idx="22">
                  <c:v>96.816697304436886</c:v>
                </c:pt>
                <c:pt idx="23">
                  <c:v>96.952658380065415</c:v>
                </c:pt>
                <c:pt idx="24">
                  <c:v>97.079156831333648</c:v>
                </c:pt>
                <c:pt idx="25">
                  <c:v>97.195348371911635</c:v>
                </c:pt>
                <c:pt idx="26">
                  <c:v>97.300360637188788</c:v>
                </c:pt>
                <c:pt idx="27">
                  <c:v>97.393300906164384</c:v>
                </c:pt>
                <c:pt idx="28">
                  <c:v>97.473265520134518</c:v>
                </c:pt>
                <c:pt idx="29">
                  <c:v>97.539351034977173</c:v>
                </c:pt>
                <c:pt idx="30">
                  <c:v>97.590667080516084</c:v>
                </c:pt>
                <c:pt idx="31">
                  <c:v>97.626350823457756</c:v>
                </c:pt>
                <c:pt idx="32">
                  <c:v>97.645582841438738</c:v>
                </c:pt>
                <c:pt idx="33">
                  <c:v>97.647604117997233</c:v>
                </c:pt>
                <c:pt idx="34">
                  <c:v>97.631733766628798</c:v>
                </c:pt>
                <c:pt idx="35">
                  <c:v>97.597386992939377</c:v>
                </c:pt>
                <c:pt idx="36">
                  <c:v>97.544092715057914</c:v>
                </c:pt>
                <c:pt idx="37">
                  <c:v>97.471510192562178</c:v>
                </c:pt>
                <c:pt idx="38">
                  <c:v>97.379443971975121</c:v>
                </c:pt>
                <c:pt idx="39">
                  <c:v>97.267856450340147</c:v>
                </c:pt>
                <c:pt idx="40">
                  <c:v>97.136877393537844</c:v>
                </c:pt>
                <c:pt idx="41">
                  <c:v>96.986809825999501</c:v>
                </c:pt>
                <c:pt idx="42">
                  <c:v>96.818131832660612</c:v>
                </c:pt>
                <c:pt idx="43">
                  <c:v>96.631493977504533</c:v>
                </c:pt>
                <c:pt idx="44">
                  <c:v>96.42771223672726</c:v>
                </c:pt>
                <c:pt idx="45">
                  <c:v>96.20775655562413</c:v>
                </c:pt>
                <c:pt idx="46">
                  <c:v>95.972735351424404</c:v>
                </c:pt>
                <c:pt idx="47">
                  <c:v>95.723876483187709</c:v>
                </c:pt>
                <c:pt idx="48">
                  <c:v>95.462505379039584</c:v>
                </c:pt>
                <c:pt idx="49">
                  <c:v>95.190021137533748</c:v>
                </c:pt>
                <c:pt idx="50">
                  <c:v>94.907871494846148</c:v>
                </c:pt>
                <c:pt idx="51">
                  <c:v>94.617527568795239</c:v>
                </c:pt>
                <c:pt idx="52">
                  <c:v>94.320459255470638</c:v>
                </c:pt>
                <c:pt idx="53">
                  <c:v>94.018112070435379</c:v>
                </c:pt>
                <c:pt idx="54">
                  <c:v>93.711886103736575</c:v>
                </c:pt>
                <c:pt idx="55">
                  <c:v>93.403117608477245</c:v>
                </c:pt>
                <c:pt idx="56">
                  <c:v>93.093063579582889</c:v>
                </c:pt>
                <c:pt idx="57">
                  <c:v>92.782889515312036</c:v>
                </c:pt>
                <c:pt idx="58">
                  <c:v>92.473660400036053</c:v>
                </c:pt>
                <c:pt idx="59">
                  <c:v>92.166334811456821</c:v>
                </c:pt>
                <c:pt idx="60">
                  <c:v>91.861761944505162</c:v>
                </c:pt>
                <c:pt idx="61">
                  <c:v>91.560681260587089</c:v>
                </c:pt>
                <c:pt idx="62">
                  <c:v>91.2637244149699</c:v>
                </c:pt>
                <c:pt idx="63">
                  <c:v>90.9714190851995</c:v>
                </c:pt>
                <c:pt idx="64">
                  <c:v>90.684194316302467</c:v>
                </c:pt>
                <c:pt idx="65">
                  <c:v>90.40238701004445</c:v>
                </c:pt>
                <c:pt idx="66">
                  <c:v>90.12624921123529</c:v>
                </c:pt>
                <c:pt idx="67">
                  <c:v>89.855955879607237</c:v>
                </c:pt>
                <c:pt idx="68">
                  <c:v>89.591612877167577</c:v>
                </c:pt>
                <c:pt idx="69">
                  <c:v>89.333264944741984</c:v>
                </c:pt>
                <c:pt idx="70">
                  <c:v>89.080903484971444</c:v>
                </c:pt>
                <c:pt idx="71">
                  <c:v>88.834474010280843</c:v>
                </c:pt>
                <c:pt idx="72">
                  <c:v>88.593883151922753</c:v>
                </c:pt>
                <c:pt idx="73">
                  <c:v>88.359005159295492</c:v>
                </c:pt>
                <c:pt idx="74">
                  <c:v>88.129687846970398</c:v>
                </c:pt>
                <c:pt idx="75">
                  <c:v>87.905757970226148</c:v>
                </c:pt>
                <c:pt idx="76">
                  <c:v>87.687026028608898</c:v>
                </c:pt>
                <c:pt idx="77">
                  <c:v>87.47329051151668</c:v>
                </c:pt>
                <c:pt idx="78">
                  <c:v>87.264341610539262</c:v>
                </c:pt>
                <c:pt idx="79">
                  <c:v>87.059964430801898</c:v>
                </c:pt>
                <c:pt idx="80">
                  <c:v>86.859941738398447</c:v>
                </c:pt>
                <c:pt idx="81">
                  <c:v>86.664056283658141</c:v>
                </c:pt>
                <c:pt idx="82">
                  <c:v>86.472092740930194</c:v>
                </c:pt>
                <c:pt idx="83">
                  <c:v>86.28383930519486</c:v>
                </c:pt>
                <c:pt idx="84">
                  <c:v>86.099088984464274</c:v>
                </c:pt>
                <c:pt idx="85">
                  <c:v>85.917640624908458</c:v>
                </c:pt>
                <c:pt idx="86">
                  <c:v>85.739299703167688</c:v>
                </c:pt>
                <c:pt idx="87">
                  <c:v>85.563878917578464</c:v>
                </c:pt>
                <c:pt idx="88">
                  <c:v>85.391198607191768</c:v>
                </c:pt>
                <c:pt idx="89">
                  <c:v>85.221087024609076</c:v>
                </c:pt>
                <c:pt idx="90">
                  <c:v>85.053380485883537</c:v>
                </c:pt>
                <c:pt idx="91">
                  <c:v>84.887923418087325</c:v>
                </c:pt>
                <c:pt idx="92">
                  <c:v>84.724568322666741</c:v>
                </c:pt>
                <c:pt idx="93">
                  <c:v>84.563175670418076</c:v>
                </c:pt>
                <c:pt idx="94">
                  <c:v>84.403613741827257</c:v>
                </c:pt>
                <c:pt idx="95">
                  <c:v>84.245758424628505</c:v>
                </c:pt>
                <c:pt idx="96">
                  <c:v>84.089492978745469</c:v>
                </c:pt>
                <c:pt idx="97">
                  <c:v>83.934707777275605</c:v>
                </c:pt>
                <c:pt idx="98">
                  <c:v>83.781300030851128</c:v>
                </c:pt>
                <c:pt idx="99">
                  <c:v>83.629173501545935</c:v>
                </c:pt>
                <c:pt idx="100">
                  <c:v>83.478238211483884</c:v>
                </c:pt>
                <c:pt idx="101">
                  <c:v>83.328410150423025</c:v>
                </c:pt>
                <c:pt idx="102">
                  <c:v>83.179610985831459</c:v>
                </c:pt>
                <c:pt idx="103">
                  <c:v>83.03176777832023</c:v>
                </c:pt>
                <c:pt idx="104">
                  <c:v>82.884812704739957</c:v>
                </c:pt>
                <c:pt idx="105">
                  <c:v>82.738682790776636</c:v>
                </c:pt>
                <c:pt idx="106">
                  <c:v>82.593319654479714</c:v>
                </c:pt>
                <c:pt idx="107">
                  <c:v>82.448669261816931</c:v>
                </c:pt>
                <c:pt idx="108">
                  <c:v>82.304681695065412</c:v>
                </c:pt>
                <c:pt idx="109">
                  <c:v>82.16131093460713</c:v>
                </c:pt>
                <c:pt idx="110">
                  <c:v>82.01851465449424</c:v>
                </c:pt>
                <c:pt idx="111">
                  <c:v>81.876254031975762</c:v>
                </c:pt>
                <c:pt idx="112">
                  <c:v>81.734493571028253</c:v>
                </c:pt>
                <c:pt idx="113">
                  <c:v>81.593200939800937</c:v>
                </c:pt>
                <c:pt idx="114">
                  <c:v>81.452346821766412</c:v>
                </c:pt>
                <c:pt idx="115">
                  <c:v>81.311904780254793</c:v>
                </c:pt>
                <c:pt idx="116">
                  <c:v>81.171851135937331</c:v>
                </c:pt>
                <c:pt idx="117">
                  <c:v>81.032164856710835</c:v>
                </c:pt>
                <c:pt idx="118">
                  <c:v>80.892827459311263</c:v>
                </c:pt>
                <c:pt idx="119">
                  <c:v>80.753822921849149</c:v>
                </c:pt>
                <c:pt idx="120">
                  <c:v>80.615137606306803</c:v>
                </c:pt>
                <c:pt idx="121">
                  <c:v>80.476760189865701</c:v>
                </c:pt>
                <c:pt idx="122">
                  <c:v>80.338681603735509</c:v>
                </c:pt>
                <c:pt idx="123">
                  <c:v>80.200894977936457</c:v>
                </c:pt>
                <c:pt idx="124">
                  <c:v>80.063395590238514</c:v>
                </c:pt>
                <c:pt idx="125">
                  <c:v>79.926180817189902</c:v>
                </c:pt>
                <c:pt idx="126">
                  <c:v>79.789250084874084</c:v>
                </c:pt>
                <c:pt idx="127">
                  <c:v>79.652604816725741</c:v>
                </c:pt>
                <c:pt idx="128">
                  <c:v>79.516248375424084</c:v>
                </c:pt>
                <c:pt idx="129">
                  <c:v>79.380185995576852</c:v>
                </c:pt>
                <c:pt idx="130">
                  <c:v>79.244424703634621</c:v>
                </c:pt>
                <c:pt idx="131">
                  <c:v>79.108973221253336</c:v>
                </c:pt>
                <c:pt idx="132">
                  <c:v>78.973841848185643</c:v>
                </c:pt>
                <c:pt idx="133">
                  <c:v>78.83904232076506</c:v>
                </c:pt>
                <c:pt idx="134">
                  <c:v>78.704587642188642</c:v>
                </c:pt>
                <c:pt idx="135">
                  <c:v>78.570491881149749</c:v>
                </c:pt>
                <c:pt idx="136">
                  <c:v>78.436769935962474</c:v>
                </c:pt>
                <c:pt idx="137">
                  <c:v>78.30343726219202</c:v>
                </c:pt>
                <c:pt idx="138">
                  <c:v>78.170509562990944</c:v>
                </c:pt>
                <c:pt idx="139">
                  <c:v>78.038002442849432</c:v>
                </c:pt>
                <c:pt idx="140">
                  <c:v>77.905931027292837</c:v>
                </c:pt>
                <c:pt idx="141">
                  <c:v>77.774309553161444</c:v>
                </c:pt>
                <c:pt idx="142">
                  <c:v>77.643150936411132</c:v>
                </c:pt>
                <c:pt idx="143">
                  <c:v>77.512466326772895</c:v>
                </c:pt>
                <c:pt idx="144">
                  <c:v>77.382264660949375</c:v>
                </c:pt>
                <c:pt idx="145">
                  <c:v>77.252552228131549</c:v>
                </c:pt>
                <c:pt idx="146">
                  <c:v>77.123332263280403</c:v>
                </c:pt>
                <c:pt idx="147">
                  <c:v>76.994604584632185</c:v>
                </c:pt>
                <c:pt idx="148">
                  <c:v>76.866365292055235</c:v>
                </c:pt>
                <c:pt idx="149">
                  <c:v>76.73860654206446</c:v>
                </c:pt>
                <c:pt idx="150">
                  <c:v>76.611316413398868</c:v>
                </c:pt>
                <c:pt idx="151">
                  <c:v>76.484478874094236</c:v>
                </c:pt>
                <c:pt idx="152">
                  <c:v>76.35807385704112</c:v>
                </c:pt>
                <c:pt idx="153">
                  <c:v>76.232077446318726</c:v>
                </c:pt>
                <c:pt idx="154">
                  <c:v>76.106462171438139</c:v>
                </c:pt>
                <c:pt idx="155">
                  <c:v>75.981197401385629</c:v>
                </c:pt>
                <c:pt idx="156">
                  <c:v>75.856249825424769</c:v>
                </c:pt>
                <c:pt idx="157">
                  <c:v>75.731584003387496</c:v>
                </c:pt>
                <c:pt idx="158">
                  <c:v>75.607162964985477</c:v>
                </c:pt>
                <c:pt idx="159">
                  <c:v>75.482948835746001</c:v>
                </c:pt>
                <c:pt idx="160">
                  <c:v>75.358903466636164</c:v>
                </c:pt>
                <c:pt idx="161">
                  <c:v>75.234989045277899</c:v>
                </c:pt>
                <c:pt idx="162">
                  <c:v>75.111168668736369</c:v>
                </c:pt>
                <c:pt idx="163">
                  <c:v>74.987406860955744</c:v>
                </c:pt>
                <c:pt idx="164">
                  <c:v>74.863670021713403</c:v>
                </c:pt>
                <c:pt idx="165">
                  <c:v>74.739926798134348</c:v>
                </c:pt>
                <c:pt idx="166">
                  <c:v>74.6161483740254</c:v>
                </c:pt>
                <c:pt idx="167">
                  <c:v>74.492308676263832</c:v>
                </c:pt>
                <c:pt idx="168">
                  <c:v>74.368384500978792</c:v>
                </c:pt>
                <c:pt idx="169">
                  <c:v>74.244355565139244</c:v>
                </c:pt>
                <c:pt idx="170">
                  <c:v>74.120204491328096</c:v>
                </c:pt>
                <c:pt idx="171">
                  <c:v>73.995916734922105</c:v>
                </c:pt>
                <c:pt idx="172">
                  <c:v>73.871480463656226</c:v>
                </c:pt>
                <c:pt idx="173">
                  <c:v>73.746886399706995</c:v>
                </c:pt>
                <c:pt idx="174">
                  <c:v>73.622127634095293</c:v>
                </c:pt>
                <c:pt idx="175">
                  <c:v>73.497199422497189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101.857</c:v>
                </c:pt>
                <c:pt idx="1">
                  <c:v>102.063</c:v>
                </c:pt>
                <c:pt idx="2">
                  <c:v>102.476</c:v>
                </c:pt>
                <c:pt idx="3">
                  <c:v>101.429</c:v>
                </c:pt>
                <c:pt idx="4">
                  <c:v>100.27</c:v>
                </c:pt>
                <c:pt idx="5">
                  <c:v>100.286</c:v>
                </c:pt>
                <c:pt idx="6">
                  <c:v>99.951999999999998</c:v>
                </c:pt>
                <c:pt idx="7">
                  <c:v>99.094999999999999</c:v>
                </c:pt>
                <c:pt idx="8">
                  <c:v>98.936999999999998</c:v>
                </c:pt>
                <c:pt idx="9">
                  <c:v>99.221999999999994</c:v>
                </c:pt>
                <c:pt idx="10">
                  <c:v>98.619</c:v>
                </c:pt>
                <c:pt idx="11">
                  <c:v>98.697999999999993</c:v>
                </c:pt>
                <c:pt idx="12">
                  <c:v>98.364999999999995</c:v>
                </c:pt>
                <c:pt idx="13">
                  <c:v>97.856999999999999</c:v>
                </c:pt>
                <c:pt idx="14">
                  <c:v>99.174999999999997</c:v>
                </c:pt>
                <c:pt idx="15">
                  <c:v>98.921000000000006</c:v>
                </c:pt>
                <c:pt idx="16">
                  <c:v>98.650999999999996</c:v>
                </c:pt>
                <c:pt idx="17">
                  <c:v>98.27</c:v>
                </c:pt>
                <c:pt idx="18">
                  <c:v>98.54</c:v>
                </c:pt>
                <c:pt idx="19">
                  <c:v>98.667000000000002</c:v>
                </c:pt>
                <c:pt idx="20">
                  <c:v>98.856999999999999</c:v>
                </c:pt>
                <c:pt idx="21">
                  <c:v>99.126999999999995</c:v>
                </c:pt>
                <c:pt idx="22">
                  <c:v>99.27</c:v>
                </c:pt>
                <c:pt idx="23">
                  <c:v>99.349000000000004</c:v>
                </c:pt>
                <c:pt idx="24">
                  <c:v>99.778000000000006</c:v>
                </c:pt>
                <c:pt idx="25">
                  <c:v>100.175</c:v>
                </c:pt>
                <c:pt idx="26">
                  <c:v>100.349</c:v>
                </c:pt>
                <c:pt idx="27">
                  <c:v>100.30200000000001</c:v>
                </c:pt>
                <c:pt idx="28">
                  <c:v>99.713999999999999</c:v>
                </c:pt>
                <c:pt idx="29">
                  <c:v>100.63500000000001</c:v>
                </c:pt>
                <c:pt idx="30">
                  <c:v>100.667</c:v>
                </c:pt>
                <c:pt idx="31">
                  <c:v>100.571</c:v>
                </c:pt>
                <c:pt idx="32">
                  <c:v>100.619</c:v>
                </c:pt>
                <c:pt idx="33">
                  <c:v>100.794</c:v>
                </c:pt>
                <c:pt idx="34">
                  <c:v>101.68300000000001</c:v>
                </c:pt>
                <c:pt idx="35">
                  <c:v>101.968</c:v>
                </c:pt>
                <c:pt idx="36">
                  <c:v>102.27</c:v>
                </c:pt>
                <c:pt idx="37">
                  <c:v>103.46</c:v>
                </c:pt>
                <c:pt idx="38">
                  <c:v>104.825</c:v>
                </c:pt>
                <c:pt idx="39">
                  <c:v>104.254</c:v>
                </c:pt>
                <c:pt idx="40">
                  <c:v>105.254</c:v>
                </c:pt>
                <c:pt idx="41">
                  <c:v>104.873</c:v>
                </c:pt>
                <c:pt idx="42">
                  <c:v>106.39700000000001</c:v>
                </c:pt>
                <c:pt idx="43">
                  <c:v>107.73</c:v>
                </c:pt>
                <c:pt idx="44">
                  <c:v>108.952</c:v>
                </c:pt>
                <c:pt idx="45">
                  <c:v>109.73</c:v>
                </c:pt>
                <c:pt idx="46">
                  <c:v>111.68300000000001</c:v>
                </c:pt>
                <c:pt idx="47">
                  <c:v>115.413</c:v>
                </c:pt>
                <c:pt idx="48">
                  <c:v>118.508</c:v>
                </c:pt>
                <c:pt idx="49">
                  <c:v>121.27</c:v>
                </c:pt>
                <c:pt idx="50">
                  <c:v>125.667</c:v>
                </c:pt>
                <c:pt idx="51">
                  <c:v>131.50800000000001</c:v>
                </c:pt>
                <c:pt idx="52">
                  <c:v>139</c:v>
                </c:pt>
                <c:pt idx="53">
                  <c:v>148.619</c:v>
                </c:pt>
                <c:pt idx="54">
                  <c:v>161.27000000000001</c:v>
                </c:pt>
                <c:pt idx="55">
                  <c:v>174.79400000000001</c:v>
                </c:pt>
                <c:pt idx="56">
                  <c:v>189.429</c:v>
                </c:pt>
                <c:pt idx="57">
                  <c:v>201.524</c:v>
                </c:pt>
                <c:pt idx="58">
                  <c:v>211.41300000000001</c:v>
                </c:pt>
                <c:pt idx="59">
                  <c:v>217.429</c:v>
                </c:pt>
                <c:pt idx="60">
                  <c:v>221.12700000000001</c:v>
                </c:pt>
                <c:pt idx="61">
                  <c:v>221.46</c:v>
                </c:pt>
                <c:pt idx="62">
                  <c:v>219.714</c:v>
                </c:pt>
                <c:pt idx="63">
                  <c:v>213.095</c:v>
                </c:pt>
                <c:pt idx="64">
                  <c:v>200.98400000000001</c:v>
                </c:pt>
                <c:pt idx="65">
                  <c:v>183.92099999999999</c:v>
                </c:pt>
                <c:pt idx="66">
                  <c:v>159.54</c:v>
                </c:pt>
                <c:pt idx="67">
                  <c:v>129.34899999999999</c:v>
                </c:pt>
                <c:pt idx="68">
                  <c:v>105.143</c:v>
                </c:pt>
                <c:pt idx="69">
                  <c:v>96.159000000000006</c:v>
                </c:pt>
                <c:pt idx="70">
                  <c:v>97.905000000000001</c:v>
                </c:pt>
                <c:pt idx="71">
                  <c:v>99.143000000000001</c:v>
                </c:pt>
                <c:pt idx="72">
                  <c:v>102.22199999999999</c:v>
                </c:pt>
                <c:pt idx="73">
                  <c:v>105.048</c:v>
                </c:pt>
                <c:pt idx="74">
                  <c:v>107.905</c:v>
                </c:pt>
                <c:pt idx="75">
                  <c:v>112.825</c:v>
                </c:pt>
                <c:pt idx="76">
                  <c:v>118.651</c:v>
                </c:pt>
                <c:pt idx="77">
                  <c:v>125.825</c:v>
                </c:pt>
                <c:pt idx="78">
                  <c:v>135.36500000000001</c:v>
                </c:pt>
                <c:pt idx="79">
                  <c:v>144.22200000000001</c:v>
                </c:pt>
                <c:pt idx="80">
                  <c:v>153.857</c:v>
                </c:pt>
                <c:pt idx="81">
                  <c:v>162.39699999999999</c:v>
                </c:pt>
                <c:pt idx="82">
                  <c:v>169.03200000000001</c:v>
                </c:pt>
                <c:pt idx="83">
                  <c:v>173.381</c:v>
                </c:pt>
                <c:pt idx="84">
                  <c:v>175.46</c:v>
                </c:pt>
                <c:pt idx="85">
                  <c:v>174.19</c:v>
                </c:pt>
                <c:pt idx="86">
                  <c:v>168.762</c:v>
                </c:pt>
                <c:pt idx="87">
                  <c:v>158.82499999999999</c:v>
                </c:pt>
                <c:pt idx="88">
                  <c:v>144.41300000000001</c:v>
                </c:pt>
                <c:pt idx="89">
                  <c:v>124.095</c:v>
                </c:pt>
                <c:pt idx="90">
                  <c:v>102.98399999999999</c:v>
                </c:pt>
                <c:pt idx="91">
                  <c:v>90.143000000000001</c:v>
                </c:pt>
                <c:pt idx="92">
                  <c:v>85.635000000000005</c:v>
                </c:pt>
                <c:pt idx="93">
                  <c:v>84.73</c:v>
                </c:pt>
                <c:pt idx="94">
                  <c:v>85.587000000000003</c:v>
                </c:pt>
                <c:pt idx="95">
                  <c:v>85.840999999999994</c:v>
                </c:pt>
                <c:pt idx="96">
                  <c:v>84.81</c:v>
                </c:pt>
                <c:pt idx="97">
                  <c:v>84.73</c:v>
                </c:pt>
                <c:pt idx="98">
                  <c:v>85.221999999999994</c:v>
                </c:pt>
                <c:pt idx="99">
                  <c:v>85.302000000000007</c:v>
                </c:pt>
                <c:pt idx="100">
                  <c:v>84.73</c:v>
                </c:pt>
                <c:pt idx="101">
                  <c:v>85.429000000000002</c:v>
                </c:pt>
                <c:pt idx="102">
                  <c:v>84.206000000000003</c:v>
                </c:pt>
                <c:pt idx="103">
                  <c:v>84.332999999999998</c:v>
                </c:pt>
                <c:pt idx="104">
                  <c:v>84</c:v>
                </c:pt>
                <c:pt idx="105">
                  <c:v>84.429000000000002</c:v>
                </c:pt>
                <c:pt idx="106">
                  <c:v>83.888999999999996</c:v>
                </c:pt>
                <c:pt idx="107">
                  <c:v>83.650999999999996</c:v>
                </c:pt>
                <c:pt idx="108">
                  <c:v>84.381</c:v>
                </c:pt>
                <c:pt idx="109">
                  <c:v>84.873000000000005</c:v>
                </c:pt>
                <c:pt idx="110">
                  <c:v>84.254000000000005</c:v>
                </c:pt>
                <c:pt idx="111">
                  <c:v>84.078999999999994</c:v>
                </c:pt>
                <c:pt idx="112">
                  <c:v>82.793999999999997</c:v>
                </c:pt>
                <c:pt idx="113">
                  <c:v>82.983999999999995</c:v>
                </c:pt>
                <c:pt idx="114">
                  <c:v>82.429000000000002</c:v>
                </c:pt>
                <c:pt idx="115">
                  <c:v>83.143000000000001</c:v>
                </c:pt>
                <c:pt idx="116">
                  <c:v>82.650999999999996</c:v>
                </c:pt>
                <c:pt idx="117">
                  <c:v>82.507999999999996</c:v>
                </c:pt>
                <c:pt idx="118">
                  <c:v>84.111000000000004</c:v>
                </c:pt>
                <c:pt idx="119">
                  <c:v>84</c:v>
                </c:pt>
                <c:pt idx="120">
                  <c:v>85.016000000000005</c:v>
                </c:pt>
                <c:pt idx="121">
                  <c:v>86</c:v>
                </c:pt>
                <c:pt idx="122">
                  <c:v>86.951999999999998</c:v>
                </c:pt>
                <c:pt idx="123">
                  <c:v>86.27</c:v>
                </c:pt>
                <c:pt idx="124">
                  <c:v>86.27</c:v>
                </c:pt>
                <c:pt idx="125">
                  <c:v>85.094999999999999</c:v>
                </c:pt>
                <c:pt idx="126">
                  <c:v>84.078999999999994</c:v>
                </c:pt>
                <c:pt idx="127">
                  <c:v>82.793999999999997</c:v>
                </c:pt>
                <c:pt idx="128">
                  <c:v>81.459999999999994</c:v>
                </c:pt>
                <c:pt idx="129">
                  <c:v>80.364999999999995</c:v>
                </c:pt>
                <c:pt idx="130">
                  <c:v>78.397000000000006</c:v>
                </c:pt>
                <c:pt idx="131">
                  <c:v>78.968000000000004</c:v>
                </c:pt>
                <c:pt idx="132">
                  <c:v>78.492000000000004</c:v>
                </c:pt>
                <c:pt idx="133">
                  <c:v>78.174999999999997</c:v>
                </c:pt>
                <c:pt idx="134">
                  <c:v>78.587000000000003</c:v>
                </c:pt>
                <c:pt idx="135">
                  <c:v>77.81</c:v>
                </c:pt>
                <c:pt idx="136">
                  <c:v>76.73</c:v>
                </c:pt>
                <c:pt idx="137">
                  <c:v>77.475999999999999</c:v>
                </c:pt>
                <c:pt idx="138">
                  <c:v>77.286000000000001</c:v>
                </c:pt>
                <c:pt idx="139">
                  <c:v>76.555999999999997</c:v>
                </c:pt>
                <c:pt idx="140">
                  <c:v>76.905000000000001</c:v>
                </c:pt>
                <c:pt idx="141">
                  <c:v>76.206000000000003</c:v>
                </c:pt>
                <c:pt idx="142">
                  <c:v>75.762</c:v>
                </c:pt>
                <c:pt idx="143">
                  <c:v>76.905000000000001</c:v>
                </c:pt>
                <c:pt idx="144">
                  <c:v>76.238</c:v>
                </c:pt>
                <c:pt idx="145">
                  <c:v>76.364999999999995</c:v>
                </c:pt>
                <c:pt idx="146">
                  <c:v>76.635000000000005</c:v>
                </c:pt>
                <c:pt idx="147">
                  <c:v>76.397000000000006</c:v>
                </c:pt>
                <c:pt idx="148">
                  <c:v>76.905000000000001</c:v>
                </c:pt>
                <c:pt idx="149">
                  <c:v>76.459999999999994</c:v>
                </c:pt>
                <c:pt idx="150">
                  <c:v>77.048000000000002</c:v>
                </c:pt>
                <c:pt idx="151">
                  <c:v>77.602999999999994</c:v>
                </c:pt>
                <c:pt idx="152">
                  <c:v>78.492000000000004</c:v>
                </c:pt>
                <c:pt idx="153">
                  <c:v>79.81</c:v>
                </c:pt>
                <c:pt idx="154">
                  <c:v>78.81</c:v>
                </c:pt>
                <c:pt idx="155">
                  <c:v>79.302000000000007</c:v>
                </c:pt>
                <c:pt idx="156">
                  <c:v>78.856999999999999</c:v>
                </c:pt>
                <c:pt idx="157">
                  <c:v>78.444000000000003</c:v>
                </c:pt>
                <c:pt idx="158">
                  <c:v>77.650999999999996</c:v>
                </c:pt>
                <c:pt idx="159">
                  <c:v>76.302000000000007</c:v>
                </c:pt>
                <c:pt idx="160">
                  <c:v>75.73</c:v>
                </c:pt>
                <c:pt idx="161">
                  <c:v>75.159000000000006</c:v>
                </c:pt>
                <c:pt idx="162">
                  <c:v>75.381</c:v>
                </c:pt>
                <c:pt idx="163">
                  <c:v>74.397000000000006</c:v>
                </c:pt>
                <c:pt idx="164">
                  <c:v>74.873000000000005</c:v>
                </c:pt>
                <c:pt idx="165">
                  <c:v>74.73</c:v>
                </c:pt>
                <c:pt idx="166">
                  <c:v>74.968000000000004</c:v>
                </c:pt>
                <c:pt idx="167">
                  <c:v>75.048000000000002</c:v>
                </c:pt>
                <c:pt idx="168">
                  <c:v>76.570999999999998</c:v>
                </c:pt>
                <c:pt idx="169">
                  <c:v>75.459999999999994</c:v>
                </c:pt>
                <c:pt idx="170">
                  <c:v>74.683000000000007</c:v>
                </c:pt>
                <c:pt idx="171">
                  <c:v>75.206000000000003</c:v>
                </c:pt>
                <c:pt idx="172">
                  <c:v>74.778000000000006</c:v>
                </c:pt>
                <c:pt idx="173">
                  <c:v>74.778000000000006</c:v>
                </c:pt>
                <c:pt idx="174">
                  <c:v>74.968000000000004</c:v>
                </c:pt>
                <c:pt idx="175">
                  <c:v>74.602999999999994</c:v>
                </c:pt>
                <c:pt idx="176">
                  <c:v>73.778000000000006</c:v>
                </c:pt>
                <c:pt idx="177">
                  <c:v>74.332999999999998</c:v>
                </c:pt>
                <c:pt idx="178">
                  <c:v>74.254000000000005</c:v>
                </c:pt>
                <c:pt idx="179">
                  <c:v>73.793999999999997</c:v>
                </c:pt>
                <c:pt idx="180">
                  <c:v>74.587000000000003</c:v>
                </c:pt>
                <c:pt idx="181">
                  <c:v>74.031999999999996</c:v>
                </c:pt>
                <c:pt idx="182">
                  <c:v>73.713999999999999</c:v>
                </c:pt>
                <c:pt idx="183">
                  <c:v>74.349000000000004</c:v>
                </c:pt>
                <c:pt idx="184">
                  <c:v>73.778000000000006</c:v>
                </c:pt>
                <c:pt idx="185">
                  <c:v>74.094999999999999</c:v>
                </c:pt>
                <c:pt idx="186">
                  <c:v>74.174999999999997</c:v>
                </c:pt>
                <c:pt idx="187">
                  <c:v>74.286000000000001</c:v>
                </c:pt>
                <c:pt idx="188">
                  <c:v>73.397000000000006</c:v>
                </c:pt>
                <c:pt idx="189">
                  <c:v>73.429000000000002</c:v>
                </c:pt>
                <c:pt idx="190">
                  <c:v>73.888999999999996</c:v>
                </c:pt>
                <c:pt idx="191">
                  <c:v>74.27</c:v>
                </c:pt>
                <c:pt idx="192">
                  <c:v>73.73</c:v>
                </c:pt>
                <c:pt idx="193">
                  <c:v>73.412999999999997</c:v>
                </c:pt>
                <c:pt idx="194">
                  <c:v>73.063000000000002</c:v>
                </c:pt>
                <c:pt idx="195">
                  <c:v>73.667000000000002</c:v>
                </c:pt>
                <c:pt idx="196">
                  <c:v>73.174999999999997</c:v>
                </c:pt>
                <c:pt idx="197">
                  <c:v>73.316999999999993</c:v>
                </c:pt>
                <c:pt idx="198">
                  <c:v>74.111000000000004</c:v>
                </c:pt>
                <c:pt idx="199">
                  <c:v>72.936999999999998</c:v>
                </c:pt>
                <c:pt idx="200">
                  <c:v>73.602999999999994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96.528054234332416</c:v>
                </c:pt>
                <c:pt idx="8">
                  <c:v>96.791987560581944</c:v>
                </c:pt>
                <c:pt idx="9">
                  <c:v>97.055085555035305</c:v>
                </c:pt>
                <c:pt idx="10">
                  <c:v>97.317155806712705</c:v>
                </c:pt>
                <c:pt idx="11">
                  <c:v>97.577979092304389</c:v>
                </c:pt>
                <c:pt idx="12">
                  <c:v>97.837306610713028</c:v>
                </c:pt>
                <c:pt idx="13">
                  <c:v>98.094857067497088</c:v>
                </c:pt>
                <c:pt idx="14">
                  <c:v>98.350313631221056</c:v>
                </c:pt>
                <c:pt idx="15">
                  <c:v>98.603320793105141</c:v>
                </c:pt>
                <c:pt idx="16">
                  <c:v>98.853481172719015</c:v>
                </c:pt>
                <c:pt idx="17">
                  <c:v>99.100352326181678</c:v>
                </c:pt>
                <c:pt idx="18">
                  <c:v>99.34344363007699</c:v>
                </c:pt>
                <c:pt idx="19">
                  <c:v>99.582213335255716</c:v>
                </c:pt>
                <c:pt idx="20">
                  <c:v>99.816065912104747</c:v>
                </c:pt>
                <c:pt idx="21">
                  <c:v>100.04434984690226</c:v>
                </c:pt>
                <c:pt idx="22">
                  <c:v>100.26635610525844</c:v>
                </c:pt>
                <c:pt idx="23">
                  <c:v>100.48131756717071</c:v>
                </c:pt>
                <c:pt idx="24">
                  <c:v>100.6884098827929</c:v>
                </c:pt>
                <c:pt idx="25">
                  <c:v>100.88675443847762</c:v>
                </c:pt>
                <c:pt idx="26">
                  <c:v>101.07542452283998</c:v>
                </c:pt>
                <c:pt idx="27">
                  <c:v>101.25345644041148</c:v>
                </c:pt>
                <c:pt idx="28">
                  <c:v>101.41986837886924</c:v>
                </c:pt>
                <c:pt idx="29">
                  <c:v>101.57369149198578</c:v>
                </c:pt>
                <c:pt idx="30">
                  <c:v>101.71402016766532</c:v>
                </c:pt>
                <c:pt idx="31">
                  <c:v>101.84009210439108</c:v>
                </c:pt>
                <c:pt idx="32">
                  <c:v>101.95141391648328</c:v>
                </c:pt>
                <c:pt idx="33">
                  <c:v>102.04795474164941</c:v>
                </c:pt>
                <c:pt idx="34">
                  <c:v>102.13043872199067</c:v>
                </c:pt>
                <c:pt idx="35">
                  <c:v>102.20077683113797</c:v>
                </c:pt>
                <c:pt idx="36">
                  <c:v>102.26268819385731</c:v>
                </c:pt>
                <c:pt idx="37">
                  <c:v>102.32256868442725</c:v>
                </c:pt>
                <c:pt idx="38">
                  <c:v>102.39066688335825</c:v>
                </c:pt>
                <c:pt idx="39">
                  <c:v>102.4826198312382</c:v>
                </c:pt>
                <c:pt idx="40">
                  <c:v>102.62137783181345</c:v>
                </c:pt>
                <c:pt idx="41">
                  <c:v>102.83950291631793</c:v>
                </c:pt>
                <c:pt idx="42">
                  <c:v>103.18175461390554</c:v>
                </c:pt>
                <c:pt idx="43">
                  <c:v>103.70777748004105</c:v>
                </c:pt>
                <c:pt idx="44">
                  <c:v>104.49458086300993</c:v>
                </c:pt>
                <c:pt idx="45">
                  <c:v>105.6383637957565</c:v>
                </c:pt>
                <c:pt idx="46">
                  <c:v>107.2551072078343</c:v>
                </c:pt>
                <c:pt idx="47">
                  <c:v>109.47926179855402</c:v>
                </c:pt>
                <c:pt idx="48">
                  <c:v>112.45983981415411</c:v>
                </c:pt>
                <c:pt idx="49">
                  <c:v>116.35331100949932</c:v>
                </c:pt>
                <c:pt idx="50">
                  <c:v>121.31293856368698</c:v>
                </c:pt>
                <c:pt idx="51">
                  <c:v>127.47458336950416</c:v>
                </c:pt>
                <c:pt idx="52">
                  <c:v>134.93954047024476</c:v>
                </c:pt>
                <c:pt idx="53">
                  <c:v>143.75559816840587</c:v>
                </c:pt>
                <c:pt idx="54">
                  <c:v>153.89812713579462</c:v>
                </c:pt>
                <c:pt idx="55">
                  <c:v>165.25338059124479</c:v>
                </c:pt>
                <c:pt idx="56">
                  <c:v>177.60548884433535</c:v>
                </c:pt>
                <c:pt idx="57">
                  <c:v>190.62377688353976</c:v>
                </c:pt>
                <c:pt idx="58">
                  <c:v>203.83006789961624</c:v>
                </c:pt>
                <c:pt idx="59">
                  <c:v>216.489754684415</c:v>
                </c:pt>
                <c:pt idx="60">
                  <c:v>227.34951623636078</c:v>
                </c:pt>
                <c:pt idx="61">
                  <c:v>234.26933592724558</c:v>
                </c:pt>
                <c:pt idx="62">
                  <c:v>234.18130450755626</c:v>
                </c:pt>
                <c:pt idx="63">
                  <c:v>224.11372654641667</c:v>
                </c:pt>
                <c:pt idx="64">
                  <c:v>203.36872337644181</c:v>
                </c:pt>
                <c:pt idx="65">
                  <c:v>175.27951330385014</c:v>
                </c:pt>
                <c:pt idx="66">
                  <c:v>146.35580989142611</c:v>
                </c:pt>
                <c:pt idx="67">
                  <c:v>122.8468449890476</c:v>
                </c:pt>
                <c:pt idx="68">
                  <c:v>107.60963615662523</c:v>
                </c:pt>
                <c:pt idx="69">
                  <c:v>99.807198706736486</c:v>
                </c:pt>
                <c:pt idx="70">
                  <c:v>96.891749557951599</c:v>
                </c:pt>
                <c:pt idx="71">
                  <c:v>96.597792377660397</c:v>
                </c:pt>
                <c:pt idx="72">
                  <c:v>97.683691989872258</c:v>
                </c:pt>
                <c:pt idx="73">
                  <c:v>99.732619127117687</c:v>
                </c:pt>
                <c:pt idx="74">
                  <c:v>102.7420417046451</c:v>
                </c:pt>
                <c:pt idx="75">
                  <c:v>106.85157797022191</c:v>
                </c:pt>
                <c:pt idx="76">
                  <c:v>112.21613477384811</c:v>
                </c:pt>
                <c:pt idx="77">
                  <c:v>118.94631167165723</c:v>
                </c:pt>
                <c:pt idx="78">
                  <c:v>127.06880501122966</c:v>
                </c:pt>
                <c:pt idx="79">
                  <c:v>136.49270314047001</c:v>
                </c:pt>
                <c:pt idx="80">
                  <c:v>146.97839973234477</c:v>
                </c:pt>
                <c:pt idx="81">
                  <c:v>158.09363863416507</c:v>
                </c:pt>
                <c:pt idx="82">
                  <c:v>169.10208025231458</c:v>
                </c:pt>
                <c:pt idx="83">
                  <c:v>178.70335090587446</c:v>
                </c:pt>
                <c:pt idx="84">
                  <c:v>184.69670754262674</c:v>
                </c:pt>
                <c:pt idx="85">
                  <c:v>184.10456515870652</c:v>
                </c:pt>
                <c:pt idx="86">
                  <c:v>174.53566893675662</c:v>
                </c:pt>
                <c:pt idx="87">
                  <c:v>156.47563328799265</c:v>
                </c:pt>
                <c:pt idx="88">
                  <c:v>134.28367671338316</c:v>
                </c:pt>
                <c:pt idx="89">
                  <c:v>114.03476325044112</c:v>
                </c:pt>
                <c:pt idx="90">
                  <c:v>99.805661984449841</c:v>
                </c:pt>
                <c:pt idx="91">
                  <c:v>91.969020394528982</c:v>
                </c:pt>
                <c:pt idx="92">
                  <c:v>88.510032247442169</c:v>
                </c:pt>
                <c:pt idx="93">
                  <c:v>87.206331106760942</c:v>
                </c:pt>
                <c:pt idx="94">
                  <c:v>86.696644752775484</c:v>
                </c:pt>
                <c:pt idx="95">
                  <c:v>86.410821197182742</c:v>
                </c:pt>
                <c:pt idx="96">
                  <c:v>86.174839579432543</c:v>
                </c:pt>
                <c:pt idx="97">
                  <c:v>85.948816815963397</c:v>
                </c:pt>
                <c:pt idx="98">
                  <c:v>85.725710820108375</c:v>
                </c:pt>
                <c:pt idx="99">
                  <c:v>85.504476754487357</c:v>
                </c:pt>
                <c:pt idx="100">
                  <c:v>85.284905317277904</c:v>
                </c:pt>
                <c:pt idx="101">
                  <c:v>85.066882294202046</c:v>
                </c:pt>
                <c:pt idx="102">
                  <c:v>84.850307934326949</c:v>
                </c:pt>
                <c:pt idx="103">
                  <c:v>84.635090073473577</c:v>
                </c:pt>
                <c:pt idx="104">
                  <c:v>84.421143519664582</c:v>
                </c:pt>
                <c:pt idx="105">
                  <c:v>84.208389867290762</c:v>
                </c:pt>
                <c:pt idx="106">
                  <c:v>83.996757437627821</c:v>
                </c:pt>
                <c:pt idx="107">
                  <c:v>83.786181738291816</c:v>
                </c:pt>
                <c:pt idx="108">
                  <c:v>83.576608302455313</c:v>
                </c:pt>
                <c:pt idx="109">
                  <c:v>83.368005390343086</c:v>
                </c:pt>
                <c:pt idx="110">
                  <c:v>83.160413012246124</c:v>
                </c:pt>
                <c:pt idx="111">
                  <c:v>82.95410972862544</c:v>
                </c:pt>
                <c:pt idx="112">
                  <c:v>82.750112266107365</c:v>
                </c:pt>
                <c:pt idx="113">
                  <c:v>82.551482364942373</c:v>
                </c:pt>
                <c:pt idx="114">
                  <c:v>82.366270730670934</c:v>
                </c:pt>
                <c:pt idx="115">
                  <c:v>82.213090841988944</c:v>
                </c:pt>
                <c:pt idx="116">
                  <c:v>82.12955278086649</c:v>
                </c:pt>
                <c:pt idx="117">
                  <c:v>82.181090801809688</c:v>
                </c:pt>
                <c:pt idx="118">
                  <c:v>82.462705947228216</c:v>
                </c:pt>
                <c:pt idx="119">
                  <c:v>83.080234765732399</c:v>
                </c:pt>
                <c:pt idx="120">
                  <c:v>84.094689713949009</c:v>
                </c:pt>
                <c:pt idx="121">
                  <c:v>85.422416007562845</c:v>
                </c:pt>
                <c:pt idx="122">
                  <c:v>86.729052313740652</c:v>
                </c:pt>
                <c:pt idx="123">
                  <c:v>87.445809983068187</c:v>
                </c:pt>
                <c:pt idx="124">
                  <c:v>87.053364842491746</c:v>
                </c:pt>
                <c:pt idx="125">
                  <c:v>85.518170690918367</c:v>
                </c:pt>
                <c:pt idx="126">
                  <c:v>83.42206367512135</c:v>
                </c:pt>
                <c:pt idx="127">
                  <c:v>81.536786553340946</c:v>
                </c:pt>
                <c:pt idx="128">
                  <c:v>80.277288524189899</c:v>
                </c:pt>
                <c:pt idx="129">
                  <c:v>79.590931770527689</c:v>
                </c:pt>
                <c:pt idx="130">
                  <c:v>79.229393143731514</c:v>
                </c:pt>
                <c:pt idx="131">
                  <c:v>78.995936118380101</c:v>
                </c:pt>
                <c:pt idx="132">
                  <c:v>78.799713211105939</c:v>
                </c:pt>
                <c:pt idx="133">
                  <c:v>78.612459332352302</c:v>
                </c:pt>
                <c:pt idx="134">
                  <c:v>78.427995207754734</c:v>
                </c:pt>
                <c:pt idx="135">
                  <c:v>78.245415879589359</c:v>
                </c:pt>
                <c:pt idx="136">
                  <c:v>78.064710898799106</c:v>
                </c:pt>
                <c:pt idx="137">
                  <c:v>77.885980314321941</c:v>
                </c:pt>
                <c:pt idx="138">
                  <c:v>77.709333411921179</c:v>
                </c:pt>
                <c:pt idx="139">
                  <c:v>77.534878588404382</c:v>
                </c:pt>
                <c:pt idx="140">
                  <c:v>77.362727390251919</c:v>
                </c:pt>
                <c:pt idx="141">
                  <c:v>77.193030662350239</c:v>
                </c:pt>
                <c:pt idx="142">
                  <c:v>77.026159199668584</c:v>
                </c:pt>
                <c:pt idx="143">
                  <c:v>76.863421781843329</c:v>
                </c:pt>
                <c:pt idx="144">
                  <c:v>76.709363125045797</c:v>
                </c:pt>
                <c:pt idx="145">
                  <c:v>76.577524001004747</c:v>
                </c:pt>
                <c:pt idx="146">
                  <c:v>76.500981327093484</c:v>
                </c:pt>
                <c:pt idx="147">
                  <c:v>76.543497672691061</c:v>
                </c:pt>
                <c:pt idx="148">
                  <c:v>76.795291760567622</c:v>
                </c:pt>
                <c:pt idx="149">
                  <c:v>77.33003148843143</c:v>
                </c:pt>
                <c:pt idx="150">
                  <c:v>78.120936226916257</c:v>
                </c:pt>
                <c:pt idx="151">
                  <c:v>78.970377981335247</c:v>
                </c:pt>
                <c:pt idx="152">
                  <c:v>79.545013911166691</c:v>
                </c:pt>
                <c:pt idx="153">
                  <c:v>79.546705078679182</c:v>
                </c:pt>
                <c:pt idx="154">
                  <c:v>78.908705720013856</c:v>
                </c:pt>
                <c:pt idx="155">
                  <c:v>77.845219607542091</c:v>
                </c:pt>
                <c:pt idx="156">
                  <c:v>76.705409178630177</c:v>
                </c:pt>
                <c:pt idx="157">
                  <c:v>75.764876959679299</c:v>
                </c:pt>
                <c:pt idx="158">
                  <c:v>75.120485601070598</c:v>
                </c:pt>
                <c:pt idx="159">
                  <c:v>74.725724410537893</c:v>
                </c:pt>
                <c:pt idx="160">
                  <c:v>74.484227499200216</c:v>
                </c:pt>
                <c:pt idx="161">
                  <c:v>74.316280602384197</c:v>
                </c:pt>
                <c:pt idx="162">
                  <c:v>74.176813648183412</c:v>
                </c:pt>
                <c:pt idx="163">
                  <c:v>74.046402394081667</c:v>
                </c:pt>
                <c:pt idx="164">
                  <c:v>73.918336844347721</c:v>
                </c:pt>
                <c:pt idx="165">
                  <c:v>73.790654222604218</c:v>
                </c:pt>
                <c:pt idx="166">
                  <c:v>73.662794362029572</c:v>
                </c:pt>
                <c:pt idx="167">
                  <c:v>73.534540289986936</c:v>
                </c:pt>
                <c:pt idx="168">
                  <c:v>73.40575436145879</c:v>
                </c:pt>
                <c:pt idx="169">
                  <c:v>73.276325412994069</c:v>
                </c:pt>
                <c:pt idx="170">
                  <c:v>73.146159930634724</c:v>
                </c:pt>
                <c:pt idx="171">
                  <c:v>73.015180409621962</c:v>
                </c:pt>
                <c:pt idx="172">
                  <c:v>72.883324491587189</c:v>
                </c:pt>
                <c:pt idx="173">
                  <c:v>72.750544018652036</c:v>
                </c:pt>
                <c:pt idx="174">
                  <c:v>72.61680395308592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96.528054234327328</c:v>
                </c:pt>
                <c:pt idx="8">
                  <c:v>96.791987560567193</c:v>
                </c:pt>
                <c:pt idx="9">
                  <c:v>97.055085554993283</c:v>
                </c:pt>
                <c:pt idx="10">
                  <c:v>97.31715580659521</c:v>
                </c:pt>
                <c:pt idx="11">
                  <c:v>97.577979091981902</c:v>
                </c:pt>
                <c:pt idx="12">
                  <c:v>97.837306609844177</c:v>
                </c:pt>
                <c:pt idx="13">
                  <c:v>98.094857065199236</c:v>
                </c:pt>
                <c:pt idx="14">
                  <c:v>98.35031362525568</c:v>
                </c:pt>
                <c:pt idx="15">
                  <c:v>98.603320777903392</c:v>
                </c:pt>
                <c:pt idx="16">
                  <c:v>98.853481134692174</c:v>
                </c:pt>
                <c:pt idx="17">
                  <c:v>99.100352232807268</c:v>
                </c:pt>
                <c:pt idx="18">
                  <c:v>99.343443405012891</c:v>
                </c:pt>
                <c:pt idx="19">
                  <c:v>99.582212802748685</c:v>
                </c:pt>
                <c:pt idx="20">
                  <c:v>99.816064675345359</c:v>
                </c:pt>
                <c:pt idx="21">
                  <c:v>100.04434702731302</c:v>
                </c:pt>
                <c:pt idx="22">
                  <c:v>100.26634979528933</c:v>
                </c:pt>
                <c:pt idx="23">
                  <c:v>100.48130370569785</c:v>
                </c:pt>
                <c:pt idx="24">
                  <c:v>100.68837999235465</c:v>
                </c:pt>
                <c:pt idx="25">
                  <c:v>100.88669116875306</c:v>
                </c:pt>
                <c:pt idx="26">
                  <c:v>101.07529306080126</c:v>
                </c:pt>
                <c:pt idx="27">
                  <c:v>101.25318831033002</c:v>
                </c:pt>
                <c:pt idx="28">
                  <c:v>101.41933155542397</c:v>
                </c:pt>
                <c:pt idx="29">
                  <c:v>101.57263647811961</c:v>
                </c:pt>
                <c:pt idx="30">
                  <c:v>101.7119848808551</c:v>
                </c:pt>
                <c:pt idx="31">
                  <c:v>101.83623790812399</c:v>
                </c:pt>
                <c:pt idx="32">
                  <c:v>101.94424946753188</c:v>
                </c:pt>
                <c:pt idx="33">
                  <c:v>102.03488182426887</c:v>
                </c:pt>
                <c:pt idx="34">
                  <c:v>102.10702324558601</c:v>
                </c:pt>
                <c:pt idx="35">
                  <c:v>102.15960745956366</c:v>
                </c:pt>
                <c:pt idx="36">
                  <c:v>102.19163456957672</c:v>
                </c:pt>
                <c:pt idx="37">
                  <c:v>102.20219293875996</c:v>
                </c:pt>
                <c:pt idx="38">
                  <c:v>102.19048143577753</c:v>
                </c:pt>
                <c:pt idx="39">
                  <c:v>102.1558313242224</c:v>
                </c:pt>
                <c:pt idx="40">
                  <c:v>102.09772699382873</c:v>
                </c:pt>
                <c:pt idx="41">
                  <c:v>102.01582468310586</c:v>
                </c:pt>
                <c:pt idx="42">
                  <c:v>101.90996833943201</c:v>
                </c:pt>
                <c:pt idx="43">
                  <c:v>101.78020181090108</c:v>
                </c:pt>
                <c:pt idx="44">
                  <c:v>101.62677666728079</c:v>
                </c:pt>
                <c:pt idx="45">
                  <c:v>101.4501551035293</c:v>
                </c:pt>
                <c:pt idx="46">
                  <c:v>101.25100758141974</c:v>
                </c:pt>
                <c:pt idx="47">
                  <c:v>101.0302051009165</c:v>
                </c:pt>
                <c:pt idx="48">
                  <c:v>100.78880624687896</c:v>
                </c:pt>
                <c:pt idx="49">
                  <c:v>100.52803940967469</c:v>
                </c:pt>
                <c:pt idx="50">
                  <c:v>100.24928081097313</c:v>
                </c:pt>
                <c:pt idx="51">
                  <c:v>99.954029160469432</c:v>
                </c:pt>
                <c:pt idx="52">
                  <c:v>99.643877911175451</c:v>
                </c:pt>
                <c:pt idx="53">
                  <c:v>99.320486160873941</c:v>
                </c:pt>
                <c:pt idx="54">
                  <c:v>98.985549261943817</c:v>
                </c:pt>
                <c:pt idx="55">
                  <c:v>98.640770153609935</c:v>
                </c:pt>
                <c:pt idx="56">
                  <c:v>98.287832327666209</c:v>
                </c:pt>
                <c:pt idx="57">
                  <c:v>97.928375192842708</c:v>
                </c:pt>
                <c:pt idx="58">
                  <c:v>97.563972428651482</c:v>
                </c:pt>
                <c:pt idx="59">
                  <c:v>97.196113731865537</c:v>
                </c:pt>
                <c:pt idx="60">
                  <c:v>96.826190172007671</c:v>
                </c:pt>
                <c:pt idx="61">
                  <c:v>96.455483198475449</c:v>
                </c:pt>
                <c:pt idx="62">
                  <c:v>96.085157190422507</c:v>
                </c:pt>
                <c:pt idx="63">
                  <c:v>95.716255317211449</c:v>
                </c:pt>
                <c:pt idx="64">
                  <c:v>95.349698384931244</c:v>
                </c:pt>
                <c:pt idx="65">
                  <c:v>94.986286283117039</c:v>
                </c:pt>
                <c:pt idx="66">
                  <c:v>94.626701613201575</c:v>
                </c:pt>
                <c:pt idx="67">
                  <c:v>94.271515072607002</c:v>
                </c:pt>
                <c:pt idx="68">
                  <c:v>93.921192181112303</c:v>
                </c:pt>
                <c:pt idx="69">
                  <c:v>93.576100964259155</c:v>
                </c:pt>
                <c:pt idx="70">
                  <c:v>93.236520247295914</c:v>
                </c:pt>
                <c:pt idx="71">
                  <c:v>92.902648258177862</c:v>
                </c:pt>
                <c:pt idx="72">
                  <c:v>92.574611285790468</c:v>
                </c:pt>
                <c:pt idx="73">
                  <c:v>92.252472186927491</c:v>
                </c:pt>
                <c:pt idx="74">
                  <c:v>91.93623858048511</c:v>
                </c:pt>
                <c:pt idx="75">
                  <c:v>91.625870608347682</c:v>
                </c:pt>
                <c:pt idx="76">
                  <c:v>91.321288178672503</c:v>
                </c:pt>
                <c:pt idx="77">
                  <c:v>91.022377638326731</c:v>
                </c:pt>
                <c:pt idx="78">
                  <c:v>90.728997847069735</c:v>
                </c:pt>
                <c:pt idx="79">
                  <c:v>90.440985646946189</c:v>
                </c:pt>
                <c:pt idx="80">
                  <c:v>90.158160736674688</c:v>
                </c:pt>
                <c:pt idx="81">
                  <c:v>89.880329973099578</c:v>
                </c:pt>
                <c:pt idx="82">
                  <c:v>89.607291130577778</c:v>
                </c:pt>
                <c:pt idx="83">
                  <c:v>89.338836155060122</c:v>
                </c:pt>
                <c:pt idx="84">
                  <c:v>89.074753953126205</c:v>
                </c:pt>
                <c:pt idx="85">
                  <c:v>88.814832757832093</c:v>
                </c:pt>
                <c:pt idx="86">
                  <c:v>88.558862113357137</c:v>
                </c:pt>
                <c:pt idx="87">
                  <c:v>88.306634519462023</c:v>
                </c:pt>
                <c:pt idx="88">
                  <c:v>88.057946775002677</c:v>
                </c:pt>
                <c:pt idx="89">
                  <c:v>87.812601057438599</c:v>
                </c:pt>
                <c:pt idx="90">
                  <c:v>87.570405772637329</c:v>
                </c:pt>
                <c:pt idx="91">
                  <c:v>87.33117620646388</c:v>
                </c:pt>
                <c:pt idx="92">
                  <c:v>87.094735006783139</c:v>
                </c:pt>
                <c:pt idx="93">
                  <c:v>86.86091252168363</c:v>
                </c:pt>
                <c:pt idx="94">
                  <c:v>86.629547017016321</c:v>
                </c:pt>
                <c:pt idx="95">
                  <c:v>86.400484793780578</c:v>
                </c:pt>
                <c:pt idx="96">
                  <c:v>86.173580223505567</c:v>
                </c:pt>
                <c:pt idx="97">
                  <c:v>85.948695717585764</c:v>
                </c:pt>
                <c:pt idx="98">
                  <c:v>85.725701644540791</c:v>
                </c:pt>
                <c:pt idx="99">
                  <c:v>85.504476207377309</c:v>
                </c:pt>
                <c:pt idx="100">
                  <c:v>85.284905291631219</c:v>
                </c:pt>
                <c:pt idx="101">
                  <c:v>85.066882293248895</c:v>
                </c:pt>
                <c:pt idx="102">
                  <c:v>84.850307934214669</c:v>
                </c:pt>
                <c:pt idx="103">
                  <c:v>84.63509007273349</c:v>
                </c:pt>
                <c:pt idx="104">
                  <c:v>84.421143513818947</c:v>
                </c:pt>
                <c:pt idx="105">
                  <c:v>84.208389825299093</c:v>
                </c:pt>
                <c:pt idx="106">
                  <c:v>83.996757163524023</c:v>
                </c:pt>
                <c:pt idx="107">
                  <c:v>83.786180112420567</c:v>
                </c:pt>
                <c:pt idx="108">
                  <c:v>83.576599538978314</c:v>
                </c:pt>
                <c:pt idx="109">
                  <c:v>83.367962467749933</c:v>
                </c:pt>
                <c:pt idx="110">
                  <c:v>83.160221976494114</c:v>
                </c:pt>
                <c:pt idx="111">
                  <c:v>82.953337114663256</c:v>
                </c:pt>
                <c:pt idx="112">
                  <c:v>82.747272846028267</c:v>
                </c:pt>
                <c:pt idx="113">
                  <c:v>82.542000016319847</c:v>
                </c:pt>
                <c:pt idx="114">
                  <c:v>82.337495346335629</c:v>
                </c:pt>
                <c:pt idx="115">
                  <c:v>82.133741450496785</c:v>
                </c:pt>
                <c:pt idx="116">
                  <c:v>81.930726880320194</c:v>
                </c:pt>
                <c:pt idx="117">
                  <c:v>81.728446191683346</c:v>
                </c:pt>
                <c:pt idx="118">
                  <c:v>81.526900034082161</c:v>
                </c:pt>
                <c:pt idx="119">
                  <c:v>81.326095259297773</c:v>
                </c:pt>
                <c:pt idx="120">
                  <c:v>81.126045045981797</c:v>
                </c:pt>
                <c:pt idx="121">
                  <c:v>80.926769035623224</c:v>
                </c:pt>
                <c:pt idx="122">
                  <c:v>80.728293474165483</c:v>
                </c:pt>
                <c:pt idx="123">
                  <c:v>80.530651352190276</c:v>
                </c:pt>
                <c:pt idx="124">
                  <c:v>80.333882535078772</c:v>
                </c:pt>
                <c:pt idx="125">
                  <c:v>80.138033872910697</c:v>
                </c:pt>
                <c:pt idx="126">
                  <c:v>79.943159278093816</c:v>
                </c:pt>
                <c:pt idx="127">
                  <c:v>79.749319756873064</c:v>
                </c:pt>
                <c:pt idx="128">
                  <c:v>79.556583379011911</c:v>
                </c:pt>
                <c:pt idx="129">
                  <c:v>79.365025168161353</c:v>
                </c:pt>
                <c:pt idx="130">
                  <c:v>79.174726893847918</c:v>
                </c:pt>
                <c:pt idx="131">
                  <c:v>78.985776744773943</c:v>
                </c:pt>
                <c:pt idx="132">
                  <c:v>78.798268862408349</c:v>
                </c:pt>
                <c:pt idx="133">
                  <c:v>78.612302713867933</c:v>
                </c:pt>
                <c:pt idx="134">
                  <c:v>78.427982284075313</c:v>
                </c:pt>
                <c:pt idx="135">
                  <c:v>78.24541506937905</c:v>
                </c:pt>
                <c:pt idx="136">
                  <c:v>78.064710858465929</c:v>
                </c:pt>
                <c:pt idx="137">
                  <c:v>77.885980291695716</c:v>
                </c:pt>
                <c:pt idx="138">
                  <c:v>77.709333197087346</c:v>
                </c:pt>
                <c:pt idx="139">
                  <c:v>77.534876710129538</c:v>
                </c:pt>
                <c:pt idx="140">
                  <c:v>77.362713195291803</c:v>
                </c:pt>
                <c:pt idx="141">
                  <c:v>77.192937999310274</c:v>
                </c:pt>
                <c:pt idx="142">
                  <c:v>77.025637079552098</c:v>
                </c:pt>
                <c:pt idx="143">
                  <c:v>76.860884564343138</c:v>
                </c:pt>
                <c:pt idx="144">
                  <c:v>76.698740315179947</c:v>
                </c:pt>
                <c:pt idx="145">
                  <c:v>76.539247572175697</c:v>
                </c:pt>
                <c:pt idx="146">
                  <c:v>76.38243077273475</c:v>
                </c:pt>
                <c:pt idx="147">
                  <c:v>76.22829363813733</c:v>
                </c:pt>
                <c:pt idx="148">
                  <c:v>76.076817622392809</c:v>
                </c:pt>
                <c:pt idx="149">
                  <c:v>75.927960811604862</c:v>
                </c:pt>
                <c:pt idx="150">
                  <c:v>75.781657349814083</c:v>
                </c:pt>
                <c:pt idx="151">
                  <c:v>75.637817448991967</c:v>
                </c:pt>
                <c:pt idx="152">
                  <c:v>75.496328017296108</c:v>
                </c:pt>
                <c:pt idx="153">
                  <c:v>75.35705391217823</c:v>
                </c:pt>
                <c:pt idx="154">
                  <c:v>75.219839795287328</c:v>
                </c:pt>
                <c:pt idx="155">
                  <c:v>75.084512536487892</c:v>
                </c:pt>
                <c:pt idx="156">
                  <c:v>74.950884087001256</c:v>
                </c:pt>
                <c:pt idx="157">
                  <c:v>74.818754718826327</c:v>
                </c:pt>
                <c:pt idx="158">
                  <c:v>74.687916510983584</c:v>
                </c:pt>
                <c:pt idx="159">
                  <c:v>74.558156953958232</c:v>
                </c:pt>
                <c:pt idx="160">
                  <c:v>74.429262542497867</c:v>
                </c:pt>
                <c:pt idx="161">
                  <c:v>74.301022233415424</c:v>
                </c:pt>
                <c:pt idx="162">
                  <c:v>74.173230658355138</c:v>
                </c:pt>
                <c:pt idx="163">
                  <c:v>74.045691000154392</c:v>
                </c:pt>
                <c:pt idx="164">
                  <c:v>73.918217463698426</c:v>
                </c:pt>
                <c:pt idx="165">
                  <c:v>73.790637296111058</c:v>
                </c:pt>
                <c:pt idx="166">
                  <c:v>73.662792334928881</c:v>
                </c:pt>
                <c:pt idx="167">
                  <c:v>73.534540084993921</c:v>
                </c:pt>
                <c:pt idx="168">
                  <c:v>73.405754343958279</c:v>
                </c:pt>
                <c:pt idx="169">
                  <c:v>73.276325411733069</c:v>
                </c:pt>
                <c:pt idx="170">
                  <c:v>73.146159930558056</c:v>
                </c:pt>
                <c:pt idx="171">
                  <c:v>73.015180409618026</c:v>
                </c:pt>
                <c:pt idx="172">
                  <c:v>72.883324491587018</c:v>
                </c:pt>
                <c:pt idx="173">
                  <c:v>72.750544018652036</c:v>
                </c:pt>
                <c:pt idx="174">
                  <c:v>72.61680395308592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102.07899999999999</c:v>
                </c:pt>
                <c:pt idx="1">
                  <c:v>102.349</c:v>
                </c:pt>
                <c:pt idx="2">
                  <c:v>102.032</c:v>
                </c:pt>
                <c:pt idx="3">
                  <c:v>101.556</c:v>
                </c:pt>
                <c:pt idx="4">
                  <c:v>100.381</c:v>
                </c:pt>
                <c:pt idx="5">
                  <c:v>99.983999999999995</c:v>
                </c:pt>
                <c:pt idx="6">
                  <c:v>99.174999999999997</c:v>
                </c:pt>
                <c:pt idx="7">
                  <c:v>98.983999999999995</c:v>
                </c:pt>
                <c:pt idx="8">
                  <c:v>98.364999999999995</c:v>
                </c:pt>
                <c:pt idx="9">
                  <c:v>98.174999999999997</c:v>
                </c:pt>
                <c:pt idx="10">
                  <c:v>98.507999999999996</c:v>
                </c:pt>
                <c:pt idx="11">
                  <c:v>99.016000000000005</c:v>
                </c:pt>
                <c:pt idx="12">
                  <c:v>97.968000000000004</c:v>
                </c:pt>
                <c:pt idx="13">
                  <c:v>97.762</c:v>
                </c:pt>
                <c:pt idx="14">
                  <c:v>98.697999999999993</c:v>
                </c:pt>
                <c:pt idx="15">
                  <c:v>98.238</c:v>
                </c:pt>
                <c:pt idx="16">
                  <c:v>97.888999999999996</c:v>
                </c:pt>
                <c:pt idx="17">
                  <c:v>98.254000000000005</c:v>
                </c:pt>
                <c:pt idx="18">
                  <c:v>97.873000000000005</c:v>
                </c:pt>
                <c:pt idx="19">
                  <c:v>98.444000000000003</c:v>
                </c:pt>
                <c:pt idx="20">
                  <c:v>97.968000000000004</c:v>
                </c:pt>
                <c:pt idx="21">
                  <c:v>98.412999999999997</c:v>
                </c:pt>
                <c:pt idx="22">
                  <c:v>99</c:v>
                </c:pt>
                <c:pt idx="23">
                  <c:v>99.286000000000001</c:v>
                </c:pt>
                <c:pt idx="24">
                  <c:v>100.143</c:v>
                </c:pt>
                <c:pt idx="25">
                  <c:v>99.825000000000003</c:v>
                </c:pt>
                <c:pt idx="26">
                  <c:v>99.27</c:v>
                </c:pt>
                <c:pt idx="27">
                  <c:v>99.349000000000004</c:v>
                </c:pt>
                <c:pt idx="28">
                  <c:v>99.667000000000002</c:v>
                </c:pt>
                <c:pt idx="29">
                  <c:v>99.206000000000003</c:v>
                </c:pt>
                <c:pt idx="30">
                  <c:v>99.951999999999998</c:v>
                </c:pt>
                <c:pt idx="31">
                  <c:v>99.364999999999995</c:v>
                </c:pt>
                <c:pt idx="32">
                  <c:v>100.968</c:v>
                </c:pt>
                <c:pt idx="33">
                  <c:v>100.413</c:v>
                </c:pt>
                <c:pt idx="34">
                  <c:v>100.825</c:v>
                </c:pt>
                <c:pt idx="35">
                  <c:v>100.92100000000001</c:v>
                </c:pt>
                <c:pt idx="36">
                  <c:v>101.36499999999999</c:v>
                </c:pt>
                <c:pt idx="37">
                  <c:v>101.873</c:v>
                </c:pt>
                <c:pt idx="38">
                  <c:v>101.651</c:v>
                </c:pt>
                <c:pt idx="39">
                  <c:v>102.762</c:v>
                </c:pt>
                <c:pt idx="40">
                  <c:v>103.048</c:v>
                </c:pt>
                <c:pt idx="41">
                  <c:v>104.206</c:v>
                </c:pt>
                <c:pt idx="42">
                  <c:v>104.571</c:v>
                </c:pt>
                <c:pt idx="43">
                  <c:v>105.746</c:v>
                </c:pt>
                <c:pt idx="44">
                  <c:v>107.31699999999999</c:v>
                </c:pt>
                <c:pt idx="45">
                  <c:v>109.73</c:v>
                </c:pt>
                <c:pt idx="46">
                  <c:v>111.63500000000001</c:v>
                </c:pt>
                <c:pt idx="47">
                  <c:v>115.30200000000001</c:v>
                </c:pt>
                <c:pt idx="48">
                  <c:v>118.492</c:v>
                </c:pt>
                <c:pt idx="49">
                  <c:v>124.27</c:v>
                </c:pt>
                <c:pt idx="50">
                  <c:v>132.476</c:v>
                </c:pt>
                <c:pt idx="51">
                  <c:v>141.34899999999999</c:v>
                </c:pt>
                <c:pt idx="52">
                  <c:v>153.01599999999999</c:v>
                </c:pt>
                <c:pt idx="53">
                  <c:v>166.31700000000001</c:v>
                </c:pt>
                <c:pt idx="54">
                  <c:v>180.55600000000001</c:v>
                </c:pt>
                <c:pt idx="55">
                  <c:v>193.429</c:v>
                </c:pt>
                <c:pt idx="56">
                  <c:v>205.048</c:v>
                </c:pt>
                <c:pt idx="57">
                  <c:v>214.11099999999999</c:v>
                </c:pt>
                <c:pt idx="58">
                  <c:v>218.619</c:v>
                </c:pt>
                <c:pt idx="59">
                  <c:v>221.07900000000001</c:v>
                </c:pt>
                <c:pt idx="60">
                  <c:v>220.50800000000001</c:v>
                </c:pt>
                <c:pt idx="61">
                  <c:v>214.619</c:v>
                </c:pt>
                <c:pt idx="62">
                  <c:v>205.22200000000001</c:v>
                </c:pt>
                <c:pt idx="63">
                  <c:v>189.762</c:v>
                </c:pt>
                <c:pt idx="64">
                  <c:v>166.98400000000001</c:v>
                </c:pt>
                <c:pt idx="65">
                  <c:v>138.667</c:v>
                </c:pt>
                <c:pt idx="66">
                  <c:v>111.667</c:v>
                </c:pt>
                <c:pt idx="67">
                  <c:v>96.73</c:v>
                </c:pt>
                <c:pt idx="68">
                  <c:v>94.73</c:v>
                </c:pt>
                <c:pt idx="69">
                  <c:v>96.286000000000001</c:v>
                </c:pt>
                <c:pt idx="70">
                  <c:v>97.936999999999998</c:v>
                </c:pt>
                <c:pt idx="71">
                  <c:v>100.127</c:v>
                </c:pt>
                <c:pt idx="72">
                  <c:v>103.413</c:v>
                </c:pt>
                <c:pt idx="73">
                  <c:v>107.15900000000001</c:v>
                </c:pt>
                <c:pt idx="74">
                  <c:v>112.714</c:v>
                </c:pt>
                <c:pt idx="75">
                  <c:v>119.889</c:v>
                </c:pt>
                <c:pt idx="76">
                  <c:v>128.87299999999999</c:v>
                </c:pt>
                <c:pt idx="77">
                  <c:v>138.30199999999999</c:v>
                </c:pt>
                <c:pt idx="78">
                  <c:v>148.27000000000001</c:v>
                </c:pt>
                <c:pt idx="79">
                  <c:v>158.048</c:v>
                </c:pt>
                <c:pt idx="80">
                  <c:v>165.27</c:v>
                </c:pt>
                <c:pt idx="81">
                  <c:v>170.81</c:v>
                </c:pt>
                <c:pt idx="82">
                  <c:v>173.952</c:v>
                </c:pt>
                <c:pt idx="83">
                  <c:v>174.03200000000001</c:v>
                </c:pt>
                <c:pt idx="84">
                  <c:v>169.73</c:v>
                </c:pt>
                <c:pt idx="85">
                  <c:v>160.65100000000001</c:v>
                </c:pt>
                <c:pt idx="86">
                  <c:v>146.34899999999999</c:v>
                </c:pt>
                <c:pt idx="87">
                  <c:v>128.50800000000001</c:v>
                </c:pt>
                <c:pt idx="88">
                  <c:v>107.19</c:v>
                </c:pt>
                <c:pt idx="89">
                  <c:v>92.381</c:v>
                </c:pt>
                <c:pt idx="90">
                  <c:v>84.713999999999999</c:v>
                </c:pt>
                <c:pt idx="91">
                  <c:v>83.46</c:v>
                </c:pt>
                <c:pt idx="92">
                  <c:v>83.492000000000004</c:v>
                </c:pt>
                <c:pt idx="93">
                  <c:v>84.078999999999994</c:v>
                </c:pt>
                <c:pt idx="94">
                  <c:v>83.635000000000005</c:v>
                </c:pt>
                <c:pt idx="95">
                  <c:v>82.444000000000003</c:v>
                </c:pt>
                <c:pt idx="96">
                  <c:v>83.143000000000001</c:v>
                </c:pt>
                <c:pt idx="97">
                  <c:v>83.048000000000002</c:v>
                </c:pt>
                <c:pt idx="98">
                  <c:v>82.793999999999997</c:v>
                </c:pt>
                <c:pt idx="99">
                  <c:v>82.349000000000004</c:v>
                </c:pt>
                <c:pt idx="100">
                  <c:v>82.825000000000003</c:v>
                </c:pt>
                <c:pt idx="101">
                  <c:v>81.921000000000006</c:v>
                </c:pt>
                <c:pt idx="102">
                  <c:v>82.619</c:v>
                </c:pt>
                <c:pt idx="103">
                  <c:v>83.016000000000005</c:v>
                </c:pt>
                <c:pt idx="104">
                  <c:v>82.555999999999997</c:v>
                </c:pt>
                <c:pt idx="105">
                  <c:v>83.174999999999997</c:v>
                </c:pt>
                <c:pt idx="106">
                  <c:v>83.286000000000001</c:v>
                </c:pt>
                <c:pt idx="107">
                  <c:v>82.332999999999998</c:v>
                </c:pt>
                <c:pt idx="108">
                  <c:v>82.349000000000004</c:v>
                </c:pt>
                <c:pt idx="109">
                  <c:v>82.111000000000004</c:v>
                </c:pt>
                <c:pt idx="110">
                  <c:v>82.302000000000007</c:v>
                </c:pt>
                <c:pt idx="111">
                  <c:v>81.968000000000004</c:v>
                </c:pt>
                <c:pt idx="112">
                  <c:v>81.602999999999994</c:v>
                </c:pt>
                <c:pt idx="113">
                  <c:v>81.111000000000004</c:v>
                </c:pt>
                <c:pt idx="114">
                  <c:v>81.316999999999993</c:v>
                </c:pt>
                <c:pt idx="115">
                  <c:v>82.206000000000003</c:v>
                </c:pt>
                <c:pt idx="116">
                  <c:v>83.364999999999995</c:v>
                </c:pt>
                <c:pt idx="117">
                  <c:v>83.683000000000007</c:v>
                </c:pt>
                <c:pt idx="118">
                  <c:v>84.364999999999995</c:v>
                </c:pt>
                <c:pt idx="119">
                  <c:v>85.094999999999999</c:v>
                </c:pt>
                <c:pt idx="120">
                  <c:v>86.286000000000001</c:v>
                </c:pt>
                <c:pt idx="121">
                  <c:v>86.745999999999995</c:v>
                </c:pt>
                <c:pt idx="122">
                  <c:v>86.619</c:v>
                </c:pt>
                <c:pt idx="123">
                  <c:v>86.429000000000002</c:v>
                </c:pt>
                <c:pt idx="124">
                  <c:v>85.19</c:v>
                </c:pt>
                <c:pt idx="125">
                  <c:v>83.381</c:v>
                </c:pt>
                <c:pt idx="126">
                  <c:v>81.793999999999997</c:v>
                </c:pt>
                <c:pt idx="127">
                  <c:v>80.459999999999994</c:v>
                </c:pt>
                <c:pt idx="128">
                  <c:v>79.619</c:v>
                </c:pt>
                <c:pt idx="129">
                  <c:v>77.81</c:v>
                </c:pt>
                <c:pt idx="130">
                  <c:v>77.364999999999995</c:v>
                </c:pt>
                <c:pt idx="131">
                  <c:v>77.778000000000006</c:v>
                </c:pt>
                <c:pt idx="132">
                  <c:v>77.905000000000001</c:v>
                </c:pt>
                <c:pt idx="133">
                  <c:v>77.316999999999993</c:v>
                </c:pt>
                <c:pt idx="134">
                  <c:v>78.397000000000006</c:v>
                </c:pt>
                <c:pt idx="135">
                  <c:v>77</c:v>
                </c:pt>
                <c:pt idx="136">
                  <c:v>76.968000000000004</c:v>
                </c:pt>
                <c:pt idx="137">
                  <c:v>76.254000000000005</c:v>
                </c:pt>
                <c:pt idx="138">
                  <c:v>76.048000000000002</c:v>
                </c:pt>
                <c:pt idx="139">
                  <c:v>76.27</c:v>
                </c:pt>
                <c:pt idx="140">
                  <c:v>76.524000000000001</c:v>
                </c:pt>
                <c:pt idx="141">
                  <c:v>75.286000000000001</c:v>
                </c:pt>
                <c:pt idx="142">
                  <c:v>75.27</c:v>
                </c:pt>
                <c:pt idx="143">
                  <c:v>74.888999999999996</c:v>
                </c:pt>
                <c:pt idx="144">
                  <c:v>75.619</c:v>
                </c:pt>
                <c:pt idx="145">
                  <c:v>75.888999999999996</c:v>
                </c:pt>
                <c:pt idx="146">
                  <c:v>75.968000000000004</c:v>
                </c:pt>
                <c:pt idx="147">
                  <c:v>76.174999999999997</c:v>
                </c:pt>
                <c:pt idx="148">
                  <c:v>76.697999999999993</c:v>
                </c:pt>
                <c:pt idx="149">
                  <c:v>77.697999999999993</c:v>
                </c:pt>
                <c:pt idx="150">
                  <c:v>78.063000000000002</c:v>
                </c:pt>
                <c:pt idx="151">
                  <c:v>79.397000000000006</c:v>
                </c:pt>
                <c:pt idx="152">
                  <c:v>79.221999999999994</c:v>
                </c:pt>
                <c:pt idx="153">
                  <c:v>78.873000000000005</c:v>
                </c:pt>
                <c:pt idx="154">
                  <c:v>77.856999999999999</c:v>
                </c:pt>
                <c:pt idx="155">
                  <c:v>76.635000000000005</c:v>
                </c:pt>
                <c:pt idx="156">
                  <c:v>76.507999999999996</c:v>
                </c:pt>
                <c:pt idx="157">
                  <c:v>75</c:v>
                </c:pt>
                <c:pt idx="158">
                  <c:v>74.078999999999994</c:v>
                </c:pt>
                <c:pt idx="159">
                  <c:v>73.587000000000003</c:v>
                </c:pt>
                <c:pt idx="160">
                  <c:v>73.713999999999999</c:v>
                </c:pt>
                <c:pt idx="161">
                  <c:v>73.524000000000001</c:v>
                </c:pt>
                <c:pt idx="162">
                  <c:v>73.507999999999996</c:v>
                </c:pt>
                <c:pt idx="163">
                  <c:v>72.635000000000005</c:v>
                </c:pt>
                <c:pt idx="164">
                  <c:v>73.364999999999995</c:v>
                </c:pt>
                <c:pt idx="165">
                  <c:v>72.745999999999995</c:v>
                </c:pt>
                <c:pt idx="166">
                  <c:v>73.968000000000004</c:v>
                </c:pt>
                <c:pt idx="167">
                  <c:v>71.856999999999999</c:v>
                </c:pt>
                <c:pt idx="168">
                  <c:v>73.540000000000006</c:v>
                </c:pt>
                <c:pt idx="169">
                  <c:v>72.143000000000001</c:v>
                </c:pt>
                <c:pt idx="170">
                  <c:v>72.412999999999997</c:v>
                </c:pt>
                <c:pt idx="171">
                  <c:v>71.73</c:v>
                </c:pt>
                <c:pt idx="172">
                  <c:v>71.762</c:v>
                </c:pt>
                <c:pt idx="173">
                  <c:v>72.316999999999993</c:v>
                </c:pt>
                <c:pt idx="174">
                  <c:v>73.254000000000005</c:v>
                </c:pt>
                <c:pt idx="175">
                  <c:v>72.19</c:v>
                </c:pt>
                <c:pt idx="176">
                  <c:v>71.745999999999995</c:v>
                </c:pt>
                <c:pt idx="177">
                  <c:v>72.713999999999999</c:v>
                </c:pt>
                <c:pt idx="178">
                  <c:v>71.602999999999994</c:v>
                </c:pt>
                <c:pt idx="179">
                  <c:v>71.73</c:v>
                </c:pt>
                <c:pt idx="180">
                  <c:v>71.745999999999995</c:v>
                </c:pt>
                <c:pt idx="181">
                  <c:v>71.619</c:v>
                </c:pt>
                <c:pt idx="182">
                  <c:v>71.475999999999999</c:v>
                </c:pt>
                <c:pt idx="183">
                  <c:v>71.713999999999999</c:v>
                </c:pt>
                <c:pt idx="184">
                  <c:v>72.587000000000003</c:v>
                </c:pt>
                <c:pt idx="185">
                  <c:v>72.063000000000002</c:v>
                </c:pt>
                <c:pt idx="186">
                  <c:v>71.332999999999998</c:v>
                </c:pt>
                <c:pt idx="187">
                  <c:v>71.968000000000004</c:v>
                </c:pt>
                <c:pt idx="188">
                  <c:v>72.873000000000005</c:v>
                </c:pt>
                <c:pt idx="189">
                  <c:v>72.143000000000001</c:v>
                </c:pt>
                <c:pt idx="190">
                  <c:v>71.778000000000006</c:v>
                </c:pt>
                <c:pt idx="191">
                  <c:v>70.951999999999998</c:v>
                </c:pt>
                <c:pt idx="192">
                  <c:v>70.888999999999996</c:v>
                </c:pt>
                <c:pt idx="193">
                  <c:v>71.238</c:v>
                </c:pt>
                <c:pt idx="194">
                  <c:v>71.888999999999996</c:v>
                </c:pt>
                <c:pt idx="195">
                  <c:v>72.459999999999994</c:v>
                </c:pt>
                <c:pt idx="196">
                  <c:v>71.349000000000004</c:v>
                </c:pt>
                <c:pt idx="197">
                  <c:v>72.381</c:v>
                </c:pt>
                <c:pt idx="198">
                  <c:v>71.286000000000001</c:v>
                </c:pt>
                <c:pt idx="199">
                  <c:v>71.063000000000002</c:v>
                </c:pt>
                <c:pt idx="200">
                  <c:v>70.762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98.758301679036819</c:v>
                </c:pt>
                <c:pt idx="1">
                  <c:v>98.815814271077159</c:v>
                </c:pt>
                <c:pt idx="2">
                  <c:v>98.872649333497449</c:v>
                </c:pt>
                <c:pt idx="3">
                  <c:v>98.928703226070454</c:v>
                </c:pt>
                <c:pt idx="4">
                  <c:v>98.983859607511135</c:v>
                </c:pt>
                <c:pt idx="5">
                  <c:v>99.037988174063315</c:v>
                </c:pt>
                <c:pt idx="6">
                  <c:v>99.090943320215274</c:v>
                </c:pt>
                <c:pt idx="7">
                  <c:v>99.142562727284826</c:v>
                </c:pt>
                <c:pt idx="8">
                  <c:v>99.192665888941775</c:v>
                </c:pt>
                <c:pt idx="9">
                  <c:v>99.241052586874758</c:v>
                </c:pt>
                <c:pt idx="10">
                  <c:v>99.287501334966592</c:v>
                </c:pt>
                <c:pt idx="11">
                  <c:v>99.331767816823287</c:v>
                </c:pt>
                <c:pt idx="12">
                  <c:v>99.37358334979767</c:v>
                </c:pt>
                <c:pt idx="13">
                  <c:v>99.412653419589645</c:v>
                </c:pt>
                <c:pt idx="14">
                  <c:v>99.448656344487603</c:v>
                </c:pt>
                <c:pt idx="15">
                  <c:v>99.481242149721524</c:v>
                </c:pt>
                <c:pt idx="16">
                  <c:v>99.510031764206602</c:v>
                </c:pt>
                <c:pt idx="17">
                  <c:v>99.534616700690691</c:v>
                </c:pt>
                <c:pt idx="18">
                  <c:v>99.554559456427071</c:v>
                </c:pt>
                <c:pt idx="19">
                  <c:v>99.56939499120584</c:v>
                </c:pt>
                <c:pt idx="20">
                  <c:v>99.578633827347716</c:v>
                </c:pt>
                <c:pt idx="21">
                  <c:v>99.581767607646327</c:v>
                </c:pt>
                <c:pt idx="22">
                  <c:v>99.578278391902771</c:v>
                </c:pt>
                <c:pt idx="23">
                  <c:v>99.56765363687046</c:v>
                </c:pt>
                <c:pt idx="24">
                  <c:v>99.549409771597723</c:v>
                </c:pt>
                <c:pt idx="25">
                  <c:v>99.523128648051909</c:v>
                </c:pt>
                <c:pt idx="26">
                  <c:v>99.488513018226072</c:v>
                </c:pt>
                <c:pt idx="27">
                  <c:v>99.445469652575525</c:v>
                </c:pt>
                <c:pt idx="28">
                  <c:v>99.394231814139289</c:v>
                </c:pt>
                <c:pt idx="29">
                  <c:v>99.335536489233917</c:v>
                </c:pt>
                <c:pt idx="30">
                  <c:v>99.270875845067309</c:v>
                </c:pt>
                <c:pt idx="31">
                  <c:v>99.202846402433167</c:v>
                </c:pt>
                <c:pt idx="32">
                  <c:v>99.13562263488862</c:v>
                </c:pt>
                <c:pt idx="33">
                  <c:v>99.075583020401211</c:v>
                </c:pt>
                <c:pt idx="34">
                  <c:v>99.032114470772711</c:v>
                </c:pt>
                <c:pt idx="35">
                  <c:v>99.018613703094857</c:v>
                </c:pt>
                <c:pt idx="36">
                  <c:v>99.053689478508431</c:v>
                </c:pt>
                <c:pt idx="37">
                  <c:v>99.162545835862375</c:v>
                </c:pt>
                <c:pt idx="38">
                  <c:v>99.378492213234821</c:v>
                </c:pt>
                <c:pt idx="39">
                  <c:v>99.744481605714213</c:v>
                </c:pt>
                <c:pt idx="40">
                  <c:v>100.31452446004825</c:v>
                </c:pt>
                <c:pt idx="41">
                  <c:v>101.15476816764978</c:v>
                </c:pt>
                <c:pt idx="42">
                  <c:v>102.34397700873278</c:v>
                </c:pt>
                <c:pt idx="43">
                  <c:v>103.97310533284821</c:v>
                </c:pt>
                <c:pt idx="44">
                  <c:v>106.14363999001165</c:v>
                </c:pt>
                <c:pt idx="45">
                  <c:v>108.96440974603914</c:v>
                </c:pt>
                <c:pt idx="46">
                  <c:v>112.54663148057907</c:v>
                </c:pt>
                <c:pt idx="47">
                  <c:v>116.99709311286168</c:v>
                </c:pt>
                <c:pt idx="48">
                  <c:v>122.40956204169019</c:v>
                </c:pt>
                <c:pt idx="49">
                  <c:v>128.85474617959551</c:v>
                </c:pt>
                <c:pt idx="50">
                  <c:v>136.36940080958084</c:v>
                </c:pt>
                <c:pt idx="51">
                  <c:v>144.94542810244371</c:v>
                </c:pt>
                <c:pt idx="52">
                  <c:v>154.51996364206664</c:v>
                </c:pt>
                <c:pt idx="53">
                  <c:v>164.96718920947853</c:v>
                </c:pt>
                <c:pt idx="54">
                  <c:v>176.09100779001682</c:v>
                </c:pt>
                <c:pt idx="55">
                  <c:v>187.61248690889445</c:v>
                </c:pt>
                <c:pt idx="56">
                  <c:v>199.13432284646211</c:v>
                </c:pt>
                <c:pt idx="57">
                  <c:v>210.05044373613561</c:v>
                </c:pt>
                <c:pt idx="58">
                  <c:v>219.37854837908671</c:v>
                </c:pt>
                <c:pt idx="59">
                  <c:v>225.57637912990663</c:v>
                </c:pt>
                <c:pt idx="60">
                  <c:v>226.56553686604551</c:v>
                </c:pt>
                <c:pt idx="61">
                  <c:v>220.2751605105716</c:v>
                </c:pt>
                <c:pt idx="62">
                  <c:v>205.75485878507592</c:v>
                </c:pt>
                <c:pt idx="63">
                  <c:v>184.2793681749815</c:v>
                </c:pt>
                <c:pt idx="64">
                  <c:v>159.46851794976746</c:v>
                </c:pt>
                <c:pt idx="65">
                  <c:v>135.97577290510569</c:v>
                </c:pt>
                <c:pt idx="66">
                  <c:v>117.49860771692234</c:v>
                </c:pt>
                <c:pt idx="67">
                  <c:v>105.49513219637366</c:v>
                </c:pt>
                <c:pt idx="68">
                  <c:v>99.327491792889035</c:v>
                </c:pt>
                <c:pt idx="69">
                  <c:v>97.357099731793966</c:v>
                </c:pt>
                <c:pt idx="70">
                  <c:v>98.017185883395584</c:v>
                </c:pt>
                <c:pt idx="71">
                  <c:v>100.30587153038776</c:v>
                </c:pt>
                <c:pt idx="72">
                  <c:v>103.76504730930415</c:v>
                </c:pt>
                <c:pt idx="73">
                  <c:v>108.26048450436258</c:v>
                </c:pt>
                <c:pt idx="74">
                  <c:v>113.78410232244212</c:v>
                </c:pt>
                <c:pt idx="75">
                  <c:v>120.33744664102511</c:v>
                </c:pt>
                <c:pt idx="76">
                  <c:v>127.87492156085744</c:v>
                </c:pt>
                <c:pt idx="77">
                  <c:v>136.27576005704339</c:v>
                </c:pt>
                <c:pt idx="78">
                  <c:v>145.32352416193646</c:v>
                </c:pt>
                <c:pt idx="79">
                  <c:v>154.67182039094735</c:v>
                </c:pt>
                <c:pt idx="80">
                  <c:v>163.76302752608115</c:v>
                </c:pt>
                <c:pt idx="81">
                  <c:v>171.67354460104508</c:v>
                </c:pt>
                <c:pt idx="82">
                  <c:v>176.94802241184388</c:v>
                </c:pt>
                <c:pt idx="83">
                  <c:v>177.66976432862407</c:v>
                </c:pt>
                <c:pt idx="84">
                  <c:v>172.09385778354169</c:v>
                </c:pt>
                <c:pt idx="85">
                  <c:v>159.79889887722885</c:v>
                </c:pt>
                <c:pt idx="86">
                  <c:v>142.57822692244304</c:v>
                </c:pt>
                <c:pt idx="87">
                  <c:v>124.06359888448844</c:v>
                </c:pt>
                <c:pt idx="88">
                  <c:v>108.03180940852486</c:v>
                </c:pt>
                <c:pt idx="89">
                  <c:v>96.644811206074607</c:v>
                </c:pt>
                <c:pt idx="90">
                  <c:v>89.937492327654937</c:v>
                </c:pt>
                <c:pt idx="91">
                  <c:v>86.613664058123447</c:v>
                </c:pt>
                <c:pt idx="92">
                  <c:v>85.177939289920246</c:v>
                </c:pt>
                <c:pt idx="93">
                  <c:v>84.580098305411965</c:v>
                </c:pt>
                <c:pt idx="94">
                  <c:v>84.282746089163197</c:v>
                </c:pt>
                <c:pt idx="95">
                  <c:v>84.073646576904565</c:v>
                </c:pt>
                <c:pt idx="96">
                  <c:v>83.886354045872721</c:v>
                </c:pt>
                <c:pt idx="97">
                  <c:v>83.704106978395487</c:v>
                </c:pt>
                <c:pt idx="98">
                  <c:v>83.523433651394981</c:v>
                </c:pt>
                <c:pt idx="99">
                  <c:v>83.343703609152243</c:v>
                </c:pt>
                <c:pt idx="100">
                  <c:v>83.164779678399029</c:v>
                </c:pt>
                <c:pt idx="101">
                  <c:v>82.98659751957068</c:v>
                </c:pt>
                <c:pt idx="102">
                  <c:v>82.80910493221316</c:v>
                </c:pt>
                <c:pt idx="103">
                  <c:v>82.632254985431061</c:v>
                </c:pt>
                <c:pt idx="104">
                  <c:v>82.456006808443377</c:v>
                </c:pt>
                <c:pt idx="105">
                  <c:v>82.280331432701701</c:v>
                </c:pt>
                <c:pt idx="106">
                  <c:v>82.105232015371357</c:v>
                </c:pt>
                <c:pt idx="107">
                  <c:v>81.930806166376854</c:v>
                </c:pt>
                <c:pt idx="108">
                  <c:v>81.757419793465871</c:v>
                </c:pt>
                <c:pt idx="109">
                  <c:v>81.586145057936733</c:v>
                </c:pt>
                <c:pt idx="110">
                  <c:v>81.419750490902516</c:v>
                </c:pt>
                <c:pt idx="111">
                  <c:v>81.2646884179712</c:v>
                </c:pt>
                <c:pt idx="112">
                  <c:v>81.134573881365284</c:v>
                </c:pt>
                <c:pt idx="113">
                  <c:v>81.055317077290113</c:v>
                </c:pt>
                <c:pt idx="114">
                  <c:v>81.071001616395463</c:v>
                </c:pt>
                <c:pt idx="115">
                  <c:v>81.247606752008949</c:v>
                </c:pt>
                <c:pt idx="116">
                  <c:v>81.66908468523971</c:v>
                </c:pt>
                <c:pt idx="117">
                  <c:v>82.41809069937915</c:v>
                </c:pt>
                <c:pt idx="118">
                  <c:v>83.533568594045732</c:v>
                </c:pt>
                <c:pt idx="119">
                  <c:v>84.944013007411783</c:v>
                </c:pt>
                <c:pt idx="120">
                  <c:v>86.398676682939069</c:v>
                </c:pt>
                <c:pt idx="121">
                  <c:v>87.461819204460511</c:v>
                </c:pt>
                <c:pt idx="122">
                  <c:v>87.65303312272205</c:v>
                </c:pt>
                <c:pt idx="123">
                  <c:v>86.724176744136997</c:v>
                </c:pt>
                <c:pt idx="124">
                  <c:v>84.879758737740374</c:v>
                </c:pt>
                <c:pt idx="125">
                  <c:v>82.702376518735292</c:v>
                </c:pt>
                <c:pt idx="126">
                  <c:v>80.799511756029133</c:v>
                </c:pt>
                <c:pt idx="127">
                  <c:v>79.479707328028169</c:v>
                </c:pt>
                <c:pt idx="128">
                  <c:v>78.709803114013013</c:v>
                </c:pt>
                <c:pt idx="129">
                  <c:v>78.292162745857453</c:v>
                </c:pt>
                <c:pt idx="130">
                  <c:v>78.042438525289626</c:v>
                </c:pt>
                <c:pt idx="131">
                  <c:v>77.854561627867071</c:v>
                </c:pt>
                <c:pt idx="132">
                  <c:v>77.684833229125005</c:v>
                </c:pt>
                <c:pt idx="133">
                  <c:v>77.519698808324407</c:v>
                </c:pt>
                <c:pt idx="134">
                  <c:v>77.355934790673331</c:v>
                </c:pt>
                <c:pt idx="135">
                  <c:v>77.192968777808062</c:v>
                </c:pt>
                <c:pt idx="136">
                  <c:v>77.030751876286899</c:v>
                </c:pt>
                <c:pt idx="137">
                  <c:v>76.869318304334769</c:v>
                </c:pt>
                <c:pt idx="138">
                  <c:v>76.708725271454028</c:v>
                </c:pt>
                <c:pt idx="139">
                  <c:v>76.549091254154945</c:v>
                </c:pt>
                <c:pt idx="140">
                  <c:v>76.390772370425992</c:v>
                </c:pt>
                <c:pt idx="141">
                  <c:v>76.234930783602266</c:v>
                </c:pt>
                <c:pt idx="142">
                  <c:v>76.085073864614188</c:v>
                </c:pt>
                <c:pt idx="143">
                  <c:v>75.950490150060176</c:v>
                </c:pt>
                <c:pt idx="144">
                  <c:v>75.852269027455819</c:v>
                </c:pt>
                <c:pt idx="145">
                  <c:v>75.830545946271883</c:v>
                </c:pt>
                <c:pt idx="146">
                  <c:v>75.946977122458719</c:v>
                </c:pt>
                <c:pt idx="147">
                  <c:v>76.271572057292389</c:v>
                </c:pt>
                <c:pt idx="148">
                  <c:v>76.845248946508022</c:v>
                </c:pt>
                <c:pt idx="149">
                  <c:v>77.626261958141995</c:v>
                </c:pt>
                <c:pt idx="150">
                  <c:v>78.454520454407984</c:v>
                </c:pt>
                <c:pt idx="151">
                  <c:v>79.077566664810035</c:v>
                </c:pt>
                <c:pt idx="152">
                  <c:v>79.25027970028161</c:v>
                </c:pt>
                <c:pt idx="153">
                  <c:v>78.859165519098227</c:v>
                </c:pt>
                <c:pt idx="154">
                  <c:v>77.986707185468774</c:v>
                </c:pt>
                <c:pt idx="155">
                  <c:v>76.866677272662997</c:v>
                </c:pt>
                <c:pt idx="156">
                  <c:v>75.763064273701062</c:v>
                </c:pt>
                <c:pt idx="157">
                  <c:v>74.857422867378361</c:v>
                </c:pt>
                <c:pt idx="158">
                  <c:v>74.207755703918821</c:v>
                </c:pt>
                <c:pt idx="159">
                  <c:v>73.778277702988419</c:v>
                </c:pt>
                <c:pt idx="160">
                  <c:v>73.49624986950046</c:v>
                </c:pt>
                <c:pt idx="161">
                  <c:v>73.295208905487868</c:v>
                </c:pt>
                <c:pt idx="162">
                  <c:v>73.131544049496043</c:v>
                </c:pt>
                <c:pt idx="163">
                  <c:v>72.982556325304344</c:v>
                </c:pt>
                <c:pt idx="164">
                  <c:v>72.838485216152492</c:v>
                </c:pt>
                <c:pt idx="165">
                  <c:v>72.695776835308109</c:v>
                </c:pt>
                <c:pt idx="166">
                  <c:v>72.5533043142743</c:v>
                </c:pt>
                <c:pt idx="167">
                  <c:v>72.410735526136818</c:v>
                </c:pt>
                <c:pt idx="168">
                  <c:v>72.267961889357679</c:v>
                </c:pt>
                <c:pt idx="169">
                  <c:v>72.124932172474331</c:v>
                </c:pt>
                <c:pt idx="170">
                  <c:v>71.98161159098656</c:v>
                </c:pt>
                <c:pt idx="171">
                  <c:v>71.837973056794908</c:v>
                </c:pt>
                <c:pt idx="172">
                  <c:v>71.693995335271921</c:v>
                </c:pt>
                <c:pt idx="173">
                  <c:v>71.549662426879252</c:v>
                </c:pt>
                <c:pt idx="174">
                  <c:v>71.404963106997471</c:v>
                </c:pt>
                <c:pt idx="175">
                  <c:v>71.25989046603668</c:v>
                </c:pt>
                <c:pt idx="176">
                  <c:v>71.114441441195837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98.758301679024569</c:v>
                </c:pt>
                <c:pt idx="1">
                  <c:v>98.815814271045681</c:v>
                </c:pt>
                <c:pt idx="2">
                  <c:v>98.872649333417741</c:v>
                </c:pt>
                <c:pt idx="3">
                  <c:v>98.928703225871573</c:v>
                </c:pt>
                <c:pt idx="4">
                  <c:v>98.983859607022325</c:v>
                </c:pt>
                <c:pt idx="5">
                  <c:v>99.037988172879807</c:v>
                </c:pt>
                <c:pt idx="6">
                  <c:v>99.090943317392387</c:v>
                </c:pt>
                <c:pt idx="7">
                  <c:v>99.142562720651881</c:v>
                </c:pt>
                <c:pt idx="8">
                  <c:v>99.19266587358824</c:v>
                </c:pt>
                <c:pt idx="9">
                  <c:v>99.241052551864144</c:v>
                </c:pt>
                <c:pt idx="10">
                  <c:v>99.287501256319956</c:v>
                </c:pt>
                <c:pt idx="11">
                  <c:v>99.33176764278295</c:v>
                </c:pt>
                <c:pt idx="12">
                  <c:v>99.373582970387375</c:v>
                </c:pt>
                <c:pt idx="13">
                  <c:v>99.412652604777236</c:v>
                </c:pt>
                <c:pt idx="14">
                  <c:v>99.448654620653272</c:v>
                </c:pt>
                <c:pt idx="15">
                  <c:v>99.481238557006492</c:v>
                </c:pt>
                <c:pt idx="16">
                  <c:v>99.51002438789294</c:v>
                </c:pt>
                <c:pt idx="17">
                  <c:v>99.534601781497528</c:v>
                </c:pt>
                <c:pt idx="18">
                  <c:v>99.5545297301408</c:v>
                </c:pt>
                <c:pt idx="19">
                  <c:v>99.569336643292104</c:v>
                </c:pt>
                <c:pt idx="20">
                  <c:v>99.578521003900249</c:v>
                </c:pt>
                <c:pt idx="21">
                  <c:v>99.58155269461129</c:v>
                </c:pt>
                <c:pt idx="22">
                  <c:v>99.577875103710895</c:v>
                </c:pt>
                <c:pt idx="23">
                  <c:v>99.566908119764932</c:v>
                </c:pt>
                <c:pt idx="24">
                  <c:v>99.548052117682346</c:v>
                </c:pt>
                <c:pt idx="25">
                  <c:v>99.520693025998256</c:v>
                </c:pt>
                <c:pt idx="26">
                  <c:v>99.48420854434795</c:v>
                </c:pt>
                <c:pt idx="27">
                  <c:v>99.437975550349009</c:v>
                </c:pt>
                <c:pt idx="28">
                  <c:v>99.381378695779333</c:v>
                </c:pt>
                <c:pt idx="29">
                  <c:v>99.313820142950917</c:v>
                </c:pt>
                <c:pt idx="30">
                  <c:v>99.234730334220558</c:v>
                </c:pt>
                <c:pt idx="31">
                  <c:v>99.143579622296571</c:v>
                </c:pt>
                <c:pt idx="32">
                  <c:v>99.039890519132811</c:v>
                </c:pt>
                <c:pt idx="33">
                  <c:v>98.923250250627746</c:v>
                </c:pt>
                <c:pt idx="34">
                  <c:v>98.793323238007204</c:v>
                </c:pt>
                <c:pt idx="35">
                  <c:v>98.649863070425411</c:v>
                </c:pt>
                <c:pt idx="36">
                  <c:v>98.492723493138811</c:v>
                </c:pt>
                <c:pt idx="37">
                  <c:v>98.321867917583361</c:v>
                </c:pt>
                <c:pt idx="38">
                  <c:v>98.137376968938483</c:v>
                </c:pt>
                <c:pt idx="39">
                  <c:v>97.93945362677276</c:v>
                </c:pt>
                <c:pt idx="40">
                  <c:v>97.72842558630289</c:v>
                </c:pt>
                <c:pt idx="41">
                  <c:v>97.504744569978214</c:v>
                </c:pt>
                <c:pt idx="42">
                  <c:v>97.268982446783525</c:v>
                </c:pt>
                <c:pt idx="43">
                  <c:v>97.021824162180664</c:v>
                </c:pt>
                <c:pt idx="44">
                  <c:v>96.764057634980162</c:v>
                </c:pt>
                <c:pt idx="45">
                  <c:v>96.496560927238932</c:v>
                </c:pt>
                <c:pt idx="46">
                  <c:v>96.220287127888369</c:v>
                </c:pt>
                <c:pt idx="47">
                  <c:v>95.93624749965943</c:v>
                </c:pt>
                <c:pt idx="48">
                  <c:v>95.645493513712495</c:v>
                </c:pt>
                <c:pt idx="49">
                  <c:v>95.349098432108548</c:v>
                </c:pt>
                <c:pt idx="50">
                  <c:v>95.048139093471505</c:v>
                </c:pt>
                <c:pt idx="51">
                  <c:v>94.743678514178029</c:v>
                </c:pt>
                <c:pt idx="52">
                  <c:v>94.436749841704966</c:v>
                </c:pt>
                <c:pt idx="53">
                  <c:v>94.128342096319571</c:v>
                </c:pt>
                <c:pt idx="54">
                  <c:v>93.819388021448702</c:v>
                </c:pt>
                <c:pt idx="55">
                  <c:v>93.510754241432281</c:v>
                </c:pt>
                <c:pt idx="56">
                  <c:v>93.203233806866706</c:v>
                </c:pt>
                <c:pt idx="57">
                  <c:v>92.897541099822888</c:v>
                </c:pt>
                <c:pt idx="58">
                  <c:v>92.594308979368108</c:v>
                </c:pt>
                <c:pt idx="59">
                  <c:v>92.29408797538855</c:v>
                </c:pt>
                <c:pt idx="60">
                  <c:v>91.997347286996316</c:v>
                </c:pt>
                <c:pt idx="61">
                  <c:v>91.704477310336728</c:v>
                </c:pt>
                <c:pt idx="62">
                  <c:v>91.415793407545095</c:v>
                </c:pt>
                <c:pt idx="63">
                  <c:v>91.131540631164341</c:v>
                </c:pt>
                <c:pt idx="64">
                  <c:v>90.851899133277101</c:v>
                </c:pt>
                <c:pt idx="65">
                  <c:v>90.576990012556891</c:v>
                </c:pt>
                <c:pt idx="66">
                  <c:v>90.306881382215806</c:v>
                </c:pt>
                <c:pt idx="67">
                  <c:v>90.041594474606754</c:v>
                </c:pt>
                <c:pt idx="68">
                  <c:v>89.78110963170154</c:v>
                </c:pt>
                <c:pt idx="69">
                  <c:v>89.525372063016277</c:v>
                </c:pt>
                <c:pt idx="70">
                  <c:v>89.2742972825083</c:v>
                </c:pt>
                <c:pt idx="71">
                  <c:v>89.027776162703546</c:v>
                </c:pt>
                <c:pt idx="72">
                  <c:v>88.785679567396002</c:v>
                </c:pt>
                <c:pt idx="73">
                  <c:v>88.54786254356668</c:v>
                </c:pt>
                <c:pt idx="74">
                  <c:v>88.31416806880415</c:v>
                </c:pt>
                <c:pt idx="75">
                  <c:v>88.084430362729719</c:v>
                </c:pt>
                <c:pt idx="76">
                  <c:v>87.858477780100344</c:v>
                </c:pt>
                <c:pt idx="77">
                  <c:v>87.636135309785146</c:v>
                </c:pt>
                <c:pt idx="78">
                  <c:v>87.417226708104565</c:v>
                </c:pt>
                <c:pt idx="79">
                  <c:v>87.201576297492124</c:v>
                </c:pt>
                <c:pt idx="80">
                  <c:v>86.989010462456577</c:v>
                </c:pt>
                <c:pt idx="81">
                  <c:v>86.779358874721808</c:v>
                </c:pt>
                <c:pt idx="82">
                  <c:v>86.572455478488052</c:v>
                </c:pt>
                <c:pt idx="83">
                  <c:v>86.368139265235115</c:v>
                </c:pt>
                <c:pt idx="84">
                  <c:v>86.166254865569812</c:v>
                </c:pt>
                <c:pt idx="85">
                  <c:v>85.966652983469785</c:v>
                </c:pt>
                <c:pt idx="86">
                  <c:v>85.769190696013084</c:v>
                </c:pt>
                <c:pt idx="87">
                  <c:v>85.573731639404741</c:v>
                </c:pt>
                <c:pt idx="88">
                  <c:v>85.380146099885735</c:v>
                </c:pt>
                <c:pt idx="89">
                  <c:v>85.188311025983069</c:v>
                </c:pt>
                <c:pt idx="90">
                  <c:v>84.998109976568813</c:v>
                </c:pt>
                <c:pt idx="91">
                  <c:v>84.809433017354621</c:v>
                </c:pt>
                <c:pt idx="92">
                  <c:v>84.622176576770016</c:v>
                </c:pt>
                <c:pt idx="93">
                  <c:v>84.436243270658139</c:v>
                </c:pt>
                <c:pt idx="94">
                  <c:v>84.251541703867929</c:v>
                </c:pt>
                <c:pt idx="95">
                  <c:v>84.067986255621577</c:v>
                </c:pt>
                <c:pt idx="96">
                  <c:v>83.88549685447893</c:v>
                </c:pt>
                <c:pt idx="97">
                  <c:v>83.703998747798082</c:v>
                </c:pt>
                <c:pt idx="98">
                  <c:v>83.523422269789691</c:v>
                </c:pt>
                <c:pt idx="99">
                  <c:v>83.343702611571388</c:v>
                </c:pt>
                <c:pt idx="100">
                  <c:v>83.164779596036084</c:v>
                </c:pt>
                <c:pt idx="101">
                  <c:v>82.986597459842287</c:v>
                </c:pt>
                <c:pt idx="102">
                  <c:v>82.809104644406574</c:v>
                </c:pt>
                <c:pt idx="103">
                  <c:v>82.632253597415172</c:v>
                </c:pt>
                <c:pt idx="104">
                  <c:v>82.456000586069138</c:v>
                </c:pt>
                <c:pt idx="105">
                  <c:v>82.280305523020743</c:v>
                </c:pt>
                <c:pt idx="106">
                  <c:v>82.10513180574506</c:v>
                </c:pt>
                <c:pt idx="107">
                  <c:v>81.930446169909928</c:v>
                </c:pt>
                <c:pt idx="108">
                  <c:v>81.756218557151939</c:v>
                </c:pt>
                <c:pt idx="109">
                  <c:v>81.582421997532776</c:v>
                </c:pt>
                <c:pt idx="110">
                  <c:v>81.409032506826335</c:v>
                </c:pt>
                <c:pt idx="111">
                  <c:v>81.236028998674129</c:v>
                </c:pt>
                <c:pt idx="112">
                  <c:v>81.063393211530268</c:v>
                </c:pt>
                <c:pt idx="113">
                  <c:v>80.891109650197407</c:v>
                </c:pt>
                <c:pt idx="114">
                  <c:v>80.71916554162199</c:v>
                </c:pt>
                <c:pt idx="115">
                  <c:v>80.547550804465047</c:v>
                </c:pt>
                <c:pt idx="116">
                  <c:v>80.376258031786364</c:v>
                </c:pt>
                <c:pt idx="117">
                  <c:v>80.205282485970187</c:v>
                </c:pt>
                <c:pt idx="118">
                  <c:v>80.034622104768616</c:v>
                </c:pt>
                <c:pt idx="119">
                  <c:v>79.864277517044826</c:v>
                </c:pt>
                <c:pt idx="120">
                  <c:v>79.694252066446936</c:v>
                </c:pt>
                <c:pt idx="121">
                  <c:v>79.524551840839536</c:v>
                </c:pt>
                <c:pt idx="122">
                  <c:v>79.355185704852232</c:v>
                </c:pt>
                <c:pt idx="123">
                  <c:v>79.186165332376916</c:v>
                </c:pt>
                <c:pt idx="124">
                  <c:v>79.017505235256991</c:v>
                </c:pt>
                <c:pt idx="125">
                  <c:v>78.849222783773158</c:v>
                </c:pt>
                <c:pt idx="126">
                  <c:v>78.681338213849514</c:v>
                </c:pt>
                <c:pt idx="127">
                  <c:v>78.513874615205054</c:v>
                </c:pt>
                <c:pt idx="128">
                  <c:v>78.346857893986808</c:v>
                </c:pt>
                <c:pt idx="129">
                  <c:v>78.180316702780104</c:v>
                </c:pt>
                <c:pt idx="130">
                  <c:v>78.014282330351662</c:v>
                </c:pt>
                <c:pt idx="131">
                  <c:v>77.848788543104789</c:v>
                </c:pt>
                <c:pt idx="132">
                  <c:v>77.683871370087672</c:v>
                </c:pt>
                <c:pt idx="133">
                  <c:v>77.519568823579789</c:v>
                </c:pt>
                <c:pt idx="134">
                  <c:v>77.355920547882434</c:v>
                </c:pt>
                <c:pt idx="135">
                  <c:v>77.192967390045908</c:v>
                </c:pt>
                <c:pt idx="136">
                  <c:v>77.030750887968296</c:v>
                </c:pt>
                <c:pt idx="137">
                  <c:v>76.869312673665377</c:v>
                </c:pt>
                <c:pt idx="138">
                  <c:v>76.708693792576483</c:v>
                </c:pt>
                <c:pt idx="139">
                  <c:v>76.548933943533513</c:v>
                </c:pt>
                <c:pt idx="140">
                  <c:v>76.390070648411282</c:v>
                </c:pt>
                <c:pt idx="141">
                  <c:v>76.232138365360896</c:v>
                </c:pt>
                <c:pt idx="142">
                  <c:v>76.07516756468668</c:v>
                </c:pt>
                <c:pt idx="143">
                  <c:v>75.919183791555852</c:v>
                </c:pt>
                <c:pt idx="144">
                  <c:v>75.764206744455848</c:v>
                </c:pt>
                <c:pt idx="145">
                  <c:v>75.610249402203493</c:v>
                </c:pt>
                <c:pt idx="146">
                  <c:v>75.4573172349088</c:v>
                </c:pt>
                <c:pt idx="147">
                  <c:v>75.305407535175277</c:v>
                </c:pt>
                <c:pt idx="148">
                  <c:v>75.154508904619462</c:v>
                </c:pt>
                <c:pt idx="149">
                  <c:v>75.004600927292046</c:v>
                </c:pt>
                <c:pt idx="150">
                  <c:v>74.855654055734462</c:v>
                </c:pt>
                <c:pt idx="151">
                  <c:v>74.707629727379825</c:v>
                </c:pt>
                <c:pt idx="152">
                  <c:v>74.560480719197614</c:v>
                </c:pt>
                <c:pt idx="153">
                  <c:v>74.414151737498514</c:v>
                </c:pt>
                <c:pt idx="154">
                  <c:v>74.268580228422863</c:v>
                </c:pt>
                <c:pt idx="155">
                  <c:v>74.123697383693241</c:v>
                </c:pt>
                <c:pt idx="156">
                  <c:v>73.979429306574005</c:v>
                </c:pt>
                <c:pt idx="157">
                  <c:v>73.835698295405351</c:v>
                </c:pt>
                <c:pt idx="158">
                  <c:v>73.692424197141762</c:v>
                </c:pt>
                <c:pt idx="159">
                  <c:v>73.549525781350084</c:v>
                </c:pt>
                <c:pt idx="160">
                  <c:v>73.406922086161728</c:v>
                </c:pt>
                <c:pt idx="161">
                  <c:v>73.264533691502166</c:v>
                </c:pt>
                <c:pt idx="162">
                  <c:v>73.12228388108376</c:v>
                </c:pt>
                <c:pt idx="163">
                  <c:v>72.98009966252144</c:v>
                </c:pt>
                <c:pt idx="164">
                  <c:v>72.837912623803177</c:v>
                </c:pt>
                <c:pt idx="165">
                  <c:v>72.695659613501732</c:v>
                </c:pt>
                <c:pt idx="166">
                  <c:v>72.553283240897244</c:v>
                </c:pt>
                <c:pt idx="167">
                  <c:v>72.41073220006129</c:v>
                </c:pt>
                <c:pt idx="168">
                  <c:v>72.26796142854954</c:v>
                </c:pt>
                <c:pt idx="169">
                  <c:v>72.124932116443944</c:v>
                </c:pt>
                <c:pt idx="170">
                  <c:v>71.981611585008295</c:v>
                </c:pt>
                <c:pt idx="171">
                  <c:v>71.837973056235271</c:v>
                </c:pt>
                <c:pt idx="172">
                  <c:v>71.693995335225964</c:v>
                </c:pt>
                <c:pt idx="173">
                  <c:v>71.54966242687594</c:v>
                </c:pt>
                <c:pt idx="174">
                  <c:v>71.404963106997258</c:v>
                </c:pt>
                <c:pt idx="175">
                  <c:v>71.259890466036666</c:v>
                </c:pt>
                <c:pt idx="176">
                  <c:v>71.114441441195837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105.79</c:v>
                </c:pt>
                <c:pt idx="1">
                  <c:v>105.59699999999999</c:v>
                </c:pt>
                <c:pt idx="2">
                  <c:v>105.887</c:v>
                </c:pt>
                <c:pt idx="3">
                  <c:v>104.435</c:v>
                </c:pt>
                <c:pt idx="4">
                  <c:v>105.01600000000001</c:v>
                </c:pt>
                <c:pt idx="5">
                  <c:v>105.339</c:v>
                </c:pt>
                <c:pt idx="6">
                  <c:v>104.51600000000001</c:v>
                </c:pt>
                <c:pt idx="7">
                  <c:v>104.161</c:v>
                </c:pt>
                <c:pt idx="8">
                  <c:v>103.839</c:v>
                </c:pt>
                <c:pt idx="9">
                  <c:v>103.387</c:v>
                </c:pt>
                <c:pt idx="10">
                  <c:v>102.806</c:v>
                </c:pt>
                <c:pt idx="11">
                  <c:v>101.935</c:v>
                </c:pt>
                <c:pt idx="12">
                  <c:v>102.258</c:v>
                </c:pt>
                <c:pt idx="13">
                  <c:v>102.113</c:v>
                </c:pt>
                <c:pt idx="14">
                  <c:v>102.548</c:v>
                </c:pt>
                <c:pt idx="15">
                  <c:v>101.194</c:v>
                </c:pt>
                <c:pt idx="16">
                  <c:v>101.40300000000001</c:v>
                </c:pt>
                <c:pt idx="17">
                  <c:v>100.758</c:v>
                </c:pt>
                <c:pt idx="18">
                  <c:v>100.113</c:v>
                </c:pt>
                <c:pt idx="19">
                  <c:v>99.144999999999996</c:v>
                </c:pt>
                <c:pt idx="20">
                  <c:v>99.403000000000006</c:v>
                </c:pt>
                <c:pt idx="21">
                  <c:v>99.644999999999996</c:v>
                </c:pt>
                <c:pt idx="22">
                  <c:v>99.177000000000007</c:v>
                </c:pt>
                <c:pt idx="23">
                  <c:v>99.225999999999999</c:v>
                </c:pt>
                <c:pt idx="24">
                  <c:v>98.71</c:v>
                </c:pt>
                <c:pt idx="25">
                  <c:v>98.355000000000004</c:v>
                </c:pt>
                <c:pt idx="26">
                  <c:v>99.048000000000002</c:v>
                </c:pt>
                <c:pt idx="27">
                  <c:v>97.483999999999995</c:v>
                </c:pt>
                <c:pt idx="28">
                  <c:v>99.177000000000007</c:v>
                </c:pt>
                <c:pt idx="29">
                  <c:v>98.338999999999999</c:v>
                </c:pt>
                <c:pt idx="30">
                  <c:v>98.887</c:v>
                </c:pt>
                <c:pt idx="31">
                  <c:v>99.661000000000001</c:v>
                </c:pt>
                <c:pt idx="32">
                  <c:v>98.903000000000006</c:v>
                </c:pt>
                <c:pt idx="33">
                  <c:v>99.225999999999999</c:v>
                </c:pt>
                <c:pt idx="34">
                  <c:v>98.822999999999993</c:v>
                </c:pt>
                <c:pt idx="35">
                  <c:v>99.322999999999993</c:v>
                </c:pt>
                <c:pt idx="36">
                  <c:v>100.258</c:v>
                </c:pt>
                <c:pt idx="37">
                  <c:v>100.371</c:v>
                </c:pt>
                <c:pt idx="38">
                  <c:v>99.677000000000007</c:v>
                </c:pt>
                <c:pt idx="39">
                  <c:v>100.548</c:v>
                </c:pt>
                <c:pt idx="40">
                  <c:v>100.5</c:v>
                </c:pt>
                <c:pt idx="41">
                  <c:v>101.387</c:v>
                </c:pt>
                <c:pt idx="42">
                  <c:v>101.306</c:v>
                </c:pt>
                <c:pt idx="43">
                  <c:v>102.5</c:v>
                </c:pt>
                <c:pt idx="44">
                  <c:v>103.839</c:v>
                </c:pt>
                <c:pt idx="45">
                  <c:v>104.145</c:v>
                </c:pt>
                <c:pt idx="46">
                  <c:v>106.968</c:v>
                </c:pt>
                <c:pt idx="47">
                  <c:v>108.59699999999999</c:v>
                </c:pt>
                <c:pt idx="48">
                  <c:v>111.629</c:v>
                </c:pt>
                <c:pt idx="49">
                  <c:v>115.452</c:v>
                </c:pt>
                <c:pt idx="50">
                  <c:v>121.226</c:v>
                </c:pt>
                <c:pt idx="51">
                  <c:v>130.59700000000001</c:v>
                </c:pt>
                <c:pt idx="52">
                  <c:v>142.25800000000001</c:v>
                </c:pt>
                <c:pt idx="53">
                  <c:v>156.452</c:v>
                </c:pt>
                <c:pt idx="54">
                  <c:v>173.048</c:v>
                </c:pt>
                <c:pt idx="55">
                  <c:v>188.452</c:v>
                </c:pt>
                <c:pt idx="56">
                  <c:v>201.29</c:v>
                </c:pt>
                <c:pt idx="57">
                  <c:v>211.82300000000001</c:v>
                </c:pt>
                <c:pt idx="58">
                  <c:v>218.839</c:v>
                </c:pt>
                <c:pt idx="59">
                  <c:v>223.161</c:v>
                </c:pt>
                <c:pt idx="60">
                  <c:v>224.46799999999999</c:v>
                </c:pt>
                <c:pt idx="61">
                  <c:v>221.435</c:v>
                </c:pt>
                <c:pt idx="62">
                  <c:v>213.14500000000001</c:v>
                </c:pt>
                <c:pt idx="63">
                  <c:v>198.435</c:v>
                </c:pt>
                <c:pt idx="64">
                  <c:v>176.59700000000001</c:v>
                </c:pt>
                <c:pt idx="65">
                  <c:v>149.19399999999999</c:v>
                </c:pt>
                <c:pt idx="66">
                  <c:v>117.79</c:v>
                </c:pt>
                <c:pt idx="67">
                  <c:v>96.274000000000001</c:v>
                </c:pt>
                <c:pt idx="68">
                  <c:v>90.531999999999996</c:v>
                </c:pt>
                <c:pt idx="69">
                  <c:v>91.483999999999995</c:v>
                </c:pt>
                <c:pt idx="70">
                  <c:v>93.468000000000004</c:v>
                </c:pt>
                <c:pt idx="71">
                  <c:v>95.225999999999999</c:v>
                </c:pt>
                <c:pt idx="72">
                  <c:v>97.29</c:v>
                </c:pt>
                <c:pt idx="73">
                  <c:v>101.532</c:v>
                </c:pt>
                <c:pt idx="74">
                  <c:v>106.161</c:v>
                </c:pt>
                <c:pt idx="75">
                  <c:v>113.661</c:v>
                </c:pt>
                <c:pt idx="76">
                  <c:v>122.839</c:v>
                </c:pt>
                <c:pt idx="77">
                  <c:v>133.661</c:v>
                </c:pt>
                <c:pt idx="78">
                  <c:v>144.08099999999999</c:v>
                </c:pt>
                <c:pt idx="79">
                  <c:v>154.35499999999999</c:v>
                </c:pt>
                <c:pt idx="80">
                  <c:v>162.46799999999999</c:v>
                </c:pt>
                <c:pt idx="81">
                  <c:v>169.85499999999999</c:v>
                </c:pt>
                <c:pt idx="82">
                  <c:v>174.74199999999999</c:v>
                </c:pt>
                <c:pt idx="83">
                  <c:v>176.339</c:v>
                </c:pt>
                <c:pt idx="84">
                  <c:v>174.452</c:v>
                </c:pt>
                <c:pt idx="85">
                  <c:v>166.952</c:v>
                </c:pt>
                <c:pt idx="86">
                  <c:v>152.98400000000001</c:v>
                </c:pt>
                <c:pt idx="87">
                  <c:v>134.113</c:v>
                </c:pt>
                <c:pt idx="88">
                  <c:v>110.887</c:v>
                </c:pt>
                <c:pt idx="89">
                  <c:v>92.064999999999998</c:v>
                </c:pt>
                <c:pt idx="90">
                  <c:v>83.483999999999995</c:v>
                </c:pt>
                <c:pt idx="91">
                  <c:v>81.564999999999998</c:v>
                </c:pt>
                <c:pt idx="92">
                  <c:v>81.822999999999993</c:v>
                </c:pt>
                <c:pt idx="93">
                  <c:v>81.822999999999993</c:v>
                </c:pt>
                <c:pt idx="94">
                  <c:v>82.757999999999996</c:v>
                </c:pt>
                <c:pt idx="95">
                  <c:v>82.016000000000005</c:v>
                </c:pt>
                <c:pt idx="96">
                  <c:v>81.564999999999998</c:v>
                </c:pt>
                <c:pt idx="97">
                  <c:v>81.822999999999993</c:v>
                </c:pt>
                <c:pt idx="98">
                  <c:v>82.903000000000006</c:v>
                </c:pt>
                <c:pt idx="99">
                  <c:v>82.064999999999998</c:v>
                </c:pt>
                <c:pt idx="100">
                  <c:v>81.387</c:v>
                </c:pt>
                <c:pt idx="101">
                  <c:v>82.418999999999997</c:v>
                </c:pt>
                <c:pt idx="102">
                  <c:v>81.209999999999994</c:v>
                </c:pt>
                <c:pt idx="103">
                  <c:v>81.177000000000007</c:v>
                </c:pt>
                <c:pt idx="104">
                  <c:v>81.774000000000001</c:v>
                </c:pt>
                <c:pt idx="105">
                  <c:v>81.370999999999995</c:v>
                </c:pt>
                <c:pt idx="106">
                  <c:v>81.629000000000005</c:v>
                </c:pt>
                <c:pt idx="107">
                  <c:v>82.016000000000005</c:v>
                </c:pt>
                <c:pt idx="108">
                  <c:v>81.242000000000004</c:v>
                </c:pt>
                <c:pt idx="109">
                  <c:v>80.822999999999993</c:v>
                </c:pt>
                <c:pt idx="110">
                  <c:v>79.918999999999997</c:v>
                </c:pt>
                <c:pt idx="111">
                  <c:v>80.177000000000007</c:v>
                </c:pt>
                <c:pt idx="112">
                  <c:v>79.855000000000004</c:v>
                </c:pt>
                <c:pt idx="113">
                  <c:v>79.694000000000003</c:v>
                </c:pt>
                <c:pt idx="114">
                  <c:v>80.370999999999995</c:v>
                </c:pt>
                <c:pt idx="115">
                  <c:v>81.403000000000006</c:v>
                </c:pt>
                <c:pt idx="116">
                  <c:v>81.644999999999996</c:v>
                </c:pt>
                <c:pt idx="117">
                  <c:v>82.725999999999999</c:v>
                </c:pt>
                <c:pt idx="118">
                  <c:v>83.870999999999995</c:v>
                </c:pt>
                <c:pt idx="119">
                  <c:v>85.242000000000004</c:v>
                </c:pt>
                <c:pt idx="120">
                  <c:v>86.629000000000005</c:v>
                </c:pt>
                <c:pt idx="121">
                  <c:v>87.096999999999994</c:v>
                </c:pt>
                <c:pt idx="122">
                  <c:v>86.581000000000003</c:v>
                </c:pt>
                <c:pt idx="123">
                  <c:v>86.387</c:v>
                </c:pt>
                <c:pt idx="124">
                  <c:v>85.177000000000007</c:v>
                </c:pt>
                <c:pt idx="125">
                  <c:v>83.225999999999999</c:v>
                </c:pt>
                <c:pt idx="126">
                  <c:v>82.21</c:v>
                </c:pt>
                <c:pt idx="127">
                  <c:v>79.355000000000004</c:v>
                </c:pt>
                <c:pt idx="128">
                  <c:v>77.822999999999993</c:v>
                </c:pt>
                <c:pt idx="129">
                  <c:v>76.951999999999998</c:v>
                </c:pt>
                <c:pt idx="130">
                  <c:v>75.677000000000007</c:v>
                </c:pt>
                <c:pt idx="131">
                  <c:v>76.242000000000004</c:v>
                </c:pt>
                <c:pt idx="132">
                  <c:v>75.661000000000001</c:v>
                </c:pt>
                <c:pt idx="133">
                  <c:v>75.870999999999995</c:v>
                </c:pt>
                <c:pt idx="134">
                  <c:v>75.677000000000007</c:v>
                </c:pt>
                <c:pt idx="135">
                  <c:v>76.274000000000001</c:v>
                </c:pt>
                <c:pt idx="136">
                  <c:v>76.113</c:v>
                </c:pt>
                <c:pt idx="137">
                  <c:v>75.064999999999998</c:v>
                </c:pt>
                <c:pt idx="138">
                  <c:v>75.516000000000005</c:v>
                </c:pt>
                <c:pt idx="139">
                  <c:v>75.564999999999998</c:v>
                </c:pt>
                <c:pt idx="140">
                  <c:v>76.129000000000005</c:v>
                </c:pt>
                <c:pt idx="141">
                  <c:v>75.290000000000006</c:v>
                </c:pt>
                <c:pt idx="142">
                  <c:v>74.483999999999995</c:v>
                </c:pt>
                <c:pt idx="143">
                  <c:v>74.918999999999997</c:v>
                </c:pt>
                <c:pt idx="144">
                  <c:v>74.805999999999997</c:v>
                </c:pt>
                <c:pt idx="145">
                  <c:v>76.048000000000002</c:v>
                </c:pt>
                <c:pt idx="146">
                  <c:v>75.548000000000002</c:v>
                </c:pt>
                <c:pt idx="147">
                  <c:v>75.822999999999993</c:v>
                </c:pt>
                <c:pt idx="148">
                  <c:v>76.113</c:v>
                </c:pt>
                <c:pt idx="149">
                  <c:v>76.5</c:v>
                </c:pt>
                <c:pt idx="150">
                  <c:v>77.468000000000004</c:v>
                </c:pt>
                <c:pt idx="151">
                  <c:v>77.968000000000004</c:v>
                </c:pt>
                <c:pt idx="152">
                  <c:v>78.5</c:v>
                </c:pt>
                <c:pt idx="153">
                  <c:v>78.209999999999994</c:v>
                </c:pt>
                <c:pt idx="154">
                  <c:v>77.548000000000002</c:v>
                </c:pt>
                <c:pt idx="155">
                  <c:v>77.161000000000001</c:v>
                </c:pt>
                <c:pt idx="156">
                  <c:v>75.870999999999995</c:v>
                </c:pt>
                <c:pt idx="157">
                  <c:v>75.177000000000007</c:v>
                </c:pt>
                <c:pt idx="158">
                  <c:v>73.725999999999999</c:v>
                </c:pt>
                <c:pt idx="159">
                  <c:v>72.935000000000002</c:v>
                </c:pt>
                <c:pt idx="160">
                  <c:v>73.081000000000003</c:v>
                </c:pt>
                <c:pt idx="161">
                  <c:v>72.581000000000003</c:v>
                </c:pt>
                <c:pt idx="162">
                  <c:v>72.887</c:v>
                </c:pt>
                <c:pt idx="163">
                  <c:v>72.257999999999996</c:v>
                </c:pt>
                <c:pt idx="164">
                  <c:v>72.129000000000005</c:v>
                </c:pt>
                <c:pt idx="165">
                  <c:v>71.870999999999995</c:v>
                </c:pt>
                <c:pt idx="166">
                  <c:v>72.016000000000005</c:v>
                </c:pt>
                <c:pt idx="167">
                  <c:v>71.774000000000001</c:v>
                </c:pt>
                <c:pt idx="168">
                  <c:v>71.774000000000001</c:v>
                </c:pt>
                <c:pt idx="169">
                  <c:v>70.225999999999999</c:v>
                </c:pt>
                <c:pt idx="170">
                  <c:v>71.468000000000004</c:v>
                </c:pt>
                <c:pt idx="171">
                  <c:v>70.387</c:v>
                </c:pt>
                <c:pt idx="172">
                  <c:v>70.516000000000005</c:v>
                </c:pt>
                <c:pt idx="173">
                  <c:v>70.016000000000005</c:v>
                </c:pt>
                <c:pt idx="174">
                  <c:v>70.257999999999996</c:v>
                </c:pt>
                <c:pt idx="175">
                  <c:v>69.742000000000004</c:v>
                </c:pt>
                <c:pt idx="176">
                  <c:v>69.709999999999994</c:v>
                </c:pt>
                <c:pt idx="177">
                  <c:v>69.113</c:v>
                </c:pt>
                <c:pt idx="178">
                  <c:v>69.113</c:v>
                </c:pt>
                <c:pt idx="179">
                  <c:v>70.274000000000001</c:v>
                </c:pt>
                <c:pt idx="180">
                  <c:v>69.016000000000005</c:v>
                </c:pt>
                <c:pt idx="181">
                  <c:v>69.468000000000004</c:v>
                </c:pt>
                <c:pt idx="182">
                  <c:v>69.016000000000005</c:v>
                </c:pt>
                <c:pt idx="183">
                  <c:v>68.418999999999997</c:v>
                </c:pt>
                <c:pt idx="184">
                  <c:v>68.774000000000001</c:v>
                </c:pt>
                <c:pt idx="185">
                  <c:v>68.951999999999998</c:v>
                </c:pt>
                <c:pt idx="186">
                  <c:v>69.338999999999999</c:v>
                </c:pt>
                <c:pt idx="187">
                  <c:v>69.209999999999994</c:v>
                </c:pt>
                <c:pt idx="188">
                  <c:v>68.516000000000005</c:v>
                </c:pt>
                <c:pt idx="189">
                  <c:v>69.177000000000007</c:v>
                </c:pt>
                <c:pt idx="190">
                  <c:v>69.096999999999994</c:v>
                </c:pt>
                <c:pt idx="191">
                  <c:v>68.870999999999995</c:v>
                </c:pt>
                <c:pt idx="192">
                  <c:v>68.613</c:v>
                </c:pt>
                <c:pt idx="193">
                  <c:v>67.694000000000003</c:v>
                </c:pt>
                <c:pt idx="194">
                  <c:v>68.805999999999997</c:v>
                </c:pt>
                <c:pt idx="195">
                  <c:v>68.531999999999996</c:v>
                </c:pt>
                <c:pt idx="196">
                  <c:v>67.435000000000002</c:v>
                </c:pt>
                <c:pt idx="197">
                  <c:v>68</c:v>
                </c:pt>
                <c:pt idx="198">
                  <c:v>68.225999999999999</c:v>
                </c:pt>
                <c:pt idx="199">
                  <c:v>68.742000000000004</c:v>
                </c:pt>
                <c:pt idx="200">
                  <c:v>67.451999999999998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102.70196208764527</c:v>
                </c:pt>
                <c:pt idx="4">
                  <c:v>102.59567076719456</c:v>
                </c:pt>
                <c:pt idx="5">
                  <c:v>102.48801344596488</c:v>
                </c:pt>
                <c:pt idx="6">
                  <c:v>102.37885792661295</c:v>
                </c:pt>
                <c:pt idx="7">
                  <c:v>102.26806063739076</c:v>
                </c:pt>
                <c:pt idx="8">
                  <c:v>102.15546593300344</c:v>
                </c:pt>
                <c:pt idx="9">
                  <c:v>102.04090541178752</c:v>
                </c:pt>
                <c:pt idx="10">
                  <c:v>101.92419726536606</c:v>
                </c:pt>
                <c:pt idx="11">
                  <c:v>101.80514568048687</c:v>
                </c:pt>
                <c:pt idx="12">
                  <c:v>101.68354031683231</c:v>
                </c:pt>
                <c:pt idx="13">
                  <c:v>101.55915588932334</c:v>
                </c:pt>
                <c:pt idx="14">
                  <c:v>101.43175188906628</c:v>
                </c:pt>
                <c:pt idx="15">
                  <c:v>101.30107248408409</c:v>
                </c:pt>
                <c:pt idx="16">
                  <c:v>101.16684665028946</c:v>
                </c:pt>
                <c:pt idx="17">
                  <c:v>101.02878859662044</c:v>
                </c:pt>
                <c:pt idx="18">
                  <c:v>100.88659856928351</c:v>
                </c:pt>
                <c:pt idx="19">
                  <c:v>100.73996415476272</c:v>
                </c:pt>
                <c:pt idx="20">
                  <c:v>100.58856226032431</c:v>
                </c:pt>
                <c:pt idx="21">
                  <c:v>100.43206205208025</c:v>
                </c:pt>
                <c:pt idx="22">
                  <c:v>100.27012930330055</c:v>
                </c:pt>
                <c:pt idx="23">
                  <c:v>100.10243289490286</c:v>
                </c:pt>
                <c:pt idx="24">
                  <c:v>99.928654683854219</c:v>
                </c:pt>
                <c:pt idx="25">
                  <c:v>99.748504711010909</c:v>
                </c:pt>
                <c:pt idx="26">
                  <c:v>99.56174489024589</c:v>
                </c:pt>
                <c:pt idx="27">
                  <c:v>99.368226074763356</c:v>
                </c:pt>
                <c:pt idx="28">
                  <c:v>99.167945932656409</c:v>
                </c:pt>
                <c:pt idx="29">
                  <c:v>98.961138586428461</c:v>
                </c:pt>
                <c:pt idx="30">
                  <c:v>98.748411643714306</c:v>
                </c:pt>
                <c:pt idx="31">
                  <c:v>98.530952111747993</c:v>
                </c:pt>
                <c:pt idx="32">
                  <c:v>98.310829551702597</c:v>
                </c:pt>
                <c:pt idx="33">
                  <c:v>98.091432105534466</c:v>
                </c:pt>
                <c:pt idx="34">
                  <c:v>97.87807756619496</c:v>
                </c:pt>
                <c:pt idx="35">
                  <c:v>97.678845581270309</c:v>
                </c:pt>
                <c:pt idx="36">
                  <c:v>97.505675673989231</c:v>
                </c:pt>
                <c:pt idx="37">
                  <c:v>97.37576555261613</c:v>
                </c:pt>
                <c:pt idx="38">
                  <c:v>97.313281191749113</c:v>
                </c:pt>
                <c:pt idx="39">
                  <c:v>97.351350565976034</c:v>
                </c:pt>
                <c:pt idx="40">
                  <c:v>97.534253967788445</c:v>
                </c:pt>
                <c:pt idx="41">
                  <c:v>97.91964525149109</c:v>
                </c:pt>
                <c:pt idx="42">
                  <c:v>98.58054375918617</c:v>
                </c:pt>
                <c:pt idx="43">
                  <c:v>99.606735087067577</c:v>
                </c:pt>
                <c:pt idx="44">
                  <c:v>101.10512540418239</c:v>
                </c:pt>
                <c:pt idx="45">
                  <c:v>103.19852985747075</c:v>
                </c:pt>
                <c:pt idx="46">
                  <c:v>106.02236596557059</c:v>
                </c:pt>
                <c:pt idx="47">
                  <c:v>109.71879362164479</c:v>
                </c:pt>
                <c:pt idx="48">
                  <c:v>114.42801530814603</c:v>
                </c:pt>
                <c:pt idx="49">
                  <c:v>120.2767327920804</c:v>
                </c:pt>
                <c:pt idx="50">
                  <c:v>127.36414077509933</c:v>
                </c:pt>
                <c:pt idx="51">
                  <c:v>135.74628702928786</c:v>
                </c:pt>
                <c:pt idx="52">
                  <c:v>145.42005200709406</c:v>
                </c:pt>
                <c:pt idx="53">
                  <c:v>156.30814400210636</c:v>
                </c:pt>
                <c:pt idx="54">
                  <c:v>168.24558121263411</c:v>
                </c:pt>
                <c:pt idx="55">
                  <c:v>180.9640880924658</c:v>
                </c:pt>
                <c:pt idx="56">
                  <c:v>194.06038395100592</c:v>
                </c:pt>
                <c:pt idx="57">
                  <c:v>206.91821570174892</c:v>
                </c:pt>
                <c:pt idx="58">
                  <c:v>218.55217775393169</c:v>
                </c:pt>
                <c:pt idx="59">
                  <c:v>227.40371741983881</c:v>
                </c:pt>
                <c:pt idx="60">
                  <c:v>231.27933812683236</c:v>
                </c:pt>
                <c:pt idx="61">
                  <c:v>227.76790968397549</c:v>
                </c:pt>
                <c:pt idx="62">
                  <c:v>215.31717106220225</c:v>
                </c:pt>
                <c:pt idx="63">
                  <c:v>194.54027821856175</c:v>
                </c:pt>
                <c:pt idx="64">
                  <c:v>168.7302428290856</c:v>
                </c:pt>
                <c:pt idx="65">
                  <c:v>142.82978621444383</c:v>
                </c:pt>
                <c:pt idx="66">
                  <c:v>121.32235678278737</c:v>
                </c:pt>
                <c:pt idx="67">
                  <c:v>106.50037654109721</c:v>
                </c:pt>
                <c:pt idx="68">
                  <c:v>98.204950329319217</c:v>
                </c:pt>
                <c:pt idx="69">
                  <c:v>94.83839940524453</c:v>
                </c:pt>
                <c:pt idx="70">
                  <c:v>94.621587698905245</c:v>
                </c:pt>
                <c:pt idx="71">
                  <c:v>96.310944981144615</c:v>
                </c:pt>
                <c:pt idx="72">
                  <c:v>99.29316880097025</c:v>
                </c:pt>
                <c:pt idx="73">
                  <c:v>103.37478251802696</c:v>
                </c:pt>
                <c:pt idx="74">
                  <c:v>108.55086367102756</c:v>
                </c:pt>
                <c:pt idx="75">
                  <c:v>114.85629943513501</c:v>
                </c:pt>
                <c:pt idx="76">
                  <c:v>122.28943390203411</c:v>
                </c:pt>
                <c:pt idx="77">
                  <c:v>130.7741321810243</c:v>
                </c:pt>
                <c:pt idx="78">
                  <c:v>140.13777377522422</c:v>
                </c:pt>
                <c:pt idx="79">
                  <c:v>150.08964255537228</c:v>
                </c:pt>
                <c:pt idx="80">
                  <c:v>160.17135750106667</c:v>
                </c:pt>
                <c:pt idx="81">
                  <c:v>169.62557897312485</c:v>
                </c:pt>
                <c:pt idx="82">
                  <c:v>177.15393818617443</c:v>
                </c:pt>
                <c:pt idx="83">
                  <c:v>180.72781266978828</c:v>
                </c:pt>
                <c:pt idx="84">
                  <c:v>177.92980282087939</c:v>
                </c:pt>
                <c:pt idx="85">
                  <c:v>167.22752443844035</c:v>
                </c:pt>
                <c:pt idx="86">
                  <c:v>149.60947140176168</c:v>
                </c:pt>
                <c:pt idx="87">
                  <c:v>128.95868099745147</c:v>
                </c:pt>
                <c:pt idx="88">
                  <c:v>110.22223133563107</c:v>
                </c:pt>
                <c:pt idx="89">
                  <c:v>96.710897287224796</c:v>
                </c:pt>
                <c:pt idx="90">
                  <c:v>88.866454837785469</c:v>
                </c:pt>
                <c:pt idx="91">
                  <c:v>85.147603575916349</c:v>
                </c:pt>
                <c:pt idx="92">
                  <c:v>83.656373304456963</c:v>
                </c:pt>
                <c:pt idx="93">
                  <c:v>83.091061846764433</c:v>
                </c:pt>
                <c:pt idx="94">
                  <c:v>82.827625524148772</c:v>
                </c:pt>
                <c:pt idx="95">
                  <c:v>82.64251269628781</c:v>
                </c:pt>
                <c:pt idx="96">
                  <c:v>82.474070552614748</c:v>
                </c:pt>
                <c:pt idx="97">
                  <c:v>82.308970670065619</c:v>
                </c:pt>
                <c:pt idx="98">
                  <c:v>82.144899449833204</c:v>
                </c:pt>
                <c:pt idx="99">
                  <c:v>81.981497756251102</c:v>
                </c:pt>
                <c:pt idx="100">
                  <c:v>81.818681997455599</c:v>
                </c:pt>
                <c:pt idx="101">
                  <c:v>81.656402360802943</c:v>
                </c:pt>
                <c:pt idx="102">
                  <c:v>81.494615310758178</c:v>
                </c:pt>
                <c:pt idx="103">
                  <c:v>81.33328109737279</c:v>
                </c:pt>
                <c:pt idx="104">
                  <c:v>81.17236425254805</c:v>
                </c:pt>
                <c:pt idx="105">
                  <c:v>81.01183706815057</c:v>
                </c:pt>
                <c:pt idx="106">
                  <c:v>80.851693119337966</c:v>
                </c:pt>
                <c:pt idx="107">
                  <c:v>80.691993162584154</c:v>
                </c:pt>
                <c:pt idx="108">
                  <c:v>80.533004974867453</c:v>
                </c:pt>
                <c:pt idx="109">
                  <c:v>80.375586478695524</c:v>
                </c:pt>
                <c:pt idx="110">
                  <c:v>80.222124978735266</c:v>
                </c:pt>
                <c:pt idx="111">
                  <c:v>80.078578474687674</c:v>
                </c:pt>
                <c:pt idx="112">
                  <c:v>79.958348702220647</c:v>
                </c:pt>
                <c:pt idx="113">
                  <c:v>79.888519098849898</c:v>
                </c:pt>
                <c:pt idx="114">
                  <c:v>79.917872810577038</c:v>
                </c:pt>
                <c:pt idx="115">
                  <c:v>80.123597964585201</c:v>
                </c:pt>
                <c:pt idx="116">
                  <c:v>80.609867671492921</c:v>
                </c:pt>
                <c:pt idx="117">
                  <c:v>81.487770547238483</c:v>
                </c:pt>
                <c:pt idx="118">
                  <c:v>82.824705320543003</c:v>
                </c:pt>
                <c:pt idx="119">
                  <c:v>84.558057042128524</c:v>
                </c:pt>
                <c:pt idx="120">
                  <c:v>86.396997580797958</c:v>
                </c:pt>
                <c:pt idx="121">
                  <c:v>87.797088698652544</c:v>
                </c:pt>
                <c:pt idx="122">
                  <c:v>88.130520497864097</c:v>
                </c:pt>
                <c:pt idx="123">
                  <c:v>87.058133430083757</c:v>
                </c:pt>
                <c:pt idx="124">
                  <c:v>84.839745450535148</c:v>
                </c:pt>
                <c:pt idx="125">
                  <c:v>82.235073478475144</c:v>
                </c:pt>
                <c:pt idx="126">
                  <c:v>80.016650173610529</c:v>
                </c:pt>
                <c:pt idx="127">
                  <c:v>78.542588465676786</c:v>
                </c:pt>
                <c:pt idx="128">
                  <c:v>77.731607505540936</c:v>
                </c:pt>
                <c:pt idx="129">
                  <c:v>77.319526692561439</c:v>
                </c:pt>
                <c:pt idx="130">
                  <c:v>77.08392482849267</c:v>
                </c:pt>
                <c:pt idx="131">
                  <c:v>76.907677625449551</c:v>
                </c:pt>
                <c:pt idx="132">
                  <c:v>76.746848557054491</c:v>
                </c:pt>
                <c:pt idx="133">
                  <c:v>76.589129545345259</c:v>
                </c:pt>
                <c:pt idx="134">
                  <c:v>76.431883403339924</c:v>
                </c:pt>
                <c:pt idx="135">
                  <c:v>76.274668358695436</c:v>
                </c:pt>
                <c:pt idx="136">
                  <c:v>76.117421721670866</c:v>
                </c:pt>
                <c:pt idx="137">
                  <c:v>75.960131851734104</c:v>
                </c:pt>
                <c:pt idx="138">
                  <c:v>75.802795444053999</c:v>
                </c:pt>
                <c:pt idx="139">
                  <c:v>75.645425502038663</c:v>
                </c:pt>
                <c:pt idx="140">
                  <c:v>75.488108719254072</c:v>
                </c:pt>
                <c:pt idx="141">
                  <c:v>75.33123084799611</c:v>
                </c:pt>
                <c:pt idx="142">
                  <c:v>75.176225157173533</c:v>
                </c:pt>
                <c:pt idx="143">
                  <c:v>75.02765324450499</c:v>
                </c:pt>
                <c:pt idx="144">
                  <c:v>74.897914951721589</c:v>
                </c:pt>
                <c:pt idx="145">
                  <c:v>74.815447536708007</c:v>
                </c:pt>
                <c:pt idx="146">
                  <c:v>74.834046753989682</c:v>
                </c:pt>
                <c:pt idx="147">
                  <c:v>75.033983935714716</c:v>
                </c:pt>
                <c:pt idx="148">
                  <c:v>75.499328207915539</c:v>
                </c:pt>
                <c:pt idx="149">
                  <c:v>76.262210055203298</c:v>
                </c:pt>
                <c:pt idx="150">
                  <c:v>77.232945841952699</c:v>
                </c:pt>
                <c:pt idx="151">
                  <c:v>78.170423840937801</c:v>
                </c:pt>
                <c:pt idx="152">
                  <c:v>78.747607354967101</c:v>
                </c:pt>
                <c:pt idx="153">
                  <c:v>78.704314843752911</c:v>
                </c:pt>
                <c:pt idx="154">
                  <c:v>77.994068692778427</c:v>
                </c:pt>
                <c:pt idx="155">
                  <c:v>76.81379909073722</c:v>
                </c:pt>
                <c:pt idx="156">
                  <c:v>75.491082894600808</c:v>
                </c:pt>
                <c:pt idx="157">
                  <c:v>74.315989517222661</c:v>
                </c:pt>
                <c:pt idx="158">
                  <c:v>73.433667814825967</c:v>
                </c:pt>
                <c:pt idx="159">
                  <c:v>72.843738481074737</c:v>
                </c:pt>
                <c:pt idx="160">
                  <c:v>72.466992412529848</c:v>
                </c:pt>
                <c:pt idx="161">
                  <c:v>72.213976238541591</c:v>
                </c:pt>
                <c:pt idx="162">
                  <c:v>72.0201544314682</c:v>
                </c:pt>
                <c:pt idx="163">
                  <c:v>71.85009537789297</c:v>
                </c:pt>
                <c:pt idx="164">
                  <c:v>71.688126303723337</c:v>
                </c:pt>
                <c:pt idx="165">
                  <c:v>71.528513194953092</c:v>
                </c:pt>
                <c:pt idx="166">
                  <c:v>71.369497045756944</c:v>
                </c:pt>
                <c:pt idx="167">
                  <c:v>71.210623212534358</c:v>
                </c:pt>
                <c:pt idx="168">
                  <c:v>71.051794056909131</c:v>
                </c:pt>
                <c:pt idx="169">
                  <c:v>70.892994023658616</c:v>
                </c:pt>
                <c:pt idx="170">
                  <c:v>70.734223211648882</c:v>
                </c:pt>
                <c:pt idx="171">
                  <c:v>70.575483874191733</c:v>
                </c:pt>
                <c:pt idx="172">
                  <c:v>70.41677811275045</c:v>
                </c:pt>
                <c:pt idx="173">
                  <c:v>70.258107567160508</c:v>
                </c:pt>
                <c:pt idx="174">
                  <c:v>70.099473411132223</c:v>
                </c:pt>
                <c:pt idx="175">
                  <c:v>69.940876389827835</c:v>
                </c:pt>
                <c:pt idx="176">
                  <c:v>69.78231686357779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102.70196208764122</c:v>
                </c:pt>
                <c:pt idx="4">
                  <c:v>102.59567076718328</c:v>
                </c:pt>
                <c:pt idx="5">
                  <c:v>102.48801344593397</c:v>
                </c:pt>
                <c:pt idx="6">
                  <c:v>102.3788579265297</c:v>
                </c:pt>
                <c:pt idx="7">
                  <c:v>102.26806063717041</c:v>
                </c:pt>
                <c:pt idx="8">
                  <c:v>102.15546593242996</c:v>
                </c:pt>
                <c:pt idx="9">
                  <c:v>102.04090541032019</c:v>
                </c:pt>
                <c:pt idx="10">
                  <c:v>101.92419726167499</c:v>
                </c:pt>
                <c:pt idx="11">
                  <c:v>101.80514567135847</c:v>
                </c:pt>
                <c:pt idx="12">
                  <c:v>101.68354029463744</c:v>
                </c:pt>
                <c:pt idx="13">
                  <c:v>101.55915583626837</c:v>
                </c:pt>
                <c:pt idx="14">
                  <c:v>101.43175176438099</c:v>
                </c:pt>
                <c:pt idx="15">
                  <c:v>101.30107219599944</c:v>
                </c:pt>
                <c:pt idx="16">
                  <c:v>101.16684599589321</c:v>
                </c:pt>
                <c:pt idx="17">
                  <c:v>101.02878713519318</c:v>
                </c:pt>
                <c:pt idx="18">
                  <c:v>100.88659536058186</c:v>
                </c:pt>
                <c:pt idx="19">
                  <c:v>100.73995722852806</c:v>
                </c:pt>
                <c:pt idx="20">
                  <c:v>100.58854756156099</c:v>
                </c:pt>
                <c:pt idx="21">
                  <c:v>100.43203138445674</c:v>
                </c:pt>
                <c:pt idx="22">
                  <c:v>100.27006639685014</c:v>
                </c:pt>
                <c:pt idx="23">
                  <c:v>100.10230603453455</c:v>
                </c:pt>
                <c:pt idx="24">
                  <c:v>99.928403163876183</c:v>
                </c:pt>
                <c:pt idx="25">
                  <c:v>99.74801444166971</c:v>
                </c:pt>
                <c:pt idx="26">
                  <c:v>99.560805355781724</c:v>
                </c:pt>
                <c:pt idx="27">
                  <c:v>99.366455939612521</c:v>
                </c:pt>
                <c:pt idx="28">
                  <c:v>99.164667125550295</c:v>
                </c:pt>
                <c:pt idx="29">
                  <c:v>98.955167669352107</c:v>
                </c:pt>
                <c:pt idx="30">
                  <c:v>98.73772153941141</c:v>
                </c:pt>
                <c:pt idx="31">
                  <c:v>98.512135623385845</c:v>
                </c:pt>
                <c:pt idx="32">
                  <c:v>98.278267561558934</c:v>
                </c:pt>
                <c:pt idx="33">
                  <c:v>98.036033474166757</c:v>
                </c:pt>
                <c:pt idx="34">
                  <c:v>97.785415311947773</c:v>
                </c:pt>
                <c:pt idx="35">
                  <c:v>97.526467529060312</c:v>
                </c:pt>
                <c:pt idx="36">
                  <c:v>97.259322759175674</c:v>
                </c:pt>
                <c:pt idx="37">
                  <c:v>96.984196172772585</c:v>
                </c:pt>
                <c:pt idx="38">
                  <c:v>96.701388209629229</c:v>
                </c:pt>
                <c:pt idx="39">
                  <c:v>96.411285417344303</c:v>
                </c:pt>
                <c:pt idx="40">
                  <c:v>96.114359185004076</c:v>
                </c:pt>
                <c:pt idx="41">
                  <c:v>95.811162239511077</c:v>
                </c:pt>
                <c:pt idx="42">
                  <c:v>95.502322867186038</c:v>
                </c:pt>
                <c:pt idx="43">
                  <c:v>95.188536929586007</c:v>
                </c:pt>
                <c:pt idx="44">
                  <c:v>94.870557852909528</c:v>
                </c:pt>
                <c:pt idx="45">
                  <c:v>94.549184876663119</c:v>
                </c:pt>
                <c:pt idx="46">
                  <c:v>94.225249940979381</c:v>
                </c:pt>
                <c:pt idx="47">
                  <c:v>93.899603665341004</c:v>
                </c:pt>
                <c:pt idx="48">
                  <c:v>93.57310091830567</c:v>
                </c:pt>
                <c:pt idx="49">
                  <c:v>93.246586494325101</c:v>
                </c:pt>
                <c:pt idx="50">
                  <c:v>92.920881398871401</c:v>
                </c:pt>
                <c:pt idx="51">
                  <c:v>92.596770198679721</c:v>
                </c:pt>
                <c:pt idx="52">
                  <c:v>92.274989824438094</c:v>
                </c:pt>
                <c:pt idx="53">
                  <c:v>91.956220125158382</c:v>
                </c:pt>
                <c:pt idx="54">
                  <c:v>91.641076374393236</c:v>
                </c:pt>
                <c:pt idx="55">
                  <c:v>91.330103826366809</c:v>
                </c:pt>
                <c:pt idx="56">
                  <c:v>91.023774322364531</c:v>
                </c:pt>
                <c:pt idx="57">
                  <c:v>90.722484860560684</c:v>
                </c:pt>
                <c:pt idx="58">
                  <c:v>90.426557970368705</c:v>
                </c:pt>
                <c:pt idx="59">
                  <c:v>90.13624367803952</c:v>
                </c:pt>
                <c:pt idx="60">
                  <c:v>89.851722814460118</c:v>
                </c:pt>
                <c:pt idx="61">
                  <c:v>89.573111398204631</c:v>
                </c:pt>
                <c:pt idx="62">
                  <c:v>89.300465824933923</c:v>
                </c:pt>
                <c:pt idx="63">
                  <c:v>89.033788605495829</c:v>
                </c:pt>
                <c:pt idx="64">
                  <c:v>88.773034416418852</c:v>
                </c:pt>
                <c:pt idx="65">
                  <c:v>88.518116254729023</c:v>
                </c:pt>
                <c:pt idx="66">
                  <c:v>88.268911521194397</c:v>
                </c:pt>
                <c:pt idx="67">
                  <c:v>88.025267889650692</c:v>
                </c:pt>
                <c:pt idx="68">
                  <c:v>87.787008852923904</c:v>
                </c:pt>
                <c:pt idx="69">
                  <c:v>87.553938866514258</c:v>
                </c:pt>
                <c:pt idx="70">
                  <c:v>87.325848038613856</c:v>
                </c:pt>
                <c:pt idx="71">
                  <c:v>87.102516338618685</c:v>
                </c:pt>
                <c:pt idx="72">
                  <c:v>86.883717315849765</c:v>
                </c:pt>
                <c:pt idx="73">
                  <c:v>86.669221335783604</c:v>
                </c:pt>
                <c:pt idx="74">
                  <c:v>86.45879835297275</c:v>
                </c:pt>
                <c:pt idx="75">
                  <c:v>86.252220248402111</c:v>
                </c:pt>
                <c:pt idx="76">
                  <c:v>86.049262764732333</c:v>
                </c:pt>
                <c:pt idx="77">
                  <c:v>85.849707076204155</c:v>
                </c:pt>
                <c:pt idx="78">
                  <c:v>85.653341031378616</c:v>
                </c:pt>
                <c:pt idx="79">
                  <c:v>85.459960106797467</c:v>
                </c:pt>
                <c:pt idx="80">
                  <c:v>85.269368108441043</c:v>
                </c:pt>
                <c:pt idx="81">
                  <c:v>85.081377655867286</c:v>
                </c:pt>
                <c:pt idx="82">
                  <c:v>84.895810481398527</c:v>
                </c:pt>
                <c:pt idx="83">
                  <c:v>84.712497573907058</c:v>
                </c:pt>
                <c:pt idx="84">
                  <c:v>84.531279193798383</c:v>
                </c:pt>
                <c:pt idx="85">
                  <c:v>84.352004782837852</c:v>
                </c:pt>
                <c:pt idx="86">
                  <c:v>84.174532789600747</c:v>
                </c:pt>
                <c:pt idx="87">
                  <c:v>83.998730428613882</c:v>
                </c:pt>
                <c:pt idx="88">
                  <c:v>83.824473388741467</c:v>
                </c:pt>
                <c:pt idx="89">
                  <c:v>83.651645504067886</c:v>
                </c:pt>
                <c:pt idx="90">
                  <c:v>83.480138398460852</c:v>
                </c:pt>
                <c:pt idx="91">
                  <c:v>83.309851113153513</c:v>
                </c:pt>
                <c:pt idx="92">
                  <c:v>83.14068972505973</c:v>
                </c:pt>
                <c:pt idx="93">
                  <c:v>82.972566962118449</c:v>
                </c:pt>
                <c:pt idx="94">
                  <c:v>82.805401820736492</c:v>
                </c:pt>
                <c:pt idx="95">
                  <c:v>82.639119189345038</c:v>
                </c:pt>
                <c:pt idx="96">
                  <c:v>82.473649481189426</c:v>
                </c:pt>
                <c:pt idx="97">
                  <c:v>82.308928278714262</c:v>
                </c:pt>
                <c:pt idx="98">
                  <c:v>82.144895991270772</c:v>
                </c:pt>
                <c:pt idx="99">
                  <c:v>81.981497527345482</c:v>
                </c:pt>
                <c:pt idx="100">
                  <c:v>81.818681982075162</c:v>
                </c:pt>
                <c:pt idx="101">
                  <c:v>81.656402340457049</c:v>
                </c:pt>
                <c:pt idx="102">
                  <c:v>81.49461519637714</c:v>
                </c:pt>
                <c:pt idx="103">
                  <c:v>81.333280487350891</c:v>
                </c:pt>
                <c:pt idx="104">
                  <c:v>81.172361244690109</c:v>
                </c:pt>
                <c:pt idx="105">
                  <c:v>81.011823358672984</c:v>
                </c:pt>
                <c:pt idx="106">
                  <c:v>80.851635358188801</c:v>
                </c:pt>
                <c:pt idx="107">
                  <c:v>80.691768204254956</c:v>
                </c:pt>
                <c:pt idx="108">
                  <c:v>80.532195096751707</c:v>
                </c:pt>
                <c:pt idx="109">
                  <c:v>80.372891293688582</c:v>
                </c:pt>
                <c:pt idx="110">
                  <c:v>80.213833942301306</c:v>
                </c:pt>
                <c:pt idx="111">
                  <c:v>80.055001921274865</c:v>
                </c:pt>
                <c:pt idx="112">
                  <c:v>79.896375693398653</c:v>
                </c:pt>
                <c:pt idx="113">
                  <c:v>79.737937167976725</c:v>
                </c:pt>
                <c:pt idx="114">
                  <c:v>79.579669572342382</c:v>
                </c:pt>
                <c:pt idx="115">
                  <c:v>79.421557331859674</c:v>
                </c:pt>
                <c:pt idx="116">
                  <c:v>79.263585957832561</c:v>
                </c:pt>
                <c:pt idx="117">
                  <c:v>79.105741942787219</c:v>
                </c:pt>
                <c:pt idx="118">
                  <c:v>78.948012662642299</c:v>
                </c:pt>
                <c:pt idx="119">
                  <c:v>78.790386285336993</c:v>
                </c:pt>
                <c:pt idx="120">
                  <c:v>78.632851685546981</c:v>
                </c:pt>
                <c:pt idx="121">
                  <c:v>78.475398365182514</c:v>
                </c:pt>
                <c:pt idx="122">
                  <c:v>78.318016379434638</c:v>
                </c:pt>
                <c:pt idx="123">
                  <c:v>78.160696268210486</c:v>
                </c:pt>
                <c:pt idx="124">
                  <c:v>78.003428992879222</c:v>
                </c:pt>
                <c:pt idx="125">
                  <c:v>77.846205878335297</c:v>
                </c:pt>
                <c:pt idx="126">
                  <c:v>77.689018560473869</c:v>
                </c:pt>
                <c:pt idx="127">
                  <c:v>77.531858939263785</c:v>
                </c:pt>
                <c:pt idx="128">
                  <c:v>77.374719137691585</c:v>
                </c:pt>
                <c:pt idx="129">
                  <c:v>77.217591466937051</c:v>
                </c:pt>
                <c:pt idx="130">
                  <c:v>77.060468398216599</c:v>
                </c:pt>
                <c:pt idx="131">
                  <c:v>76.90334254179561</c:v>
                </c:pt>
                <c:pt idx="132">
                  <c:v>76.746206633713484</c:v>
                </c:pt>
                <c:pt idx="133">
                  <c:v>76.589053530781612</c:v>
                </c:pt>
                <c:pt idx="134">
                  <c:v>76.431876214393668</c:v>
                </c:pt>
                <c:pt idx="135">
                  <c:v>76.274667803623103</c:v>
                </c:pt>
                <c:pt idx="136">
                  <c:v>76.117421577963057</c:v>
                </c:pt>
                <c:pt idx="137">
                  <c:v>75.96013100988452</c:v>
                </c:pt>
                <c:pt idx="138">
                  <c:v>75.802789807142887</c:v>
                </c:pt>
                <c:pt idx="139">
                  <c:v>75.645391964447668</c:v>
                </c:pt>
                <c:pt idx="140">
                  <c:v>75.487931823731998</c:v>
                </c:pt>
                <c:pt idx="141">
                  <c:v>75.330404141823351</c:v>
                </c:pt>
                <c:pt idx="142">
                  <c:v>75.172804163843765</c:v>
                </c:pt>
                <c:pt idx="143">
                  <c:v>75.015127700180372</c:v>
                </c:pt>
                <c:pt idx="144">
                  <c:v>74.857371204398405</c:v>
                </c:pt>
                <c:pt idx="145">
                  <c:v>74.699531849057166</c:v>
                </c:pt>
                <c:pt idx="146">
                  <c:v>74.54160759607818</c:v>
                </c:pt>
                <c:pt idx="147">
                  <c:v>74.38359725814604</c:v>
                </c:pt>
                <c:pt idx="148">
                  <c:v>74.225500547635733</c:v>
                </c:pt>
                <c:pt idx="149">
                  <c:v>74.06731810978404</c:v>
                </c:pt>
                <c:pt idx="150">
                  <c:v>73.909051537270471</c:v>
                </c:pt>
                <c:pt idx="151">
                  <c:v>73.75070336404039</c:v>
                </c:pt>
                <c:pt idx="152">
                  <c:v>73.592277037064235</c:v>
                </c:pt>
                <c:pt idx="153">
                  <c:v>73.433776865731801</c:v>
                </c:pt>
                <c:pt idx="154">
                  <c:v>73.275207949666239</c:v>
                </c:pt>
                <c:pt idx="155">
                  <c:v>73.116576086827735</c:v>
                </c:pt>
                <c:pt idx="156">
                  <c:v>72.957887664779975</c:v>
                </c:pt>
                <c:pt idx="157">
                  <c:v>72.799149538833973</c:v>
                </c:pt>
                <c:pt idx="158">
                  <c:v>72.640368901398745</c:v>
                </c:pt>
                <c:pt idx="159">
                  <c:v>72.481553147210818</c:v>
                </c:pt>
                <c:pt idx="160">
                  <c:v>72.322709739168062</c:v>
                </c:pt>
                <c:pt idx="161">
                  <c:v>72.163846079262925</c:v>
                </c:pt>
                <c:pt idx="162">
                  <c:v>72.004969388630087</c:v>
                </c:pt>
                <c:pt idx="163">
                  <c:v>71.846086600045766</c:v>
                </c:pt>
                <c:pt idx="164">
                  <c:v>71.687204265405157</c:v>
                </c:pt>
                <c:pt idx="165">
                  <c:v>71.528328479830989</c:v>
                </c:pt>
                <c:pt idx="166">
                  <c:v>71.369464823194875</c:v>
                </c:pt>
                <c:pt idx="167">
                  <c:v>71.210618319025812</c:v>
                </c:pt>
                <c:pt idx="168">
                  <c:v>71.051793410076996</c:v>
                </c:pt>
                <c:pt idx="169">
                  <c:v>70.892993949255555</c:v>
                </c:pt>
                <c:pt idx="170">
                  <c:v>70.734223204202536</c:v>
                </c:pt>
                <c:pt idx="171">
                  <c:v>70.575483873543433</c:v>
                </c:pt>
                <c:pt idx="172">
                  <c:v>70.416778112701351</c:v>
                </c:pt>
                <c:pt idx="173">
                  <c:v>70.258107567157268</c:v>
                </c:pt>
                <c:pt idx="174">
                  <c:v>70.099473411132038</c:v>
                </c:pt>
                <c:pt idx="175">
                  <c:v>69.940876389827821</c:v>
                </c:pt>
                <c:pt idx="176">
                  <c:v>69.78231686357779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106.919</c:v>
                </c:pt>
                <c:pt idx="1">
                  <c:v>107</c:v>
                </c:pt>
                <c:pt idx="2">
                  <c:v>107.01600000000001</c:v>
                </c:pt>
                <c:pt idx="3">
                  <c:v>105.548</c:v>
                </c:pt>
                <c:pt idx="4">
                  <c:v>106.67700000000001</c:v>
                </c:pt>
                <c:pt idx="5">
                  <c:v>104.355</c:v>
                </c:pt>
                <c:pt idx="6">
                  <c:v>104.919</c:v>
                </c:pt>
                <c:pt idx="7">
                  <c:v>104.161</c:v>
                </c:pt>
                <c:pt idx="8">
                  <c:v>104.371</c:v>
                </c:pt>
                <c:pt idx="9">
                  <c:v>102.952</c:v>
                </c:pt>
                <c:pt idx="10">
                  <c:v>103.371</c:v>
                </c:pt>
                <c:pt idx="11">
                  <c:v>103.01600000000001</c:v>
                </c:pt>
                <c:pt idx="12">
                  <c:v>102.742</c:v>
                </c:pt>
                <c:pt idx="13">
                  <c:v>101.09699999999999</c:v>
                </c:pt>
                <c:pt idx="14">
                  <c:v>102.839</c:v>
                </c:pt>
                <c:pt idx="15">
                  <c:v>102.09699999999999</c:v>
                </c:pt>
                <c:pt idx="16">
                  <c:v>101.59699999999999</c:v>
                </c:pt>
                <c:pt idx="17">
                  <c:v>101.419</c:v>
                </c:pt>
                <c:pt idx="18">
                  <c:v>102.09699999999999</c:v>
                </c:pt>
                <c:pt idx="19">
                  <c:v>101.32299999999999</c:v>
                </c:pt>
                <c:pt idx="20">
                  <c:v>101.532</c:v>
                </c:pt>
                <c:pt idx="21">
                  <c:v>102.306</c:v>
                </c:pt>
                <c:pt idx="22">
                  <c:v>101.48399999999999</c:v>
                </c:pt>
                <c:pt idx="23">
                  <c:v>101.29</c:v>
                </c:pt>
                <c:pt idx="24">
                  <c:v>101.355</c:v>
                </c:pt>
                <c:pt idx="25">
                  <c:v>101.952</c:v>
                </c:pt>
                <c:pt idx="26">
                  <c:v>101.29</c:v>
                </c:pt>
                <c:pt idx="27">
                  <c:v>101.532</c:v>
                </c:pt>
                <c:pt idx="28">
                  <c:v>101.21</c:v>
                </c:pt>
                <c:pt idx="29">
                  <c:v>102.09699999999999</c:v>
                </c:pt>
                <c:pt idx="30">
                  <c:v>101.51600000000001</c:v>
                </c:pt>
                <c:pt idx="31">
                  <c:v>102.09699999999999</c:v>
                </c:pt>
                <c:pt idx="32">
                  <c:v>102.306</c:v>
                </c:pt>
                <c:pt idx="33">
                  <c:v>102.726</c:v>
                </c:pt>
                <c:pt idx="34">
                  <c:v>103.5</c:v>
                </c:pt>
                <c:pt idx="35">
                  <c:v>103.09699999999999</c:v>
                </c:pt>
                <c:pt idx="36">
                  <c:v>104.274</c:v>
                </c:pt>
                <c:pt idx="37">
                  <c:v>104.09699999999999</c:v>
                </c:pt>
                <c:pt idx="38">
                  <c:v>103.694</c:v>
                </c:pt>
                <c:pt idx="39">
                  <c:v>104.59699999999999</c:v>
                </c:pt>
                <c:pt idx="40">
                  <c:v>104.839</c:v>
                </c:pt>
                <c:pt idx="41">
                  <c:v>104.51600000000001</c:v>
                </c:pt>
                <c:pt idx="42">
                  <c:v>105.855</c:v>
                </c:pt>
                <c:pt idx="43">
                  <c:v>107.048</c:v>
                </c:pt>
                <c:pt idx="44">
                  <c:v>109.51600000000001</c:v>
                </c:pt>
                <c:pt idx="45">
                  <c:v>111.839</c:v>
                </c:pt>
                <c:pt idx="46">
                  <c:v>114.59699999999999</c:v>
                </c:pt>
                <c:pt idx="47">
                  <c:v>117.51600000000001</c:v>
                </c:pt>
                <c:pt idx="48">
                  <c:v>119.98399999999999</c:v>
                </c:pt>
                <c:pt idx="49">
                  <c:v>124.629</c:v>
                </c:pt>
                <c:pt idx="50">
                  <c:v>129.98400000000001</c:v>
                </c:pt>
                <c:pt idx="51">
                  <c:v>136.85499999999999</c:v>
                </c:pt>
                <c:pt idx="52">
                  <c:v>146.48400000000001</c:v>
                </c:pt>
                <c:pt idx="53">
                  <c:v>159.64500000000001</c:v>
                </c:pt>
                <c:pt idx="54">
                  <c:v>173</c:v>
                </c:pt>
                <c:pt idx="55">
                  <c:v>187.24199999999999</c:v>
                </c:pt>
                <c:pt idx="56">
                  <c:v>199.839</c:v>
                </c:pt>
                <c:pt idx="57">
                  <c:v>209.71</c:v>
                </c:pt>
                <c:pt idx="58">
                  <c:v>216.24199999999999</c:v>
                </c:pt>
                <c:pt idx="59">
                  <c:v>220.87100000000001</c:v>
                </c:pt>
                <c:pt idx="60">
                  <c:v>221.74199999999999</c:v>
                </c:pt>
                <c:pt idx="61">
                  <c:v>218.048</c:v>
                </c:pt>
                <c:pt idx="62">
                  <c:v>208.48400000000001</c:v>
                </c:pt>
                <c:pt idx="63">
                  <c:v>191.59700000000001</c:v>
                </c:pt>
                <c:pt idx="64">
                  <c:v>168.08099999999999</c:v>
                </c:pt>
                <c:pt idx="65">
                  <c:v>140.14500000000001</c:v>
                </c:pt>
                <c:pt idx="66">
                  <c:v>112</c:v>
                </c:pt>
                <c:pt idx="67">
                  <c:v>96.661000000000001</c:v>
                </c:pt>
                <c:pt idx="68">
                  <c:v>95.5</c:v>
                </c:pt>
                <c:pt idx="69">
                  <c:v>96.935000000000002</c:v>
                </c:pt>
                <c:pt idx="70">
                  <c:v>97.903000000000006</c:v>
                </c:pt>
                <c:pt idx="71">
                  <c:v>100.09699999999999</c:v>
                </c:pt>
                <c:pt idx="72">
                  <c:v>102.371</c:v>
                </c:pt>
                <c:pt idx="73">
                  <c:v>104.758</c:v>
                </c:pt>
                <c:pt idx="74">
                  <c:v>108.468</c:v>
                </c:pt>
                <c:pt idx="75">
                  <c:v>114.952</c:v>
                </c:pt>
                <c:pt idx="76">
                  <c:v>123.194</c:v>
                </c:pt>
                <c:pt idx="77">
                  <c:v>133.01599999999999</c:v>
                </c:pt>
                <c:pt idx="78">
                  <c:v>144.048</c:v>
                </c:pt>
                <c:pt idx="79">
                  <c:v>152.71</c:v>
                </c:pt>
                <c:pt idx="80">
                  <c:v>161.726</c:v>
                </c:pt>
                <c:pt idx="81">
                  <c:v>168.726</c:v>
                </c:pt>
                <c:pt idx="82">
                  <c:v>172.774</c:v>
                </c:pt>
                <c:pt idx="83">
                  <c:v>173.5</c:v>
                </c:pt>
                <c:pt idx="84">
                  <c:v>169.774</c:v>
                </c:pt>
                <c:pt idx="85">
                  <c:v>160.58099999999999</c:v>
                </c:pt>
                <c:pt idx="86">
                  <c:v>145</c:v>
                </c:pt>
                <c:pt idx="87">
                  <c:v>125.387</c:v>
                </c:pt>
                <c:pt idx="88">
                  <c:v>103.452</c:v>
                </c:pt>
                <c:pt idx="89">
                  <c:v>87.838999999999999</c:v>
                </c:pt>
                <c:pt idx="90">
                  <c:v>83.242000000000004</c:v>
                </c:pt>
                <c:pt idx="91">
                  <c:v>82.531999999999996</c:v>
                </c:pt>
                <c:pt idx="92">
                  <c:v>82.21</c:v>
                </c:pt>
                <c:pt idx="93">
                  <c:v>81.629000000000005</c:v>
                </c:pt>
                <c:pt idx="94">
                  <c:v>81.725999999999999</c:v>
                </c:pt>
                <c:pt idx="95">
                  <c:v>80.370999999999995</c:v>
                </c:pt>
                <c:pt idx="96">
                  <c:v>81.257999999999996</c:v>
                </c:pt>
                <c:pt idx="97">
                  <c:v>81.031999999999996</c:v>
                </c:pt>
                <c:pt idx="98">
                  <c:v>81.242000000000004</c:v>
                </c:pt>
                <c:pt idx="99">
                  <c:v>80.5</c:v>
                </c:pt>
                <c:pt idx="100">
                  <c:v>80.870999999999995</c:v>
                </c:pt>
                <c:pt idx="101">
                  <c:v>80.725999999999999</c:v>
                </c:pt>
                <c:pt idx="102">
                  <c:v>79.5</c:v>
                </c:pt>
                <c:pt idx="103">
                  <c:v>79.887</c:v>
                </c:pt>
                <c:pt idx="104">
                  <c:v>79.918999999999997</c:v>
                </c:pt>
                <c:pt idx="105">
                  <c:v>79.161000000000001</c:v>
                </c:pt>
                <c:pt idx="106">
                  <c:v>81.194000000000003</c:v>
                </c:pt>
                <c:pt idx="107">
                  <c:v>79.983999999999995</c:v>
                </c:pt>
                <c:pt idx="108">
                  <c:v>79.805999999999997</c:v>
                </c:pt>
                <c:pt idx="109">
                  <c:v>79.757999999999996</c:v>
                </c:pt>
                <c:pt idx="110">
                  <c:v>78.790000000000006</c:v>
                </c:pt>
                <c:pt idx="111">
                  <c:v>79.064999999999998</c:v>
                </c:pt>
                <c:pt idx="112">
                  <c:v>79.081000000000003</c:v>
                </c:pt>
                <c:pt idx="113">
                  <c:v>78.418999999999997</c:v>
                </c:pt>
                <c:pt idx="114">
                  <c:v>78.531999999999996</c:v>
                </c:pt>
                <c:pt idx="115">
                  <c:v>79.838999999999999</c:v>
                </c:pt>
                <c:pt idx="116">
                  <c:v>80.709999999999994</c:v>
                </c:pt>
                <c:pt idx="117">
                  <c:v>81.322999999999993</c:v>
                </c:pt>
                <c:pt idx="118">
                  <c:v>83.081000000000003</c:v>
                </c:pt>
                <c:pt idx="119">
                  <c:v>84.338999999999999</c:v>
                </c:pt>
                <c:pt idx="120">
                  <c:v>85.435000000000002</c:v>
                </c:pt>
                <c:pt idx="121">
                  <c:v>86.081000000000003</c:v>
                </c:pt>
                <c:pt idx="122">
                  <c:v>86.451999999999998</c:v>
                </c:pt>
                <c:pt idx="123">
                  <c:v>85.774000000000001</c:v>
                </c:pt>
                <c:pt idx="124">
                  <c:v>84.516000000000005</c:v>
                </c:pt>
                <c:pt idx="125">
                  <c:v>81.531999999999996</c:v>
                </c:pt>
                <c:pt idx="126">
                  <c:v>80.064999999999998</c:v>
                </c:pt>
                <c:pt idx="127">
                  <c:v>78.355000000000004</c:v>
                </c:pt>
                <c:pt idx="128">
                  <c:v>77</c:v>
                </c:pt>
                <c:pt idx="129">
                  <c:v>75.177000000000007</c:v>
                </c:pt>
                <c:pt idx="130">
                  <c:v>75.305999999999997</c:v>
                </c:pt>
                <c:pt idx="131">
                  <c:v>74.709999999999994</c:v>
                </c:pt>
                <c:pt idx="132">
                  <c:v>74.661000000000001</c:v>
                </c:pt>
                <c:pt idx="133">
                  <c:v>75</c:v>
                </c:pt>
                <c:pt idx="134">
                  <c:v>74.516000000000005</c:v>
                </c:pt>
                <c:pt idx="135">
                  <c:v>73.918999999999997</c:v>
                </c:pt>
                <c:pt idx="136">
                  <c:v>74.548000000000002</c:v>
                </c:pt>
                <c:pt idx="137">
                  <c:v>74.096999999999994</c:v>
                </c:pt>
                <c:pt idx="138">
                  <c:v>74.064999999999998</c:v>
                </c:pt>
                <c:pt idx="139">
                  <c:v>74.113</c:v>
                </c:pt>
                <c:pt idx="140">
                  <c:v>73.257999999999996</c:v>
                </c:pt>
                <c:pt idx="141">
                  <c:v>73.918999999999997</c:v>
                </c:pt>
                <c:pt idx="142">
                  <c:v>73.725999999999999</c:v>
                </c:pt>
                <c:pt idx="143">
                  <c:v>73.194000000000003</c:v>
                </c:pt>
                <c:pt idx="144">
                  <c:v>73.677000000000007</c:v>
                </c:pt>
                <c:pt idx="145">
                  <c:v>73.629000000000005</c:v>
                </c:pt>
                <c:pt idx="146">
                  <c:v>74.113</c:v>
                </c:pt>
                <c:pt idx="147">
                  <c:v>75.305999999999997</c:v>
                </c:pt>
                <c:pt idx="148">
                  <c:v>75.581000000000003</c:v>
                </c:pt>
                <c:pt idx="149">
                  <c:v>76.661000000000001</c:v>
                </c:pt>
                <c:pt idx="150">
                  <c:v>76.774000000000001</c:v>
                </c:pt>
                <c:pt idx="151">
                  <c:v>78</c:v>
                </c:pt>
                <c:pt idx="152">
                  <c:v>77.774000000000001</c:v>
                </c:pt>
                <c:pt idx="153">
                  <c:v>77.870999999999995</c:v>
                </c:pt>
                <c:pt idx="154">
                  <c:v>77.031999999999996</c:v>
                </c:pt>
                <c:pt idx="155">
                  <c:v>75.451999999999998</c:v>
                </c:pt>
                <c:pt idx="156">
                  <c:v>74.048000000000002</c:v>
                </c:pt>
                <c:pt idx="157">
                  <c:v>72.887</c:v>
                </c:pt>
                <c:pt idx="158">
                  <c:v>72.387</c:v>
                </c:pt>
                <c:pt idx="159">
                  <c:v>70.935000000000002</c:v>
                </c:pt>
                <c:pt idx="160">
                  <c:v>71.694000000000003</c:v>
                </c:pt>
                <c:pt idx="161">
                  <c:v>71.177000000000007</c:v>
                </c:pt>
                <c:pt idx="162">
                  <c:v>70.870999999999995</c:v>
                </c:pt>
                <c:pt idx="163">
                  <c:v>71.242000000000004</c:v>
                </c:pt>
                <c:pt idx="164">
                  <c:v>71.387</c:v>
                </c:pt>
                <c:pt idx="165">
                  <c:v>71.209999999999994</c:v>
                </c:pt>
                <c:pt idx="166">
                  <c:v>70.805999999999997</c:v>
                </c:pt>
                <c:pt idx="167">
                  <c:v>71.468000000000004</c:v>
                </c:pt>
                <c:pt idx="168">
                  <c:v>70.113</c:v>
                </c:pt>
                <c:pt idx="169">
                  <c:v>70.338999999999999</c:v>
                </c:pt>
                <c:pt idx="170">
                  <c:v>69.629000000000005</c:v>
                </c:pt>
                <c:pt idx="171">
                  <c:v>70.064999999999998</c:v>
                </c:pt>
                <c:pt idx="172">
                  <c:v>69.596999999999994</c:v>
                </c:pt>
                <c:pt idx="173">
                  <c:v>69.516000000000005</c:v>
                </c:pt>
                <c:pt idx="174">
                  <c:v>69.709999999999994</c:v>
                </c:pt>
                <c:pt idx="175">
                  <c:v>69.355000000000004</c:v>
                </c:pt>
                <c:pt idx="176">
                  <c:v>68.677000000000007</c:v>
                </c:pt>
                <c:pt idx="177">
                  <c:v>69.048000000000002</c:v>
                </c:pt>
                <c:pt idx="178">
                  <c:v>68.757999999999996</c:v>
                </c:pt>
                <c:pt idx="179">
                  <c:v>69</c:v>
                </c:pt>
                <c:pt idx="180">
                  <c:v>69.194000000000003</c:v>
                </c:pt>
                <c:pt idx="181">
                  <c:v>68.435000000000002</c:v>
                </c:pt>
                <c:pt idx="182">
                  <c:v>69.242000000000004</c:v>
                </c:pt>
                <c:pt idx="183">
                  <c:v>68.274000000000001</c:v>
                </c:pt>
                <c:pt idx="184">
                  <c:v>68.661000000000001</c:v>
                </c:pt>
                <c:pt idx="185">
                  <c:v>68.855000000000004</c:v>
                </c:pt>
                <c:pt idx="186">
                  <c:v>68.177000000000007</c:v>
                </c:pt>
                <c:pt idx="187">
                  <c:v>68.305999999999997</c:v>
                </c:pt>
                <c:pt idx="188">
                  <c:v>67.887</c:v>
                </c:pt>
                <c:pt idx="189">
                  <c:v>69</c:v>
                </c:pt>
                <c:pt idx="190">
                  <c:v>69.177000000000007</c:v>
                </c:pt>
                <c:pt idx="191">
                  <c:v>68.338999999999999</c:v>
                </c:pt>
                <c:pt idx="192">
                  <c:v>68.305999999999997</c:v>
                </c:pt>
                <c:pt idx="193">
                  <c:v>66.918999999999997</c:v>
                </c:pt>
                <c:pt idx="194">
                  <c:v>68.048000000000002</c:v>
                </c:pt>
                <c:pt idx="195">
                  <c:v>68.338999999999999</c:v>
                </c:pt>
                <c:pt idx="196">
                  <c:v>68.805999999999997</c:v>
                </c:pt>
                <c:pt idx="197">
                  <c:v>67.918999999999997</c:v>
                </c:pt>
                <c:pt idx="198">
                  <c:v>67.935000000000002</c:v>
                </c:pt>
                <c:pt idx="199">
                  <c:v>66.451999999999998</c:v>
                </c:pt>
                <c:pt idx="200">
                  <c:v>66.709999999999994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103.94298672987516</c:v>
                </c:pt>
                <c:pt idx="1">
                  <c:v>103.88893049585361</c:v>
                </c:pt>
                <c:pt idx="2">
                  <c:v>103.83330825387421</c:v>
                </c:pt>
                <c:pt idx="3">
                  <c:v>103.77595700948314</c:v>
                </c:pt>
                <c:pt idx="4">
                  <c:v>103.71669846912711</c:v>
                </c:pt>
                <c:pt idx="5">
                  <c:v>103.6553379137849</c:v>
                </c:pt>
                <c:pt idx="6">
                  <c:v>103.59166305402091</c:v>
                </c:pt>
                <c:pt idx="7">
                  <c:v>103.52544288248967</c:v>
                </c:pt>
                <c:pt idx="8">
                  <c:v>103.45642654439671</c:v>
                </c:pt>
                <c:pt idx="9">
                  <c:v>103.38434225178014</c:v>
                </c:pt>
                <c:pt idx="10">
                  <c:v>103.30889627395339</c:v>
                </c:pt>
                <c:pt idx="11">
                  <c:v>103.22977204443239</c:v>
                </c:pt>
                <c:pt idx="12">
                  <c:v>103.14662943480754</c:v>
                </c:pt>
                <c:pt idx="13">
                  <c:v>103.0591042594222</c:v>
                </c:pt>
                <c:pt idx="14">
                  <c:v>102.96680809325902</c:v>
                </c:pt>
                <c:pt idx="15">
                  <c:v>102.86932851222453</c:v>
                </c:pt>
                <c:pt idx="16">
                  <c:v>102.76622990512615</c:v>
                </c:pt>
                <c:pt idx="17">
                  <c:v>102.65705506806253</c:v>
                </c:pt>
                <c:pt idx="18">
                  <c:v>102.54132788702482</c:v>
                </c:pt>
                <c:pt idx="19">
                  <c:v>102.41855756160507</c:v>
                </c:pt>
                <c:pt idx="20">
                  <c:v>102.28824504828094</c:v>
                </c:pt>
                <c:pt idx="21">
                  <c:v>102.14989274245472</c:v>
                </c:pt>
                <c:pt idx="22">
                  <c:v>102.00301892285502</c:v>
                </c:pt>
                <c:pt idx="23">
                  <c:v>101.84717921111488</c:v>
                </c:pt>
                <c:pt idx="24">
                  <c:v>101.68199832491976</c:v>
                </c:pt>
                <c:pt idx="25">
                  <c:v>101.50721680117704</c:v>
                </c:pt>
                <c:pt idx="26">
                  <c:v>101.32275920449024</c:v>
                </c:pt>
                <c:pt idx="27">
                  <c:v>101.12883265556957</c:v>
                </c:pt>
                <c:pt idx="28">
                  <c:v>100.92606729416563</c:v>
                </c:pt>
                <c:pt idx="29">
                  <c:v>100.7157134101502</c:v>
                </c:pt>
                <c:pt idx="30">
                  <c:v>100.49991316012263</c:v>
                </c:pt>
                <c:pt idx="31">
                  <c:v>100.2820675532616</c:v>
                </c:pt>
                <c:pt idx="32">
                  <c:v>100.0673210007364</c:v>
                </c:pt>
                <c:pt idx="33">
                  <c:v>99.863185157404018</c:v>
                </c:pt>
                <c:pt idx="34">
                  <c:v>99.680319757950272</c:v>
                </c:pt>
                <c:pt idx="35">
                  <c:v>99.533479198503173</c:v>
                </c:pt>
                <c:pt idx="36">
                  <c:v>99.442618272879898</c:v>
                </c:pt>
                <c:pt idx="37">
                  <c:v>99.434127552411724</c:v>
                </c:pt>
                <c:pt idx="38">
                  <c:v>99.542137874138135</c:v>
                </c:pt>
                <c:pt idx="39">
                  <c:v>99.809794867220191</c:v>
                </c:pt>
                <c:pt idx="40">
                  <c:v>100.29036058101788</c:v>
                </c:pt>
                <c:pt idx="41">
                  <c:v>101.04795422623062</c:v>
                </c:pt>
                <c:pt idx="42">
                  <c:v>102.15770408166307</c:v>
                </c:pt>
                <c:pt idx="43">
                  <c:v>103.70505598075094</c:v>
                </c:pt>
                <c:pt idx="44">
                  <c:v>105.78397999440234</c:v>
                </c:pt>
                <c:pt idx="45">
                  <c:v>108.49384559539914</c:v>
                </c:pt>
                <c:pt idx="46">
                  <c:v>111.93480476678818</c:v>
                </c:pt>
                <c:pt idx="47">
                  <c:v>116.20163663446058</c:v>
                </c:pt>
                <c:pt idx="48">
                  <c:v>121.37616501810344</c:v>
                </c:pt>
                <c:pt idx="49">
                  <c:v>127.51855319440013</c:v>
                </c:pt>
                <c:pt idx="50">
                  <c:v>134.65799131118428</c:v>
                </c:pt>
                <c:pt idx="51">
                  <c:v>142.78349627513924</c:v>
                </c:pt>
                <c:pt idx="52">
                  <c:v>151.83570646854326</c:v>
                </c:pt>
                <c:pt idx="53">
                  <c:v>161.7006025251666</c:v>
                </c:pt>
                <c:pt idx="54">
                  <c:v>172.20574447968704</c:v>
                </c:pt>
                <c:pt idx="55">
                  <c:v>183.117721274274</c:v>
                </c:pt>
                <c:pt idx="56">
                  <c:v>194.13240576053147</c:v>
                </c:pt>
                <c:pt idx="57">
                  <c:v>204.83096087249191</c:v>
                </c:pt>
                <c:pt idx="58">
                  <c:v>214.54769368309252</c:v>
                </c:pt>
                <c:pt idx="59">
                  <c:v>222.10971365755677</c:v>
                </c:pt>
                <c:pt idx="60">
                  <c:v>225.56748914495685</c:v>
                </c:pt>
                <c:pt idx="61">
                  <c:v>222.34242224033804</c:v>
                </c:pt>
                <c:pt idx="62">
                  <c:v>210.29197519434052</c:v>
                </c:pt>
                <c:pt idx="63">
                  <c:v>189.47929028166959</c:v>
                </c:pt>
                <c:pt idx="64">
                  <c:v>163.25996819256056</c:v>
                </c:pt>
                <c:pt idx="65">
                  <c:v>137.23825988547756</c:v>
                </c:pt>
                <c:pt idx="66">
                  <c:v>116.48284976187919</c:v>
                </c:pt>
                <c:pt idx="67">
                  <c:v>103.22737523628102</c:v>
                </c:pt>
                <c:pt idx="68">
                  <c:v>96.747538886919784</c:v>
                </c:pt>
                <c:pt idx="69">
                  <c:v>94.914978761129916</c:v>
                </c:pt>
                <c:pt idx="70">
                  <c:v>95.768287066277907</c:v>
                </c:pt>
                <c:pt idx="71">
                  <c:v>98.150493738624036</c:v>
                </c:pt>
                <c:pt idx="72">
                  <c:v>101.5917789795816</c:v>
                </c:pt>
                <c:pt idx="73">
                  <c:v>105.97932182007823</c:v>
                </c:pt>
                <c:pt idx="74">
                  <c:v>111.31661485663021</c:v>
                </c:pt>
                <c:pt idx="75">
                  <c:v>117.60685064344455</c:v>
                </c:pt>
                <c:pt idx="76">
                  <c:v>124.80586012101452</c:v>
                </c:pt>
                <c:pt idx="77">
                  <c:v>132.80251942248276</c:v>
                </c:pt>
                <c:pt idx="78">
                  <c:v>141.40912997918156</c:v>
                </c:pt>
                <c:pt idx="79">
                  <c:v>150.35176999911639</c:v>
                </c:pt>
                <c:pt idx="80">
                  <c:v>159.23536435072396</c:v>
                </c:pt>
                <c:pt idx="81">
                  <c:v>167.42135513175603</c:v>
                </c:pt>
                <c:pt idx="82">
                  <c:v>173.75528333185684</c:v>
                </c:pt>
                <c:pt idx="83">
                  <c:v>176.28180871457482</c:v>
                </c:pt>
                <c:pt idx="84">
                  <c:v>172.51536997950041</c:v>
                </c:pt>
                <c:pt idx="85">
                  <c:v>160.85804412114101</c:v>
                </c:pt>
                <c:pt idx="86">
                  <c:v>142.53084082307353</c:v>
                </c:pt>
                <c:pt idx="87">
                  <c:v>121.9226151428588</c:v>
                </c:pt>
                <c:pt idx="88">
                  <c:v>104.23461234422325</c:v>
                </c:pt>
                <c:pt idx="89">
                  <c:v>92.39355216289573</c:v>
                </c:pt>
                <c:pt idx="90">
                  <c:v>86.129899239070753</c:v>
                </c:pt>
                <c:pt idx="91">
                  <c:v>83.453798884793457</c:v>
                </c:pt>
                <c:pt idx="92">
                  <c:v>82.464865849803445</c:v>
                </c:pt>
                <c:pt idx="93">
                  <c:v>82.075188634912109</c:v>
                </c:pt>
                <c:pt idx="94">
                  <c:v>81.849307916392362</c:v>
                </c:pt>
                <c:pt idx="95">
                  <c:v>81.658753470658667</c:v>
                </c:pt>
                <c:pt idx="96">
                  <c:v>81.47485139336122</c:v>
                </c:pt>
                <c:pt idx="97">
                  <c:v>81.292647560443442</c:v>
                </c:pt>
                <c:pt idx="98">
                  <c:v>81.111425593636326</c:v>
                </c:pt>
                <c:pt idx="99">
                  <c:v>80.931050600320503</c:v>
                </c:pt>
                <c:pt idx="100">
                  <c:v>80.751453457052321</c:v>
                </c:pt>
                <c:pt idx="101">
                  <c:v>80.57257515638986</c:v>
                </c:pt>
                <c:pt idx="102">
                  <c:v>80.394362135096117</c:v>
                </c:pt>
                <c:pt idx="103">
                  <c:v>80.216766571725373</c:v>
                </c:pt>
                <c:pt idx="104">
                  <c:v>80.039749400135761</c:v>
                </c:pt>
                <c:pt idx="105">
                  <c:v>79.863291389539654</c:v>
                </c:pt>
                <c:pt idx="106">
                  <c:v>79.687428612784743</c:v>
                </c:pt>
                <c:pt idx="107">
                  <c:v>79.512355117406926</c:v>
                </c:pt>
                <c:pt idx="108">
                  <c:v>79.33869290792407</c:v>
                </c:pt>
                <c:pt idx="109">
                  <c:v>79.168134817472136</c:v>
                </c:pt>
                <c:pt idx="110">
                  <c:v>79.004820894322322</c:v>
                </c:pt>
                <c:pt idx="111">
                  <c:v>78.857957386079946</c:v>
                </c:pt>
                <c:pt idx="112">
                  <c:v>78.74615839387063</c:v>
                </c:pt>
                <c:pt idx="113">
                  <c:v>78.703475352632523</c:v>
                </c:pt>
                <c:pt idx="114">
                  <c:v>78.785737925544979</c:v>
                </c:pt>
                <c:pt idx="115">
                  <c:v>79.073575335563618</c:v>
                </c:pt>
                <c:pt idx="116">
                  <c:v>79.665796332512258</c:v>
                </c:pt>
                <c:pt idx="117">
                  <c:v>80.65474931733327</c:v>
                </c:pt>
                <c:pt idx="118">
                  <c:v>82.075804232972814</c:v>
                </c:pt>
                <c:pt idx="119">
                  <c:v>83.831471434013849</c:v>
                </c:pt>
                <c:pt idx="120">
                  <c:v>85.617477290222951</c:v>
                </c:pt>
                <c:pt idx="121">
                  <c:v>86.923434315418703</c:v>
                </c:pt>
                <c:pt idx="122">
                  <c:v>87.195086788858688</c:v>
                </c:pt>
                <c:pt idx="123">
                  <c:v>86.142639479068691</c:v>
                </c:pt>
                <c:pt idx="124">
                  <c:v>83.987132824997317</c:v>
                </c:pt>
                <c:pt idx="125">
                  <c:v>81.389062377650248</c:v>
                </c:pt>
                <c:pt idx="126">
                  <c:v>79.065137497684674</c:v>
                </c:pt>
                <c:pt idx="127">
                  <c:v>77.413340924966704</c:v>
                </c:pt>
                <c:pt idx="128">
                  <c:v>76.433629022372429</c:v>
                </c:pt>
                <c:pt idx="129">
                  <c:v>75.90899694040796</c:v>
                </c:pt>
                <c:pt idx="130">
                  <c:v>75.614806085780089</c:v>
                </c:pt>
                <c:pt idx="131">
                  <c:v>75.41132332997033</c:v>
                </c:pt>
                <c:pt idx="132">
                  <c:v>75.236308397702715</c:v>
                </c:pt>
                <c:pt idx="133">
                  <c:v>75.06876150217748</c:v>
                </c:pt>
                <c:pt idx="134">
                  <c:v>74.903190571592788</c:v>
                </c:pt>
                <c:pt idx="135">
                  <c:v>74.738486872409624</c:v>
                </c:pt>
                <c:pt idx="136">
                  <c:v>74.574501412132776</c:v>
                </c:pt>
                <c:pt idx="137">
                  <c:v>74.411257281962349</c:v>
                </c:pt>
                <c:pt idx="138">
                  <c:v>74.24883441167735</c:v>
                </c:pt>
                <c:pt idx="139">
                  <c:v>74.087455882627808</c:v>
                </c:pt>
                <c:pt idx="140">
                  <c:v>73.927847389559645</c:v>
                </c:pt>
                <c:pt idx="141">
                  <c:v>73.772291957060233</c:v>
                </c:pt>
                <c:pt idx="142">
                  <c:v>73.627228280447696</c:v>
                </c:pt>
                <c:pt idx="143">
                  <c:v>73.508498735840391</c:v>
                </c:pt>
                <c:pt idx="144">
                  <c:v>73.449503245099066</c:v>
                </c:pt>
                <c:pt idx="145">
                  <c:v>73.50917259416596</c:v>
                </c:pt>
                <c:pt idx="146">
                  <c:v>73.770776356478535</c:v>
                </c:pt>
                <c:pt idx="147">
                  <c:v>74.318444777985576</c:v>
                </c:pt>
                <c:pt idx="148">
                  <c:v>75.184984778571916</c:v>
                </c:pt>
                <c:pt idx="149">
                  <c:v>76.287816054929209</c:v>
                </c:pt>
                <c:pt idx="150">
                  <c:v>77.397940957631889</c:v>
                </c:pt>
                <c:pt idx="151">
                  <c:v>78.189120470982488</c:v>
                </c:pt>
                <c:pt idx="152">
                  <c:v>78.36892460221209</c:v>
                </c:pt>
                <c:pt idx="153">
                  <c:v>77.82395758239727</c:v>
                </c:pt>
                <c:pt idx="154">
                  <c:v>76.682238550554828</c:v>
                </c:pt>
                <c:pt idx="155">
                  <c:v>75.246505091634276</c:v>
                </c:pt>
                <c:pt idx="156">
                  <c:v>73.845412892740967</c:v>
                </c:pt>
                <c:pt idx="157">
                  <c:v>72.701695419177966</c:v>
                </c:pt>
                <c:pt idx="158">
                  <c:v>71.886333602787076</c:v>
                </c:pt>
                <c:pt idx="159">
                  <c:v>71.355257461079347</c:v>
                </c:pt>
                <c:pt idx="160">
                  <c:v>71.017661203578456</c:v>
                </c:pt>
                <c:pt idx="161">
                  <c:v>70.788871378565744</c:v>
                </c:pt>
                <c:pt idx="162">
                  <c:v>70.611831580138627</c:v>
                </c:pt>
                <c:pt idx="163">
                  <c:v>70.455864398014498</c:v>
                </c:pt>
                <c:pt idx="164">
                  <c:v>70.307272491408952</c:v>
                </c:pt>
                <c:pt idx="165">
                  <c:v>70.160860987623622</c:v>
                </c:pt>
                <c:pt idx="166">
                  <c:v>70.014921139079547</c:v>
                </c:pt>
                <c:pt idx="167">
                  <c:v>69.868945718920443</c:v>
                </c:pt>
                <c:pt idx="168">
                  <c:v>69.722782803919728</c:v>
                </c:pt>
                <c:pt idx="169">
                  <c:v>69.576373955948995</c:v>
                </c:pt>
                <c:pt idx="170">
                  <c:v>69.429685425951746</c:v>
                </c:pt>
                <c:pt idx="171">
                  <c:v>69.282692507962963</c:v>
                </c:pt>
                <c:pt idx="172">
                  <c:v>69.13537624868944</c:v>
                </c:pt>
                <c:pt idx="173">
                  <c:v>68.987722581320611</c:v>
                </c:pt>
                <c:pt idx="174">
                  <c:v>68.839721846070404</c:v>
                </c:pt>
                <c:pt idx="175">
                  <c:v>68.691368350838772</c:v>
                </c:pt>
                <c:pt idx="176">
                  <c:v>68.542659931210636</c:v>
                </c:pt>
                <c:pt idx="177">
                  <c:v>68.393597514617923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103.94298672982698</c:v>
                </c:pt>
                <c:pt idx="1">
                  <c:v>103.88893049573554</c:v>
                </c:pt>
                <c:pt idx="2">
                  <c:v>103.83330825358891</c:v>
                </c:pt>
                <c:pt idx="3">
                  <c:v>103.77595700880349</c:v>
                </c:pt>
                <c:pt idx="4">
                  <c:v>103.7166984675308</c:v>
                </c:pt>
                <c:pt idx="5">
                  <c:v>103.65533791008832</c:v>
                </c:pt>
                <c:pt idx="6">
                  <c:v>103.59166304558104</c:v>
                </c:pt>
                <c:pt idx="7">
                  <c:v>103.52544286349105</c:v>
                </c:pt>
                <c:pt idx="8">
                  <c:v>103.45642650223111</c:v>
                </c:pt>
                <c:pt idx="9">
                  <c:v>103.38434215951349</c:v>
                </c:pt>
                <c:pt idx="10">
                  <c:v>103.30889607489446</c:v>
                </c:pt>
                <c:pt idx="11">
                  <c:v>103.22977162101478</c:v>
                </c:pt>
                <c:pt idx="12">
                  <c:v>103.14662854682072</c:v>
                </c:pt>
                <c:pt idx="13">
                  <c:v>103.05910242333023</c:v>
                </c:pt>
                <c:pt idx="14">
                  <c:v>102.96680435014824</c:v>
                </c:pt>
                <c:pt idx="15">
                  <c:v>102.86932098870136</c:v>
                </c:pt>
                <c:pt idx="16">
                  <c:v>102.76621499572582</c:v>
                </c:pt>
                <c:pt idx="17">
                  <c:v>102.65702593746303</c:v>
                </c:pt>
                <c:pt idx="18">
                  <c:v>102.54127177072837</c:v>
                </c:pt>
                <c:pt idx="19">
                  <c:v>102.41845098082084</c:v>
                </c:pt>
                <c:pt idx="20">
                  <c:v>102.28804546729921</c:v>
                </c:pt>
                <c:pt idx="21">
                  <c:v>102.14952426601029</c:v>
                </c:pt>
                <c:pt idx="22">
                  <c:v>102.00234818836681</c:v>
                </c:pt>
                <c:pt idx="23">
                  <c:v>101.84597544565493</c:v>
                </c:pt>
                <c:pt idx="24">
                  <c:v>101.67986830605304</c:v>
                </c:pt>
                <c:pt idx="25">
                  <c:v>101.50350080417445</c:v>
                </c:pt>
                <c:pt idx="26">
                  <c:v>101.316367486692</c:v>
                </c:pt>
                <c:pt idx="27">
                  <c:v>101.11799313281023</c:v>
                </c:pt>
                <c:pt idx="28">
                  <c:v>100.9079433354856</c:v>
                </c:pt>
                <c:pt idx="29">
                  <c:v>100.68583576963805</c:v>
                </c:pt>
                <c:pt idx="30">
                  <c:v>100.45135190936524</c:v>
                </c:pt>
                <c:pt idx="31">
                  <c:v>100.20424889063001</c:v>
                </c:pt>
                <c:pt idx="32">
                  <c:v>99.944371153322336</c:v>
                </c:pt>
                <c:pt idx="33">
                  <c:v>99.671661442173615</c:v>
                </c:pt>
                <c:pt idx="34">
                  <c:v>99.386170705479884</c:v>
                </c:pt>
                <c:pt idx="35">
                  <c:v>99.088066409858399</c:v>
                </c:pt>
                <c:pt idx="36">
                  <c:v>98.777638793720513</c:v>
                </c:pt>
                <c:pt idx="37">
                  <c:v>98.455304616000134</c:v>
                </c:pt>
                <c:pt idx="38">
                  <c:v>98.121608022217217</c:v>
                </c:pt>
                <c:pt idx="39">
                  <c:v>97.777218246904894</c:v>
                </c:pt>
                <c:pt idx="40">
                  <c:v>97.422923996511926</c:v>
                </c:pt>
                <c:pt idx="41">
                  <c:v>97.059624503745184</c:v>
                </c:pt>
                <c:pt idx="42">
                  <c:v>96.688317403744705</c:v>
                </c:pt>
                <c:pt idx="43">
                  <c:v>96.310083743198589</c:v>
                </c:pt>
                <c:pt idx="44">
                  <c:v>95.926070583167942</c:v>
                </c:pt>
                <c:pt idx="45">
                  <c:v>95.537471782953389</c:v>
                </c:pt>
                <c:pt idx="46">
                  <c:v>95.145507645378217</c:v>
                </c:pt>
                <c:pt idx="47">
                  <c:v>94.751404155855894</c:v>
                </c:pt>
                <c:pt idx="48">
                  <c:v>94.356372554761705</c:v>
                </c:pt>
                <c:pt idx="49">
                  <c:v>93.961589945305818</c:v>
                </c:pt>
                <c:pt idx="50">
                  <c:v>93.568181561689997</c:v>
                </c:pt>
                <c:pt idx="51">
                  <c:v>93.177205212569362</c:v>
                </c:pt>
                <c:pt idx="52">
                  <c:v>92.789638282834105</c:v>
                </c:pt>
                <c:pt idx="53">
                  <c:v>92.406367533668316</c:v>
                </c:pt>
                <c:pt idx="54">
                  <c:v>92.028181797791547</c:v>
                </c:pt>
                <c:pt idx="55">
                  <c:v>91.655767533548968</c:v>
                </c:pt>
                <c:pt idx="56">
                  <c:v>91.289707085849457</c:v>
                </c:pt>
                <c:pt idx="57">
                  <c:v>90.930479409109452</c:v>
                </c:pt>
                <c:pt idx="58">
                  <c:v>90.578462939997536</c:v>
                </c:pt>
                <c:pt idx="59">
                  <c:v>90.233940266132478</c:v>
                </c:pt>
                <c:pt idx="60">
                  <c:v>89.897104219234819</c:v>
                </c:pt>
                <c:pt idx="61">
                  <c:v>89.568065024390066</c:v>
                </c:pt>
                <c:pt idx="62">
                  <c:v>89.246858157006415</c:v>
                </c:pt>
                <c:pt idx="63">
                  <c:v>88.933452591356939</c:v>
                </c:pt>
                <c:pt idx="64">
                  <c:v>88.627759164991701</c:v>
                </c:pt>
                <c:pt idx="65">
                  <c:v>88.32963882791752</c:v>
                </c:pt>
                <c:pt idx="66">
                  <c:v>88.038910591008317</c:v>
                </c:pt>
                <c:pt idx="67">
                  <c:v>87.755359032073144</c:v>
                </c:pt>
                <c:pt idx="68">
                  <c:v>87.478741258534399</c:v>
                </c:pt>
                <c:pt idx="69">
                  <c:v>87.208793261568459</c:v>
                </c:pt>
                <c:pt idx="70">
                  <c:v>86.945235627220001</c:v>
                </c:pt>
                <c:pt idx="71">
                  <c:v>86.687778595250592</c:v>
                </c:pt>
                <c:pt idx="72">
                  <c:v>86.436126476493115</c:v>
                </c:pt>
                <c:pt idx="73">
                  <c:v>86.189981454663226</c:v>
                </c:pt>
                <c:pt idx="74">
                  <c:v>85.949046809468356</c:v>
                </c:pt>
                <c:pt idx="75">
                  <c:v>85.713029605073487</c:v>
                </c:pt>
                <c:pt idx="76">
                  <c:v>85.481642892155762</c:v>
                </c:pt>
                <c:pt idx="77">
                  <c:v>85.25460747350742</c:v>
                </c:pt>
                <c:pt idx="78">
                  <c:v>85.031653282982134</c:v>
                </c:pt>
                <c:pt idx="79">
                  <c:v>84.812520426002379</c:v>
                </c:pt>
                <c:pt idx="80">
                  <c:v>84.596959927272167</c:v>
                </c:pt>
                <c:pt idx="81">
                  <c:v>84.384734228107263</c:v>
                </c:pt>
                <c:pt idx="82">
                  <c:v>84.175617472181301</c:v>
                </c:pt>
                <c:pt idx="83">
                  <c:v>83.969395614703942</c:v>
                </c:pt>
                <c:pt idx="84">
                  <c:v>83.765866386257045</c:v>
                </c:pt>
                <c:pt idx="85">
                  <c:v>83.564839138837073</c:v>
                </c:pt>
                <c:pt idx="86">
                  <c:v>83.366134598166255</c:v>
                </c:pt>
                <c:pt idx="87">
                  <c:v>83.169584543094018</c:v>
                </c:pt>
                <c:pt idx="88">
                  <c:v>82.975031429945034</c:v>
                </c:pt>
                <c:pt idx="89">
                  <c:v>82.782327976992448</c:v>
                </c:pt>
                <c:pt idx="90">
                  <c:v>82.591336721843589</c:v>
                </c:pt>
                <c:pt idx="91">
                  <c:v>82.401929562414665</c:v>
                </c:pt>
                <c:pt idx="92">
                  <c:v>82.213987290321327</c:v>
                </c:pt>
                <c:pt idx="93">
                  <c:v>82.027399123907912</c:v>
                </c:pt>
                <c:pt idx="94">
                  <c:v>81.842062246757749</c:v>
                </c:pt>
                <c:pt idx="95">
                  <c:v>81.657881356346124</c:v>
                </c:pt>
                <c:pt idx="96">
                  <c:v>81.474768226499535</c:v>
                </c:pt>
                <c:pt idx="97">
                  <c:v>81.292641286483132</c:v>
                </c:pt>
                <c:pt idx="98">
                  <c:v>81.111425218838633</c:v>
                </c:pt>
                <c:pt idx="99">
                  <c:v>80.931050577514611</c:v>
                </c:pt>
                <c:pt idx="100">
                  <c:v>80.751453427357291</c:v>
                </c:pt>
                <c:pt idx="101">
                  <c:v>80.572575005644396</c:v>
                </c:pt>
                <c:pt idx="102">
                  <c:v>80.39436140603631</c:v>
                </c:pt>
                <c:pt idx="103">
                  <c:v>80.216763285074435</c:v>
                </c:pt>
                <c:pt idx="104">
                  <c:v>80.039735591164757</c:v>
                </c:pt>
                <c:pt idx="105">
                  <c:v>79.863237315837424</c:v>
                </c:pt>
                <c:pt idx="106">
                  <c:v>79.68723126696031</c:v>
                </c:pt>
                <c:pt idx="107">
                  <c:v>79.51168386349849</c:v>
                </c:pt>
                <c:pt idx="108">
                  <c:v>79.336564951346233</c:v>
                </c:pt>
                <c:pt idx="109">
                  <c:v>79.161847639705485</c:v>
                </c:pt>
                <c:pt idx="110">
                  <c:v>78.987508157439095</c:v>
                </c:pt>
                <c:pt idx="111">
                  <c:v>78.813525728782778</c:v>
                </c:pt>
                <c:pt idx="112">
                  <c:v>78.639882467750738</c:v>
                </c:pt>
                <c:pt idx="113">
                  <c:v>78.466563290509171</c:v>
                </c:pt>
                <c:pt idx="114">
                  <c:v>78.293555844916128</c:v>
                </c:pt>
                <c:pt idx="115">
                  <c:v>78.120850456326465</c:v>
                </c:pt>
                <c:pt idx="116">
                  <c:v>77.948440088633035</c:v>
                </c:pt>
                <c:pt idx="117">
                  <c:v>77.776320319352806</c:v>
                </c:pt>
                <c:pt idx="118">
                  <c:v>77.604489327362799</c:v>
                </c:pt>
                <c:pt idx="119">
                  <c:v>77.432947891641334</c:v>
                </c:pt>
                <c:pt idx="120">
                  <c:v>77.261699399067567</c:v>
                </c:pt>
                <c:pt idx="121">
                  <c:v>77.090749858974007</c:v>
                </c:pt>
                <c:pt idx="122">
                  <c:v>76.920107921730988</c:v>
                </c:pt>
                <c:pt idx="123">
                  <c:v>76.749784898164393</c:v>
                </c:pt>
                <c:pt idx="124">
                  <c:v>76.579794776076895</c:v>
                </c:pt>
                <c:pt idx="125">
                  <c:v>76.410154229561414</c:v>
                </c:pt>
                <c:pt idx="126">
                  <c:v>76.240882616177743</c:v>
                </c:pt>
                <c:pt idx="127">
                  <c:v>76.072001956430483</c:v>
                </c:pt>
                <c:pt idx="128">
                  <c:v>75.903536889365199</c:v>
                </c:pt>
                <c:pt idx="129">
                  <c:v>75.735514597528379</c:v>
                </c:pt>
                <c:pt idx="130">
                  <c:v>75.567964694065722</c:v>
                </c:pt>
                <c:pt idx="131">
                  <c:v>75.400919064421259</c:v>
                </c:pt>
                <c:pt idx="132">
                  <c:v>75.234411655016515</c:v>
                </c:pt>
                <c:pt idx="133">
                  <c:v>75.068478201518886</c:v>
                </c:pt>
                <c:pt idx="134">
                  <c:v>74.903155889929849</c:v>
                </c:pt>
                <c:pt idx="135">
                  <c:v>74.738482944830963</c:v>
                </c:pt>
                <c:pt idx="136">
                  <c:v>74.574498140789316</c:v>
                </c:pt>
                <c:pt idx="137">
                  <c:v>74.41124023521111</c:v>
                </c:pt>
                <c:pt idx="138">
                  <c:v>74.248747323870035</c:v>
                </c:pt>
                <c:pt idx="139">
                  <c:v>74.087056123915701</c:v>
                </c:pt>
                <c:pt idx="140">
                  <c:v>73.926201193318263</c:v>
                </c:pt>
                <c:pt idx="141">
                  <c:v>73.766214100289901</c:v>
                </c:pt>
                <c:pt idx="142">
                  <c:v>73.607122561031844</c:v>
                </c:pt>
                <c:pt idx="143">
                  <c:v>73.448949568895088</c:v>
                </c:pt>
                <c:pt idx="144">
                  <c:v>73.291712542357473</c:v>
                </c:pt>
                <c:pt idx="145">
                  <c:v>73.135422522704658</c:v>
                </c:pt>
                <c:pt idx="146">
                  <c:v>72.980083454534281</c:v>
                </c:pt>
                <c:pt idx="147">
                  <c:v>72.825691582787982</c:v>
                </c:pt>
                <c:pt idx="148">
                  <c:v>72.672234998635474</c:v>
                </c:pt>
                <c:pt idx="149">
                  <c:v>72.519693362996861</c:v>
                </c:pt>
                <c:pt idx="150">
                  <c:v>72.368037830776061</c:v>
                </c:pt>
                <c:pt idx="151">
                  <c:v>72.21723119117047</c:v>
                </c:pt>
                <c:pt idx="152">
                  <c:v>72.06722823011637</c:v>
                </c:pt>
                <c:pt idx="153">
                  <c:v>71.917976310608978</c:v>
                </c:pt>
                <c:pt idx="154">
                  <c:v>71.769416156030672</c:v>
                </c:pt>
                <c:pt idx="155">
                  <c:v>71.621482811535898</c:v>
                </c:pt>
                <c:pt idx="156">
                  <c:v>71.474106749764189</c:v>
                </c:pt>
                <c:pt idx="157">
                  <c:v>71.327215080376675</c:v>
                </c:pt>
                <c:pt idx="158">
                  <c:v>71.180732818644728</c:v>
                </c:pt>
                <c:pt idx="159">
                  <c:v>71.034584166836396</c:v>
                </c:pt>
                <c:pt idx="160">
                  <c:v>70.888693763462811</c:v>
                </c:pt>
                <c:pt idx="161">
                  <c:v>70.742987859323719</c:v>
                </c:pt>
                <c:pt idx="162">
                  <c:v>70.597395385283079</c:v>
                </c:pt>
                <c:pt idx="163">
                  <c:v>70.451848884214172</c:v>
                </c:pt>
                <c:pt idx="164">
                  <c:v>70.306285287911166</c:v>
                </c:pt>
                <c:pt idx="165">
                  <c:v>70.160646528304326</c:v>
                </c:pt>
                <c:pt idx="166">
                  <c:v>70.01487998044054</c:v>
                </c:pt>
                <c:pt idx="167">
                  <c:v>69.868938741918797</c:v>
                </c:pt>
                <c:pt idx="168">
                  <c:v>69.722781759463757</c:v>
                </c:pt>
                <c:pt idx="169">
                  <c:v>69.576373817893483</c:v>
                </c:pt>
                <c:pt idx="170">
                  <c:v>69.429685409841767</c:v>
                </c:pt>
                <c:pt idx="171">
                  <c:v>69.282692506303547</c:v>
                </c:pt>
                <c:pt idx="172">
                  <c:v>69.135376248538577</c:v>
                </c:pt>
                <c:pt idx="173">
                  <c:v>68.987722581308503</c:v>
                </c:pt>
                <c:pt idx="174">
                  <c:v>68.839721846069551</c:v>
                </c:pt>
                <c:pt idx="175">
                  <c:v>68.691368350838715</c:v>
                </c:pt>
                <c:pt idx="176">
                  <c:v>68.542659931210636</c:v>
                </c:pt>
                <c:pt idx="177">
                  <c:v>68.393597514617923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103.581</c:v>
                </c:pt>
                <c:pt idx="1">
                  <c:v>103.09699999999999</c:v>
                </c:pt>
                <c:pt idx="2">
                  <c:v>102.452</c:v>
                </c:pt>
                <c:pt idx="3">
                  <c:v>102.226</c:v>
                </c:pt>
                <c:pt idx="4">
                  <c:v>101.839</c:v>
                </c:pt>
                <c:pt idx="5">
                  <c:v>101.09699999999999</c:v>
                </c:pt>
                <c:pt idx="6">
                  <c:v>100.145</c:v>
                </c:pt>
                <c:pt idx="7">
                  <c:v>100.129</c:v>
                </c:pt>
                <c:pt idx="8">
                  <c:v>99.531999999999996</c:v>
                </c:pt>
                <c:pt idx="9">
                  <c:v>98.774000000000001</c:v>
                </c:pt>
                <c:pt idx="10">
                  <c:v>98.79</c:v>
                </c:pt>
                <c:pt idx="11">
                  <c:v>99.129000000000005</c:v>
                </c:pt>
                <c:pt idx="12">
                  <c:v>98.983999999999995</c:v>
                </c:pt>
                <c:pt idx="13">
                  <c:v>99.225999999999999</c:v>
                </c:pt>
                <c:pt idx="14">
                  <c:v>97.855000000000004</c:v>
                </c:pt>
                <c:pt idx="15">
                  <c:v>98.257999999999996</c:v>
                </c:pt>
                <c:pt idx="16">
                  <c:v>97.822999999999993</c:v>
                </c:pt>
                <c:pt idx="17">
                  <c:v>98.435000000000002</c:v>
                </c:pt>
                <c:pt idx="18">
                  <c:v>98.418999999999997</c:v>
                </c:pt>
                <c:pt idx="19">
                  <c:v>98.194000000000003</c:v>
                </c:pt>
                <c:pt idx="20">
                  <c:v>97.887</c:v>
                </c:pt>
                <c:pt idx="21">
                  <c:v>98.418999999999997</c:v>
                </c:pt>
                <c:pt idx="22">
                  <c:v>99.613</c:v>
                </c:pt>
                <c:pt idx="23">
                  <c:v>97.71</c:v>
                </c:pt>
                <c:pt idx="24">
                  <c:v>97.951999999999998</c:v>
                </c:pt>
                <c:pt idx="25">
                  <c:v>99</c:v>
                </c:pt>
                <c:pt idx="26">
                  <c:v>97.5</c:v>
                </c:pt>
                <c:pt idx="27">
                  <c:v>98.531999999999996</c:v>
                </c:pt>
                <c:pt idx="28">
                  <c:v>98.338999999999999</c:v>
                </c:pt>
                <c:pt idx="29">
                  <c:v>98.548000000000002</c:v>
                </c:pt>
                <c:pt idx="30">
                  <c:v>99.144999999999996</c:v>
                </c:pt>
                <c:pt idx="31">
                  <c:v>99.194000000000003</c:v>
                </c:pt>
                <c:pt idx="32">
                  <c:v>100.17700000000001</c:v>
                </c:pt>
                <c:pt idx="33">
                  <c:v>100.339</c:v>
                </c:pt>
                <c:pt idx="34">
                  <c:v>99.516000000000005</c:v>
                </c:pt>
                <c:pt idx="35">
                  <c:v>100.419</c:v>
                </c:pt>
                <c:pt idx="36">
                  <c:v>100</c:v>
                </c:pt>
                <c:pt idx="37">
                  <c:v>100.613</c:v>
                </c:pt>
                <c:pt idx="38">
                  <c:v>101.339</c:v>
                </c:pt>
                <c:pt idx="39">
                  <c:v>101.548</c:v>
                </c:pt>
                <c:pt idx="40">
                  <c:v>101.419</c:v>
                </c:pt>
                <c:pt idx="41">
                  <c:v>102.48399999999999</c:v>
                </c:pt>
                <c:pt idx="42">
                  <c:v>102.532</c:v>
                </c:pt>
                <c:pt idx="43">
                  <c:v>104.855</c:v>
                </c:pt>
                <c:pt idx="44">
                  <c:v>106.48399999999999</c:v>
                </c:pt>
                <c:pt idx="45">
                  <c:v>109.548</c:v>
                </c:pt>
                <c:pt idx="46">
                  <c:v>112.435</c:v>
                </c:pt>
                <c:pt idx="47">
                  <c:v>115.371</c:v>
                </c:pt>
                <c:pt idx="48">
                  <c:v>118.661</c:v>
                </c:pt>
                <c:pt idx="49">
                  <c:v>121.129</c:v>
                </c:pt>
                <c:pt idx="50">
                  <c:v>124.694</c:v>
                </c:pt>
                <c:pt idx="51">
                  <c:v>131.19399999999999</c:v>
                </c:pt>
                <c:pt idx="52">
                  <c:v>141.387</c:v>
                </c:pt>
                <c:pt idx="53">
                  <c:v>156</c:v>
                </c:pt>
                <c:pt idx="54">
                  <c:v>172.29</c:v>
                </c:pt>
                <c:pt idx="55">
                  <c:v>187.98400000000001</c:v>
                </c:pt>
                <c:pt idx="56">
                  <c:v>201.774</c:v>
                </c:pt>
                <c:pt idx="57">
                  <c:v>212.69399999999999</c:v>
                </c:pt>
                <c:pt idx="58">
                  <c:v>220.71</c:v>
                </c:pt>
                <c:pt idx="59">
                  <c:v>225.661</c:v>
                </c:pt>
                <c:pt idx="60">
                  <c:v>227.32300000000001</c:v>
                </c:pt>
                <c:pt idx="61">
                  <c:v>226.24199999999999</c:v>
                </c:pt>
                <c:pt idx="62">
                  <c:v>219.387</c:v>
                </c:pt>
                <c:pt idx="63">
                  <c:v>205.435</c:v>
                </c:pt>
                <c:pt idx="64">
                  <c:v>184</c:v>
                </c:pt>
                <c:pt idx="65">
                  <c:v>156.09700000000001</c:v>
                </c:pt>
                <c:pt idx="66">
                  <c:v>125.51600000000001</c:v>
                </c:pt>
                <c:pt idx="67">
                  <c:v>102.887</c:v>
                </c:pt>
                <c:pt idx="68">
                  <c:v>94.838999999999999</c:v>
                </c:pt>
                <c:pt idx="69">
                  <c:v>96.274000000000001</c:v>
                </c:pt>
                <c:pt idx="70">
                  <c:v>97.79</c:v>
                </c:pt>
                <c:pt idx="71">
                  <c:v>99.177000000000007</c:v>
                </c:pt>
                <c:pt idx="72">
                  <c:v>103.065</c:v>
                </c:pt>
                <c:pt idx="73">
                  <c:v>104.51600000000001</c:v>
                </c:pt>
                <c:pt idx="74">
                  <c:v>107.968</c:v>
                </c:pt>
                <c:pt idx="75">
                  <c:v>114.113</c:v>
                </c:pt>
                <c:pt idx="76">
                  <c:v>122.161</c:v>
                </c:pt>
                <c:pt idx="77">
                  <c:v>132.80600000000001</c:v>
                </c:pt>
                <c:pt idx="78">
                  <c:v>144.24199999999999</c:v>
                </c:pt>
                <c:pt idx="79">
                  <c:v>154.113</c:v>
                </c:pt>
                <c:pt idx="80">
                  <c:v>164.12899999999999</c:v>
                </c:pt>
                <c:pt idx="81">
                  <c:v>172.08099999999999</c:v>
                </c:pt>
                <c:pt idx="82">
                  <c:v>177.01599999999999</c:v>
                </c:pt>
                <c:pt idx="83">
                  <c:v>179.887</c:v>
                </c:pt>
                <c:pt idx="84">
                  <c:v>178.048</c:v>
                </c:pt>
                <c:pt idx="85">
                  <c:v>170.96799999999999</c:v>
                </c:pt>
                <c:pt idx="86">
                  <c:v>157.21</c:v>
                </c:pt>
                <c:pt idx="87">
                  <c:v>136.80600000000001</c:v>
                </c:pt>
                <c:pt idx="88">
                  <c:v>112.548</c:v>
                </c:pt>
                <c:pt idx="89">
                  <c:v>92.468000000000004</c:v>
                </c:pt>
                <c:pt idx="90">
                  <c:v>82.581000000000003</c:v>
                </c:pt>
                <c:pt idx="91">
                  <c:v>82.177000000000007</c:v>
                </c:pt>
                <c:pt idx="92">
                  <c:v>81.596999999999994</c:v>
                </c:pt>
                <c:pt idx="93">
                  <c:v>81.274000000000001</c:v>
                </c:pt>
                <c:pt idx="94">
                  <c:v>81.338999999999999</c:v>
                </c:pt>
                <c:pt idx="95">
                  <c:v>81.564999999999998</c:v>
                </c:pt>
                <c:pt idx="96">
                  <c:v>81.225999999999999</c:v>
                </c:pt>
                <c:pt idx="97">
                  <c:v>81.855000000000004</c:v>
                </c:pt>
                <c:pt idx="98">
                  <c:v>81.709999999999994</c:v>
                </c:pt>
                <c:pt idx="99">
                  <c:v>80.951999999999998</c:v>
                </c:pt>
                <c:pt idx="100">
                  <c:v>80.144999999999996</c:v>
                </c:pt>
                <c:pt idx="101">
                  <c:v>81.596999999999994</c:v>
                </c:pt>
                <c:pt idx="102">
                  <c:v>80.677000000000007</c:v>
                </c:pt>
                <c:pt idx="103">
                  <c:v>81.435000000000002</c:v>
                </c:pt>
                <c:pt idx="104">
                  <c:v>80.709999999999994</c:v>
                </c:pt>
                <c:pt idx="105">
                  <c:v>80.805999999999997</c:v>
                </c:pt>
                <c:pt idx="106">
                  <c:v>81.242000000000004</c:v>
                </c:pt>
                <c:pt idx="107">
                  <c:v>80.855000000000004</c:v>
                </c:pt>
                <c:pt idx="108">
                  <c:v>80.951999999999998</c:v>
                </c:pt>
                <c:pt idx="109">
                  <c:v>80.5</c:v>
                </c:pt>
                <c:pt idx="110">
                  <c:v>79.531999999999996</c:v>
                </c:pt>
                <c:pt idx="111">
                  <c:v>79.274000000000001</c:v>
                </c:pt>
                <c:pt idx="112">
                  <c:v>79.257999999999996</c:v>
                </c:pt>
                <c:pt idx="113">
                  <c:v>79.305999999999997</c:v>
                </c:pt>
                <c:pt idx="114">
                  <c:v>79.596999999999994</c:v>
                </c:pt>
                <c:pt idx="115">
                  <c:v>79.048000000000002</c:v>
                </c:pt>
                <c:pt idx="116">
                  <c:v>81.225999999999999</c:v>
                </c:pt>
                <c:pt idx="117">
                  <c:v>83.305999999999997</c:v>
                </c:pt>
                <c:pt idx="118">
                  <c:v>84.855000000000004</c:v>
                </c:pt>
                <c:pt idx="119">
                  <c:v>86.581000000000003</c:v>
                </c:pt>
                <c:pt idx="120">
                  <c:v>88.161000000000001</c:v>
                </c:pt>
                <c:pt idx="121">
                  <c:v>88.5</c:v>
                </c:pt>
                <c:pt idx="122">
                  <c:v>88.418999999999997</c:v>
                </c:pt>
                <c:pt idx="123">
                  <c:v>87.29</c:v>
                </c:pt>
                <c:pt idx="124">
                  <c:v>85.855000000000004</c:v>
                </c:pt>
                <c:pt idx="125">
                  <c:v>83.064999999999998</c:v>
                </c:pt>
                <c:pt idx="126">
                  <c:v>81.177000000000007</c:v>
                </c:pt>
                <c:pt idx="127">
                  <c:v>79.225999999999999</c:v>
                </c:pt>
                <c:pt idx="128">
                  <c:v>76.564999999999998</c:v>
                </c:pt>
                <c:pt idx="129">
                  <c:v>76.338999999999999</c:v>
                </c:pt>
                <c:pt idx="130">
                  <c:v>74.629000000000005</c:v>
                </c:pt>
                <c:pt idx="131">
                  <c:v>74.951999999999998</c:v>
                </c:pt>
                <c:pt idx="132">
                  <c:v>73.983999999999995</c:v>
                </c:pt>
                <c:pt idx="133">
                  <c:v>74.209999999999994</c:v>
                </c:pt>
                <c:pt idx="134">
                  <c:v>73.742000000000004</c:v>
                </c:pt>
                <c:pt idx="135">
                  <c:v>74.983999999999995</c:v>
                </c:pt>
                <c:pt idx="136">
                  <c:v>74.451999999999998</c:v>
                </c:pt>
                <c:pt idx="137">
                  <c:v>74.242000000000004</c:v>
                </c:pt>
                <c:pt idx="138">
                  <c:v>73.322999999999993</c:v>
                </c:pt>
                <c:pt idx="139">
                  <c:v>73.870999999999995</c:v>
                </c:pt>
                <c:pt idx="140">
                  <c:v>73.613</c:v>
                </c:pt>
                <c:pt idx="141">
                  <c:v>73.305999999999997</c:v>
                </c:pt>
                <c:pt idx="142">
                  <c:v>72.918999999999997</c:v>
                </c:pt>
                <c:pt idx="143">
                  <c:v>74.194000000000003</c:v>
                </c:pt>
                <c:pt idx="144">
                  <c:v>74.209999999999994</c:v>
                </c:pt>
                <c:pt idx="145">
                  <c:v>73.757999999999996</c:v>
                </c:pt>
                <c:pt idx="146">
                  <c:v>74.177000000000007</c:v>
                </c:pt>
                <c:pt idx="147">
                  <c:v>75.031999999999996</c:v>
                </c:pt>
                <c:pt idx="148">
                  <c:v>76.177000000000007</c:v>
                </c:pt>
                <c:pt idx="149">
                  <c:v>76.516000000000005</c:v>
                </c:pt>
                <c:pt idx="150">
                  <c:v>77.564999999999998</c:v>
                </c:pt>
                <c:pt idx="151">
                  <c:v>78.742000000000004</c:v>
                </c:pt>
                <c:pt idx="152">
                  <c:v>78.290000000000006</c:v>
                </c:pt>
                <c:pt idx="153">
                  <c:v>77.838999999999999</c:v>
                </c:pt>
                <c:pt idx="154">
                  <c:v>76.757999999999996</c:v>
                </c:pt>
                <c:pt idx="155">
                  <c:v>75.305999999999997</c:v>
                </c:pt>
                <c:pt idx="156">
                  <c:v>74.064999999999998</c:v>
                </c:pt>
                <c:pt idx="157">
                  <c:v>71.661000000000001</c:v>
                </c:pt>
                <c:pt idx="158">
                  <c:v>71.016000000000005</c:v>
                </c:pt>
                <c:pt idx="159">
                  <c:v>72.305999999999997</c:v>
                </c:pt>
                <c:pt idx="160">
                  <c:v>71.144999999999996</c:v>
                </c:pt>
                <c:pt idx="161">
                  <c:v>71.129000000000005</c:v>
                </c:pt>
                <c:pt idx="162">
                  <c:v>71.516000000000005</c:v>
                </c:pt>
                <c:pt idx="163">
                  <c:v>70.418999999999997</c:v>
                </c:pt>
                <c:pt idx="164">
                  <c:v>70.903000000000006</c:v>
                </c:pt>
                <c:pt idx="165">
                  <c:v>70.983999999999995</c:v>
                </c:pt>
                <c:pt idx="166">
                  <c:v>70.531999999999996</c:v>
                </c:pt>
                <c:pt idx="167">
                  <c:v>69.774000000000001</c:v>
                </c:pt>
                <c:pt idx="168">
                  <c:v>70.774000000000001</c:v>
                </c:pt>
                <c:pt idx="169">
                  <c:v>70.016000000000005</c:v>
                </c:pt>
                <c:pt idx="170">
                  <c:v>70.016000000000005</c:v>
                </c:pt>
                <c:pt idx="171">
                  <c:v>69.257999999999996</c:v>
                </c:pt>
                <c:pt idx="172">
                  <c:v>70.194000000000003</c:v>
                </c:pt>
                <c:pt idx="173">
                  <c:v>69.661000000000001</c:v>
                </c:pt>
                <c:pt idx="174">
                  <c:v>70.129000000000005</c:v>
                </c:pt>
                <c:pt idx="175">
                  <c:v>69.903000000000006</c:v>
                </c:pt>
                <c:pt idx="176">
                  <c:v>69.918999999999997</c:v>
                </c:pt>
                <c:pt idx="177">
                  <c:v>69.822999999999993</c:v>
                </c:pt>
                <c:pt idx="178">
                  <c:v>69.177000000000007</c:v>
                </c:pt>
                <c:pt idx="179">
                  <c:v>68.596999999999994</c:v>
                </c:pt>
                <c:pt idx="180">
                  <c:v>68.274000000000001</c:v>
                </c:pt>
                <c:pt idx="181">
                  <c:v>68.064999999999998</c:v>
                </c:pt>
                <c:pt idx="182">
                  <c:v>68.629000000000005</c:v>
                </c:pt>
                <c:pt idx="183">
                  <c:v>68.725999999999999</c:v>
                </c:pt>
                <c:pt idx="184">
                  <c:v>68.322999999999993</c:v>
                </c:pt>
                <c:pt idx="185">
                  <c:v>68.242000000000004</c:v>
                </c:pt>
                <c:pt idx="186">
                  <c:v>68.209999999999994</c:v>
                </c:pt>
                <c:pt idx="187">
                  <c:v>68.581000000000003</c:v>
                </c:pt>
                <c:pt idx="188">
                  <c:v>67.451999999999998</c:v>
                </c:pt>
                <c:pt idx="189">
                  <c:v>67.451999999999998</c:v>
                </c:pt>
                <c:pt idx="190">
                  <c:v>68.564999999999998</c:v>
                </c:pt>
                <c:pt idx="191">
                  <c:v>67.709999999999994</c:v>
                </c:pt>
                <c:pt idx="192">
                  <c:v>67.096999999999994</c:v>
                </c:pt>
                <c:pt idx="193">
                  <c:v>68.194000000000003</c:v>
                </c:pt>
                <c:pt idx="194">
                  <c:v>67.822999999999993</c:v>
                </c:pt>
                <c:pt idx="195">
                  <c:v>66.805999999999997</c:v>
                </c:pt>
                <c:pt idx="196">
                  <c:v>67.483999999999995</c:v>
                </c:pt>
                <c:pt idx="197">
                  <c:v>66.305999999999997</c:v>
                </c:pt>
                <c:pt idx="198">
                  <c:v>66.564999999999998</c:v>
                </c:pt>
                <c:pt idx="199">
                  <c:v>65.918999999999997</c:v>
                </c:pt>
                <c:pt idx="200">
                  <c:v>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98.457449738838307</c:v>
                </c:pt>
                <c:pt idx="4">
                  <c:v>98.51982992362484</c:v>
                </c:pt>
                <c:pt idx="5">
                  <c:v>98.581221722079491</c:v>
                </c:pt>
                <c:pt idx="6">
                  <c:v>98.641484310327897</c:v>
                </c:pt>
                <c:pt idx="7">
                  <c:v>98.700460420765609</c:v>
                </c:pt>
                <c:pt idx="8">
                  <c:v>98.757974816515372</c:v>
                </c:pt>
                <c:pt idx="9">
                  <c:v>98.813832692989465</c:v>
                </c:pt>
                <c:pt idx="10">
                  <c:v>98.867818019049508</c:v>
                </c:pt>
                <c:pt idx="11">
                  <c:v>98.919691835164215</c:v>
                </c:pt>
                <c:pt idx="12">
                  <c:v>98.969190531913085</c:v>
                </c:pt>
                <c:pt idx="13">
                  <c:v>99.016024139393252</c:v>
                </c:pt>
                <c:pt idx="14">
                  <c:v>99.059874666936196</c:v>
                </c:pt>
                <c:pt idx="15">
                  <c:v>99.100394543664848</c:v>
                </c:pt>
                <c:pt idx="16">
                  <c:v>99.137205224981187</c:v>
                </c:pt>
                <c:pt idx="17">
                  <c:v>99.169896050159124</c:v>
                </c:pt>
                <c:pt idx="18">
                  <c:v>99.198023465584626</c:v>
                </c:pt>
                <c:pt idx="19">
                  <c:v>99.221110773408398</c:v>
                </c:pt>
                <c:pt idx="20">
                  <c:v>99.238648637668575</c:v>
                </c:pt>
                <c:pt idx="21">
                  <c:v>99.250096697833158</c:v>
                </c:pt>
                <c:pt idx="22">
                  <c:v>99.254886832814748</c:v>
                </c:pt>
                <c:pt idx="23">
                  <c:v>99.252428932447245</c:v>
                </c:pt>
                <c:pt idx="24">
                  <c:v>99.242120535711095</c:v>
                </c:pt>
                <c:pt idx="25">
                  <c:v>99.223362481159938</c:v>
                </c:pt>
                <c:pt idx="26">
                  <c:v>99.195583913146891</c:v>
                </c:pt>
                <c:pt idx="27">
                  <c:v>99.158281758442158</c:v>
                </c:pt>
                <c:pt idx="28">
                  <c:v>99.111082316443046</c:v>
                </c:pt>
                <c:pt idx="29">
                  <c:v>99.053836076900424</c:v>
                </c:pt>
                <c:pt idx="30">
                  <c:v>98.986761429294916</c:v>
                </c:pt>
                <c:pt idx="31">
                  <c:v>98.910658571202987</c:v>
                </c:pt>
                <c:pt idx="32">
                  <c:v>98.827221438065123</c:v>
                </c:pt>
                <c:pt idx="33">
                  <c:v>98.739482265785028</c:v>
                </c:pt>
                <c:pt idx="34">
                  <c:v>98.652429327126313</c:v>
                </c:pt>
                <c:pt idx="35">
                  <c:v>98.573841640525089</c:v>
                </c:pt>
                <c:pt idx="36">
                  <c:v>98.515382468362333</c:v>
                </c:pt>
                <c:pt idx="37">
                  <c:v>98.493982941631472</c:v>
                </c:pt>
                <c:pt idx="38">
                  <c:v>98.533524501993014</c:v>
                </c:pt>
                <c:pt idx="39">
                  <c:v>98.666790544126997</c:v>
                </c:pt>
                <c:pt idx="40">
                  <c:v>98.937601257265953</c:v>
                </c:pt>
                <c:pt idx="41">
                  <c:v>99.402971082406864</c:v>
                </c:pt>
                <c:pt idx="42">
                  <c:v>100.13503895391418</c:v>
                </c:pt>
                <c:pt idx="43">
                  <c:v>101.22242601727224</c:v>
                </c:pt>
                <c:pt idx="44">
                  <c:v>102.77058788812531</c:v>
                </c:pt>
                <c:pt idx="45">
                  <c:v>104.90066823458652</c:v>
                </c:pt>
                <c:pt idx="46">
                  <c:v>107.74635080194163</c:v>
                </c:pt>
                <c:pt idx="47">
                  <c:v>111.44827172866773</c:v>
                </c:pt>
                <c:pt idx="48">
                  <c:v>116.14571250641059</c:v>
                </c:pt>
                <c:pt idx="49">
                  <c:v>121.96555511884843</c:v>
                </c:pt>
                <c:pt idx="50">
                  <c:v>129.00883598423667</c:v>
                </c:pt>
                <c:pt idx="51">
                  <c:v>137.33564573428995</c:v>
                </c:pt>
                <c:pt idx="52">
                  <c:v>146.94948124870777</c:v>
                </c:pt>
                <c:pt idx="53">
                  <c:v>157.78216068641282</c:v>
                </c:pt>
                <c:pt idx="54">
                  <c:v>169.67923026155958</c:v>
                </c:pt>
                <c:pt idx="55">
                  <c:v>182.38166345688873</c:v>
                </c:pt>
                <c:pt idx="56">
                  <c:v>195.49068764208101</c:v>
                </c:pt>
                <c:pt idx="57">
                  <c:v>208.39180773616252</c:v>
                </c:pt>
                <c:pt idx="58">
                  <c:v>220.11958355563203</c:v>
                </c:pt>
                <c:pt idx="59">
                  <c:v>229.20066752002299</c:v>
                </c:pt>
                <c:pt idx="60">
                  <c:v>233.63051847231409</c:v>
                </c:pt>
                <c:pt idx="61">
                  <c:v>231.2310164170072</c:v>
                </c:pt>
                <c:pt idx="62">
                  <c:v>220.51117148345057</c:v>
                </c:pt>
                <c:pt idx="63">
                  <c:v>201.72715163308936</c:v>
                </c:pt>
                <c:pt idx="64">
                  <c:v>177.40963582147245</c:v>
                </c:pt>
                <c:pt idx="65">
                  <c:v>151.74253069621673</c:v>
                </c:pt>
                <c:pt idx="66">
                  <c:v>128.97047966757708</c:v>
                </c:pt>
                <c:pt idx="67">
                  <c:v>111.81588832166464</c:v>
                </c:pt>
                <c:pt idx="68">
                  <c:v>100.87420108332869</c:v>
                </c:pt>
                <c:pt idx="69">
                  <c:v>95.142077499699909</c:v>
                </c:pt>
                <c:pt idx="70">
                  <c:v>93.051798793239783</c:v>
                </c:pt>
                <c:pt idx="71">
                  <c:v>93.287599771812381</c:v>
                </c:pt>
                <c:pt idx="72">
                  <c:v>95.094113266180699</c:v>
                </c:pt>
                <c:pt idx="73">
                  <c:v>98.206823901950798</c:v>
                </c:pt>
                <c:pt idx="74">
                  <c:v>102.65156741170335</c:v>
                </c:pt>
                <c:pt idx="75">
                  <c:v>108.56572579113937</c:v>
                </c:pt>
                <c:pt idx="76">
                  <c:v>116.07783606856358</c:v>
                </c:pt>
                <c:pt idx="77">
                  <c:v>125.22960898859991</c:v>
                </c:pt>
                <c:pt idx="78">
                  <c:v>135.92091271825385</c:v>
                </c:pt>
                <c:pt idx="79">
                  <c:v>147.86586615155372</c:v>
                </c:pt>
                <c:pt idx="80">
                  <c:v>160.53577849618893</c:v>
                </c:pt>
                <c:pt idx="81">
                  <c:v>173.01135723148664</c:v>
                </c:pt>
                <c:pt idx="82">
                  <c:v>183.62849524750732</c:v>
                </c:pt>
                <c:pt idx="83">
                  <c:v>189.54361751320178</c:v>
                </c:pt>
                <c:pt idx="84">
                  <c:v>187.04936332326301</c:v>
                </c:pt>
                <c:pt idx="85">
                  <c:v>173.68341849773151</c:v>
                </c:pt>
                <c:pt idx="86">
                  <c:v>151.21874156485381</c:v>
                </c:pt>
                <c:pt idx="87">
                  <c:v>126.05898154887805</c:v>
                </c:pt>
                <c:pt idx="88">
                  <c:v>105.34620324845207</c:v>
                </c:pt>
                <c:pt idx="89">
                  <c:v>92.43555763733562</c:v>
                </c:pt>
                <c:pt idx="90">
                  <c:v>86.235624914966934</c:v>
                </c:pt>
                <c:pt idx="91">
                  <c:v>83.867138940577505</c:v>
                </c:pt>
                <c:pt idx="92">
                  <c:v>83.063795151876619</c:v>
                </c:pt>
                <c:pt idx="93">
                  <c:v>82.732413637661466</c:v>
                </c:pt>
                <c:pt idx="94">
                  <c:v>82.508397256698672</c:v>
                </c:pt>
                <c:pt idx="95">
                  <c:v>82.303778821040027</c:v>
                </c:pt>
                <c:pt idx="96">
                  <c:v>82.102811431270027</c:v>
                </c:pt>
                <c:pt idx="97">
                  <c:v>81.90331764412673</c:v>
                </c:pt>
                <c:pt idx="98">
                  <c:v>81.70500103135754</c:v>
                </c:pt>
                <c:pt idx="99">
                  <c:v>81.507764352577723</c:v>
                </c:pt>
                <c:pt idx="100">
                  <c:v>81.311531034060422</c:v>
                </c:pt>
                <c:pt idx="101">
                  <c:v>81.116230814992804</c:v>
                </c:pt>
                <c:pt idx="102">
                  <c:v>80.921798657861999</c:v>
                </c:pt>
                <c:pt idx="103">
                  <c:v>80.728174473149664</c:v>
                </c:pt>
                <c:pt idx="104">
                  <c:v>80.535302922796504</c:v>
                </c:pt>
                <c:pt idx="105">
                  <c:v>80.343133431992669</c:v>
                </c:pt>
                <c:pt idx="106">
                  <c:v>80.151621308884003</c:v>
                </c:pt>
                <c:pt idx="107">
                  <c:v>79.960734343750445</c:v>
                </c:pt>
                <c:pt idx="108">
                  <c:v>79.770483498206019</c:v>
                </c:pt>
                <c:pt idx="109">
                  <c:v>79.581046620811094</c:v>
                </c:pt>
                <c:pt idx="110">
                  <c:v>79.393204946632054</c:v>
                </c:pt>
                <c:pt idx="111">
                  <c:v>79.209684975255172</c:v>
                </c:pt>
                <c:pt idx="112">
                  <c:v>79.038716597918878</c:v>
                </c:pt>
                <c:pt idx="113">
                  <c:v>78.90203335320119</c:v>
                </c:pt>
                <c:pt idx="114">
                  <c:v>78.849656041311675</c:v>
                </c:pt>
                <c:pt idx="115">
                  <c:v>78.980816674644046</c:v>
                </c:pt>
                <c:pt idx="116">
                  <c:v>79.461613287515632</c:v>
                </c:pt>
                <c:pt idx="117">
                  <c:v>80.51551658630234</c:v>
                </c:pt>
                <c:pt idx="118">
                  <c:v>82.348603344243656</c:v>
                </c:pt>
                <c:pt idx="119">
                  <c:v>84.971948387509727</c:v>
                </c:pt>
                <c:pt idx="120">
                  <c:v>87.940361295192787</c:v>
                </c:pt>
                <c:pt idx="121">
                  <c:v>90.209013536762981</c:v>
                </c:pt>
                <c:pt idx="122">
                  <c:v>90.505942161849603</c:v>
                </c:pt>
                <c:pt idx="123">
                  <c:v>88.295524762902744</c:v>
                </c:pt>
                <c:pt idx="124">
                  <c:v>84.455885452253526</c:v>
                </c:pt>
                <c:pt idx="125">
                  <c:v>80.669287239098082</c:v>
                </c:pt>
                <c:pt idx="126">
                  <c:v>78.082688840229395</c:v>
                </c:pt>
                <c:pt idx="127">
                  <c:v>76.755945227832697</c:v>
                </c:pt>
                <c:pt idx="128">
                  <c:v>76.177814505900983</c:v>
                </c:pt>
                <c:pt idx="129">
                  <c:v>75.89592198777035</c:v>
                </c:pt>
                <c:pt idx="130">
                  <c:v>75.696454679398897</c:v>
                </c:pt>
                <c:pt idx="131">
                  <c:v>75.513817871714778</c:v>
                </c:pt>
                <c:pt idx="132">
                  <c:v>75.33414749592103</c:v>
                </c:pt>
                <c:pt idx="133">
                  <c:v>75.155393722918774</c:v>
                </c:pt>
                <c:pt idx="134">
                  <c:v>74.977370856993716</c:v>
                </c:pt>
                <c:pt idx="135">
                  <c:v>74.800102319654457</c:v>
                </c:pt>
                <c:pt idx="136">
                  <c:v>74.623628675740051</c:v>
                </c:pt>
                <c:pt idx="137">
                  <c:v>74.447991302842922</c:v>
                </c:pt>
                <c:pt idx="138">
                  <c:v>74.273231464359014</c:v>
                </c:pt>
                <c:pt idx="139">
                  <c:v>74.099395438320073</c:v>
                </c:pt>
                <c:pt idx="140">
                  <c:v>73.92657312288091</c:v>
                </c:pt>
                <c:pt idx="141">
                  <c:v>73.755112420893553</c:v>
                </c:pt>
                <c:pt idx="142">
                  <c:v>73.586579225655967</c:v>
                </c:pt>
                <c:pt idx="143">
                  <c:v>73.427205968307007</c:v>
                </c:pt>
                <c:pt idx="144">
                  <c:v>73.297551011191317</c:v>
                </c:pt>
                <c:pt idx="145">
                  <c:v>73.252312683730437</c:v>
                </c:pt>
                <c:pt idx="146">
                  <c:v>73.405021387498394</c:v>
                </c:pt>
                <c:pt idx="147">
                  <c:v>73.927283093025366</c:v>
                </c:pt>
                <c:pt idx="148">
                  <c:v>74.970275225252607</c:v>
                </c:pt>
                <c:pt idx="149">
                  <c:v>76.494245698644903</c:v>
                </c:pt>
                <c:pt idx="150">
                  <c:v>78.117236817935961</c:v>
                </c:pt>
                <c:pt idx="151">
                  <c:v>79.187858815166265</c:v>
                </c:pt>
                <c:pt idx="152">
                  <c:v>79.148844428710277</c:v>
                </c:pt>
                <c:pt idx="153">
                  <c:v>77.934298090033565</c:v>
                </c:pt>
                <c:pt idx="154">
                  <c:v>76.024838592027663</c:v>
                </c:pt>
                <c:pt idx="155">
                  <c:v>74.100125027576638</c:v>
                </c:pt>
                <c:pt idx="156">
                  <c:v>72.623805201183629</c:v>
                </c:pt>
                <c:pt idx="157">
                  <c:v>71.695219066311594</c:v>
                </c:pt>
                <c:pt idx="158">
                  <c:v>71.175894363642215</c:v>
                </c:pt>
                <c:pt idx="159">
                  <c:v>70.880691378916083</c:v>
                </c:pt>
                <c:pt idx="160">
                  <c:v>70.680786183233366</c:v>
                </c:pt>
                <c:pt idx="161">
                  <c:v>70.513200462836039</c:v>
                </c:pt>
                <c:pt idx="162">
                  <c:v>70.354492019562329</c:v>
                </c:pt>
                <c:pt idx="163">
                  <c:v>70.197760668879866</c:v>
                </c:pt>
                <c:pt idx="164">
                  <c:v>70.041341347980975</c:v>
                </c:pt>
                <c:pt idx="165">
                  <c:v>69.884870051855955</c:v>
                </c:pt>
                <c:pt idx="166">
                  <c:v>69.728244970348698</c:v>
                </c:pt>
                <c:pt idx="167">
                  <c:v>69.571411526375599</c:v>
                </c:pt>
                <c:pt idx="168">
                  <c:v>69.414326882241909</c:v>
                </c:pt>
                <c:pt idx="169">
                  <c:v>69.256955120586028</c:v>
                </c:pt>
                <c:pt idx="170">
                  <c:v>69.09926653231858</c:v>
                </c:pt>
                <c:pt idx="171">
                  <c:v>68.941237275156467</c:v>
                </c:pt>
                <c:pt idx="172">
                  <c:v>68.782848998922944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98.457449738832125</c:v>
                </c:pt>
                <c:pt idx="4">
                  <c:v>98.519829923607901</c:v>
                </c:pt>
                <c:pt idx="5">
                  <c:v>98.58122172203386</c:v>
                </c:pt>
                <c:pt idx="6">
                  <c:v>98.641484310207034</c:v>
                </c:pt>
                <c:pt idx="7">
                  <c:v>98.700460420450725</c:v>
                </c:pt>
                <c:pt idx="8">
                  <c:v>98.757974815708565</c:v>
                </c:pt>
                <c:pt idx="9">
                  <c:v>98.813832690956446</c:v>
                </c:pt>
                <c:pt idx="10">
                  <c:v>98.867818014011206</c:v>
                </c:pt>
                <c:pt idx="11">
                  <c:v>98.919691822884374</c:v>
                </c:pt>
                <c:pt idx="12">
                  <c:v>98.969190502477858</c:v>
                </c:pt>
                <c:pt idx="13">
                  <c:v>99.016024070001393</c:v>
                </c:pt>
                <c:pt idx="14">
                  <c:v>99.059874506051003</c:v>
                </c:pt>
                <c:pt idx="15">
                  <c:v>99.10039417681358</c:v>
                </c:pt>
                <c:pt idx="16">
                  <c:v>99.137204402302316</c:v>
                </c:pt>
                <c:pt idx="17">
                  <c:v>99.16989423574239</c:v>
                </c:pt>
                <c:pt idx="18">
                  <c:v>99.198019529992138</c:v>
                </c:pt>
                <c:pt idx="19">
                  <c:v>99.221102377850059</c:v>
                </c:pt>
                <c:pt idx="20">
                  <c:v>99.238631023772655</c:v>
                </c:pt>
                <c:pt idx="21">
                  <c:v>99.250060354257897</c:v>
                </c:pt>
                <c:pt idx="22">
                  <c:v>99.254813082096916</c:v>
                </c:pt>
                <c:pt idx="23">
                  <c:v>99.252281744843174</c:v>
                </c:pt>
                <c:pt idx="24">
                  <c:v>99.241831638997965</c:v>
                </c:pt>
                <c:pt idx="25">
                  <c:v>99.222804807225202</c:v>
                </c:pt>
                <c:pt idx="26">
                  <c:v>99.194525184967119</c:v>
                </c:pt>
                <c:pt idx="27">
                  <c:v>99.156304993730018</c:v>
                </c:pt>
                <c:pt idx="28">
                  <c:v>99.107452439790052</c:v>
                </c:pt>
                <c:pt idx="29">
                  <c:v>99.04728073819507</c:v>
                </c:pt>
                <c:pt idx="30">
                  <c:v>98.975118432303617</c:v>
                </c:pt>
                <c:pt idx="31">
                  <c:v>98.890320919044328</c:v>
                </c:pt>
                <c:pt idx="32">
                  <c:v>98.79228302091127</c:v>
                </c:pt>
                <c:pt idx="33">
                  <c:v>98.680452369894368</c:v>
                </c:pt>
                <c:pt idx="34">
                  <c:v>98.554343289800116</c:v>
                </c:pt>
                <c:pt idx="35">
                  <c:v>98.413550786706224</c:v>
                </c:pt>
                <c:pt idx="36">
                  <c:v>98.257764188643961</c:v>
                </c:pt>
                <c:pt idx="37">
                  <c:v>98.086779921734134</c:v>
                </c:pt>
                <c:pt idx="38">
                  <c:v>97.900512877781139</c:v>
                </c:pt>
                <c:pt idx="39">
                  <c:v>97.699005824026926</c:v>
                </c:pt>
                <c:pt idx="40">
                  <c:v>97.482436334243616</c:v>
                </c:pt>
                <c:pt idx="41">
                  <c:v>97.251120784223019</c:v>
                </c:pt>
                <c:pt idx="42">
                  <c:v>97.005515053701458</c:v>
                </c:pt>
                <c:pt idx="43">
                  <c:v>96.746211707183562</c:v>
                </c:pt>
                <c:pt idx="44">
                  <c:v>96.473933580947971</c:v>
                </c:pt>
                <c:pt idx="45">
                  <c:v>96.189523872696853</c:v>
                </c:pt>
                <c:pt idx="46">
                  <c:v>95.893933001673076</c:v>
                </c:pt>
                <c:pt idx="47">
                  <c:v>95.588202667523817</c:v>
                </c:pt>
                <c:pt idx="48">
                  <c:v>95.273447673147004</c:v>
                </c:pt>
                <c:pt idx="49">
                  <c:v>94.950836179550095</c:v>
                </c:pt>
                <c:pt idx="50">
                  <c:v>94.621569121843294</c:v>
                </c:pt>
                <c:pt idx="51">
                  <c:v>94.286859531274203</c:v>
                </c:pt>
                <c:pt idx="52">
                  <c:v>93.947912479296193</c:v>
                </c:pt>
                <c:pt idx="53">
                  <c:v>93.605906290610037</c:v>
                </c:pt>
                <c:pt idx="54">
                  <c:v>93.261975570708032</c:v>
                </c:pt>
                <c:pt idx="55">
                  <c:v>92.91719646959865</c:v>
                </c:pt>
                <c:pt idx="56">
                  <c:v>92.572574467940299</c:v>
                </c:pt>
                <c:pt idx="57">
                  <c:v>92.229034835317449</c:v>
                </c:pt>
                <c:pt idx="58">
                  <c:v>91.887415782137367</c:v>
                </c:pt>
                <c:pt idx="59">
                  <c:v>91.548464213903912</c:v>
                </c:pt>
                <c:pt idx="60">
                  <c:v>91.212833904377547</c:v>
                </c:pt>
                <c:pt idx="61">
                  <c:v>90.88108583490235</c:v>
                </c:pt>
                <c:pt idx="62">
                  <c:v>90.553690401332517</c:v>
                </c:pt>
                <c:pt idx="63">
                  <c:v>90.231031166099839</c:v>
                </c:pt>
                <c:pt idx="64">
                  <c:v>89.91340982832709</c:v>
                </c:pt>
                <c:pt idx="65">
                  <c:v>89.601052096018677</c:v>
                </c:pt>
                <c:pt idx="66">
                  <c:v>89.2941141674455</c:v>
                </c:pt>
                <c:pt idx="67">
                  <c:v>88.992689560140249</c:v>
                </c:pt>
                <c:pt idx="68">
                  <c:v>88.696816062015898</c:v>
                </c:pt>
                <c:pt idx="69">
                  <c:v>88.406482617111507</c:v>
                </c:pt>
                <c:pt idx="70">
                  <c:v>88.121635996033163</c:v>
                </c:pt>
                <c:pt idx="71">
                  <c:v>87.842187136575944</c:v>
                </c:pt>
                <c:pt idx="72">
                  <c:v>87.568017072119147</c:v>
                </c:pt>
                <c:pt idx="73">
                  <c:v>87.298982393502826</c:v>
                </c:pt>
                <c:pt idx="74">
                  <c:v>87.034920213925346</c:v>
                </c:pt>
                <c:pt idx="75">
                  <c:v>86.775652625970977</c:v>
                </c:pt>
                <c:pt idx="76">
                  <c:v>86.520990655400681</c:v>
                </c:pt>
                <c:pt idx="77">
                  <c:v>86.270737728196877</c:v>
                </c:pt>
                <c:pt idx="78">
                  <c:v>86.024692675982664</c:v>
                </c:pt>
                <c:pt idx="79">
                  <c:v>85.782652310818563</c:v>
                </c:pt>
                <c:pt idx="80">
                  <c:v>85.544413603985035</c:v>
                </c:pt>
                <c:pt idx="81">
                  <c:v>85.309775505133658</c:v>
                </c:pt>
                <c:pt idx="82">
                  <c:v>85.078540438530936</c:v>
                </c:pt>
                <c:pt idx="83">
                  <c:v>84.850515512380895</c:v>
                </c:pt>
                <c:pt idx="84">
                  <c:v>84.625513475692443</c:v>
                </c:pt>
                <c:pt idx="85">
                  <c:v>84.403353455100486</c:v>
                </c:pt>
                <c:pt idx="86">
                  <c:v>84.183861501661596</c:v>
                </c:pt>
                <c:pt idx="87">
                  <c:v>83.966870975074485</c:v>
                </c:pt>
                <c:pt idx="88">
                  <c:v>83.752222790152473</c:v>
                </c:pt>
                <c:pt idx="89">
                  <c:v>83.539765547784228</c:v>
                </c:pt>
                <c:pt idx="90">
                  <c:v>83.32935557012452</c:v>
                </c:pt>
                <c:pt idx="91">
                  <c:v>83.120856857406267</c:v>
                </c:pt>
                <c:pt idx="92">
                  <c:v>82.914140981582349</c:v>
                </c:pt>
                <c:pt idx="93">
                  <c:v>82.709086930005995</c:v>
                </c:pt>
                <c:pt idx="94">
                  <c:v>82.505580910549</c:v>
                </c:pt>
                <c:pt idx="95">
                  <c:v>82.303516127934273</c:v>
                </c:pt>
                <c:pt idx="96">
                  <c:v>82.10279253961626</c:v>
                </c:pt>
                <c:pt idx="97">
                  <c:v>81.903316598270692</c:v>
                </c:pt>
                <c:pt idx="98">
                  <c:v>81.705000986841185</c:v>
                </c:pt>
                <c:pt idx="99">
                  <c:v>81.507764351121466</c:v>
                </c:pt>
                <c:pt idx="100">
                  <c:v>81.311531034013782</c:v>
                </c:pt>
                <c:pt idx="101">
                  <c:v>81.116230814883821</c:v>
                </c:pt>
                <c:pt idx="102">
                  <c:v>80.921798656816847</c:v>
                </c:pt>
                <c:pt idx="103">
                  <c:v>80.728174464055428</c:v>
                </c:pt>
                <c:pt idx="104">
                  <c:v>80.535302851453125</c:v>
                </c:pt>
                <c:pt idx="105">
                  <c:v>80.343132927403857</c:v>
                </c:pt>
                <c:pt idx="106">
                  <c:v>80.15161809138597</c:v>
                </c:pt>
                <c:pt idx="107">
                  <c:v>79.960715846989928</c:v>
                </c:pt>
                <c:pt idx="108">
                  <c:v>79.77038763106647</c:v>
                </c:pt>
                <c:pt idx="109">
                  <c:v>79.580598659428333</c:v>
                </c:pt>
                <c:pt idx="110">
                  <c:v>79.391317789358254</c:v>
                </c:pt>
                <c:pt idx="111">
                  <c:v>79.202517399007476</c:v>
                </c:pt>
                <c:pt idx="112">
                  <c:v>79.014173283606468</c:v>
                </c:pt>
                <c:pt idx="113">
                  <c:v>78.826264568243033</c:v>
                </c:pt>
                <c:pt idx="114">
                  <c:v>78.638773636788841</c:v>
                </c:pt>
                <c:pt idx="115">
                  <c:v>78.451686076358783</c:v>
                </c:pt>
                <c:pt idx="116">
                  <c:v>78.26499063646888</c:v>
                </c:pt>
                <c:pt idx="117">
                  <c:v>78.078679201802629</c:v>
                </c:pt>
                <c:pt idx="118">
                  <c:v>77.89274677720006</c:v>
                </c:pt>
                <c:pt idx="119">
                  <c:v>77.707191483138971</c:v>
                </c:pt>
                <c:pt idx="120">
                  <c:v>77.522014559578835</c:v>
                </c:pt>
                <c:pt idx="121">
                  <c:v>77.33722037557925</c:v>
                </c:pt>
                <c:pt idx="122">
                  <c:v>77.152816441585159</c:v>
                </c:pt>
                <c:pt idx="123">
                  <c:v>76.968813420690381</c:v>
                </c:pt>
                <c:pt idx="124">
                  <c:v>76.785225134554111</c:v>
                </c:pt>
                <c:pt idx="125">
                  <c:v>76.602068558963609</c:v>
                </c:pt>
                <c:pt idx="126">
                  <c:v>76.419363803325496</c:v>
                </c:pt>
                <c:pt idx="127">
                  <c:v>76.237134067657706</c:v>
                </c:pt>
                <c:pt idx="128">
                  <c:v>76.055405569975321</c:v>
                </c:pt>
                <c:pt idx="129">
                  <c:v>75.874207436369332</c:v>
                </c:pt>
                <c:pt idx="130">
                  <c:v>75.69357154562357</c:v>
                </c:pt>
                <c:pt idx="131">
                  <c:v>75.513532319975667</c:v>
                </c:pt>
                <c:pt idx="132">
                  <c:v>75.33412645368611</c:v>
                </c:pt>
                <c:pt idx="133">
                  <c:v>75.155392571527685</c:v>
                </c:pt>
                <c:pt idx="134">
                  <c:v>74.977370810238682</c:v>
                </c:pt>
                <c:pt idx="135">
                  <c:v>74.800102317494435</c:v>
                </c:pt>
                <c:pt idx="136">
                  <c:v>74.623628665114751</c:v>
                </c:pt>
                <c:pt idx="137">
                  <c:v>74.44799117609854</c:v>
                </c:pt>
                <c:pt idx="138">
                  <c:v>74.273230168669642</c:v>
                </c:pt>
                <c:pt idx="139">
                  <c:v>74.099384124790447</c:v>
                </c:pt>
                <c:pt idx="140">
                  <c:v>73.92648879543782</c:v>
                </c:pt>
                <c:pt idx="141">
                  <c:v>73.754576260148781</c:v>
                </c:pt>
                <c:pt idx="142">
                  <c:v>73.583673963652444</c:v>
                </c:pt>
                <c:pt idx="143">
                  <c:v>73.413803757453366</c:v>
                </c:pt>
                <c:pt idx="144">
                  <c:v>73.244980978591883</c:v>
                </c:pt>
                <c:pt idx="145">
                  <c:v>73.077213601022009</c:v>
                </c:pt>
                <c:pt idx="146">
                  <c:v>72.910501496657872</c:v>
                </c:pt>
                <c:pt idx="147">
                  <c:v>72.744835842746511</c:v>
                </c:pt>
                <c:pt idx="148">
                  <c:v>72.580198709539104</c:v>
                </c:pt>
                <c:pt idx="149">
                  <c:v>72.416562857135602</c:v>
                </c:pt>
                <c:pt idx="150">
                  <c:v>72.253891762955178</c:v>
                </c:pt>
                <c:pt idx="151">
                  <c:v>72.092139891855908</c:v>
                </c:pt>
                <c:pt idx="152">
                  <c:v>71.93125321003771</c:v>
                </c:pt>
                <c:pt idx="153">
                  <c:v>71.771169932241776</c:v>
                </c:pt>
                <c:pt idx="154">
                  <c:v>71.611821480264865</c:v>
                </c:pt>
                <c:pt idx="155">
                  <c:v>71.453133620326568</c:v>
                </c:pt>
                <c:pt idx="156">
                  <c:v>71.295027738187315</c:v>
                </c:pt>
                <c:pt idx="157">
                  <c:v>71.137422204783647</c:v>
                </c:pt>
                <c:pt idx="158">
                  <c:v>70.980233781962141</c:v>
                </c:pt>
                <c:pt idx="159">
                  <c:v>70.823379017811575</c:v>
                </c:pt>
                <c:pt idx="160">
                  <c:v>70.666775583989676</c:v>
                </c:pt>
                <c:pt idx="161">
                  <c:v>70.510343512930703</c:v>
                </c:pt>
                <c:pt idx="162">
                  <c:v>70.354006300319753</c:v>
                </c:pt>
                <c:pt idx="163">
                  <c:v>70.197691847023364</c:v>
                </c:pt>
                <c:pt idx="164">
                  <c:v>70.041333224031206</c:v>
                </c:pt>
                <c:pt idx="165">
                  <c:v>69.88486925318729</c:v>
                </c:pt>
                <c:pt idx="166">
                  <c:v>69.728244904975639</c:v>
                </c:pt>
                <c:pt idx="167">
                  <c:v>69.57141152192159</c:v>
                </c:pt>
                <c:pt idx="168">
                  <c:v>69.414326881989368</c:v>
                </c:pt>
                <c:pt idx="169">
                  <c:v>69.256955120574119</c:v>
                </c:pt>
                <c:pt idx="170">
                  <c:v>69.099266532318111</c:v>
                </c:pt>
                <c:pt idx="171">
                  <c:v>68.941237275156453</c:v>
                </c:pt>
                <c:pt idx="172">
                  <c:v>68.782848998922944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97.742000000000004</c:v>
                </c:pt>
                <c:pt idx="1">
                  <c:v>96.613</c:v>
                </c:pt>
                <c:pt idx="2">
                  <c:v>96.322999999999993</c:v>
                </c:pt>
                <c:pt idx="3">
                  <c:v>96.887</c:v>
                </c:pt>
                <c:pt idx="4">
                  <c:v>96.887</c:v>
                </c:pt>
                <c:pt idx="5">
                  <c:v>95.855000000000004</c:v>
                </c:pt>
                <c:pt idx="6">
                  <c:v>95.468000000000004</c:v>
                </c:pt>
                <c:pt idx="7">
                  <c:v>95.322999999999993</c:v>
                </c:pt>
                <c:pt idx="8">
                  <c:v>95.5</c:v>
                </c:pt>
                <c:pt idx="9">
                  <c:v>95.129000000000005</c:v>
                </c:pt>
                <c:pt idx="10">
                  <c:v>94.21</c:v>
                </c:pt>
                <c:pt idx="11">
                  <c:v>95.564999999999998</c:v>
                </c:pt>
                <c:pt idx="12">
                  <c:v>95.581000000000003</c:v>
                </c:pt>
                <c:pt idx="13">
                  <c:v>96.161000000000001</c:v>
                </c:pt>
                <c:pt idx="14">
                  <c:v>95.581000000000003</c:v>
                </c:pt>
                <c:pt idx="15">
                  <c:v>95.725999999999999</c:v>
                </c:pt>
                <c:pt idx="16">
                  <c:v>95.918999999999997</c:v>
                </c:pt>
                <c:pt idx="17">
                  <c:v>95.338999999999999</c:v>
                </c:pt>
                <c:pt idx="18">
                  <c:v>96.242000000000004</c:v>
                </c:pt>
                <c:pt idx="19">
                  <c:v>95.516000000000005</c:v>
                </c:pt>
                <c:pt idx="20">
                  <c:v>96.048000000000002</c:v>
                </c:pt>
                <c:pt idx="21">
                  <c:v>96.064999999999998</c:v>
                </c:pt>
                <c:pt idx="22">
                  <c:v>95.516000000000005</c:v>
                </c:pt>
                <c:pt idx="23">
                  <c:v>95.644999999999996</c:v>
                </c:pt>
                <c:pt idx="24">
                  <c:v>95.918999999999997</c:v>
                </c:pt>
                <c:pt idx="25">
                  <c:v>95.805999999999997</c:v>
                </c:pt>
                <c:pt idx="26">
                  <c:v>95.918999999999997</c:v>
                </c:pt>
                <c:pt idx="27">
                  <c:v>95.5</c:v>
                </c:pt>
                <c:pt idx="28">
                  <c:v>95.838999999999999</c:v>
                </c:pt>
                <c:pt idx="29">
                  <c:v>96.870999999999995</c:v>
                </c:pt>
                <c:pt idx="30">
                  <c:v>97.29</c:v>
                </c:pt>
                <c:pt idx="31">
                  <c:v>96.903000000000006</c:v>
                </c:pt>
                <c:pt idx="32">
                  <c:v>97.71</c:v>
                </c:pt>
                <c:pt idx="33">
                  <c:v>97.338999999999999</c:v>
                </c:pt>
                <c:pt idx="34">
                  <c:v>96.951999999999998</c:v>
                </c:pt>
                <c:pt idx="35">
                  <c:v>97.581000000000003</c:v>
                </c:pt>
                <c:pt idx="36">
                  <c:v>98.225999999999999</c:v>
                </c:pt>
                <c:pt idx="37">
                  <c:v>99.177000000000007</c:v>
                </c:pt>
                <c:pt idx="38">
                  <c:v>99.855000000000004</c:v>
                </c:pt>
                <c:pt idx="39">
                  <c:v>100.258</c:v>
                </c:pt>
                <c:pt idx="40">
                  <c:v>101.145</c:v>
                </c:pt>
                <c:pt idx="41">
                  <c:v>103.09699999999999</c:v>
                </c:pt>
                <c:pt idx="42">
                  <c:v>106.371</c:v>
                </c:pt>
                <c:pt idx="43">
                  <c:v>109.726</c:v>
                </c:pt>
                <c:pt idx="44">
                  <c:v>112.065</c:v>
                </c:pt>
                <c:pt idx="45">
                  <c:v>113.48399999999999</c:v>
                </c:pt>
                <c:pt idx="46">
                  <c:v>114.355</c:v>
                </c:pt>
                <c:pt idx="47">
                  <c:v>113.452</c:v>
                </c:pt>
                <c:pt idx="48">
                  <c:v>113.435</c:v>
                </c:pt>
                <c:pt idx="49">
                  <c:v>114.581</c:v>
                </c:pt>
                <c:pt idx="50">
                  <c:v>120.468</c:v>
                </c:pt>
                <c:pt idx="51">
                  <c:v>131.952</c:v>
                </c:pt>
                <c:pt idx="52">
                  <c:v>146.435</c:v>
                </c:pt>
                <c:pt idx="53">
                  <c:v>164.17699999999999</c:v>
                </c:pt>
                <c:pt idx="54">
                  <c:v>180.67699999999999</c:v>
                </c:pt>
                <c:pt idx="55">
                  <c:v>195.67699999999999</c:v>
                </c:pt>
                <c:pt idx="56">
                  <c:v>207.74199999999999</c:v>
                </c:pt>
                <c:pt idx="57">
                  <c:v>217.387</c:v>
                </c:pt>
                <c:pt idx="58">
                  <c:v>223.03200000000001</c:v>
                </c:pt>
                <c:pt idx="59">
                  <c:v>226.37100000000001</c:v>
                </c:pt>
                <c:pt idx="60">
                  <c:v>225.40299999999999</c:v>
                </c:pt>
                <c:pt idx="61">
                  <c:v>220.161</c:v>
                </c:pt>
                <c:pt idx="62">
                  <c:v>207.01599999999999</c:v>
                </c:pt>
                <c:pt idx="63">
                  <c:v>185.62899999999999</c:v>
                </c:pt>
                <c:pt idx="64">
                  <c:v>156.59700000000001</c:v>
                </c:pt>
                <c:pt idx="65">
                  <c:v>125.548</c:v>
                </c:pt>
                <c:pt idx="66">
                  <c:v>102.79</c:v>
                </c:pt>
                <c:pt idx="67">
                  <c:v>96.516000000000005</c:v>
                </c:pt>
                <c:pt idx="68">
                  <c:v>96.483999999999995</c:v>
                </c:pt>
                <c:pt idx="69">
                  <c:v>98.629000000000005</c:v>
                </c:pt>
                <c:pt idx="70">
                  <c:v>98.144999999999996</c:v>
                </c:pt>
                <c:pt idx="71">
                  <c:v>97.661000000000001</c:v>
                </c:pt>
                <c:pt idx="72">
                  <c:v>99.951999999999998</c:v>
                </c:pt>
                <c:pt idx="73">
                  <c:v>104.129</c:v>
                </c:pt>
                <c:pt idx="74">
                  <c:v>111.629</c:v>
                </c:pt>
                <c:pt idx="75">
                  <c:v>121.081</c:v>
                </c:pt>
                <c:pt idx="76">
                  <c:v>132.161</c:v>
                </c:pt>
                <c:pt idx="77">
                  <c:v>143.435</c:v>
                </c:pt>
                <c:pt idx="78">
                  <c:v>154.048</c:v>
                </c:pt>
                <c:pt idx="79">
                  <c:v>163.85499999999999</c:v>
                </c:pt>
                <c:pt idx="80">
                  <c:v>171.274</c:v>
                </c:pt>
                <c:pt idx="81">
                  <c:v>176.32300000000001</c:v>
                </c:pt>
                <c:pt idx="82">
                  <c:v>178.17699999999999</c:v>
                </c:pt>
                <c:pt idx="83">
                  <c:v>175.565</c:v>
                </c:pt>
                <c:pt idx="84">
                  <c:v>166.35499999999999</c:v>
                </c:pt>
                <c:pt idx="85">
                  <c:v>148.85499999999999</c:v>
                </c:pt>
                <c:pt idx="86">
                  <c:v>127.081</c:v>
                </c:pt>
                <c:pt idx="87">
                  <c:v>101.98399999999999</c:v>
                </c:pt>
                <c:pt idx="88">
                  <c:v>86.694000000000003</c:v>
                </c:pt>
                <c:pt idx="89">
                  <c:v>81.403000000000006</c:v>
                </c:pt>
                <c:pt idx="90">
                  <c:v>79.5</c:v>
                </c:pt>
                <c:pt idx="91">
                  <c:v>79.435000000000002</c:v>
                </c:pt>
                <c:pt idx="92">
                  <c:v>78.935000000000002</c:v>
                </c:pt>
                <c:pt idx="93">
                  <c:v>80.096999999999994</c:v>
                </c:pt>
                <c:pt idx="94">
                  <c:v>79.694000000000003</c:v>
                </c:pt>
                <c:pt idx="95">
                  <c:v>80.290000000000006</c:v>
                </c:pt>
                <c:pt idx="96">
                  <c:v>80.451999999999998</c:v>
                </c:pt>
                <c:pt idx="97">
                  <c:v>80.081000000000003</c:v>
                </c:pt>
                <c:pt idx="98">
                  <c:v>80.903000000000006</c:v>
                </c:pt>
                <c:pt idx="99">
                  <c:v>79.644999999999996</c:v>
                </c:pt>
                <c:pt idx="100">
                  <c:v>79.903000000000006</c:v>
                </c:pt>
                <c:pt idx="101">
                  <c:v>79.177000000000007</c:v>
                </c:pt>
                <c:pt idx="102">
                  <c:v>80.805999999999997</c:v>
                </c:pt>
                <c:pt idx="103">
                  <c:v>79.903000000000006</c:v>
                </c:pt>
                <c:pt idx="104">
                  <c:v>81.355000000000004</c:v>
                </c:pt>
                <c:pt idx="105">
                  <c:v>81.370999999999995</c:v>
                </c:pt>
                <c:pt idx="106">
                  <c:v>80.805999999999997</c:v>
                </c:pt>
                <c:pt idx="107">
                  <c:v>80.338999999999999</c:v>
                </c:pt>
                <c:pt idx="108">
                  <c:v>79.644999999999996</c:v>
                </c:pt>
                <c:pt idx="109">
                  <c:v>78.564999999999998</c:v>
                </c:pt>
                <c:pt idx="110">
                  <c:v>78.081000000000003</c:v>
                </c:pt>
                <c:pt idx="111">
                  <c:v>78.451999999999998</c:v>
                </c:pt>
                <c:pt idx="112">
                  <c:v>79</c:v>
                </c:pt>
                <c:pt idx="113">
                  <c:v>78.370999999999995</c:v>
                </c:pt>
                <c:pt idx="114">
                  <c:v>79.387</c:v>
                </c:pt>
                <c:pt idx="115">
                  <c:v>82.29</c:v>
                </c:pt>
                <c:pt idx="116">
                  <c:v>83.435000000000002</c:v>
                </c:pt>
                <c:pt idx="117">
                  <c:v>85.903000000000006</c:v>
                </c:pt>
                <c:pt idx="118">
                  <c:v>87.983999999999995</c:v>
                </c:pt>
                <c:pt idx="119">
                  <c:v>89.081000000000003</c:v>
                </c:pt>
                <c:pt idx="120">
                  <c:v>88.757999999999996</c:v>
                </c:pt>
                <c:pt idx="121">
                  <c:v>88.855000000000004</c:v>
                </c:pt>
                <c:pt idx="122">
                  <c:v>86.564999999999998</c:v>
                </c:pt>
                <c:pt idx="123">
                  <c:v>84.161000000000001</c:v>
                </c:pt>
                <c:pt idx="124">
                  <c:v>81.903000000000006</c:v>
                </c:pt>
                <c:pt idx="125">
                  <c:v>79.822999999999993</c:v>
                </c:pt>
                <c:pt idx="126">
                  <c:v>77.725999999999999</c:v>
                </c:pt>
                <c:pt idx="127">
                  <c:v>75.516000000000005</c:v>
                </c:pt>
                <c:pt idx="128">
                  <c:v>74.596999999999994</c:v>
                </c:pt>
                <c:pt idx="129">
                  <c:v>73.677000000000007</c:v>
                </c:pt>
                <c:pt idx="130">
                  <c:v>73.983999999999995</c:v>
                </c:pt>
                <c:pt idx="131">
                  <c:v>74.274000000000001</c:v>
                </c:pt>
                <c:pt idx="132">
                  <c:v>74</c:v>
                </c:pt>
                <c:pt idx="133">
                  <c:v>73.403000000000006</c:v>
                </c:pt>
                <c:pt idx="134">
                  <c:v>73.418999999999997</c:v>
                </c:pt>
                <c:pt idx="135">
                  <c:v>74.194000000000003</c:v>
                </c:pt>
                <c:pt idx="136">
                  <c:v>73.435000000000002</c:v>
                </c:pt>
                <c:pt idx="137">
                  <c:v>74.274000000000001</c:v>
                </c:pt>
                <c:pt idx="138">
                  <c:v>72.935000000000002</c:v>
                </c:pt>
                <c:pt idx="139">
                  <c:v>72.531999999999996</c:v>
                </c:pt>
                <c:pt idx="140">
                  <c:v>72.613</c:v>
                </c:pt>
                <c:pt idx="141">
                  <c:v>72.209999999999994</c:v>
                </c:pt>
                <c:pt idx="142">
                  <c:v>72.644999999999996</c:v>
                </c:pt>
                <c:pt idx="143">
                  <c:v>72.983999999999995</c:v>
                </c:pt>
                <c:pt idx="144">
                  <c:v>73.564999999999998</c:v>
                </c:pt>
                <c:pt idx="145">
                  <c:v>74</c:v>
                </c:pt>
                <c:pt idx="146">
                  <c:v>75.194000000000003</c:v>
                </c:pt>
                <c:pt idx="147">
                  <c:v>76.016000000000005</c:v>
                </c:pt>
                <c:pt idx="148">
                  <c:v>77.355000000000004</c:v>
                </c:pt>
                <c:pt idx="149">
                  <c:v>77.516000000000005</c:v>
                </c:pt>
                <c:pt idx="150">
                  <c:v>77.031999999999996</c:v>
                </c:pt>
                <c:pt idx="151">
                  <c:v>75.774000000000001</c:v>
                </c:pt>
                <c:pt idx="152">
                  <c:v>75.677000000000007</c:v>
                </c:pt>
                <c:pt idx="153">
                  <c:v>74.305999999999997</c:v>
                </c:pt>
                <c:pt idx="154">
                  <c:v>73.370999999999995</c:v>
                </c:pt>
                <c:pt idx="155">
                  <c:v>71.903000000000006</c:v>
                </c:pt>
                <c:pt idx="156">
                  <c:v>70.225999999999999</c:v>
                </c:pt>
                <c:pt idx="157">
                  <c:v>69.516000000000005</c:v>
                </c:pt>
                <c:pt idx="158">
                  <c:v>69.709999999999994</c:v>
                </c:pt>
                <c:pt idx="159">
                  <c:v>68.790000000000006</c:v>
                </c:pt>
                <c:pt idx="160">
                  <c:v>68.805999999999997</c:v>
                </c:pt>
                <c:pt idx="161">
                  <c:v>68.822999999999993</c:v>
                </c:pt>
                <c:pt idx="162">
                  <c:v>69.468000000000004</c:v>
                </c:pt>
                <c:pt idx="163">
                  <c:v>68.983999999999995</c:v>
                </c:pt>
                <c:pt idx="164">
                  <c:v>69.113</c:v>
                </c:pt>
                <c:pt idx="165">
                  <c:v>68.242000000000004</c:v>
                </c:pt>
                <c:pt idx="166">
                  <c:v>67.370999999999995</c:v>
                </c:pt>
                <c:pt idx="167">
                  <c:v>68.016000000000005</c:v>
                </c:pt>
                <c:pt idx="168">
                  <c:v>67.694000000000003</c:v>
                </c:pt>
                <c:pt idx="169">
                  <c:v>67.951999999999998</c:v>
                </c:pt>
                <c:pt idx="170">
                  <c:v>68.355000000000004</c:v>
                </c:pt>
                <c:pt idx="171">
                  <c:v>68.822999999999993</c:v>
                </c:pt>
                <c:pt idx="172">
                  <c:v>67.403000000000006</c:v>
                </c:pt>
                <c:pt idx="173">
                  <c:v>67.435000000000002</c:v>
                </c:pt>
                <c:pt idx="174">
                  <c:v>67.242000000000004</c:v>
                </c:pt>
                <c:pt idx="175">
                  <c:v>67.596999999999994</c:v>
                </c:pt>
                <c:pt idx="176">
                  <c:v>67.338999999999999</c:v>
                </c:pt>
                <c:pt idx="177">
                  <c:v>67.016000000000005</c:v>
                </c:pt>
                <c:pt idx="178">
                  <c:v>66.613</c:v>
                </c:pt>
                <c:pt idx="179">
                  <c:v>66.903000000000006</c:v>
                </c:pt>
                <c:pt idx="180">
                  <c:v>67.564999999999998</c:v>
                </c:pt>
                <c:pt idx="181">
                  <c:v>66.935000000000002</c:v>
                </c:pt>
                <c:pt idx="182">
                  <c:v>66.129000000000005</c:v>
                </c:pt>
                <c:pt idx="183">
                  <c:v>66.468000000000004</c:v>
                </c:pt>
                <c:pt idx="184">
                  <c:v>66.774000000000001</c:v>
                </c:pt>
                <c:pt idx="185">
                  <c:v>67.322999999999993</c:v>
                </c:pt>
                <c:pt idx="186">
                  <c:v>66.209999999999994</c:v>
                </c:pt>
                <c:pt idx="187">
                  <c:v>66.870999999999995</c:v>
                </c:pt>
                <c:pt idx="188">
                  <c:v>66.531999999999996</c:v>
                </c:pt>
                <c:pt idx="189">
                  <c:v>66.403000000000006</c:v>
                </c:pt>
                <c:pt idx="190">
                  <c:v>65.274000000000001</c:v>
                </c:pt>
                <c:pt idx="191">
                  <c:v>66.016000000000005</c:v>
                </c:pt>
                <c:pt idx="192">
                  <c:v>66.144999999999996</c:v>
                </c:pt>
                <c:pt idx="193">
                  <c:v>65.983999999999995</c:v>
                </c:pt>
                <c:pt idx="194">
                  <c:v>66.225999999999999</c:v>
                </c:pt>
                <c:pt idx="195">
                  <c:v>64.983999999999995</c:v>
                </c:pt>
                <c:pt idx="196">
                  <c:v>66.129000000000005</c:v>
                </c:pt>
                <c:pt idx="197">
                  <c:v>65.629000000000005</c:v>
                </c:pt>
                <c:pt idx="198">
                  <c:v>65.435000000000002</c:v>
                </c:pt>
                <c:pt idx="199">
                  <c:v>66.338999999999999</c:v>
                </c:pt>
                <c:pt idx="200">
                  <c:v>65.661000000000001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92.968063112485595</c:v>
                </c:pt>
                <c:pt idx="8">
                  <c:v>93.227596082897691</c:v>
                </c:pt>
                <c:pt idx="9">
                  <c:v>93.485386564945671</c:v>
                </c:pt>
                <c:pt idx="10">
                  <c:v>93.741157319174249</c:v>
                </c:pt>
                <c:pt idx="11">
                  <c:v>93.994597931265417</c:v>
                </c:pt>
                <c:pt idx="12">
                  <c:v>94.245361900379351</c:v>
                </c:pt>
                <c:pt idx="13">
                  <c:v>94.493063655336329</c:v>
                </c:pt>
                <c:pt idx="14">
                  <c:v>94.737275542220829</c:v>
                </c:pt>
                <c:pt idx="15">
                  <c:v>94.977524839670011</c:v>
                </c:pt>
                <c:pt idx="16">
                  <c:v>95.213290873004027</c:v>
                </c:pt>
                <c:pt idx="17">
                  <c:v>95.444002315995462</c:v>
                </c:pt>
                <c:pt idx="18">
                  <c:v>95.669034790499097</c:v>
                </c:pt>
                <c:pt idx="19">
                  <c:v>95.887708901483336</c:v>
                </c:pt>
                <c:pt idx="20">
                  <c:v>96.099288882450836</c:v>
                </c:pt>
                <c:pt idx="21">
                  <c:v>96.302982082028294</c:v>
                </c:pt>
                <c:pt idx="22">
                  <c:v>96.497939611998703</c:v>
                </c:pt>
                <c:pt idx="23">
                  <c:v>96.683258627853348</c:v>
                </c:pt>
                <c:pt idx="24">
                  <c:v>96.857986972654885</c:v>
                </c:pt>
                <c:pt idx="25">
                  <c:v>97.021131362307898</c:v>
                </c:pt>
                <c:pt idx="26">
                  <c:v>97.171671049470717</c:v>
                </c:pt>
                <c:pt idx="27">
                  <c:v>97.308580160899396</c:v>
                </c:pt>
                <c:pt idx="28">
                  <c:v>97.430863923523916</c:v>
                </c:pt>
                <c:pt idx="29">
                  <c:v>97.537617127574748</c:v>
                </c:pt>
                <c:pt idx="30">
                  <c:v>97.628117841330564</c:v>
                </c:pt>
                <c:pt idx="31">
                  <c:v>97.701976030150348</c:v>
                </c:pt>
                <c:pt idx="32">
                  <c:v>97.759365682902484</c:v>
                </c:pt>
                <c:pt idx="33">
                  <c:v>97.80138035177842</c:v>
                </c:pt>
                <c:pt idx="34">
                  <c:v>97.830565102805195</c:v>
                </c:pt>
                <c:pt idx="35">
                  <c:v>97.851691190192582</c:v>
                </c:pt>
                <c:pt idx="36">
                  <c:v>97.872850307543942</c:v>
                </c:pt>
                <c:pt idx="37">
                  <c:v>97.906948232794207</c:v>
                </c:pt>
                <c:pt idx="38">
                  <c:v>97.973666367494161</c:v>
                </c:pt>
                <c:pt idx="39">
                  <c:v>98.101925868798844</c:v>
                </c:pt>
                <c:pt idx="40">
                  <c:v>98.332824247415857</c:v>
                </c:pt>
                <c:pt idx="41">
                  <c:v>98.722911720517004</c:v>
                </c:pt>
                <c:pt idx="42">
                  <c:v>99.347532415252388</c:v>
                </c:pt>
                <c:pt idx="43">
                  <c:v>100.30378045106451</c:v>
                </c:pt>
                <c:pt idx="44">
                  <c:v>101.71243183953591</c:v>
                </c:pt>
                <c:pt idx="45">
                  <c:v>103.71804314641666</c:v>
                </c:pt>
                <c:pt idx="46">
                  <c:v>106.4863036234497</c:v>
                </c:pt>
                <c:pt idx="47">
                  <c:v>110.19774426211113</c:v>
                </c:pt>
                <c:pt idx="48">
                  <c:v>115.0370986554349</c:v>
                </c:pt>
                <c:pt idx="49">
                  <c:v>121.1780134048789</c:v>
                </c:pt>
                <c:pt idx="50">
                  <c:v>128.76341646099596</c:v>
                </c:pt>
                <c:pt idx="51">
                  <c:v>137.88257769908043</c:v>
                </c:pt>
                <c:pt idx="52">
                  <c:v>148.54641842586082</c:v>
                </c:pt>
                <c:pt idx="53">
                  <c:v>160.66205379546619</c:v>
                </c:pt>
                <c:pt idx="54">
                  <c:v>174.0039411275595</c:v>
                </c:pt>
                <c:pt idx="55">
                  <c:v>188.16999698113753</c:v>
                </c:pt>
                <c:pt idx="56">
                  <c:v>202.49899023536591</c:v>
                </c:pt>
                <c:pt idx="57">
                  <c:v>215.92876173501222</c:v>
                </c:pt>
                <c:pt idx="58">
                  <c:v>226.83110653357733</c:v>
                </c:pt>
                <c:pt idx="59">
                  <c:v>232.98571060618883</c:v>
                </c:pt>
                <c:pt idx="60">
                  <c:v>231.96191928986684</c:v>
                </c:pt>
                <c:pt idx="61">
                  <c:v>222.05145142147242</c:v>
                </c:pt>
                <c:pt idx="62">
                  <c:v>203.43102997670888</c:v>
                </c:pt>
                <c:pt idx="63">
                  <c:v>178.75218493161915</c:v>
                </c:pt>
                <c:pt idx="64">
                  <c:v>152.47240366202664</c:v>
                </c:pt>
                <c:pt idx="65">
                  <c:v>129.12021329581069</c:v>
                </c:pt>
                <c:pt idx="66">
                  <c:v>111.57934677046289</c:v>
                </c:pt>
                <c:pt idx="67">
                  <c:v>100.45385392461682</c:v>
                </c:pt>
                <c:pt idx="68">
                  <c:v>94.663096353063835</c:v>
                </c:pt>
                <c:pt idx="69">
                  <c:v>92.561758749831114</c:v>
                </c:pt>
                <c:pt idx="70">
                  <c:v>92.799101018748246</c:v>
                </c:pt>
                <c:pt idx="71">
                  <c:v>94.624666241109651</c:v>
                </c:pt>
                <c:pt idx="72">
                  <c:v>97.79866840337499</c:v>
                </c:pt>
                <c:pt idx="73">
                  <c:v>102.37518791546297</c:v>
                </c:pt>
                <c:pt idx="74">
                  <c:v>108.51445093521784</c:v>
                </c:pt>
                <c:pt idx="75">
                  <c:v>116.35655183014971</c:v>
                </c:pt>
                <c:pt idx="76">
                  <c:v>125.93664325156605</c:v>
                </c:pt>
                <c:pt idx="77">
                  <c:v>137.1179344923527</c:v>
                </c:pt>
                <c:pt idx="78">
                  <c:v>149.51840115131131</c:v>
                </c:pt>
                <c:pt idx="79">
                  <c:v>162.3854354377271</c:v>
                </c:pt>
                <c:pt idx="80">
                  <c:v>174.36015261207342</c:v>
                </c:pt>
                <c:pt idx="81">
                  <c:v>183.19520823860319</c:v>
                </c:pt>
                <c:pt idx="82">
                  <c:v>185.84138906344185</c:v>
                </c:pt>
                <c:pt idx="83">
                  <c:v>179.54149557470413</c:v>
                </c:pt>
                <c:pt idx="84">
                  <c:v>163.85510043478257</c:v>
                </c:pt>
                <c:pt idx="85">
                  <c:v>142.01755447380845</c:v>
                </c:pt>
                <c:pt idx="86">
                  <c:v>119.77848099333914</c:v>
                </c:pt>
                <c:pt idx="87">
                  <c:v>102.18849244594084</c:v>
                </c:pt>
                <c:pt idx="88">
                  <c:v>91.138189759096818</c:v>
                </c:pt>
                <c:pt idx="89">
                  <c:v>85.537571091753975</c:v>
                </c:pt>
                <c:pt idx="90">
                  <c:v>83.181409274788209</c:v>
                </c:pt>
                <c:pt idx="91">
                  <c:v>82.285506741306577</c:v>
                </c:pt>
                <c:pt idx="92">
                  <c:v>81.899570361176558</c:v>
                </c:pt>
                <c:pt idx="93">
                  <c:v>81.65462081504586</c:v>
                </c:pt>
                <c:pt idx="94">
                  <c:v>81.441920081605161</c:v>
                </c:pt>
                <c:pt idx="95">
                  <c:v>81.236581185961896</c:v>
                </c:pt>
                <c:pt idx="96">
                  <c:v>81.034044713936936</c:v>
                </c:pt>
                <c:pt idx="97">
                  <c:v>80.833547370766027</c:v>
                </c:pt>
                <c:pt idx="98">
                  <c:v>80.634884427515232</c:v>
                </c:pt>
                <c:pt idx="99">
                  <c:v>80.437922105490159</c:v>
                </c:pt>
                <c:pt idx="100">
                  <c:v>80.242540122672565</c:v>
                </c:pt>
                <c:pt idx="101">
                  <c:v>80.048626075267492</c:v>
                </c:pt>
                <c:pt idx="102">
                  <c:v>79.856074689029114</c:v>
                </c:pt>
                <c:pt idx="103">
                  <c:v>79.664787468942492</c:v>
                </c:pt>
                <c:pt idx="104">
                  <c:v>79.474672639355632</c:v>
                </c:pt>
                <c:pt idx="105">
                  <c:v>79.28564666306201</c:v>
                </c:pt>
                <c:pt idx="106">
                  <c:v>79.097643912631767</c:v>
                </c:pt>
                <c:pt idx="107">
                  <c:v>78.91066325914737</c:v>
                </c:pt>
                <c:pt idx="108">
                  <c:v>78.724960139591076</c:v>
                </c:pt>
                <c:pt idx="109">
                  <c:v>78.541733091188703</c:v>
                </c:pt>
                <c:pt idx="110">
                  <c:v>78.365241240960671</c:v>
                </c:pt>
                <c:pt idx="111">
                  <c:v>78.208373233584055</c:v>
                </c:pt>
                <c:pt idx="112">
                  <c:v>78.104877544926069</c:v>
                </c:pt>
                <c:pt idx="113">
                  <c:v>78.130897484111301</c:v>
                </c:pt>
                <c:pt idx="114">
                  <c:v>78.432397445806075</c:v>
                </c:pt>
                <c:pt idx="115">
                  <c:v>79.240197917092914</c:v>
                </c:pt>
                <c:pt idx="116">
                  <c:v>80.833060673002649</c:v>
                </c:pt>
                <c:pt idx="117">
                  <c:v>83.393698483421986</c:v>
                </c:pt>
                <c:pt idx="118">
                  <c:v>86.724303233089017</c:v>
                </c:pt>
                <c:pt idx="119">
                  <c:v>89.931926428933309</c:v>
                </c:pt>
                <c:pt idx="120">
                  <c:v>91.50435867051965</c:v>
                </c:pt>
                <c:pt idx="121">
                  <c:v>90.226637595577543</c:v>
                </c:pt>
                <c:pt idx="122">
                  <c:v>86.406116069095802</c:v>
                </c:pt>
                <c:pt idx="123">
                  <c:v>81.863525259084696</c:v>
                </c:pt>
                <c:pt idx="124">
                  <c:v>78.387004894626926</c:v>
                </c:pt>
                <c:pt idx="125">
                  <c:v>76.486742005698289</c:v>
                </c:pt>
                <c:pt idx="126">
                  <c:v>75.669101086042815</c:v>
                </c:pt>
                <c:pt idx="127">
                  <c:v>75.319870631904948</c:v>
                </c:pt>
                <c:pt idx="128">
                  <c:v>75.108297937702659</c:v>
                </c:pt>
                <c:pt idx="129">
                  <c:v>74.925060276943924</c:v>
                </c:pt>
                <c:pt idx="130">
                  <c:v>74.745981316199817</c:v>
                </c:pt>
                <c:pt idx="131">
                  <c:v>74.567342609753695</c:v>
                </c:pt>
                <c:pt idx="132">
                  <c:v>74.38872433578797</c:v>
                </c:pt>
                <c:pt idx="133">
                  <c:v>74.210075634665301</c:v>
                </c:pt>
                <c:pt idx="134">
                  <c:v>74.031375410056185</c:v>
                </c:pt>
                <c:pt idx="135">
                  <c:v>73.852605129460031</c:v>
                </c:pt>
                <c:pt idx="136">
                  <c:v>73.67374793428246</c:v>
                </c:pt>
                <c:pt idx="137">
                  <c:v>73.494793509765614</c:v>
                </c:pt>
                <c:pt idx="138">
                  <c:v>73.315772439423867</c:v>
                </c:pt>
                <c:pt idx="139">
                  <c:v>73.136956138467454</c:v>
                </c:pt>
                <c:pt idx="140">
                  <c:v>72.959802725984076</c:v>
                </c:pt>
                <c:pt idx="141">
                  <c:v>72.79052025690234</c:v>
                </c:pt>
                <c:pt idx="142">
                  <c:v>72.650413950250652</c:v>
                </c:pt>
                <c:pt idx="143">
                  <c:v>72.597542880663795</c:v>
                </c:pt>
                <c:pt idx="144">
                  <c:v>72.753322016989856</c:v>
                </c:pt>
                <c:pt idx="145">
                  <c:v>73.297978325611794</c:v>
                </c:pt>
                <c:pt idx="146">
                  <c:v>74.375196194619434</c:v>
                </c:pt>
                <c:pt idx="147">
                  <c:v>75.899821936286003</c:v>
                </c:pt>
                <c:pt idx="148">
                  <c:v>77.415306152426453</c:v>
                </c:pt>
                <c:pt idx="149">
                  <c:v>78.231305253914158</c:v>
                </c:pt>
                <c:pt idx="150">
                  <c:v>77.85875262848036</c:v>
                </c:pt>
                <c:pt idx="151">
                  <c:v>76.387162527663236</c:v>
                </c:pt>
                <c:pt idx="152">
                  <c:v>74.418856624673069</c:v>
                </c:pt>
                <c:pt idx="153">
                  <c:v>72.624067097552498</c:v>
                </c:pt>
                <c:pt idx="154">
                  <c:v>71.354449705347818</c:v>
                </c:pt>
                <c:pt idx="155">
                  <c:v>70.59919593199416</c:v>
                </c:pt>
                <c:pt idx="156">
                  <c:v>70.176208294462555</c:v>
                </c:pt>
                <c:pt idx="157">
                  <c:v>69.912599838532586</c:v>
                </c:pt>
                <c:pt idx="158">
                  <c:v>69.708286077184624</c:v>
                </c:pt>
                <c:pt idx="159">
                  <c:v>69.521446004497548</c:v>
                </c:pt>
                <c:pt idx="160">
                  <c:v>69.338737062108905</c:v>
                </c:pt>
                <c:pt idx="161">
                  <c:v>69.156827686874081</c:v>
                </c:pt>
                <c:pt idx="162">
                  <c:v>68.975063783582613</c:v>
                </c:pt>
                <c:pt idx="163">
                  <c:v>68.793350402379005</c:v>
                </c:pt>
                <c:pt idx="164">
                  <c:v>68.611684405080197</c:v>
                </c:pt>
                <c:pt idx="165">
                  <c:v>68.43007374222195</c:v>
                </c:pt>
                <c:pt idx="166">
                  <c:v>68.248526378804499</c:v>
                </c:pt>
                <c:pt idx="167">
                  <c:v>68.067049096025229</c:v>
                </c:pt>
                <c:pt idx="168">
                  <c:v>67.885647426072211</c:v>
                </c:pt>
                <c:pt idx="169">
                  <c:v>67.704325707264474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92.968063112478703</c:v>
                </c:pt>
                <c:pt idx="8">
                  <c:v>93.227596082877142</c:v>
                </c:pt>
                <c:pt idx="9">
                  <c:v>93.485386564885502</c:v>
                </c:pt>
                <c:pt idx="10">
                  <c:v>93.741157319001587</c:v>
                </c:pt>
                <c:pt idx="11">
                  <c:v>93.994597930779605</c:v>
                </c:pt>
                <c:pt idx="12">
                  <c:v>94.245361899039068</c:v>
                </c:pt>
                <c:pt idx="13">
                  <c:v>94.493063651710855</c:v>
                </c:pt>
                <c:pt idx="14">
                  <c:v>94.737275532605395</c:v>
                </c:pt>
                <c:pt idx="15">
                  <c:v>94.977524814665856</c:v>
                </c:pt>
                <c:pt idx="16">
                  <c:v>95.213290809251959</c:v>
                </c:pt>
                <c:pt idx="17">
                  <c:v>95.444002156622432</c:v>
                </c:pt>
                <c:pt idx="18">
                  <c:v>95.669034399861616</c:v>
                </c:pt>
                <c:pt idx="19">
                  <c:v>95.887707962686633</c:v>
                </c:pt>
                <c:pt idx="20">
                  <c:v>96.099286670335616</c:v>
                </c:pt>
                <c:pt idx="21">
                  <c:v>96.302976971303664</c:v>
                </c:pt>
                <c:pt idx="22">
                  <c:v>96.497928035005756</c:v>
                </c:pt>
                <c:pt idx="23">
                  <c:v>96.683232915157973</c:v>
                </c:pt>
                <c:pt idx="24">
                  <c:v>96.857930979106669</c:v>
                </c:pt>
                <c:pt idx="25">
                  <c:v>97.021011807534265</c:v>
                </c:pt>
                <c:pt idx="26">
                  <c:v>97.171420764712678</c:v>
                </c:pt>
                <c:pt idx="27">
                  <c:v>97.308066424388258</c:v>
                </c:pt>
                <c:pt idx="28">
                  <c:v>97.429830008110031</c:v>
                </c:pt>
                <c:pt idx="29">
                  <c:v>97.535576949216733</c:v>
                </c:pt>
                <c:pt idx="30">
                  <c:v>97.624170635159714</c:v>
                </c:pt>
                <c:pt idx="31">
                  <c:v>97.694488302589349</c:v>
                </c:pt>
                <c:pt idx="32">
                  <c:v>97.745438964124219</c:v>
                </c:pt>
                <c:pt idx="33">
                  <c:v>97.775983134989644</c:v>
                </c:pt>
                <c:pt idx="34">
                  <c:v>97.785154005668971</c:v>
                </c:pt>
                <c:pt idx="35">
                  <c:v>97.772079579318756</c:v>
                </c:pt>
                <c:pt idx="36">
                  <c:v>97.73600516793195</c:v>
                </c:pt>
                <c:pt idx="37">
                  <c:v>97.676315528783704</c:v>
                </c:pt>
                <c:pt idx="38">
                  <c:v>97.592555833359896</c:v>
                </c:pt>
                <c:pt idx="39">
                  <c:v>97.48445060574258</c:v>
                </c:pt>
                <c:pt idx="40">
                  <c:v>97.35191975631605</c:v>
                </c:pt>
                <c:pt idx="41">
                  <c:v>97.195090877362986</c:v>
                </c:pt>
                <c:pt idx="42">
                  <c:v>97.014307063742933</c:v>
                </c:pt>
                <c:pt idx="43">
                  <c:v>96.810129673804084</c:v>
                </c:pt>
                <c:pt idx="44">
                  <c:v>96.583335647105088</c:v>
                </c:pt>
                <c:pt idx="45">
                  <c:v>96.334909235232118</c:v>
                </c:pt>
                <c:pt idx="46">
                  <c:v>96.066028264203965</c:v>
                </c:pt>
                <c:pt idx="47">
                  <c:v>95.778045312664077</c:v>
                </c:pt>
                <c:pt idx="48">
                  <c:v>95.472464438982641</c:v>
                </c:pt>
                <c:pt idx="49">
                  <c:v>95.15091430318526</c:v>
                </c:pt>
                <c:pt idx="50">
                  <c:v>94.815118690045963</c:v>
                </c:pt>
                <c:pt idx="51">
                  <c:v>94.466865536403219</c:v>
                </c:pt>
                <c:pt idx="52">
                  <c:v>94.107975593505003</c:v>
                </c:pt>
                <c:pt idx="53">
                  <c:v>93.740271815116742</c:v>
                </c:pt>
                <c:pt idx="54">
                  <c:v>93.365550461316971</c:v>
                </c:pt>
                <c:pt idx="55">
                  <c:v>92.985554758221369</c:v>
                </c:pt>
                <c:pt idx="56">
                  <c:v>92.601951770279555</c:v>
                </c:pt>
                <c:pt idx="57">
                  <c:v>92.216312940517412</c:v>
                </c:pt>
                <c:pt idx="58">
                  <c:v>91.830098550870829</c:v>
                </c:pt>
                <c:pt idx="59">
                  <c:v>91.444646163337211</c:v>
                </c:pt>
                <c:pt idx="60">
                  <c:v>91.061162933830303</c:v>
                </c:pt>
                <c:pt idx="61">
                  <c:v>90.680721551655637</c:v>
                </c:pt>
                <c:pt idx="62">
                  <c:v>90.304259452186685</c:v>
                </c:pt>
                <c:pt idx="63">
                  <c:v>89.932580879190908</c:v>
                </c:pt>
                <c:pt idx="64">
                  <c:v>89.566361334316767</c:v>
                </c:pt>
                <c:pt idx="65">
                  <c:v>89.206153940624347</c:v>
                </c:pt>
                <c:pt idx="66">
                  <c:v>88.852397259710671</c:v>
                </c:pt>
                <c:pt idx="67">
                  <c:v>88.505424132470139</c:v>
                </c:pt>
                <c:pt idx="68">
                  <c:v>88.165471156438855</c:v>
                </c:pt>
                <c:pt idx="69">
                  <c:v>87.832688463064457</c:v>
                </c:pt>
                <c:pt idx="70">
                  <c:v>87.507149511907244</c:v>
                </c:pt>
                <c:pt idx="71">
                  <c:v>87.188860672326257</c:v>
                </c:pt>
                <c:pt idx="72">
                  <c:v>86.877770414104589</c:v>
                </c:pt>
                <c:pt idx="73">
                  <c:v>86.573777974981112</c:v>
                </c:pt>
                <c:pt idx="74">
                  <c:v>86.276741414125269</c:v>
                </c:pt>
                <c:pt idx="75">
                  <c:v>85.986484995739474</c:v>
                </c:pt>
                <c:pt idx="76">
                  <c:v>85.702805876142023</c:v>
                </c:pt>
                <c:pt idx="77">
                  <c:v>85.425480091146639</c:v>
                </c:pt>
                <c:pt idx="78">
                  <c:v>85.154267858780528</c:v>
                </c:pt>
                <c:pt idx="79">
                  <c:v>84.88891822597121</c:v>
                </c:pt>
                <c:pt idx="80">
                  <c:v>84.629173097432741</c:v>
                </c:pt>
                <c:pt idx="81">
                  <c:v>84.374770691241295</c:v>
                </c:pt>
                <c:pt idx="82">
                  <c:v>84.125448469134028</c:v>
                </c:pt>
                <c:pt idx="83">
                  <c:v>83.8809455909512</c:v>
                </c:pt>
                <c:pt idx="84">
                  <c:v>83.64100494237411</c:v>
                </c:pt>
                <c:pt idx="85">
                  <c:v>83.405374783615343</c:v>
                </c:pt>
                <c:pt idx="86">
                  <c:v>83.173810064349382</c:v>
                </c:pt>
                <c:pt idx="87">
                  <c:v>82.946073447229708</c:v>
                </c:pt>
                <c:pt idx="88">
                  <c:v>82.721936079049485</c:v>
                </c:pt>
                <c:pt idx="89">
                  <c:v>82.501178145154014</c:v>
                </c:pt>
                <c:pt idx="90">
                  <c:v>82.283589239241152</c:v>
                </c:pt>
                <c:pt idx="91">
                  <c:v>82.068968577290875</c:v>
                </c:pt>
                <c:pt idx="92">
                  <c:v>81.857125081120202</c:v>
                </c:pt>
                <c:pt idx="93">
                  <c:v>81.647877354012067</c:v>
                </c:pt>
                <c:pt idx="94">
                  <c:v>81.441053568042662</c:v>
                </c:pt>
                <c:pt idx="95">
                  <c:v>81.236491280150148</c:v>
                </c:pt>
                <c:pt idx="96">
                  <c:v>81.034037191645979</c:v>
                </c:pt>
                <c:pt idx="97">
                  <c:v>80.833546863769271</c:v>
                </c:pt>
                <c:pt idx="98">
                  <c:v>80.634884400011387</c:v>
                </c:pt>
                <c:pt idx="99">
                  <c:v>80.437922104280432</c:v>
                </c:pt>
                <c:pt idx="100">
                  <c:v>80.242540122518079</c:v>
                </c:pt>
                <c:pt idx="101">
                  <c:v>80.048626074105542</c:v>
                </c:pt>
                <c:pt idx="102">
                  <c:v>79.85607467828892</c:v>
                </c:pt>
                <c:pt idx="103">
                  <c:v>79.66478737989496</c:v>
                </c:pt>
                <c:pt idx="104">
                  <c:v>79.474671977785121</c:v>
                </c:pt>
                <c:pt idx="105">
                  <c:v>79.285642258791043</c:v>
                </c:pt>
                <c:pt idx="106">
                  <c:v>79.097617639276649</c:v>
                </c:pt>
                <c:pt idx="107">
                  <c:v>78.910522815967553</c:v>
                </c:pt>
                <c:pt idx="108">
                  <c:v>78.724287427265637</c:v>
                </c:pt>
                <c:pt idx="109">
                  <c:v>78.538845725919387</c:v>
                </c:pt>
                <c:pt idx="110">
                  <c:v>78.354136263633947</c:v>
                </c:pt>
                <c:pt idx="111">
                  <c:v>78.170101587978877</c:v>
                </c:pt>
                <c:pt idx="112">
                  <c:v>77.986687951774371</c:v>
                </c:pt>
                <c:pt idx="113">
                  <c:v>77.803845035004557</c:v>
                </c:pt>
                <c:pt idx="114">
                  <c:v>77.621525679217172</c:v>
                </c:pt>
                <c:pt idx="115">
                  <c:v>77.439685634315296</c:v>
                </c:pt>
                <c:pt idx="116">
                  <c:v>77.258283317628113</c:v>
                </c:pt>
                <c:pt idx="117">
                  <c:v>77.07727958516071</c:v>
                </c:pt>
                <c:pt idx="118">
                  <c:v>76.896637514966642</c:v>
                </c:pt>
                <c:pt idx="119">
                  <c:v>76.716322202655391</c:v>
                </c:pt>
                <c:pt idx="120">
                  <c:v>76.536300569144998</c:v>
                </c:pt>
                <c:pt idx="121">
                  <c:v>76.356541180887248</c:v>
                </c:pt>
                <c:pt idx="122">
                  <c:v>76.177014082932459</c:v>
                </c:pt>
                <c:pt idx="123">
                  <c:v>75.997690645354737</c:v>
                </c:pt>
                <c:pt idx="124">
                  <c:v>75.818543423723327</c:v>
                </c:pt>
                <c:pt idx="125">
                  <c:v>75.639546034473298</c:v>
                </c:pt>
                <c:pt idx="126">
                  <c:v>75.460673046189541</c:v>
                </c:pt>
                <c:pt idx="127">
                  <c:v>75.281899887961401</c:v>
                </c:pt>
                <c:pt idx="128">
                  <c:v>75.103202776075349</c:v>
                </c:pt>
                <c:pt idx="129">
                  <c:v>74.92455866037524</c:v>
                </c:pt>
                <c:pt idx="130">
                  <c:v>74.745945191611611</c:v>
                </c:pt>
                <c:pt idx="131">
                  <c:v>74.567340711006693</c:v>
                </c:pt>
                <c:pt idx="132">
                  <c:v>74.388724263055806</c:v>
                </c:pt>
                <c:pt idx="133">
                  <c:v>74.210075632249783</c:v>
                </c:pt>
                <c:pt idx="134">
                  <c:v>74.031375403922837</c:v>
                </c:pt>
                <c:pt idx="135">
                  <c:v>73.852605048792626</c:v>
                </c:pt>
                <c:pt idx="136">
                  <c:v>73.673747029966563</c:v>
                </c:pt>
                <c:pt idx="137">
                  <c:v>73.494784930251342</c:v>
                </c:pt>
                <c:pt idx="138">
                  <c:v>73.315703596550904</c:v>
                </c:pt>
                <c:pt idx="139">
                  <c:v>73.136489297015316</c:v>
                </c:pt>
                <c:pt idx="140">
                  <c:v>72.95712988547649</c:v>
                </c:pt>
                <c:pt idx="141">
                  <c:v>72.777614966655364</c:v>
                </c:pt>
                <c:pt idx="142">
                  <c:v>72.597936054745446</c:v>
                </c:pt>
                <c:pt idx="143">
                  <c:v>72.418086717368425</c:v>
                </c:pt>
                <c:pt idx="144">
                  <c:v>72.238062696657522</c:v>
                </c:pt>
                <c:pt idx="145">
                  <c:v>72.057861999433896</c:v>
                </c:pt>
                <c:pt idx="146">
                  <c:v>71.877484949156411</c:v>
                </c:pt>
                <c:pt idx="147">
                  <c:v>71.696934193560537</c:v>
                </c:pt>
                <c:pt idx="148">
                  <c:v>71.516214663628546</c:v>
                </c:pt>
                <c:pt idx="149">
                  <c:v>71.335333481667448</c:v>
                </c:pt>
                <c:pt idx="150">
                  <c:v>71.15429981868823</c:v>
                </c:pt>
                <c:pt idx="151">
                  <c:v>70.973124703808992</c:v>
                </c:pt>
                <c:pt idx="152">
                  <c:v>70.791820790862829</c:v>
                </c:pt>
                <c:pt idx="153">
                  <c:v>70.610402089583303</c:v>
                </c:pt>
                <c:pt idx="154">
                  <c:v>70.428883670496759</c:v>
                </c:pt>
                <c:pt idx="155">
                  <c:v>70.247281353837991</c:v>
                </c:pt>
                <c:pt idx="156">
                  <c:v>70.065611393342394</c:v>
                </c:pt>
                <c:pt idx="157">
                  <c:v>69.883890165635918</c:v>
                </c:pt>
                <c:pt idx="158">
                  <c:v>69.702133875184899</c:v>
                </c:pt>
                <c:pt idx="159">
                  <c:v>69.520358283474934</c:v>
                </c:pt>
                <c:pt idx="160">
                  <c:v>69.338578469397561</c:v>
                </c:pt>
                <c:pt idx="161">
                  <c:v>69.156808625888402</c:v>
                </c:pt>
                <c:pt idx="162">
                  <c:v>68.975061895842359</c:v>
                </c:pt>
                <c:pt idx="163">
                  <c:v>68.793350248375603</c:v>
                </c:pt>
                <c:pt idx="164">
                  <c:v>68.61168439473397</c:v>
                </c:pt>
                <c:pt idx="165">
                  <c:v>68.430073741649707</c:v>
                </c:pt>
                <c:pt idx="166">
                  <c:v>68.24852637877845</c:v>
                </c:pt>
                <c:pt idx="167">
                  <c:v>68.067049096024249</c:v>
                </c:pt>
                <c:pt idx="168">
                  <c:v>67.885647426072182</c:v>
                </c:pt>
                <c:pt idx="169">
                  <c:v>67.704325707264474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92.613</c:v>
                </c:pt>
                <c:pt idx="1">
                  <c:v>91.435000000000002</c:v>
                </c:pt>
                <c:pt idx="2">
                  <c:v>91.21</c:v>
                </c:pt>
                <c:pt idx="3">
                  <c:v>91.257999999999996</c:v>
                </c:pt>
                <c:pt idx="4">
                  <c:v>90.322999999999993</c:v>
                </c:pt>
                <c:pt idx="5">
                  <c:v>89.822999999999993</c:v>
                </c:pt>
                <c:pt idx="6">
                  <c:v>89.968000000000004</c:v>
                </c:pt>
                <c:pt idx="7">
                  <c:v>89.5</c:v>
                </c:pt>
                <c:pt idx="8">
                  <c:v>89.581000000000003</c:v>
                </c:pt>
                <c:pt idx="9">
                  <c:v>89.951999999999998</c:v>
                </c:pt>
                <c:pt idx="10">
                  <c:v>89.483999999999995</c:v>
                </c:pt>
                <c:pt idx="11">
                  <c:v>88.274000000000001</c:v>
                </c:pt>
                <c:pt idx="12">
                  <c:v>89.5</c:v>
                </c:pt>
                <c:pt idx="13">
                  <c:v>89.418999999999997</c:v>
                </c:pt>
                <c:pt idx="14">
                  <c:v>89.951999999999998</c:v>
                </c:pt>
                <c:pt idx="15">
                  <c:v>89.694000000000003</c:v>
                </c:pt>
                <c:pt idx="16">
                  <c:v>89.774000000000001</c:v>
                </c:pt>
                <c:pt idx="17">
                  <c:v>89.468000000000004</c:v>
                </c:pt>
                <c:pt idx="18">
                  <c:v>90.113</c:v>
                </c:pt>
                <c:pt idx="19">
                  <c:v>90.661000000000001</c:v>
                </c:pt>
                <c:pt idx="20">
                  <c:v>91.096999999999994</c:v>
                </c:pt>
                <c:pt idx="21">
                  <c:v>91.161000000000001</c:v>
                </c:pt>
                <c:pt idx="22">
                  <c:v>91.177000000000007</c:v>
                </c:pt>
                <c:pt idx="23">
                  <c:v>91</c:v>
                </c:pt>
                <c:pt idx="24">
                  <c:v>90.596999999999994</c:v>
                </c:pt>
                <c:pt idx="25">
                  <c:v>90.661000000000001</c:v>
                </c:pt>
                <c:pt idx="26">
                  <c:v>90.451999999999998</c:v>
                </c:pt>
                <c:pt idx="27">
                  <c:v>91</c:v>
                </c:pt>
                <c:pt idx="28">
                  <c:v>90.918999999999997</c:v>
                </c:pt>
                <c:pt idx="29">
                  <c:v>91.742000000000004</c:v>
                </c:pt>
                <c:pt idx="30">
                  <c:v>91.918999999999997</c:v>
                </c:pt>
                <c:pt idx="31">
                  <c:v>92.177000000000007</c:v>
                </c:pt>
                <c:pt idx="32">
                  <c:v>93.194000000000003</c:v>
                </c:pt>
                <c:pt idx="33">
                  <c:v>92.403000000000006</c:v>
                </c:pt>
                <c:pt idx="34">
                  <c:v>93.661000000000001</c:v>
                </c:pt>
                <c:pt idx="35">
                  <c:v>93.355000000000004</c:v>
                </c:pt>
                <c:pt idx="36">
                  <c:v>93.29</c:v>
                </c:pt>
                <c:pt idx="37">
                  <c:v>94.274000000000001</c:v>
                </c:pt>
                <c:pt idx="38">
                  <c:v>95.081000000000003</c:v>
                </c:pt>
                <c:pt idx="39">
                  <c:v>94.177000000000007</c:v>
                </c:pt>
                <c:pt idx="40">
                  <c:v>95.387</c:v>
                </c:pt>
                <c:pt idx="41">
                  <c:v>95.71</c:v>
                </c:pt>
                <c:pt idx="42">
                  <c:v>96.983999999999995</c:v>
                </c:pt>
                <c:pt idx="43">
                  <c:v>98.113</c:v>
                </c:pt>
                <c:pt idx="44">
                  <c:v>101</c:v>
                </c:pt>
                <c:pt idx="45">
                  <c:v>104.51600000000001</c:v>
                </c:pt>
                <c:pt idx="46">
                  <c:v>106.694</c:v>
                </c:pt>
                <c:pt idx="47">
                  <c:v>109</c:v>
                </c:pt>
                <c:pt idx="48">
                  <c:v>110.855</c:v>
                </c:pt>
                <c:pt idx="49">
                  <c:v>110.758</c:v>
                </c:pt>
                <c:pt idx="50">
                  <c:v>111.98399999999999</c:v>
                </c:pt>
                <c:pt idx="51">
                  <c:v>113.90300000000001</c:v>
                </c:pt>
                <c:pt idx="52">
                  <c:v>123.194</c:v>
                </c:pt>
                <c:pt idx="53">
                  <c:v>136.048</c:v>
                </c:pt>
                <c:pt idx="54">
                  <c:v>152.548</c:v>
                </c:pt>
                <c:pt idx="55">
                  <c:v>169.21</c:v>
                </c:pt>
                <c:pt idx="56">
                  <c:v>184.59700000000001</c:v>
                </c:pt>
                <c:pt idx="57">
                  <c:v>198.30600000000001</c:v>
                </c:pt>
                <c:pt idx="58">
                  <c:v>208.25800000000001</c:v>
                </c:pt>
                <c:pt idx="59">
                  <c:v>214.226</c:v>
                </c:pt>
                <c:pt idx="60">
                  <c:v>216.85499999999999</c:v>
                </c:pt>
                <c:pt idx="61">
                  <c:v>214.35499999999999</c:v>
                </c:pt>
                <c:pt idx="62">
                  <c:v>205.661</c:v>
                </c:pt>
                <c:pt idx="63">
                  <c:v>187.613</c:v>
                </c:pt>
                <c:pt idx="64">
                  <c:v>160.387</c:v>
                </c:pt>
                <c:pt idx="65">
                  <c:v>127.887</c:v>
                </c:pt>
                <c:pt idx="66">
                  <c:v>100.40300000000001</c:v>
                </c:pt>
                <c:pt idx="67">
                  <c:v>90.225999999999999</c:v>
                </c:pt>
                <c:pt idx="68">
                  <c:v>90.742000000000004</c:v>
                </c:pt>
                <c:pt idx="69">
                  <c:v>92.403000000000006</c:v>
                </c:pt>
                <c:pt idx="70">
                  <c:v>94.144999999999996</c:v>
                </c:pt>
                <c:pt idx="71">
                  <c:v>95.016000000000005</c:v>
                </c:pt>
                <c:pt idx="72">
                  <c:v>95.935000000000002</c:v>
                </c:pt>
                <c:pt idx="73">
                  <c:v>97.903000000000006</c:v>
                </c:pt>
                <c:pt idx="74">
                  <c:v>102.51600000000001</c:v>
                </c:pt>
                <c:pt idx="75">
                  <c:v>110.258</c:v>
                </c:pt>
                <c:pt idx="76">
                  <c:v>120.871</c:v>
                </c:pt>
                <c:pt idx="77">
                  <c:v>132.12899999999999</c:v>
                </c:pt>
                <c:pt idx="78">
                  <c:v>144.339</c:v>
                </c:pt>
                <c:pt idx="79">
                  <c:v>154.41900000000001</c:v>
                </c:pt>
                <c:pt idx="80">
                  <c:v>163.113</c:v>
                </c:pt>
                <c:pt idx="81">
                  <c:v>168.5</c:v>
                </c:pt>
                <c:pt idx="82">
                  <c:v>170.01599999999999</c:v>
                </c:pt>
                <c:pt idx="83">
                  <c:v>166</c:v>
                </c:pt>
                <c:pt idx="84">
                  <c:v>155.048</c:v>
                </c:pt>
                <c:pt idx="85">
                  <c:v>136.14500000000001</c:v>
                </c:pt>
                <c:pt idx="86">
                  <c:v>112.758</c:v>
                </c:pt>
                <c:pt idx="87">
                  <c:v>91.322999999999993</c:v>
                </c:pt>
                <c:pt idx="88">
                  <c:v>81.048000000000002</c:v>
                </c:pt>
                <c:pt idx="89">
                  <c:v>78.935000000000002</c:v>
                </c:pt>
                <c:pt idx="90">
                  <c:v>79.274000000000001</c:v>
                </c:pt>
                <c:pt idx="91">
                  <c:v>78.694000000000003</c:v>
                </c:pt>
                <c:pt idx="92">
                  <c:v>78.548000000000002</c:v>
                </c:pt>
                <c:pt idx="93">
                  <c:v>78.774000000000001</c:v>
                </c:pt>
                <c:pt idx="94">
                  <c:v>78.5</c:v>
                </c:pt>
                <c:pt idx="95">
                  <c:v>78.790000000000006</c:v>
                </c:pt>
                <c:pt idx="96">
                  <c:v>77.838999999999999</c:v>
                </c:pt>
                <c:pt idx="97">
                  <c:v>77.968000000000004</c:v>
                </c:pt>
                <c:pt idx="98">
                  <c:v>78.629000000000005</c:v>
                </c:pt>
                <c:pt idx="99">
                  <c:v>77.903000000000006</c:v>
                </c:pt>
                <c:pt idx="100">
                  <c:v>77.983999999999995</c:v>
                </c:pt>
                <c:pt idx="101">
                  <c:v>77.016000000000005</c:v>
                </c:pt>
                <c:pt idx="102">
                  <c:v>77.403000000000006</c:v>
                </c:pt>
                <c:pt idx="103">
                  <c:v>77.709999999999994</c:v>
                </c:pt>
                <c:pt idx="104">
                  <c:v>76.031999999999996</c:v>
                </c:pt>
                <c:pt idx="105">
                  <c:v>77.968000000000004</c:v>
                </c:pt>
                <c:pt idx="106">
                  <c:v>77.451999999999998</c:v>
                </c:pt>
                <c:pt idx="107">
                  <c:v>77.096999999999994</c:v>
                </c:pt>
                <c:pt idx="108">
                  <c:v>76.451999999999998</c:v>
                </c:pt>
                <c:pt idx="109">
                  <c:v>75.613</c:v>
                </c:pt>
                <c:pt idx="110">
                  <c:v>75.194000000000003</c:v>
                </c:pt>
                <c:pt idx="111">
                  <c:v>74.613</c:v>
                </c:pt>
                <c:pt idx="112">
                  <c:v>75.387</c:v>
                </c:pt>
                <c:pt idx="113">
                  <c:v>76.855000000000004</c:v>
                </c:pt>
                <c:pt idx="114">
                  <c:v>77.081000000000003</c:v>
                </c:pt>
                <c:pt idx="115">
                  <c:v>78.855000000000004</c:v>
                </c:pt>
                <c:pt idx="116">
                  <c:v>80.918999999999997</c:v>
                </c:pt>
                <c:pt idx="117">
                  <c:v>82.951999999999998</c:v>
                </c:pt>
                <c:pt idx="118">
                  <c:v>84.468000000000004</c:v>
                </c:pt>
                <c:pt idx="119">
                  <c:v>83.855000000000004</c:v>
                </c:pt>
                <c:pt idx="120">
                  <c:v>85.048000000000002</c:v>
                </c:pt>
                <c:pt idx="121">
                  <c:v>83.677000000000007</c:v>
                </c:pt>
                <c:pt idx="122">
                  <c:v>81.451999999999998</c:v>
                </c:pt>
                <c:pt idx="123">
                  <c:v>79.629000000000005</c:v>
                </c:pt>
                <c:pt idx="124">
                  <c:v>77.209999999999994</c:v>
                </c:pt>
                <c:pt idx="125">
                  <c:v>74.951999999999998</c:v>
                </c:pt>
                <c:pt idx="126">
                  <c:v>73.096999999999994</c:v>
                </c:pt>
                <c:pt idx="127">
                  <c:v>72.242000000000004</c:v>
                </c:pt>
                <c:pt idx="128">
                  <c:v>71.805999999999997</c:v>
                </c:pt>
                <c:pt idx="129">
                  <c:v>71.096999999999994</c:v>
                </c:pt>
                <c:pt idx="130">
                  <c:v>71.613</c:v>
                </c:pt>
                <c:pt idx="131">
                  <c:v>71.805999999999997</c:v>
                </c:pt>
                <c:pt idx="132">
                  <c:v>72.274000000000001</c:v>
                </c:pt>
                <c:pt idx="133">
                  <c:v>72.290000000000006</c:v>
                </c:pt>
                <c:pt idx="134">
                  <c:v>71.290000000000006</c:v>
                </c:pt>
                <c:pt idx="135">
                  <c:v>71.564999999999998</c:v>
                </c:pt>
                <c:pt idx="136">
                  <c:v>71.290000000000006</c:v>
                </c:pt>
                <c:pt idx="137">
                  <c:v>71.209999999999994</c:v>
                </c:pt>
                <c:pt idx="138">
                  <c:v>71.322999999999993</c:v>
                </c:pt>
                <c:pt idx="139">
                  <c:v>71.5</c:v>
                </c:pt>
                <c:pt idx="140">
                  <c:v>71.096999999999994</c:v>
                </c:pt>
                <c:pt idx="141">
                  <c:v>70.855000000000004</c:v>
                </c:pt>
                <c:pt idx="142">
                  <c:v>71.644999999999996</c:v>
                </c:pt>
                <c:pt idx="143">
                  <c:v>72.677000000000007</c:v>
                </c:pt>
                <c:pt idx="144">
                  <c:v>72.629000000000005</c:v>
                </c:pt>
                <c:pt idx="145">
                  <c:v>73.757999999999996</c:v>
                </c:pt>
                <c:pt idx="146">
                  <c:v>74.322999999999993</c:v>
                </c:pt>
                <c:pt idx="147">
                  <c:v>74.531999999999996</c:v>
                </c:pt>
                <c:pt idx="148">
                  <c:v>74.613</c:v>
                </c:pt>
                <c:pt idx="149">
                  <c:v>75.822999999999993</c:v>
                </c:pt>
                <c:pt idx="150">
                  <c:v>75.677000000000007</c:v>
                </c:pt>
                <c:pt idx="151">
                  <c:v>73.855000000000004</c:v>
                </c:pt>
                <c:pt idx="152">
                  <c:v>72.855000000000004</c:v>
                </c:pt>
                <c:pt idx="153">
                  <c:v>71.081000000000003</c:v>
                </c:pt>
                <c:pt idx="154">
                  <c:v>69.694000000000003</c:v>
                </c:pt>
                <c:pt idx="155">
                  <c:v>67.564999999999998</c:v>
                </c:pt>
                <c:pt idx="156">
                  <c:v>68.418999999999997</c:v>
                </c:pt>
                <c:pt idx="157">
                  <c:v>68.435000000000002</c:v>
                </c:pt>
                <c:pt idx="158">
                  <c:v>68.694000000000003</c:v>
                </c:pt>
                <c:pt idx="159">
                  <c:v>67.194000000000003</c:v>
                </c:pt>
                <c:pt idx="160">
                  <c:v>67.822999999999993</c:v>
                </c:pt>
                <c:pt idx="161">
                  <c:v>67.983999999999995</c:v>
                </c:pt>
                <c:pt idx="162">
                  <c:v>67.935000000000002</c:v>
                </c:pt>
                <c:pt idx="163">
                  <c:v>67.918999999999997</c:v>
                </c:pt>
                <c:pt idx="164">
                  <c:v>67.161000000000001</c:v>
                </c:pt>
                <c:pt idx="165">
                  <c:v>66.742000000000004</c:v>
                </c:pt>
                <c:pt idx="166">
                  <c:v>66.370999999999995</c:v>
                </c:pt>
                <c:pt idx="167">
                  <c:v>67.209999999999994</c:v>
                </c:pt>
                <c:pt idx="168">
                  <c:v>67.822999999999993</c:v>
                </c:pt>
                <c:pt idx="169">
                  <c:v>66.355000000000004</c:v>
                </c:pt>
                <c:pt idx="170">
                  <c:v>66.709999999999994</c:v>
                </c:pt>
                <c:pt idx="171">
                  <c:v>66.983999999999995</c:v>
                </c:pt>
                <c:pt idx="172">
                  <c:v>66.370999999999995</c:v>
                </c:pt>
                <c:pt idx="173">
                  <c:v>67.468000000000004</c:v>
                </c:pt>
                <c:pt idx="174">
                  <c:v>67.564999999999998</c:v>
                </c:pt>
                <c:pt idx="175">
                  <c:v>66.870999999999995</c:v>
                </c:pt>
                <c:pt idx="176">
                  <c:v>67.242000000000004</c:v>
                </c:pt>
                <c:pt idx="177">
                  <c:v>68.483999999999995</c:v>
                </c:pt>
                <c:pt idx="178">
                  <c:v>67.855000000000004</c:v>
                </c:pt>
                <c:pt idx="179">
                  <c:v>67.918999999999997</c:v>
                </c:pt>
                <c:pt idx="180">
                  <c:v>67.661000000000001</c:v>
                </c:pt>
                <c:pt idx="181">
                  <c:v>68.757999999999996</c:v>
                </c:pt>
                <c:pt idx="182">
                  <c:v>67.887</c:v>
                </c:pt>
                <c:pt idx="183">
                  <c:v>67.983999999999995</c:v>
                </c:pt>
                <c:pt idx="184">
                  <c:v>67.822999999999993</c:v>
                </c:pt>
                <c:pt idx="185">
                  <c:v>67.757999999999996</c:v>
                </c:pt>
                <c:pt idx="186">
                  <c:v>68.161000000000001</c:v>
                </c:pt>
                <c:pt idx="187">
                  <c:v>69.370999999999995</c:v>
                </c:pt>
                <c:pt idx="188">
                  <c:v>68.887</c:v>
                </c:pt>
                <c:pt idx="189">
                  <c:v>69.274000000000001</c:v>
                </c:pt>
                <c:pt idx="190">
                  <c:v>69.161000000000001</c:v>
                </c:pt>
                <c:pt idx="191">
                  <c:v>69.774000000000001</c:v>
                </c:pt>
                <c:pt idx="192">
                  <c:v>68.564999999999998</c:v>
                </c:pt>
                <c:pt idx="193">
                  <c:v>68.935000000000002</c:v>
                </c:pt>
                <c:pt idx="194">
                  <c:v>70.081000000000003</c:v>
                </c:pt>
                <c:pt idx="195">
                  <c:v>68.757999999999996</c:v>
                </c:pt>
                <c:pt idx="196">
                  <c:v>68.516000000000005</c:v>
                </c:pt>
                <c:pt idx="197">
                  <c:v>68.613</c:v>
                </c:pt>
                <c:pt idx="198">
                  <c:v>68.305999999999997</c:v>
                </c:pt>
                <c:pt idx="199">
                  <c:v>68.177000000000007</c:v>
                </c:pt>
                <c:pt idx="200">
                  <c:v>68.677000000000007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87.349476607663263</c:v>
                </c:pt>
                <c:pt idx="11">
                  <c:v>87.670271450815605</c:v>
                </c:pt>
                <c:pt idx="12">
                  <c:v>87.989367043679934</c:v>
                </c:pt>
                <c:pt idx="13">
                  <c:v>88.306453426698809</c:v>
                </c:pt>
                <c:pt idx="14">
                  <c:v>88.621181964109496</c:v>
                </c:pt>
                <c:pt idx="15">
                  <c:v>88.933161968569024</c:v>
                </c:pt>
                <c:pt idx="16">
                  <c:v>89.241957273990622</c:v>
                </c:pt>
                <c:pt idx="17">
                  <c:v>89.547082817175252</c:v>
                </c:pt>
                <c:pt idx="18">
                  <c:v>89.848001305085958</c:v>
                </c:pt>
                <c:pt idx="19">
                  <c:v>90.144120063499088</c:v>
                </c:pt>
                <c:pt idx="20">
                  <c:v>90.434788184997316</c:v>
                </c:pt>
                <c:pt idx="21">
                  <c:v>90.719294121453956</c:v>
                </c:pt>
                <c:pt idx="22">
                  <c:v>90.996863901805014</c:v>
                </c:pt>
                <c:pt idx="23">
                  <c:v>91.266660207372396</c:v>
                </c:pt>
                <c:pt idx="24">
                  <c:v>91.527782618994991</c:v>
                </c:pt>
                <c:pt idx="25">
                  <c:v>91.779269490799805</c:v>
                </c:pt>
                <c:pt idx="26">
                  <c:v>92.020102155711427</c:v>
                </c:pt>
                <c:pt idx="27">
                  <c:v>92.249212616633017</c:v>
                </c:pt>
                <c:pt idx="28">
                  <c:v>92.465496671882832</c:v>
                </c:pt>
                <c:pt idx="29">
                  <c:v>92.667835795456114</c:v>
                </c:pt>
                <c:pt idx="30">
                  <c:v>92.855133385085693</c:v>
                </c:pt>
                <c:pt idx="31">
                  <c:v>93.026374677616104</c:v>
                </c:pt>
                <c:pt idx="32">
                  <c:v>93.180725308645719</c:v>
                </c:pt>
                <c:pt idx="33">
                  <c:v>93.317691818046725</c:v>
                </c:pt>
                <c:pt idx="34">
                  <c:v>93.437378931738337</c:v>
                </c:pt>
                <c:pt idx="35">
                  <c:v>93.540893342571934</c:v>
                </c:pt>
                <c:pt idx="36">
                  <c:v>93.630961263377586</c:v>
                </c:pt>
                <c:pt idx="37">
                  <c:v>93.712845030062937</c:v>
                </c:pt>
                <c:pt idx="38">
                  <c:v>93.795658080631796</c:v>
                </c:pt>
                <c:pt idx="39">
                  <c:v>93.894180512693609</c:v>
                </c:pt>
                <c:pt idx="40">
                  <c:v>94.031258964768256</c:v>
                </c:pt>
                <c:pt idx="41">
                  <c:v>94.240822413780862</c:v>
                </c:pt>
                <c:pt idx="42">
                  <c:v>94.571447182505793</c:v>
                </c:pt>
                <c:pt idx="43">
                  <c:v>95.090251246639738</c:v>
                </c:pt>
                <c:pt idx="44">
                  <c:v>95.886690091965946</c:v>
                </c:pt>
                <c:pt idx="45">
                  <c:v>97.075579310165935</c:v>
                </c:pt>
                <c:pt idx="46">
                  <c:v>98.798418642211558</c:v>
                </c:pt>
                <c:pt idx="47">
                  <c:v>101.22189647433748</c:v>
                </c:pt>
                <c:pt idx="48">
                  <c:v>104.53238950382345</c:v>
                </c:pt>
                <c:pt idx="49">
                  <c:v>108.92542253948289</c:v>
                </c:pt>
                <c:pt idx="50">
                  <c:v>114.58948742909621</c:v>
                </c:pt>
                <c:pt idx="51">
                  <c:v>121.68436671370151</c:v>
                </c:pt>
                <c:pt idx="52">
                  <c:v>130.31512474589482</c:v>
                </c:pt>
                <c:pt idx="53">
                  <c:v>140.50405110900883</c:v>
                </c:pt>
                <c:pt idx="54">
                  <c:v>152.16356400065879</c:v>
                </c:pt>
                <c:pt idx="55">
                  <c:v>165.0716693524287</c:v>
                </c:pt>
                <c:pt idx="56">
                  <c:v>178.84285048266463</c:v>
                </c:pt>
                <c:pt idx="57">
                  <c:v>192.86241289503928</c:v>
                </c:pt>
                <c:pt idx="58">
                  <c:v>206.11730485086366</c:v>
                </c:pt>
                <c:pt idx="59">
                  <c:v>216.88433192110327</c:v>
                </c:pt>
                <c:pt idx="60">
                  <c:v>222.47132173598646</c:v>
                </c:pt>
                <c:pt idx="61">
                  <c:v>219.6051937543526</c:v>
                </c:pt>
                <c:pt idx="62">
                  <c:v>206.01740944868158</c:v>
                </c:pt>
                <c:pt idx="63">
                  <c:v>182.62363512877002</c:v>
                </c:pt>
                <c:pt idx="64">
                  <c:v>154.28225710031677</c:v>
                </c:pt>
                <c:pt idx="65">
                  <c:v>127.70395072720895</c:v>
                </c:pt>
                <c:pt idx="66">
                  <c:v>107.88239627387074</c:v>
                </c:pt>
                <c:pt idx="67">
                  <c:v>96.076114239217077</c:v>
                </c:pt>
                <c:pt idx="68">
                  <c:v>90.61221784994423</c:v>
                </c:pt>
                <c:pt idx="69">
                  <c:v>89.020912162430491</c:v>
                </c:pt>
                <c:pt idx="70">
                  <c:v>89.519030531587632</c:v>
                </c:pt>
                <c:pt idx="71">
                  <c:v>91.300602436387891</c:v>
                </c:pt>
                <c:pt idx="72">
                  <c:v>94.20759419448531</c:v>
                </c:pt>
                <c:pt idx="73">
                  <c:v>98.36536157631258</c:v>
                </c:pt>
                <c:pt idx="74">
                  <c:v>103.96669745757673</c:v>
                </c:pt>
                <c:pt idx="75">
                  <c:v>111.16217841730744</c:v>
                </c:pt>
                <c:pt idx="76">
                  <c:v>119.99113091915964</c:v>
                </c:pt>
                <c:pt idx="77">
                  <c:v>130.31982192915808</c:v>
                </c:pt>
                <c:pt idx="78">
                  <c:v>141.7638712934795</c:v>
                </c:pt>
                <c:pt idx="79">
                  <c:v>153.55357542269914</c:v>
                </c:pt>
                <c:pt idx="80">
                  <c:v>164.30535415333338</c:v>
                </c:pt>
                <c:pt idx="81">
                  <c:v>171.80878278531645</c:v>
                </c:pt>
                <c:pt idx="82">
                  <c:v>173.25283996483728</c:v>
                </c:pt>
                <c:pt idx="83">
                  <c:v>166.38722435633957</c:v>
                </c:pt>
                <c:pt idx="84">
                  <c:v>151.31518181566844</c:v>
                </c:pt>
                <c:pt idx="85">
                  <c:v>131.3775314058874</c:v>
                </c:pt>
                <c:pt idx="86">
                  <c:v>111.75945804195376</c:v>
                </c:pt>
                <c:pt idx="87">
                  <c:v>96.63424135310467</c:v>
                </c:pt>
                <c:pt idx="88">
                  <c:v>87.303519567831927</c:v>
                </c:pt>
                <c:pt idx="89">
                  <c:v>82.620282252473586</c:v>
                </c:pt>
                <c:pt idx="90">
                  <c:v>80.643239623586638</c:v>
                </c:pt>
                <c:pt idx="91">
                  <c:v>79.869210665811721</c:v>
                </c:pt>
                <c:pt idx="92">
                  <c:v>79.513573200893191</c:v>
                </c:pt>
                <c:pt idx="93">
                  <c:v>79.274255560365958</c:v>
                </c:pt>
                <c:pt idx="94">
                  <c:v>79.062240165734693</c:v>
                </c:pt>
                <c:pt idx="95">
                  <c:v>78.856991429696137</c:v>
                </c:pt>
                <c:pt idx="96">
                  <c:v>78.654672125613928</c:v>
                </c:pt>
                <c:pt idx="97">
                  <c:v>78.454604031825824</c:v>
                </c:pt>
                <c:pt idx="98">
                  <c:v>78.256583620296155</c:v>
                </c:pt>
                <c:pt idx="99">
                  <c:v>78.060470128966642</c:v>
                </c:pt>
                <c:pt idx="100">
                  <c:v>77.866135869870092</c:v>
                </c:pt>
                <c:pt idx="101">
                  <c:v>77.673461286974259</c:v>
                </c:pt>
                <c:pt idx="102">
                  <c:v>77.48233434023166</c:v>
                </c:pt>
                <c:pt idx="103">
                  <c:v>77.292650256449775</c:v>
                </c:pt>
                <c:pt idx="104">
                  <c:v>77.104311608835928</c:v>
                </c:pt>
                <c:pt idx="105">
                  <c:v>76.917230266631748</c:v>
                </c:pt>
                <c:pt idx="106">
                  <c:v>76.73133907514881</c:v>
                </c:pt>
                <c:pt idx="107">
                  <c:v>76.546647570157518</c:v>
                </c:pt>
                <c:pt idx="108">
                  <c:v>76.363469973187847</c:v>
                </c:pt>
                <c:pt idx="109">
                  <c:v>76.18323033722713</c:v>
                </c:pt>
                <c:pt idx="110">
                  <c:v>76.010898671344933</c:v>
                </c:pt>
                <c:pt idx="111">
                  <c:v>75.861216338886194</c:v>
                </c:pt>
                <c:pt idx="112">
                  <c:v>75.771791440485046</c:v>
                </c:pt>
                <c:pt idx="113">
                  <c:v>75.824594801944485</c:v>
                </c:pt>
                <c:pt idx="114">
                  <c:v>76.169511295869796</c:v>
                </c:pt>
                <c:pt idx="115">
                  <c:v>77.027250458186558</c:v>
                </c:pt>
                <c:pt idx="116">
                  <c:v>78.629023142956044</c:v>
                </c:pt>
                <c:pt idx="117">
                  <c:v>81.042828737548447</c:v>
                </c:pt>
                <c:pt idx="118">
                  <c:v>83.885868457530947</c:v>
                </c:pt>
                <c:pt idx="119">
                  <c:v>86.123301251080846</c:v>
                </c:pt>
                <c:pt idx="120">
                  <c:v>86.423983990711491</c:v>
                </c:pt>
                <c:pt idx="121">
                  <c:v>84.22640275648827</c:v>
                </c:pt>
                <c:pt idx="122">
                  <c:v>80.497286245707699</c:v>
                </c:pt>
                <c:pt idx="123">
                  <c:v>76.98777553023686</c:v>
                </c:pt>
                <c:pt idx="124">
                  <c:v>74.748571638039593</c:v>
                </c:pt>
                <c:pt idx="125">
                  <c:v>73.686238750050876</c:v>
                </c:pt>
                <c:pt idx="126">
                  <c:v>73.242515890753097</c:v>
                </c:pt>
                <c:pt idx="127">
                  <c:v>73.011312838627816</c:v>
                </c:pt>
                <c:pt idx="128">
                  <c:v>72.830322712761529</c:v>
                </c:pt>
                <c:pt idx="129">
                  <c:v>72.657944581084834</c:v>
                </c:pt>
                <c:pt idx="130">
                  <c:v>72.486975826255332</c:v>
                </c:pt>
                <c:pt idx="131">
                  <c:v>72.316559499578048</c:v>
                </c:pt>
                <c:pt idx="132">
                  <c:v>72.146632300475076</c:v>
                </c:pt>
                <c:pt idx="133">
                  <c:v>71.977200407406656</c:v>
                </c:pt>
                <c:pt idx="134">
                  <c:v>71.80827475352109</c:v>
                </c:pt>
                <c:pt idx="135">
                  <c:v>71.639866976143779</c:v>
                </c:pt>
                <c:pt idx="136">
                  <c:v>71.471992027650117</c:v>
                </c:pt>
                <c:pt idx="137">
                  <c:v>71.304692555962163</c:v>
                </c:pt>
                <c:pt idx="138">
                  <c:v>71.138194460530812</c:v>
                </c:pt>
                <c:pt idx="139">
                  <c:v>70.973697230110034</c:v>
                </c:pt>
                <c:pt idx="140">
                  <c:v>70.816553245447125</c:v>
                </c:pt>
                <c:pt idx="141">
                  <c:v>70.686109866686252</c:v>
                </c:pt>
                <c:pt idx="142">
                  <c:v>70.637765817098739</c:v>
                </c:pt>
                <c:pt idx="143">
                  <c:v>70.792960427805454</c:v>
                </c:pt>
                <c:pt idx="144">
                  <c:v>71.341017691462326</c:v>
                </c:pt>
                <c:pt idx="145">
                  <c:v>72.445479393102431</c:v>
                </c:pt>
                <c:pt idx="146">
                  <c:v>74.037050912662522</c:v>
                </c:pt>
                <c:pt idx="147">
                  <c:v>75.645449286940703</c:v>
                </c:pt>
                <c:pt idx="148">
                  <c:v>76.533556304805373</c:v>
                </c:pt>
                <c:pt idx="149">
                  <c:v>76.171237532123129</c:v>
                </c:pt>
                <c:pt idx="150">
                  <c:v>74.655624064789905</c:v>
                </c:pt>
                <c:pt idx="151">
                  <c:v>72.637490788625911</c:v>
                </c:pt>
                <c:pt idx="152">
                  <c:v>70.827440431824968</c:v>
                </c:pt>
                <c:pt idx="153">
                  <c:v>69.57997074881699</c:v>
                </c:pt>
                <c:pt idx="154">
                  <c:v>68.863589588463611</c:v>
                </c:pt>
                <c:pt idx="155">
                  <c:v>68.478348010760698</c:v>
                </c:pt>
                <c:pt idx="156">
                  <c:v>68.245855529900439</c:v>
                </c:pt>
                <c:pt idx="157">
                  <c:v>68.067772899815651</c:v>
                </c:pt>
                <c:pt idx="158">
                  <c:v>67.904994613621668</c:v>
                </c:pt>
                <c:pt idx="159">
                  <c:v>67.745672329021275</c:v>
                </c:pt>
                <c:pt idx="160">
                  <c:v>67.586984325914429</c:v>
                </c:pt>
                <c:pt idx="161">
                  <c:v>67.428377671212203</c:v>
                </c:pt>
                <c:pt idx="162">
                  <c:v>67.269745118656445</c:v>
                </c:pt>
                <c:pt idx="163">
                  <c:v>67.111050753793506</c:v>
                </c:pt>
                <c:pt idx="164">
                  <c:v>66.952270140251329</c:v>
                </c:pt>
                <c:pt idx="165">
                  <c:v>66.793382756376531</c:v>
                </c:pt>
                <c:pt idx="166">
                  <c:v>66.634371182471213</c:v>
                </c:pt>
                <c:pt idx="167">
                  <c:v>66.475220935498214</c:v>
                </c:pt>
                <c:pt idx="168">
                  <c:v>66.31592031744681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87.349476607658232</c:v>
                </c:pt>
                <c:pt idx="11">
                  <c:v>87.670271450799675</c:v>
                </c:pt>
                <c:pt idx="12">
                  <c:v>87.989367043630594</c:v>
                </c:pt>
                <c:pt idx="13">
                  <c:v>88.306453426549254</c:v>
                </c:pt>
                <c:pt idx="14">
                  <c:v>88.62118196366589</c:v>
                </c:pt>
                <c:pt idx="15">
                  <c:v>88.933161967281521</c:v>
                </c:pt>
                <c:pt idx="16">
                  <c:v>89.241957270334225</c:v>
                </c:pt>
                <c:pt idx="17">
                  <c:v>89.547082807014874</c:v>
                </c:pt>
                <c:pt idx="18">
                  <c:v>89.8480012774599</c:v>
                </c:pt>
                <c:pt idx="19">
                  <c:v>90.144119990000164</c:v>
                </c:pt>
                <c:pt idx="20">
                  <c:v>90.434787993661757</c:v>
                </c:pt>
                <c:pt idx="21">
                  <c:v>90.719293634079065</c:v>
                </c:pt>
                <c:pt idx="22">
                  <c:v>90.996862687064905</c:v>
                </c:pt>
                <c:pt idx="23">
                  <c:v>91.266657244886119</c:v>
                </c:pt>
                <c:pt idx="24">
                  <c:v>91.527775549602765</c:v>
                </c:pt>
                <c:pt idx="25">
                  <c:v>91.779252984088131</c:v>
                </c:pt>
                <c:pt idx="26">
                  <c:v>92.020064442648334</c:v>
                </c:pt>
                <c:pt idx="27">
                  <c:v>92.249128307270468</c:v>
                </c:pt>
                <c:pt idx="28">
                  <c:v>92.465312249954351</c:v>
                </c:pt>
                <c:pt idx="29">
                  <c:v>92.66744106369886</c:v>
                </c:pt>
                <c:pt idx="30">
                  <c:v>92.854306691948409</c:v>
                </c:pt>
                <c:pt idx="31">
                  <c:v>93.024680576407562</c:v>
                </c:pt>
                <c:pt idx="32">
                  <c:v>93.177328374499211</c:v>
                </c:pt>
                <c:pt idx="33">
                  <c:v>93.311027009804903</c:v>
                </c:pt>
                <c:pt idx="34">
                  <c:v>93.424583912451268</c:v>
                </c:pt>
                <c:pt idx="35">
                  <c:v>93.516858184277368</c:v>
                </c:pt>
                <c:pt idx="36">
                  <c:v>93.586783290518014</c:v>
                </c:pt>
                <c:pt idx="37">
                  <c:v>93.633390742677932</c:v>
                </c:pt>
                <c:pt idx="38">
                  <c:v>93.655834105361393</c:v>
                </c:pt>
                <c:pt idx="39">
                  <c:v>93.653412543851061</c:v>
                </c:pt>
                <c:pt idx="40">
                  <c:v>93.625593040900853</c:v>
                </c:pt>
                <c:pt idx="41">
                  <c:v>93.572030362057077</c:v>
                </c:pt>
                <c:pt idx="42">
                  <c:v>93.492583848893645</c:v>
                </c:pt>
                <c:pt idx="43">
                  <c:v>93.387330175984246</c:v>
                </c:pt>
                <c:pt idx="44">
                  <c:v>93.256571323151249</c:v>
                </c:pt>
                <c:pt idx="45">
                  <c:v>93.100837187242689</c:v>
                </c:pt>
                <c:pt idx="46">
                  <c:v>92.920882479458129</c:v>
                </c:pt>
                <c:pt idx="47">
                  <c:v>92.717677811743641</c:v>
                </c:pt>
                <c:pt idx="48">
                  <c:v>92.49239515129149</c:v>
                </c:pt>
                <c:pt idx="49">
                  <c:v>92.24638809529084</c:v>
                </c:pt>
                <c:pt idx="50">
                  <c:v>91.981167667814447</c:v>
                </c:pt>
                <c:pt idx="51">
                  <c:v>91.698374547887923</c:v>
                </c:pt>
                <c:pt idx="52">
                  <c:v>91.399748787088583</c:v>
                </c:pt>
                <c:pt idx="53">
                  <c:v>91.087098156721922</c:v>
                </c:pt>
                <c:pt idx="54">
                  <c:v>90.762266275432253</c:v>
                </c:pt>
                <c:pt idx="55">
                  <c:v>90.427101611217523</c:v>
                </c:pt>
                <c:pt idx="56">
                  <c:v>90.083428336147549</c:v>
                </c:pt>
                <c:pt idx="57">
                  <c:v>89.733019850864039</c:v>
                </c:pt>
                <c:pt idx="58">
                  <c:v>89.377575604921006</c:v>
                </c:pt>
                <c:pt idx="59">
                  <c:v>89.018701634619106</c:v>
                </c:pt>
                <c:pt idx="60">
                  <c:v>88.657895037562994</c:v>
                </c:pt>
                <c:pt idx="61">
                  <c:v>88.296532415723448</c:v>
                </c:pt>
                <c:pt idx="62">
                  <c:v>87.935862156110687</c:v>
                </c:pt>
                <c:pt idx="63">
                  <c:v>87.577000286504955</c:v>
                </c:pt>
                <c:pt idx="64">
                  <c:v>87.220929545848691</c:v>
                </c:pt>
                <c:pt idx="65">
                  <c:v>86.868501244679209</c:v>
                </c:pt>
                <c:pt idx="66">
                  <c:v>86.52043945781395</c:v>
                </c:pt>
                <c:pt idx="67">
                  <c:v>86.177347085202939</c:v>
                </c:pt>
                <c:pt idx="68">
                  <c:v>85.839713332339798</c:v>
                </c:pt>
                <c:pt idx="69">
                  <c:v>85.507922193473732</c:v>
                </c:pt>
                <c:pt idx="70">
                  <c:v>85.182261563892084</c:v>
                </c:pt>
                <c:pt idx="71">
                  <c:v>84.862932657076868</c:v>
                </c:pt>
                <c:pt idx="72">
                  <c:v>84.550059454648988</c:v>
                </c:pt>
                <c:pt idx="73">
                  <c:v>84.243697968589672</c:v>
                </c:pt>
                <c:pt idx="74">
                  <c:v>83.943845143974286</c:v>
                </c:pt>
                <c:pt idx="75">
                  <c:v>83.650447274819015</c:v>
                </c:pt>
                <c:pt idx="76">
                  <c:v>83.363407844713393</c:v>
                </c:pt>
                <c:pt idx="77">
                  <c:v>83.082594737300852</c:v>
                </c:pt>
                <c:pt idx="78">
                  <c:v>82.807846789371823</c:v>
                </c:pt>
                <c:pt idx="79">
                  <c:v>82.538979681639702</c:v>
                </c:pt>
                <c:pt idx="80">
                  <c:v>82.275791179636386</c:v>
                </c:pt>
                <c:pt idx="81">
                  <c:v>82.018065750172426</c:v>
                </c:pt>
                <c:pt idx="82">
                  <c:v>81.765578588063391</c:v>
                </c:pt>
                <c:pt idx="83">
                  <c:v>81.518099093944329</c:v>
                </c:pt>
                <c:pt idx="84">
                  <c:v>81.27539384755589</c:v>
                </c:pt>
                <c:pt idx="85">
                  <c:v>81.037229122414658</c:v>
                </c:pt>
                <c:pt idx="86">
                  <c:v>80.803372987741483</c:v>
                </c:pt>
                <c:pt idx="87">
                  <c:v>80.573597042312329</c:v>
                </c:pt>
                <c:pt idx="88">
                  <c:v>80.347677822850301</c:v>
                </c:pt>
                <c:pt idx="89">
                  <c:v>80.125397926969839</c:v>
                </c:pt>
                <c:pt idx="90">
                  <c:v>79.906546887730329</c:v>
                </c:pt>
                <c:pt idx="91">
                  <c:v>79.690921833730926</c:v>
                </c:pt>
                <c:pt idx="92">
                  <c:v>79.478327965509663</c:v>
                </c:pt>
                <c:pt idx="93">
                  <c:v>79.268578875896324</c:v>
                </c:pt>
                <c:pt idx="94">
                  <c:v>79.061496738975762</c:v>
                </c:pt>
                <c:pt idx="95">
                  <c:v>78.856912389497737</c:v>
                </c:pt>
                <c:pt idx="96">
                  <c:v>78.654665311943916</c:v>
                </c:pt>
                <c:pt idx="97">
                  <c:v>78.45460355605249</c:v>
                </c:pt>
                <c:pt idx="98">
                  <c:v>78.25658359340801</c:v>
                </c:pt>
                <c:pt idx="99">
                  <c:v>78.060470127727569</c:v>
                </c:pt>
                <c:pt idx="100">
                  <c:v>77.866135869704578</c:v>
                </c:pt>
                <c:pt idx="101">
                  <c:v>77.673461285699105</c:v>
                </c:pt>
                <c:pt idx="102">
                  <c:v>77.482334328172996</c:v>
                </c:pt>
                <c:pt idx="103">
                  <c:v>77.292650154544376</c:v>
                </c:pt>
                <c:pt idx="104">
                  <c:v>77.104310840064045</c:v>
                </c:pt>
                <c:pt idx="105">
                  <c:v>76.917225089380196</c:v>
                </c:pt>
                <c:pt idx="106">
                  <c:v>76.731307950640655</c:v>
                </c:pt>
                <c:pt idx="107">
                  <c:v>76.546480535271641</c:v>
                </c:pt>
                <c:pt idx="108">
                  <c:v>76.362669745950839</c:v>
                </c:pt>
                <c:pt idx="109">
                  <c:v>76.179808014749966</c:v>
                </c:pt>
                <c:pt idx="110">
                  <c:v>75.997833052944202</c:v>
                </c:pt>
                <c:pt idx="111">
                  <c:v>75.816687613560788</c:v>
                </c:pt>
                <c:pt idx="112">
                  <c:v>75.636319267354381</c:v>
                </c:pt>
                <c:pt idx="113">
                  <c:v>75.456680192546884</c:v>
                </c:pt>
                <c:pt idx="114">
                  <c:v>75.277726978337157</c:v>
                </c:pt>
                <c:pt idx="115">
                  <c:v>75.09942044186937</c:v>
                </c:pt>
                <c:pt idx="116">
                  <c:v>74.921725458036406</c:v>
                </c:pt>
                <c:pt idx="117">
                  <c:v>74.744610801180016</c:v>
                </c:pt>
                <c:pt idx="118">
                  <c:v>74.568048997427141</c:v>
                </c:pt>
                <c:pt idx="119">
                  <c:v>74.392016186067934</c:v>
                </c:pt>
                <c:pt idx="120">
                  <c:v>74.216491988033468</c:v>
                </c:pt>
                <c:pt idx="121">
                  <c:v>74.04145937916951</c:v>
                </c:pt>
                <c:pt idx="122">
                  <c:v>73.866904565631685</c:v>
                </c:pt>
                <c:pt idx="123">
                  <c:v>73.692816858353368</c:v>
                </c:pt>
                <c:pt idx="124">
                  <c:v>73.519188543172518</c:v>
                </c:pt>
                <c:pt idx="125">
                  <c:v>73.346014742865847</c:v>
                </c:pt>
                <c:pt idx="126">
                  <c:v>73.173293267048081</c:v>
                </c:pt>
                <c:pt idx="127">
                  <c:v>73.001024445683697</c:v>
                </c:pt>
                <c:pt idx="128">
                  <c:v>72.829210941859287</c:v>
                </c:pt>
                <c:pt idx="129">
                  <c:v>72.657857539520109</c:v>
                </c:pt>
                <c:pt idx="130">
                  <c:v>72.486970902127311</c:v>
                </c:pt>
                <c:pt idx="131">
                  <c:v>72.31655929868846</c:v>
                </c:pt>
                <c:pt idx="132">
                  <c:v>72.146632294396042</c:v>
                </c:pt>
                <c:pt idx="133">
                  <c:v>71.97720040421413</c:v>
                </c:pt>
                <c:pt idx="134">
                  <c:v>71.808274709201186</c:v>
                </c:pt>
                <c:pt idx="135">
                  <c:v>71.639866437152108</c:v>
                </c:pt>
                <c:pt idx="136">
                  <c:v>71.471986511255892</c:v>
                </c:pt>
                <c:pt idx="137">
                  <c:v>71.30464507283709</c:v>
                </c:pt>
                <c:pt idx="138">
                  <c:v>71.137850986779569</c:v>
                </c:pt>
                <c:pt idx="139">
                  <c:v>70.97161134077777</c:v>
                </c:pt>
                <c:pt idx="140">
                  <c:v>70.8059309519453</c:v>
                </c:pt>
                <c:pt idx="141">
                  <c:v>70.640811896326028</c:v>
                </c:pt>
                <c:pt idx="142">
                  <c:v>70.476253078274752</c:v>
                </c:pt>
                <c:pt idx="143">
                  <c:v>70.312249857290354</c:v>
                </c:pt>
                <c:pt idx="144">
                  <c:v>70.14879374950965</c:v>
                </c:pt>
                <c:pt idx="145">
                  <c:v>69.985872219582745</c:v>
                </c:pt>
                <c:pt idx="146">
                  <c:v>69.823468576011223</c:v>
                </c:pt>
                <c:pt idx="147">
                  <c:v>69.661561979304935</c:v>
                </c:pt>
                <c:pt idx="148">
                  <c:v>69.500127567672848</c:v>
                </c:pt>
                <c:pt idx="149">
                  <c:v>69.33913669969283</c:v>
                </c:pt>
                <c:pt idx="150">
                  <c:v>69.178557307863343</c:v>
                </c:pt>
                <c:pt idx="151">
                  <c:v>69.018354351543579</c:v>
                </c:pt>
                <c:pt idx="152">
                  <c:v>68.858490352957304</c:v>
                </c:pt>
                <c:pt idx="153">
                  <c:v>68.69892599604897</c:v>
                </c:pt>
                <c:pt idx="154">
                  <c:v>68.539620765335144</c:v>
                </c:pt>
                <c:pt idx="155">
                  <c:v>68.38053360067309</c:v>
                </c:pt>
                <c:pt idx="156">
                  <c:v>68.221623544113982</c:v>
                </c:pt>
                <c:pt idx="157">
                  <c:v>68.062850356637909</c:v>
                </c:pt>
                <c:pt idx="158">
                  <c:v>67.904175085374106</c:v>
                </c:pt>
                <c:pt idx="159">
                  <c:v>67.745560565603341</c:v>
                </c:pt>
                <c:pt idx="160">
                  <c:v>67.586971846078242</c:v>
                </c:pt>
                <c:pt idx="161">
                  <c:v>67.4283765306335</c:v>
                </c:pt>
                <c:pt idx="162">
                  <c:v>67.269745033365794</c:v>
                </c:pt>
                <c:pt idx="163">
                  <c:v>67.111050748576673</c:v>
                </c:pt>
                <c:pt idx="164">
                  <c:v>66.952270139990404</c:v>
                </c:pt>
                <c:pt idx="165">
                  <c:v>66.793382756365858</c:v>
                </c:pt>
                <c:pt idx="166">
                  <c:v>66.634371182470858</c:v>
                </c:pt>
                <c:pt idx="167">
                  <c:v>66.4752209354982</c:v>
                </c:pt>
                <c:pt idx="168">
                  <c:v>66.31592031744681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92.033000000000001</c:v>
                </c:pt>
                <c:pt idx="1">
                  <c:v>92.295000000000002</c:v>
                </c:pt>
                <c:pt idx="2">
                  <c:v>91.131</c:v>
                </c:pt>
                <c:pt idx="3">
                  <c:v>90.442999999999998</c:v>
                </c:pt>
                <c:pt idx="4">
                  <c:v>90.23</c:v>
                </c:pt>
                <c:pt idx="5">
                  <c:v>90.343999999999994</c:v>
                </c:pt>
                <c:pt idx="6">
                  <c:v>89.671999999999997</c:v>
                </c:pt>
                <c:pt idx="7">
                  <c:v>90.573999999999998</c:v>
                </c:pt>
                <c:pt idx="8">
                  <c:v>89.376999999999995</c:v>
                </c:pt>
                <c:pt idx="9">
                  <c:v>88.77</c:v>
                </c:pt>
                <c:pt idx="10">
                  <c:v>89.933999999999997</c:v>
                </c:pt>
                <c:pt idx="11">
                  <c:v>89.704999999999998</c:v>
                </c:pt>
                <c:pt idx="12">
                  <c:v>88.623000000000005</c:v>
                </c:pt>
                <c:pt idx="13">
                  <c:v>88.442999999999998</c:v>
                </c:pt>
                <c:pt idx="14">
                  <c:v>88.869</c:v>
                </c:pt>
                <c:pt idx="15">
                  <c:v>89.295000000000002</c:v>
                </c:pt>
                <c:pt idx="16">
                  <c:v>89.754000000000005</c:v>
                </c:pt>
                <c:pt idx="17">
                  <c:v>88.59</c:v>
                </c:pt>
                <c:pt idx="18">
                  <c:v>89.606999999999999</c:v>
                </c:pt>
                <c:pt idx="19">
                  <c:v>89.426000000000002</c:v>
                </c:pt>
                <c:pt idx="20">
                  <c:v>89.066000000000003</c:v>
                </c:pt>
                <c:pt idx="21">
                  <c:v>89.343999999999994</c:v>
                </c:pt>
                <c:pt idx="22">
                  <c:v>90.016000000000005</c:v>
                </c:pt>
                <c:pt idx="23">
                  <c:v>88.245999999999995</c:v>
                </c:pt>
                <c:pt idx="24">
                  <c:v>88.507999999999996</c:v>
                </c:pt>
                <c:pt idx="25">
                  <c:v>89.147999999999996</c:v>
                </c:pt>
                <c:pt idx="26">
                  <c:v>87.885000000000005</c:v>
                </c:pt>
                <c:pt idx="27">
                  <c:v>88.262</c:v>
                </c:pt>
                <c:pt idx="28">
                  <c:v>88.721000000000004</c:v>
                </c:pt>
                <c:pt idx="29">
                  <c:v>88.82</c:v>
                </c:pt>
                <c:pt idx="30">
                  <c:v>89.066000000000003</c:v>
                </c:pt>
                <c:pt idx="31">
                  <c:v>89.557000000000002</c:v>
                </c:pt>
                <c:pt idx="32">
                  <c:v>89.540999999999997</c:v>
                </c:pt>
                <c:pt idx="33">
                  <c:v>89.950999999999993</c:v>
                </c:pt>
                <c:pt idx="34">
                  <c:v>89.885000000000005</c:v>
                </c:pt>
                <c:pt idx="35">
                  <c:v>90.049000000000007</c:v>
                </c:pt>
                <c:pt idx="36">
                  <c:v>91.852000000000004</c:v>
                </c:pt>
                <c:pt idx="37">
                  <c:v>90.573999999999998</c:v>
                </c:pt>
                <c:pt idx="38">
                  <c:v>90.474999999999994</c:v>
                </c:pt>
                <c:pt idx="39">
                  <c:v>90.540999999999997</c:v>
                </c:pt>
                <c:pt idx="40">
                  <c:v>90.885000000000005</c:v>
                </c:pt>
                <c:pt idx="41">
                  <c:v>91.671999999999997</c:v>
                </c:pt>
                <c:pt idx="42">
                  <c:v>92.573999999999998</c:v>
                </c:pt>
                <c:pt idx="43">
                  <c:v>94.82</c:v>
                </c:pt>
                <c:pt idx="44">
                  <c:v>96.049000000000007</c:v>
                </c:pt>
                <c:pt idx="45">
                  <c:v>99.507999999999996</c:v>
                </c:pt>
                <c:pt idx="46">
                  <c:v>103.541</c:v>
                </c:pt>
                <c:pt idx="47">
                  <c:v>107.91800000000001</c:v>
                </c:pt>
                <c:pt idx="48">
                  <c:v>111.41</c:v>
                </c:pt>
                <c:pt idx="49">
                  <c:v>113.721</c:v>
                </c:pt>
                <c:pt idx="50">
                  <c:v>113.65600000000001</c:v>
                </c:pt>
                <c:pt idx="51">
                  <c:v>114.68899999999999</c:v>
                </c:pt>
                <c:pt idx="52">
                  <c:v>122.262</c:v>
                </c:pt>
                <c:pt idx="53">
                  <c:v>134.98400000000001</c:v>
                </c:pt>
                <c:pt idx="54">
                  <c:v>153.393</c:v>
                </c:pt>
                <c:pt idx="55">
                  <c:v>172.672</c:v>
                </c:pt>
                <c:pt idx="56">
                  <c:v>188.852</c:v>
                </c:pt>
                <c:pt idx="57">
                  <c:v>202.98400000000001</c:v>
                </c:pt>
                <c:pt idx="58">
                  <c:v>211.98400000000001</c:v>
                </c:pt>
                <c:pt idx="59">
                  <c:v>218.18</c:v>
                </c:pt>
                <c:pt idx="60">
                  <c:v>219.91800000000001</c:v>
                </c:pt>
                <c:pt idx="61">
                  <c:v>217.42599999999999</c:v>
                </c:pt>
                <c:pt idx="62">
                  <c:v>208.52500000000001</c:v>
                </c:pt>
                <c:pt idx="63">
                  <c:v>188.131</c:v>
                </c:pt>
                <c:pt idx="64">
                  <c:v>157.55699999999999</c:v>
                </c:pt>
                <c:pt idx="65">
                  <c:v>120.098</c:v>
                </c:pt>
                <c:pt idx="66">
                  <c:v>92.507999999999996</c:v>
                </c:pt>
                <c:pt idx="67">
                  <c:v>86.966999999999999</c:v>
                </c:pt>
                <c:pt idx="68">
                  <c:v>88.311000000000007</c:v>
                </c:pt>
                <c:pt idx="69">
                  <c:v>90.081999999999994</c:v>
                </c:pt>
                <c:pt idx="70">
                  <c:v>93.573999999999998</c:v>
                </c:pt>
                <c:pt idx="71">
                  <c:v>96.802999999999997</c:v>
                </c:pt>
                <c:pt idx="72">
                  <c:v>97.983999999999995</c:v>
                </c:pt>
                <c:pt idx="73">
                  <c:v>99.656000000000006</c:v>
                </c:pt>
                <c:pt idx="74">
                  <c:v>105.393</c:v>
                </c:pt>
                <c:pt idx="75">
                  <c:v>114.47499999999999</c:v>
                </c:pt>
                <c:pt idx="76">
                  <c:v>127.508</c:v>
                </c:pt>
                <c:pt idx="77">
                  <c:v>140.803</c:v>
                </c:pt>
                <c:pt idx="78">
                  <c:v>152.11500000000001</c:v>
                </c:pt>
                <c:pt idx="79">
                  <c:v>162.197</c:v>
                </c:pt>
                <c:pt idx="80">
                  <c:v>168.55699999999999</c:v>
                </c:pt>
                <c:pt idx="81">
                  <c:v>173.16399999999999</c:v>
                </c:pt>
                <c:pt idx="82">
                  <c:v>172.31100000000001</c:v>
                </c:pt>
                <c:pt idx="83">
                  <c:v>165.77</c:v>
                </c:pt>
                <c:pt idx="84">
                  <c:v>149.21299999999999</c:v>
                </c:pt>
                <c:pt idx="85">
                  <c:v>123.52500000000001</c:v>
                </c:pt>
                <c:pt idx="86">
                  <c:v>94.950999999999993</c:v>
                </c:pt>
                <c:pt idx="87">
                  <c:v>79.918000000000006</c:v>
                </c:pt>
                <c:pt idx="88">
                  <c:v>77.066000000000003</c:v>
                </c:pt>
                <c:pt idx="89">
                  <c:v>77.802999999999997</c:v>
                </c:pt>
                <c:pt idx="90">
                  <c:v>77.343999999999994</c:v>
                </c:pt>
                <c:pt idx="91">
                  <c:v>77.23</c:v>
                </c:pt>
                <c:pt idx="92">
                  <c:v>75.638999999999996</c:v>
                </c:pt>
                <c:pt idx="93">
                  <c:v>77.114999999999995</c:v>
                </c:pt>
                <c:pt idx="94">
                  <c:v>76.262</c:v>
                </c:pt>
                <c:pt idx="95">
                  <c:v>77.049000000000007</c:v>
                </c:pt>
                <c:pt idx="96">
                  <c:v>76.328000000000003</c:v>
                </c:pt>
                <c:pt idx="97">
                  <c:v>77.131</c:v>
                </c:pt>
                <c:pt idx="98">
                  <c:v>76.311000000000007</c:v>
                </c:pt>
                <c:pt idx="99">
                  <c:v>77</c:v>
                </c:pt>
                <c:pt idx="100">
                  <c:v>76.245999999999995</c:v>
                </c:pt>
                <c:pt idx="101">
                  <c:v>76.311000000000007</c:v>
                </c:pt>
                <c:pt idx="102">
                  <c:v>76.688999999999993</c:v>
                </c:pt>
                <c:pt idx="103">
                  <c:v>76.950999999999993</c:v>
                </c:pt>
                <c:pt idx="104">
                  <c:v>77.540999999999997</c:v>
                </c:pt>
                <c:pt idx="105">
                  <c:v>76.311000000000007</c:v>
                </c:pt>
                <c:pt idx="106">
                  <c:v>76.343999999999994</c:v>
                </c:pt>
                <c:pt idx="107">
                  <c:v>77.049000000000007</c:v>
                </c:pt>
                <c:pt idx="108">
                  <c:v>75.212999999999994</c:v>
                </c:pt>
                <c:pt idx="109">
                  <c:v>74.623000000000005</c:v>
                </c:pt>
                <c:pt idx="110">
                  <c:v>74.852000000000004</c:v>
                </c:pt>
                <c:pt idx="111">
                  <c:v>74.819999999999993</c:v>
                </c:pt>
                <c:pt idx="112">
                  <c:v>76.361000000000004</c:v>
                </c:pt>
                <c:pt idx="113">
                  <c:v>77.361000000000004</c:v>
                </c:pt>
                <c:pt idx="114">
                  <c:v>79</c:v>
                </c:pt>
                <c:pt idx="115">
                  <c:v>82.787000000000006</c:v>
                </c:pt>
                <c:pt idx="116">
                  <c:v>84.557000000000002</c:v>
                </c:pt>
                <c:pt idx="117">
                  <c:v>87.097999999999999</c:v>
                </c:pt>
                <c:pt idx="118">
                  <c:v>88</c:v>
                </c:pt>
                <c:pt idx="119">
                  <c:v>87.245999999999995</c:v>
                </c:pt>
                <c:pt idx="120">
                  <c:v>84.081999999999994</c:v>
                </c:pt>
                <c:pt idx="121">
                  <c:v>82.23</c:v>
                </c:pt>
                <c:pt idx="122">
                  <c:v>79.147999999999996</c:v>
                </c:pt>
                <c:pt idx="123">
                  <c:v>76.295000000000002</c:v>
                </c:pt>
                <c:pt idx="124">
                  <c:v>73.147999999999996</c:v>
                </c:pt>
                <c:pt idx="125">
                  <c:v>71.885000000000005</c:v>
                </c:pt>
                <c:pt idx="126">
                  <c:v>71.918000000000006</c:v>
                </c:pt>
                <c:pt idx="127">
                  <c:v>71.852000000000004</c:v>
                </c:pt>
                <c:pt idx="128">
                  <c:v>71.754000000000005</c:v>
                </c:pt>
                <c:pt idx="129">
                  <c:v>71.097999999999999</c:v>
                </c:pt>
                <c:pt idx="130">
                  <c:v>71.802999999999997</c:v>
                </c:pt>
                <c:pt idx="131">
                  <c:v>71.525000000000006</c:v>
                </c:pt>
                <c:pt idx="132">
                  <c:v>71.573999999999998</c:v>
                </c:pt>
                <c:pt idx="133">
                  <c:v>70.573999999999998</c:v>
                </c:pt>
                <c:pt idx="134">
                  <c:v>71.066000000000003</c:v>
                </c:pt>
                <c:pt idx="135">
                  <c:v>70.885000000000005</c:v>
                </c:pt>
                <c:pt idx="136">
                  <c:v>71.066000000000003</c:v>
                </c:pt>
                <c:pt idx="137">
                  <c:v>70.688999999999993</c:v>
                </c:pt>
                <c:pt idx="138">
                  <c:v>70.049000000000007</c:v>
                </c:pt>
                <c:pt idx="139">
                  <c:v>70.114999999999995</c:v>
                </c:pt>
                <c:pt idx="140">
                  <c:v>68.59</c:v>
                </c:pt>
                <c:pt idx="141">
                  <c:v>71.114999999999995</c:v>
                </c:pt>
                <c:pt idx="142">
                  <c:v>70.638999999999996</c:v>
                </c:pt>
                <c:pt idx="143">
                  <c:v>72.573999999999998</c:v>
                </c:pt>
                <c:pt idx="144">
                  <c:v>74.278999999999996</c:v>
                </c:pt>
                <c:pt idx="145">
                  <c:v>75.081999999999994</c:v>
                </c:pt>
                <c:pt idx="146">
                  <c:v>75.623000000000005</c:v>
                </c:pt>
                <c:pt idx="147">
                  <c:v>76.754000000000005</c:v>
                </c:pt>
                <c:pt idx="148">
                  <c:v>75.164000000000001</c:v>
                </c:pt>
                <c:pt idx="149">
                  <c:v>73.262</c:v>
                </c:pt>
                <c:pt idx="150">
                  <c:v>70.492000000000004</c:v>
                </c:pt>
                <c:pt idx="151">
                  <c:v>68.787000000000006</c:v>
                </c:pt>
                <c:pt idx="152">
                  <c:v>67.77</c:v>
                </c:pt>
                <c:pt idx="153">
                  <c:v>68.557000000000002</c:v>
                </c:pt>
                <c:pt idx="154">
                  <c:v>67.638999999999996</c:v>
                </c:pt>
                <c:pt idx="155">
                  <c:v>67.459000000000003</c:v>
                </c:pt>
                <c:pt idx="156">
                  <c:v>67.492000000000004</c:v>
                </c:pt>
                <c:pt idx="157">
                  <c:v>67.492000000000004</c:v>
                </c:pt>
                <c:pt idx="158">
                  <c:v>67.343999999999994</c:v>
                </c:pt>
                <c:pt idx="159">
                  <c:v>67.474999999999994</c:v>
                </c:pt>
                <c:pt idx="160">
                  <c:v>67.376999999999995</c:v>
                </c:pt>
                <c:pt idx="161">
                  <c:v>67.459000000000003</c:v>
                </c:pt>
                <c:pt idx="162">
                  <c:v>66.721000000000004</c:v>
                </c:pt>
                <c:pt idx="163">
                  <c:v>67.147999999999996</c:v>
                </c:pt>
                <c:pt idx="164">
                  <c:v>65.754000000000005</c:v>
                </c:pt>
                <c:pt idx="165">
                  <c:v>66.328000000000003</c:v>
                </c:pt>
                <c:pt idx="166">
                  <c:v>66.41</c:v>
                </c:pt>
                <c:pt idx="167">
                  <c:v>66.41</c:v>
                </c:pt>
                <c:pt idx="168">
                  <c:v>65.656000000000006</c:v>
                </c:pt>
                <c:pt idx="169">
                  <c:v>66.638999999999996</c:v>
                </c:pt>
                <c:pt idx="170">
                  <c:v>66.573999999999998</c:v>
                </c:pt>
                <c:pt idx="171">
                  <c:v>65.835999999999999</c:v>
                </c:pt>
                <c:pt idx="172">
                  <c:v>65.802999999999997</c:v>
                </c:pt>
                <c:pt idx="173">
                  <c:v>66.426000000000002</c:v>
                </c:pt>
                <c:pt idx="174">
                  <c:v>65.557000000000002</c:v>
                </c:pt>
                <c:pt idx="175">
                  <c:v>65.918000000000006</c:v>
                </c:pt>
                <c:pt idx="176">
                  <c:v>66.328000000000003</c:v>
                </c:pt>
                <c:pt idx="177">
                  <c:v>65.311000000000007</c:v>
                </c:pt>
                <c:pt idx="178">
                  <c:v>65.114999999999995</c:v>
                </c:pt>
                <c:pt idx="179">
                  <c:v>64.328000000000003</c:v>
                </c:pt>
                <c:pt idx="180">
                  <c:v>65.459000000000003</c:v>
                </c:pt>
                <c:pt idx="181">
                  <c:v>64.966999999999999</c:v>
                </c:pt>
                <c:pt idx="182">
                  <c:v>65.59</c:v>
                </c:pt>
                <c:pt idx="183">
                  <c:v>65.016000000000005</c:v>
                </c:pt>
                <c:pt idx="184">
                  <c:v>65.049000000000007</c:v>
                </c:pt>
                <c:pt idx="185">
                  <c:v>66.557000000000002</c:v>
                </c:pt>
                <c:pt idx="186">
                  <c:v>65.114999999999995</c:v>
                </c:pt>
                <c:pt idx="187">
                  <c:v>65.704999999999998</c:v>
                </c:pt>
                <c:pt idx="188">
                  <c:v>64.983999999999995</c:v>
                </c:pt>
                <c:pt idx="189">
                  <c:v>64.835999999999999</c:v>
                </c:pt>
                <c:pt idx="190">
                  <c:v>65.311000000000007</c:v>
                </c:pt>
                <c:pt idx="191">
                  <c:v>64.852000000000004</c:v>
                </c:pt>
                <c:pt idx="192">
                  <c:v>64.393000000000001</c:v>
                </c:pt>
                <c:pt idx="193">
                  <c:v>65.278999999999996</c:v>
                </c:pt>
                <c:pt idx="194">
                  <c:v>64.066000000000003</c:v>
                </c:pt>
                <c:pt idx="195">
                  <c:v>64.688999999999993</c:v>
                </c:pt>
                <c:pt idx="196">
                  <c:v>64.59</c:v>
                </c:pt>
                <c:pt idx="197">
                  <c:v>64.262</c:v>
                </c:pt>
                <c:pt idx="198">
                  <c:v>63.786999999999999</c:v>
                </c:pt>
                <c:pt idx="199">
                  <c:v>64.606999999999999</c:v>
                </c:pt>
                <c:pt idx="200">
                  <c:v>64.131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88.007620770665767</c:v>
                </c:pt>
                <c:pt idx="7">
                  <c:v>88.122295217231994</c:v>
                </c:pt>
                <c:pt idx="8">
                  <c:v>88.236298841348443</c:v>
                </c:pt>
                <c:pt idx="9">
                  <c:v>88.349502212294595</c:v>
                </c:pt>
                <c:pt idx="10">
                  <c:v>88.461758872391783</c:v>
                </c:pt>
                <c:pt idx="11">
                  <c:v>88.572903656410631</c:v>
                </c:pt>
                <c:pt idx="12">
                  <c:v>88.682750929752189</c:v>
                </c:pt>
                <c:pt idx="13">
                  <c:v>88.791092760879636</c:v>
                </c:pt>
                <c:pt idx="14">
                  <c:v>88.89769704943518</c:v>
                </c:pt>
                <c:pt idx="15">
                  <c:v>89.002305638650782</c:v>
                </c:pt>
                <c:pt idx="16">
                  <c:v>89.104632449325692</c:v>
                </c:pt>
                <c:pt idx="17">
                  <c:v>89.204361683292063</c:v>
                </c:pt>
                <c:pt idx="18">
                  <c:v>89.301146157867649</c:v>
                </c:pt>
                <c:pt idx="19">
                  <c:v>89.394605851151198</c:v>
                </c:pt>
                <c:pt idx="20">
                  <c:v>89.484326764760254</c:v>
                </c:pt>
                <c:pt idx="21">
                  <c:v>89.569860252574969</c:v>
                </c:pt>
                <c:pt idx="22">
                  <c:v>89.650723033801881</c:v>
                </c:pt>
                <c:pt idx="23">
                  <c:v>89.726398228496905</c:v>
                </c:pt>
                <c:pt idx="24">
                  <c:v>89.79633796169351</c:v>
                </c:pt>
                <c:pt idx="25">
                  <c:v>89.85996844105857</c:v>
                </c:pt>
                <c:pt idx="26">
                  <c:v>89.916699021034731</c:v>
                </c:pt>
                <c:pt idx="27">
                  <c:v>89.965937771475438</c:v>
                </c:pt>
                <c:pt idx="28">
                  <c:v>90.007117680681844</c:v>
                </c:pt>
                <c:pt idx="29">
                  <c:v>90.039740120350231</c:v>
                </c:pt>
                <c:pt idx="30">
                  <c:v>90.063445922861476</c:v>
                </c:pt>
                <c:pt idx="31">
                  <c:v>90.0781297327148</c:v>
                </c:pt>
                <c:pt idx="32">
                  <c:v>90.084120496183701</c:v>
                </c:pt>
                <c:pt idx="33">
                  <c:v>90.082460138164933</c:v>
                </c:pt>
                <c:pt idx="34">
                  <c:v>90.075323294212708</c:v>
                </c:pt>
                <c:pt idx="35">
                  <c:v>90.066632323928815</c:v>
                </c:pt>
                <c:pt idx="36">
                  <c:v>90.062931537766715</c:v>
                </c:pt>
                <c:pt idx="37">
                  <c:v>90.074589019868995</c:v>
                </c:pt>
                <c:pt idx="38">
                  <c:v>90.117388464042605</c:v>
                </c:pt>
                <c:pt idx="39">
                  <c:v>90.214550548175353</c:v>
                </c:pt>
                <c:pt idx="40">
                  <c:v>90.399176466151218</c:v>
                </c:pt>
                <c:pt idx="41">
                  <c:v>90.717029156805651</c:v>
                </c:pt>
                <c:pt idx="42">
                  <c:v>91.229457576401487</c:v>
                </c:pt>
                <c:pt idx="43">
                  <c:v>92.01612921650252</c:v>
                </c:pt>
                <c:pt idx="44">
                  <c:v>93.177078203981353</c:v>
                </c:pt>
                <c:pt idx="45">
                  <c:v>94.833424220558072</c:v>
                </c:pt>
                <c:pt idx="46">
                  <c:v>97.126006166119893</c:v>
                </c:pt>
                <c:pt idx="47">
                  <c:v>100.21114773699509</c:v>
                </c:pt>
                <c:pt idx="48">
                  <c:v>104.25287579373577</c:v>
                </c:pt>
                <c:pt idx="49">
                  <c:v>109.41118412169745</c:v>
                </c:pt>
                <c:pt idx="50">
                  <c:v>115.82639116888717</c:v>
                </c:pt>
                <c:pt idx="51">
                  <c:v>123.60026251595923</c:v>
                </c:pt>
                <c:pt idx="52">
                  <c:v>132.77529559343787</c:v>
                </c:pt>
                <c:pt idx="53">
                  <c:v>143.31428692692643</c:v>
                </c:pt>
                <c:pt idx="54">
                  <c:v>155.08284623884018</c:v>
                </c:pt>
                <c:pt idx="55">
                  <c:v>167.83740256156906</c:v>
                </c:pt>
                <c:pt idx="56">
                  <c:v>181.21808095497437</c:v>
                </c:pt>
                <c:pt idx="57">
                  <c:v>194.72962581156946</c:v>
                </c:pt>
                <c:pt idx="58">
                  <c:v>207.64177043635672</c:v>
                </c:pt>
                <c:pt idx="59">
                  <c:v>218.6635545356697</c:v>
                </c:pt>
                <c:pt idx="60">
                  <c:v>225.34811798486837</c:v>
                </c:pt>
                <c:pt idx="61">
                  <c:v>223.83700317306813</c:v>
                </c:pt>
                <c:pt idx="62">
                  <c:v>210.33184074877221</c:v>
                </c:pt>
                <c:pt idx="63">
                  <c:v>184.58253103270903</c:v>
                </c:pt>
                <c:pt idx="64">
                  <c:v>152.27905285195519</c:v>
                </c:pt>
                <c:pt idx="65">
                  <c:v>122.49884565329843</c:v>
                </c:pt>
                <c:pt idx="66">
                  <c:v>101.79090422241561</c:v>
                </c:pt>
                <c:pt idx="67">
                  <c:v>90.970839842785395</c:v>
                </c:pt>
                <c:pt idx="68">
                  <c:v>87.03304600463899</c:v>
                </c:pt>
                <c:pt idx="69">
                  <c:v>86.702416722207857</c:v>
                </c:pt>
                <c:pt idx="70">
                  <c:v>88.144723573400498</c:v>
                </c:pt>
                <c:pt idx="71">
                  <c:v>90.788272944072489</c:v>
                </c:pt>
                <c:pt idx="72">
                  <c:v>94.659836249679444</c:v>
                </c:pt>
                <c:pt idx="73">
                  <c:v>99.960599087196513</c:v>
                </c:pt>
                <c:pt idx="74">
                  <c:v>106.88541409758378</c:v>
                </c:pt>
                <c:pt idx="75">
                  <c:v>115.53863656957286</c:v>
                </c:pt>
                <c:pt idx="76">
                  <c:v>125.87197971699271</c:v>
                </c:pt>
                <c:pt idx="77">
                  <c:v>137.62025208699635</c:v>
                </c:pt>
                <c:pt idx="78">
                  <c:v>150.20455923341109</c:v>
                </c:pt>
                <c:pt idx="79">
                  <c:v>162.53900205659656</c:v>
                </c:pt>
                <c:pt idx="80">
                  <c:v>172.72044406982445</c:v>
                </c:pt>
                <c:pt idx="81">
                  <c:v>177.87518995920766</c:v>
                </c:pt>
                <c:pt idx="82">
                  <c:v>174.85271654891193</c:v>
                </c:pt>
                <c:pt idx="83">
                  <c:v>162.15221528504279</c:v>
                </c:pt>
                <c:pt idx="84">
                  <c:v>141.89668893283036</c:v>
                </c:pt>
                <c:pt idx="85">
                  <c:v>119.54655021962051</c:v>
                </c:pt>
                <c:pt idx="86">
                  <c:v>100.83726007678052</c:v>
                </c:pt>
                <c:pt idx="87">
                  <c:v>88.600939952994239</c:v>
                </c:pt>
                <c:pt idx="88">
                  <c:v>82.246909214780558</c:v>
                </c:pt>
                <c:pt idx="89">
                  <c:v>79.565771879736516</c:v>
                </c:pt>
                <c:pt idx="90">
                  <c:v>78.581460569479404</c:v>
                </c:pt>
                <c:pt idx="91">
                  <c:v>78.195228021962066</c:v>
                </c:pt>
                <c:pt idx="92">
                  <c:v>77.972906850460589</c:v>
                </c:pt>
                <c:pt idx="93">
                  <c:v>77.786571635749354</c:v>
                </c:pt>
                <c:pt idx="94">
                  <c:v>77.607417178919164</c:v>
                </c:pt>
                <c:pt idx="95">
                  <c:v>77.430369124437519</c:v>
                </c:pt>
                <c:pt idx="96">
                  <c:v>77.254665409330002</c:v>
                </c:pt>
                <c:pt idx="97">
                  <c:v>77.080150514609613</c:v>
                </c:pt>
                <c:pt idx="98">
                  <c:v>76.906739023911911</c:v>
                </c:pt>
                <c:pt idx="99">
                  <c:v>76.73435579131899</c:v>
                </c:pt>
                <c:pt idx="100">
                  <c:v>76.56293062442154</c:v>
                </c:pt>
                <c:pt idx="101">
                  <c:v>76.392397778535795</c:v>
                </c:pt>
                <c:pt idx="102">
                  <c:v>76.22269589699232</c:v>
                </c:pt>
                <c:pt idx="103">
                  <c:v>76.053768764846637</c:v>
                </c:pt>
                <c:pt idx="104">
                  <c:v>75.885570603274658</c:v>
                </c:pt>
                <c:pt idx="105">
                  <c:v>75.718093898293205</c:v>
                </c:pt>
                <c:pt idx="106">
                  <c:v>75.551494302256259</c:v>
                </c:pt>
                <c:pt idx="107">
                  <c:v>75.386575771038153</c:v>
                </c:pt>
                <c:pt idx="108">
                  <c:v>75.226414444462961</c:v>
                </c:pt>
                <c:pt idx="109">
                  <c:v>75.080994003535878</c:v>
                </c:pt>
                <c:pt idx="110">
                  <c:v>74.978289562723717</c:v>
                </c:pt>
                <c:pt idx="111">
                  <c:v>74.985747835701076</c:v>
                </c:pt>
                <c:pt idx="112">
                  <c:v>75.241569180890195</c:v>
                </c:pt>
                <c:pt idx="113">
                  <c:v>75.980543750256984</c:v>
                </c:pt>
                <c:pt idx="114">
                  <c:v>77.514318396272216</c:v>
                </c:pt>
                <c:pt idx="115">
                  <c:v>80.102185710401486</c:v>
                </c:pt>
                <c:pt idx="116">
                  <c:v>83.656265245813088</c:v>
                </c:pt>
                <c:pt idx="117">
                  <c:v>87.351777415752451</c:v>
                </c:pt>
                <c:pt idx="118">
                  <c:v>89.562451547524432</c:v>
                </c:pt>
                <c:pt idx="119">
                  <c:v>88.737636849331125</c:v>
                </c:pt>
                <c:pt idx="120">
                  <c:v>84.891379202828588</c:v>
                </c:pt>
                <c:pt idx="121">
                  <c:v>79.921948597793659</c:v>
                </c:pt>
                <c:pt idx="122">
                  <c:v>75.968929919937892</c:v>
                </c:pt>
                <c:pt idx="123">
                  <c:v>73.781963801808502</c:v>
                </c:pt>
                <c:pt idx="124">
                  <c:v>72.862687551529717</c:v>
                </c:pt>
                <c:pt idx="125">
                  <c:v>72.500639638680511</c:v>
                </c:pt>
                <c:pt idx="126">
                  <c:v>72.30221121806845</c:v>
                </c:pt>
                <c:pt idx="127">
                  <c:v>72.137066253120466</c:v>
                </c:pt>
                <c:pt idx="128">
                  <c:v>71.976817948762417</c:v>
                </c:pt>
                <c:pt idx="129">
                  <c:v>71.817242037976811</c:v>
                </c:pt>
                <c:pt idx="130">
                  <c:v>71.657900507065975</c:v>
                </c:pt>
                <c:pt idx="131">
                  <c:v>71.498761387659243</c:v>
                </c:pt>
                <c:pt idx="132">
                  <c:v>71.339823408300603</c:v>
                </c:pt>
                <c:pt idx="133">
                  <c:v>71.181087567605985</c:v>
                </c:pt>
                <c:pt idx="134">
                  <c:v>71.022558803963491</c:v>
                </c:pt>
                <c:pt idx="135">
                  <c:v>70.864271724692884</c:v>
                </c:pt>
                <c:pt idx="136">
                  <c:v>70.706454246934683</c:v>
                </c:pt>
                <c:pt idx="137">
                  <c:v>70.550361764393614</c:v>
                </c:pt>
                <c:pt idx="138">
                  <c:v>70.401646618513766</c:v>
                </c:pt>
                <c:pt idx="139">
                  <c:v>70.280829057996783</c:v>
                </c:pt>
                <c:pt idx="140">
                  <c:v>70.246843715013497</c:v>
                </c:pt>
                <c:pt idx="141">
                  <c:v>70.4291627217209</c:v>
                </c:pt>
                <c:pt idx="142">
                  <c:v>71.029884955944837</c:v>
                </c:pt>
                <c:pt idx="143">
                  <c:v>72.223465549477126</c:v>
                </c:pt>
                <c:pt idx="144">
                  <c:v>73.934903922833669</c:v>
                </c:pt>
                <c:pt idx="145">
                  <c:v>75.660256159748954</c:v>
                </c:pt>
                <c:pt idx="146">
                  <c:v>76.612205598819401</c:v>
                </c:pt>
                <c:pt idx="147">
                  <c:v>76.228737786673577</c:v>
                </c:pt>
                <c:pt idx="148">
                  <c:v>74.620445084451319</c:v>
                </c:pt>
                <c:pt idx="149">
                  <c:v>72.486040722248873</c:v>
                </c:pt>
                <c:pt idx="150">
                  <c:v>70.581385663245797</c:v>
                </c:pt>
                <c:pt idx="151">
                  <c:v>69.278310919489201</c:v>
                </c:pt>
                <c:pt idx="152">
                  <c:v>68.538289802166688</c:v>
                </c:pt>
                <c:pt idx="153">
                  <c:v>68.146942142988664</c:v>
                </c:pt>
                <c:pt idx="154">
                  <c:v>67.915321040158005</c:v>
                </c:pt>
                <c:pt idx="155">
                  <c:v>67.740154417917239</c:v>
                </c:pt>
                <c:pt idx="156">
                  <c:v>67.580712413234451</c:v>
                </c:pt>
                <c:pt idx="157">
                  <c:v>67.424770290032313</c:v>
                </c:pt>
                <c:pt idx="158">
                  <c:v>67.269458955414052</c:v>
                </c:pt>
                <c:pt idx="159">
                  <c:v>67.114238586521267</c:v>
                </c:pt>
                <c:pt idx="160">
                  <c:v>66.959021141202484</c:v>
                </c:pt>
                <c:pt idx="161">
                  <c:v>66.803788470940887</c:v>
                </c:pt>
                <c:pt idx="162">
                  <c:v>66.648531827249144</c:v>
                </c:pt>
                <c:pt idx="163">
                  <c:v>66.493244292730793</c:v>
                </c:pt>
                <c:pt idx="164">
                  <c:v>66.337920009157926</c:v>
                </c:pt>
                <c:pt idx="165">
                  <c:v>66.182554082606885</c:v>
                </c:pt>
                <c:pt idx="166">
                  <c:v>66.027142530965946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88.007620770663479</c:v>
                </c:pt>
                <c:pt idx="7">
                  <c:v>88.122295217225115</c:v>
                </c:pt>
                <c:pt idx="8">
                  <c:v>88.236298841328193</c:v>
                </c:pt>
                <c:pt idx="9">
                  <c:v>88.349502212236104</c:v>
                </c:pt>
                <c:pt idx="10">
                  <c:v>88.461758872226113</c:v>
                </c:pt>
                <c:pt idx="11">
                  <c:v>88.572903655950313</c:v>
                </c:pt>
                <c:pt idx="12">
                  <c:v>88.682750928497583</c:v>
                </c:pt>
                <c:pt idx="13">
                  <c:v>88.791092757525419</c:v>
                </c:pt>
                <c:pt idx="14">
                  <c:v>88.897697040638676</c:v>
                </c:pt>
                <c:pt idx="15">
                  <c:v>89.0023056160218</c:v>
                </c:pt>
                <c:pt idx="16">
                  <c:v>89.104632392223067</c:v>
                </c:pt>
                <c:pt idx="17">
                  <c:v>89.20436154194627</c:v>
                </c:pt>
                <c:pt idx="18">
                  <c:v>89.30114581466907</c:v>
                </c:pt>
                <c:pt idx="19">
                  <c:v>89.394605033733853</c:v>
                </c:pt>
                <c:pt idx="20">
                  <c:v>89.484324855003763</c:v>
                </c:pt>
                <c:pt idx="21">
                  <c:v>89.569855875863468</c:v>
                </c:pt>
                <c:pt idx="22">
                  <c:v>89.650713194741513</c:v>
                </c:pt>
                <c:pt idx="23">
                  <c:v>89.726376531725663</c:v>
                </c:pt>
                <c:pt idx="24">
                  <c:v>89.796291029335379</c:v>
                </c:pt>
                <c:pt idx="25">
                  <c:v>89.859868858008852</c:v>
                </c:pt>
                <c:pt idx="26">
                  <c:v>89.916491752083829</c:v>
                </c:pt>
                <c:pt idx="27">
                  <c:v>89.96551459759236</c:v>
                </c:pt>
                <c:pt idx="28">
                  <c:v>90.006270181584071</c:v>
                </c:pt>
                <c:pt idx="29">
                  <c:v>90.038075192519429</c:v>
                </c:pt>
                <c:pt idx="30">
                  <c:v>90.060237531325257</c:v>
                </c:pt>
                <c:pt idx="31">
                  <c:v>90.072064952155216</c:v>
                </c:pt>
                <c:pt idx="32">
                  <c:v>90.072875000542282</c:v>
                </c:pt>
                <c:pt idx="33">
                  <c:v>90.062006155093911</c:v>
                </c:pt>
                <c:pt idx="34">
                  <c:v>90.038830008837692</c:v>
                </c:pt>
                <c:pt idx="35">
                  <c:v>90.002764250645924</c:v>
                </c:pt>
                <c:pt idx="36">
                  <c:v>89.953286129975567</c:v>
                </c:pt>
                <c:pt idx="37">
                  <c:v>89.889946014739309</c:v>
                </c:pt>
                <c:pt idx="38">
                  <c:v>89.812380588670521</c:v>
                </c:pt>
                <c:pt idx="39">
                  <c:v>89.720325187694726</c:v>
                </c:pt>
                <c:pt idx="40">
                  <c:v>89.613624751046316</c:v>
                </c:pt>
                <c:pt idx="41">
                  <c:v>89.492242867690621</c:v>
                </c:pt>
                <c:pt idx="42">
                  <c:v>89.35626843582493</c:v>
                </c:pt>
                <c:pt idx="43">
                  <c:v>89.205919524149408</c:v>
                </c:pt>
                <c:pt idx="44">
                  <c:v>89.041544126532457</c:v>
                </c:pt>
                <c:pt idx="45">
                  <c:v>88.863617631741135</c:v>
                </c:pt>
                <c:pt idx="46">
                  <c:v>88.672736979122931</c:v>
                </c:pt>
                <c:pt idx="47">
                  <c:v>88.469611629158877</c:v>
                </c:pt>
                <c:pt idx="48">
                  <c:v>88.255051632884602</c:v>
                </c:pt>
                <c:pt idx="49">
                  <c:v>88.029953224341199</c:v>
                </c:pt>
                <c:pt idx="50">
                  <c:v>87.795282474677592</c:v>
                </c:pt>
                <c:pt idx="51">
                  <c:v>87.552057626842739</c:v>
                </c:pt>
                <c:pt idx="52">
                  <c:v>87.301330770804768</c:v>
                </c:pt>
                <c:pt idx="53">
                  <c:v>87.044169519475105</c:v>
                </c:pt>
                <c:pt idx="54">
                  <c:v>86.781639307258757</c:v>
                </c:pt>
                <c:pt idx="55">
                  <c:v>86.514786861885554</c:v>
                </c:pt>
                <c:pt idx="56">
                  <c:v>86.244625303770434</c:v>
                </c:pt>
                <c:pt idx="57">
                  <c:v>85.972121214811295</c:v>
                </c:pt>
                <c:pt idx="58">
                  <c:v>85.69818389973382</c:v>
                </c:pt>
                <c:pt idx="59">
                  <c:v>85.423656946594804</c:v>
                </c:pt>
                <c:pt idx="60">
                  <c:v>85.149312086186839</c:v>
                </c:pt>
                <c:pt idx="61">
                  <c:v>84.875845258268001</c:v>
                </c:pt>
                <c:pt idx="62">
                  <c:v>84.6038747191308</c:v>
                </c:pt>
                <c:pt idx="63">
                  <c:v>84.333940971400565</c:v>
                </c:pt>
                <c:pt idx="64">
                  <c:v>84.066508262784865</c:v>
                </c:pt>
                <c:pt idx="65">
                  <c:v>83.801967384129512</c:v>
                </c:pt>
                <c:pt idx="66">
                  <c:v>83.540639496023559</c:v>
                </c:pt>
                <c:pt idx="67">
                  <c:v>83.282780724308012</c:v>
                </c:pt>
                <c:pt idx="68">
                  <c:v>83.028587285020592</c:v>
                </c:pt>
                <c:pt idx="69">
                  <c:v>82.778200925537945</c:v>
                </c:pt>
                <c:pt idx="70">
                  <c:v>82.531714498281758</c:v>
                </c:pt>
                <c:pt idx="71">
                  <c:v>82.289177514101169</c:v>
                </c:pt>
                <c:pt idx="72">
                  <c:v>82.050601552581995</c:v>
                </c:pt>
                <c:pt idx="73">
                  <c:v>81.81596543479219</c:v>
                </c:pt>
                <c:pt idx="74">
                  <c:v>81.585220089507715</c:v>
                </c:pt>
                <c:pt idx="75">
                  <c:v>81.358293066299979</c:v>
                </c:pt>
                <c:pt idx="76">
                  <c:v>81.135092667818526</c:v>
                </c:pt>
                <c:pt idx="77">
                  <c:v>80.915511689214256</c:v>
                </c:pt>
                <c:pt idx="78">
                  <c:v>80.699430765106996</c:v>
                </c:pt>
                <c:pt idx="79">
                  <c:v>80.486721334105596</c:v>
                </c:pt>
                <c:pt idx="80">
                  <c:v>80.277248237984566</c:v>
                </c:pt>
                <c:pt idx="81">
                  <c:v>80.070871977573503</c:v>
                </c:pt>
                <c:pt idx="82">
                  <c:v>79.867450650590825</c:v>
                </c:pt>
                <c:pt idx="83">
                  <c:v>79.666841598383769</c:v>
                </c:pt>
                <c:pt idx="84">
                  <c:v>79.468902789134617</c:v>
                </c:pt>
                <c:pt idx="85">
                  <c:v>79.273493964820545</c:v>
                </c:pt>
                <c:pt idx="86">
                  <c:v>79.080477578303899</c:v>
                </c:pt>
                <c:pt idx="87">
                  <c:v>78.889719545569875</c:v>
                </c:pt>
                <c:pt idx="88">
                  <c:v>78.701089836472633</c:v>
                </c:pt>
                <c:pt idx="89">
                  <c:v>78.514462925525095</c:v>
                </c:pt>
                <c:pt idx="90">
                  <c:v>78.329718122364611</c:v>
                </c:pt>
                <c:pt idx="91">
                  <c:v>78.146739799619738</c:v>
                </c:pt>
                <c:pt idx="92">
                  <c:v>77.965417534045201</c:v>
                </c:pt>
                <c:pt idx="93">
                  <c:v>77.785646175020133</c:v>
                </c:pt>
                <c:pt idx="94">
                  <c:v>77.607325852840745</c:v>
                </c:pt>
                <c:pt idx="95">
                  <c:v>77.43036193770179</c:v>
                </c:pt>
                <c:pt idx="96">
                  <c:v>77.254664958852061</c:v>
                </c:pt>
                <c:pt idx="97">
                  <c:v>77.080150492136241</c:v>
                </c:pt>
                <c:pt idx="98">
                  <c:v>76.906739022988504</c:v>
                </c:pt>
                <c:pt idx="99">
                  <c:v>76.734355790923459</c:v>
                </c:pt>
                <c:pt idx="100">
                  <c:v>76.562930620663181</c:v>
                </c:pt>
                <c:pt idx="101">
                  <c:v>76.392397744244434</c:v>
                </c:pt>
                <c:pt idx="102">
                  <c:v>76.222695617747576</c:v>
                </c:pt>
                <c:pt idx="103">
                  <c:v>76.053766735681847</c:v>
                </c:pt>
                <c:pt idx="104">
                  <c:v>75.885557445528548</c:v>
                </c:pt>
                <c:pt idx="105">
                  <c:v>75.718017764484472</c:v>
                </c:pt>
                <c:pt idx="106">
                  <c:v>75.55110120004916</c:v>
                </c:pt>
                <c:pt idx="107">
                  <c:v>75.384764575754829</c:v>
                </c:pt>
                <c:pt idx="108">
                  <c:v>75.218967863039111</c:v>
                </c:pt>
                <c:pt idx="109">
                  <c:v>75.053674020001694</c:v>
                </c:pt>
                <c:pt idx="110">
                  <c:v>74.888848837559237</c:v>
                </c:pt>
                <c:pt idx="111">
                  <c:v>74.724460793313469</c:v>
                </c:pt>
                <c:pt idx="112">
                  <c:v>74.560480913268663</c:v>
                </c:pt>
                <c:pt idx="113">
                  <c:v>74.396882641373921</c:v>
                </c:pt>
                <c:pt idx="114">
                  <c:v>74.233641716716136</c:v>
                </c:pt>
                <c:pt idx="115">
                  <c:v>74.07073605804851</c:v>
                </c:pt>
                <c:pt idx="116">
                  <c:v>73.908145655204891</c:v>
                </c:pt>
                <c:pt idx="117">
                  <c:v>73.74585246681653</c:v>
                </c:pt>
                <c:pt idx="118">
                  <c:v>73.583840323617636</c:v>
                </c:pt>
                <c:pt idx="119">
                  <c:v>73.422094836494225</c:v>
                </c:pt>
                <c:pt idx="120">
                  <c:v>73.260603308299736</c:v>
                </c:pt>
                <c:pt idx="121">
                  <c:v>73.099354648334554</c:v>
                </c:pt>
                <c:pt idx="122">
                  <c:v>72.938339288262</c:v>
                </c:pt>
                <c:pt idx="123">
                  <c:v>72.777549098122705</c:v>
                </c:pt>
                <c:pt idx="124">
                  <c:v>72.616977301014686</c:v>
                </c:pt>
                <c:pt idx="125">
                  <c:v>72.456618384937855</c:v>
                </c:pt>
                <c:pt idx="126">
                  <c:v>72.296468010272307</c:v>
                </c:pt>
                <c:pt idx="127">
                  <c:v>72.136522911378492</c:v>
                </c:pt>
                <c:pt idx="128">
                  <c:v>71.976780790892207</c:v>
                </c:pt>
                <c:pt idx="129">
                  <c:v>71.817240205449707</c:v>
                </c:pt>
                <c:pt idx="130">
                  <c:v>71.657900441833874</c:v>
                </c:pt>
                <c:pt idx="131">
                  <c:v>71.498761382891644</c:v>
                </c:pt>
                <c:pt idx="132">
                  <c:v>71.339823363042413</c:v>
                </c:pt>
                <c:pt idx="133">
                  <c:v>71.181087013780186</c:v>
                </c:pt>
                <c:pt idx="134">
                  <c:v>71.022553100255024</c:v>
                </c:pt>
                <c:pt idx="135">
                  <c:v>70.864222350788296</c:v>
                </c:pt>
                <c:pt idx="136">
                  <c:v>70.70609528199445</c:v>
                </c:pt>
                <c:pt idx="137">
                  <c:v>70.548172023006686</c:v>
                </c:pt>
                <c:pt idx="138">
                  <c:v>70.390452143076118</c:v>
                </c:pt>
                <c:pt idx="139">
                  <c:v>70.232934487467872</c:v>
                </c:pt>
                <c:pt idx="140">
                  <c:v>70.075617027041218</c:v>
                </c:pt>
                <c:pt idx="141">
                  <c:v>69.918496727103474</c:v>
                </c:pt>
                <c:pt idx="142">
                  <c:v>69.7615694410147</c:v>
                </c:pt>
                <c:pt idx="143">
                  <c:v>69.604829833546177</c:v>
                </c:pt>
                <c:pt idx="144">
                  <c:v>69.44827133815366</c:v>
                </c:pt>
                <c:pt idx="145">
                  <c:v>69.291886151133497</c:v>
                </c:pt>
                <c:pt idx="146">
                  <c:v>69.135665264142801</c:v>
                </c:pt>
                <c:pt idx="147">
                  <c:v>68.979598534874555</c:v>
                </c:pt>
                <c:pt idx="148">
                  <c:v>68.823674793900778</c:v>
                </c:pt>
                <c:pt idx="149">
                  <c:v>68.667881983965174</c:v>
                </c:pt>
                <c:pt idx="150">
                  <c:v>68.512207326455496</c:v>
                </c:pt>
                <c:pt idx="151">
                  <c:v>68.356637508537773</c:v>
                </c:pt>
                <c:pt idx="152">
                  <c:v>68.201158883586018</c:v>
                </c:pt>
                <c:pt idx="153">
                  <c:v>68.045757677147094</c:v>
                </c:pt>
                <c:pt idx="154">
                  <c:v>67.890420190759954</c:v>
                </c:pt>
                <c:pt idx="155">
                  <c:v>67.735132996471464</c:v>
                </c:pt>
                <c:pt idx="156">
                  <c:v>67.579883115791262</c:v>
                </c:pt>
                <c:pt idx="157">
                  <c:v>67.424658178015207</c:v>
                </c:pt>
                <c:pt idx="158">
                  <c:v>67.269446554207434</c:v>
                </c:pt>
                <c:pt idx="159">
                  <c:v>67.114237464556879</c:v>
                </c:pt>
                <c:pt idx="160">
                  <c:v>66.959021058207867</c:v>
                </c:pt>
                <c:pt idx="161">
                  <c:v>66.803788465922722</c:v>
                </c:pt>
                <c:pt idx="162">
                  <c:v>66.648531827001207</c:v>
                </c:pt>
                <c:pt idx="163">
                  <c:v>66.493244292720789</c:v>
                </c:pt>
                <c:pt idx="164">
                  <c:v>66.3379200091576</c:v>
                </c:pt>
                <c:pt idx="165">
                  <c:v>66.18255408260687</c:v>
                </c:pt>
                <c:pt idx="166">
                  <c:v>66.027142530965946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102.063</c:v>
                </c:pt>
                <c:pt idx="1">
                  <c:v>101.508</c:v>
                </c:pt>
                <c:pt idx="2">
                  <c:v>100.84099999999999</c:v>
                </c:pt>
                <c:pt idx="3">
                  <c:v>100.54</c:v>
                </c:pt>
                <c:pt idx="4">
                  <c:v>99.364999999999995</c:v>
                </c:pt>
                <c:pt idx="5">
                  <c:v>98.27</c:v>
                </c:pt>
                <c:pt idx="6">
                  <c:v>98.683000000000007</c:v>
                </c:pt>
                <c:pt idx="7">
                  <c:v>98.286000000000001</c:v>
                </c:pt>
                <c:pt idx="8">
                  <c:v>97.667000000000002</c:v>
                </c:pt>
                <c:pt idx="9">
                  <c:v>97.650999999999996</c:v>
                </c:pt>
                <c:pt idx="10">
                  <c:v>98.316999999999993</c:v>
                </c:pt>
                <c:pt idx="11">
                  <c:v>96.888999999999996</c:v>
                </c:pt>
                <c:pt idx="12">
                  <c:v>97.602999999999994</c:v>
                </c:pt>
                <c:pt idx="13">
                  <c:v>97.238</c:v>
                </c:pt>
                <c:pt idx="14">
                  <c:v>96.936999999999998</c:v>
                </c:pt>
                <c:pt idx="15">
                  <c:v>96.602999999999994</c:v>
                </c:pt>
                <c:pt idx="16">
                  <c:v>96.316999999999993</c:v>
                </c:pt>
                <c:pt idx="17">
                  <c:v>96.143000000000001</c:v>
                </c:pt>
                <c:pt idx="18">
                  <c:v>95.697999999999993</c:v>
                </c:pt>
                <c:pt idx="19">
                  <c:v>95.412999999999997</c:v>
                </c:pt>
                <c:pt idx="20">
                  <c:v>95.936999999999998</c:v>
                </c:pt>
                <c:pt idx="21">
                  <c:v>95.713999999999999</c:v>
                </c:pt>
                <c:pt idx="22">
                  <c:v>96.238</c:v>
                </c:pt>
                <c:pt idx="23">
                  <c:v>94.111000000000004</c:v>
                </c:pt>
                <c:pt idx="24">
                  <c:v>95.635000000000005</c:v>
                </c:pt>
                <c:pt idx="25">
                  <c:v>95.221999999999994</c:v>
                </c:pt>
                <c:pt idx="26">
                  <c:v>95.19</c:v>
                </c:pt>
                <c:pt idx="27">
                  <c:v>94</c:v>
                </c:pt>
                <c:pt idx="28">
                  <c:v>94.968000000000004</c:v>
                </c:pt>
                <c:pt idx="29">
                  <c:v>95.159000000000006</c:v>
                </c:pt>
                <c:pt idx="30">
                  <c:v>94.697999999999993</c:v>
                </c:pt>
                <c:pt idx="31">
                  <c:v>94.507999999999996</c:v>
                </c:pt>
                <c:pt idx="32">
                  <c:v>95.46</c:v>
                </c:pt>
                <c:pt idx="33">
                  <c:v>95.936999999999998</c:v>
                </c:pt>
                <c:pt idx="34">
                  <c:v>95.713999999999999</c:v>
                </c:pt>
                <c:pt idx="35">
                  <c:v>95.825000000000003</c:v>
                </c:pt>
                <c:pt idx="36">
                  <c:v>96.825000000000003</c:v>
                </c:pt>
                <c:pt idx="37">
                  <c:v>96.397000000000006</c:v>
                </c:pt>
                <c:pt idx="38">
                  <c:v>96.983999999999995</c:v>
                </c:pt>
                <c:pt idx="39">
                  <c:v>97.905000000000001</c:v>
                </c:pt>
                <c:pt idx="40">
                  <c:v>98.364999999999995</c:v>
                </c:pt>
                <c:pt idx="41">
                  <c:v>99.397000000000006</c:v>
                </c:pt>
                <c:pt idx="42">
                  <c:v>101.587</c:v>
                </c:pt>
                <c:pt idx="43">
                  <c:v>102.07899999999999</c:v>
                </c:pt>
                <c:pt idx="44">
                  <c:v>104.667</c:v>
                </c:pt>
                <c:pt idx="45">
                  <c:v>106.508</c:v>
                </c:pt>
                <c:pt idx="46">
                  <c:v>108.381</c:v>
                </c:pt>
                <c:pt idx="47">
                  <c:v>111</c:v>
                </c:pt>
                <c:pt idx="48">
                  <c:v>111.968</c:v>
                </c:pt>
                <c:pt idx="49">
                  <c:v>113.968</c:v>
                </c:pt>
                <c:pt idx="50">
                  <c:v>117.095</c:v>
                </c:pt>
                <c:pt idx="51">
                  <c:v>126.651</c:v>
                </c:pt>
                <c:pt idx="52">
                  <c:v>140.34899999999999</c:v>
                </c:pt>
                <c:pt idx="53">
                  <c:v>160.72999999999999</c:v>
                </c:pt>
                <c:pt idx="54">
                  <c:v>180.27</c:v>
                </c:pt>
                <c:pt idx="55">
                  <c:v>196.88900000000001</c:v>
                </c:pt>
                <c:pt idx="56">
                  <c:v>210.46</c:v>
                </c:pt>
                <c:pt idx="57">
                  <c:v>220.857</c:v>
                </c:pt>
                <c:pt idx="58">
                  <c:v>227.19</c:v>
                </c:pt>
                <c:pt idx="59">
                  <c:v>231.476</c:v>
                </c:pt>
                <c:pt idx="60">
                  <c:v>232.714</c:v>
                </c:pt>
                <c:pt idx="61">
                  <c:v>231.238</c:v>
                </c:pt>
                <c:pt idx="62">
                  <c:v>225.619</c:v>
                </c:pt>
                <c:pt idx="63">
                  <c:v>214.048</c:v>
                </c:pt>
                <c:pt idx="64">
                  <c:v>191.857</c:v>
                </c:pt>
                <c:pt idx="65">
                  <c:v>155.82499999999999</c:v>
                </c:pt>
                <c:pt idx="66">
                  <c:v>110.857</c:v>
                </c:pt>
                <c:pt idx="67">
                  <c:v>90.429000000000002</c:v>
                </c:pt>
                <c:pt idx="68">
                  <c:v>89.302000000000007</c:v>
                </c:pt>
                <c:pt idx="69">
                  <c:v>92.143000000000001</c:v>
                </c:pt>
                <c:pt idx="70">
                  <c:v>94.793999999999997</c:v>
                </c:pt>
                <c:pt idx="71">
                  <c:v>97.302000000000007</c:v>
                </c:pt>
                <c:pt idx="72">
                  <c:v>98.793999999999997</c:v>
                </c:pt>
                <c:pt idx="73">
                  <c:v>104.175</c:v>
                </c:pt>
                <c:pt idx="74">
                  <c:v>113.651</c:v>
                </c:pt>
                <c:pt idx="75">
                  <c:v>126.556</c:v>
                </c:pt>
                <c:pt idx="76">
                  <c:v>140.048</c:v>
                </c:pt>
                <c:pt idx="77">
                  <c:v>152.15899999999999</c:v>
                </c:pt>
                <c:pt idx="78">
                  <c:v>163.39699999999999</c:v>
                </c:pt>
                <c:pt idx="79">
                  <c:v>171.905</c:v>
                </c:pt>
                <c:pt idx="80">
                  <c:v>179.30199999999999</c:v>
                </c:pt>
                <c:pt idx="81">
                  <c:v>184.31700000000001</c:v>
                </c:pt>
                <c:pt idx="82">
                  <c:v>187.49199999999999</c:v>
                </c:pt>
                <c:pt idx="83">
                  <c:v>185.88900000000001</c:v>
                </c:pt>
                <c:pt idx="84">
                  <c:v>180.952</c:v>
                </c:pt>
                <c:pt idx="85">
                  <c:v>166.82499999999999</c:v>
                </c:pt>
                <c:pt idx="86">
                  <c:v>141.50800000000001</c:v>
                </c:pt>
                <c:pt idx="87">
                  <c:v>104.381</c:v>
                </c:pt>
                <c:pt idx="88">
                  <c:v>83.111000000000004</c:v>
                </c:pt>
                <c:pt idx="89">
                  <c:v>79.825000000000003</c:v>
                </c:pt>
                <c:pt idx="90">
                  <c:v>79.968000000000004</c:v>
                </c:pt>
                <c:pt idx="91">
                  <c:v>79.713999999999999</c:v>
                </c:pt>
                <c:pt idx="92">
                  <c:v>80.048000000000002</c:v>
                </c:pt>
                <c:pt idx="93">
                  <c:v>79.840999999999994</c:v>
                </c:pt>
                <c:pt idx="94">
                  <c:v>79.951999999999998</c:v>
                </c:pt>
                <c:pt idx="95">
                  <c:v>80.159000000000006</c:v>
                </c:pt>
                <c:pt idx="96">
                  <c:v>80.873000000000005</c:v>
                </c:pt>
                <c:pt idx="97">
                  <c:v>79.349000000000004</c:v>
                </c:pt>
                <c:pt idx="98">
                  <c:v>79.475999999999999</c:v>
                </c:pt>
                <c:pt idx="99">
                  <c:v>78.570999999999998</c:v>
                </c:pt>
                <c:pt idx="100">
                  <c:v>80.238</c:v>
                </c:pt>
                <c:pt idx="101">
                  <c:v>80.667000000000002</c:v>
                </c:pt>
                <c:pt idx="102">
                  <c:v>81.968000000000004</c:v>
                </c:pt>
                <c:pt idx="103">
                  <c:v>82.126999999999995</c:v>
                </c:pt>
                <c:pt idx="104">
                  <c:v>82.063000000000002</c:v>
                </c:pt>
                <c:pt idx="105">
                  <c:v>82.81</c:v>
                </c:pt>
                <c:pt idx="106">
                  <c:v>83.349000000000004</c:v>
                </c:pt>
                <c:pt idx="107">
                  <c:v>82.983999999999995</c:v>
                </c:pt>
                <c:pt idx="108">
                  <c:v>82.349000000000004</c:v>
                </c:pt>
                <c:pt idx="109">
                  <c:v>82.316999999999993</c:v>
                </c:pt>
                <c:pt idx="110">
                  <c:v>82.524000000000001</c:v>
                </c:pt>
                <c:pt idx="111">
                  <c:v>82.332999999999998</c:v>
                </c:pt>
                <c:pt idx="112">
                  <c:v>82.793999999999997</c:v>
                </c:pt>
                <c:pt idx="113">
                  <c:v>84.524000000000001</c:v>
                </c:pt>
                <c:pt idx="114">
                  <c:v>86.745999999999995</c:v>
                </c:pt>
                <c:pt idx="115">
                  <c:v>90.762</c:v>
                </c:pt>
                <c:pt idx="116">
                  <c:v>93.254000000000005</c:v>
                </c:pt>
                <c:pt idx="117">
                  <c:v>97.397000000000006</c:v>
                </c:pt>
                <c:pt idx="118">
                  <c:v>98.078999999999994</c:v>
                </c:pt>
                <c:pt idx="119">
                  <c:v>97.302000000000007</c:v>
                </c:pt>
                <c:pt idx="120">
                  <c:v>95.126999999999995</c:v>
                </c:pt>
                <c:pt idx="121">
                  <c:v>91.111000000000004</c:v>
                </c:pt>
                <c:pt idx="122">
                  <c:v>84.555999999999997</c:v>
                </c:pt>
                <c:pt idx="123">
                  <c:v>80.856999999999999</c:v>
                </c:pt>
                <c:pt idx="124">
                  <c:v>76.475999999999999</c:v>
                </c:pt>
                <c:pt idx="125">
                  <c:v>74.73</c:v>
                </c:pt>
                <c:pt idx="126">
                  <c:v>72.888999999999996</c:v>
                </c:pt>
                <c:pt idx="127">
                  <c:v>73.905000000000001</c:v>
                </c:pt>
                <c:pt idx="128">
                  <c:v>72.888999999999996</c:v>
                </c:pt>
                <c:pt idx="129">
                  <c:v>73.412999999999997</c:v>
                </c:pt>
                <c:pt idx="130">
                  <c:v>72.888999999999996</c:v>
                </c:pt>
                <c:pt idx="131">
                  <c:v>72.968000000000004</c:v>
                </c:pt>
                <c:pt idx="132">
                  <c:v>72.492000000000004</c:v>
                </c:pt>
                <c:pt idx="133">
                  <c:v>71.81</c:v>
                </c:pt>
                <c:pt idx="134">
                  <c:v>71.412999999999997</c:v>
                </c:pt>
                <c:pt idx="135">
                  <c:v>71.316999999999993</c:v>
                </c:pt>
                <c:pt idx="136">
                  <c:v>71.524000000000001</c:v>
                </c:pt>
                <c:pt idx="137">
                  <c:v>71</c:v>
                </c:pt>
                <c:pt idx="138">
                  <c:v>71.016000000000005</c:v>
                </c:pt>
                <c:pt idx="139">
                  <c:v>71.444000000000003</c:v>
                </c:pt>
                <c:pt idx="140">
                  <c:v>71.221999999999994</c:v>
                </c:pt>
                <c:pt idx="141">
                  <c:v>71.206000000000003</c:v>
                </c:pt>
                <c:pt idx="142">
                  <c:v>72.031999999999996</c:v>
                </c:pt>
                <c:pt idx="143">
                  <c:v>73.302000000000007</c:v>
                </c:pt>
                <c:pt idx="144">
                  <c:v>75.873000000000005</c:v>
                </c:pt>
                <c:pt idx="145">
                  <c:v>77.951999999999998</c:v>
                </c:pt>
                <c:pt idx="146">
                  <c:v>78.951999999999998</c:v>
                </c:pt>
                <c:pt idx="147">
                  <c:v>80.078999999999994</c:v>
                </c:pt>
                <c:pt idx="148">
                  <c:v>80.683000000000007</c:v>
                </c:pt>
                <c:pt idx="149">
                  <c:v>79.745999999999995</c:v>
                </c:pt>
                <c:pt idx="150">
                  <c:v>77.349000000000004</c:v>
                </c:pt>
                <c:pt idx="151">
                  <c:v>73.602999999999994</c:v>
                </c:pt>
                <c:pt idx="152">
                  <c:v>70.905000000000001</c:v>
                </c:pt>
                <c:pt idx="153">
                  <c:v>69.570999999999998</c:v>
                </c:pt>
                <c:pt idx="154">
                  <c:v>69.159000000000006</c:v>
                </c:pt>
                <c:pt idx="155">
                  <c:v>69.254000000000005</c:v>
                </c:pt>
                <c:pt idx="156">
                  <c:v>67.856999999999999</c:v>
                </c:pt>
                <c:pt idx="157">
                  <c:v>68.905000000000001</c:v>
                </c:pt>
                <c:pt idx="158">
                  <c:v>68.492000000000004</c:v>
                </c:pt>
                <c:pt idx="159">
                  <c:v>67.667000000000002</c:v>
                </c:pt>
                <c:pt idx="160">
                  <c:v>67.888999999999996</c:v>
                </c:pt>
                <c:pt idx="161">
                  <c:v>68.475999999999999</c:v>
                </c:pt>
                <c:pt idx="162">
                  <c:v>68.507999999999996</c:v>
                </c:pt>
                <c:pt idx="163">
                  <c:v>67.570999999999998</c:v>
                </c:pt>
                <c:pt idx="164">
                  <c:v>67.540000000000006</c:v>
                </c:pt>
                <c:pt idx="165">
                  <c:v>66.905000000000001</c:v>
                </c:pt>
                <c:pt idx="166">
                  <c:v>68</c:v>
                </c:pt>
                <c:pt idx="167">
                  <c:v>66.667000000000002</c:v>
                </c:pt>
                <c:pt idx="168">
                  <c:v>67.459999999999994</c:v>
                </c:pt>
                <c:pt idx="169">
                  <c:v>67.364999999999995</c:v>
                </c:pt>
                <c:pt idx="170">
                  <c:v>66.762</c:v>
                </c:pt>
                <c:pt idx="171">
                  <c:v>66.524000000000001</c:v>
                </c:pt>
                <c:pt idx="172">
                  <c:v>67.206000000000003</c:v>
                </c:pt>
                <c:pt idx="173">
                  <c:v>67.048000000000002</c:v>
                </c:pt>
                <c:pt idx="174">
                  <c:v>67.429000000000002</c:v>
                </c:pt>
                <c:pt idx="175">
                  <c:v>67.316999999999993</c:v>
                </c:pt>
                <c:pt idx="176">
                  <c:v>66.397000000000006</c:v>
                </c:pt>
                <c:pt idx="177">
                  <c:v>66.094999999999999</c:v>
                </c:pt>
                <c:pt idx="178">
                  <c:v>66.143000000000001</c:v>
                </c:pt>
                <c:pt idx="179">
                  <c:v>65.81</c:v>
                </c:pt>
                <c:pt idx="180">
                  <c:v>66.174999999999997</c:v>
                </c:pt>
                <c:pt idx="181">
                  <c:v>65.540000000000006</c:v>
                </c:pt>
                <c:pt idx="182">
                  <c:v>66.540000000000006</c:v>
                </c:pt>
                <c:pt idx="183">
                  <c:v>64.745999999999995</c:v>
                </c:pt>
                <c:pt idx="184">
                  <c:v>66.697999999999993</c:v>
                </c:pt>
                <c:pt idx="185">
                  <c:v>65.492000000000004</c:v>
                </c:pt>
                <c:pt idx="186">
                  <c:v>66.063000000000002</c:v>
                </c:pt>
                <c:pt idx="187">
                  <c:v>66.429000000000002</c:v>
                </c:pt>
                <c:pt idx="188">
                  <c:v>65.683000000000007</c:v>
                </c:pt>
                <c:pt idx="189">
                  <c:v>65.968000000000004</c:v>
                </c:pt>
                <c:pt idx="190">
                  <c:v>66.381</c:v>
                </c:pt>
                <c:pt idx="191">
                  <c:v>65.555999999999997</c:v>
                </c:pt>
                <c:pt idx="192">
                  <c:v>65.540000000000006</c:v>
                </c:pt>
                <c:pt idx="193">
                  <c:v>65.81</c:v>
                </c:pt>
                <c:pt idx="194">
                  <c:v>65.143000000000001</c:v>
                </c:pt>
                <c:pt idx="195">
                  <c:v>65.364999999999995</c:v>
                </c:pt>
                <c:pt idx="196">
                  <c:v>65.825000000000003</c:v>
                </c:pt>
                <c:pt idx="197">
                  <c:v>65.143000000000001</c:v>
                </c:pt>
                <c:pt idx="198">
                  <c:v>65.063000000000002</c:v>
                </c:pt>
                <c:pt idx="199">
                  <c:v>64.683000000000007</c:v>
                </c:pt>
                <c:pt idx="200">
                  <c:v>65.111000000000004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97.588169929275622</c:v>
                </c:pt>
                <c:pt idx="3">
                  <c:v>97.569822558314726</c:v>
                </c:pt>
                <c:pt idx="4">
                  <c:v>97.551654139894467</c:v>
                </c:pt>
                <c:pt idx="5">
                  <c:v>97.533638120797775</c:v>
                </c:pt>
                <c:pt idx="6">
                  <c:v>97.515741442102708</c:v>
                </c:pt>
                <c:pt idx="7">
                  <c:v>97.497923630162603</c:v>
                </c:pt>
                <c:pt idx="8">
                  <c:v>97.480135799656949</c:v>
                </c:pt>
                <c:pt idx="9">
                  <c:v>97.462319566479749</c:v>
                </c:pt>
                <c:pt idx="10">
                  <c:v>97.444405869900621</c:v>
                </c:pt>
                <c:pt idx="11">
                  <c:v>97.426313705699812</c:v>
                </c:pt>
                <c:pt idx="12">
                  <c:v>97.407948775031315</c:v>
                </c:pt>
                <c:pt idx="13">
                  <c:v>97.389202057910524</c:v>
                </c:pt>
                <c:pt idx="14">
                  <c:v>97.369948325951796</c:v>
                </c:pt>
                <c:pt idx="15">
                  <c:v>97.350044617164684</c:v>
                </c:pt>
                <c:pt idx="16">
                  <c:v>97.329328707779894</c:v>
                </c:pt>
                <c:pt idx="17">
                  <c:v>97.307617634898733</c:v>
                </c:pt>
                <c:pt idx="18">
                  <c:v>97.284706353903886</c:v>
                </c:pt>
                <c:pt idx="19">
                  <c:v>97.260366663963453</c:v>
                </c:pt>
                <c:pt idx="20">
                  <c:v>97.234346616777287</c:v>
                </c:pt>
                <c:pt idx="21">
                  <c:v>97.206370759204333</c:v>
                </c:pt>
                <c:pt idx="22">
                  <c:v>97.176141782777393</c:v>
                </c:pt>
                <c:pt idx="23">
                  <c:v>97.143344512423923</c:v>
                </c:pt>
                <c:pt idx="24">
                  <c:v>97.10765373549998</c:v>
                </c:pt>
                <c:pt idx="25">
                  <c:v>97.068748250823703</c:v>
                </c:pt>
                <c:pt idx="26">
                  <c:v>97.026334837047713</c:v>
                </c:pt>
                <c:pt idx="27">
                  <c:v>96.980187760484483</c:v>
                </c:pt>
                <c:pt idx="28">
                  <c:v>96.930212140999075</c:v>
                </c:pt>
                <c:pt idx="29">
                  <c:v>96.876543135534703</c:v>
                </c:pt>
                <c:pt idx="30">
                  <c:v>96.819697583672848</c:v>
                </c:pt>
                <c:pt idx="31">
                  <c:v>96.760800446036853</c:v>
                </c:pt>
                <c:pt idx="32">
                  <c:v>96.701914756486005</c:v>
                </c:pt>
                <c:pt idx="33">
                  <c:v>96.64651021173033</c:v>
                </c:pt>
                <c:pt idx="34">
                  <c:v>96.60011070629065</c:v>
                </c:pt>
                <c:pt idx="35">
                  <c:v>96.571163195171493</c:v>
                </c:pt>
                <c:pt idx="36">
                  <c:v>96.572166636688195</c:v>
                </c:pt>
                <c:pt idx="37">
                  <c:v>96.621087240553635</c:v>
                </c:pt>
                <c:pt idx="38">
                  <c:v>96.743061356369068</c:v>
                </c:pt>
                <c:pt idx="39">
                  <c:v>96.972346957581138</c:v>
                </c:pt>
                <c:pt idx="40">
                  <c:v>97.354426930447545</c:v>
                </c:pt>
                <c:pt idx="41">
                  <c:v>97.948092809887399</c:v>
                </c:pt>
                <c:pt idx="42">
                  <c:v>98.827250438956042</c:v>
                </c:pt>
                <c:pt idx="43">
                  <c:v>100.08209825823835</c:v>
                </c:pt>
                <c:pt idx="44">
                  <c:v>101.81924884901211</c:v>
                </c:pt>
                <c:pt idx="45">
                  <c:v>104.16031411224141</c:v>
                </c:pt>
                <c:pt idx="46">
                  <c:v>107.23847628792096</c:v>
                </c:pt>
                <c:pt idx="47">
                  <c:v>111.19264288021863</c:v>
                </c:pt>
                <c:pt idx="48">
                  <c:v>116.15895046653981</c:v>
                </c:pt>
                <c:pt idx="49">
                  <c:v>122.2596468553609</c:v>
                </c:pt>
                <c:pt idx="50">
                  <c:v>129.58973382584307</c:v>
                </c:pt>
                <c:pt idx="51">
                  <c:v>138.20216486594029</c:v>
                </c:pt>
                <c:pt idx="52">
                  <c:v>148.09281454803343</c:v>
                </c:pt>
                <c:pt idx="53">
                  <c:v>159.18679877576727</c:v>
                </c:pt>
                <c:pt idx="54">
                  <c:v>171.32791175024667</c:v>
                </c:pt>
                <c:pt idx="55">
                  <c:v>184.2725430906803</c:v>
                </c:pt>
                <c:pt idx="56">
                  <c:v>197.68639758859132</c:v>
                </c:pt>
                <c:pt idx="57">
                  <c:v>211.12891245851969</c:v>
                </c:pt>
                <c:pt idx="58">
                  <c:v>223.97077337151316</c:v>
                </c:pt>
                <c:pt idx="59">
                  <c:v>235.13273558435992</c:v>
                </c:pt>
                <c:pt idx="60">
                  <c:v>242.59437734875095</c:v>
                </c:pt>
                <c:pt idx="61">
                  <c:v>243.05961431709784</c:v>
                </c:pt>
                <c:pt idx="62">
                  <c:v>232.80422446107309</c:v>
                </c:pt>
                <c:pt idx="63">
                  <c:v>210.30775635489422</c:v>
                </c:pt>
                <c:pt idx="64">
                  <c:v>178.96006285911599</c:v>
                </c:pt>
                <c:pt idx="65">
                  <c:v>146.51904935410965</c:v>
                </c:pt>
                <c:pt idx="66">
                  <c:v>120.71422868808048</c:v>
                </c:pt>
                <c:pt idx="67">
                  <c:v>104.95546595516144</c:v>
                </c:pt>
                <c:pt idx="68">
                  <c:v>97.965911799110998</c:v>
                </c:pt>
                <c:pt idx="69">
                  <c:v>96.527167085142267</c:v>
                </c:pt>
                <c:pt idx="70">
                  <c:v>98.00855006228268</c:v>
                </c:pt>
                <c:pt idx="71">
                  <c:v>101.0942921701663</c:v>
                </c:pt>
                <c:pt idx="72">
                  <c:v>105.37602298996882</c:v>
                </c:pt>
                <c:pt idx="73">
                  <c:v>110.82059793101962</c:v>
                </c:pt>
                <c:pt idx="74">
                  <c:v>117.47457874162049</c:v>
                </c:pt>
                <c:pt idx="75">
                  <c:v>125.34823177981738</c:v>
                </c:pt>
                <c:pt idx="76">
                  <c:v>134.37213075055587</c:v>
                </c:pt>
                <c:pt idx="77">
                  <c:v>144.37703915488893</c:v>
                </c:pt>
                <c:pt idx="78">
                  <c:v>155.08485131208886</c:v>
                </c:pt>
                <c:pt idx="79">
                  <c:v>166.10591171749971</c:v>
                </c:pt>
                <c:pt idx="80">
                  <c:v>176.91207264629128</c:v>
                </c:pt>
                <c:pt idx="81">
                  <c:v>186.65255535709917</c:v>
                </c:pt>
                <c:pt idx="82">
                  <c:v>193.55680537419795</c:v>
                </c:pt>
                <c:pt idx="83">
                  <c:v>194.12237717925512</c:v>
                </c:pt>
                <c:pt idx="84">
                  <c:v>183.8725507585512</c:v>
                </c:pt>
                <c:pt idx="85">
                  <c:v>161.50563003928633</c:v>
                </c:pt>
                <c:pt idx="86">
                  <c:v>132.89522160628337</c:v>
                </c:pt>
                <c:pt idx="87">
                  <c:v>107.98793211410531</c:v>
                </c:pt>
                <c:pt idx="88">
                  <c:v>92.699706182587036</c:v>
                </c:pt>
                <c:pt idx="89">
                  <c:v>85.950879665832161</c:v>
                </c:pt>
                <c:pt idx="90">
                  <c:v>83.705718148221962</c:v>
                </c:pt>
                <c:pt idx="91">
                  <c:v>83.02289885617428</c:v>
                </c:pt>
                <c:pt idx="92">
                  <c:v>82.710418560673148</c:v>
                </c:pt>
                <c:pt idx="93">
                  <c:v>82.459454940539032</c:v>
                </c:pt>
                <c:pt idx="94">
                  <c:v>82.216253537096208</c:v>
                </c:pt>
                <c:pt idx="95">
                  <c:v>81.974350801293227</c:v>
                </c:pt>
                <c:pt idx="96">
                  <c:v>81.733171079163</c:v>
                </c:pt>
                <c:pt idx="97">
                  <c:v>81.492643919209584</c:v>
                </c:pt>
                <c:pt idx="98">
                  <c:v>81.252731239019553</c:v>
                </c:pt>
                <c:pt idx="99">
                  <c:v>81.013398865876525</c:v>
                </c:pt>
                <c:pt idx="100">
                  <c:v>80.77461588558549</c:v>
                </c:pt>
                <c:pt idx="101">
                  <c:v>80.536356957910044</c:v>
                </c:pt>
                <c:pt idx="102">
                  <c:v>80.298611717070429</c:v>
                </c:pt>
                <c:pt idx="103">
                  <c:v>80.061419192375041</c:v>
                </c:pt>
                <c:pt idx="104">
                  <c:v>79.824982441114798</c:v>
                </c:pt>
                <c:pt idx="105">
                  <c:v>79.590014360683909</c:v>
                </c:pt>
                <c:pt idx="106">
                  <c:v>79.358678072778844</c:v>
                </c:pt>
                <c:pt idx="107">
                  <c:v>79.136876846568796</c:v>
                </c:pt>
                <c:pt idx="108">
                  <c:v>78.939198630808249</c:v>
                </c:pt>
                <c:pt idx="109">
                  <c:v>78.798235164592285</c:v>
                </c:pt>
                <c:pt idx="110">
                  <c:v>78.779481304939964</c:v>
                </c:pt>
                <c:pt idx="111">
                  <c:v>79.000301083096232</c:v>
                </c:pt>
                <c:pt idx="112">
                  <c:v>79.645456390173266</c:v>
                </c:pt>
                <c:pt idx="113">
                  <c:v>80.962918365733231</c:v>
                </c:pt>
                <c:pt idx="114">
                  <c:v>83.215044294115756</c:v>
                </c:pt>
                <c:pt idx="115">
                  <c:v>86.557265843141337</c:v>
                </c:pt>
                <c:pt idx="116">
                  <c:v>90.832902246381039</c:v>
                </c:pt>
                <c:pt idx="117">
                  <c:v>95.342370987833647</c:v>
                </c:pt>
                <c:pt idx="118">
                  <c:v>98.788808002582613</c:v>
                </c:pt>
                <c:pt idx="119">
                  <c:v>99.688212110185646</c:v>
                </c:pt>
                <c:pt idx="120">
                  <c:v>97.250825244015573</c:v>
                </c:pt>
                <c:pt idx="121">
                  <c:v>92.106400274250035</c:v>
                </c:pt>
                <c:pt idx="122">
                  <c:v>86.059439424728396</c:v>
                </c:pt>
                <c:pt idx="123">
                  <c:v>80.936162216478934</c:v>
                </c:pt>
                <c:pt idx="124">
                  <c:v>77.580348448822164</c:v>
                </c:pt>
                <c:pt idx="125">
                  <c:v>75.798168340025882</c:v>
                </c:pt>
                <c:pt idx="126">
                  <c:v>74.9640395772646</c:v>
                </c:pt>
                <c:pt idx="127">
                  <c:v>74.550775315353846</c:v>
                </c:pt>
                <c:pt idx="128">
                  <c:v>74.280135706525357</c:v>
                </c:pt>
                <c:pt idx="129">
                  <c:v>74.047433525746925</c:v>
                </c:pt>
                <c:pt idx="130">
                  <c:v>73.823270629472773</c:v>
                </c:pt>
                <c:pt idx="131">
                  <c:v>73.601378515497942</c:v>
                </c:pt>
                <c:pt idx="132">
                  <c:v>73.380769817555532</c:v>
                </c:pt>
                <c:pt idx="133">
                  <c:v>73.161381165462188</c:v>
                </c:pt>
                <c:pt idx="134">
                  <c:v>72.943309779988894</c:v>
                </c:pt>
                <c:pt idx="135">
                  <c:v>72.726843065336453</c:v>
                </c:pt>
                <c:pt idx="136">
                  <c:v>72.512980984851268</c:v>
                </c:pt>
                <c:pt idx="137">
                  <c:v>72.30516306073585</c:v>
                </c:pt>
                <c:pt idx="138">
                  <c:v>72.113930864250079</c:v>
                </c:pt>
                <c:pt idx="139">
                  <c:v>71.967115851991281</c:v>
                </c:pt>
                <c:pt idx="140">
                  <c:v>71.926747465321967</c:v>
                </c:pt>
                <c:pt idx="141">
                  <c:v>72.106514908991443</c:v>
                </c:pt>
                <c:pt idx="142">
                  <c:v>72.669363786979801</c:v>
                </c:pt>
                <c:pt idx="143">
                  <c:v>73.774413748930471</c:v>
                </c:pt>
                <c:pt idx="144">
                  <c:v>75.46014320992002</c:v>
                </c:pt>
                <c:pt idx="145">
                  <c:v>77.510791198859621</c:v>
                </c:pt>
                <c:pt idx="146">
                  <c:v>79.418286780884401</c:v>
                </c:pt>
                <c:pt idx="147">
                  <c:v>80.537570278287575</c:v>
                </c:pt>
                <c:pt idx="148">
                  <c:v>80.397337051346753</c:v>
                </c:pt>
                <c:pt idx="149">
                  <c:v>78.96891722660817</c:v>
                </c:pt>
                <c:pt idx="150">
                  <c:v>76.687329351908488</c:v>
                </c:pt>
                <c:pt idx="151">
                  <c:v>74.204588778136142</c:v>
                </c:pt>
                <c:pt idx="152">
                  <c:v>72.06398249683464</c:v>
                </c:pt>
                <c:pt idx="153">
                  <c:v>70.51364721183262</c:v>
                </c:pt>
                <c:pt idx="154">
                  <c:v>69.527111523065258</c:v>
                </c:pt>
                <c:pt idx="155">
                  <c:v>68.940431721734598</c:v>
                </c:pt>
                <c:pt idx="156">
                  <c:v>68.580991627548315</c:v>
                </c:pt>
                <c:pt idx="157">
                  <c:v>68.328397926547837</c:v>
                </c:pt>
                <c:pt idx="158">
                  <c:v>68.118062919881424</c:v>
                </c:pt>
                <c:pt idx="159">
                  <c:v>67.921901000504477</c:v>
                </c:pt>
                <c:pt idx="160">
                  <c:v>67.729739289262071</c:v>
                </c:pt>
                <c:pt idx="161">
                  <c:v>67.538435585065486</c:v>
                </c:pt>
                <c:pt idx="162">
                  <c:v>67.347123523134869</c:v>
                </c:pt>
                <c:pt idx="163">
                  <c:v>67.155558187316231</c:v>
                </c:pt>
                <c:pt idx="164">
                  <c:v>66.963643762164565</c:v>
                </c:pt>
                <c:pt idx="165">
                  <c:v>66.771320883998015</c:v>
                </c:pt>
                <c:pt idx="166">
                  <c:v>66.578543762760376</c:v>
                </c:pt>
                <c:pt idx="167">
                  <c:v>66.385275910628764</c:v>
                </c:pt>
                <c:pt idx="168">
                  <c:v>66.191489051069254</c:v>
                </c:pt>
                <c:pt idx="169">
                  <c:v>65.997162435742297</c:v>
                </c:pt>
                <c:pt idx="170">
                  <c:v>65.802282169239874</c:v>
                </c:pt>
                <c:pt idx="171">
                  <c:v>65.606840511559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97.588169929271899</c:v>
                </c:pt>
                <c:pt idx="3">
                  <c:v>97.569822558304509</c:v>
                </c:pt>
                <c:pt idx="4">
                  <c:v>97.551654139866926</c:v>
                </c:pt>
                <c:pt idx="5">
                  <c:v>97.533638120724731</c:v>
                </c:pt>
                <c:pt idx="6">
                  <c:v>97.515741441912127</c:v>
                </c:pt>
                <c:pt idx="7">
                  <c:v>97.49792362967348</c:v>
                </c:pt>
                <c:pt idx="8">
                  <c:v>97.480135798422026</c:v>
                </c:pt>
                <c:pt idx="9">
                  <c:v>97.462319563412564</c:v>
                </c:pt>
                <c:pt idx="10">
                  <c:v>97.444405862406597</c:v>
                </c:pt>
                <c:pt idx="11">
                  <c:v>97.426313687687497</c:v>
                </c:pt>
                <c:pt idx="12">
                  <c:v>97.407948732441838</c:v>
                </c:pt>
                <c:pt idx="13">
                  <c:v>97.389201958847096</c:v>
                </c:pt>
                <c:pt idx="14">
                  <c:v>97.369948099277352</c:v>
                </c:pt>
                <c:pt idx="15">
                  <c:v>97.350044106929928</c:v>
                </c:pt>
                <c:pt idx="16">
                  <c:v>97.329327577942891</c:v>
                </c:pt>
                <c:pt idx="17">
                  <c:v>97.307615173738881</c:v>
                </c:pt>
                <c:pt idx="18">
                  <c:v>97.284701079879738</c:v>
                </c:pt>
                <c:pt idx="19">
                  <c:v>97.260355546065739</c:v>
                </c:pt>
                <c:pt idx="20">
                  <c:v>97.234323560907953</c:v>
                </c:pt>
                <c:pt idx="21">
                  <c:v>97.206323724480583</c:v>
                </c:pt>
                <c:pt idx="22">
                  <c:v>97.176047391044165</c:v>
                </c:pt>
                <c:pt idx="23">
                  <c:v>97.143158163198677</c:v>
                </c:pt>
                <c:pt idx="24">
                  <c:v>97.107291826411142</c:v>
                </c:pt>
                <c:pt idx="25">
                  <c:v>97.068056818535766</c:v>
                </c:pt>
                <c:pt idx="26">
                  <c:v>97.025035331644119</c:v>
                </c:pt>
                <c:pt idx="27">
                  <c:v>96.97778514212672</c:v>
                </c:pt>
                <c:pt idx="28">
                  <c:v>96.92584225849383</c:v>
                </c:pt>
                <c:pt idx="29">
                  <c:v>96.868724463494317</c:v>
                </c:pt>
                <c:pt idx="30">
                  <c:v>96.805935807151485</c:v>
                </c:pt>
                <c:pt idx="31">
                  <c:v>96.736972079444712</c:v>
                </c:pt>
                <c:pt idx="32">
                  <c:v>96.661327255464684</c:v>
                </c:pt>
                <c:pt idx="33">
                  <c:v>96.578500862399338</c:v>
                </c:pt>
                <c:pt idx="34">
                  <c:v>96.488006167895293</c:v>
                </c:pt>
                <c:pt idx="35">
                  <c:v>96.389379035306533</c:v>
                </c:pt>
                <c:pt idx="36">
                  <c:v>96.282187236105088</c:v>
                </c:pt>
                <c:pt idx="37">
                  <c:v>96.166039957116283</c:v>
                </c:pt>
                <c:pt idx="38">
                  <c:v>96.04059719468934</c:v>
                </c:pt>
                <c:pt idx="39">
                  <c:v>95.90557869409011</c:v>
                </c:pt>
                <c:pt idx="40">
                  <c:v>95.760772074756318</c:v>
                </c:pt>
                <c:pt idx="41">
                  <c:v>95.60603978426802</c:v>
                </c:pt>
                <c:pt idx="42">
                  <c:v>95.441324548315819</c:v>
                </c:pt>
                <c:pt idx="43">
                  <c:v>95.266653031175196</c:v>
                </c:pt>
                <c:pt idx="44">
                  <c:v>95.082137489701537</c:v>
                </c:pt>
                <c:pt idx="45">
                  <c:v>94.887975289979096</c:v>
                </c:pt>
                <c:pt idx="46">
                  <c:v>94.684446253886122</c:v>
                </c:pt>
                <c:pt idx="47">
                  <c:v>94.471907905932454</c:v>
                </c:pt>
                <c:pt idx="48">
                  <c:v>94.250788791021023</c:v>
                </c:pt>
                <c:pt idx="49">
                  <c:v>94.021580123635928</c:v>
                </c:pt>
                <c:pt idx="50">
                  <c:v>93.784826101692445</c:v>
                </c:pt>
                <c:pt idx="51">
                  <c:v>93.541113268910948</c:v>
                </c:pt>
                <c:pt idx="52">
                  <c:v>93.291059335288224</c:v>
                </c:pt>
                <c:pt idx="53">
                  <c:v>93.035301865591151</c:v>
                </c:pt>
                <c:pt idx="54">
                  <c:v>92.774487222605231</c:v>
                </c:pt>
                <c:pt idx="55">
                  <c:v>92.509260108818935</c:v>
                </c:pt>
                <c:pt idx="56">
                  <c:v>92.240253992307984</c:v>
                </c:pt>
                <c:pt idx="57">
                  <c:v>91.968082635447004</c:v>
                </c:pt>
                <c:pt idx="58">
                  <c:v>91.693332874376111</c:v>
                </c:pt>
                <c:pt idx="59">
                  <c:v>91.416558728008326</c:v>
                </c:pt>
                <c:pt idx="60">
                  <c:v>91.138276851977182</c:v>
                </c:pt>
                <c:pt idx="61">
                  <c:v>90.858963298336704</c:v>
                </c:pt>
                <c:pt idx="62">
                  <c:v>90.579051497876037</c:v>
                </c:pt>
                <c:pt idx="63">
                  <c:v>90.298931349312582</c:v>
                </c:pt>
                <c:pt idx="64">
                  <c:v>90.01894927814169</c:v>
                </c:pt>
                <c:pt idx="65">
                  <c:v>89.739409116587083</c:v>
                </c:pt>
                <c:pt idx="66">
                  <c:v>89.460573653479074</c:v>
                </c:pt>
                <c:pt idx="67">
                  <c:v>89.182666707297429</c:v>
                </c:pt>
                <c:pt idx="68">
                  <c:v>88.905875585303264</c:v>
                </c:pt>
                <c:pt idx="69">
                  <c:v>88.630353804989738</c:v>
                </c:pt>
                <c:pt idx="70">
                  <c:v>88.3562239695231</c:v>
                </c:pt>
                <c:pt idx="71">
                  <c:v>88.083580705191196</c:v>
                </c:pt>
                <c:pt idx="72">
                  <c:v>87.812493585143784</c:v>
                </c:pt>
                <c:pt idx="73">
                  <c:v>87.543009979180326</c:v>
                </c:pt>
                <c:pt idx="74">
                  <c:v>87.275157783521834</c:v>
                </c:pt>
                <c:pt idx="75">
                  <c:v>87.008947997100819</c:v>
                </c:pt>
                <c:pt idx="76">
                  <c:v>86.744377121780502</c:v>
                </c:pt>
                <c:pt idx="77">
                  <c:v>86.481429373058873</c:v>
                </c:pt>
                <c:pt idx="78">
                  <c:v>86.220078695295555</c:v>
                </c:pt>
                <c:pt idx="79">
                  <c:v>85.960290581452412</c:v>
                </c:pt>
                <c:pt idx="80">
                  <c:v>85.702023701926834</c:v>
                </c:pt>
                <c:pt idx="81">
                  <c:v>85.445231350457632</c:v>
                </c:pt>
                <c:pt idx="82">
                  <c:v>85.189862717481887</c:v>
                </c:pt>
                <c:pt idx="83">
                  <c:v>84.935864002886902</c:v>
                </c:pt>
                <c:pt idx="84">
                  <c:v>84.683179380995981</c:v>
                </c:pt>
                <c:pt idx="85">
                  <c:v>84.431751830992724</c:v>
                </c:pt>
                <c:pt idx="86">
                  <c:v>84.181523845945321</c:v>
                </c:pt>
                <c:pt idx="87">
                  <c:v>83.932438033250122</c:v>
                </c:pt>
                <c:pt idx="88">
                  <c:v>83.684437618754401</c:v>
                </c:pt>
                <c:pt idx="89">
                  <c:v>83.4374668661154</c:v>
                </c:pt>
                <c:pt idx="90">
                  <c:v>83.191471422161385</c:v>
                </c:pt>
                <c:pt idx="91">
                  <c:v>82.946398598186832</c:v>
                </c:pt>
                <c:pt idx="92">
                  <c:v>82.70219759626751</c:v>
                </c:pt>
                <c:pt idx="93">
                  <c:v>82.458819688851577</c:v>
                </c:pt>
                <c:pt idx="94">
                  <c:v>82.216218359084507</c:v>
                </c:pt>
                <c:pt idx="95">
                  <c:v>81.974349408571541</c:v>
                </c:pt>
                <c:pt idx="96">
                  <c:v>81.733171038578305</c:v>
                </c:pt>
                <c:pt idx="97">
                  <c:v>81.492643910023759</c:v>
                </c:pt>
                <c:pt idx="98">
                  <c:v>81.252731187027067</c:v>
                </c:pt>
                <c:pt idx="99">
                  <c:v>81.013398568234336</c:v>
                </c:pt>
                <c:pt idx="100">
                  <c:v>80.774614309665637</c:v>
                </c:pt>
                <c:pt idx="101">
                  <c:v>80.536349242387004</c:v>
                </c:pt>
                <c:pt idx="102">
                  <c:v>80.298576787917071</c:v>
                </c:pt>
                <c:pt idx="103">
                  <c:v>80.06127297392149</c:v>
                </c:pt>
                <c:pt idx="104">
                  <c:v>79.824416452422071</c:v>
                </c:pt>
                <c:pt idx="105">
                  <c:v>79.587988522443723</c:v>
                </c:pt>
                <c:pt idx="106">
                  <c:v>79.351973158736513</c:v>
                </c:pt>
                <c:pt idx="107">
                  <c:v>79.116357047930535</c:v>
                </c:pt>
                <c:pt idx="108">
                  <c:v>78.881129633202562</c:v>
                </c:pt>
                <c:pt idx="109">
                  <c:v>78.64628316824475</c:v>
                </c:pt>
                <c:pt idx="110">
                  <c:v>78.411812781018341</c:v>
                </c:pt>
                <c:pt idx="111">
                  <c:v>78.177716547439047</c:v>
                </c:pt>
                <c:pt idx="112">
                  <c:v>77.943995574765438</c:v>
                </c:pt>
                <c:pt idx="113">
                  <c:v>77.71065409403657</c:v>
                </c:pt>
                <c:pt idx="114">
                  <c:v>77.477699560420191</c:v>
                </c:pt>
                <c:pt idx="115">
                  <c:v>77.245142759777352</c:v>
                </c:pt>
                <c:pt idx="116">
                  <c:v>77.012997919115861</c:v>
                </c:pt>
                <c:pt idx="117">
                  <c:v>76.781282817885156</c:v>
                </c:pt>
                <c:pt idx="118">
                  <c:v>76.550018896256177</c:v>
                </c:pt>
                <c:pt idx="119">
                  <c:v>76.319231355631999</c:v>
                </c:pt>
                <c:pt idx="120">
                  <c:v>76.088949245654106</c:v>
                </c:pt>
                <c:pt idx="121">
                  <c:v>75.859205530921543</c:v>
                </c:pt>
                <c:pt idx="122">
                  <c:v>75.630037129547119</c:v>
                </c:pt>
                <c:pt idx="123">
                  <c:v>75.401484914578205</c:v>
                </c:pt>
                <c:pt idx="124">
                  <c:v>75.173593668255691</c:v>
                </c:pt>
                <c:pt idx="125">
                  <c:v>74.946411978147751</c:v>
                </c:pt>
                <c:pt idx="126">
                  <c:v>74.719992063456516</c:v>
                </c:pt>
                <c:pt idx="127">
                  <c:v>74.494389519365797</c:v>
                </c:pt>
                <c:pt idx="128">
                  <c:v>74.269662967294337</c:v>
                </c:pt>
                <c:pt idx="129">
                  <c:v>74.045873599480657</c:v>
                </c:pt>
                <c:pt idx="130">
                  <c:v>73.823084607592023</c:v>
                </c:pt>
                <c:pt idx="131">
                  <c:v>73.601360487158445</c:v>
                </c:pt>
                <c:pt idx="132">
                  <c:v>73.380766212706249</c:v>
                </c:pt>
                <c:pt idx="133">
                  <c:v>73.161366282582932</c:v>
                </c:pt>
                <c:pt idx="134">
                  <c:v>72.943223637656274</c:v>
                </c:pt>
                <c:pt idx="135">
                  <c:v>72.726398464281175</c:v>
                </c:pt>
                <c:pt idx="136">
                  <c:v>72.510946899003486</c:v>
                </c:pt>
                <c:pt idx="137">
                  <c:v>72.296919660139793</c:v>
                </c:pt>
                <c:pt idx="138">
                  <c:v>72.084360639237275</c:v>
                </c:pt>
                <c:pt idx="139">
                  <c:v>71.873305492958764</c:v>
                </c:pt>
                <c:pt idx="140">
                  <c:v>71.663780282535171</c:v>
                </c:pt>
                <c:pt idx="141">
                  <c:v>71.455800212899874</c:v>
                </c:pt>
                <c:pt idx="142">
                  <c:v>71.249368526288862</c:v>
                </c:pt>
                <c:pt idx="143">
                  <c:v>71.04447560485012</c:v>
                </c:pt>
                <c:pt idx="144">
                  <c:v>70.841098333211619</c:v>
                </c:pt>
                <c:pt idx="145">
                  <c:v>70.639199764799429</c:v>
                </c:pt>
                <c:pt idx="146">
                  <c:v>70.438729125076279</c:v>
                </c:pt>
                <c:pt idx="147">
                  <c:v>70.239622171220148</c:v>
                </c:pt>
                <c:pt idx="148">
                  <c:v>70.041801911855572</c:v>
                </c:pt>
                <c:pt idx="149">
                  <c:v>69.845179673345825</c:v>
                </c:pt>
                <c:pt idx="150">
                  <c:v>69.64965648209855</c:v>
                </c:pt>
                <c:pt idx="151">
                  <c:v>69.455124716649181</c:v>
                </c:pt>
                <c:pt idx="152">
                  <c:v>69.261469970196188</c:v>
                </c:pt>
                <c:pt idx="153">
                  <c:v>69.068573054786413</c:v>
                </c:pt>
                <c:pt idx="154">
                  <c:v>68.876312073168762</c:v>
                </c:pt>
                <c:pt idx="155">
                  <c:v>68.684564483725211</c:v>
                </c:pt>
                <c:pt idx="156">
                  <c:v>68.493209087704969</c:v>
                </c:pt>
                <c:pt idx="157">
                  <c:v>68.302127875697479</c:v>
                </c:pt>
                <c:pt idx="158">
                  <c:v>68.111207681048938</c:v>
                </c:pt>
                <c:pt idx="159">
                  <c:v>67.920341600727227</c:v>
                </c:pt>
                <c:pt idx="160">
                  <c:v>67.72943015787898</c:v>
                </c:pt>
                <c:pt idx="161">
                  <c:v>67.538382193956451</c:v>
                </c:pt>
                <c:pt idx="162">
                  <c:v>67.347115490922988</c:v>
                </c:pt>
                <c:pt idx="163">
                  <c:v>67.155557134987404</c:v>
                </c:pt>
                <c:pt idx="164">
                  <c:v>66.963643642121752</c:v>
                </c:pt>
                <c:pt idx="165">
                  <c:v>66.771320872076942</c:v>
                </c:pt>
                <c:pt idx="166">
                  <c:v>66.578543761729932</c:v>
                </c:pt>
                <c:pt idx="167">
                  <c:v>66.385275910551243</c:v>
                </c:pt>
                <c:pt idx="168">
                  <c:v>66.191489051064181</c:v>
                </c:pt>
                <c:pt idx="169">
                  <c:v>65.997162435742013</c:v>
                </c:pt>
                <c:pt idx="170">
                  <c:v>65.802282169239859</c:v>
                </c:pt>
                <c:pt idx="171">
                  <c:v>65.606840511559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95.557000000000002</c:v>
                </c:pt>
                <c:pt idx="1">
                  <c:v>94.638999999999996</c:v>
                </c:pt>
                <c:pt idx="2">
                  <c:v>94.278999999999996</c:v>
                </c:pt>
                <c:pt idx="3">
                  <c:v>93.097999999999999</c:v>
                </c:pt>
                <c:pt idx="4">
                  <c:v>93.311000000000007</c:v>
                </c:pt>
                <c:pt idx="5">
                  <c:v>92.688999999999993</c:v>
                </c:pt>
                <c:pt idx="6">
                  <c:v>92.606999999999999</c:v>
                </c:pt>
                <c:pt idx="7">
                  <c:v>92.097999999999999</c:v>
                </c:pt>
                <c:pt idx="8">
                  <c:v>92.197000000000003</c:v>
                </c:pt>
                <c:pt idx="9">
                  <c:v>91.557000000000002</c:v>
                </c:pt>
                <c:pt idx="10">
                  <c:v>91.77</c:v>
                </c:pt>
                <c:pt idx="11">
                  <c:v>91.82</c:v>
                </c:pt>
                <c:pt idx="12">
                  <c:v>92.82</c:v>
                </c:pt>
                <c:pt idx="13">
                  <c:v>92.82</c:v>
                </c:pt>
                <c:pt idx="14">
                  <c:v>92.540999999999997</c:v>
                </c:pt>
                <c:pt idx="15">
                  <c:v>93.212999999999994</c:v>
                </c:pt>
                <c:pt idx="16">
                  <c:v>92.507999999999996</c:v>
                </c:pt>
                <c:pt idx="17">
                  <c:v>93.197000000000003</c:v>
                </c:pt>
                <c:pt idx="18">
                  <c:v>92.869</c:v>
                </c:pt>
                <c:pt idx="19">
                  <c:v>92.164000000000001</c:v>
                </c:pt>
                <c:pt idx="20">
                  <c:v>93.097999999999999</c:v>
                </c:pt>
                <c:pt idx="21">
                  <c:v>93.147999999999996</c:v>
                </c:pt>
                <c:pt idx="22">
                  <c:v>93.77</c:v>
                </c:pt>
                <c:pt idx="23">
                  <c:v>92.983999999999995</c:v>
                </c:pt>
                <c:pt idx="24">
                  <c:v>92.245999999999995</c:v>
                </c:pt>
                <c:pt idx="25">
                  <c:v>92.656000000000006</c:v>
                </c:pt>
                <c:pt idx="26">
                  <c:v>92.721000000000004</c:v>
                </c:pt>
                <c:pt idx="27">
                  <c:v>92.918000000000006</c:v>
                </c:pt>
                <c:pt idx="28">
                  <c:v>92.623000000000005</c:v>
                </c:pt>
                <c:pt idx="29">
                  <c:v>93.361000000000004</c:v>
                </c:pt>
                <c:pt idx="30">
                  <c:v>92.966999999999999</c:v>
                </c:pt>
                <c:pt idx="31">
                  <c:v>94.361000000000004</c:v>
                </c:pt>
                <c:pt idx="32">
                  <c:v>94.41</c:v>
                </c:pt>
                <c:pt idx="33">
                  <c:v>94.869</c:v>
                </c:pt>
                <c:pt idx="34">
                  <c:v>94.983999999999995</c:v>
                </c:pt>
                <c:pt idx="35">
                  <c:v>95.164000000000001</c:v>
                </c:pt>
                <c:pt idx="36">
                  <c:v>95.23</c:v>
                </c:pt>
                <c:pt idx="37">
                  <c:v>97.081999999999994</c:v>
                </c:pt>
                <c:pt idx="38">
                  <c:v>97.311000000000007</c:v>
                </c:pt>
                <c:pt idx="39">
                  <c:v>97.295000000000002</c:v>
                </c:pt>
                <c:pt idx="40">
                  <c:v>98.557000000000002</c:v>
                </c:pt>
                <c:pt idx="41">
                  <c:v>100.098</c:v>
                </c:pt>
                <c:pt idx="42">
                  <c:v>103.508</c:v>
                </c:pt>
                <c:pt idx="43">
                  <c:v>106.279</c:v>
                </c:pt>
                <c:pt idx="44">
                  <c:v>109.59</c:v>
                </c:pt>
                <c:pt idx="45">
                  <c:v>112.98399999999999</c:v>
                </c:pt>
                <c:pt idx="46">
                  <c:v>115.852</c:v>
                </c:pt>
                <c:pt idx="47">
                  <c:v>115.328</c:v>
                </c:pt>
                <c:pt idx="48">
                  <c:v>114.098</c:v>
                </c:pt>
                <c:pt idx="49">
                  <c:v>115.066</c:v>
                </c:pt>
                <c:pt idx="50">
                  <c:v>116.47499999999999</c:v>
                </c:pt>
                <c:pt idx="51">
                  <c:v>122.04900000000001</c:v>
                </c:pt>
                <c:pt idx="52">
                  <c:v>134.279</c:v>
                </c:pt>
                <c:pt idx="53">
                  <c:v>150.62299999999999</c:v>
                </c:pt>
                <c:pt idx="54">
                  <c:v>169.148</c:v>
                </c:pt>
                <c:pt idx="55">
                  <c:v>186.18</c:v>
                </c:pt>
                <c:pt idx="56">
                  <c:v>200.44300000000001</c:v>
                </c:pt>
                <c:pt idx="57">
                  <c:v>211.738</c:v>
                </c:pt>
                <c:pt idx="58">
                  <c:v>218.34399999999999</c:v>
                </c:pt>
                <c:pt idx="59">
                  <c:v>222.50800000000001</c:v>
                </c:pt>
                <c:pt idx="60">
                  <c:v>223.131</c:v>
                </c:pt>
                <c:pt idx="61">
                  <c:v>219.95099999999999</c:v>
                </c:pt>
                <c:pt idx="62">
                  <c:v>211.852</c:v>
                </c:pt>
                <c:pt idx="63">
                  <c:v>193.50800000000001</c:v>
                </c:pt>
                <c:pt idx="64">
                  <c:v>162.77000000000001</c:v>
                </c:pt>
                <c:pt idx="65">
                  <c:v>119.459</c:v>
                </c:pt>
                <c:pt idx="66">
                  <c:v>93.950999999999993</c:v>
                </c:pt>
                <c:pt idx="67">
                  <c:v>93.328000000000003</c:v>
                </c:pt>
                <c:pt idx="68">
                  <c:v>95.197000000000003</c:v>
                </c:pt>
                <c:pt idx="69">
                  <c:v>97</c:v>
                </c:pt>
                <c:pt idx="70">
                  <c:v>97.606999999999999</c:v>
                </c:pt>
                <c:pt idx="71">
                  <c:v>97.328000000000003</c:v>
                </c:pt>
                <c:pt idx="72">
                  <c:v>98.787000000000006</c:v>
                </c:pt>
                <c:pt idx="73">
                  <c:v>101.31100000000001</c:v>
                </c:pt>
                <c:pt idx="74">
                  <c:v>109.34399999999999</c:v>
                </c:pt>
                <c:pt idx="75">
                  <c:v>120.738</c:v>
                </c:pt>
                <c:pt idx="76">
                  <c:v>133.47499999999999</c:v>
                </c:pt>
                <c:pt idx="77">
                  <c:v>145.91800000000001</c:v>
                </c:pt>
                <c:pt idx="78">
                  <c:v>157.62299999999999</c:v>
                </c:pt>
                <c:pt idx="79">
                  <c:v>165.83600000000001</c:v>
                </c:pt>
                <c:pt idx="80">
                  <c:v>173.066</c:v>
                </c:pt>
                <c:pt idx="81">
                  <c:v>176.57400000000001</c:v>
                </c:pt>
                <c:pt idx="82">
                  <c:v>176.95099999999999</c:v>
                </c:pt>
                <c:pt idx="83">
                  <c:v>172.869</c:v>
                </c:pt>
                <c:pt idx="84">
                  <c:v>160.09800000000001</c:v>
                </c:pt>
                <c:pt idx="85">
                  <c:v>135.721</c:v>
                </c:pt>
                <c:pt idx="86">
                  <c:v>101.541</c:v>
                </c:pt>
                <c:pt idx="87">
                  <c:v>82.262</c:v>
                </c:pt>
                <c:pt idx="88">
                  <c:v>79.819999999999993</c:v>
                </c:pt>
                <c:pt idx="89">
                  <c:v>79.016000000000005</c:v>
                </c:pt>
                <c:pt idx="90">
                  <c:v>79.295000000000002</c:v>
                </c:pt>
                <c:pt idx="91">
                  <c:v>79.704999999999998</c:v>
                </c:pt>
                <c:pt idx="92">
                  <c:v>79.869</c:v>
                </c:pt>
                <c:pt idx="93">
                  <c:v>78.474999999999994</c:v>
                </c:pt>
                <c:pt idx="94">
                  <c:v>79.376999999999995</c:v>
                </c:pt>
                <c:pt idx="95">
                  <c:v>79.474999999999994</c:v>
                </c:pt>
                <c:pt idx="96">
                  <c:v>78.819999999999993</c:v>
                </c:pt>
                <c:pt idx="97">
                  <c:v>79.131</c:v>
                </c:pt>
                <c:pt idx="98">
                  <c:v>78.393000000000001</c:v>
                </c:pt>
                <c:pt idx="99">
                  <c:v>78.426000000000002</c:v>
                </c:pt>
                <c:pt idx="100">
                  <c:v>78.59</c:v>
                </c:pt>
                <c:pt idx="101">
                  <c:v>79.197000000000003</c:v>
                </c:pt>
                <c:pt idx="102">
                  <c:v>79.557000000000002</c:v>
                </c:pt>
                <c:pt idx="103">
                  <c:v>79.638999999999996</c:v>
                </c:pt>
                <c:pt idx="104">
                  <c:v>79.278999999999996</c:v>
                </c:pt>
                <c:pt idx="105">
                  <c:v>78.983999999999995</c:v>
                </c:pt>
                <c:pt idx="106">
                  <c:v>79.164000000000001</c:v>
                </c:pt>
                <c:pt idx="107">
                  <c:v>77.540999999999997</c:v>
                </c:pt>
                <c:pt idx="108">
                  <c:v>76.983999999999995</c:v>
                </c:pt>
                <c:pt idx="109">
                  <c:v>76.738</c:v>
                </c:pt>
                <c:pt idx="110">
                  <c:v>75.802999999999997</c:v>
                </c:pt>
                <c:pt idx="111">
                  <c:v>76.066000000000003</c:v>
                </c:pt>
                <c:pt idx="112">
                  <c:v>74.573999999999998</c:v>
                </c:pt>
                <c:pt idx="113">
                  <c:v>77.197000000000003</c:v>
                </c:pt>
                <c:pt idx="114">
                  <c:v>78.852000000000004</c:v>
                </c:pt>
                <c:pt idx="115">
                  <c:v>82.983999999999995</c:v>
                </c:pt>
                <c:pt idx="116">
                  <c:v>84.802999999999997</c:v>
                </c:pt>
                <c:pt idx="117">
                  <c:v>87.754000000000005</c:v>
                </c:pt>
                <c:pt idx="118">
                  <c:v>89.983999999999995</c:v>
                </c:pt>
                <c:pt idx="119">
                  <c:v>89.507999999999996</c:v>
                </c:pt>
                <c:pt idx="120">
                  <c:v>88</c:v>
                </c:pt>
                <c:pt idx="121">
                  <c:v>85.557000000000002</c:v>
                </c:pt>
                <c:pt idx="122">
                  <c:v>81.704999999999998</c:v>
                </c:pt>
                <c:pt idx="123">
                  <c:v>77.131</c:v>
                </c:pt>
                <c:pt idx="124">
                  <c:v>74.507999999999996</c:v>
                </c:pt>
                <c:pt idx="125">
                  <c:v>72.147999999999996</c:v>
                </c:pt>
                <c:pt idx="126">
                  <c:v>71.081999999999994</c:v>
                </c:pt>
                <c:pt idx="127">
                  <c:v>71.474999999999994</c:v>
                </c:pt>
                <c:pt idx="128">
                  <c:v>71.212999999999994</c:v>
                </c:pt>
                <c:pt idx="129">
                  <c:v>70.656000000000006</c:v>
                </c:pt>
                <c:pt idx="130">
                  <c:v>70.525000000000006</c:v>
                </c:pt>
                <c:pt idx="131">
                  <c:v>71.114999999999995</c:v>
                </c:pt>
                <c:pt idx="132">
                  <c:v>71.966999999999999</c:v>
                </c:pt>
                <c:pt idx="133">
                  <c:v>70.671999999999997</c:v>
                </c:pt>
                <c:pt idx="134">
                  <c:v>72.164000000000001</c:v>
                </c:pt>
                <c:pt idx="135">
                  <c:v>71.918000000000006</c:v>
                </c:pt>
                <c:pt idx="136">
                  <c:v>71.442999999999998</c:v>
                </c:pt>
                <c:pt idx="137">
                  <c:v>71.869</c:v>
                </c:pt>
                <c:pt idx="138">
                  <c:v>72</c:v>
                </c:pt>
                <c:pt idx="139">
                  <c:v>70.474999999999994</c:v>
                </c:pt>
                <c:pt idx="140">
                  <c:v>71.376999999999995</c:v>
                </c:pt>
                <c:pt idx="141">
                  <c:v>71.278999999999996</c:v>
                </c:pt>
                <c:pt idx="142">
                  <c:v>71.966999999999999</c:v>
                </c:pt>
                <c:pt idx="143">
                  <c:v>72.573999999999998</c:v>
                </c:pt>
                <c:pt idx="144">
                  <c:v>74.361000000000004</c:v>
                </c:pt>
                <c:pt idx="145">
                  <c:v>75.59</c:v>
                </c:pt>
                <c:pt idx="146">
                  <c:v>77.41</c:v>
                </c:pt>
                <c:pt idx="147">
                  <c:v>79.131</c:v>
                </c:pt>
                <c:pt idx="148">
                  <c:v>80.245999999999995</c:v>
                </c:pt>
                <c:pt idx="149">
                  <c:v>79.197000000000003</c:v>
                </c:pt>
                <c:pt idx="150">
                  <c:v>77.164000000000001</c:v>
                </c:pt>
                <c:pt idx="151">
                  <c:v>74.049000000000007</c:v>
                </c:pt>
                <c:pt idx="152">
                  <c:v>71.343999999999994</c:v>
                </c:pt>
                <c:pt idx="153">
                  <c:v>70.262</c:v>
                </c:pt>
                <c:pt idx="154">
                  <c:v>68.688999999999993</c:v>
                </c:pt>
                <c:pt idx="155">
                  <c:v>69.328000000000003</c:v>
                </c:pt>
                <c:pt idx="156">
                  <c:v>68.754000000000005</c:v>
                </c:pt>
                <c:pt idx="157">
                  <c:v>67.966999999999999</c:v>
                </c:pt>
                <c:pt idx="158">
                  <c:v>68.311000000000007</c:v>
                </c:pt>
                <c:pt idx="159">
                  <c:v>68.066000000000003</c:v>
                </c:pt>
                <c:pt idx="160">
                  <c:v>67.77</c:v>
                </c:pt>
                <c:pt idx="161">
                  <c:v>67.819999999999993</c:v>
                </c:pt>
                <c:pt idx="162">
                  <c:v>68.197000000000003</c:v>
                </c:pt>
                <c:pt idx="163">
                  <c:v>67.77</c:v>
                </c:pt>
                <c:pt idx="164">
                  <c:v>67.097999999999999</c:v>
                </c:pt>
                <c:pt idx="165">
                  <c:v>67.638999999999996</c:v>
                </c:pt>
                <c:pt idx="166">
                  <c:v>68.066000000000003</c:v>
                </c:pt>
                <c:pt idx="167">
                  <c:v>67.638999999999996</c:v>
                </c:pt>
                <c:pt idx="168">
                  <c:v>67.361000000000004</c:v>
                </c:pt>
                <c:pt idx="169">
                  <c:v>67.343999999999994</c:v>
                </c:pt>
                <c:pt idx="170">
                  <c:v>67.606999999999999</c:v>
                </c:pt>
                <c:pt idx="171">
                  <c:v>67.426000000000002</c:v>
                </c:pt>
                <c:pt idx="172">
                  <c:v>67.016000000000005</c:v>
                </c:pt>
                <c:pt idx="173">
                  <c:v>66.933999999999997</c:v>
                </c:pt>
                <c:pt idx="174">
                  <c:v>67.295000000000002</c:v>
                </c:pt>
                <c:pt idx="175">
                  <c:v>66.819999999999993</c:v>
                </c:pt>
                <c:pt idx="176">
                  <c:v>67.245999999999995</c:v>
                </c:pt>
                <c:pt idx="177">
                  <c:v>67.933999999999997</c:v>
                </c:pt>
                <c:pt idx="178">
                  <c:v>67.459000000000003</c:v>
                </c:pt>
                <c:pt idx="179">
                  <c:v>66.426000000000002</c:v>
                </c:pt>
                <c:pt idx="180">
                  <c:v>66.983999999999995</c:v>
                </c:pt>
                <c:pt idx="181">
                  <c:v>66.59</c:v>
                </c:pt>
                <c:pt idx="182">
                  <c:v>66.442999999999998</c:v>
                </c:pt>
                <c:pt idx="183">
                  <c:v>66.197000000000003</c:v>
                </c:pt>
                <c:pt idx="184">
                  <c:v>66.197000000000003</c:v>
                </c:pt>
                <c:pt idx="185">
                  <c:v>66.738</c:v>
                </c:pt>
                <c:pt idx="186">
                  <c:v>66.606999999999999</c:v>
                </c:pt>
                <c:pt idx="187">
                  <c:v>66.540999999999997</c:v>
                </c:pt>
                <c:pt idx="188">
                  <c:v>66.492000000000004</c:v>
                </c:pt>
                <c:pt idx="189">
                  <c:v>65.950999999999993</c:v>
                </c:pt>
                <c:pt idx="190">
                  <c:v>66.966999999999999</c:v>
                </c:pt>
                <c:pt idx="191">
                  <c:v>65.606999999999999</c:v>
                </c:pt>
                <c:pt idx="192">
                  <c:v>65.754000000000005</c:v>
                </c:pt>
                <c:pt idx="193">
                  <c:v>66.049000000000007</c:v>
                </c:pt>
                <c:pt idx="194">
                  <c:v>66.623000000000005</c:v>
                </c:pt>
                <c:pt idx="195">
                  <c:v>65.721000000000004</c:v>
                </c:pt>
                <c:pt idx="196">
                  <c:v>65.787000000000006</c:v>
                </c:pt>
                <c:pt idx="197">
                  <c:v>65.23</c:v>
                </c:pt>
                <c:pt idx="198">
                  <c:v>65.295000000000002</c:v>
                </c:pt>
                <c:pt idx="199">
                  <c:v>65.835999999999999</c:v>
                </c:pt>
                <c:pt idx="200">
                  <c:v>65.540999999999997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90.804205346498335</c:v>
                </c:pt>
                <c:pt idx="3">
                  <c:v>90.985895530045568</c:v>
                </c:pt>
                <c:pt idx="4">
                  <c:v>91.167300186479778</c:v>
                </c:pt>
                <c:pt idx="5">
                  <c:v>91.348315624301449</c:v>
                </c:pt>
                <c:pt idx="6">
                  <c:v>91.528821897864447</c:v>
                </c:pt>
                <c:pt idx="7">
                  <c:v>91.708680923571762</c:v>
                </c:pt>
                <c:pt idx="8">
                  <c:v>91.887734450797367</c:v>
                </c:pt>
                <c:pt idx="9">
                  <c:v>92.065801890870659</c:v>
                </c:pt>
                <c:pt idx="10">
                  <c:v>92.242678011886625</c:v>
                </c:pt>
                <c:pt idx="11">
                  <c:v>92.418130512697175</c:v>
                </c:pt>
                <c:pt idx="12">
                  <c:v>92.591897496446123</c:v>
                </c:pt>
                <c:pt idx="13">
                  <c:v>92.763684872788133</c:v>
                </c:pt>
                <c:pt idx="14">
                  <c:v>92.933163729029872</c:v>
                </c:pt>
                <c:pt idx="15">
                  <c:v>93.099967724754549</c:v>
                </c:pt>
                <c:pt idx="16">
                  <c:v>93.263690583609389</c:v>
                </c:pt>
                <c:pt idx="17">
                  <c:v>93.423883782578812</c:v>
                </c:pt>
                <c:pt idx="18">
                  <c:v>93.58005457797853</c:v>
                </c:pt>
                <c:pt idx="19">
                  <c:v>93.731664566671071</c:v>
                </c:pt>
                <c:pt idx="20">
                  <c:v>93.878129074057142</c:v>
                </c:pt>
                <c:pt idx="21">
                  <c:v>94.018817808918882</c:v>
                </c:pt>
                <c:pt idx="22">
                  <c:v>94.153057463001929</c:v>
                </c:pt>
                <c:pt idx="23">
                  <c:v>94.280137311149929</c:v>
                </c:pt>
                <c:pt idx="24">
                  <c:v>94.399319459064472</c:v>
                </c:pt>
                <c:pt idx="25">
                  <c:v>94.50985629080715</c:v>
                </c:pt>
                <c:pt idx="26">
                  <c:v>94.611019016869577</c:v>
                </c:pt>
                <c:pt idx="27">
                  <c:v>94.702143171529713</c:v>
                </c:pt>
                <c:pt idx="28">
                  <c:v>94.782699621764976</c:v>
                </c:pt>
                <c:pt idx="29">
                  <c:v>94.852403274955606</c:v>
                </c:pt>
                <c:pt idx="30">
                  <c:v>94.911376278755398</c:v>
                </c:pt>
                <c:pt idx="31">
                  <c:v>94.960388003603754</c:v>
                </c:pt>
                <c:pt idx="32">
                  <c:v>95.00120012260868</c:v>
                </c:pt>
                <c:pt idx="33">
                  <c:v>95.037050882076485</c:v>
                </c:pt>
                <c:pt idx="34">
                  <c:v>95.073316870029601</c:v>
                </c:pt>
                <c:pt idx="35">
                  <c:v>95.118391274224237</c:v>
                </c:pt>
                <c:pt idx="36">
                  <c:v>95.184812154026332</c:v>
                </c:pt>
                <c:pt idx="37">
                  <c:v>95.290659505458237</c:v>
                </c:pt>
                <c:pt idx="38">
                  <c:v>95.461212625794602</c:v>
                </c:pt>
                <c:pt idx="39">
                  <c:v>95.730816773696958</c:v>
                </c:pt>
                <c:pt idx="40">
                  <c:v>96.144849153114635</c:v>
                </c:pt>
                <c:pt idx="41">
                  <c:v>96.761600251778006</c:v>
                </c:pt>
                <c:pt idx="42">
                  <c:v>97.653802797954583</c:v>
                </c:pt>
                <c:pt idx="43">
                  <c:v>98.909457070594968</c:v>
                </c:pt>
                <c:pt idx="44">
                  <c:v>100.63153303075592</c:v>
                </c:pt>
                <c:pt idx="45">
                  <c:v>102.93609598555906</c:v>
                </c:pt>
                <c:pt idx="46">
                  <c:v>105.94842456885313</c:v>
                </c:pt>
                <c:pt idx="47">
                  <c:v>109.79678749417432</c:v>
                </c:pt>
                <c:pt idx="48">
                  <c:v>114.60373220226839</c:v>
                </c:pt>
                <c:pt idx="49">
                  <c:v>120.47501588104323</c:v>
                </c:pt>
                <c:pt idx="50">
                  <c:v>127.48666264459389</c:v>
                </c:pt>
                <c:pt idx="51">
                  <c:v>135.67102601439817</c:v>
                </c:pt>
                <c:pt idx="52">
                  <c:v>145.00312076895577</c:v>
                </c:pt>
                <c:pt idx="53">
                  <c:v>155.38879613696255</c:v>
                </c:pt>
                <c:pt idx="54">
                  <c:v>166.65647361056682</c:v>
                </c:pt>
                <c:pt idx="55">
                  <c:v>178.55397989140889</c:v>
                </c:pt>
                <c:pt idx="56">
                  <c:v>190.75024761406428</c:v>
                </c:pt>
                <c:pt idx="57">
                  <c:v>202.83104185986448</c:v>
                </c:pt>
                <c:pt idx="58">
                  <c:v>214.23261520957115</c:v>
                </c:pt>
                <c:pt idx="59">
                  <c:v>223.95148091907365</c:v>
                </c:pt>
                <c:pt idx="60">
                  <c:v>229.86206082474087</c:v>
                </c:pt>
                <c:pt idx="61">
                  <c:v>228.11659470927637</c:v>
                </c:pt>
                <c:pt idx="62">
                  <c:v>214.349505057095</c:v>
                </c:pt>
                <c:pt idx="63">
                  <c:v>187.70451627229718</c:v>
                </c:pt>
                <c:pt idx="64">
                  <c:v>154.20416788863395</c:v>
                </c:pt>
                <c:pt idx="65">
                  <c:v>123.99634785561284</c:v>
                </c:pt>
                <c:pt idx="66">
                  <c:v>104.09013888315107</c:v>
                </c:pt>
                <c:pt idx="67">
                  <c:v>94.709601093034948</c:v>
                </c:pt>
                <c:pt idx="68">
                  <c:v>92.104060934148805</c:v>
                </c:pt>
                <c:pt idx="69">
                  <c:v>92.766565115868076</c:v>
                </c:pt>
                <c:pt idx="70">
                  <c:v>94.966621992656044</c:v>
                </c:pt>
                <c:pt idx="71">
                  <c:v>98.220400670469488</c:v>
                </c:pt>
                <c:pt idx="72">
                  <c:v>102.52174171505185</c:v>
                </c:pt>
                <c:pt idx="73">
                  <c:v>107.96111628879493</c:v>
                </c:pt>
                <c:pt idx="74">
                  <c:v>114.59958253187045</c:v>
                </c:pt>
                <c:pt idx="75">
                  <c:v>122.42515181475</c:v>
                </c:pt>
                <c:pt idx="76">
                  <c:v>131.32869493179081</c:v>
                </c:pt>
                <c:pt idx="77">
                  <c:v>141.08888441225878</c:v>
                </c:pt>
                <c:pt idx="78">
                  <c:v>151.36749237320527</c:v>
                </c:pt>
                <c:pt idx="79">
                  <c:v>161.70951550125181</c:v>
                </c:pt>
                <c:pt idx="80">
                  <c:v>171.48401078451025</c:v>
                </c:pt>
                <c:pt idx="81">
                  <c:v>179.49648054180602</c:v>
                </c:pt>
                <c:pt idx="82">
                  <c:v>182.92654939306357</c:v>
                </c:pt>
                <c:pt idx="83">
                  <c:v>176.76666648211767</c:v>
                </c:pt>
                <c:pt idx="84">
                  <c:v>157.41677429504051</c:v>
                </c:pt>
                <c:pt idx="85">
                  <c:v>129.34894548839827</c:v>
                </c:pt>
                <c:pt idx="86">
                  <c:v>103.99430316748948</c:v>
                </c:pt>
                <c:pt idx="87">
                  <c:v>88.975732958110967</c:v>
                </c:pt>
                <c:pt idx="88">
                  <c:v>82.994168750263782</c:v>
                </c:pt>
                <c:pt idx="89">
                  <c:v>81.280756406348416</c:v>
                </c:pt>
                <c:pt idx="90">
                  <c:v>80.798157171432365</c:v>
                </c:pt>
                <c:pt idx="91">
                  <c:v>80.542561635863336</c:v>
                </c:pt>
                <c:pt idx="92">
                  <c:v>80.315548561356607</c:v>
                </c:pt>
                <c:pt idx="93">
                  <c:v>80.092394030408229</c:v>
                </c:pt>
                <c:pt idx="94">
                  <c:v>79.871024355817838</c:v>
                </c:pt>
                <c:pt idx="95">
                  <c:v>79.651231737628137</c:v>
                </c:pt>
                <c:pt idx="96">
                  <c:v>79.432912751721489</c:v>
                </c:pt>
                <c:pt idx="97">
                  <c:v>79.215973470600829</c:v>
                </c:pt>
                <c:pt idx="98">
                  <c:v>79.000326064319452</c:v>
                </c:pt>
                <c:pt idx="99">
                  <c:v>78.785888619972738</c:v>
                </c:pt>
                <c:pt idx="100">
                  <c:v>78.572585118580164</c:v>
                </c:pt>
                <c:pt idx="101">
                  <c:v>78.360345870983039</c:v>
                </c:pt>
                <c:pt idx="102">
                  <c:v>78.149110027357892</c:v>
                </c:pt>
                <c:pt idx="103">
                  <c:v>77.938836487463945</c:v>
                </c:pt>
                <c:pt idx="104">
                  <c:v>77.72954538644008</c:v>
                </c:pt>
                <c:pt idx="105">
                  <c:v>77.521459144847626</c:v>
                </c:pt>
                <c:pt idx="106">
                  <c:v>77.315431680581995</c:v>
                </c:pt>
                <c:pt idx="107">
                  <c:v>77.114111780919785</c:v>
                </c:pt>
                <c:pt idx="108">
                  <c:v>76.924728302650323</c:v>
                </c:pt>
                <c:pt idx="109">
                  <c:v>76.764900611478367</c:v>
                </c:pt>
                <c:pt idx="110">
                  <c:v>76.672955578165357</c:v>
                </c:pt>
                <c:pt idx="111">
                  <c:v>76.72278415641145</c:v>
                </c:pt>
                <c:pt idx="112">
                  <c:v>77.038977361685397</c:v>
                </c:pt>
                <c:pt idx="113">
                  <c:v>77.800506963935604</c:v>
                </c:pt>
                <c:pt idx="114">
                  <c:v>79.212573108345907</c:v>
                </c:pt>
                <c:pt idx="115">
                  <c:v>81.421157155564259</c:v>
                </c:pt>
                <c:pt idx="116">
                  <c:v>84.354114706175409</c:v>
                </c:pt>
                <c:pt idx="117">
                  <c:v>87.525461451260426</c:v>
                </c:pt>
                <c:pt idx="118">
                  <c:v>89.964772639754116</c:v>
                </c:pt>
                <c:pt idx="119">
                  <c:v>90.52997087282165</c:v>
                </c:pt>
                <c:pt idx="120">
                  <c:v>88.632093958324717</c:v>
                </c:pt>
                <c:pt idx="121">
                  <c:v>84.822623266562886</c:v>
                </c:pt>
                <c:pt idx="122">
                  <c:v>80.532320789341412</c:v>
                </c:pt>
                <c:pt idx="123">
                  <c:v>77.085992900188288</c:v>
                </c:pt>
                <c:pt idx="124">
                  <c:v>74.96434858311126</c:v>
                </c:pt>
                <c:pt idx="125">
                  <c:v>73.897978856785969</c:v>
                </c:pt>
                <c:pt idx="126">
                  <c:v>73.399925660964172</c:v>
                </c:pt>
                <c:pt idx="127">
                  <c:v>73.124751689786677</c:v>
                </c:pt>
                <c:pt idx="128">
                  <c:v>72.915582641282143</c:v>
                </c:pt>
                <c:pt idx="129">
                  <c:v>72.721965964768799</c:v>
                </c:pt>
                <c:pt idx="130">
                  <c:v>72.531978788723052</c:v>
                </c:pt>
                <c:pt idx="131">
                  <c:v>72.343549639478638</c:v>
                </c:pt>
                <c:pt idx="132">
                  <c:v>72.156457776333141</c:v>
                </c:pt>
                <c:pt idx="133">
                  <c:v>71.970744425864297</c:v>
                </c:pt>
                <c:pt idx="134">
                  <c:v>71.786488519058594</c:v>
                </c:pt>
                <c:pt idx="135">
                  <c:v>71.603830759180497</c:v>
                </c:pt>
                <c:pt idx="136">
                  <c:v>71.423203106802745</c:v>
                </c:pt>
                <c:pt idx="137">
                  <c:v>71.246229180640597</c:v>
                </c:pt>
                <c:pt idx="138">
                  <c:v>71.078636365690571</c:v>
                </c:pt>
                <c:pt idx="139">
                  <c:v>70.937933216399756</c:v>
                </c:pt>
                <c:pt idx="140">
                  <c:v>70.869232970865724</c:v>
                </c:pt>
                <c:pt idx="141">
                  <c:v>70.968246810328992</c:v>
                </c:pt>
                <c:pt idx="142">
                  <c:v>71.395943575806584</c:v>
                </c:pt>
                <c:pt idx="143">
                  <c:v>72.348893760072727</c:v>
                </c:pt>
                <c:pt idx="144">
                  <c:v>73.949393067091094</c:v>
                </c:pt>
                <c:pt idx="145">
                  <c:v>76.075750427847225</c:v>
                </c:pt>
                <c:pt idx="146">
                  <c:v>78.252193070641425</c:v>
                </c:pt>
                <c:pt idx="147">
                  <c:v>79.754987300477353</c:v>
                </c:pt>
                <c:pt idx="148">
                  <c:v>79.958302995504397</c:v>
                </c:pt>
                <c:pt idx="149">
                  <c:v>78.708028224842394</c:v>
                </c:pt>
                <c:pt idx="150">
                  <c:v>76.424927603313861</c:v>
                </c:pt>
                <c:pt idx="151">
                  <c:v>73.844976828570054</c:v>
                </c:pt>
                <c:pt idx="152">
                  <c:v>71.612202143700486</c:v>
                </c:pt>
                <c:pt idx="153">
                  <c:v>70.026241694272827</c:v>
                </c:pt>
                <c:pt idx="154">
                  <c:v>69.057145446999044</c:v>
                </c:pt>
                <c:pt idx="155">
                  <c:v>68.514489653667738</c:v>
                </c:pt>
                <c:pt idx="156">
                  <c:v>68.204219605198119</c:v>
                </c:pt>
                <c:pt idx="157">
                  <c:v>67.997268132866566</c:v>
                </c:pt>
                <c:pt idx="158">
                  <c:v>67.828462886705196</c:v>
                </c:pt>
                <c:pt idx="159">
                  <c:v>67.671452523970515</c:v>
                </c:pt>
                <c:pt idx="160">
                  <c:v>67.517455529748503</c:v>
                </c:pt>
                <c:pt idx="161">
                  <c:v>67.36398719908118</c:v>
                </c:pt>
                <c:pt idx="162">
                  <c:v>67.210405300393433</c:v>
                </c:pt>
                <c:pt idx="163">
                  <c:v>67.056519755074277</c:v>
                </c:pt>
                <c:pt idx="164">
                  <c:v>66.902240067980813</c:v>
                </c:pt>
                <c:pt idx="165">
                  <c:v>66.747501399922413</c:v>
                </c:pt>
                <c:pt idx="166">
                  <c:v>66.592251391999056</c:v>
                </c:pt>
                <c:pt idx="167">
                  <c:v>66.436447822309219</c:v>
                </c:pt>
                <c:pt idx="168">
                  <c:v>66.280057784409919</c:v>
                </c:pt>
                <c:pt idx="169">
                  <c:v>66.123056976383452</c:v>
                </c:pt>
                <c:pt idx="170">
                  <c:v>65.965428946694502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90.804205346494399</c:v>
                </c:pt>
                <c:pt idx="3">
                  <c:v>90.985895530034753</c:v>
                </c:pt>
                <c:pt idx="4">
                  <c:v>91.167300186450575</c:v>
                </c:pt>
                <c:pt idx="5">
                  <c:v>91.3483156242239</c:v>
                </c:pt>
                <c:pt idx="6">
                  <c:v>91.528821897661842</c:v>
                </c:pt>
                <c:pt idx="7">
                  <c:v>91.708680923051148</c:v>
                </c:pt>
                <c:pt idx="8">
                  <c:v>91.887734449481542</c:v>
                </c:pt>
                <c:pt idx="9">
                  <c:v>92.065801887599505</c:v>
                </c:pt>
                <c:pt idx="10">
                  <c:v>92.242678003887875</c:v>
                </c:pt>
                <c:pt idx="11">
                  <c:v>92.418130493459145</c:v>
                </c:pt>
                <c:pt idx="12">
                  <c:v>92.59189745093515</c:v>
                </c:pt>
                <c:pt idx="13">
                  <c:v>92.763684766889838</c:v>
                </c:pt>
                <c:pt idx="14">
                  <c:v>92.933163486659652</c:v>
                </c:pt>
                <c:pt idx="15">
                  <c:v>93.099967179138787</c:v>
                </c:pt>
                <c:pt idx="16">
                  <c:v>93.26368937548429</c:v>
                </c:pt>
                <c:pt idx="17">
                  <c:v>93.423881151376335</c:v>
                </c:pt>
                <c:pt idx="18">
                  <c:v>93.580048941420401</c:v>
                </c:pt>
                <c:pt idx="19">
                  <c:v>93.731652690100034</c:v>
                </c:pt>
                <c:pt idx="20">
                  <c:v>93.878104459869306</c:v>
                </c:pt>
                <c:pt idx="21">
                  <c:v>94.018767632771826</c:v>
                </c:pt>
                <c:pt idx="22">
                  <c:v>94.152956856402966</c:v>
                </c:pt>
                <c:pt idx="23">
                  <c:v>94.279938896842523</c:v>
                </c:pt>
                <c:pt idx="24">
                  <c:v>94.398934568856617</c:v>
                </c:pt>
                <c:pt idx="25">
                  <c:v>94.509121915444794</c:v>
                </c:pt>
                <c:pt idx="26">
                  <c:v>94.609640802754157</c:v>
                </c:pt>
                <c:pt idx="27">
                  <c:v>94.699599080491367</c:v>
                </c:pt>
                <c:pt idx="28">
                  <c:v>94.778080430322206</c:v>
                </c:pt>
                <c:pt idx="29">
                  <c:v>94.844153983743851</c:v>
                </c:pt>
                <c:pt idx="30">
                  <c:v>94.896885735505904</c:v>
                </c:pt>
                <c:pt idx="31">
                  <c:v>94.935351708666815</c:v>
                </c:pt>
                <c:pt idx="32">
                  <c:v>94.958652743798169</c:v>
                </c:pt>
                <c:pt idx="33">
                  <c:v>94.96593069013106</c:v>
                </c:pt>
                <c:pt idx="34">
                  <c:v>94.956385674647095</c:v>
                </c:pt>
                <c:pt idx="35">
                  <c:v>94.929294021998984</c:v>
                </c:pt>
                <c:pt idx="36">
                  <c:v>94.884026300967278</c:v>
                </c:pt>
                <c:pt idx="37">
                  <c:v>94.82006489031005</c:v>
                </c:pt>
                <c:pt idx="38">
                  <c:v>94.737020397207289</c:v>
                </c:pt>
                <c:pt idx="39">
                  <c:v>94.634646233501556</c:v>
                </c:pt>
                <c:pt idx="40">
                  <c:v>94.512850665621002</c:v>
                </c:pt>
                <c:pt idx="41">
                  <c:v>94.371705707979302</c:v>
                </c:pt>
                <c:pt idx="42">
                  <c:v>94.21145232790137</c:v>
                </c:pt>
                <c:pt idx="43">
                  <c:v>94.032501569794022</c:v>
                </c:pt>
                <c:pt idx="44">
                  <c:v>93.83543138021588</c:v>
                </c:pt>
                <c:pt idx="45">
                  <c:v>93.620979112681141</c:v>
                </c:pt>
                <c:pt idx="46">
                  <c:v>93.390029897499758</c:v>
                </c:pt>
                <c:pt idx="47">
                  <c:v>93.143601262189151</c:v>
                </c:pt>
                <c:pt idx="48">
                  <c:v>92.882824566583167</c:v>
                </c:pt>
                <c:pt idx="49">
                  <c:v>92.608923960129403</c:v>
                </c:pt>
                <c:pt idx="50">
                  <c:v>92.323193666754833</c:v>
                </c:pt>
                <c:pt idx="51">
                  <c:v>92.026974449221655</c:v>
                </c:pt>
                <c:pt idx="52">
                  <c:v>91.721630099091186</c:v>
                </c:pt>
                <c:pt idx="53">
                  <c:v>91.408524743943829</c:v>
                </c:pt>
                <c:pt idx="54">
                  <c:v>91.089001668027109</c:v>
                </c:pt>
                <c:pt idx="55">
                  <c:v>90.764364216482505</c:v>
                </c:pt>
                <c:pt idx="56">
                  <c:v>90.435859208651749</c:v>
                </c:pt>
                <c:pt idx="57">
                  <c:v>90.104663134688053</c:v>
                </c:pt>
                <c:pt idx="58">
                  <c:v>89.771871262704451</c:v>
                </c:pt>
                <c:pt idx="59">
                  <c:v>89.438489649923142</c:v>
                </c:pt>
                <c:pt idx="60">
                  <c:v>89.105429937222766</c:v>
                </c:pt>
                <c:pt idx="61">
                  <c:v>88.773506715967827</c:v>
                </c:pt>
                <c:pt idx="62">
                  <c:v>88.443437190453935</c:v>
                </c:pt>
                <c:pt idx="63">
                  <c:v>88.115842818033713</c:v>
                </c:pt>
                <c:pt idx="64">
                  <c:v>87.791252589751934</c:v>
                </c:pt>
                <c:pt idx="65">
                  <c:v>87.470107613820332</c:v>
                </c:pt>
                <c:pt idx="66">
                  <c:v>87.152766678678447</c:v>
                </c:pt>
                <c:pt idx="67">
                  <c:v>86.839512497788249</c:v>
                </c:pt>
                <c:pt idx="68">
                  <c:v>86.530558370981012</c:v>
                </c:pt>
                <c:pt idx="69">
                  <c:v>86.226055033848311</c:v>
                </c:pt>
                <c:pt idx="70">
                  <c:v>85.926097504629197</c:v>
                </c:pt>
                <c:pt idx="71">
                  <c:v>85.630731775181999</c:v>
                </c:pt>
                <c:pt idx="72">
                  <c:v>85.339961227414747</c:v>
                </c:pt>
                <c:pt idx="73">
                  <c:v>85.0537526879761</c:v>
                </c:pt>
                <c:pt idx="74">
                  <c:v>84.772042061513886</c:v>
                </c:pt>
                <c:pt idx="75">
                  <c:v>84.494739506184033</c:v>
                </c:pt>
                <c:pt idx="76">
                  <c:v>84.221734134386196</c:v>
                </c:pt>
                <c:pt idx="77">
                  <c:v>83.952898237159545</c:v>
                </c:pt>
                <c:pt idx="78">
                  <c:v>83.68809104264534</c:v>
                </c:pt>
                <c:pt idx="79">
                  <c:v>83.427162027935751</c:v>
                </c:pt>
                <c:pt idx="80">
                  <c:v>83.169953809925431</c:v>
                </c:pt>
                <c:pt idx="81">
                  <c:v>82.916304644897949</c:v>
                </c:pt>
                <c:pt idx="82">
                  <c:v>82.666050568925328</c:v>
                </c:pt>
                <c:pt idx="83">
                  <c:v>82.419027212103828</c:v>
                </c:pt>
                <c:pt idx="84">
                  <c:v>82.175071319516732</c:v>
                </c:pt>
                <c:pt idx="85">
                  <c:v>81.934022010885357</c:v>
                </c:pt>
                <c:pt idx="86">
                  <c:v>81.695721809369545</c:v>
                </c:pt>
                <c:pt idx="87">
                  <c:v>81.460017468102436</c:v>
                </c:pt>
                <c:pt idx="88">
                  <c:v>81.226760620937185</c:v>
                </c:pt>
                <c:pt idx="89">
                  <c:v>80.995808281668189</c:v>
                </c:pt>
                <c:pt idx="90">
                  <c:v>80.767023213751543</c:v>
                </c:pt>
                <c:pt idx="91">
                  <c:v>80.540274190357039</c:v>
                </c:pt>
                <c:pt idx="92">
                  <c:v>80.315436162484218</c:v>
                </c:pt>
                <c:pt idx="93">
                  <c:v>80.092390350896778</c:v>
                </c:pt>
                <c:pt idx="94">
                  <c:v>79.871024275794539</c:v>
                </c:pt>
                <c:pt idx="95">
                  <c:v>79.651231736459778</c:v>
                </c:pt>
                <c:pt idx="96">
                  <c:v>79.432912751585036</c:v>
                </c:pt>
                <c:pt idx="97">
                  <c:v>79.215973469614553</c:v>
                </c:pt>
                <c:pt idx="98">
                  <c:v>79.000326057199899</c:v>
                </c:pt>
                <c:pt idx="99">
                  <c:v>78.785888572777864</c:v>
                </c:pt>
                <c:pt idx="100">
                  <c:v>78.572584831309854</c:v>
                </c:pt>
                <c:pt idx="101">
                  <c:v>78.36034426536996</c:v>
                </c:pt>
                <c:pt idx="102">
                  <c:v>78.149101787016363</c:v>
                </c:pt>
                <c:pt idx="103">
                  <c:v>77.938797654218078</c:v>
                </c:pt>
                <c:pt idx="104">
                  <c:v>77.729377345021575</c:v>
                </c:pt>
                <c:pt idx="105">
                  <c:v>77.520791442118508</c:v>
                </c:pt>
                <c:pt idx="106">
                  <c:v>77.312995529998886</c:v>
                </c:pt>
                <c:pt idx="107">
                  <c:v>77.105950106437447</c:v>
                </c:pt>
                <c:pt idx="108">
                  <c:v>76.899620509645231</c:v>
                </c:pt>
                <c:pt idx="109">
                  <c:v>76.693976862012093</c:v>
                </c:pt>
                <c:pt idx="110">
                  <c:v>76.488994030959063</c:v>
                </c:pt>
                <c:pt idx="111">
                  <c:v>76.284651606992227</c:v>
                </c:pt>
                <c:pt idx="112">
                  <c:v>76.080933898593543</c:v>
                </c:pt>
                <c:pt idx="113">
                  <c:v>75.877829943083526</c:v>
                </c:pt>
                <c:pt idx="114">
                  <c:v>75.67533353203109</c:v>
                </c:pt>
                <c:pt idx="115">
                  <c:v>75.473443249157668</c:v>
                </c:pt>
                <c:pt idx="116">
                  <c:v>75.27216251797141</c:v>
                </c:pt>
                <c:pt idx="117">
                  <c:v>75.07149965556637</c:v>
                </c:pt>
                <c:pt idx="118">
                  <c:v>74.871467928124474</c:v>
                </c:pt>
                <c:pt idx="119">
                  <c:v>74.672085602663088</c:v>
                </c:pt>
                <c:pt idx="120">
                  <c:v>74.473375988486367</c:v>
                </c:pt>
                <c:pt idx="121">
                  <c:v>74.275367460635024</c:v>
                </c:pt>
                <c:pt idx="122">
                  <c:v>74.07809345641725</c:v>
                </c:pt>
                <c:pt idx="123">
                  <c:v>73.881592434876694</c:v>
                </c:pt>
                <c:pt idx="124">
                  <c:v>73.685907787873177</c:v>
                </c:pt>
                <c:pt idx="125">
                  <c:v>73.491087690388213</c:v>
                </c:pt>
                <c:pt idx="126">
                  <c:v>73.297184876816146</c:v>
                </c:pt>
                <c:pt idx="127">
                  <c:v>73.104256329479512</c:v>
                </c:pt>
                <c:pt idx="128">
                  <c:v>72.912362865546228</c:v>
                </c:pt>
                <c:pt idx="129">
                  <c:v>72.72156860907802</c:v>
                </c:pt>
                <c:pt idx="130">
                  <c:v>72.53194033626356</c:v>
                </c:pt>
                <c:pt idx="131">
                  <c:v>72.343546684138644</c:v>
                </c:pt>
                <c:pt idx="132">
                  <c:v>72.156457216412605</c:v>
                </c:pt>
                <c:pt idx="133">
                  <c:v>71.970741344499885</c:v>
                </c:pt>
                <c:pt idx="134">
                  <c:v>71.786467107542535</c:v>
                </c:pt>
                <c:pt idx="135">
                  <c:v>71.603699822054267</c:v>
                </c:pt>
                <c:pt idx="136">
                  <c:v>71.42250061966503</c:v>
                </c:pt>
                <c:pt idx="137">
                  <c:v>71.242924900008859</c:v>
                </c:pt>
                <c:pt idx="138">
                  <c:v>71.065020734650389</c:v>
                </c:pt>
                <c:pt idx="139">
                  <c:v>70.888827266517978</c:v>
                </c:pt>
                <c:pt idx="140">
                  <c:v>70.714373156924196</c:v>
                </c:pt>
                <c:pt idx="141">
                  <c:v>70.541675138141755</c:v>
                </c:pt>
                <c:pt idx="142">
                  <c:v>70.370736732903481</c:v>
                </c:pt>
                <c:pt idx="143">
                  <c:v>70.201547202402693</c:v>
                </c:pt>
                <c:pt idx="144">
                  <c:v>70.034080780858275</c:v>
                </c:pt>
                <c:pt idx="145">
                  <c:v>69.868296247198259</c:v>
                </c:pt>
                <c:pt idx="146">
                  <c:v>69.704136872964312</c:v>
                </c:pt>
                <c:pt idx="147">
                  <c:v>69.541530770587045</c:v>
                </c:pt>
                <c:pt idx="148">
                  <c:v>69.380391648543821</c:v>
                </c:pt>
                <c:pt idx="149">
                  <c:v>69.220619960740663</c:v>
                </c:pt>
                <c:pt idx="150">
                  <c:v>69.062104418143974</c:v>
                </c:pt>
                <c:pt idx="151">
                  <c:v>68.904723812704844</c:v>
                </c:pt>
                <c:pt idx="152">
                  <c:v>68.748349088384828</c:v>
                </c:pt>
                <c:pt idx="153">
                  <c:v>68.592845582795633</c:v>
                </c:pt>
                <c:pt idx="154">
                  <c:v>68.438075356431412</c:v>
                </c:pt>
                <c:pt idx="155">
                  <c:v>68.28389952508401</c:v>
                </c:pt>
                <c:pt idx="156">
                  <c:v>68.130180514685279</c:v>
                </c:pt>
                <c:pt idx="157">
                  <c:v>67.97678416597816</c:v>
                </c:pt>
                <c:pt idx="158">
                  <c:v>67.823581628174168</c:v>
                </c:pt>
                <c:pt idx="159">
                  <c:v>67.670450994973265</c:v>
                </c:pt>
                <c:pt idx="160">
                  <c:v>67.51727865177206</c:v>
                </c:pt>
                <c:pt idx="161">
                  <c:v>67.363960318369848</c:v>
                </c:pt>
                <c:pt idx="162">
                  <c:v>67.210401785962659</c:v>
                </c:pt>
                <c:pt idx="163">
                  <c:v>67.056519359873448</c:v>
                </c:pt>
                <c:pt idx="164">
                  <c:v>66.902240029765238</c:v>
                </c:pt>
                <c:pt idx="165">
                  <c:v>66.747501396745236</c:v>
                </c:pt>
                <c:pt idx="166">
                  <c:v>66.592251391771995</c:v>
                </c:pt>
                <c:pt idx="167">
                  <c:v>66.436447822295278</c:v>
                </c:pt>
                <c:pt idx="168">
                  <c:v>66.28005778440918</c:v>
                </c:pt>
                <c:pt idx="169">
                  <c:v>66.123056976383424</c:v>
                </c:pt>
                <c:pt idx="170">
                  <c:v>65.965428946694502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1.2973076957720707E-2</c:v>
                </c:pt>
                <c:pt idx="2">
                  <c:v>1.6123897632983525E-2</c:v>
                </c:pt>
                <c:pt idx="3">
                  <c:v>2.2955170150190208E-2</c:v>
                </c:pt>
                <c:pt idx="4">
                  <c:v>2.8507895197568495E-2</c:v>
                </c:pt>
                <c:pt idx="5">
                  <c:v>3.250975993961723E-2</c:v>
                </c:pt>
                <c:pt idx="6">
                  <c:v>3.5567073664322595E-2</c:v>
                </c:pt>
                <c:pt idx="7">
                  <c:v>3.7494157562791418E-2</c:v>
                </c:pt>
                <c:pt idx="8">
                  <c:v>4.3091223324874944E-2</c:v>
                </c:pt>
                <c:pt idx="9">
                  <c:v>4.0133729023654412E-2</c:v>
                </c:pt>
                <c:pt idx="10">
                  <c:v>4.8496867213547706E-2</c:v>
                </c:pt>
                <c:pt idx="11">
                  <c:v>7.0850334825464656E-2</c:v>
                </c:pt>
                <c:pt idx="12">
                  <c:v>5.2134912489812696E-2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5.6969195072151743E-3</c:v>
                </c:pt>
                <c:pt idx="1">
                  <c:v>1.0567697338101565E-2</c:v>
                </c:pt>
                <c:pt idx="2">
                  <c:v>1.792071668395381E-2</c:v>
                </c:pt>
                <c:pt idx="3">
                  <c:v>2.6758327993409967E-2</c:v>
                </c:pt>
                <c:pt idx="4">
                  <c:v>3.1176666515975174E-2</c:v>
                </c:pt>
                <c:pt idx="5">
                  <c:v>3.3869971080605153E-2</c:v>
                </c:pt>
                <c:pt idx="6">
                  <c:v>4.2562565746933817E-2</c:v>
                </c:pt>
                <c:pt idx="7">
                  <c:v>4.2030524929365237E-2</c:v>
                </c:pt>
                <c:pt idx="8">
                  <c:v>4.0011564280818417E-2</c:v>
                </c:pt>
                <c:pt idx="9">
                  <c:v>4.4664443727070423E-2</c:v>
                </c:pt>
                <c:pt idx="10">
                  <c:v>4.4922020698881043E-2</c:v>
                </c:pt>
                <c:pt idx="11">
                  <c:v>5.9996332053514165E-2</c:v>
                </c:pt>
                <c:pt idx="12">
                  <c:v>6.6763307233856456E-2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88.933999999999997</c:v>
                </c:pt>
                <c:pt idx="1">
                  <c:v>89.540999999999997</c:v>
                </c:pt>
                <c:pt idx="2">
                  <c:v>88.442999999999998</c:v>
                </c:pt>
                <c:pt idx="3">
                  <c:v>89.376999999999995</c:v>
                </c:pt>
                <c:pt idx="4">
                  <c:v>89.41</c:v>
                </c:pt>
                <c:pt idx="5">
                  <c:v>89.131</c:v>
                </c:pt>
                <c:pt idx="6">
                  <c:v>88.328000000000003</c:v>
                </c:pt>
                <c:pt idx="7">
                  <c:v>88.426000000000002</c:v>
                </c:pt>
                <c:pt idx="8">
                  <c:v>87.147999999999996</c:v>
                </c:pt>
                <c:pt idx="9">
                  <c:v>88.033000000000001</c:v>
                </c:pt>
                <c:pt idx="10">
                  <c:v>87.492000000000004</c:v>
                </c:pt>
                <c:pt idx="11">
                  <c:v>88.540999999999997</c:v>
                </c:pt>
                <c:pt idx="12">
                  <c:v>87.376999999999995</c:v>
                </c:pt>
                <c:pt idx="13">
                  <c:v>87.442999999999998</c:v>
                </c:pt>
                <c:pt idx="14">
                  <c:v>88.59</c:v>
                </c:pt>
                <c:pt idx="15">
                  <c:v>88.18</c:v>
                </c:pt>
                <c:pt idx="16">
                  <c:v>87.623000000000005</c:v>
                </c:pt>
                <c:pt idx="17">
                  <c:v>88.474999999999994</c:v>
                </c:pt>
                <c:pt idx="18">
                  <c:v>87.540999999999997</c:v>
                </c:pt>
                <c:pt idx="19">
                  <c:v>87.869</c:v>
                </c:pt>
                <c:pt idx="20">
                  <c:v>86.918000000000006</c:v>
                </c:pt>
                <c:pt idx="21">
                  <c:v>87.376999999999995</c:v>
                </c:pt>
                <c:pt idx="22">
                  <c:v>86.918000000000006</c:v>
                </c:pt>
                <c:pt idx="23">
                  <c:v>87.41</c:v>
                </c:pt>
                <c:pt idx="24">
                  <c:v>88.081999999999994</c:v>
                </c:pt>
                <c:pt idx="25">
                  <c:v>88.262</c:v>
                </c:pt>
                <c:pt idx="26">
                  <c:v>88.066000000000003</c:v>
                </c:pt>
                <c:pt idx="27">
                  <c:v>87.983999999999995</c:v>
                </c:pt>
                <c:pt idx="28">
                  <c:v>86.950999999999993</c:v>
                </c:pt>
                <c:pt idx="29">
                  <c:v>88.131</c:v>
                </c:pt>
                <c:pt idx="30">
                  <c:v>88.459000000000003</c:v>
                </c:pt>
                <c:pt idx="31">
                  <c:v>89.23</c:v>
                </c:pt>
                <c:pt idx="32">
                  <c:v>88.671999999999997</c:v>
                </c:pt>
                <c:pt idx="33">
                  <c:v>89.361000000000004</c:v>
                </c:pt>
                <c:pt idx="34">
                  <c:v>89.557000000000002</c:v>
                </c:pt>
                <c:pt idx="35">
                  <c:v>89.59</c:v>
                </c:pt>
                <c:pt idx="36">
                  <c:v>89.738</c:v>
                </c:pt>
                <c:pt idx="37">
                  <c:v>90.525000000000006</c:v>
                </c:pt>
                <c:pt idx="38">
                  <c:v>91.066000000000003</c:v>
                </c:pt>
                <c:pt idx="39">
                  <c:v>91.557000000000002</c:v>
                </c:pt>
                <c:pt idx="40">
                  <c:v>92.606999999999999</c:v>
                </c:pt>
                <c:pt idx="41">
                  <c:v>93.656000000000006</c:v>
                </c:pt>
                <c:pt idx="42">
                  <c:v>95.426000000000002</c:v>
                </c:pt>
                <c:pt idx="43">
                  <c:v>97.802999999999997</c:v>
                </c:pt>
                <c:pt idx="44">
                  <c:v>100.91800000000001</c:v>
                </c:pt>
                <c:pt idx="45">
                  <c:v>102.59</c:v>
                </c:pt>
                <c:pt idx="46">
                  <c:v>102.803</c:v>
                </c:pt>
                <c:pt idx="47">
                  <c:v>102.47499999999999</c:v>
                </c:pt>
                <c:pt idx="48">
                  <c:v>100.607</c:v>
                </c:pt>
                <c:pt idx="49">
                  <c:v>100.459</c:v>
                </c:pt>
                <c:pt idx="50">
                  <c:v>104.01600000000001</c:v>
                </c:pt>
                <c:pt idx="51">
                  <c:v>111.279</c:v>
                </c:pt>
                <c:pt idx="52">
                  <c:v>122.41</c:v>
                </c:pt>
                <c:pt idx="53">
                  <c:v>138.75399999999999</c:v>
                </c:pt>
                <c:pt idx="54">
                  <c:v>156.44300000000001</c:v>
                </c:pt>
                <c:pt idx="55">
                  <c:v>174.541</c:v>
                </c:pt>
                <c:pt idx="56">
                  <c:v>190.09800000000001</c:v>
                </c:pt>
                <c:pt idx="57">
                  <c:v>201.77</c:v>
                </c:pt>
                <c:pt idx="58">
                  <c:v>210.34399999999999</c:v>
                </c:pt>
                <c:pt idx="59">
                  <c:v>214.44300000000001</c:v>
                </c:pt>
                <c:pt idx="60">
                  <c:v>215.328</c:v>
                </c:pt>
                <c:pt idx="61">
                  <c:v>209.52500000000001</c:v>
                </c:pt>
                <c:pt idx="62">
                  <c:v>198.95099999999999</c:v>
                </c:pt>
                <c:pt idx="63">
                  <c:v>175.934</c:v>
                </c:pt>
                <c:pt idx="64">
                  <c:v>140.607</c:v>
                </c:pt>
                <c:pt idx="65">
                  <c:v>107.47499999999999</c:v>
                </c:pt>
                <c:pt idx="66">
                  <c:v>91.902000000000001</c:v>
                </c:pt>
                <c:pt idx="67">
                  <c:v>90.361000000000004</c:v>
                </c:pt>
                <c:pt idx="68">
                  <c:v>90.459000000000003</c:v>
                </c:pt>
                <c:pt idx="69">
                  <c:v>90.950999999999993</c:v>
                </c:pt>
                <c:pt idx="70">
                  <c:v>88.869</c:v>
                </c:pt>
                <c:pt idx="71">
                  <c:v>88.507999999999996</c:v>
                </c:pt>
                <c:pt idx="72">
                  <c:v>90.016000000000005</c:v>
                </c:pt>
                <c:pt idx="73">
                  <c:v>95.343999999999994</c:v>
                </c:pt>
                <c:pt idx="74">
                  <c:v>103.672</c:v>
                </c:pt>
                <c:pt idx="75">
                  <c:v>115.41</c:v>
                </c:pt>
                <c:pt idx="76">
                  <c:v>127.639</c:v>
                </c:pt>
                <c:pt idx="77">
                  <c:v>140.459</c:v>
                </c:pt>
                <c:pt idx="78">
                  <c:v>150.88499999999999</c:v>
                </c:pt>
                <c:pt idx="79">
                  <c:v>160.34399999999999</c:v>
                </c:pt>
                <c:pt idx="80">
                  <c:v>165.41</c:v>
                </c:pt>
                <c:pt idx="81">
                  <c:v>168.23</c:v>
                </c:pt>
                <c:pt idx="82">
                  <c:v>166.70500000000001</c:v>
                </c:pt>
                <c:pt idx="83">
                  <c:v>158.44300000000001</c:v>
                </c:pt>
                <c:pt idx="84">
                  <c:v>142.148</c:v>
                </c:pt>
                <c:pt idx="85">
                  <c:v>115.836</c:v>
                </c:pt>
                <c:pt idx="86">
                  <c:v>91.328000000000003</c:v>
                </c:pt>
                <c:pt idx="87">
                  <c:v>80.950999999999993</c:v>
                </c:pt>
                <c:pt idx="88">
                  <c:v>78.835999999999999</c:v>
                </c:pt>
                <c:pt idx="89">
                  <c:v>78.656000000000006</c:v>
                </c:pt>
                <c:pt idx="90">
                  <c:v>76.721000000000004</c:v>
                </c:pt>
                <c:pt idx="91">
                  <c:v>77.507999999999996</c:v>
                </c:pt>
                <c:pt idx="92">
                  <c:v>76.933999999999997</c:v>
                </c:pt>
                <c:pt idx="93">
                  <c:v>76.835999999999999</c:v>
                </c:pt>
                <c:pt idx="94">
                  <c:v>77.049000000000007</c:v>
                </c:pt>
                <c:pt idx="95">
                  <c:v>77.295000000000002</c:v>
                </c:pt>
                <c:pt idx="96">
                  <c:v>77.623000000000005</c:v>
                </c:pt>
                <c:pt idx="97">
                  <c:v>76.983999999999995</c:v>
                </c:pt>
                <c:pt idx="98">
                  <c:v>77.164000000000001</c:v>
                </c:pt>
                <c:pt idx="99">
                  <c:v>76.966999999999999</c:v>
                </c:pt>
                <c:pt idx="100">
                  <c:v>77.23</c:v>
                </c:pt>
                <c:pt idx="101">
                  <c:v>76.787000000000006</c:v>
                </c:pt>
                <c:pt idx="102">
                  <c:v>77.802999999999997</c:v>
                </c:pt>
                <c:pt idx="103">
                  <c:v>77.131</c:v>
                </c:pt>
                <c:pt idx="104">
                  <c:v>77.902000000000001</c:v>
                </c:pt>
                <c:pt idx="105">
                  <c:v>77.393000000000001</c:v>
                </c:pt>
                <c:pt idx="106">
                  <c:v>77.164000000000001</c:v>
                </c:pt>
                <c:pt idx="107">
                  <c:v>77.361000000000004</c:v>
                </c:pt>
                <c:pt idx="108">
                  <c:v>77.77</c:v>
                </c:pt>
                <c:pt idx="109">
                  <c:v>77.573999999999998</c:v>
                </c:pt>
                <c:pt idx="110">
                  <c:v>78.033000000000001</c:v>
                </c:pt>
                <c:pt idx="111">
                  <c:v>78.819999999999993</c:v>
                </c:pt>
                <c:pt idx="112">
                  <c:v>80.59</c:v>
                </c:pt>
                <c:pt idx="113">
                  <c:v>83.492000000000004</c:v>
                </c:pt>
                <c:pt idx="114">
                  <c:v>87.245999999999995</c:v>
                </c:pt>
                <c:pt idx="115">
                  <c:v>94.802999999999997</c:v>
                </c:pt>
                <c:pt idx="116">
                  <c:v>102.279</c:v>
                </c:pt>
                <c:pt idx="117">
                  <c:v>110.34399999999999</c:v>
                </c:pt>
                <c:pt idx="118">
                  <c:v>116.78700000000001</c:v>
                </c:pt>
                <c:pt idx="119">
                  <c:v>120.197</c:v>
                </c:pt>
                <c:pt idx="120">
                  <c:v>122.541</c:v>
                </c:pt>
                <c:pt idx="121">
                  <c:v>119.541</c:v>
                </c:pt>
                <c:pt idx="122">
                  <c:v>112.18</c:v>
                </c:pt>
                <c:pt idx="123">
                  <c:v>103.131</c:v>
                </c:pt>
                <c:pt idx="124">
                  <c:v>91.426000000000002</c:v>
                </c:pt>
                <c:pt idx="125">
                  <c:v>82.278999999999996</c:v>
                </c:pt>
                <c:pt idx="126">
                  <c:v>76.343999999999994</c:v>
                </c:pt>
                <c:pt idx="127">
                  <c:v>73.540999999999997</c:v>
                </c:pt>
                <c:pt idx="128">
                  <c:v>72.671999999999997</c:v>
                </c:pt>
                <c:pt idx="129">
                  <c:v>71.671999999999997</c:v>
                </c:pt>
                <c:pt idx="130">
                  <c:v>72.097999999999999</c:v>
                </c:pt>
                <c:pt idx="131">
                  <c:v>72.066000000000003</c:v>
                </c:pt>
                <c:pt idx="132">
                  <c:v>72.262</c:v>
                </c:pt>
                <c:pt idx="133">
                  <c:v>71.41</c:v>
                </c:pt>
                <c:pt idx="134">
                  <c:v>72.557000000000002</c:v>
                </c:pt>
                <c:pt idx="135">
                  <c:v>71.787000000000006</c:v>
                </c:pt>
                <c:pt idx="136">
                  <c:v>72.245999999999995</c:v>
                </c:pt>
                <c:pt idx="137">
                  <c:v>72.41</c:v>
                </c:pt>
                <c:pt idx="138">
                  <c:v>71.492000000000004</c:v>
                </c:pt>
                <c:pt idx="139">
                  <c:v>71.819999999999993</c:v>
                </c:pt>
                <c:pt idx="140">
                  <c:v>72.704999999999998</c:v>
                </c:pt>
                <c:pt idx="141">
                  <c:v>73.656000000000006</c:v>
                </c:pt>
                <c:pt idx="142">
                  <c:v>74.656000000000006</c:v>
                </c:pt>
                <c:pt idx="143">
                  <c:v>77.278999999999996</c:v>
                </c:pt>
                <c:pt idx="144">
                  <c:v>80.328000000000003</c:v>
                </c:pt>
                <c:pt idx="145">
                  <c:v>83.656000000000006</c:v>
                </c:pt>
                <c:pt idx="146">
                  <c:v>87.459000000000003</c:v>
                </c:pt>
                <c:pt idx="147">
                  <c:v>92.049000000000007</c:v>
                </c:pt>
                <c:pt idx="148">
                  <c:v>94.343999999999994</c:v>
                </c:pt>
                <c:pt idx="149">
                  <c:v>96.754000000000005</c:v>
                </c:pt>
                <c:pt idx="150">
                  <c:v>96.525000000000006</c:v>
                </c:pt>
                <c:pt idx="151">
                  <c:v>93.212999999999994</c:v>
                </c:pt>
                <c:pt idx="152">
                  <c:v>87.754000000000005</c:v>
                </c:pt>
                <c:pt idx="153">
                  <c:v>82.41</c:v>
                </c:pt>
                <c:pt idx="154">
                  <c:v>76.671999999999997</c:v>
                </c:pt>
                <c:pt idx="155">
                  <c:v>73.41</c:v>
                </c:pt>
                <c:pt idx="156">
                  <c:v>70.77</c:v>
                </c:pt>
                <c:pt idx="157">
                  <c:v>69.671999999999997</c:v>
                </c:pt>
                <c:pt idx="158">
                  <c:v>69.278999999999996</c:v>
                </c:pt>
                <c:pt idx="159">
                  <c:v>68.852000000000004</c:v>
                </c:pt>
                <c:pt idx="160">
                  <c:v>67.983999999999995</c:v>
                </c:pt>
                <c:pt idx="161">
                  <c:v>68.59</c:v>
                </c:pt>
                <c:pt idx="162">
                  <c:v>67.933999999999997</c:v>
                </c:pt>
                <c:pt idx="163">
                  <c:v>68.59</c:v>
                </c:pt>
                <c:pt idx="164">
                  <c:v>68.738</c:v>
                </c:pt>
                <c:pt idx="165">
                  <c:v>67.754000000000005</c:v>
                </c:pt>
                <c:pt idx="166">
                  <c:v>68.59</c:v>
                </c:pt>
                <c:pt idx="167">
                  <c:v>68.638999999999996</c:v>
                </c:pt>
                <c:pt idx="168">
                  <c:v>68.393000000000001</c:v>
                </c:pt>
                <c:pt idx="169">
                  <c:v>68.738</c:v>
                </c:pt>
                <c:pt idx="170">
                  <c:v>67.966999999999999</c:v>
                </c:pt>
                <c:pt idx="171">
                  <c:v>68.278999999999996</c:v>
                </c:pt>
                <c:pt idx="172">
                  <c:v>67.950999999999993</c:v>
                </c:pt>
                <c:pt idx="173">
                  <c:v>67.688999999999993</c:v>
                </c:pt>
                <c:pt idx="174">
                  <c:v>67.262</c:v>
                </c:pt>
                <c:pt idx="175">
                  <c:v>67.638999999999996</c:v>
                </c:pt>
                <c:pt idx="176">
                  <c:v>67.869</c:v>
                </c:pt>
                <c:pt idx="177">
                  <c:v>67.573999999999998</c:v>
                </c:pt>
                <c:pt idx="178">
                  <c:v>67.262</c:v>
                </c:pt>
                <c:pt idx="179">
                  <c:v>66.983999999999995</c:v>
                </c:pt>
                <c:pt idx="180">
                  <c:v>67.638999999999996</c:v>
                </c:pt>
                <c:pt idx="181">
                  <c:v>67.671999999999997</c:v>
                </c:pt>
                <c:pt idx="182">
                  <c:v>66.688999999999993</c:v>
                </c:pt>
                <c:pt idx="183">
                  <c:v>67.147999999999996</c:v>
                </c:pt>
                <c:pt idx="184">
                  <c:v>67.623000000000005</c:v>
                </c:pt>
                <c:pt idx="185">
                  <c:v>67.442999999999998</c:v>
                </c:pt>
                <c:pt idx="186">
                  <c:v>67.918000000000006</c:v>
                </c:pt>
                <c:pt idx="187">
                  <c:v>66.59</c:v>
                </c:pt>
                <c:pt idx="188">
                  <c:v>66.59</c:v>
                </c:pt>
                <c:pt idx="189">
                  <c:v>66.328000000000003</c:v>
                </c:pt>
                <c:pt idx="190">
                  <c:v>67.442999999999998</c:v>
                </c:pt>
                <c:pt idx="191">
                  <c:v>67.081999999999994</c:v>
                </c:pt>
                <c:pt idx="192">
                  <c:v>67.066000000000003</c:v>
                </c:pt>
                <c:pt idx="193">
                  <c:v>66.950999999999993</c:v>
                </c:pt>
                <c:pt idx="194">
                  <c:v>68.262</c:v>
                </c:pt>
                <c:pt idx="195">
                  <c:v>67.819999999999993</c:v>
                </c:pt>
                <c:pt idx="196">
                  <c:v>66.59</c:v>
                </c:pt>
                <c:pt idx="197">
                  <c:v>67.557000000000002</c:v>
                </c:pt>
                <c:pt idx="198">
                  <c:v>67.393000000000001</c:v>
                </c:pt>
                <c:pt idx="199">
                  <c:v>67.164000000000001</c:v>
                </c:pt>
                <c:pt idx="200">
                  <c:v>66.802999999999997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84.845564559205556</c:v>
                </c:pt>
                <c:pt idx="13">
                  <c:v>85.175021960640649</c:v>
                </c:pt>
                <c:pt idx="14">
                  <c:v>85.502137499628788</c:v>
                </c:pt>
                <c:pt idx="15">
                  <c:v>85.826535268946785</c:v>
                </c:pt>
                <c:pt idx="16">
                  <c:v>86.147796096097863</c:v>
                </c:pt>
                <c:pt idx="17">
                  <c:v>86.465454299045746</c:v>
                </c:pt>
                <c:pt idx="18">
                  <c:v>86.778994517621086</c:v>
                </c:pt>
                <c:pt idx="19">
                  <c:v>87.087848708458381</c:v>
                </c:pt>
                <c:pt idx="20">
                  <c:v>87.391393410389526</c:v>
                </c:pt>
                <c:pt idx="21">
                  <c:v>87.688947408945836</c:v>
                </c:pt>
                <c:pt idx="22">
                  <c:v>87.979769954312616</c:v>
                </c:pt>
                <c:pt idx="23">
                  <c:v>88.263059720038001</c:v>
                </c:pt>
                <c:pt idx="24">
                  <c:v>88.537954737633257</c:v>
                </c:pt>
                <c:pt idx="25">
                  <c:v>88.80353362129938</c:v>
                </c:pt>
                <c:pt idx="26">
                  <c:v>89.058818540639592</c:v>
                </c:pt>
                <c:pt idx="27">
                  <c:v>89.302780671391645</c:v>
                </c:pt>
                <c:pt idx="28">
                  <c:v>89.534349372069968</c:v>
                </c:pt>
                <c:pt idx="29">
                  <c:v>89.752427301378674</c:v>
                </c:pt>
                <c:pt idx="30">
                  <c:v>89.955915441740771</c:v>
                </c:pt>
                <c:pt idx="31">
                  <c:v>90.143755045061994</c:v>
                </c:pt>
                <c:pt idx="32">
                  <c:v>90.31499861043028</c:v>
                </c:pt>
                <c:pt idx="33">
                  <c:v>90.468930111766483</c:v>
                </c:pt>
                <c:pt idx="34">
                  <c:v>90.605266927608952</c:v>
                </c:pt>
                <c:pt idx="35">
                  <c:v>90.724493273854208</c:v>
                </c:pt>
                <c:pt idx="36">
                  <c:v>90.828397746566083</c:v>
                </c:pt>
                <c:pt idx="37">
                  <c:v>90.920914689362959</c:v>
                </c:pt>
                <c:pt idx="38">
                  <c:v>91.009396674931651</c:v>
                </c:pt>
                <c:pt idx="39">
                  <c:v>91.106465591910691</c:v>
                </c:pt>
                <c:pt idx="40">
                  <c:v>91.232589741382782</c:v>
                </c:pt>
                <c:pt idx="41">
                  <c:v>91.419495888550443</c:v>
                </c:pt>
                <c:pt idx="42">
                  <c:v>91.714426955204829</c:v>
                </c:pt>
                <c:pt idx="43">
                  <c:v>92.185077868399617</c:v>
                </c:pt>
                <c:pt idx="44">
                  <c:v>92.924773201192949</c:v>
                </c:pt>
                <c:pt idx="45">
                  <c:v>94.05709988913523</c:v>
                </c:pt>
                <c:pt idx="46">
                  <c:v>95.738817004058319</c:v>
                </c:pt>
                <c:pt idx="47">
                  <c:v>98.159511844887305</c:v>
                </c:pt>
                <c:pt idx="48">
                  <c:v>101.53627482122043</c:v>
                </c:pt>
                <c:pt idx="49">
                  <c:v>106.10176466458955</c:v>
                </c:pt>
                <c:pt idx="50">
                  <c:v>112.08456074765881</c:v>
                </c:pt>
                <c:pt idx="51">
                  <c:v>119.6817238243261</c:v>
                </c:pt>
                <c:pt idx="52">
                  <c:v>129.02496052855111</c:v>
                </c:pt>
                <c:pt idx="53">
                  <c:v>140.14339257175666</c:v>
                </c:pt>
                <c:pt idx="54">
                  <c:v>152.92653875205741</c:v>
                </c:pt>
                <c:pt idx="55">
                  <c:v>167.08709061603747</c:v>
                </c:pt>
                <c:pt idx="56">
                  <c:v>182.10612403936969</c:v>
                </c:pt>
                <c:pt idx="57">
                  <c:v>197.10835856663252</c:v>
                </c:pt>
                <c:pt idx="58">
                  <c:v>210.60009909563448</c:v>
                </c:pt>
                <c:pt idx="59">
                  <c:v>220.13636345563333</c:v>
                </c:pt>
                <c:pt idx="60">
                  <c:v>222.35853986232331</c:v>
                </c:pt>
                <c:pt idx="61">
                  <c:v>214.10290368058966</c:v>
                </c:pt>
                <c:pt idx="62">
                  <c:v>194.59918594134319</c:v>
                </c:pt>
                <c:pt idx="63">
                  <c:v>167.18315327519016</c:v>
                </c:pt>
                <c:pt idx="64">
                  <c:v>138.4197533564155</c:v>
                </c:pt>
                <c:pt idx="65">
                  <c:v>114.69900552336725</c:v>
                </c:pt>
                <c:pt idx="66">
                  <c:v>99.10009882308448</c:v>
                </c:pt>
                <c:pt idx="67">
                  <c:v>90.997548226994596</c:v>
                </c:pt>
                <c:pt idx="68">
                  <c:v>87.956401028352303</c:v>
                </c:pt>
                <c:pt idx="69">
                  <c:v>87.729628945288454</c:v>
                </c:pt>
                <c:pt idx="70">
                  <c:v>89.06321575209833</c:v>
                </c:pt>
                <c:pt idx="71">
                  <c:v>91.543451673226329</c:v>
                </c:pt>
                <c:pt idx="72">
                  <c:v>95.191270414846613</c:v>
                </c:pt>
                <c:pt idx="73">
                  <c:v>100.17213881011033</c:v>
                </c:pt>
                <c:pt idx="74">
                  <c:v>106.64720964940264</c:v>
                </c:pt>
                <c:pt idx="75">
                  <c:v>114.69424569438667</c:v>
                </c:pt>
                <c:pt idx="76">
                  <c:v>124.25246815602674</c:v>
                </c:pt>
                <c:pt idx="77">
                  <c:v>135.07606036780754</c:v>
                </c:pt>
                <c:pt idx="78">
                  <c:v>146.67644300318426</c:v>
                </c:pt>
                <c:pt idx="79">
                  <c:v>158.17895461103581</c:v>
                </c:pt>
                <c:pt idx="80">
                  <c:v>167.97176491654258</c:v>
                </c:pt>
                <c:pt idx="81">
                  <c:v>173.27040696276021</c:v>
                </c:pt>
                <c:pt idx="82">
                  <c:v>170.47856077220649</c:v>
                </c:pt>
                <c:pt idx="83">
                  <c:v>157.41990656912816</c:v>
                </c:pt>
                <c:pt idx="84">
                  <c:v>136.29968266015686</c:v>
                </c:pt>
                <c:pt idx="85">
                  <c:v>113.64923790907386</c:v>
                </c:pt>
                <c:pt idx="86">
                  <c:v>96.004867218016997</c:v>
                </c:pt>
                <c:pt idx="87">
                  <c:v>85.733277829840731</c:v>
                </c:pt>
                <c:pt idx="88">
                  <c:v>81.176320921757039</c:v>
                </c:pt>
                <c:pt idx="89">
                  <c:v>79.56540975942562</c:v>
                </c:pt>
                <c:pt idx="90">
                  <c:v>79.032584277897101</c:v>
                </c:pt>
                <c:pt idx="91">
                  <c:v>78.788737190385518</c:v>
                </c:pt>
                <c:pt idx="92">
                  <c:v>78.603986175676695</c:v>
                </c:pt>
                <c:pt idx="93">
                  <c:v>78.430252806669003</c:v>
                </c:pt>
                <c:pt idx="94">
                  <c:v>78.260069577311157</c:v>
                </c:pt>
                <c:pt idx="95">
                  <c:v>78.092450461351106</c:v>
                </c:pt>
                <c:pt idx="96">
                  <c:v>77.927173382543558</c:v>
                </c:pt>
                <c:pt idx="97">
                  <c:v>77.764101490145961</c:v>
                </c:pt>
                <c:pt idx="98">
                  <c:v>77.60314320000532</c:v>
                </c:pt>
                <c:pt idx="99">
                  <c:v>77.444297043662218</c:v>
                </c:pt>
                <c:pt idx="100">
                  <c:v>77.287763146481851</c:v>
                </c:pt>
                <c:pt idx="101">
                  <c:v>77.134184931228063</c:v>
                </c:pt>
                <c:pt idx="102">
                  <c:v>76.985142337185451</c:v>
                </c:pt>
                <c:pt idx="103">
                  <c:v>76.844097910836609</c:v>
                </c:pt>
                <c:pt idx="104">
                  <c:v>76.718096002180729</c:v>
                </c:pt>
                <c:pt idx="105">
                  <c:v>76.62060384707614</c:v>
                </c:pt>
                <c:pt idx="106">
                  <c:v>76.575895999750401</c:v>
                </c:pt>
                <c:pt idx="107">
                  <c:v>76.625212946270096</c:v>
                </c:pt>
                <c:pt idx="108">
                  <c:v>76.834439006029299</c:v>
                </c:pt>
                <c:pt idx="109">
                  <c:v>77.302144955958511</c:v>
                </c:pt>
                <c:pt idx="110">
                  <c:v>78.165561857032259</c:v>
                </c:pt>
                <c:pt idx="111">
                  <c:v>79.600678090905646</c:v>
                </c:pt>
                <c:pt idx="112">
                  <c:v>81.811764365387631</c:v>
                </c:pt>
                <c:pt idx="113">
                  <c:v>85.005936907109998</c:v>
                </c:pt>
                <c:pt idx="114">
                  <c:v>89.350007286888868</c:v>
                </c:pt>
                <c:pt idx="115">
                  <c:v>94.908017559648925</c:v>
                </c:pt>
                <c:pt idx="116">
                  <c:v>101.5543083452543</c:v>
                </c:pt>
                <c:pt idx="117">
                  <c:v>108.84977591236546</c:v>
                </c:pt>
                <c:pt idx="118">
                  <c:v>115.88591440290563</c:v>
                </c:pt>
                <c:pt idx="119">
                  <c:v>121.19718084392298</c:v>
                </c:pt>
                <c:pt idx="120">
                  <c:v>122.99386451404374</c:v>
                </c:pt>
                <c:pt idx="121">
                  <c:v>119.92650083501125</c:v>
                </c:pt>
                <c:pt idx="122">
                  <c:v>112.09643089877417</c:v>
                </c:pt>
                <c:pt idx="123">
                  <c:v>101.43785947594763</c:v>
                </c:pt>
                <c:pt idx="124">
                  <c:v>90.846966227259301</c:v>
                </c:pt>
                <c:pt idx="125">
                  <c:v>82.617775884587004</c:v>
                </c:pt>
                <c:pt idx="126">
                  <c:v>77.482435192412026</c:v>
                </c:pt>
                <c:pt idx="127">
                  <c:v>74.857477375644677</c:v>
                </c:pt>
                <c:pt idx="128">
                  <c:v>73.71844978279357</c:v>
                </c:pt>
                <c:pt idx="129">
                  <c:v>73.255119643168229</c:v>
                </c:pt>
                <c:pt idx="130">
                  <c:v>73.033479631546825</c:v>
                </c:pt>
                <c:pt idx="131">
                  <c:v>72.880938417430485</c:v>
                </c:pt>
                <c:pt idx="132">
                  <c:v>72.744773576536517</c:v>
                </c:pt>
                <c:pt idx="133">
                  <c:v>72.612812381141211</c:v>
                </c:pt>
                <c:pt idx="134">
                  <c:v>72.484091258811816</c:v>
                </c:pt>
                <c:pt idx="135">
                  <c:v>72.361815055011974</c:v>
                </c:pt>
                <c:pt idx="136">
                  <c:v>72.25405250264194</c:v>
                </c:pt>
                <c:pt idx="137">
                  <c:v>72.177899291896864</c:v>
                </c:pt>
                <c:pt idx="138">
                  <c:v>72.166691569357724</c:v>
                </c:pt>
                <c:pt idx="139">
                  <c:v>72.280239314006806</c:v>
                </c:pt>
                <c:pt idx="140">
                  <c:v>72.61655045654436</c:v>
                </c:pt>
                <c:pt idx="141">
                  <c:v>73.320441863311942</c:v>
                </c:pt>
                <c:pt idx="142">
                  <c:v>74.580162315865877</c:v>
                </c:pt>
                <c:pt idx="143">
                  <c:v>76.599129096115476</c:v>
                </c:pt>
                <c:pt idx="144">
                  <c:v>79.529572004989802</c:v>
                </c:pt>
                <c:pt idx="145">
                  <c:v>83.364615658590495</c:v>
                </c:pt>
                <c:pt idx="146">
                  <c:v>87.812384602604823</c:v>
                </c:pt>
                <c:pt idx="147">
                  <c:v>92.218236428768549</c:v>
                </c:pt>
                <c:pt idx="148">
                  <c:v>95.631492943457189</c:v>
                </c:pt>
                <c:pt idx="149">
                  <c:v>97.078033224954652</c:v>
                </c:pt>
                <c:pt idx="150">
                  <c:v>95.971540195521754</c:v>
                </c:pt>
                <c:pt idx="151">
                  <c:v>92.44385534768989</c:v>
                </c:pt>
                <c:pt idx="152">
                  <c:v>87.353107473198179</c:v>
                </c:pt>
                <c:pt idx="153">
                  <c:v>81.918653690949043</c:v>
                </c:pt>
                <c:pt idx="154">
                  <c:v>77.201591245883876</c:v>
                </c:pt>
                <c:pt idx="155">
                  <c:v>73.750982947091927</c:v>
                </c:pt>
                <c:pt idx="156">
                  <c:v>71.578301295955953</c:v>
                </c:pt>
                <c:pt idx="157">
                  <c:v>70.373594112291073</c:v>
                </c:pt>
                <c:pt idx="158">
                  <c:v>69.75999468727953</c:v>
                </c:pt>
                <c:pt idx="159">
                  <c:v>69.446142008003534</c:v>
                </c:pt>
                <c:pt idx="160">
                  <c:v>69.260433167904125</c:v>
                </c:pt>
                <c:pt idx="161">
                  <c:v>69.121313326793043</c:v>
                </c:pt>
                <c:pt idx="162">
                  <c:v>68.9966675064897</c:v>
                </c:pt>
                <c:pt idx="163">
                  <c:v>68.875854914264522</c:v>
                </c:pt>
                <c:pt idx="164">
                  <c:v>68.755870665766523</c:v>
                </c:pt>
                <c:pt idx="165">
                  <c:v>68.635974638393435</c:v>
                </c:pt>
                <c:pt idx="166">
                  <c:v>68.515994745839478</c:v>
                </c:pt>
                <c:pt idx="167">
                  <c:v>68.395882072371236</c:v>
                </c:pt>
                <c:pt idx="168">
                  <c:v>68.275612858799903</c:v>
                </c:pt>
                <c:pt idx="169">
                  <c:v>68.155170126490475</c:v>
                </c:pt>
                <c:pt idx="170">
                  <c:v>68.034540608894247</c:v>
                </c:pt>
                <c:pt idx="171">
                  <c:v>67.913714145501217</c:v>
                </c:pt>
                <c:pt idx="172">
                  <c:v>67.792683393950043</c:v>
                </c:pt>
                <c:pt idx="173">
                  <c:v>67.671443565302582</c:v>
                </c:pt>
                <c:pt idx="174">
                  <c:v>67.549992155002542</c:v>
                </c:pt>
                <c:pt idx="175">
                  <c:v>67.428328673648409</c:v>
                </c:pt>
                <c:pt idx="176">
                  <c:v>67.306454383708072</c:v>
                </c:pt>
                <c:pt idx="177">
                  <c:v>67.184372047200398</c:v>
                </c:pt>
                <c:pt idx="178">
                  <c:v>67.062085688090576</c:v>
                </c:pt>
                <c:pt idx="179">
                  <c:v>66.939600371986131</c:v>
                </c:pt>
                <c:pt idx="180">
                  <c:v>66.816922004719217</c:v>
                </c:pt>
                <c:pt idx="181">
                  <c:v>66.694057150566223</c:v>
                </c:pt>
                <c:pt idx="182">
                  <c:v>66.571012870181534</c:v>
                </c:pt>
                <c:pt idx="183">
                  <c:v>66.447796577797163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84.845564559200966</c:v>
                </c:pt>
                <c:pt idx="13">
                  <c:v>85.175021960625173</c:v>
                </c:pt>
                <c:pt idx="14">
                  <c:v>85.502137499577898</c:v>
                </c:pt>
                <c:pt idx="15">
                  <c:v>85.826535268783402</c:v>
                </c:pt>
                <c:pt idx="16">
                  <c:v>86.147796095585761</c:v>
                </c:pt>
                <c:pt idx="17">
                  <c:v>86.465454297478828</c:v>
                </c:pt>
                <c:pt idx="18">
                  <c:v>86.778994512940841</c:v>
                </c:pt>
                <c:pt idx="19">
                  <c:v>87.087848694811726</c:v>
                </c:pt>
                <c:pt idx="20">
                  <c:v>87.391393371545874</c:v>
                </c:pt>
                <c:pt idx="21">
                  <c:v>87.688947301013997</c:v>
                </c:pt>
                <c:pt idx="22">
                  <c:v>87.979769661550463</c:v>
                </c:pt>
                <c:pt idx="23">
                  <c:v>88.263058944833787</c:v>
                </c:pt>
                <c:pt idx="24">
                  <c:v>88.537952733838893</c:v>
                </c:pt>
                <c:pt idx="25">
                  <c:v>88.803528565078835</c:v>
                </c:pt>
                <c:pt idx="26">
                  <c:v>89.058806085898667</c:v>
                </c:pt>
                <c:pt idx="27">
                  <c:v>89.302750722605836</c:v>
                </c:pt>
                <c:pt idx="28">
                  <c:v>89.53427907138223</c:v>
                </c:pt>
                <c:pt idx="29">
                  <c:v>89.752266208716136</c:v>
                </c:pt>
                <c:pt idx="30">
                  <c:v>89.955555089043074</c:v>
                </c:pt>
                <c:pt idx="31">
                  <c:v>90.142968152160066</c:v>
                </c:pt>
                <c:pt idx="32">
                  <c:v>90.313321200112256</c:v>
                </c:pt>
                <c:pt idx="33">
                  <c:v>90.465439521892463</c:v>
                </c:pt>
                <c:pt idx="34">
                  <c:v>90.598176144998007</c:v>
                </c:pt>
                <c:pt idx="35">
                  <c:v>90.710431977884653</c:v>
                </c:pt>
                <c:pt idx="36">
                  <c:v>90.80117748085182</c:v>
                </c:pt>
                <c:pt idx="37">
                  <c:v>90.86947537121975</c:v>
                </c:pt>
                <c:pt idx="38">
                  <c:v>90.914503740219544</c:v>
                </c:pt>
                <c:pt idx="39">
                  <c:v>90.935578843926663</c:v>
                </c:pt>
                <c:pt idx="40">
                  <c:v>90.932176739999761</c:v>
                </c:pt>
                <c:pt idx="41">
                  <c:v>90.90395288717373</c:v>
                </c:pt>
                <c:pt idx="42">
                  <c:v>90.850758815473597</c:v>
                </c:pt>
                <c:pt idx="43">
                  <c:v>90.772655019499666</c:v>
                </c:pt>
                <c:pt idx="44">
                  <c:v>90.669919328601594</c:v>
                </c:pt>
                <c:pt idx="45">
                  <c:v>90.543050165133266</c:v>
                </c:pt>
                <c:pt idx="46">
                  <c:v>90.392764308690886</c:v>
                </c:pt>
                <c:pt idx="47">
                  <c:v>90.219989028361169</c:v>
                </c:pt>
                <c:pt idx="48">
                  <c:v>90.025848710140636</c:v>
                </c:pt>
                <c:pt idx="49">
                  <c:v>89.81164637341449</c:v>
                </c:pt>
                <c:pt idx="50">
                  <c:v>89.578840718303113</c:v>
                </c:pt>
                <c:pt idx="51">
                  <c:v>89.329019555646212</c:v>
                </c:pt>
                <c:pt idx="52">
                  <c:v>89.063870627652591</c:v>
                </c:pt>
                <c:pt idx="53">
                  <c:v>88.78515091915969</c:v>
                </c:pt>
                <c:pt idx="54">
                  <c:v>88.494655582537476</c:v>
                </c:pt>
                <c:pt idx="55">
                  <c:v>88.19418755542037</c:v>
                </c:pt>
                <c:pt idx="56">
                  <c:v>87.885528847317659</c:v>
                </c:pt>
                <c:pt idx="57">
                  <c:v>87.570414320921216</c:v>
                </c:pt>
                <c:pt idx="58">
                  <c:v>87.250508611618343</c:v>
                </c:pt>
                <c:pt idx="59">
                  <c:v>86.927386630348892</c:v>
                </c:pt>
                <c:pt idx="60">
                  <c:v>86.602517895836698</c:v>
                </c:pt>
                <c:pt idx="61">
                  <c:v>86.277254755606307</c:v>
                </c:pt>
                <c:pt idx="62">
                  <c:v>85.952824391286526</c:v>
                </c:pt>
                <c:pt idx="63">
                  <c:v>85.630324369286114</c:v>
                </c:pt>
                <c:pt idx="64">
                  <c:v>85.310721396366645</c:v>
                </c:pt>
                <c:pt idx="65">
                  <c:v>84.994852871248384</c:v>
                </c:pt>
                <c:pt idx="66">
                  <c:v>84.683430786039054</c:v>
                </c:pt>
                <c:pt idx="67">
                  <c:v>84.377047521107812</c:v>
                </c:pt>
                <c:pt idx="68">
                  <c:v>84.076183089147534</c:v>
                </c:pt>
                <c:pt idx="69">
                  <c:v>83.781213413289009</c:v>
                </c:pt>
                <c:pt idx="70">
                  <c:v>83.492419265075156</c:v>
                </c:pt>
                <c:pt idx="71">
                  <c:v>83.209995536167796</c:v>
                </c:pt>
                <c:pt idx="72">
                  <c:v>82.934060568839541</c:v>
                </c:pt>
                <c:pt idx="73">
                  <c:v>82.66466532139107</c:v>
                </c:pt>
                <c:pt idx="74">
                  <c:v>82.401802193235653</c:v>
                </c:pt>
                <c:pt idx="75">
                  <c:v>82.145413378863125</c:v>
                </c:pt>
                <c:pt idx="76">
                  <c:v>81.895398659236207</c:v>
                </c:pt>
                <c:pt idx="77">
                  <c:v>81.651622572927138</c:v>
                </c:pt>
                <c:pt idx="78">
                  <c:v>81.413920937411945</c:v>
                </c:pt>
                <c:pt idx="79">
                  <c:v>81.182106713654889</c:v>
                </c:pt>
                <c:pt idx="80">
                  <c:v>80.955975224871622</c:v>
                </c:pt>
                <c:pt idx="81">
                  <c:v>80.73530875371344</c:v>
                </c:pt>
                <c:pt idx="82">
                  <c:v>80.519880551673381</c:v>
                </c:pt>
                <c:pt idx="83">
                  <c:v>80.30945830088514</c:v>
                </c:pt>
                <c:pt idx="84">
                  <c:v>80.103807072249836</c:v>
                </c:pt>
                <c:pt idx="85">
                  <c:v>79.902691825512534</c:v>
                </c:pt>
                <c:pt idx="86">
                  <c:v>79.705879496991415</c:v>
                </c:pt>
                <c:pt idx="87">
                  <c:v>79.513140719539706</c:v>
                </c:pt>
                <c:pt idx="88">
                  <c:v>79.324251217335728</c:v>
                </c:pt>
                <c:pt idx="89">
                  <c:v>79.138992915526302</c:v>
                </c:pt>
                <c:pt idx="90">
                  <c:v>78.957154801818987</c:v>
                </c:pt>
                <c:pt idx="91">
                  <c:v>78.778533574003447</c:v>
                </c:pt>
                <c:pt idx="92">
                  <c:v>78.602934104215194</c:v>
                </c:pt>
                <c:pt idx="93">
                  <c:v>78.430169747637891</c:v>
                </c:pt>
                <c:pt idx="94">
                  <c:v>78.260062520340583</c:v>
                </c:pt>
                <c:pt idx="95">
                  <c:v>78.092443168115651</c:v>
                </c:pt>
                <c:pt idx="96">
                  <c:v>77.927151145548621</c:v>
                </c:pt>
                <c:pt idx="97">
                  <c:v>77.764034522131027</c:v>
                </c:pt>
                <c:pt idx="98">
                  <c:v>77.602949830025807</c:v>
                </c:pt>
                <c:pt idx="99">
                  <c:v>77.443761866111487</c:v>
                </c:pt>
                <c:pt idx="100">
                  <c:v>77.286343459155674</c:v>
                </c:pt>
                <c:pt idx="101">
                  <c:v>77.130575211392653</c:v>
                </c:pt>
                <c:pt idx="102">
                  <c:v>76.976345222386996</c:v>
                </c:pt>
                <c:pt idx="103">
                  <c:v>76.823548801842804</c:v>
                </c:pt>
                <c:pt idx="104">
                  <c:v>76.672088176947767</c:v>
                </c:pt>
                <c:pt idx="105">
                  <c:v>76.5218721989107</c:v>
                </c:pt>
                <c:pt idx="106">
                  <c:v>76.372816052541097</c:v>
                </c:pt>
                <c:pt idx="107">
                  <c:v>76.224840972018242</c:v>
                </c:pt>
                <c:pt idx="108">
                  <c:v>76.0778739653895</c:v>
                </c:pt>
                <c:pt idx="109">
                  <c:v>75.931847549809291</c:v>
                </c:pt>
                <c:pt idx="110">
                  <c:v>75.786699499070664</c:v>
                </c:pt>
                <c:pt idx="111">
                  <c:v>75.642372604577545</c:v>
                </c:pt>
                <c:pt idx="112">
                  <c:v>75.498814450546377</c:v>
                </c:pt>
                <c:pt idx="113">
                  <c:v>75.355977203902526</c:v>
                </c:pt>
                <c:pt idx="114">
                  <c:v>75.213817419036431</c:v>
                </c:pt>
                <c:pt idx="115">
                  <c:v>75.072295857302024</c:v>
                </c:pt>
                <c:pt idx="116">
                  <c:v>74.931377320863803</c:v>
                </c:pt>
                <c:pt idx="117">
                  <c:v>74.791030500221993</c:v>
                </c:pt>
                <c:pt idx="118">
                  <c:v>74.651227834461977</c:v>
                </c:pt>
                <c:pt idx="119">
                  <c:v>74.511945382975838</c:v>
                </c:pt>
                <c:pt idx="120">
                  <c:v>74.373162707088028</c:v>
                </c:pt>
                <c:pt idx="121">
                  <c:v>74.234862759679629</c:v>
                </c:pt>
                <c:pt idx="122">
                  <c:v>74.097031780543418</c:v>
                </c:pt>
                <c:pt idx="123">
                  <c:v>73.959659194820432</c:v>
                </c:pt>
                <c:pt idx="124">
                  <c:v>73.822737511468617</c:v>
                </c:pt>
                <c:pt idx="125">
                  <c:v>73.686262218307064</c:v>
                </c:pt>
                <c:pt idx="126">
                  <c:v>73.550231669778171</c:v>
                </c:pt>
                <c:pt idx="127">
                  <c:v>73.414646963195523</c:v>
                </c:pt>
                <c:pt idx="128">
                  <c:v>73.279511798922229</c:v>
                </c:pt>
                <c:pt idx="129">
                  <c:v>73.144832319688618</c:v>
                </c:pt>
                <c:pt idx="130">
                  <c:v>73.01061692414622</c:v>
                </c:pt>
                <c:pt idx="131">
                  <c:v>72.876876049817639</c:v>
                </c:pt>
                <c:pt idx="132">
                  <c:v>72.74362192088573</c:v>
                </c:pt>
                <c:pt idx="133">
                  <c:v>72.610868256824958</c:v>
                </c:pt>
                <c:pt idx="134">
                  <c:v>72.478629938764399</c:v>
                </c:pt>
                <c:pt idx="135">
                  <c:v>72.346922631723601</c:v>
                </c:pt>
                <c:pt idx="136">
                  <c:v>72.215762362509636</c:v>
                </c:pt>
                <c:pt idx="137">
                  <c:v>72.085165055108718</c:v>
                </c:pt>
                <c:pt idx="138">
                  <c:v>71.955146027820504</c:v>
                </c:pt>
                <c:pt idx="139">
                  <c:v>71.825719459101236</c:v>
                </c:pt>
                <c:pt idx="140">
                  <c:v>71.69689783199216</c:v>
                </c:pt>
                <c:pt idx="141">
                  <c:v>71.568691369950699</c:v>
                </c:pt>
                <c:pt idx="142">
                  <c:v>71.441107479673718</c:v>
                </c:pt>
                <c:pt idx="143">
                  <c:v>71.31415021886346</c:v>
                </c:pt>
                <c:pt idx="144">
                  <c:v>71.187819808583185</c:v>
                </c:pt>
                <c:pt idx="145">
                  <c:v>71.06211221062965</c:v>
                </c:pt>
                <c:pt idx="146">
                  <c:v>70.93701878999687</c:v>
                </c:pt>
                <c:pt idx="147">
                  <c:v>70.812526080871223</c:v>
                </c:pt>
                <c:pt idx="148">
                  <c:v>70.688615671624774</c:v>
                </c:pt>
                <c:pt idx="149">
                  <c:v>70.565264220027075</c:v>
                </c:pt>
                <c:pt idx="150">
                  <c:v>70.442443604565341</c:v>
                </c:pt>
                <c:pt idx="151">
                  <c:v>70.320121211663803</c:v>
                </c:pt>
                <c:pt idx="152">
                  <c:v>70.198260352141261</c:v>
                </c:pt>
                <c:pt idx="153">
                  <c:v>70.076820793918841</c:v>
                </c:pt>
                <c:pt idx="154">
                  <c:v>69.955759392281379</c:v>
                </c:pt>
                <c:pt idx="155">
                  <c:v>69.835030794354381</c:v>
                </c:pt>
                <c:pt idx="156">
                  <c:v>69.714588191242626</c:v>
                </c:pt>
                <c:pt idx="157">
                  <c:v>69.594384089713685</c:v>
                </c:pt>
                <c:pt idx="158">
                  <c:v>69.474371075465498</c:v>
                </c:pt>
                <c:pt idx="159">
                  <c:v>69.354502541810206</c:v>
                </c:pt>
                <c:pt idx="160">
                  <c:v>69.234733360802622</c:v>
                </c:pt>
                <c:pt idx="161">
                  <c:v>69.11502047811355</c:v>
                </c:pt>
                <c:pt idx="162">
                  <c:v>68.995323417893047</c:v>
                </c:pt>
                <c:pt idx="163">
                  <c:v>68.875604689081086</c:v>
                </c:pt>
                <c:pt idx="164">
                  <c:v>68.755830089713086</c:v>
                </c:pt>
                <c:pt idx="165">
                  <c:v>68.635968910415627</c:v>
                </c:pt>
                <c:pt idx="166">
                  <c:v>68.515994042251108</c:v>
                </c:pt>
                <c:pt idx="167">
                  <c:v>68.395881997201244</c:v>
                </c:pt>
                <c:pt idx="168">
                  <c:v>68.275612851817158</c:v>
                </c:pt>
                <c:pt idx="169">
                  <c:v>68.155170125926674</c:v>
                </c:pt>
                <c:pt idx="170">
                  <c:v>68.034540608854684</c:v>
                </c:pt>
                <c:pt idx="171">
                  <c:v>67.913714145498801</c:v>
                </c:pt>
                <c:pt idx="172">
                  <c:v>67.792683393949915</c:v>
                </c:pt>
                <c:pt idx="173">
                  <c:v>67.671443565302582</c:v>
                </c:pt>
                <c:pt idx="174">
                  <c:v>67.549992155002542</c:v>
                </c:pt>
                <c:pt idx="175">
                  <c:v>67.428328673648409</c:v>
                </c:pt>
                <c:pt idx="176">
                  <c:v>67.306454383708072</c:v>
                </c:pt>
                <c:pt idx="177">
                  <c:v>67.184372047200398</c:v>
                </c:pt>
                <c:pt idx="178">
                  <c:v>67.062085688090576</c:v>
                </c:pt>
                <c:pt idx="179">
                  <c:v>66.939600371986131</c:v>
                </c:pt>
                <c:pt idx="180">
                  <c:v>66.816922004719217</c:v>
                </c:pt>
                <c:pt idx="181">
                  <c:v>66.694057150566223</c:v>
                </c:pt>
                <c:pt idx="182">
                  <c:v>66.571012870181534</c:v>
                </c:pt>
                <c:pt idx="183">
                  <c:v>66.447796577797163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85.540999999999997</c:v>
                </c:pt>
                <c:pt idx="1">
                  <c:v>85.902000000000001</c:v>
                </c:pt>
                <c:pt idx="2">
                  <c:v>86.426000000000002</c:v>
                </c:pt>
                <c:pt idx="3">
                  <c:v>85.638999999999996</c:v>
                </c:pt>
                <c:pt idx="4">
                  <c:v>86.638999999999996</c:v>
                </c:pt>
                <c:pt idx="5">
                  <c:v>86.081999999999994</c:v>
                </c:pt>
                <c:pt idx="6">
                  <c:v>86.097999999999999</c:v>
                </c:pt>
                <c:pt idx="7">
                  <c:v>86.245999999999995</c:v>
                </c:pt>
                <c:pt idx="8">
                  <c:v>86</c:v>
                </c:pt>
                <c:pt idx="9">
                  <c:v>86.688999999999993</c:v>
                </c:pt>
                <c:pt idx="10">
                  <c:v>85.459000000000003</c:v>
                </c:pt>
                <c:pt idx="11">
                  <c:v>85.474999999999994</c:v>
                </c:pt>
                <c:pt idx="12">
                  <c:v>85.459000000000003</c:v>
                </c:pt>
                <c:pt idx="13">
                  <c:v>86.474999999999994</c:v>
                </c:pt>
                <c:pt idx="14">
                  <c:v>85.492000000000004</c:v>
                </c:pt>
                <c:pt idx="15">
                  <c:v>86.885000000000005</c:v>
                </c:pt>
                <c:pt idx="16">
                  <c:v>86.557000000000002</c:v>
                </c:pt>
                <c:pt idx="17">
                  <c:v>86.147999999999996</c:v>
                </c:pt>
                <c:pt idx="18">
                  <c:v>86.18</c:v>
                </c:pt>
                <c:pt idx="19">
                  <c:v>85.983999999999995</c:v>
                </c:pt>
                <c:pt idx="20">
                  <c:v>86.835999999999999</c:v>
                </c:pt>
                <c:pt idx="21">
                  <c:v>86.033000000000001</c:v>
                </c:pt>
                <c:pt idx="22">
                  <c:v>85.147999999999996</c:v>
                </c:pt>
                <c:pt idx="23">
                  <c:v>86.212999999999994</c:v>
                </c:pt>
                <c:pt idx="24">
                  <c:v>86.212999999999994</c:v>
                </c:pt>
                <c:pt idx="25">
                  <c:v>86.459000000000003</c:v>
                </c:pt>
                <c:pt idx="26">
                  <c:v>85.869</c:v>
                </c:pt>
                <c:pt idx="27">
                  <c:v>85.787000000000006</c:v>
                </c:pt>
                <c:pt idx="28">
                  <c:v>86.738</c:v>
                </c:pt>
                <c:pt idx="29">
                  <c:v>85.983999999999995</c:v>
                </c:pt>
                <c:pt idx="30">
                  <c:v>86.852000000000004</c:v>
                </c:pt>
                <c:pt idx="31">
                  <c:v>86</c:v>
                </c:pt>
                <c:pt idx="32">
                  <c:v>85.738</c:v>
                </c:pt>
                <c:pt idx="33">
                  <c:v>86.606999999999999</c:v>
                </c:pt>
                <c:pt idx="34">
                  <c:v>86.393000000000001</c:v>
                </c:pt>
                <c:pt idx="35">
                  <c:v>86.802999999999997</c:v>
                </c:pt>
                <c:pt idx="36">
                  <c:v>86.983999999999995</c:v>
                </c:pt>
                <c:pt idx="37">
                  <c:v>88.131</c:v>
                </c:pt>
                <c:pt idx="38">
                  <c:v>87.688999999999993</c:v>
                </c:pt>
                <c:pt idx="39">
                  <c:v>87.606999999999999</c:v>
                </c:pt>
                <c:pt idx="40">
                  <c:v>87.41</c:v>
                </c:pt>
                <c:pt idx="41">
                  <c:v>89.23</c:v>
                </c:pt>
                <c:pt idx="42">
                  <c:v>88.507999999999996</c:v>
                </c:pt>
                <c:pt idx="43">
                  <c:v>90.262</c:v>
                </c:pt>
                <c:pt idx="44">
                  <c:v>92.835999999999999</c:v>
                </c:pt>
                <c:pt idx="45">
                  <c:v>94.245999999999995</c:v>
                </c:pt>
                <c:pt idx="46">
                  <c:v>95.573999999999998</c:v>
                </c:pt>
                <c:pt idx="47">
                  <c:v>95.869</c:v>
                </c:pt>
                <c:pt idx="48">
                  <c:v>96.835999999999999</c:v>
                </c:pt>
                <c:pt idx="49">
                  <c:v>97.885000000000005</c:v>
                </c:pt>
                <c:pt idx="50">
                  <c:v>98.459000000000003</c:v>
                </c:pt>
                <c:pt idx="51">
                  <c:v>101.04900000000001</c:v>
                </c:pt>
                <c:pt idx="52">
                  <c:v>105</c:v>
                </c:pt>
                <c:pt idx="53">
                  <c:v>112.279</c:v>
                </c:pt>
                <c:pt idx="54">
                  <c:v>122.88500000000001</c:v>
                </c:pt>
                <c:pt idx="55">
                  <c:v>135.77000000000001</c:v>
                </c:pt>
                <c:pt idx="56">
                  <c:v>150.88499999999999</c:v>
                </c:pt>
                <c:pt idx="57">
                  <c:v>163.95099999999999</c:v>
                </c:pt>
                <c:pt idx="58">
                  <c:v>174</c:v>
                </c:pt>
                <c:pt idx="59">
                  <c:v>180.91800000000001</c:v>
                </c:pt>
                <c:pt idx="60">
                  <c:v>182.70500000000001</c:v>
                </c:pt>
                <c:pt idx="61">
                  <c:v>178.01599999999999</c:v>
                </c:pt>
                <c:pt idx="62">
                  <c:v>165.279</c:v>
                </c:pt>
                <c:pt idx="63">
                  <c:v>142.262</c:v>
                </c:pt>
                <c:pt idx="64">
                  <c:v>114.066</c:v>
                </c:pt>
                <c:pt idx="65">
                  <c:v>92.507999999999996</c:v>
                </c:pt>
                <c:pt idx="66">
                  <c:v>84.638999999999996</c:v>
                </c:pt>
                <c:pt idx="67">
                  <c:v>83.459000000000003</c:v>
                </c:pt>
                <c:pt idx="68">
                  <c:v>84.852000000000004</c:v>
                </c:pt>
                <c:pt idx="69">
                  <c:v>85.918000000000006</c:v>
                </c:pt>
                <c:pt idx="70">
                  <c:v>86.278999999999996</c:v>
                </c:pt>
                <c:pt idx="71">
                  <c:v>85.376999999999995</c:v>
                </c:pt>
                <c:pt idx="72">
                  <c:v>87.361000000000004</c:v>
                </c:pt>
                <c:pt idx="73">
                  <c:v>88.459000000000003</c:v>
                </c:pt>
                <c:pt idx="74">
                  <c:v>91</c:v>
                </c:pt>
                <c:pt idx="75">
                  <c:v>96.245999999999995</c:v>
                </c:pt>
                <c:pt idx="76">
                  <c:v>103.459</c:v>
                </c:pt>
                <c:pt idx="77">
                  <c:v>113.04900000000001</c:v>
                </c:pt>
                <c:pt idx="78">
                  <c:v>122.77</c:v>
                </c:pt>
                <c:pt idx="79">
                  <c:v>131.24600000000001</c:v>
                </c:pt>
                <c:pt idx="80">
                  <c:v>138.066</c:v>
                </c:pt>
                <c:pt idx="81">
                  <c:v>141.63900000000001</c:v>
                </c:pt>
                <c:pt idx="82">
                  <c:v>140.88499999999999</c:v>
                </c:pt>
                <c:pt idx="83">
                  <c:v>134.44300000000001</c:v>
                </c:pt>
                <c:pt idx="84">
                  <c:v>119.902</c:v>
                </c:pt>
                <c:pt idx="85">
                  <c:v>99.671999999999997</c:v>
                </c:pt>
                <c:pt idx="86">
                  <c:v>84.131</c:v>
                </c:pt>
                <c:pt idx="87">
                  <c:v>78.131</c:v>
                </c:pt>
                <c:pt idx="88">
                  <c:v>76.311000000000007</c:v>
                </c:pt>
                <c:pt idx="89">
                  <c:v>76.492000000000004</c:v>
                </c:pt>
                <c:pt idx="90">
                  <c:v>76.328000000000003</c:v>
                </c:pt>
                <c:pt idx="91">
                  <c:v>77.180000000000007</c:v>
                </c:pt>
                <c:pt idx="92">
                  <c:v>77.147999999999996</c:v>
                </c:pt>
                <c:pt idx="93">
                  <c:v>76.623000000000005</c:v>
                </c:pt>
                <c:pt idx="94">
                  <c:v>76.704999999999998</c:v>
                </c:pt>
                <c:pt idx="95">
                  <c:v>77.114999999999995</c:v>
                </c:pt>
                <c:pt idx="96">
                  <c:v>77.393000000000001</c:v>
                </c:pt>
                <c:pt idx="97">
                  <c:v>76.787000000000006</c:v>
                </c:pt>
                <c:pt idx="98">
                  <c:v>77.507999999999996</c:v>
                </c:pt>
                <c:pt idx="99">
                  <c:v>77.787000000000006</c:v>
                </c:pt>
                <c:pt idx="100">
                  <c:v>77.787000000000006</c:v>
                </c:pt>
                <c:pt idx="101">
                  <c:v>78.033000000000001</c:v>
                </c:pt>
                <c:pt idx="102">
                  <c:v>77.311000000000007</c:v>
                </c:pt>
                <c:pt idx="103">
                  <c:v>77.623000000000005</c:v>
                </c:pt>
                <c:pt idx="104">
                  <c:v>77.459000000000003</c:v>
                </c:pt>
                <c:pt idx="105">
                  <c:v>79.606999999999999</c:v>
                </c:pt>
                <c:pt idx="106">
                  <c:v>80.114999999999995</c:v>
                </c:pt>
                <c:pt idx="107">
                  <c:v>79.426000000000002</c:v>
                </c:pt>
                <c:pt idx="108">
                  <c:v>80.114999999999995</c:v>
                </c:pt>
                <c:pt idx="109">
                  <c:v>80.197000000000003</c:v>
                </c:pt>
                <c:pt idx="110">
                  <c:v>81.638999999999996</c:v>
                </c:pt>
                <c:pt idx="111">
                  <c:v>81.918000000000006</c:v>
                </c:pt>
                <c:pt idx="112">
                  <c:v>84.066000000000003</c:v>
                </c:pt>
                <c:pt idx="113">
                  <c:v>86.966999999999999</c:v>
                </c:pt>
                <c:pt idx="114">
                  <c:v>89.835999999999999</c:v>
                </c:pt>
                <c:pt idx="115">
                  <c:v>95.016000000000005</c:v>
                </c:pt>
                <c:pt idx="116">
                  <c:v>102.98399999999999</c:v>
                </c:pt>
                <c:pt idx="117">
                  <c:v>112.78700000000001</c:v>
                </c:pt>
                <c:pt idx="118">
                  <c:v>124.23</c:v>
                </c:pt>
                <c:pt idx="119">
                  <c:v>134.49199999999999</c:v>
                </c:pt>
                <c:pt idx="120">
                  <c:v>144.066</c:v>
                </c:pt>
                <c:pt idx="121">
                  <c:v>150.869</c:v>
                </c:pt>
                <c:pt idx="122">
                  <c:v>154.393</c:v>
                </c:pt>
                <c:pt idx="123">
                  <c:v>154.96700000000001</c:v>
                </c:pt>
                <c:pt idx="124">
                  <c:v>150.52500000000001</c:v>
                </c:pt>
                <c:pt idx="125">
                  <c:v>141.88499999999999</c:v>
                </c:pt>
                <c:pt idx="126">
                  <c:v>127.41</c:v>
                </c:pt>
                <c:pt idx="127">
                  <c:v>107.246</c:v>
                </c:pt>
                <c:pt idx="128">
                  <c:v>89.41</c:v>
                </c:pt>
                <c:pt idx="129">
                  <c:v>77.442999999999998</c:v>
                </c:pt>
                <c:pt idx="130">
                  <c:v>71.459000000000003</c:v>
                </c:pt>
                <c:pt idx="131">
                  <c:v>70.704999999999998</c:v>
                </c:pt>
                <c:pt idx="132">
                  <c:v>70</c:v>
                </c:pt>
                <c:pt idx="133">
                  <c:v>69.638999999999996</c:v>
                </c:pt>
                <c:pt idx="134">
                  <c:v>70.361000000000004</c:v>
                </c:pt>
                <c:pt idx="135">
                  <c:v>71.081999999999994</c:v>
                </c:pt>
                <c:pt idx="136">
                  <c:v>70.525000000000006</c:v>
                </c:pt>
                <c:pt idx="137">
                  <c:v>71.688999999999993</c:v>
                </c:pt>
                <c:pt idx="138">
                  <c:v>72.016000000000005</c:v>
                </c:pt>
                <c:pt idx="139">
                  <c:v>73.426000000000002</c:v>
                </c:pt>
                <c:pt idx="140">
                  <c:v>72.918000000000006</c:v>
                </c:pt>
                <c:pt idx="141">
                  <c:v>73.540999999999997</c:v>
                </c:pt>
                <c:pt idx="142">
                  <c:v>74.671999999999997</c:v>
                </c:pt>
                <c:pt idx="143">
                  <c:v>76.147999999999996</c:v>
                </c:pt>
                <c:pt idx="144">
                  <c:v>77.802999999999997</c:v>
                </c:pt>
                <c:pt idx="145">
                  <c:v>81.507999999999996</c:v>
                </c:pt>
                <c:pt idx="146">
                  <c:v>86.114999999999995</c:v>
                </c:pt>
                <c:pt idx="147">
                  <c:v>91.474999999999994</c:v>
                </c:pt>
                <c:pt idx="148">
                  <c:v>98.066000000000003</c:v>
                </c:pt>
                <c:pt idx="149">
                  <c:v>104.279</c:v>
                </c:pt>
                <c:pt idx="150">
                  <c:v>109.88500000000001</c:v>
                </c:pt>
                <c:pt idx="151">
                  <c:v>114.852</c:v>
                </c:pt>
                <c:pt idx="152">
                  <c:v>117.47499999999999</c:v>
                </c:pt>
                <c:pt idx="153">
                  <c:v>117.066</c:v>
                </c:pt>
                <c:pt idx="154">
                  <c:v>113.98399999999999</c:v>
                </c:pt>
                <c:pt idx="155">
                  <c:v>107.21299999999999</c:v>
                </c:pt>
                <c:pt idx="156">
                  <c:v>98</c:v>
                </c:pt>
                <c:pt idx="157">
                  <c:v>86.066000000000003</c:v>
                </c:pt>
                <c:pt idx="158">
                  <c:v>77.557000000000002</c:v>
                </c:pt>
                <c:pt idx="159">
                  <c:v>71.902000000000001</c:v>
                </c:pt>
                <c:pt idx="160">
                  <c:v>68.835999999999999</c:v>
                </c:pt>
                <c:pt idx="161">
                  <c:v>68.016000000000005</c:v>
                </c:pt>
                <c:pt idx="162">
                  <c:v>66.852000000000004</c:v>
                </c:pt>
                <c:pt idx="163">
                  <c:v>67.852000000000004</c:v>
                </c:pt>
                <c:pt idx="164">
                  <c:v>67.262</c:v>
                </c:pt>
                <c:pt idx="165">
                  <c:v>66.852000000000004</c:v>
                </c:pt>
                <c:pt idx="166">
                  <c:v>67.164000000000001</c:v>
                </c:pt>
                <c:pt idx="167">
                  <c:v>67.197000000000003</c:v>
                </c:pt>
                <c:pt idx="168">
                  <c:v>67.328000000000003</c:v>
                </c:pt>
                <c:pt idx="169">
                  <c:v>66.77</c:v>
                </c:pt>
                <c:pt idx="170">
                  <c:v>67.016000000000005</c:v>
                </c:pt>
                <c:pt idx="171">
                  <c:v>67.704999999999998</c:v>
                </c:pt>
                <c:pt idx="172">
                  <c:v>66.212999999999994</c:v>
                </c:pt>
                <c:pt idx="173">
                  <c:v>66.983999999999995</c:v>
                </c:pt>
                <c:pt idx="174">
                  <c:v>65.933999999999997</c:v>
                </c:pt>
                <c:pt idx="175">
                  <c:v>66.738</c:v>
                </c:pt>
                <c:pt idx="176">
                  <c:v>66.688999999999993</c:v>
                </c:pt>
                <c:pt idx="177">
                  <c:v>66.623000000000005</c:v>
                </c:pt>
                <c:pt idx="178">
                  <c:v>66.393000000000001</c:v>
                </c:pt>
                <c:pt idx="179">
                  <c:v>66.754000000000005</c:v>
                </c:pt>
                <c:pt idx="180">
                  <c:v>66.852000000000004</c:v>
                </c:pt>
                <c:pt idx="181">
                  <c:v>65.688999999999993</c:v>
                </c:pt>
                <c:pt idx="182">
                  <c:v>66.885000000000005</c:v>
                </c:pt>
                <c:pt idx="183">
                  <c:v>66.245999999999995</c:v>
                </c:pt>
                <c:pt idx="184">
                  <c:v>66.164000000000001</c:v>
                </c:pt>
                <c:pt idx="185">
                  <c:v>65.376999999999995</c:v>
                </c:pt>
                <c:pt idx="186">
                  <c:v>67.361000000000004</c:v>
                </c:pt>
                <c:pt idx="187">
                  <c:v>66.754000000000005</c:v>
                </c:pt>
                <c:pt idx="188">
                  <c:v>66.557000000000002</c:v>
                </c:pt>
                <c:pt idx="189">
                  <c:v>67.426000000000002</c:v>
                </c:pt>
                <c:pt idx="190">
                  <c:v>66.656000000000006</c:v>
                </c:pt>
                <c:pt idx="191">
                  <c:v>67.393000000000001</c:v>
                </c:pt>
                <c:pt idx="192">
                  <c:v>67.147999999999996</c:v>
                </c:pt>
                <c:pt idx="193">
                  <c:v>66.442999999999998</c:v>
                </c:pt>
                <c:pt idx="194">
                  <c:v>67.835999999999999</c:v>
                </c:pt>
                <c:pt idx="195">
                  <c:v>66.688999999999993</c:v>
                </c:pt>
                <c:pt idx="196">
                  <c:v>67.23</c:v>
                </c:pt>
                <c:pt idx="197">
                  <c:v>66.492000000000004</c:v>
                </c:pt>
                <c:pt idx="198">
                  <c:v>67.573999999999998</c:v>
                </c:pt>
                <c:pt idx="199">
                  <c:v>68.033000000000001</c:v>
                </c:pt>
                <c:pt idx="200">
                  <c:v>66.393000000000001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84.415717921114364</c:v>
                </c:pt>
                <c:pt idx="18">
                  <c:v>84.663164287089756</c:v>
                </c:pt>
                <c:pt idx="19">
                  <c:v>84.908693499692518</c:v>
                </c:pt>
                <c:pt idx="20">
                  <c:v>85.151950801934291</c:v>
                </c:pt>
                <c:pt idx="21">
                  <c:v>85.3925404244616</c:v>
                </c:pt>
                <c:pt idx="22">
                  <c:v>85.630023015065049</c:v>
                </c:pt>
                <c:pt idx="23">
                  <c:v>85.863913310692439</c:v>
                </c:pt>
                <c:pt idx="24">
                  <c:v>86.09367816456448</c:v>
                </c:pt>
                <c:pt idx="25">
                  <c:v>86.31873506080828</c:v>
                </c:pt>
                <c:pt idx="26">
                  <c:v>86.538451272958838</c:v>
                </c:pt>
                <c:pt idx="27">
                  <c:v>86.752143856601791</c:v>
                </c:pt>
                <c:pt idx="28">
                  <c:v>86.959080725017984</c:v>
                </c:pt>
                <c:pt idx="29">
                  <c:v>87.158483173624006</c:v>
                </c:pt>
                <c:pt idx="30">
                  <c:v>87.349530466548885</c:v>
                </c:pt>
                <c:pt idx="31">
                  <c:v>87.531367622798541</c:v>
                </c:pt>
                <c:pt idx="32">
                  <c:v>87.703118617858181</c:v>
                </c:pt>
                <c:pt idx="33">
                  <c:v>87.863909345681293</c:v>
                </c:pt>
                <c:pt idx="34">
                  <c:v>88.012908693712916</c:v>
                </c:pt>
                <c:pt idx="35">
                  <c:v>88.149403242623407</c:v>
                </c:pt>
                <c:pt idx="36">
                  <c:v>88.272933176654419</c:v>
                </c:pt>
                <c:pt idx="37">
                  <c:v>88.383536082484312</c:v>
                </c:pt>
                <c:pt idx="38">
                  <c:v>88.482173309424354</c:v>
                </c:pt>
                <c:pt idx="39">
                  <c:v>88.571450919671278</c:v>
                </c:pt>
                <c:pt idx="40">
                  <c:v>88.65679095001461</c:v>
                </c:pt>
                <c:pt idx="41">
                  <c:v>88.748249393148654</c:v>
                </c:pt>
                <c:pt idx="42">
                  <c:v>88.863196318004896</c:v>
                </c:pt>
                <c:pt idx="43">
                  <c:v>89.030041132407078</c:v>
                </c:pt>
                <c:pt idx="44">
                  <c:v>89.293063110560794</c:v>
                </c:pt>
                <c:pt idx="45">
                  <c:v>89.718153715782208</c:v>
                </c:pt>
                <c:pt idx="46">
                  <c:v>90.398867810829785</c:v>
                </c:pt>
                <c:pt idx="47">
                  <c:v>91.461629423215996</c:v>
                </c:pt>
                <c:pt idx="48">
                  <c:v>93.068323253964593</c:v>
                </c:pt>
                <c:pt idx="49">
                  <c:v>95.413986863815637</c:v>
                </c:pt>
                <c:pt idx="50">
                  <c:v>98.717137476639436</c:v>
                </c:pt>
                <c:pt idx="51">
                  <c:v>103.20069009321881</c:v>
                </c:pt>
                <c:pt idx="52">
                  <c:v>109.06266362405094</c:v>
                </c:pt>
                <c:pt idx="53">
                  <c:v>116.43797066191712</c:v>
                </c:pt>
                <c:pt idx="54">
                  <c:v>125.35527042016464</c:v>
                </c:pt>
                <c:pt idx="55">
                  <c:v>135.69511934479604</c:v>
                </c:pt>
                <c:pt idx="56">
                  <c:v>147.15333465508701</c:v>
                </c:pt>
                <c:pt idx="57">
                  <c:v>159.19105310188891</c:v>
                </c:pt>
                <c:pt idx="58">
                  <c:v>170.88217811685422</c:v>
                </c:pt>
                <c:pt idx="59">
                  <c:v>180.50354596860339</c:v>
                </c:pt>
                <c:pt idx="60">
                  <c:v>185.01001318000249</c:v>
                </c:pt>
                <c:pt idx="61">
                  <c:v>180.48521665300044</c:v>
                </c:pt>
                <c:pt idx="62">
                  <c:v>164.84877512178127</c:v>
                </c:pt>
                <c:pt idx="63">
                  <c:v>141.20167970887056</c:v>
                </c:pt>
                <c:pt idx="64">
                  <c:v>117.19943937059386</c:v>
                </c:pt>
                <c:pt idx="65">
                  <c:v>99.648655011862047</c:v>
                </c:pt>
                <c:pt idx="66">
                  <c:v>90.23368124440303</c:v>
                </c:pt>
                <c:pt idx="67">
                  <c:v>86.575239977680468</c:v>
                </c:pt>
                <c:pt idx="68">
                  <c:v>85.727280841778395</c:v>
                </c:pt>
                <c:pt idx="69">
                  <c:v>86.015437278999855</c:v>
                </c:pt>
                <c:pt idx="70">
                  <c:v>86.897940256785077</c:v>
                </c:pt>
                <c:pt idx="71">
                  <c:v>88.34291387446477</c:v>
                </c:pt>
                <c:pt idx="72">
                  <c:v>90.468712552023817</c:v>
                </c:pt>
                <c:pt idx="73">
                  <c:v>93.417687854345687</c:v>
                </c:pt>
                <c:pt idx="74">
                  <c:v>97.31034448096716</c:v>
                </c:pt>
                <c:pt idx="75">
                  <c:v>102.2130752758522</c:v>
                </c:pt>
                <c:pt idx="76">
                  <c:v>108.10629434178698</c:v>
                </c:pt>
                <c:pt idx="77">
                  <c:v>114.85319531753321</c:v>
                </c:pt>
                <c:pt idx="78">
                  <c:v>122.16068326954306</c:v>
                </c:pt>
                <c:pt idx="79">
                  <c:v>129.49129192025009</c:v>
                </c:pt>
                <c:pt idx="80">
                  <c:v>135.85890879141706</c:v>
                </c:pt>
                <c:pt idx="81">
                  <c:v>139.57680010406682</c:v>
                </c:pt>
                <c:pt idx="82">
                  <c:v>138.4430890062327</c:v>
                </c:pt>
                <c:pt idx="83">
                  <c:v>130.98686162335994</c:v>
                </c:pt>
                <c:pt idx="84">
                  <c:v>118.23717136417517</c:v>
                </c:pt>
                <c:pt idx="85">
                  <c:v>103.9389497762334</c:v>
                </c:pt>
                <c:pt idx="86">
                  <c:v>92.228776208823774</c:v>
                </c:pt>
                <c:pt idx="87">
                  <c:v>84.990765364339069</c:v>
                </c:pt>
                <c:pt idx="88">
                  <c:v>81.538215275872332</c:v>
                </c:pt>
                <c:pt idx="89">
                  <c:v>80.20565620366159</c:v>
                </c:pt>
                <c:pt idx="90">
                  <c:v>79.719892277942208</c:v>
                </c:pt>
                <c:pt idx="91">
                  <c:v>79.483582617493596</c:v>
                </c:pt>
                <c:pt idx="92">
                  <c:v>79.303380775223616</c:v>
                </c:pt>
                <c:pt idx="93">
                  <c:v>79.134133114878821</c:v>
                </c:pt>
                <c:pt idx="94">
                  <c:v>78.968022062055937</c:v>
                </c:pt>
                <c:pt idx="95">
                  <c:v>78.804011434868926</c:v>
                </c:pt>
                <c:pt idx="96">
                  <c:v>78.642035608557705</c:v>
                </c:pt>
                <c:pt idx="97">
                  <c:v>78.482263461155611</c:v>
                </c:pt>
                <c:pt idx="98">
                  <c:v>78.325142509106342</c:v>
                </c:pt>
                <c:pt idx="99">
                  <c:v>78.171612789587073</c:v>
                </c:pt>
                <c:pt idx="100">
                  <c:v>78.02347779096857</c:v>
                </c:pt>
                <c:pt idx="101">
                  <c:v>77.88400664809916</c:v>
                </c:pt>
                <c:pt idx="102">
                  <c:v>77.758870609587959</c:v>
                </c:pt>
                <c:pt idx="103">
                  <c:v>77.65753465422118</c:v>
                </c:pt>
                <c:pt idx="104">
                  <c:v>77.595224884001908</c:v>
                </c:pt>
                <c:pt idx="105">
                  <c:v>77.595557560011216</c:v>
                </c:pt>
                <c:pt idx="106">
                  <c:v>77.693826641777676</c:v>
                </c:pt>
                <c:pt idx="107">
                  <c:v>77.940785438520606</c:v>
                </c:pt>
                <c:pt idx="108">
                  <c:v>78.406516460684458</c:v>
                </c:pt>
                <c:pt idx="109">
                  <c:v>79.183674613118967</c:v>
                </c:pt>
                <c:pt idx="110">
                  <c:v>80.389057064824399</c:v>
                </c:pt>
                <c:pt idx="111">
                  <c:v>82.162180944397306</c:v>
                </c:pt>
                <c:pt idx="112">
                  <c:v>84.659453455856863</c:v>
                </c:pt>
                <c:pt idx="113">
                  <c:v>88.042727543357941</c:v>
                </c:pt>
                <c:pt idx="114">
                  <c:v>92.461655121404874</c:v>
                </c:pt>
                <c:pt idx="115">
                  <c:v>98.030305376893821</c:v>
                </c:pt>
                <c:pt idx="116">
                  <c:v>104.79985894645961</c:v>
                </c:pt>
                <c:pt idx="117">
                  <c:v>112.73018456495713</c:v>
                </c:pt>
                <c:pt idx="118">
                  <c:v>121.66154762440455</c:v>
                </c:pt>
                <c:pt idx="119">
                  <c:v>131.27783760356499</c:v>
                </c:pt>
                <c:pt idx="120">
                  <c:v>141.02836952360573</c:v>
                </c:pt>
                <c:pt idx="121">
                  <c:v>149.95673812335829</c:v>
                </c:pt>
                <c:pt idx="122">
                  <c:v>156.46341166134275</c:v>
                </c:pt>
                <c:pt idx="123">
                  <c:v>158.29534271465371</c:v>
                </c:pt>
                <c:pt idx="124">
                  <c:v>153.28172120570773</c:v>
                </c:pt>
                <c:pt idx="125">
                  <c:v>140.87666108049635</c:v>
                </c:pt>
                <c:pt idx="126">
                  <c:v>123.37088951125033</c:v>
                </c:pt>
                <c:pt idx="127">
                  <c:v>105.21710038159463</c:v>
                </c:pt>
                <c:pt idx="128">
                  <c:v>90.574488029970908</c:v>
                </c:pt>
                <c:pt idx="129">
                  <c:v>81.196650698301028</c:v>
                </c:pt>
                <c:pt idx="130">
                  <c:v>76.364685004740991</c:v>
                </c:pt>
                <c:pt idx="131">
                  <c:v>74.317497121709948</c:v>
                </c:pt>
                <c:pt idx="132">
                  <c:v>73.555573415669429</c:v>
                </c:pt>
                <c:pt idx="133">
                  <c:v>73.252334991820092</c:v>
                </c:pt>
                <c:pt idx="134">
                  <c:v>73.077900906366921</c:v>
                </c:pt>
                <c:pt idx="135">
                  <c:v>72.933671754275238</c:v>
                </c:pt>
                <c:pt idx="136">
                  <c:v>72.79932175082358</c:v>
                </c:pt>
                <c:pt idx="137">
                  <c:v>72.677289902475479</c:v>
                </c:pt>
                <c:pt idx="138">
                  <c:v>72.581051126108662</c:v>
                </c:pt>
                <c:pt idx="139">
                  <c:v>72.538305371971731</c:v>
                </c:pt>
                <c:pt idx="140">
                  <c:v>72.600192509799257</c:v>
                </c:pt>
                <c:pt idx="141">
                  <c:v>72.854378874076247</c:v>
                </c:pt>
                <c:pt idx="142">
                  <c:v>73.439852076872697</c:v>
                </c:pt>
                <c:pt idx="143">
                  <c:v>74.558363220284363</c:v>
                </c:pt>
                <c:pt idx="144">
                  <c:v>76.473126852363819</c:v>
                </c:pt>
                <c:pt idx="145">
                  <c:v>79.481148459849166</c:v>
                </c:pt>
                <c:pt idx="146">
                  <c:v>83.844447451472675</c:v>
                </c:pt>
                <c:pt idx="147">
                  <c:v>89.672699531381397</c:v>
                </c:pt>
                <c:pt idx="148">
                  <c:v>96.771486932957117</c:v>
                </c:pt>
                <c:pt idx="149">
                  <c:v>104.50733094505367</c:v>
                </c:pt>
                <c:pt idx="150">
                  <c:v>111.77821255742539</c:v>
                </c:pt>
                <c:pt idx="151">
                  <c:v>117.18083411128461</c:v>
                </c:pt>
                <c:pt idx="152">
                  <c:v>119.39601125367756</c:v>
                </c:pt>
                <c:pt idx="153">
                  <c:v>117.6775898820928</c:v>
                </c:pt>
                <c:pt idx="154">
                  <c:v>112.2100792949912</c:v>
                </c:pt>
                <c:pt idx="155">
                  <c:v>104.11139956730204</c:v>
                </c:pt>
                <c:pt idx="156">
                  <c:v>95.037760916226858</c:v>
                </c:pt>
                <c:pt idx="157">
                  <c:v>86.587022158688058</c:v>
                </c:pt>
                <c:pt idx="158">
                  <c:v>79.811001530364081</c:v>
                </c:pt>
                <c:pt idx="159">
                  <c:v>75.04899726152523</c:v>
                </c:pt>
                <c:pt idx="160">
                  <c:v>72.076692578044728</c:v>
                </c:pt>
                <c:pt idx="161">
                  <c:v>70.401584546596737</c:v>
                </c:pt>
                <c:pt idx="162">
                  <c:v>69.522517957806826</c:v>
                </c:pt>
                <c:pt idx="163">
                  <c:v>69.064627996206198</c:v>
                </c:pt>
                <c:pt idx="164">
                  <c:v>68.800853651743537</c:v>
                </c:pt>
                <c:pt idx="165">
                  <c:v>68.61552922740816</c:v>
                </c:pt>
                <c:pt idx="166">
                  <c:v>68.458153578330069</c:v>
                </c:pt>
                <c:pt idx="167">
                  <c:v>68.309621355206815</c:v>
                </c:pt>
                <c:pt idx="168">
                  <c:v>68.163628746729785</c:v>
                </c:pt>
                <c:pt idx="169">
                  <c:v>68.018355948003304</c:v>
                </c:pt>
                <c:pt idx="170">
                  <c:v>67.873344344306105</c:v>
                </c:pt>
                <c:pt idx="171">
                  <c:v>67.728494950437977</c:v>
                </c:pt>
                <c:pt idx="172">
                  <c:v>67.583791086657726</c:v>
                </c:pt>
                <c:pt idx="173">
                  <c:v>67.439231673458394</c:v>
                </c:pt>
                <c:pt idx="174">
                  <c:v>67.294817300006969</c:v>
                </c:pt>
                <c:pt idx="175">
                  <c:v>67.150547774325759</c:v>
                </c:pt>
                <c:pt idx="176">
                  <c:v>67.006421854110343</c:v>
                </c:pt>
                <c:pt idx="177">
                  <c:v>66.862437338391615</c:v>
                </c:pt>
                <c:pt idx="178">
                  <c:v>66.718591207319392</c:v>
                </c:pt>
                <c:pt idx="179">
                  <c:v>66.574879761222974</c:v>
                </c:pt>
                <c:pt idx="180">
                  <c:v>66.431298750921542</c:v>
                </c:pt>
                <c:pt idx="181">
                  <c:v>66.28784349727033</c:v>
                </c:pt>
                <c:pt idx="182">
                  <c:v>66.144508999131475</c:v>
                </c:pt>
                <c:pt idx="183">
                  <c:v>66.001290029499543</c:v>
                </c:pt>
                <c:pt idx="184">
                  <c:v>65.858181219899578</c:v>
                </c:pt>
                <c:pt idx="185">
                  <c:v>65.715177133467037</c:v>
                </c:pt>
                <c:pt idx="186">
                  <c:v>65.572272327331092</c:v>
                </c:pt>
                <c:pt idx="187">
                  <c:v>65.429461405066434</c:v>
                </c:pt>
                <c:pt idx="188">
                  <c:v>65.286739060065273</c:v>
                </c:pt>
                <c:pt idx="189">
                  <c:v>65.144100110721723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84.415717921110058</c:v>
                </c:pt>
                <c:pt idx="18">
                  <c:v>84.663164287073357</c:v>
                </c:pt>
                <c:pt idx="19">
                  <c:v>84.908693499631966</c:v>
                </c:pt>
                <c:pt idx="20">
                  <c:v>85.151950801717163</c:v>
                </c:pt>
                <c:pt idx="21">
                  <c:v>85.392540423705654</c:v>
                </c:pt>
                <c:pt idx="22">
                  <c:v>85.630023012509568</c:v>
                </c:pt>
                <c:pt idx="23">
                  <c:v>85.863913302304397</c:v>
                </c:pt>
                <c:pt idx="24">
                  <c:v>86.093678137831262</c:v>
                </c:pt>
                <c:pt idx="25">
                  <c:v>86.318734978081807</c:v>
                </c:pt>
                <c:pt idx="26">
                  <c:v>86.538451024393538</c:v>
                </c:pt>
                <c:pt idx="27">
                  <c:v>86.752143131432774</c:v>
                </c:pt>
                <c:pt idx="28">
                  <c:v>86.959078670827665</c:v>
                </c:pt>
                <c:pt idx="29">
                  <c:v>87.158477523671237</c:v>
                </c:pt>
                <c:pt idx="30">
                  <c:v>87.34951537785463</c:v>
                </c:pt>
                <c:pt idx="31">
                  <c:v>87.531328497181377</c:v>
                </c:pt>
                <c:pt idx="32">
                  <c:v>87.703020109417267</c:v>
                </c:pt>
                <c:pt idx="33">
                  <c:v>87.863668527988111</c:v>
                </c:pt>
                <c:pt idx="34">
                  <c:v>88.012337075523206</c:v>
                </c:pt>
                <c:pt idx="35">
                  <c:v>88.148085816137396</c:v>
                </c:pt>
                <c:pt idx="36">
                  <c:v>88.269985027563223</c:v>
                </c:pt>
                <c:pt idx="37">
                  <c:v>88.377130255619136</c:v>
                </c:pt>
                <c:pt idx="38">
                  <c:v>88.468658695225926</c:v>
                </c:pt>
                <c:pt idx="39">
                  <c:v>88.543766539134083</c:v>
                </c:pt>
                <c:pt idx="40">
                  <c:v>88.601726834203319</c:v>
                </c:pt>
                <c:pt idx="41">
                  <c:v>88.641907293325943</c:v>
                </c:pt>
                <c:pt idx="42">
                  <c:v>88.663787437569155</c:v>
                </c:pt>
                <c:pt idx="43">
                  <c:v>88.666974396527237</c:v>
                </c:pt>
                <c:pt idx="44">
                  <c:v>88.651216683000285</c:v>
                </c:pt>
                <c:pt idx="45">
                  <c:v>88.616415286750041</c:v>
                </c:pt>
                <c:pt idx="46">
                  <c:v>88.562631504068122</c:v>
                </c:pt>
                <c:pt idx="47">
                  <c:v>88.490091034331428</c:v>
                </c:pt>
                <c:pt idx="48">
                  <c:v>88.399184026614151</c:v>
                </c:pt>
                <c:pt idx="49">
                  <c:v>88.290460939780047</c:v>
                </c:pt>
                <c:pt idx="50">
                  <c:v>88.164624275976692</c:v>
                </c:pt>
                <c:pt idx="51">
                  <c:v>88.022516445618336</c:v>
                </c:pt>
                <c:pt idx="52">
                  <c:v>87.865104206668136</c:v>
                </c:pt>
                <c:pt idx="53">
                  <c:v>87.693460278230262</c:v>
                </c:pt>
                <c:pt idx="54">
                  <c:v>87.508742846652069</c:v>
                </c:pt>
                <c:pt idx="55">
                  <c:v>87.312173753829228</c:v>
                </c:pt>
                <c:pt idx="56">
                  <c:v>87.105016179028979</c:v>
                </c:pt>
                <c:pt idx="57">
                  <c:v>86.888552598729646</c:v>
                </c:pt>
                <c:pt idx="58">
                  <c:v>86.664063739277225</c:v>
                </c:pt>
                <c:pt idx="59">
                  <c:v>86.432809133334558</c:v>
                </c:pt>
                <c:pt idx="60">
                  <c:v>86.19600976385577</c:v>
                </c:pt>
                <c:pt idx="61">
                  <c:v>85.954833140031639</c:v>
                </c:pt>
                <c:pt idx="62">
                  <c:v>85.710381009149259</c:v>
                </c:pt>
                <c:pt idx="63">
                  <c:v>85.463679775921946</c:v>
                </c:pt>
                <c:pt idx="64">
                  <c:v>85.215673583787591</c:v>
                </c:pt>
                <c:pt idx="65">
                  <c:v>84.9672199157514</c:v>
                </c:pt>
                <c:pt idx="66">
                  <c:v>84.719087497997933</c:v>
                </c:pt>
                <c:pt idx="67">
                  <c:v>84.471956238043603</c:v>
                </c:pt>
                <c:pt idx="68">
                  <c:v>84.226418899282166</c:v>
                </c:pt>
                <c:pt idx="69">
                  <c:v>83.982984202830934</c:v>
                </c:pt>
                <c:pt idx="70">
                  <c:v>83.742081052334512</c:v>
                </c:pt>
                <c:pt idx="71">
                  <c:v>83.50406359425817</c:v>
                </c:pt>
                <c:pt idx="72">
                  <c:v>83.269216851695191</c:v>
                </c:pt>
                <c:pt idx="73">
                  <c:v>83.037762700609576</c:v>
                </c:pt>
                <c:pt idx="74">
                  <c:v>82.809865990990588</c:v>
                </c:pt>
                <c:pt idx="75">
                  <c:v>82.58564064937903</c:v>
                </c:pt>
                <c:pt idx="76">
                  <c:v>82.365155631957364</c:v>
                </c:pt>
                <c:pt idx="77">
                  <c:v>82.148440627690533</c:v>
                </c:pt>
                <c:pt idx="78">
                  <c:v>81.935491438118419</c:v>
                </c:pt>
                <c:pt idx="79">
                  <c:v>81.72627498395218</c:v>
                </c:pt>
                <c:pt idx="80">
                  <c:v>81.520733908516803</c:v>
                </c:pt>
                <c:pt idx="81">
                  <c:v>81.318790764414359</c:v>
                </c:pt>
                <c:pt idx="82">
                  <c:v>81.120351782810047</c:v>
                </c:pt>
                <c:pt idx="83">
                  <c:v>80.925310234795589</c:v>
                </c:pt>
                <c:pt idx="84">
                  <c:v>80.733549401743531</c:v>
                </c:pt>
                <c:pt idx="85">
                  <c:v>80.544945176815347</c:v>
                </c:pt>
                <c:pt idx="86">
                  <c:v>80.359368323204819</c:v>
                </c:pt>
                <c:pt idx="87">
                  <c:v>80.17668641663164</c:v>
                </c:pt>
                <c:pt idx="88">
                  <c:v>79.996765500361761</c:v>
                </c:pt>
                <c:pt idx="89">
                  <c:v>79.819471480892247</c:v>
                </c:pt>
                <c:pt idx="90">
                  <c:v>79.644671291631596</c:v>
                </c:pt>
                <c:pt idx="91">
                  <c:v>79.472233850623056</c:v>
                </c:pt>
                <c:pt idx="92">
                  <c:v>79.302030836757069</c:v>
                </c:pt>
                <c:pt idx="93">
                  <c:v>79.133937307123702</c:v>
                </c:pt>
                <c:pt idx="94">
                  <c:v>78.96783217626502</c:v>
                </c:pt>
                <c:pt idx="95">
                  <c:v>78.803598576175887</c:v>
                </c:pt>
                <c:pt idx="96">
                  <c:v>78.641124114023498</c:v>
                </c:pt>
                <c:pt idx="97">
                  <c:v>78.480301042751691</c:v>
                </c:pt>
                <c:pt idx="98">
                  <c:v>78.321026358031119</c:v>
                </c:pt>
                <c:pt idx="99">
                  <c:v>78.163201833428531</c:v>
                </c:pt>
                <c:pt idx="100">
                  <c:v>78.006734004204731</c:v>
                </c:pt>
                <c:pt idx="101">
                  <c:v>77.851534108817361</c:v>
                </c:pt>
                <c:pt idx="102">
                  <c:v>77.697517995996819</c:v>
                </c:pt>
                <c:pt idx="103">
                  <c:v>77.544606004179968</c:v>
                </c:pt>
                <c:pt idx="104">
                  <c:v>77.392722819120479</c:v>
                </c:pt>
                <c:pt idx="105">
                  <c:v>77.241797314636287</c:v>
                </c:pt>
                <c:pt idx="106">
                  <c:v>77.091762380700473</c:v>
                </c:pt>
                <c:pt idx="107">
                  <c:v>76.9425547424201</c:v>
                </c:pt>
                <c:pt idx="108">
                  <c:v>76.794114772869662</c:v>
                </c:pt>
                <c:pt idx="109">
                  <c:v>76.646386302248601</c:v>
                </c:pt>
                <c:pt idx="110">
                  <c:v>76.499316425400593</c:v>
                </c:pt>
                <c:pt idx="111">
                  <c:v>76.352855309368692</c:v>
                </c:pt>
                <c:pt idx="112">
                  <c:v>76.206956002349571</c:v>
                </c:pt>
                <c:pt idx="113">
                  <c:v>76.061574245153551</c:v>
                </c:pt>
                <c:pt idx="114">
                  <c:v>75.916668286067164</c:v>
                </c:pt>
                <c:pt idx="115">
                  <c:v>75.772198699845902</c:v>
                </c:pt>
                <c:pt idx="116">
                  <c:v>75.62812821143811</c:v>
                </c:pt>
                <c:pt idx="117">
                  <c:v>75.484421524947223</c:v>
                </c:pt>
                <c:pt idx="118">
                  <c:v>75.341045158282981</c:v>
                </c:pt>
                <c:pt idx="119">
                  <c:v>75.197967283924697</c:v>
                </c:pt>
                <c:pt idx="120">
                  <c:v>75.055157576224175</c:v>
                </c:pt>
                <c:pt idx="121">
                  <c:v>74.912587065708024</c:v>
                </c:pt>
                <c:pt idx="122">
                  <c:v>74.770228000898328</c:v>
                </c:pt>
                <c:pt idx="123">
                  <c:v>74.62805371825462</c:v>
                </c:pt>
                <c:pt idx="124">
                  <c:v>74.486038520946764</c:v>
                </c:pt>
                <c:pt idx="125">
                  <c:v>74.344157567294957</c:v>
                </c:pt>
                <c:pt idx="126">
                  <c:v>74.202386769852978</c:v>
                </c:pt>
                <c:pt idx="127">
                  <c:v>74.06070270626283</c:v>
                </c:pt>
                <c:pt idx="128">
                  <c:v>73.919082543160002</c:v>
                </c:pt>
                <c:pt idx="129">
                  <c:v>73.777503974553483</c:v>
                </c:pt>
                <c:pt idx="130">
                  <c:v>73.635945176227878</c:v>
                </c:pt>
                <c:pt idx="131">
                  <c:v>73.494384777804186</c:v>
                </c:pt>
                <c:pt idx="132">
                  <c:v>73.352801854130377</c:v>
                </c:pt>
                <c:pt idx="133">
                  <c:v>73.211175937634962</c:v>
                </c:pt>
                <c:pt idx="134">
                  <c:v>73.069487053143476</c:v>
                </c:pt>
                <c:pt idx="135">
                  <c:v>72.92771577640498</c:v>
                </c:pt>
                <c:pt idx="136">
                  <c:v>72.785843317183733</c:v>
                </c:pt>
                <c:pt idx="137">
                  <c:v>72.643851627219064</c:v>
                </c:pt>
                <c:pt idx="138">
                  <c:v>72.501723532632724</c:v>
                </c:pt>
                <c:pt idx="139">
                  <c:v>72.359442889463253</c:v>
                </c:pt>
                <c:pt idx="140">
                  <c:v>72.216994759941883</c:v>
                </c:pt>
                <c:pt idx="141">
                  <c:v>72.074365605919127</c:v>
                </c:pt>
                <c:pt idx="142">
                  <c:v>71.93154349455304</c:v>
                </c:pt>
                <c:pt idx="143">
                  <c:v>71.788518310044765</c:v>
                </c:pt>
                <c:pt idx="144">
                  <c:v>71.645281963942892</c:v>
                </c:pt>
                <c:pt idx="145">
                  <c:v>71.501828595441253</c:v>
                </c:pt>
                <c:pt idx="146">
                  <c:v>71.358154752281365</c:v>
                </c:pt>
                <c:pt idx="147">
                  <c:v>71.214259542459615</c:v>
                </c:pt>
                <c:pt idx="148">
                  <c:v>71.070144747037631</c:v>
                </c:pt>
                <c:pt idx="149">
                  <c:v>70.925814885046236</c:v>
                </c:pt>
                <c:pt idx="150">
                  <c:v>70.781277222797058</c:v>
                </c:pt>
                <c:pt idx="151">
                  <c:v>70.636541721867516</c:v>
                </c:pt>
                <c:pt idx="152">
                  <c:v>70.491620922527758</c:v>
                </c:pt>
                <c:pt idx="153">
                  <c:v>70.346529762305849</c:v>
                </c:pt>
                <c:pt idx="154">
                  <c:v>70.201285332549901</c:v>
                </c:pt>
                <c:pt idx="155">
                  <c:v>70.055906579018341</c:v>
                </c:pt>
                <c:pt idx="156">
                  <c:v>69.91041395546938</c:v>
                </c:pt>
                <c:pt idx="157">
                  <c:v>69.764829041688628</c:v>
                </c:pt>
                <c:pt idx="158">
                  <c:v>69.619174139195195</c:v>
                </c:pt>
                <c:pt idx="159">
                  <c:v>69.47347185885576</c:v>
                </c:pt>
                <c:pt idx="160">
                  <c:v>69.32774471474815</c:v>
                </c:pt>
                <c:pt idx="161">
                  <c:v>69.182014737867462</c:v>
                </c:pt>
                <c:pt idx="162">
                  <c:v>69.036303121746627</c:v>
                </c:pt>
                <c:pt idx="163">
                  <c:v>68.89062990992916</c:v>
                </c:pt>
                <c:pt idx="164">
                  <c:v>68.745013732680036</c:v>
                </c:pt>
                <c:pt idx="165">
                  <c:v>68.599471597568183</c:v>
                </c:pt>
                <c:pt idx="166">
                  <c:v>68.454018735814444</c:v>
                </c:pt>
                <c:pt idx="167">
                  <c:v>68.308668503754191</c:v>
                </c:pt>
                <c:pt idx="168">
                  <c:v>68.163432336561968</c:v>
                </c:pt>
                <c:pt idx="169">
                  <c:v>68.018319749622066</c:v>
                </c:pt>
                <c:pt idx="170">
                  <c:v>67.873338381650001</c:v>
                </c:pt>
                <c:pt idx="171">
                  <c:v>67.728494072879769</c:v>
                </c:pt>
                <c:pt idx="172">
                  <c:v>67.583790971292316</c:v>
                </c:pt>
                <c:pt idx="173">
                  <c:v>67.439231659914867</c:v>
                </c:pt>
                <c:pt idx="174">
                  <c:v>67.294817298587418</c:v>
                </c:pt>
                <c:pt idx="175">
                  <c:v>67.150547774192944</c:v>
                </c:pt>
                <c:pt idx="176">
                  <c:v>67.006421854099258</c:v>
                </c:pt>
                <c:pt idx="177">
                  <c:v>66.862437338390791</c:v>
                </c:pt>
                <c:pt idx="178">
                  <c:v>66.718591207319335</c:v>
                </c:pt>
                <c:pt idx="179">
                  <c:v>66.574879761222974</c:v>
                </c:pt>
                <c:pt idx="180">
                  <c:v>66.431298750921542</c:v>
                </c:pt>
                <c:pt idx="181">
                  <c:v>66.28784349727033</c:v>
                </c:pt>
                <c:pt idx="182">
                  <c:v>66.144508999131475</c:v>
                </c:pt>
                <c:pt idx="183">
                  <c:v>66.001290029499543</c:v>
                </c:pt>
                <c:pt idx="184">
                  <c:v>65.858181219899578</c:v>
                </c:pt>
                <c:pt idx="185">
                  <c:v>65.715177133467037</c:v>
                </c:pt>
                <c:pt idx="186">
                  <c:v>65.572272327331092</c:v>
                </c:pt>
                <c:pt idx="187">
                  <c:v>65.429461405066434</c:v>
                </c:pt>
                <c:pt idx="188">
                  <c:v>65.286739060065273</c:v>
                </c:pt>
                <c:pt idx="189">
                  <c:v>65.144100110721723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86.870999999999995</c:v>
                </c:pt>
                <c:pt idx="1">
                  <c:v>87.225999999999999</c:v>
                </c:pt>
                <c:pt idx="2">
                  <c:v>86.742000000000004</c:v>
                </c:pt>
                <c:pt idx="3">
                  <c:v>86.305999999999997</c:v>
                </c:pt>
                <c:pt idx="4">
                  <c:v>84.855000000000004</c:v>
                </c:pt>
                <c:pt idx="5">
                  <c:v>84.951999999999998</c:v>
                </c:pt>
                <c:pt idx="6">
                  <c:v>85.774000000000001</c:v>
                </c:pt>
                <c:pt idx="7">
                  <c:v>84.596999999999994</c:v>
                </c:pt>
                <c:pt idx="8">
                  <c:v>84.903000000000006</c:v>
                </c:pt>
                <c:pt idx="9">
                  <c:v>84.983999999999995</c:v>
                </c:pt>
                <c:pt idx="10">
                  <c:v>82.838999999999999</c:v>
                </c:pt>
                <c:pt idx="11">
                  <c:v>84.855000000000004</c:v>
                </c:pt>
                <c:pt idx="12">
                  <c:v>85.064999999999998</c:v>
                </c:pt>
                <c:pt idx="13">
                  <c:v>85.935000000000002</c:v>
                </c:pt>
                <c:pt idx="14">
                  <c:v>86</c:v>
                </c:pt>
                <c:pt idx="15">
                  <c:v>84.564999999999998</c:v>
                </c:pt>
                <c:pt idx="16">
                  <c:v>85.096999999999994</c:v>
                </c:pt>
                <c:pt idx="17">
                  <c:v>84.774000000000001</c:v>
                </c:pt>
                <c:pt idx="18">
                  <c:v>84.870999999999995</c:v>
                </c:pt>
                <c:pt idx="19">
                  <c:v>85.694000000000003</c:v>
                </c:pt>
                <c:pt idx="20">
                  <c:v>85.305999999999997</c:v>
                </c:pt>
                <c:pt idx="21">
                  <c:v>85.305999999999997</c:v>
                </c:pt>
                <c:pt idx="22">
                  <c:v>86.838999999999999</c:v>
                </c:pt>
                <c:pt idx="23">
                  <c:v>87.113</c:v>
                </c:pt>
                <c:pt idx="24">
                  <c:v>87.048000000000002</c:v>
                </c:pt>
                <c:pt idx="25">
                  <c:v>86.096999999999994</c:v>
                </c:pt>
                <c:pt idx="26">
                  <c:v>87</c:v>
                </c:pt>
                <c:pt idx="27">
                  <c:v>86.355000000000004</c:v>
                </c:pt>
                <c:pt idx="28">
                  <c:v>85.725999999999999</c:v>
                </c:pt>
                <c:pt idx="29">
                  <c:v>84.870999999999995</c:v>
                </c:pt>
                <c:pt idx="30">
                  <c:v>86</c:v>
                </c:pt>
                <c:pt idx="31">
                  <c:v>85.564999999999998</c:v>
                </c:pt>
                <c:pt idx="32">
                  <c:v>86.644999999999996</c:v>
                </c:pt>
                <c:pt idx="33">
                  <c:v>86.677000000000007</c:v>
                </c:pt>
                <c:pt idx="34">
                  <c:v>88.177000000000007</c:v>
                </c:pt>
                <c:pt idx="35">
                  <c:v>88.435000000000002</c:v>
                </c:pt>
                <c:pt idx="36">
                  <c:v>88.29</c:v>
                </c:pt>
                <c:pt idx="37">
                  <c:v>88.613</c:v>
                </c:pt>
                <c:pt idx="38">
                  <c:v>89.677000000000007</c:v>
                </c:pt>
                <c:pt idx="39">
                  <c:v>89.113</c:v>
                </c:pt>
                <c:pt idx="40">
                  <c:v>90.855000000000004</c:v>
                </c:pt>
                <c:pt idx="41">
                  <c:v>90.418999999999997</c:v>
                </c:pt>
                <c:pt idx="42">
                  <c:v>91.951999999999998</c:v>
                </c:pt>
                <c:pt idx="43">
                  <c:v>94.338999999999999</c:v>
                </c:pt>
                <c:pt idx="44">
                  <c:v>97</c:v>
                </c:pt>
                <c:pt idx="45">
                  <c:v>97.257999999999996</c:v>
                </c:pt>
                <c:pt idx="46">
                  <c:v>101.194</c:v>
                </c:pt>
                <c:pt idx="47">
                  <c:v>105.435</c:v>
                </c:pt>
                <c:pt idx="48">
                  <c:v>107.887</c:v>
                </c:pt>
                <c:pt idx="49">
                  <c:v>113.21</c:v>
                </c:pt>
                <c:pt idx="50">
                  <c:v>118.129</c:v>
                </c:pt>
                <c:pt idx="51">
                  <c:v>125.758</c:v>
                </c:pt>
                <c:pt idx="52">
                  <c:v>134.29</c:v>
                </c:pt>
                <c:pt idx="53">
                  <c:v>145.85499999999999</c:v>
                </c:pt>
                <c:pt idx="54">
                  <c:v>160.161</c:v>
                </c:pt>
                <c:pt idx="55">
                  <c:v>174.40299999999999</c:v>
                </c:pt>
                <c:pt idx="56">
                  <c:v>187.53200000000001</c:v>
                </c:pt>
                <c:pt idx="57">
                  <c:v>198.339</c:v>
                </c:pt>
                <c:pt idx="58">
                  <c:v>205.96799999999999</c:v>
                </c:pt>
                <c:pt idx="59">
                  <c:v>211.30600000000001</c:v>
                </c:pt>
                <c:pt idx="60">
                  <c:v>211.80600000000001</c:v>
                </c:pt>
                <c:pt idx="61">
                  <c:v>210.12899999999999</c:v>
                </c:pt>
                <c:pt idx="62">
                  <c:v>202.91900000000001</c:v>
                </c:pt>
                <c:pt idx="63">
                  <c:v>192.452</c:v>
                </c:pt>
                <c:pt idx="64">
                  <c:v>177.613</c:v>
                </c:pt>
                <c:pt idx="65">
                  <c:v>157.51599999999999</c:v>
                </c:pt>
                <c:pt idx="66">
                  <c:v>135.91900000000001</c:v>
                </c:pt>
                <c:pt idx="67">
                  <c:v>115.532</c:v>
                </c:pt>
                <c:pt idx="68">
                  <c:v>99.805999999999997</c:v>
                </c:pt>
                <c:pt idx="69">
                  <c:v>89.870999999999995</c:v>
                </c:pt>
                <c:pt idx="70">
                  <c:v>89.177000000000007</c:v>
                </c:pt>
                <c:pt idx="71">
                  <c:v>90.483999999999995</c:v>
                </c:pt>
                <c:pt idx="72">
                  <c:v>94.403000000000006</c:v>
                </c:pt>
                <c:pt idx="73">
                  <c:v>98.081000000000003</c:v>
                </c:pt>
                <c:pt idx="74">
                  <c:v>101.90300000000001</c:v>
                </c:pt>
                <c:pt idx="75">
                  <c:v>107.887</c:v>
                </c:pt>
                <c:pt idx="76">
                  <c:v>115.048</c:v>
                </c:pt>
                <c:pt idx="77">
                  <c:v>122.952</c:v>
                </c:pt>
                <c:pt idx="78">
                  <c:v>131.113</c:v>
                </c:pt>
                <c:pt idx="79">
                  <c:v>140.53200000000001</c:v>
                </c:pt>
                <c:pt idx="80">
                  <c:v>149.48400000000001</c:v>
                </c:pt>
                <c:pt idx="81">
                  <c:v>155.98400000000001</c:v>
                </c:pt>
                <c:pt idx="82">
                  <c:v>160.565</c:v>
                </c:pt>
                <c:pt idx="83">
                  <c:v>163.339</c:v>
                </c:pt>
                <c:pt idx="84">
                  <c:v>163.887</c:v>
                </c:pt>
                <c:pt idx="85">
                  <c:v>159.91900000000001</c:v>
                </c:pt>
                <c:pt idx="86">
                  <c:v>151.90299999999999</c:v>
                </c:pt>
                <c:pt idx="87">
                  <c:v>141.62899999999999</c:v>
                </c:pt>
                <c:pt idx="88">
                  <c:v>126.694</c:v>
                </c:pt>
                <c:pt idx="89">
                  <c:v>110.855</c:v>
                </c:pt>
                <c:pt idx="90">
                  <c:v>96.918999999999997</c:v>
                </c:pt>
                <c:pt idx="91">
                  <c:v>85.5</c:v>
                </c:pt>
                <c:pt idx="92">
                  <c:v>76.774000000000001</c:v>
                </c:pt>
                <c:pt idx="93">
                  <c:v>74.483999999999995</c:v>
                </c:pt>
                <c:pt idx="94">
                  <c:v>75.257999999999996</c:v>
                </c:pt>
                <c:pt idx="95">
                  <c:v>74.403000000000006</c:v>
                </c:pt>
                <c:pt idx="96">
                  <c:v>74.548000000000002</c:v>
                </c:pt>
                <c:pt idx="97">
                  <c:v>74.129000000000005</c:v>
                </c:pt>
                <c:pt idx="98">
                  <c:v>74.613</c:v>
                </c:pt>
                <c:pt idx="99">
                  <c:v>75.403000000000006</c:v>
                </c:pt>
                <c:pt idx="100">
                  <c:v>76.468000000000004</c:v>
                </c:pt>
                <c:pt idx="101">
                  <c:v>73.790000000000006</c:v>
                </c:pt>
                <c:pt idx="102">
                  <c:v>74.322999999999993</c:v>
                </c:pt>
                <c:pt idx="103">
                  <c:v>73.983999999999995</c:v>
                </c:pt>
                <c:pt idx="104">
                  <c:v>75.194000000000003</c:v>
                </c:pt>
                <c:pt idx="105">
                  <c:v>74.322999999999993</c:v>
                </c:pt>
                <c:pt idx="106">
                  <c:v>73.790000000000006</c:v>
                </c:pt>
                <c:pt idx="107">
                  <c:v>74.144999999999996</c:v>
                </c:pt>
                <c:pt idx="108">
                  <c:v>73.918999999999997</c:v>
                </c:pt>
                <c:pt idx="109">
                  <c:v>75.694000000000003</c:v>
                </c:pt>
                <c:pt idx="110">
                  <c:v>74.370999999999995</c:v>
                </c:pt>
                <c:pt idx="111">
                  <c:v>74.096999999999994</c:v>
                </c:pt>
                <c:pt idx="112">
                  <c:v>72.225999999999999</c:v>
                </c:pt>
                <c:pt idx="113">
                  <c:v>72.887</c:v>
                </c:pt>
                <c:pt idx="114">
                  <c:v>72.581000000000003</c:v>
                </c:pt>
                <c:pt idx="115">
                  <c:v>74.113</c:v>
                </c:pt>
                <c:pt idx="116">
                  <c:v>72.677000000000007</c:v>
                </c:pt>
                <c:pt idx="117">
                  <c:v>73.370999999999995</c:v>
                </c:pt>
                <c:pt idx="118">
                  <c:v>73.209999999999994</c:v>
                </c:pt>
                <c:pt idx="119">
                  <c:v>73.096999999999994</c:v>
                </c:pt>
                <c:pt idx="120">
                  <c:v>70.274000000000001</c:v>
                </c:pt>
                <c:pt idx="121">
                  <c:v>72.822999999999993</c:v>
                </c:pt>
                <c:pt idx="122">
                  <c:v>72.144999999999996</c:v>
                </c:pt>
                <c:pt idx="123">
                  <c:v>71.194000000000003</c:v>
                </c:pt>
                <c:pt idx="124">
                  <c:v>71.855000000000004</c:v>
                </c:pt>
                <c:pt idx="125">
                  <c:v>71.581000000000003</c:v>
                </c:pt>
                <c:pt idx="126">
                  <c:v>71.016000000000005</c:v>
                </c:pt>
                <c:pt idx="127">
                  <c:v>70.742000000000004</c:v>
                </c:pt>
                <c:pt idx="128">
                  <c:v>71.742000000000004</c:v>
                </c:pt>
                <c:pt idx="129">
                  <c:v>71.451999999999998</c:v>
                </c:pt>
                <c:pt idx="130">
                  <c:v>70.951999999999998</c:v>
                </c:pt>
                <c:pt idx="131">
                  <c:v>70.581000000000003</c:v>
                </c:pt>
                <c:pt idx="132">
                  <c:v>69.483999999999995</c:v>
                </c:pt>
                <c:pt idx="133">
                  <c:v>70.5</c:v>
                </c:pt>
                <c:pt idx="134">
                  <c:v>70.887</c:v>
                </c:pt>
                <c:pt idx="135">
                  <c:v>71.644999999999996</c:v>
                </c:pt>
                <c:pt idx="136">
                  <c:v>72.081000000000003</c:v>
                </c:pt>
                <c:pt idx="137">
                  <c:v>70.081000000000003</c:v>
                </c:pt>
                <c:pt idx="138">
                  <c:v>69.983999999999995</c:v>
                </c:pt>
                <c:pt idx="139">
                  <c:v>70.129000000000005</c:v>
                </c:pt>
                <c:pt idx="140">
                  <c:v>70.613</c:v>
                </c:pt>
                <c:pt idx="141">
                  <c:v>69.225999999999999</c:v>
                </c:pt>
                <c:pt idx="142">
                  <c:v>70.387</c:v>
                </c:pt>
                <c:pt idx="143">
                  <c:v>70.903000000000006</c:v>
                </c:pt>
                <c:pt idx="144">
                  <c:v>70.483999999999995</c:v>
                </c:pt>
                <c:pt idx="145">
                  <c:v>70.177000000000007</c:v>
                </c:pt>
                <c:pt idx="146">
                  <c:v>70.757999999999996</c:v>
                </c:pt>
                <c:pt idx="147">
                  <c:v>70.757999999999996</c:v>
                </c:pt>
                <c:pt idx="148">
                  <c:v>69.774000000000001</c:v>
                </c:pt>
                <c:pt idx="149">
                  <c:v>69.081000000000003</c:v>
                </c:pt>
                <c:pt idx="150">
                  <c:v>70.355000000000004</c:v>
                </c:pt>
                <c:pt idx="151">
                  <c:v>69.661000000000001</c:v>
                </c:pt>
                <c:pt idx="152">
                  <c:v>70.548000000000002</c:v>
                </c:pt>
                <c:pt idx="153">
                  <c:v>70.064999999999998</c:v>
                </c:pt>
                <c:pt idx="154">
                  <c:v>69.531999999999996</c:v>
                </c:pt>
                <c:pt idx="155">
                  <c:v>70.564999999999998</c:v>
                </c:pt>
                <c:pt idx="156">
                  <c:v>68.581000000000003</c:v>
                </c:pt>
                <c:pt idx="157">
                  <c:v>68.870999999999995</c:v>
                </c:pt>
                <c:pt idx="158">
                  <c:v>69.822999999999993</c:v>
                </c:pt>
                <c:pt idx="159">
                  <c:v>69.064999999999998</c:v>
                </c:pt>
                <c:pt idx="160">
                  <c:v>67.564999999999998</c:v>
                </c:pt>
                <c:pt idx="161">
                  <c:v>68.225999999999999</c:v>
                </c:pt>
                <c:pt idx="162">
                  <c:v>69.257999999999996</c:v>
                </c:pt>
                <c:pt idx="163">
                  <c:v>68.838999999999999</c:v>
                </c:pt>
                <c:pt idx="164">
                  <c:v>67.805999999999997</c:v>
                </c:pt>
                <c:pt idx="165">
                  <c:v>67.516000000000005</c:v>
                </c:pt>
                <c:pt idx="166">
                  <c:v>68.129000000000005</c:v>
                </c:pt>
                <c:pt idx="167">
                  <c:v>67.870999999999995</c:v>
                </c:pt>
                <c:pt idx="168">
                  <c:v>68.370999999999995</c:v>
                </c:pt>
                <c:pt idx="169">
                  <c:v>67.742000000000004</c:v>
                </c:pt>
                <c:pt idx="170">
                  <c:v>67.581000000000003</c:v>
                </c:pt>
                <c:pt idx="171">
                  <c:v>67.290000000000006</c:v>
                </c:pt>
                <c:pt idx="172">
                  <c:v>66.774000000000001</c:v>
                </c:pt>
                <c:pt idx="173">
                  <c:v>65.983999999999995</c:v>
                </c:pt>
                <c:pt idx="174">
                  <c:v>66.113</c:v>
                </c:pt>
                <c:pt idx="175">
                  <c:v>66.581000000000003</c:v>
                </c:pt>
                <c:pt idx="176">
                  <c:v>67.435000000000002</c:v>
                </c:pt>
                <c:pt idx="177">
                  <c:v>66.274000000000001</c:v>
                </c:pt>
                <c:pt idx="178">
                  <c:v>67.887</c:v>
                </c:pt>
                <c:pt idx="179">
                  <c:v>66.257999999999996</c:v>
                </c:pt>
                <c:pt idx="180">
                  <c:v>66.903000000000006</c:v>
                </c:pt>
                <c:pt idx="181">
                  <c:v>67.257999999999996</c:v>
                </c:pt>
                <c:pt idx="182">
                  <c:v>65.709999999999994</c:v>
                </c:pt>
                <c:pt idx="183">
                  <c:v>67.838999999999999</c:v>
                </c:pt>
                <c:pt idx="184">
                  <c:v>67.338999999999999</c:v>
                </c:pt>
                <c:pt idx="185">
                  <c:v>66.113</c:v>
                </c:pt>
                <c:pt idx="186">
                  <c:v>67.838999999999999</c:v>
                </c:pt>
                <c:pt idx="187">
                  <c:v>67.064999999999998</c:v>
                </c:pt>
                <c:pt idx="188">
                  <c:v>66.016000000000005</c:v>
                </c:pt>
                <c:pt idx="189">
                  <c:v>67.129000000000005</c:v>
                </c:pt>
                <c:pt idx="190">
                  <c:v>66.370999999999995</c:v>
                </c:pt>
                <c:pt idx="191">
                  <c:v>66.177000000000007</c:v>
                </c:pt>
                <c:pt idx="192">
                  <c:v>67.629000000000005</c:v>
                </c:pt>
                <c:pt idx="193">
                  <c:v>65.838999999999999</c:v>
                </c:pt>
                <c:pt idx="194">
                  <c:v>65.5</c:v>
                </c:pt>
                <c:pt idx="195">
                  <c:v>65.290000000000006</c:v>
                </c:pt>
                <c:pt idx="196">
                  <c:v>65.242000000000004</c:v>
                </c:pt>
                <c:pt idx="197">
                  <c:v>66.742000000000004</c:v>
                </c:pt>
                <c:pt idx="198">
                  <c:v>65.790000000000006</c:v>
                </c:pt>
                <c:pt idx="199">
                  <c:v>65.805999999999997</c:v>
                </c:pt>
                <c:pt idx="200">
                  <c:v>65.968000000000004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84.139142561235317</c:v>
                </c:pt>
                <c:pt idx="1">
                  <c:v>84.257436433056526</c:v>
                </c:pt>
                <c:pt idx="2">
                  <c:v>84.375202729127309</c:v>
                </c:pt>
                <c:pt idx="3">
                  <c:v>84.492352098438587</c:v>
                </c:pt>
                <c:pt idx="4">
                  <c:v>84.608783673979076</c:v>
                </c:pt>
                <c:pt idx="5">
                  <c:v>84.724383872608868</c:v>
                </c:pt>
                <c:pt idx="6">
                  <c:v>84.83902511174864</c:v>
                </c:pt>
                <c:pt idx="7">
                  <c:v>84.952564446131262</c:v>
                </c:pt>
                <c:pt idx="8">
                  <c:v>85.064842130686486</c:v>
                </c:pt>
                <c:pt idx="9">
                  <c:v>85.17568011920352</c:v>
                </c:pt>
                <c:pt idx="10">
                  <c:v>85.284880512943786</c:v>
                </c:pt>
                <c:pt idx="11">
                  <c:v>85.392223979154181</c:v>
                </c:pt>
                <c:pt idx="12">
                  <c:v>85.497468166925202</c:v>
                </c:pt>
                <c:pt idx="13">
                  <c:v>85.600346157823395</c:v>
                </c:pt>
                <c:pt idx="14">
                  <c:v>85.700565002475983</c:v>
                </c:pt>
                <c:pt idx="15">
                  <c:v>85.797804413933989</c:v>
                </c:pt>
                <c:pt idx="16">
                  <c:v>85.891715717697707</c:v>
                </c:pt>
                <c:pt idx="17">
                  <c:v>85.981921202452455</c:v>
                </c:pt>
                <c:pt idx="18">
                  <c:v>86.06801408384618</c:v>
                </c:pt>
                <c:pt idx="19">
                  <c:v>86.149559399955024</c:v>
                </c:pt>
                <c:pt idx="20">
                  <c:v>86.226096322248821</c:v>
                </c:pt>
                <c:pt idx="21">
                  <c:v>86.297142620039864</c:v>
                </c:pt>
                <c:pt idx="22">
                  <c:v>86.362202401608243</c:v>
                </c:pt>
                <c:pt idx="23">
                  <c:v>86.420778827550009</c:v>
                </c:pt>
                <c:pt idx="24">
                  <c:v>86.472394322391196</c:v>
                </c:pt>
                <c:pt idx="25">
                  <c:v>86.51662198310359</c:v>
                </c:pt>
                <c:pt idx="26">
                  <c:v>86.553133487938609</c:v>
                </c:pt>
                <c:pt idx="27">
                  <c:v>86.581770927963731</c:v>
                </c:pt>
                <c:pt idx="28">
                  <c:v>86.602652666376514</c:v>
                </c:pt>
                <c:pt idx="29">
                  <c:v>86.616326557233208</c:v>
                </c:pt>
                <c:pt idx="30">
                  <c:v>86.623987486164324</c:v>
                </c:pt>
                <c:pt idx="31">
                  <c:v>86.627779910098724</c:v>
                </c:pt>
                <c:pt idx="32">
                  <c:v>86.631209302180395</c:v>
                </c:pt>
                <c:pt idx="33">
                  <c:v>86.6396882763175</c:v>
                </c:pt>
                <c:pt idx="34">
                  <c:v>86.661242459207998</c:v>
                </c:pt>
                <c:pt idx="35">
                  <c:v>86.707396366003366</c:v>
                </c:pt>
                <c:pt idx="36">
                  <c:v>86.794248878029265</c:v>
                </c:pt>
                <c:pt idx="37">
                  <c:v>86.94372968257602</c:v>
                </c:pt>
                <c:pt idx="38">
                  <c:v>87.185000833567202</c:v>
                </c:pt>
                <c:pt idx="39">
                  <c:v>87.555930868834594</c:v>
                </c:pt>
                <c:pt idx="40">
                  <c:v>88.10452349601556</c:v>
                </c:pt>
                <c:pt idx="41">
                  <c:v>88.890131500061528</c:v>
                </c:pt>
                <c:pt idx="42">
                  <c:v>89.984234386428369</c:v>
                </c:pt>
                <c:pt idx="43">
                  <c:v>91.470513070003634</c:v>
                </c:pt>
                <c:pt idx="44">
                  <c:v>93.4439266472707</c:v>
                </c:pt>
                <c:pt idx="45">
                  <c:v>96.008496357657634</c:v>
                </c:pt>
                <c:pt idx="46">
                  <c:v>99.273541534536932</c:v>
                </c:pt>
                <c:pt idx="47">
                  <c:v>103.34820061659747</c:v>
                </c:pt>
                <c:pt idx="48">
                  <c:v>108.33421077082809</c:v>
                </c:pt>
                <c:pt idx="49">
                  <c:v>114.31710601744771</c:v>
                </c:pt>
                <c:pt idx="50">
                  <c:v>121.35619936742124</c:v>
                </c:pt>
                <c:pt idx="51">
                  <c:v>129.47386620778278</c:v>
                </c:pt>
                <c:pt idx="52">
                  <c:v>138.64456497655806</c:v>
                </c:pt>
                <c:pt idx="53">
                  <c:v>148.78334556426677</c:v>
                </c:pt>
                <c:pt idx="54">
                  <c:v>159.73175110462563</c:v>
                </c:pt>
                <c:pt idx="55">
                  <c:v>171.2357557264061</c:v>
                </c:pt>
                <c:pt idx="56">
                  <c:v>182.90717599259008</c:v>
                </c:pt>
                <c:pt idx="57">
                  <c:v>194.16208931353546</c:v>
                </c:pt>
                <c:pt idx="58">
                  <c:v>204.14591085248836</c:v>
                </c:pt>
                <c:pt idx="59">
                  <c:v>211.68951763174829</c:v>
                </c:pt>
                <c:pt idx="60">
                  <c:v>215.37945355053952</c:v>
                </c:pt>
                <c:pt idx="61">
                  <c:v>213.82576998329642</c:v>
                </c:pt>
                <c:pt idx="62">
                  <c:v>206.12845899681017</c:v>
                </c:pt>
                <c:pt idx="63">
                  <c:v>192.38802504071722</c:v>
                </c:pt>
                <c:pt idx="64">
                  <c:v>173.98031330250797</c:v>
                </c:pt>
                <c:pt idx="65">
                  <c:v>153.3576188576059</c:v>
                </c:pt>
                <c:pt idx="66">
                  <c:v>133.3803118345366</c:v>
                </c:pt>
                <c:pt idx="67">
                  <c:v>116.4753706133511</c:v>
                </c:pt>
                <c:pt idx="68">
                  <c:v>104.03159918455202</c:v>
                </c:pt>
                <c:pt idx="69">
                  <c:v>96.281292654720488</c:v>
                </c:pt>
                <c:pt idx="70">
                  <c:v>92.617981011718044</c:v>
                </c:pt>
                <c:pt idx="71">
                  <c:v>92.089393451732292</c:v>
                </c:pt>
                <c:pt idx="72">
                  <c:v>93.802028644543853</c:v>
                </c:pt>
                <c:pt idx="73">
                  <c:v>97.115967871675025</c:v>
                </c:pt>
                <c:pt idx="74">
                  <c:v>101.65549020493555</c:v>
                </c:pt>
                <c:pt idx="75">
                  <c:v>107.22623806161081</c:v>
                </c:pt>
                <c:pt idx="76">
                  <c:v>113.71773378705993</c:v>
                </c:pt>
                <c:pt idx="77">
                  <c:v>121.02894921480464</c:v>
                </c:pt>
                <c:pt idx="78">
                  <c:v>129.02113357093592</c:v>
                </c:pt>
                <c:pt idx="79">
                  <c:v>137.48475006628726</c:v>
                </c:pt>
                <c:pt idx="80">
                  <c:v>146.09921899871892</c:v>
                </c:pt>
                <c:pt idx="81">
                  <c:v>154.36250976329899</c:v>
                </c:pt>
                <c:pt idx="82">
                  <c:v>161.48655735329618</c:v>
                </c:pt>
                <c:pt idx="83">
                  <c:v>166.31559276961804</c:v>
                </c:pt>
                <c:pt idx="84">
                  <c:v>167.41123307507297</c:v>
                </c:pt>
                <c:pt idx="85">
                  <c:v>163.45889887140891</c:v>
                </c:pt>
                <c:pt idx="86">
                  <c:v>153.95921670255078</c:v>
                </c:pt>
                <c:pt idx="87">
                  <c:v>139.82991867827039</c:v>
                </c:pt>
                <c:pt idx="88">
                  <c:v>123.39255390405076</c:v>
                </c:pt>
                <c:pt idx="89">
                  <c:v>107.55840121964609</c:v>
                </c:pt>
                <c:pt idx="90">
                  <c:v>94.661157356234838</c:v>
                </c:pt>
                <c:pt idx="91">
                  <c:v>85.689546479750803</c:v>
                </c:pt>
                <c:pt idx="92">
                  <c:v>80.321380028223217</c:v>
                </c:pt>
                <c:pt idx="93">
                  <c:v>77.530770078551669</c:v>
                </c:pt>
                <c:pt idx="94">
                  <c:v>76.241085238573788</c:v>
                </c:pt>
                <c:pt idx="95">
                  <c:v>75.67764015056197</c:v>
                </c:pt>
                <c:pt idx="96">
                  <c:v>75.409675572351233</c:v>
                </c:pt>
                <c:pt idx="97">
                  <c:v>75.24376956485952</c:v>
                </c:pt>
                <c:pt idx="98">
                  <c:v>75.108249346714246</c:v>
                </c:pt>
                <c:pt idx="99">
                  <c:v>74.980907182995438</c:v>
                </c:pt>
                <c:pt idx="100">
                  <c:v>74.855920388968372</c:v>
                </c:pt>
                <c:pt idx="101">
                  <c:v>74.731963898019472</c:v>
                </c:pt>
                <c:pt idx="102">
                  <c:v>74.608747634753698</c:v>
                </c:pt>
                <c:pt idx="103">
                  <c:v>74.486184481345248</c:v>
                </c:pt>
                <c:pt idx="104">
                  <c:v>74.364223461637366</c:v>
                </c:pt>
                <c:pt idx="105">
                  <c:v>74.242821525653696</c:v>
                </c:pt>
                <c:pt idx="106">
                  <c:v>74.121939390872498</c:v>
                </c:pt>
                <c:pt idx="107">
                  <c:v>74.001540893826615</c:v>
                </c:pt>
                <c:pt idx="108">
                  <c:v>73.881592781763899</c:v>
                </c:pt>
                <c:pt idx="109">
                  <c:v>73.762064559598315</c:v>
                </c:pt>
                <c:pt idx="110">
                  <c:v>73.642928351531793</c:v>
                </c:pt>
                <c:pt idx="111">
                  <c:v>73.524158773664638</c:v>
                </c:pt>
                <c:pt idx="112">
                  <c:v>73.405732817164818</c:v>
                </c:pt>
                <c:pt idx="113">
                  <c:v>73.287629741724601</c:v>
                </c:pt>
                <c:pt idx="114">
                  <c:v>73.169830978945214</c:v>
                </c:pt>
                <c:pt idx="115">
                  <c:v>73.052320045188537</c:v>
                </c:pt>
                <c:pt idx="116">
                  <c:v>72.9350824633228</c:v>
                </c:pt>
                <c:pt idx="117">
                  <c:v>72.818105692668269</c:v>
                </c:pt>
                <c:pt idx="118">
                  <c:v>72.701379066315965</c:v>
                </c:pt>
                <c:pt idx="119">
                  <c:v>72.584893734841259</c:v>
                </c:pt>
                <c:pt idx="120">
                  <c:v>72.46864261526845</c:v>
                </c:pt>
                <c:pt idx="121">
                  <c:v>72.35262034395646</c:v>
                </c:pt>
                <c:pt idx="122">
                  <c:v>72.236823231872521</c:v>
                </c:pt>
                <c:pt idx="123">
                  <c:v>72.121249220502619</c:v>
                </c:pt>
                <c:pt idx="124">
                  <c:v>72.005897836416821</c:v>
                </c:pt>
                <c:pt idx="125">
                  <c:v>71.890770142275173</c:v>
                </c:pt>
                <c:pt idx="126">
                  <c:v>71.775868681831909</c:v>
                </c:pt>
                <c:pt idx="127">
                  <c:v>71.66119741629339</c:v>
                </c:pt>
                <c:pt idx="128">
                  <c:v>71.546761649244004</c:v>
                </c:pt>
                <c:pt idx="129">
                  <c:v>71.432567937441434</c:v>
                </c:pt>
                <c:pt idx="130">
                  <c:v>71.318623986020498</c:v>
                </c:pt>
                <c:pt idx="131">
                  <c:v>71.204938534006928</c:v>
                </c:pt>
                <c:pt idx="132">
                  <c:v>71.091521273696713</c:v>
                </c:pt>
                <c:pt idx="133">
                  <c:v>70.978383018569716</c:v>
                </c:pt>
                <c:pt idx="134">
                  <c:v>70.865537020692358</c:v>
                </c:pt>
                <c:pt idx="135">
                  <c:v>70.753004741593799</c:v>
                </c:pt>
                <c:pt idx="136">
                  <c:v>70.640836617914545</c:v>
                </c:pt>
                <c:pt idx="137">
                  <c:v>70.52917666656414</c:v>
                </c:pt>
                <c:pt idx="138">
                  <c:v>70.418436889514609</c:v>
                </c:pt>
                <c:pt idx="139">
                  <c:v>70.309701059101059</c:v>
                </c:pt>
                <c:pt idx="140">
                  <c:v>70.205506428425906</c:v>
                </c:pt>
                <c:pt idx="141">
                  <c:v>70.1110428502502</c:v>
                </c:pt>
                <c:pt idx="142">
                  <c:v>70.035401109715195</c:v>
                </c:pt>
                <c:pt idx="143">
                  <c:v>69.99176866296294</c:v>
                </c:pt>
                <c:pt idx="144">
                  <c:v>69.994837377666386</c:v>
                </c:pt>
                <c:pt idx="145">
                  <c:v>70.054145645152303</c:v>
                </c:pt>
                <c:pt idx="146">
                  <c:v>70.164512868136867</c:v>
                </c:pt>
                <c:pt idx="147">
                  <c:v>70.298469367299674</c:v>
                </c:pt>
                <c:pt idx="148">
                  <c:v>70.407624028854684</c:v>
                </c:pt>
                <c:pt idx="149">
                  <c:v>70.436749335027358</c:v>
                </c:pt>
                <c:pt idx="150">
                  <c:v>70.346117963937729</c:v>
                </c:pt>
                <c:pt idx="151">
                  <c:v>70.130041926276874</c:v>
                </c:pt>
                <c:pt idx="152">
                  <c:v>69.819908726091086</c:v>
                </c:pt>
                <c:pt idx="153">
                  <c:v>69.469538638560195</c:v>
                </c:pt>
                <c:pt idx="154">
                  <c:v>69.132139199510078</c:v>
                </c:pt>
                <c:pt idx="155">
                  <c:v>68.842248736648244</c:v>
                </c:pt>
                <c:pt idx="156">
                  <c:v>68.610470614676871</c:v>
                </c:pt>
                <c:pt idx="157">
                  <c:v>68.429476953704494</c:v>
                </c:pt>
                <c:pt idx="158">
                  <c:v>68.284248838034415</c:v>
                </c:pt>
                <c:pt idx="159">
                  <c:v>68.160225821672455</c:v>
                </c:pt>
                <c:pt idx="160">
                  <c:v>68.047011910423308</c:v>
                </c:pt>
                <c:pt idx="161">
                  <c:v>67.93858855379716</c:v>
                </c:pt>
                <c:pt idx="162">
                  <c:v>67.832017301918896</c:v>
                </c:pt>
                <c:pt idx="163">
                  <c:v>67.726060284550485</c:v>
                </c:pt>
                <c:pt idx="164">
                  <c:v>67.62025767853261</c:v>
                </c:pt>
                <c:pt idx="165">
                  <c:v>67.514452875794774</c:v>
                </c:pt>
                <c:pt idx="166">
                  <c:v>67.408592075341133</c:v>
                </c:pt>
                <c:pt idx="167">
                  <c:v>67.302652851801568</c:v>
                </c:pt>
                <c:pt idx="168">
                  <c:v>67.196622269370152</c:v>
                </c:pt>
                <c:pt idx="169">
                  <c:v>67.090491011586394</c:v>
                </c:pt>
                <c:pt idx="170">
                  <c:v>66.984251932657372</c:v>
                </c:pt>
                <c:pt idx="171">
                  <c:v>66.877899655552838</c:v>
                </c:pt>
                <c:pt idx="172">
                  <c:v>66.771430379373541</c:v>
                </c:pt>
                <c:pt idx="173">
                  <c:v>66.664841719619673</c:v>
                </c:pt>
                <c:pt idx="174">
                  <c:v>66.558132552132591</c:v>
                </c:pt>
                <c:pt idx="175">
                  <c:v>66.451302859262995</c:v>
                </c:pt>
                <c:pt idx="176">
                  <c:v>66.344353580810804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84.139142561220055</c:v>
                </c:pt>
                <c:pt idx="1">
                  <c:v>84.257436433018015</c:v>
                </c:pt>
                <c:pt idx="2">
                  <c:v>84.375202729031557</c:v>
                </c:pt>
                <c:pt idx="3">
                  <c:v>84.492352098203952</c:v>
                </c:pt>
                <c:pt idx="4">
                  <c:v>84.608783673412319</c:v>
                </c:pt>
                <c:pt idx="5">
                  <c:v>84.724383871259604</c:v>
                </c:pt>
                <c:pt idx="6">
                  <c:v>84.839025108582632</c:v>
                </c:pt>
                <c:pt idx="7">
                  <c:v>84.952564438809119</c:v>
                </c:pt>
                <c:pt idx="8">
                  <c:v>85.064842113995709</c:v>
                </c:pt>
                <c:pt idx="9">
                  <c:v>85.175680081703916</c:v>
                </c:pt>
                <c:pt idx="10">
                  <c:v>85.284880429903509</c:v>
                </c:pt>
                <c:pt idx="11">
                  <c:v>85.392223797910589</c:v>
                </c:pt>
                <c:pt idx="12">
                  <c:v>85.49746777702957</c:v>
                </c:pt>
                <c:pt idx="13">
                  <c:v>85.600345331127272</c:v>
                </c:pt>
                <c:pt idx="14">
                  <c:v>85.700563274828014</c:v>
                </c:pt>
                <c:pt idx="15">
                  <c:v>85.7978008553564</c:v>
                </c:pt>
                <c:pt idx="16">
                  <c:v>85.891708493170228</c:v>
                </c:pt>
                <c:pt idx="17">
                  <c:v>85.981906746248015</c:v>
                </c:pt>
                <c:pt idx="18">
                  <c:v>86.067985572945261</c:v>
                </c:pt>
                <c:pt idx="19">
                  <c:v>86.149503978308275</c:v>
                </c:pt>
                <c:pt idx="20">
                  <c:v>86.225990138088648</c:v>
                </c:pt>
                <c:pt idx="21">
                  <c:v>86.296942102728536</c:v>
                </c:pt>
                <c:pt idx="22">
                  <c:v>86.361829189406265</c:v>
                </c:pt>
                <c:pt idx="23">
                  <c:v>86.420094172806316</c:v>
                </c:pt>
                <c:pt idx="24">
                  <c:v>86.471156383422127</c:v>
                </c:pt>
                <c:pt idx="25">
                  <c:v>86.514415814638099</c:v>
                </c:pt>
                <c:pt idx="26">
                  <c:v>86.549258325281656</c:v>
                </c:pt>
                <c:pt idx="27">
                  <c:v>86.575062001590481</c:v>
                </c:pt>
                <c:pt idx="28">
                  <c:v>86.591204710663192</c:v>
                </c:pt>
                <c:pt idx="29">
                  <c:v>86.5970728359285</c:v>
                </c:pt>
                <c:pt idx="30">
                  <c:v>86.59207113408614</c:v>
                </c:pt>
                <c:pt idx="31">
                  <c:v>86.575633593270524</c:v>
                </c:pt>
                <c:pt idx="32">
                  <c:v>86.547235105795352</c:v>
                </c:pt>
                <c:pt idx="33">
                  <c:v>86.506403698796944</c:v>
                </c:pt>
                <c:pt idx="34">
                  <c:v>86.452732996576643</c:v>
                </c:pt>
                <c:pt idx="35">
                  <c:v>86.385894524613477</c:v>
                </c:pt>
                <c:pt idx="36">
                  <c:v>86.305649412962424</c:v>
                </c:pt>
                <c:pt idx="37">
                  <c:v>86.211859022190509</c:v>
                </c:pt>
                <c:pt idx="38">
                  <c:v>86.104494003887964</c:v>
                </c:pt>
                <c:pt idx="39">
                  <c:v>85.983641324778645</c:v>
                </c:pt>
                <c:pt idx="40">
                  <c:v>85.849508831369036</c:v>
                </c:pt>
                <c:pt idx="41">
                  <c:v>85.702427011264646</c:v>
                </c:pt>
                <c:pt idx="42">
                  <c:v>85.542847715196245</c:v>
                </c:pt>
                <c:pt idx="43">
                  <c:v>85.371339734867007</c:v>
                </c:pt>
                <c:pt idx="44">
                  <c:v>85.188581277665676</c:v>
                </c:pt>
                <c:pt idx="45">
                  <c:v>84.995349529743024</c:v>
                </c:pt>
                <c:pt idx="46">
                  <c:v>84.79250764254563</c:v>
                </c:pt>
                <c:pt idx="47">
                  <c:v>84.580989603448046</c:v>
                </c:pt>
                <c:pt idx="48">
                  <c:v>84.361783548878904</c:v>
                </c:pt>
                <c:pt idx="49">
                  <c:v>84.135914141092385</c:v>
                </c:pt>
                <c:pt idx="50">
                  <c:v>83.904424653598042</c:v>
                </c:pt>
                <c:pt idx="51">
                  <c:v>83.668359394983867</c:v>
                </c:pt>
                <c:pt idx="52">
                  <c:v>83.4287470497014</c:v>
                </c:pt>
                <c:pt idx="53">
                  <c:v>83.186585433515688</c:v>
                </c:pt>
                <c:pt idx="54">
                  <c:v>82.942828058995858</c:v>
                </c:pt>
                <c:pt idx="55">
                  <c:v>82.69837279186909</c:v>
                </c:pt>
                <c:pt idx="56">
                  <c:v>82.454052761487915</c:v>
                </c:pt>
                <c:pt idx="57">
                  <c:v>82.210629576324578</c:v>
                </c:pt>
                <c:pt idx="58">
                  <c:v>81.968788794972269</c:v>
                </c:pt>
                <c:pt idx="59">
                  <c:v>81.729137519297012</c:v>
                </c:pt>
                <c:pt idx="60">
                  <c:v>81.492203911777295</c:v>
                </c:pt>
                <c:pt idx="61">
                  <c:v>81.25843839441626</c:v>
                </c:pt>
                <c:pt idx="62">
                  <c:v>81.028216261033364</c:v>
                </c:pt>
                <c:pt idx="63">
                  <c:v>80.801841426172189</c:v>
                </c:pt>
                <c:pt idx="64">
                  <c:v>80.579551039476527</c:v>
                </c:pt>
                <c:pt idx="65">
                  <c:v>80.361520711006648</c:v>
                </c:pt>
                <c:pt idx="66">
                  <c:v>80.147870117395655</c:v>
                </c:pt>
                <c:pt idx="67">
                  <c:v>79.938668788019115</c:v>
                </c:pt>
                <c:pt idx="68">
                  <c:v>79.733941901898987</c:v>
                </c:pt>
                <c:pt idx="69">
                  <c:v>79.533675957803823</c:v>
                </c:pt>
                <c:pt idx="70">
                  <c:v>79.337824210357468</c:v>
                </c:pt>
                <c:pt idx="71">
                  <c:v>79.146311792825642</c:v>
                </c:pt>
                <c:pt idx="72">
                  <c:v>78.959040471931146</c:v>
                </c:pt>
                <c:pt idx="73">
                  <c:v>78.775893001222329</c:v>
                </c:pt>
                <c:pt idx="74">
                  <c:v>78.59673705712234</c:v>
                </c:pt>
                <c:pt idx="75">
                  <c:v>78.421428755961259</c:v>
                </c:pt>
                <c:pt idx="76">
                  <c:v>78.249815761307417</c:v>
                </c:pt>
                <c:pt idx="77">
                  <c:v>78.081739999121339</c:v>
                </c:pt>
                <c:pt idx="78">
                  <c:v>77.917040004044452</c:v>
                </c:pt>
                <c:pt idx="79">
                  <c:v>77.755552923895621</c:v>
                </c:pt>
                <c:pt idx="80">
                  <c:v>77.597116211558358</c:v>
                </c:pt>
                <c:pt idx="81">
                  <c:v>77.441569034242661</c:v>
                </c:pt>
                <c:pt idx="82">
                  <c:v>77.288753429902485</c:v>
                </c:pt>
                <c:pt idx="83">
                  <c:v>77.138515239642942</c:v>
                </c:pt>
                <c:pt idx="84">
                  <c:v>76.990704843479932</c:v>
                </c:pt>
                <c:pt idx="85">
                  <c:v>76.84517772499774</c:v>
                </c:pt>
                <c:pt idx="86">
                  <c:v>76.701794888429617</c:v>
                </c:pt>
                <c:pt idx="87">
                  <c:v>76.56042314957314</c:v>
                </c:pt>
                <c:pt idx="88">
                  <c:v>76.42093531983204</c:v>
                </c:pt>
                <c:pt idx="89">
                  <c:v>76.283210300607323</c:v>
                </c:pt>
                <c:pt idx="90">
                  <c:v>76.147133103289804</c:v>
                </c:pt>
                <c:pt idx="91">
                  <c:v>76.012594808258342</c:v>
                </c:pt>
                <c:pt idx="92">
                  <c:v>75.87949247458269</c:v>
                </c:pt>
                <c:pt idx="93">
                  <c:v>75.747729010573352</c:v>
                </c:pt>
                <c:pt idx="94">
                  <c:v>75.617213013914693</c:v>
                </c:pt>
                <c:pt idx="95">
                  <c:v>75.487858588859908</c:v>
                </c:pt>
                <c:pt idx="96">
                  <c:v>75.359585146848602</c:v>
                </c:pt>
                <c:pt idx="97">
                  <c:v>75.232317195921979</c:v>
                </c:pt>
                <c:pt idx="98">
                  <c:v>75.105984123448749</c:v>
                </c:pt>
                <c:pt idx="99">
                  <c:v>74.980519975921538</c:v>
                </c:pt>
                <c:pt idx="100">
                  <c:v>74.855863238933537</c:v>
                </c:pt>
                <c:pt idx="101">
                  <c:v>74.73195661988413</c:v>
                </c:pt>
                <c:pt idx="102">
                  <c:v>74.608746835480517</c:v>
                </c:pt>
                <c:pt idx="103">
                  <c:v>74.486184405692583</c:v>
                </c:pt>
                <c:pt idx="104">
                  <c:v>74.364223455468249</c:v>
                </c:pt>
                <c:pt idx="105">
                  <c:v>74.24282152522045</c:v>
                </c:pt>
                <c:pt idx="106">
                  <c:v>74.121939390846308</c:v>
                </c:pt>
                <c:pt idx="107">
                  <c:v>74.001540893825251</c:v>
                </c:pt>
                <c:pt idx="108">
                  <c:v>73.881592781763842</c:v>
                </c:pt>
                <c:pt idx="109">
                  <c:v>73.762064559598315</c:v>
                </c:pt>
                <c:pt idx="110">
                  <c:v>73.642928351531793</c:v>
                </c:pt>
                <c:pt idx="111">
                  <c:v>73.524158773664638</c:v>
                </c:pt>
                <c:pt idx="112">
                  <c:v>73.405732817164818</c:v>
                </c:pt>
                <c:pt idx="113">
                  <c:v>73.287629741724601</c:v>
                </c:pt>
                <c:pt idx="114">
                  <c:v>73.169830978945214</c:v>
                </c:pt>
                <c:pt idx="115">
                  <c:v>73.052320045188537</c:v>
                </c:pt>
                <c:pt idx="116">
                  <c:v>72.9350824633228</c:v>
                </c:pt>
                <c:pt idx="117">
                  <c:v>72.818105692668269</c:v>
                </c:pt>
                <c:pt idx="118">
                  <c:v>72.701379066315965</c:v>
                </c:pt>
                <c:pt idx="119">
                  <c:v>72.584893734841259</c:v>
                </c:pt>
                <c:pt idx="120">
                  <c:v>72.46864261526845</c:v>
                </c:pt>
                <c:pt idx="121">
                  <c:v>72.35262034395646</c:v>
                </c:pt>
                <c:pt idx="122">
                  <c:v>72.236823231872521</c:v>
                </c:pt>
                <c:pt idx="123">
                  <c:v>72.121249220502619</c:v>
                </c:pt>
                <c:pt idx="124">
                  <c:v>72.005897836416821</c:v>
                </c:pt>
                <c:pt idx="125">
                  <c:v>71.890770142275088</c:v>
                </c:pt>
                <c:pt idx="126">
                  <c:v>71.775868681831071</c:v>
                </c:pt>
                <c:pt idx="127">
                  <c:v>71.661197416285162</c:v>
                </c:pt>
                <c:pt idx="128">
                  <c:v>71.546761649170904</c:v>
                </c:pt>
                <c:pt idx="129">
                  <c:v>71.432567936850845</c:v>
                </c:pt>
                <c:pt idx="130">
                  <c:v>71.31862398168002</c:v>
                </c:pt>
                <c:pt idx="131">
                  <c:v>71.20493850499183</c:v>
                </c:pt>
                <c:pt idx="132">
                  <c:v>71.091521097307435</c:v>
                </c:pt>
                <c:pt idx="133">
                  <c:v>70.978382043595474</c:v>
                </c:pt>
                <c:pt idx="134">
                  <c:v>70.865532122042609</c:v>
                </c:pt>
                <c:pt idx="135">
                  <c:v>70.752982375658149</c:v>
                </c:pt>
                <c:pt idx="136">
                  <c:v>70.640743857138091</c:v>
                </c:pt>
                <c:pt idx="137">
                  <c:v>70.52882734874855</c:v>
                </c:pt>
                <c:pt idx="138">
                  <c:v>70.417243060526957</c:v>
                </c:pt>
                <c:pt idx="139">
                  <c:v>70.306000311790285</c:v>
                </c:pt>
                <c:pt idx="140">
                  <c:v>70.195107202698694</c:v>
                </c:pt>
                <c:pt idx="141">
                  <c:v>70.084570284344096</c:v>
                </c:pt>
                <c:pt idx="142">
                  <c:v>69.974394237381262</c:v>
                </c:pt>
                <c:pt idx="143">
                  <c:v>69.864581570446106</c:v>
                </c:pt>
                <c:pt idx="144">
                  <c:v>69.75513235035902</c:v>
                </c:pt>
                <c:pt idx="145">
                  <c:v>69.646043976248848</c:v>
                </c:pt>
                <c:pt idx="146">
                  <c:v>69.537311009147402</c:v>
                </c:pt>
                <c:pt idx="147">
                  <c:v>69.428925067232001</c:v>
                </c:pt>
                <c:pt idx="148">
                  <c:v>69.3208747947386</c:v>
                </c:pt>
                <c:pt idx="149">
                  <c:v>69.213145909709397</c:v>
                </c:pt>
                <c:pt idx="150">
                  <c:v>69.10572133232661</c:v>
                </c:pt>
                <c:pt idx="151">
                  <c:v>68.998581391841867</c:v>
                </c:pt>
                <c:pt idx="152">
                  <c:v>68.891704106304445</c:v>
                </c:pt>
                <c:pt idx="153">
                  <c:v>68.785065525713208</c:v>
                </c:pt>
                <c:pt idx="154">
                  <c:v>68.678640126147485</c:v>
                </c:pt>
                <c:pt idx="155">
                  <c:v>68.572401240109286</c:v>
                </c:pt>
                <c:pt idx="156">
                  <c:v>68.466321506906908</c:v>
                </c:pt>
                <c:pt idx="157">
                  <c:v>68.360373326509247</c:v>
                </c:pt>
                <c:pt idx="158">
                  <c:v>68.254529300895712</c:v>
                </c:pt>
                <c:pt idx="159">
                  <c:v>68.148762648417318</c:v>
                </c:pt>
                <c:pt idx="160">
                  <c:v>68.043047578904634</c:v>
                </c:pt>
                <c:pt idx="161">
                  <c:v>67.937359619985855</c:v>
                </c:pt>
                <c:pt idx="162">
                  <c:v>67.831675888075964</c:v>
                </c:pt>
                <c:pt idx="163">
                  <c:v>67.725975300530024</c:v>
                </c:pt>
                <c:pt idx="164">
                  <c:v>67.620238728311605</c:v>
                </c:pt>
                <c:pt idx="165">
                  <c:v>67.514449091049144</c:v>
                </c:pt>
                <c:pt idx="166">
                  <c:v>67.408591398423837</c:v>
                </c:pt>
                <c:pt idx="167">
                  <c:v>67.302652743396891</c:v>
                </c:pt>
                <c:pt idx="168">
                  <c:v>67.196622253827812</c:v>
                </c:pt>
                <c:pt idx="169">
                  <c:v>67.090491009591645</c:v>
                </c:pt>
                <c:pt idx="170">
                  <c:v>66.984251932428222</c:v>
                </c:pt>
                <c:pt idx="171">
                  <c:v>66.877899655529276</c:v>
                </c:pt>
                <c:pt idx="172">
                  <c:v>66.771430379371367</c:v>
                </c:pt>
                <c:pt idx="173">
                  <c:v>66.664841719619488</c:v>
                </c:pt>
                <c:pt idx="174">
                  <c:v>66.558132552132577</c:v>
                </c:pt>
                <c:pt idx="175">
                  <c:v>66.451302859262995</c:v>
                </c:pt>
                <c:pt idx="176">
                  <c:v>66.344353580810804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92.805999999999997</c:v>
                </c:pt>
                <c:pt idx="1">
                  <c:v>92.129000000000005</c:v>
                </c:pt>
                <c:pt idx="2">
                  <c:v>92.177000000000007</c:v>
                </c:pt>
                <c:pt idx="3">
                  <c:v>92.805999999999997</c:v>
                </c:pt>
                <c:pt idx="4">
                  <c:v>92.338999999999999</c:v>
                </c:pt>
                <c:pt idx="5">
                  <c:v>92.613</c:v>
                </c:pt>
                <c:pt idx="6">
                  <c:v>91.757999999999996</c:v>
                </c:pt>
                <c:pt idx="7">
                  <c:v>91.305999999999997</c:v>
                </c:pt>
                <c:pt idx="8">
                  <c:v>90.613</c:v>
                </c:pt>
                <c:pt idx="9">
                  <c:v>90.838999999999999</c:v>
                </c:pt>
                <c:pt idx="10">
                  <c:v>90.661000000000001</c:v>
                </c:pt>
                <c:pt idx="11">
                  <c:v>90.129000000000005</c:v>
                </c:pt>
                <c:pt idx="12">
                  <c:v>90.903000000000006</c:v>
                </c:pt>
                <c:pt idx="13">
                  <c:v>90.581000000000003</c:v>
                </c:pt>
                <c:pt idx="14">
                  <c:v>91</c:v>
                </c:pt>
                <c:pt idx="15">
                  <c:v>89.968000000000004</c:v>
                </c:pt>
                <c:pt idx="16">
                  <c:v>89.581000000000003</c:v>
                </c:pt>
                <c:pt idx="17">
                  <c:v>89.257999999999996</c:v>
                </c:pt>
                <c:pt idx="18">
                  <c:v>90.903000000000006</c:v>
                </c:pt>
                <c:pt idx="19">
                  <c:v>89.805999999999997</c:v>
                </c:pt>
                <c:pt idx="20">
                  <c:v>88.322999999999993</c:v>
                </c:pt>
                <c:pt idx="21">
                  <c:v>89.21</c:v>
                </c:pt>
                <c:pt idx="22">
                  <c:v>89.21</c:v>
                </c:pt>
                <c:pt idx="23">
                  <c:v>90.161000000000001</c:v>
                </c:pt>
                <c:pt idx="24">
                  <c:v>89.596999999999994</c:v>
                </c:pt>
                <c:pt idx="25">
                  <c:v>89.644999999999996</c:v>
                </c:pt>
                <c:pt idx="26">
                  <c:v>89.887</c:v>
                </c:pt>
                <c:pt idx="27">
                  <c:v>89.596999999999994</c:v>
                </c:pt>
                <c:pt idx="28">
                  <c:v>89.838999999999999</c:v>
                </c:pt>
                <c:pt idx="29">
                  <c:v>90.016000000000005</c:v>
                </c:pt>
                <c:pt idx="30">
                  <c:v>91.031999999999996</c:v>
                </c:pt>
                <c:pt idx="31">
                  <c:v>90.435000000000002</c:v>
                </c:pt>
                <c:pt idx="32">
                  <c:v>90.677000000000007</c:v>
                </c:pt>
                <c:pt idx="33">
                  <c:v>90.951999999999998</c:v>
                </c:pt>
                <c:pt idx="34">
                  <c:v>90.581000000000003</c:v>
                </c:pt>
                <c:pt idx="35">
                  <c:v>90.935000000000002</c:v>
                </c:pt>
                <c:pt idx="36">
                  <c:v>91.918999999999997</c:v>
                </c:pt>
                <c:pt idx="37">
                  <c:v>93.355000000000004</c:v>
                </c:pt>
                <c:pt idx="38">
                  <c:v>93.742000000000004</c:v>
                </c:pt>
                <c:pt idx="39">
                  <c:v>93.870999999999995</c:v>
                </c:pt>
                <c:pt idx="40">
                  <c:v>94.225999999999999</c:v>
                </c:pt>
                <c:pt idx="41">
                  <c:v>95.548000000000002</c:v>
                </c:pt>
                <c:pt idx="42">
                  <c:v>96.757999999999996</c:v>
                </c:pt>
                <c:pt idx="43">
                  <c:v>98.483999999999995</c:v>
                </c:pt>
                <c:pt idx="44">
                  <c:v>99.531999999999996</c:v>
                </c:pt>
                <c:pt idx="45">
                  <c:v>101.51600000000001</c:v>
                </c:pt>
                <c:pt idx="46">
                  <c:v>103.742</c:v>
                </c:pt>
                <c:pt idx="47">
                  <c:v>104.661</c:v>
                </c:pt>
                <c:pt idx="48">
                  <c:v>105.855</c:v>
                </c:pt>
                <c:pt idx="49">
                  <c:v>110.258</c:v>
                </c:pt>
                <c:pt idx="50">
                  <c:v>115.371</c:v>
                </c:pt>
                <c:pt idx="51">
                  <c:v>122.806</c:v>
                </c:pt>
                <c:pt idx="52">
                  <c:v>132.887</c:v>
                </c:pt>
                <c:pt idx="53">
                  <c:v>146.12899999999999</c:v>
                </c:pt>
                <c:pt idx="54">
                  <c:v>162.113</c:v>
                </c:pt>
                <c:pt idx="55">
                  <c:v>180.59700000000001</c:v>
                </c:pt>
                <c:pt idx="56">
                  <c:v>195.03200000000001</c:v>
                </c:pt>
                <c:pt idx="57">
                  <c:v>208.67699999999999</c:v>
                </c:pt>
                <c:pt idx="58">
                  <c:v>218.53200000000001</c:v>
                </c:pt>
                <c:pt idx="59">
                  <c:v>224.80600000000001</c:v>
                </c:pt>
                <c:pt idx="60">
                  <c:v>227.85499999999999</c:v>
                </c:pt>
                <c:pt idx="61">
                  <c:v>227.75800000000001</c:v>
                </c:pt>
                <c:pt idx="62">
                  <c:v>224.161</c:v>
                </c:pt>
                <c:pt idx="63">
                  <c:v>215.548</c:v>
                </c:pt>
                <c:pt idx="64">
                  <c:v>201.661</c:v>
                </c:pt>
                <c:pt idx="65">
                  <c:v>182.25800000000001</c:v>
                </c:pt>
                <c:pt idx="66">
                  <c:v>157.53200000000001</c:v>
                </c:pt>
                <c:pt idx="67">
                  <c:v>126.258</c:v>
                </c:pt>
                <c:pt idx="68">
                  <c:v>98.031999999999996</c:v>
                </c:pt>
                <c:pt idx="69">
                  <c:v>88.951999999999998</c:v>
                </c:pt>
                <c:pt idx="70">
                  <c:v>89</c:v>
                </c:pt>
                <c:pt idx="71">
                  <c:v>89.935000000000002</c:v>
                </c:pt>
                <c:pt idx="72">
                  <c:v>92.257999999999996</c:v>
                </c:pt>
                <c:pt idx="73">
                  <c:v>94.644999999999996</c:v>
                </c:pt>
                <c:pt idx="74">
                  <c:v>98.757999999999996</c:v>
                </c:pt>
                <c:pt idx="75">
                  <c:v>103.339</c:v>
                </c:pt>
                <c:pt idx="76">
                  <c:v>111.79</c:v>
                </c:pt>
                <c:pt idx="77">
                  <c:v>120.613</c:v>
                </c:pt>
                <c:pt idx="78">
                  <c:v>132.08099999999999</c:v>
                </c:pt>
                <c:pt idx="79">
                  <c:v>143.613</c:v>
                </c:pt>
                <c:pt idx="80">
                  <c:v>153.613</c:v>
                </c:pt>
                <c:pt idx="81">
                  <c:v>162.98400000000001</c:v>
                </c:pt>
                <c:pt idx="82">
                  <c:v>170.274</c:v>
                </c:pt>
                <c:pt idx="83">
                  <c:v>173.726</c:v>
                </c:pt>
                <c:pt idx="84">
                  <c:v>176.226</c:v>
                </c:pt>
                <c:pt idx="85">
                  <c:v>175.839</c:v>
                </c:pt>
                <c:pt idx="86">
                  <c:v>171.935</c:v>
                </c:pt>
                <c:pt idx="87">
                  <c:v>164.226</c:v>
                </c:pt>
                <c:pt idx="88">
                  <c:v>151.62899999999999</c:v>
                </c:pt>
                <c:pt idx="89">
                  <c:v>134.46799999999999</c:v>
                </c:pt>
                <c:pt idx="90">
                  <c:v>113.435</c:v>
                </c:pt>
                <c:pt idx="91">
                  <c:v>93.870999999999995</c:v>
                </c:pt>
                <c:pt idx="92">
                  <c:v>82.725999999999999</c:v>
                </c:pt>
                <c:pt idx="93">
                  <c:v>80.096999999999994</c:v>
                </c:pt>
                <c:pt idx="94">
                  <c:v>79.257999999999996</c:v>
                </c:pt>
                <c:pt idx="95">
                  <c:v>78.468000000000004</c:v>
                </c:pt>
                <c:pt idx="96">
                  <c:v>78.742000000000004</c:v>
                </c:pt>
                <c:pt idx="97">
                  <c:v>79.903000000000006</c:v>
                </c:pt>
                <c:pt idx="98">
                  <c:v>78.757999999999996</c:v>
                </c:pt>
                <c:pt idx="99">
                  <c:v>77.742000000000004</c:v>
                </c:pt>
                <c:pt idx="100">
                  <c:v>79.468000000000004</c:v>
                </c:pt>
                <c:pt idx="101">
                  <c:v>79.016000000000005</c:v>
                </c:pt>
                <c:pt idx="102">
                  <c:v>78.305999999999997</c:v>
                </c:pt>
                <c:pt idx="103">
                  <c:v>78.870999999999995</c:v>
                </c:pt>
                <c:pt idx="104">
                  <c:v>78.387</c:v>
                </c:pt>
                <c:pt idx="105">
                  <c:v>78.418999999999997</c:v>
                </c:pt>
                <c:pt idx="106">
                  <c:v>78.564999999999998</c:v>
                </c:pt>
                <c:pt idx="107">
                  <c:v>77.516000000000005</c:v>
                </c:pt>
                <c:pt idx="108">
                  <c:v>78.887</c:v>
                </c:pt>
                <c:pt idx="109">
                  <c:v>79.081000000000003</c:v>
                </c:pt>
                <c:pt idx="110">
                  <c:v>78.838999999999999</c:v>
                </c:pt>
                <c:pt idx="111">
                  <c:v>78.661000000000001</c:v>
                </c:pt>
                <c:pt idx="112">
                  <c:v>79.113</c:v>
                </c:pt>
                <c:pt idx="113">
                  <c:v>77.644999999999996</c:v>
                </c:pt>
                <c:pt idx="114">
                  <c:v>77.274000000000001</c:v>
                </c:pt>
                <c:pt idx="115">
                  <c:v>77.774000000000001</c:v>
                </c:pt>
                <c:pt idx="116">
                  <c:v>78.483999999999995</c:v>
                </c:pt>
                <c:pt idx="117">
                  <c:v>78.451999999999998</c:v>
                </c:pt>
                <c:pt idx="118">
                  <c:v>78.355000000000004</c:v>
                </c:pt>
                <c:pt idx="119">
                  <c:v>78.418999999999997</c:v>
                </c:pt>
                <c:pt idx="120">
                  <c:v>79.531999999999996</c:v>
                </c:pt>
                <c:pt idx="121">
                  <c:v>81.016000000000005</c:v>
                </c:pt>
                <c:pt idx="122">
                  <c:v>80.516000000000005</c:v>
                </c:pt>
                <c:pt idx="123">
                  <c:v>80.048000000000002</c:v>
                </c:pt>
                <c:pt idx="124">
                  <c:v>79.694000000000003</c:v>
                </c:pt>
                <c:pt idx="125">
                  <c:v>79.677000000000007</c:v>
                </c:pt>
                <c:pt idx="126">
                  <c:v>78.274000000000001</c:v>
                </c:pt>
                <c:pt idx="127">
                  <c:v>78.274000000000001</c:v>
                </c:pt>
                <c:pt idx="128">
                  <c:v>77.548000000000002</c:v>
                </c:pt>
                <c:pt idx="129">
                  <c:v>76.403000000000006</c:v>
                </c:pt>
                <c:pt idx="130">
                  <c:v>76.403000000000006</c:v>
                </c:pt>
                <c:pt idx="131">
                  <c:v>75.322999999999993</c:v>
                </c:pt>
                <c:pt idx="132">
                  <c:v>75.129000000000005</c:v>
                </c:pt>
                <c:pt idx="133">
                  <c:v>74.644999999999996</c:v>
                </c:pt>
                <c:pt idx="134">
                  <c:v>75.451999999999998</c:v>
                </c:pt>
                <c:pt idx="135">
                  <c:v>74.725999999999999</c:v>
                </c:pt>
                <c:pt idx="136">
                  <c:v>74.774000000000001</c:v>
                </c:pt>
                <c:pt idx="137">
                  <c:v>74.225999999999999</c:v>
                </c:pt>
                <c:pt idx="138">
                  <c:v>74.451999999999998</c:v>
                </c:pt>
                <c:pt idx="139">
                  <c:v>72.918999999999997</c:v>
                </c:pt>
                <c:pt idx="140">
                  <c:v>74.113</c:v>
                </c:pt>
                <c:pt idx="141">
                  <c:v>73.855000000000004</c:v>
                </c:pt>
                <c:pt idx="142">
                  <c:v>73.564999999999998</c:v>
                </c:pt>
                <c:pt idx="143">
                  <c:v>74.435000000000002</c:v>
                </c:pt>
                <c:pt idx="144">
                  <c:v>72.757999999999996</c:v>
                </c:pt>
                <c:pt idx="145">
                  <c:v>72.951999999999998</c:v>
                </c:pt>
                <c:pt idx="146">
                  <c:v>72.887</c:v>
                </c:pt>
                <c:pt idx="147">
                  <c:v>73.096999999999994</c:v>
                </c:pt>
                <c:pt idx="148">
                  <c:v>71.742000000000004</c:v>
                </c:pt>
                <c:pt idx="149">
                  <c:v>73.144999999999996</c:v>
                </c:pt>
                <c:pt idx="150">
                  <c:v>72.516000000000005</c:v>
                </c:pt>
                <c:pt idx="151">
                  <c:v>73.725999999999999</c:v>
                </c:pt>
                <c:pt idx="152">
                  <c:v>74.257999999999996</c:v>
                </c:pt>
                <c:pt idx="153">
                  <c:v>73.887</c:v>
                </c:pt>
                <c:pt idx="154">
                  <c:v>74.451999999999998</c:v>
                </c:pt>
                <c:pt idx="155">
                  <c:v>73.725999999999999</c:v>
                </c:pt>
                <c:pt idx="156">
                  <c:v>74.031999999999996</c:v>
                </c:pt>
                <c:pt idx="157">
                  <c:v>72.403000000000006</c:v>
                </c:pt>
                <c:pt idx="158">
                  <c:v>71.531999999999996</c:v>
                </c:pt>
                <c:pt idx="159">
                  <c:v>72.451999999999998</c:v>
                </c:pt>
                <c:pt idx="160">
                  <c:v>71.338999999999999</c:v>
                </c:pt>
                <c:pt idx="161">
                  <c:v>72.064999999999998</c:v>
                </c:pt>
                <c:pt idx="162">
                  <c:v>72.403000000000006</c:v>
                </c:pt>
                <c:pt idx="163">
                  <c:v>71.081000000000003</c:v>
                </c:pt>
                <c:pt idx="164">
                  <c:v>70</c:v>
                </c:pt>
                <c:pt idx="165">
                  <c:v>71.177000000000007</c:v>
                </c:pt>
                <c:pt idx="166">
                  <c:v>70.613</c:v>
                </c:pt>
                <c:pt idx="167">
                  <c:v>70.5</c:v>
                </c:pt>
                <c:pt idx="168">
                  <c:v>69.677000000000007</c:v>
                </c:pt>
                <c:pt idx="169">
                  <c:v>70.016000000000005</c:v>
                </c:pt>
                <c:pt idx="170">
                  <c:v>70.757999999999996</c:v>
                </c:pt>
                <c:pt idx="171">
                  <c:v>68.016000000000005</c:v>
                </c:pt>
                <c:pt idx="172">
                  <c:v>69.968000000000004</c:v>
                </c:pt>
                <c:pt idx="173">
                  <c:v>68.596999999999994</c:v>
                </c:pt>
                <c:pt idx="174">
                  <c:v>68.822999999999993</c:v>
                </c:pt>
                <c:pt idx="175">
                  <c:v>68.081000000000003</c:v>
                </c:pt>
                <c:pt idx="176">
                  <c:v>69.016000000000005</c:v>
                </c:pt>
                <c:pt idx="177">
                  <c:v>68.951999999999998</c:v>
                </c:pt>
                <c:pt idx="178">
                  <c:v>67.855000000000004</c:v>
                </c:pt>
                <c:pt idx="179">
                  <c:v>68.629000000000005</c:v>
                </c:pt>
                <c:pt idx="180">
                  <c:v>68.305999999999997</c:v>
                </c:pt>
                <c:pt idx="181">
                  <c:v>68.403000000000006</c:v>
                </c:pt>
                <c:pt idx="182">
                  <c:v>68.016000000000005</c:v>
                </c:pt>
                <c:pt idx="183">
                  <c:v>68.209999999999994</c:v>
                </c:pt>
                <c:pt idx="184">
                  <c:v>66.161000000000001</c:v>
                </c:pt>
                <c:pt idx="185">
                  <c:v>68.274000000000001</c:v>
                </c:pt>
                <c:pt idx="186">
                  <c:v>66.968000000000004</c:v>
                </c:pt>
                <c:pt idx="187">
                  <c:v>68.209999999999994</c:v>
                </c:pt>
                <c:pt idx="188">
                  <c:v>66.113</c:v>
                </c:pt>
                <c:pt idx="189">
                  <c:v>67.387</c:v>
                </c:pt>
                <c:pt idx="190">
                  <c:v>67.435000000000002</c:v>
                </c:pt>
                <c:pt idx="191">
                  <c:v>67.742000000000004</c:v>
                </c:pt>
                <c:pt idx="192">
                  <c:v>66.629000000000005</c:v>
                </c:pt>
                <c:pt idx="193">
                  <c:v>66.822999999999993</c:v>
                </c:pt>
                <c:pt idx="194">
                  <c:v>66.838999999999999</c:v>
                </c:pt>
                <c:pt idx="195">
                  <c:v>67.194000000000003</c:v>
                </c:pt>
                <c:pt idx="196">
                  <c:v>66.983999999999995</c:v>
                </c:pt>
                <c:pt idx="197">
                  <c:v>67.531999999999996</c:v>
                </c:pt>
                <c:pt idx="198">
                  <c:v>67.805999999999997</c:v>
                </c:pt>
                <c:pt idx="199">
                  <c:v>66.209999999999994</c:v>
                </c:pt>
                <c:pt idx="200">
                  <c:v>67.161000000000001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88.901052534646183</c:v>
                </c:pt>
                <c:pt idx="5">
                  <c:v>89.039728405240425</c:v>
                </c:pt>
                <c:pt idx="6">
                  <c:v>89.177742469170127</c:v>
                </c:pt>
                <c:pt idx="7">
                  <c:v>89.314978085932992</c:v>
                </c:pt>
                <c:pt idx="8">
                  <c:v>89.451303546851719</c:v>
                </c:pt>
                <c:pt idx="9">
                  <c:v>89.586570551427727</c:v>
                </c:pt>
                <c:pt idx="10">
                  <c:v>89.720612593563757</c:v>
                </c:pt>
                <c:pt idx="11">
                  <c:v>89.853243266525666</c:v>
                </c:pt>
                <c:pt idx="12">
                  <c:v>89.984254499966667</c:v>
                </c:pt>
                <c:pt idx="13">
                  <c:v>90.113414747809813</c:v>
                </c:pt>
                <c:pt idx="14">
                  <c:v>90.240467152500571</c:v>
                </c:pt>
                <c:pt idx="15">
                  <c:v>90.365127719470792</c:v>
                </c:pt>
                <c:pt idx="16">
                  <c:v>90.487083546226245</c:v>
                </c:pt>
                <c:pt idx="17">
                  <c:v>90.605991164415428</c:v>
                </c:pt>
                <c:pt idx="18">
                  <c:v>90.721475072630426</c:v>
                </c:pt>
                <c:pt idx="19">
                  <c:v>90.833126566283767</c:v>
                </c:pt>
                <c:pt idx="20">
                  <c:v>90.940503015367966</c:v>
                </c:pt>
                <c:pt idx="21">
                  <c:v>91.043127812776262</c:v>
                </c:pt>
                <c:pt idx="22">
                  <c:v>91.140491334516241</c:v>
                </c:pt>
                <c:pt idx="23">
                  <c:v>91.232053450044333</c:v>
                </c:pt>
                <c:pt idx="24">
                  <c:v>91.317248445367227</c:v>
                </c:pt>
                <c:pt idx="25">
                  <c:v>91.395493747687269</c:v>
                </c:pt>
                <c:pt idx="26">
                  <c:v>91.466204675043286</c:v>
                </c:pt>
                <c:pt idx="27">
                  <c:v>91.52881872370115</c:v>
                </c:pt>
                <c:pt idx="28">
                  <c:v>91.582834837490338</c:v>
                </c:pt>
                <c:pt idx="29">
                  <c:v>91.62787589822041</c:v>
                </c:pt>
                <c:pt idx="30">
                  <c:v>91.66378656504034</c:v>
                </c:pt>
                <c:pt idx="31">
                  <c:v>91.690783760816927</c:v>
                </c:pt>
                <c:pt idx="32">
                  <c:v>91.709683612682213</c:v>
                </c:pt>
                <c:pt idx="33">
                  <c:v>91.722236298340633</c:v>
                </c:pt>
                <c:pt idx="34">
                  <c:v>91.731608393050067</c:v>
                </c:pt>
                <c:pt idx="35">
                  <c:v>91.743059686732636</c:v>
                </c:pt>
                <c:pt idx="36">
                  <c:v>91.764865960170013</c:v>
                </c:pt>
                <c:pt idx="37">
                  <c:v>91.809537855196993</c:v>
                </c:pt>
                <c:pt idx="38">
                  <c:v>91.895374844566831</c:v>
                </c:pt>
                <c:pt idx="39">
                  <c:v>92.04836793474712</c:v>
                </c:pt>
                <c:pt idx="40">
                  <c:v>92.304420768314827</c:v>
                </c:pt>
                <c:pt idx="41">
                  <c:v>92.711793103262352</c:v>
                </c:pt>
                <c:pt idx="42">
                  <c:v>93.333582821791907</c:v>
                </c:pt>
                <c:pt idx="43">
                  <c:v>94.249956675629775</c:v>
                </c:pt>
                <c:pt idx="44">
                  <c:v>95.559725941253348</c:v>
                </c:pt>
                <c:pt idx="45">
                  <c:v>97.380758060595824</c:v>
                </c:pt>
                <c:pt idx="46">
                  <c:v>99.848642956719047</c:v>
                </c:pt>
                <c:pt idx="47">
                  <c:v>103.11302155457435</c:v>
                </c:pt>
                <c:pt idx="48">
                  <c:v>107.33106321350662</c:v>
                </c:pt>
                <c:pt idx="49">
                  <c:v>112.6577716619102</c:v>
                </c:pt>
                <c:pt idx="50">
                  <c:v>119.23311453129442</c:v>
                </c:pt>
                <c:pt idx="51">
                  <c:v>127.16639013031151</c:v>
                </c:pt>
                <c:pt idx="52">
                  <c:v>136.5186850270444</c:v>
                </c:pt>
                <c:pt idx="53">
                  <c:v>147.28449972482758</c:v>
                </c:pt>
                <c:pt idx="54">
                  <c:v>159.37302221074586</c:v>
                </c:pt>
                <c:pt idx="55">
                  <c:v>172.58690019632857</c:v>
                </c:pt>
                <c:pt idx="56">
                  <c:v>186.59034610628069</c:v>
                </c:pt>
                <c:pt idx="57">
                  <c:v>200.85036074524984</c:v>
                </c:pt>
                <c:pt idx="58">
                  <c:v>214.53486284352181</c:v>
                </c:pt>
                <c:pt idx="59">
                  <c:v>226.38114462967491</c:v>
                </c:pt>
                <c:pt idx="60">
                  <c:v>234.62314291183264</c:v>
                </c:pt>
                <c:pt idx="61">
                  <c:v>237.15195097771212</c:v>
                </c:pt>
                <c:pt idx="62">
                  <c:v>232.06904086688786</c:v>
                </c:pt>
                <c:pt idx="63">
                  <c:v>218.56667131592505</c:v>
                </c:pt>
                <c:pt idx="64">
                  <c:v>197.71037684966643</c:v>
                </c:pt>
                <c:pt idx="65">
                  <c:v>172.52929367449505</c:v>
                </c:pt>
                <c:pt idx="66">
                  <c:v>147.13975709963171</c:v>
                </c:pt>
                <c:pt idx="67">
                  <c:v>125.29409762067132</c:v>
                </c:pt>
                <c:pt idx="68">
                  <c:v>109.18809423891079</c:v>
                </c:pt>
                <c:pt idx="69">
                  <c:v>99.151974843582153</c:v>
                </c:pt>
                <c:pt idx="70">
                  <c:v>94.195769334912214</c:v>
                </c:pt>
                <c:pt idx="71">
                  <c:v>92.87859384539459</c:v>
                </c:pt>
                <c:pt idx="72">
                  <c:v>93.970123876465635</c:v>
                </c:pt>
                <c:pt idx="73">
                  <c:v>96.705227002144596</c:v>
                </c:pt>
                <c:pt idx="74">
                  <c:v>100.7338519749309</c:v>
                </c:pt>
                <c:pt idx="75">
                  <c:v>105.95696478686612</c:v>
                </c:pt>
                <c:pt idx="76">
                  <c:v>112.37534424614283</c:v>
                </c:pt>
                <c:pt idx="77">
                  <c:v>119.98933909939306</c:v>
                </c:pt>
                <c:pt idx="78">
                  <c:v>128.73891676729528</c:v>
                </c:pt>
                <c:pt idx="79">
                  <c:v>138.46116204950658</c:v>
                </c:pt>
                <c:pt idx="80">
                  <c:v>148.84369502100361</c:v>
                </c:pt>
                <c:pt idx="81">
                  <c:v>159.35694178978909</c:v>
                </c:pt>
                <c:pt idx="82">
                  <c:v>169.16453695044714</c:v>
                </c:pt>
                <c:pt idx="83">
                  <c:v>177.05468448881106</c:v>
                </c:pt>
                <c:pt idx="84">
                  <c:v>181.49776052962699</c:v>
                </c:pt>
                <c:pt idx="85">
                  <c:v>180.95550017935892</c:v>
                </c:pt>
                <c:pt idx="86">
                  <c:v>174.45775949686512</c:v>
                </c:pt>
                <c:pt idx="87">
                  <c:v>162.22455406348729</c:v>
                </c:pt>
                <c:pt idx="88">
                  <c:v>145.92390072179393</c:v>
                </c:pt>
                <c:pt idx="89">
                  <c:v>128.26529913116786</c:v>
                </c:pt>
                <c:pt idx="90">
                  <c:v>112.05144012484263</c:v>
                </c:pt>
                <c:pt idx="91">
                  <c:v>99.214777344565221</c:v>
                </c:pt>
                <c:pt idx="92">
                  <c:v>90.372189060616506</c:v>
                </c:pt>
                <c:pt idx="93">
                  <c:v>85.034568352074928</c:v>
                </c:pt>
                <c:pt idx="94">
                  <c:v>82.182701001426366</c:v>
                </c:pt>
                <c:pt idx="95">
                  <c:v>80.803945287565838</c:v>
                </c:pt>
                <c:pt idx="96">
                  <c:v>80.166967590200017</c:v>
                </c:pt>
                <c:pt idx="97">
                  <c:v>79.85058753658241</c:v>
                </c:pt>
                <c:pt idx="98">
                  <c:v>79.654126055446781</c:v>
                </c:pt>
                <c:pt idx="99">
                  <c:v>79.496969920968226</c:v>
                </c:pt>
                <c:pt idx="100">
                  <c:v>79.351497649847005</c:v>
                </c:pt>
                <c:pt idx="101">
                  <c:v>79.209554881239285</c:v>
                </c:pt>
                <c:pt idx="102">
                  <c:v>79.069029933802327</c:v>
                </c:pt>
                <c:pt idx="103">
                  <c:v>78.92941235139827</c:v>
                </c:pt>
                <c:pt idx="104">
                  <c:v>78.790558023717622</c:v>
                </c:pt>
                <c:pt idx="105">
                  <c:v>78.652397730887927</c:v>
                </c:pt>
                <c:pt idx="106">
                  <c:v>78.514879197861674</c:v>
                </c:pt>
                <c:pt idx="107">
                  <c:v>78.377961042558411</c:v>
                </c:pt>
                <c:pt idx="108">
                  <c:v>78.241626419810842</c:v>
                </c:pt>
                <c:pt idx="109">
                  <c:v>78.105931486029661</c:v>
                </c:pt>
                <c:pt idx="110">
                  <c:v>77.97114500683783</c:v>
                </c:pt>
                <c:pt idx="111">
                  <c:v>77.838106540883473</c:v>
                </c:pt>
                <c:pt idx="112">
                  <c:v>77.709041956649727</c:v>
                </c:pt>
                <c:pt idx="113">
                  <c:v>77.589189849633712</c:v>
                </c:pt>
                <c:pt idx="114">
                  <c:v>77.48957685309999</c:v>
                </c:pt>
                <c:pt idx="115">
                  <c:v>77.43087760364125</c:v>
                </c:pt>
                <c:pt idx="116">
                  <c:v>77.447225228917006</c:v>
                </c:pt>
                <c:pt idx="117">
                  <c:v>77.587069816986556</c:v>
                </c:pt>
                <c:pt idx="118">
                  <c:v>77.906203435939986</c:v>
                </c:pt>
                <c:pt idx="119">
                  <c:v>78.446884160838792</c:v>
                </c:pt>
                <c:pt idx="120">
                  <c:v>79.198722471426365</c:v>
                </c:pt>
                <c:pt idx="121">
                  <c:v>80.047802011809566</c:v>
                </c:pt>
                <c:pt idx="122">
                  <c:v>80.748658310765904</c:v>
                </c:pt>
                <c:pt idx="123">
                  <c:v>80.983134383534932</c:v>
                </c:pt>
                <c:pt idx="124">
                  <c:v>80.53442040287581</c:v>
                </c:pt>
                <c:pt idx="125">
                  <c:v>79.470081486053999</c:v>
                </c:pt>
                <c:pt idx="126">
                  <c:v>78.14079431230877</c:v>
                </c:pt>
                <c:pt idx="127">
                  <c:v>76.952828865501502</c:v>
                </c:pt>
                <c:pt idx="128">
                  <c:v>76.124442070504912</c:v>
                </c:pt>
                <c:pt idx="129">
                  <c:v>75.638982102161179</c:v>
                </c:pt>
                <c:pt idx="130">
                  <c:v>75.367084603442777</c:v>
                </c:pt>
                <c:pt idx="131">
                  <c:v>75.191427689259299</c:v>
                </c:pt>
                <c:pt idx="132">
                  <c:v>75.048310238760223</c:v>
                </c:pt>
                <c:pt idx="133">
                  <c:v>74.913514020575363</c:v>
                </c:pt>
                <c:pt idx="134">
                  <c:v>74.780229770091708</c:v>
                </c:pt>
                <c:pt idx="135">
                  <c:v>74.646991586358723</c:v>
                </c:pt>
                <c:pt idx="136">
                  <c:v>74.513537538046123</c:v>
                </c:pt>
                <c:pt idx="137">
                  <c:v>74.379810006095113</c:v>
                </c:pt>
                <c:pt idx="138">
                  <c:v>74.245778088927253</c:v>
                </c:pt>
                <c:pt idx="139">
                  <c:v>74.111414598987977</c:v>
                </c:pt>
                <c:pt idx="140">
                  <c:v>73.97669703282935</c:v>
                </c:pt>
                <c:pt idx="141">
                  <c:v>73.84162167793454</c:v>
                </c:pt>
                <c:pt idx="142">
                  <c:v>73.706258317018921</c:v>
                </c:pt>
                <c:pt idx="143">
                  <c:v>73.570932874340841</c:v>
                </c:pt>
                <c:pt idx="144">
                  <c:v>73.436747552600949</c:v>
                </c:pt>
                <c:pt idx="145">
                  <c:v>73.306815044400977</c:v>
                </c:pt>
                <c:pt idx="146">
                  <c:v>73.18860227558082</c:v>
                </c:pt>
                <c:pt idx="147">
                  <c:v>73.097169534521157</c:v>
                </c:pt>
                <c:pt idx="148">
                  <c:v>73.057344743939552</c:v>
                </c:pt>
                <c:pt idx="149">
                  <c:v>73.1004767517814</c:v>
                </c:pt>
                <c:pt idx="150">
                  <c:v>73.251029464860835</c:v>
                </c:pt>
                <c:pt idx="151">
                  <c:v>73.50372142685022</c:v>
                </c:pt>
                <c:pt idx="152">
                  <c:v>73.803098226691731</c:v>
                </c:pt>
                <c:pt idx="153">
                  <c:v>74.045410731677734</c:v>
                </c:pt>
                <c:pt idx="154">
                  <c:v>74.114445710526795</c:v>
                </c:pt>
                <c:pt idx="155">
                  <c:v>73.937526985903489</c:v>
                </c:pt>
                <c:pt idx="156">
                  <c:v>73.525724479787272</c:v>
                </c:pt>
                <c:pt idx="157">
                  <c:v>72.968349718151629</c:v>
                </c:pt>
                <c:pt idx="158">
                  <c:v>72.385397402541329</c:v>
                </c:pt>
                <c:pt idx="159">
                  <c:v>71.87219897095116</c:v>
                </c:pt>
                <c:pt idx="160">
                  <c:v>71.470472851040668</c:v>
                </c:pt>
                <c:pt idx="161">
                  <c:v>71.173968323191005</c:v>
                </c:pt>
                <c:pt idx="162">
                  <c:v>70.952613463040848</c:v>
                </c:pt>
                <c:pt idx="163">
                  <c:v>70.774762529560121</c:v>
                </c:pt>
                <c:pt idx="164">
                  <c:v>70.617936424608459</c:v>
                </c:pt>
                <c:pt idx="165">
                  <c:v>70.469730177587451</c:v>
                </c:pt>
                <c:pt idx="166">
                  <c:v>70.324562037295294</c:v>
                </c:pt>
                <c:pt idx="167">
                  <c:v>70.1803432065999</c:v>
                </c:pt>
                <c:pt idx="168">
                  <c:v>70.03642431007377</c:v>
                </c:pt>
                <c:pt idx="169">
                  <c:v>69.8926465197857</c:v>
                </c:pt>
                <c:pt idx="170">
                  <c:v>69.748990219592372</c:v>
                </c:pt>
                <c:pt idx="171">
                  <c:v>69.605467536785014</c:v>
                </c:pt>
                <c:pt idx="172">
                  <c:v>69.462094762484824</c:v>
                </c:pt>
                <c:pt idx="173">
                  <c:v>69.318886421233429</c:v>
                </c:pt>
                <c:pt idx="174">
                  <c:v>69.175854294100006</c:v>
                </c:pt>
                <c:pt idx="175">
                  <c:v>69.033007425402744</c:v>
                </c:pt>
                <c:pt idx="176">
                  <c:v>68.890352312624827</c:v>
                </c:pt>
                <c:pt idx="177">
                  <c:v>68.747893135929672</c:v>
                </c:pt>
                <c:pt idx="178">
                  <c:v>68.605631999222794</c:v>
                </c:pt>
                <c:pt idx="179">
                  <c:v>68.463569172963858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88.90105253464229</c:v>
                </c:pt>
                <c:pt idx="5">
                  <c:v>89.039728405229511</c:v>
                </c:pt>
                <c:pt idx="6">
                  <c:v>89.177742469140071</c:v>
                </c:pt>
                <c:pt idx="7">
                  <c:v>89.314978085851649</c:v>
                </c:pt>
                <c:pt idx="8">
                  <c:v>89.45130354663533</c:v>
                </c:pt>
                <c:pt idx="9">
                  <c:v>89.586570550861822</c:v>
                </c:pt>
                <c:pt idx="10">
                  <c:v>89.720612592108935</c:v>
                </c:pt>
                <c:pt idx="11">
                  <c:v>89.853243262849062</c:v>
                </c:pt>
                <c:pt idx="12">
                  <c:v>89.984254490832839</c:v>
                </c:pt>
                <c:pt idx="13">
                  <c:v>90.113414725503375</c:v>
                </c:pt>
                <c:pt idx="14">
                  <c:v>90.240467098948301</c:v>
                </c:pt>
                <c:pt idx="15">
                  <c:v>90.36512759308566</c:v>
                </c:pt>
                <c:pt idx="16">
                  <c:v>90.487083253012386</c:v>
                </c:pt>
                <c:pt idx="17">
                  <c:v>90.605990495696801</c:v>
                </c:pt>
                <c:pt idx="18">
                  <c:v>90.721473573384856</c:v>
                </c:pt>
                <c:pt idx="19">
                  <c:v>90.833123262036466</c:v>
                </c:pt>
                <c:pt idx="20">
                  <c:v>90.940495856526681</c:v>
                </c:pt>
                <c:pt idx="21">
                  <c:v>91.043112565813388</c:v>
                </c:pt>
                <c:pt idx="22">
                  <c:v>91.140459412201878</c:v>
                </c:pt>
                <c:pt idx="23">
                  <c:v>91.231987748463993</c:v>
                </c:pt>
                <c:pt idx="24">
                  <c:v>91.317115513936145</c:v>
                </c:pt>
                <c:pt idx="25">
                  <c:v>91.395229354680964</c:v>
                </c:pt>
                <c:pt idx="26">
                  <c:v>91.465687732036614</c:v>
                </c:pt>
                <c:pt idx="27">
                  <c:v>91.527825136966939</c:v>
                </c:pt>
                <c:pt idx="28">
                  <c:v>91.580957513098468</c:v>
                </c:pt>
                <c:pt idx="29">
                  <c:v>91.624388967811285</c:v>
                </c:pt>
                <c:pt idx="30">
                  <c:v>91.657419817113393</c:v>
                </c:pt>
                <c:pt idx="31">
                  <c:v>91.679355965590389</c:v>
                </c:pt>
                <c:pt idx="32">
                  <c:v>91.689519567477475</c:v>
                </c:pt>
                <c:pt idx="33">
                  <c:v>91.687260849731999</c:v>
                </c:pt>
                <c:pt idx="34">
                  <c:v>91.67197090487889</c:v>
                </c:pt>
                <c:pt idx="35">
                  <c:v>91.643095183577046</c:v>
                </c:pt>
                <c:pt idx="36">
                  <c:v>91.600147338797584</c:v>
                </c:pt>
                <c:pt idx="37">
                  <c:v>91.542723000840653</c:v>
                </c:pt>
                <c:pt idx="38">
                  <c:v>91.470513001618002</c:v>
                </c:pt>
                <c:pt idx="39">
                  <c:v>91.3833155245038</c:v>
                </c:pt>
                <c:pt idx="40">
                  <c:v>91.281046639087478</c:v>
                </c:pt>
                <c:pt idx="41">
                  <c:v>91.163748693714894</c:v>
                </c:pt>
                <c:pt idx="42">
                  <c:v>91.031596086186113</c:v>
                </c:pt>
                <c:pt idx="43">
                  <c:v>90.884898015142241</c:v>
                </c:pt>
                <c:pt idx="44">
                  <c:v>90.724097929088771</c:v>
                </c:pt>
                <c:pt idx="45">
                  <c:v>90.549769530916578</c:v>
                </c:pt>
                <c:pt idx="46">
                  <c:v>90.362609354380382</c:v>
                </c:pt>
                <c:pt idx="47">
                  <c:v>90.163426094122059</c:v>
                </c:pt>
                <c:pt idx="48">
                  <c:v>89.953127030059164</c:v>
                </c:pt>
                <c:pt idx="49">
                  <c:v>89.732702027946175</c:v>
                </c:pt>
                <c:pt idx="50">
                  <c:v>89.50320570975579</c:v>
                </c:pt>
                <c:pt idx="51">
                  <c:v>89.265738461985364</c:v>
                </c:pt>
                <c:pt idx="52">
                  <c:v>89.021426982391077</c:v>
                </c:pt>
                <c:pt idx="53">
                  <c:v>88.771405055269057</c:v>
                </c:pt>
                <c:pt idx="54">
                  <c:v>88.516795195364992</c:v>
                </c:pt>
                <c:pt idx="55">
                  <c:v>88.258691717202652</c:v>
                </c:pt>
                <c:pt idx="56">
                  <c:v>87.998145678800412</c:v>
                </c:pt>
                <c:pt idx="57">
                  <c:v>87.736152026332945</c:v>
                </c:pt>
                <c:pt idx="58">
                  <c:v>87.473639139292288</c:v>
                </c:pt>
                <c:pt idx="59">
                  <c:v>87.211460853197877</c:v>
                </c:pt>
                <c:pt idx="60">
                  <c:v>86.950390926313901</c:v>
                </c:pt>
                <c:pt idx="61">
                  <c:v>86.691119823492514</c:v>
                </c:pt>
                <c:pt idx="62">
                  <c:v>86.434253617280106</c:v>
                </c:pt>
                <c:pt idx="63">
                  <c:v>86.180314754834981</c:v>
                </c:pt>
                <c:pt idx="64">
                  <c:v>85.929744408274658</c:v>
                </c:pt>
                <c:pt idx="65">
                  <c:v>85.682906113740188</c:v>
                </c:pt>
                <c:pt idx="66">
                  <c:v>85.440090407803879</c:v>
                </c:pt>
                <c:pt idx="67">
                  <c:v>85.201520185502488</c:v>
                </c:pt>
                <c:pt idx="68">
                  <c:v>84.967356528820275</c:v>
                </c:pt>
                <c:pt idx="69">
                  <c:v>84.737704784683231</c:v>
                </c:pt>
                <c:pt idx="70">
                  <c:v>84.512620704641378</c:v>
                </c:pt>
                <c:pt idx="71">
                  <c:v>84.292116492124691</c:v>
                </c:pt>
                <c:pt idx="72">
                  <c:v>84.076166635683379</c:v>
                </c:pt>
                <c:pt idx="73">
                  <c:v>83.864713436719526</c:v>
                </c:pt>
                <c:pt idx="74">
                  <c:v>83.657672167083717</c:v>
                </c:pt>
                <c:pt idx="75">
                  <c:v>83.454935815133297</c:v>
                </c:pt>
                <c:pt idx="76">
                  <c:v>83.256379398313527</c:v>
                </c:pt>
                <c:pt idx="77">
                  <c:v>83.061863836137974</c:v>
                </c:pt>
                <c:pt idx="78">
                  <c:v>82.871239389869984</c:v>
                </c:pt>
                <c:pt idx="79">
                  <c:v>82.684348684596912</c:v>
                </c:pt>
                <c:pt idx="80">
                  <c:v>82.501029336143034</c:v>
                </c:pt>
                <c:pt idx="81">
                  <c:v>82.321116209798674</c:v>
                </c:pt>
                <c:pt idx="82">
                  <c:v>82.144443340545095</c:v>
                </c:pt>
                <c:pt idx="83">
                  <c:v>81.970845545698793</c:v>
                </c:pt>
                <c:pt idx="84">
                  <c:v>81.800159761007848</c:v>
                </c:pt>
                <c:pt idx="85">
                  <c:v>81.632226130493422</c:v>
                </c:pt>
                <c:pt idx="86">
                  <c:v>81.466888878976022</c:v>
                </c:pt>
                <c:pt idx="87">
                  <c:v>81.303996994460448</c:v>
                </c:pt>
                <c:pt idx="88">
                  <c:v>81.143404745529494</c:v>
                </c:pt>
                <c:pt idx="89">
                  <c:v>80.984972056739338</c:v>
                </c:pt>
                <c:pt idx="90">
                  <c:v>80.82856476281674</c:v>
                </c:pt>
                <c:pt idx="91">
                  <c:v>80.674054760295775</c:v>
                </c:pt>
                <c:pt idx="92">
                  <c:v>80.521320073154271</c:v>
                </c:pt>
                <c:pt idx="93">
                  <c:v>80.370244847047573</c:v>
                </c:pt>
                <c:pt idx="94">
                  <c:v>80.220719284914011</c:v>
                </c:pt>
                <c:pt idx="95">
                  <c:v>80.072639535051891</c:v>
                </c:pt>
                <c:pt idx="96">
                  <c:v>79.925907541246033</c:v>
                </c:pt>
                <c:pt idx="97">
                  <c:v>79.78043086315293</c:v>
                </c:pt>
                <c:pt idx="98">
                  <c:v>79.636122473928182</c:v>
                </c:pt>
                <c:pt idx="99">
                  <c:v>79.492900540996047</c:v>
                </c:pt>
                <c:pt idx="100">
                  <c:v>79.350688194902176</c:v>
                </c:pt>
                <c:pt idx="101">
                  <c:v>79.209413290352487</c:v>
                </c:pt>
                <c:pt idx="102">
                  <c:v>79.069008162809538</c:v>
                </c:pt>
                <c:pt idx="103">
                  <c:v>78.929409383383017</c:v>
                </c:pt>
                <c:pt idx="104">
                  <c:v>78.790557514203869</c:v>
                </c:pt>
                <c:pt idx="105">
                  <c:v>78.652396866001098</c:v>
                </c:pt>
                <c:pt idx="106">
                  <c:v>78.514875259199698</c:v>
                </c:pt>
                <c:pt idx="107">
                  <c:v>78.377943789517502</c:v>
                </c:pt>
                <c:pt idx="108">
                  <c:v>78.24155659875224</c:v>
                </c:pt>
                <c:pt idx="109">
                  <c:v>78.105670651212208</c:v>
                </c:pt>
                <c:pt idx="110">
                  <c:v>77.970245516046731</c:v>
                </c:pt>
                <c:pt idx="111">
                  <c:v>77.835243155575924</c:v>
                </c:pt>
                <c:pt idx="112">
                  <c:v>77.700627719594024</c:v>
                </c:pt>
                <c:pt idx="113">
                  <c:v>77.566365345529675</c:v>
                </c:pt>
                <c:pt idx="114">
                  <c:v>77.432423964283103</c:v>
                </c:pt>
                <c:pt idx="115">
                  <c:v>77.298773111525662</c:v>
                </c:pt>
                <c:pt idx="116">
                  <c:v>77.165383744240401</c:v>
                </c:pt>
                <c:pt idx="117">
                  <c:v>77.032228062301428</c:v>
                </c:pt>
                <c:pt idx="118">
                  <c:v>76.899279334939024</c:v>
                </c:pt>
                <c:pt idx="119">
                  <c:v>76.766511732013115</c:v>
                </c:pt>
                <c:pt idx="120">
                  <c:v>76.633900160125378</c:v>
                </c:pt>
                <c:pt idx="121">
                  <c:v>76.50142010373898</c:v>
                </c:pt>
                <c:pt idx="122">
                  <c:v>76.36904747164715</c:v>
                </c:pt>
                <c:pt idx="123">
                  <c:v>76.236758449339717</c:v>
                </c:pt>
                <c:pt idx="124">
                  <c:v>76.104529358059892</c:v>
                </c:pt>
                <c:pt idx="125">
                  <c:v>75.972336521623674</c:v>
                </c:pt>
                <c:pt idx="126">
                  <c:v>75.840156142387954</c:v>
                </c:pt>
                <c:pt idx="127">
                  <c:v>75.707964188099794</c:v>
                </c:pt>
                <c:pt idx="128">
                  <c:v>75.575736291729115</c:v>
                </c:pt>
                <c:pt idx="129">
                  <c:v>75.443447666773409</c:v>
                </c:pt>
                <c:pt idx="130">
                  <c:v>75.311073040910316</c:v>
                </c:pt>
                <c:pt idx="131">
                  <c:v>75.17858661124211</c:v>
                </c:pt>
                <c:pt idx="132">
                  <c:v>75.045962024702874</c:v>
                </c:pt>
                <c:pt idx="133">
                  <c:v>74.913172387449322</c:v>
                </c:pt>
                <c:pt idx="134">
                  <c:v>74.780190307195909</c:v>
                </c:pt>
                <c:pt idx="135">
                  <c:v>74.646987972437827</c:v>
                </c:pt>
                <c:pt idx="136">
                  <c:v>74.513537272285205</c:v>
                </c:pt>
                <c:pt idx="137">
                  <c:v>74.379809960160088</c:v>
                </c:pt>
                <c:pt idx="138">
                  <c:v>74.245777863835329</c:v>
                </c:pt>
                <c:pt idx="139">
                  <c:v>74.11141314318337</c:v>
                </c:pt>
                <c:pt idx="140">
                  <c:v>73.976688595525403</c:v>
                </c:pt>
                <c:pt idx="141">
                  <c:v>73.841578006623934</c:v>
                </c:pt>
                <c:pt idx="142">
                  <c:v>73.706056543165232</c:v>
                </c:pt>
                <c:pt idx="143">
                  <c:v>73.570101180095605</c:v>
                </c:pt>
                <c:pt idx="144">
                  <c:v>73.433691153505748</c:v>
                </c:pt>
                <c:pt idx="145">
                  <c:v>73.296808427044922</c:v>
                </c:pt>
                <c:pt idx="146">
                  <c:v>73.159438157281585</c:v>
                </c:pt>
                <c:pt idx="147">
                  <c:v>73.021569141223893</c:v>
                </c:pt>
                <c:pt idx="148">
                  <c:v>72.883194227612989</c:v>
                </c:pt>
                <c:pt idx="149">
                  <c:v>72.744310672835923</c:v>
                </c:pt>
                <c:pt idx="150">
                  <c:v>72.604920422576569</c:v>
                </c:pt>
                <c:pt idx="151">
                  <c:v>72.465030301774433</c:v>
                </c:pt>
                <c:pt idx="152">
                  <c:v>72.324652098150779</c:v>
                </c:pt>
                <c:pt idx="153">
                  <c:v>72.183802528433645</c:v>
                </c:pt>
                <c:pt idx="154">
                  <c:v>72.042503081301859</c:v>
                </c:pt>
                <c:pt idx="155">
                  <c:v>71.900779736682807</c:v>
                </c:pt>
                <c:pt idx="156">
                  <c:v>71.758662567003881</c:v>
                </c:pt>
                <c:pt idx="157">
                  <c:v>71.616185231870617</c:v>
                </c:pt>
                <c:pt idx="158">
                  <c:v>71.473384382970778</c:v>
                </c:pt>
                <c:pt idx="159">
                  <c:v>71.330299000365684</c:v>
                </c:pt>
                <c:pt idx="160">
                  <c:v>71.186969684390533</c:v>
                </c:pt>
                <c:pt idx="161">
                  <c:v>71.043437928930302</c:v>
                </c:pt>
                <c:pt idx="162">
                  <c:v>70.899745401795215</c:v>
                </c:pt>
                <c:pt idx="163">
                  <c:v>70.755933256362425</c:v>
                </c:pt>
                <c:pt idx="164">
                  <c:v>70.612041495783046</c:v>
                </c:pt>
                <c:pt idx="165">
                  <c:v>70.468108407178747</c:v>
                </c:pt>
                <c:pt idx="166">
                  <c:v>70.324170078733431</c:v>
                </c:pt>
                <c:pt idx="167">
                  <c:v>70.180260007801095</c:v>
                </c:pt>
                <c:pt idx="168">
                  <c:v>70.036408803458926</c:v>
                </c:pt>
                <c:pt idx="169">
                  <c:v>69.892643982632904</c:v>
                </c:pt>
                <c:pt idx="170">
                  <c:v>69.748989855240268</c:v>
                </c:pt>
                <c:pt idx="171">
                  <c:v>69.605467490869003</c:v>
                </c:pt>
                <c:pt idx="172">
                  <c:v>69.46209475740784</c:v>
                </c:pt>
                <c:pt idx="173">
                  <c:v>69.318886420740952</c:v>
                </c:pt>
                <c:pt idx="174">
                  <c:v>69.175854294058098</c:v>
                </c:pt>
                <c:pt idx="175">
                  <c:v>69.033007425399617</c:v>
                </c:pt>
                <c:pt idx="176">
                  <c:v>68.890352312624628</c:v>
                </c:pt>
                <c:pt idx="177">
                  <c:v>68.747893135929658</c:v>
                </c:pt>
                <c:pt idx="178">
                  <c:v>68.605631999222794</c:v>
                </c:pt>
                <c:pt idx="179">
                  <c:v>68.463569172963858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94.492000000000004</c:v>
                </c:pt>
                <c:pt idx="1">
                  <c:v>94.111000000000004</c:v>
                </c:pt>
                <c:pt idx="2">
                  <c:v>94.206000000000003</c:v>
                </c:pt>
                <c:pt idx="3">
                  <c:v>93.667000000000002</c:v>
                </c:pt>
                <c:pt idx="4">
                  <c:v>94</c:v>
                </c:pt>
                <c:pt idx="5">
                  <c:v>93.094999999999999</c:v>
                </c:pt>
                <c:pt idx="6">
                  <c:v>92.54</c:v>
                </c:pt>
                <c:pt idx="7">
                  <c:v>91.73</c:v>
                </c:pt>
                <c:pt idx="8">
                  <c:v>92.492000000000004</c:v>
                </c:pt>
                <c:pt idx="9">
                  <c:v>92.302000000000007</c:v>
                </c:pt>
                <c:pt idx="10">
                  <c:v>92.332999999999998</c:v>
                </c:pt>
                <c:pt idx="11">
                  <c:v>92.19</c:v>
                </c:pt>
                <c:pt idx="12">
                  <c:v>92.381</c:v>
                </c:pt>
                <c:pt idx="13">
                  <c:v>92.048000000000002</c:v>
                </c:pt>
                <c:pt idx="14">
                  <c:v>92.381</c:v>
                </c:pt>
                <c:pt idx="15">
                  <c:v>93.683000000000007</c:v>
                </c:pt>
                <c:pt idx="16">
                  <c:v>93.126999999999995</c:v>
                </c:pt>
                <c:pt idx="17">
                  <c:v>93.174999999999997</c:v>
                </c:pt>
                <c:pt idx="18">
                  <c:v>92.364999999999995</c:v>
                </c:pt>
                <c:pt idx="19">
                  <c:v>92.364999999999995</c:v>
                </c:pt>
                <c:pt idx="20">
                  <c:v>92.968000000000004</c:v>
                </c:pt>
                <c:pt idx="21">
                  <c:v>92.793999999999997</c:v>
                </c:pt>
                <c:pt idx="22">
                  <c:v>93.951999999999998</c:v>
                </c:pt>
                <c:pt idx="23">
                  <c:v>92.650999999999996</c:v>
                </c:pt>
                <c:pt idx="24">
                  <c:v>93.126999999999995</c:v>
                </c:pt>
                <c:pt idx="25">
                  <c:v>93.650999999999996</c:v>
                </c:pt>
                <c:pt idx="26">
                  <c:v>93.762</c:v>
                </c:pt>
                <c:pt idx="27">
                  <c:v>93.238</c:v>
                </c:pt>
                <c:pt idx="28">
                  <c:v>93.840999999999994</c:v>
                </c:pt>
                <c:pt idx="29">
                  <c:v>93.635000000000005</c:v>
                </c:pt>
                <c:pt idx="30">
                  <c:v>94.683000000000007</c:v>
                </c:pt>
                <c:pt idx="31">
                  <c:v>94.619</c:v>
                </c:pt>
                <c:pt idx="32">
                  <c:v>95.81</c:v>
                </c:pt>
                <c:pt idx="33">
                  <c:v>95.111000000000004</c:v>
                </c:pt>
                <c:pt idx="34">
                  <c:v>95.888999999999996</c:v>
                </c:pt>
                <c:pt idx="35">
                  <c:v>97.159000000000006</c:v>
                </c:pt>
                <c:pt idx="36">
                  <c:v>96.840999999999994</c:v>
                </c:pt>
                <c:pt idx="37">
                  <c:v>99.078999999999994</c:v>
                </c:pt>
                <c:pt idx="38">
                  <c:v>98.412999999999997</c:v>
                </c:pt>
                <c:pt idx="39">
                  <c:v>100.84099999999999</c:v>
                </c:pt>
                <c:pt idx="40">
                  <c:v>102.063</c:v>
                </c:pt>
                <c:pt idx="41">
                  <c:v>103.095</c:v>
                </c:pt>
                <c:pt idx="42">
                  <c:v>105.81</c:v>
                </c:pt>
                <c:pt idx="43">
                  <c:v>109.063</c:v>
                </c:pt>
                <c:pt idx="44">
                  <c:v>111.98399999999999</c:v>
                </c:pt>
                <c:pt idx="45">
                  <c:v>113.31699999999999</c:v>
                </c:pt>
                <c:pt idx="46">
                  <c:v>115.413</c:v>
                </c:pt>
                <c:pt idx="47">
                  <c:v>116.254</c:v>
                </c:pt>
                <c:pt idx="48">
                  <c:v>117.063</c:v>
                </c:pt>
                <c:pt idx="49">
                  <c:v>119.81</c:v>
                </c:pt>
                <c:pt idx="50">
                  <c:v>124.667</c:v>
                </c:pt>
                <c:pt idx="51">
                  <c:v>133.12700000000001</c:v>
                </c:pt>
                <c:pt idx="52">
                  <c:v>143.98400000000001</c:v>
                </c:pt>
                <c:pt idx="53">
                  <c:v>159.82499999999999</c:v>
                </c:pt>
                <c:pt idx="54">
                  <c:v>176.17500000000001</c:v>
                </c:pt>
                <c:pt idx="55">
                  <c:v>192.333</c:v>
                </c:pt>
                <c:pt idx="56">
                  <c:v>206.11099999999999</c:v>
                </c:pt>
                <c:pt idx="57">
                  <c:v>217.06299999999999</c:v>
                </c:pt>
                <c:pt idx="58">
                  <c:v>223.619</c:v>
                </c:pt>
                <c:pt idx="59">
                  <c:v>228.17500000000001</c:v>
                </c:pt>
                <c:pt idx="60">
                  <c:v>229.048</c:v>
                </c:pt>
                <c:pt idx="61">
                  <c:v>225.92099999999999</c:v>
                </c:pt>
                <c:pt idx="62">
                  <c:v>218.60300000000001</c:v>
                </c:pt>
                <c:pt idx="63">
                  <c:v>205.82499999999999</c:v>
                </c:pt>
                <c:pt idx="64">
                  <c:v>188.048</c:v>
                </c:pt>
                <c:pt idx="65">
                  <c:v>163.333</c:v>
                </c:pt>
                <c:pt idx="66">
                  <c:v>131.69800000000001</c:v>
                </c:pt>
                <c:pt idx="67">
                  <c:v>106.54</c:v>
                </c:pt>
                <c:pt idx="68">
                  <c:v>96.492000000000004</c:v>
                </c:pt>
                <c:pt idx="69">
                  <c:v>95.968000000000004</c:v>
                </c:pt>
                <c:pt idx="70">
                  <c:v>96.921000000000006</c:v>
                </c:pt>
                <c:pt idx="71">
                  <c:v>99.286000000000001</c:v>
                </c:pt>
                <c:pt idx="72">
                  <c:v>100.048</c:v>
                </c:pt>
                <c:pt idx="73">
                  <c:v>102.27</c:v>
                </c:pt>
                <c:pt idx="74">
                  <c:v>105.651</c:v>
                </c:pt>
                <c:pt idx="75">
                  <c:v>111.873</c:v>
                </c:pt>
                <c:pt idx="76">
                  <c:v>120.60299999999999</c:v>
                </c:pt>
                <c:pt idx="77">
                  <c:v>132.36500000000001</c:v>
                </c:pt>
                <c:pt idx="78">
                  <c:v>143.77799999999999</c:v>
                </c:pt>
                <c:pt idx="79">
                  <c:v>154.20599999999999</c:v>
                </c:pt>
                <c:pt idx="80">
                  <c:v>163.667</c:v>
                </c:pt>
                <c:pt idx="81">
                  <c:v>170.952</c:v>
                </c:pt>
                <c:pt idx="82">
                  <c:v>176.39699999999999</c:v>
                </c:pt>
                <c:pt idx="83">
                  <c:v>179.095</c:v>
                </c:pt>
                <c:pt idx="84">
                  <c:v>178.44399999999999</c:v>
                </c:pt>
                <c:pt idx="85">
                  <c:v>173.19</c:v>
                </c:pt>
                <c:pt idx="86">
                  <c:v>163.952</c:v>
                </c:pt>
                <c:pt idx="87">
                  <c:v>149.79400000000001</c:v>
                </c:pt>
                <c:pt idx="88">
                  <c:v>129.476</c:v>
                </c:pt>
                <c:pt idx="89">
                  <c:v>107.127</c:v>
                </c:pt>
                <c:pt idx="90">
                  <c:v>90.094999999999999</c:v>
                </c:pt>
                <c:pt idx="91">
                  <c:v>81.302000000000007</c:v>
                </c:pt>
                <c:pt idx="92">
                  <c:v>79.238</c:v>
                </c:pt>
                <c:pt idx="93">
                  <c:v>79.936999999999998</c:v>
                </c:pt>
                <c:pt idx="94">
                  <c:v>78.888999999999996</c:v>
                </c:pt>
                <c:pt idx="95">
                  <c:v>79.094999999999999</c:v>
                </c:pt>
                <c:pt idx="96">
                  <c:v>79.73</c:v>
                </c:pt>
                <c:pt idx="97">
                  <c:v>78.856999999999999</c:v>
                </c:pt>
                <c:pt idx="98">
                  <c:v>79.921000000000006</c:v>
                </c:pt>
                <c:pt idx="99">
                  <c:v>78.936999999999998</c:v>
                </c:pt>
                <c:pt idx="100">
                  <c:v>79.206000000000003</c:v>
                </c:pt>
                <c:pt idx="101">
                  <c:v>80.111000000000004</c:v>
                </c:pt>
                <c:pt idx="102">
                  <c:v>78.507999999999996</c:v>
                </c:pt>
                <c:pt idx="103">
                  <c:v>78.174999999999997</c:v>
                </c:pt>
                <c:pt idx="104">
                  <c:v>79.349000000000004</c:v>
                </c:pt>
                <c:pt idx="105">
                  <c:v>80.19</c:v>
                </c:pt>
                <c:pt idx="106">
                  <c:v>78.316999999999993</c:v>
                </c:pt>
                <c:pt idx="107">
                  <c:v>79.793999999999997</c:v>
                </c:pt>
                <c:pt idx="108">
                  <c:v>79.555999999999997</c:v>
                </c:pt>
                <c:pt idx="109">
                  <c:v>79.048000000000002</c:v>
                </c:pt>
                <c:pt idx="110">
                  <c:v>77.667000000000002</c:v>
                </c:pt>
                <c:pt idx="111">
                  <c:v>77.667000000000002</c:v>
                </c:pt>
                <c:pt idx="112">
                  <c:v>78.174999999999997</c:v>
                </c:pt>
                <c:pt idx="113">
                  <c:v>78.063000000000002</c:v>
                </c:pt>
                <c:pt idx="114">
                  <c:v>78.111000000000004</c:v>
                </c:pt>
                <c:pt idx="115">
                  <c:v>78.221999999999994</c:v>
                </c:pt>
                <c:pt idx="116">
                  <c:v>78.238</c:v>
                </c:pt>
                <c:pt idx="117">
                  <c:v>78.19</c:v>
                </c:pt>
                <c:pt idx="118">
                  <c:v>78.412999999999997</c:v>
                </c:pt>
                <c:pt idx="119">
                  <c:v>79.570999999999998</c:v>
                </c:pt>
                <c:pt idx="120">
                  <c:v>80.840999999999994</c:v>
                </c:pt>
                <c:pt idx="121">
                  <c:v>80.856999999999999</c:v>
                </c:pt>
                <c:pt idx="122">
                  <c:v>80.635000000000005</c:v>
                </c:pt>
                <c:pt idx="123">
                  <c:v>80.126999999999995</c:v>
                </c:pt>
                <c:pt idx="124">
                  <c:v>80.570999999999998</c:v>
                </c:pt>
                <c:pt idx="125">
                  <c:v>78.143000000000001</c:v>
                </c:pt>
                <c:pt idx="126">
                  <c:v>77.888999999999996</c:v>
                </c:pt>
                <c:pt idx="127">
                  <c:v>77.221999999999994</c:v>
                </c:pt>
                <c:pt idx="128">
                  <c:v>76.048000000000002</c:v>
                </c:pt>
                <c:pt idx="129">
                  <c:v>75.745999999999995</c:v>
                </c:pt>
                <c:pt idx="130">
                  <c:v>74.524000000000001</c:v>
                </c:pt>
                <c:pt idx="131">
                  <c:v>74.968000000000004</c:v>
                </c:pt>
                <c:pt idx="132">
                  <c:v>75.078999999999994</c:v>
                </c:pt>
                <c:pt idx="133">
                  <c:v>74.094999999999999</c:v>
                </c:pt>
                <c:pt idx="134">
                  <c:v>74.905000000000001</c:v>
                </c:pt>
                <c:pt idx="135">
                  <c:v>74.429000000000002</c:v>
                </c:pt>
                <c:pt idx="136">
                  <c:v>74.19</c:v>
                </c:pt>
                <c:pt idx="137">
                  <c:v>75.016000000000005</c:v>
                </c:pt>
                <c:pt idx="138">
                  <c:v>74</c:v>
                </c:pt>
                <c:pt idx="139">
                  <c:v>73.381</c:v>
                </c:pt>
                <c:pt idx="140">
                  <c:v>71.81</c:v>
                </c:pt>
                <c:pt idx="141">
                  <c:v>73.856999999999999</c:v>
                </c:pt>
                <c:pt idx="142">
                  <c:v>71.793999999999997</c:v>
                </c:pt>
                <c:pt idx="143">
                  <c:v>72.286000000000001</c:v>
                </c:pt>
                <c:pt idx="144">
                  <c:v>73.206000000000003</c:v>
                </c:pt>
                <c:pt idx="145">
                  <c:v>73.492000000000004</c:v>
                </c:pt>
                <c:pt idx="146">
                  <c:v>73.905000000000001</c:v>
                </c:pt>
                <c:pt idx="147">
                  <c:v>73.888999999999996</c:v>
                </c:pt>
                <c:pt idx="148">
                  <c:v>73.856999999999999</c:v>
                </c:pt>
                <c:pt idx="149">
                  <c:v>74.302000000000007</c:v>
                </c:pt>
                <c:pt idx="150">
                  <c:v>73.174999999999997</c:v>
                </c:pt>
                <c:pt idx="151">
                  <c:v>74.524000000000001</c:v>
                </c:pt>
                <c:pt idx="152">
                  <c:v>73.492000000000004</c:v>
                </c:pt>
                <c:pt idx="153">
                  <c:v>74.444000000000003</c:v>
                </c:pt>
                <c:pt idx="154">
                  <c:v>74.159000000000006</c:v>
                </c:pt>
                <c:pt idx="155">
                  <c:v>73.697999999999993</c:v>
                </c:pt>
                <c:pt idx="156">
                  <c:v>72.332999999999998</c:v>
                </c:pt>
                <c:pt idx="157">
                  <c:v>72.048000000000002</c:v>
                </c:pt>
                <c:pt idx="158">
                  <c:v>71.507999999999996</c:v>
                </c:pt>
                <c:pt idx="159">
                  <c:v>71.143000000000001</c:v>
                </c:pt>
                <c:pt idx="160">
                  <c:v>71.459999999999994</c:v>
                </c:pt>
                <c:pt idx="161">
                  <c:v>71.364999999999995</c:v>
                </c:pt>
                <c:pt idx="162">
                  <c:v>70.778000000000006</c:v>
                </c:pt>
                <c:pt idx="163">
                  <c:v>70.619</c:v>
                </c:pt>
                <c:pt idx="164">
                  <c:v>70.905000000000001</c:v>
                </c:pt>
                <c:pt idx="165">
                  <c:v>69.602999999999994</c:v>
                </c:pt>
                <c:pt idx="166">
                  <c:v>69.619</c:v>
                </c:pt>
                <c:pt idx="167">
                  <c:v>69.921000000000006</c:v>
                </c:pt>
                <c:pt idx="168">
                  <c:v>70.713999999999999</c:v>
                </c:pt>
                <c:pt idx="169">
                  <c:v>69.683000000000007</c:v>
                </c:pt>
                <c:pt idx="170">
                  <c:v>70.302000000000007</c:v>
                </c:pt>
                <c:pt idx="171">
                  <c:v>70.143000000000001</c:v>
                </c:pt>
                <c:pt idx="172">
                  <c:v>68.905000000000001</c:v>
                </c:pt>
                <c:pt idx="173">
                  <c:v>69.968000000000004</c:v>
                </c:pt>
                <c:pt idx="174">
                  <c:v>69.683000000000007</c:v>
                </c:pt>
                <c:pt idx="175">
                  <c:v>70.254000000000005</c:v>
                </c:pt>
                <c:pt idx="176">
                  <c:v>70.650999999999996</c:v>
                </c:pt>
                <c:pt idx="177">
                  <c:v>70.778000000000006</c:v>
                </c:pt>
                <c:pt idx="178">
                  <c:v>69.825000000000003</c:v>
                </c:pt>
                <c:pt idx="179">
                  <c:v>69.19</c:v>
                </c:pt>
                <c:pt idx="180">
                  <c:v>69.364999999999995</c:v>
                </c:pt>
                <c:pt idx="181">
                  <c:v>71.555999999999997</c:v>
                </c:pt>
                <c:pt idx="182">
                  <c:v>70.364999999999995</c:v>
                </c:pt>
                <c:pt idx="183">
                  <c:v>70.126999999999995</c:v>
                </c:pt>
                <c:pt idx="184">
                  <c:v>69.492000000000004</c:v>
                </c:pt>
                <c:pt idx="185">
                  <c:v>69.349000000000004</c:v>
                </c:pt>
                <c:pt idx="186">
                  <c:v>69.778000000000006</c:v>
                </c:pt>
                <c:pt idx="187">
                  <c:v>70</c:v>
                </c:pt>
                <c:pt idx="188">
                  <c:v>70.650999999999996</c:v>
                </c:pt>
                <c:pt idx="189">
                  <c:v>69.667000000000002</c:v>
                </c:pt>
                <c:pt idx="190">
                  <c:v>70.221999999999994</c:v>
                </c:pt>
                <c:pt idx="191">
                  <c:v>69.825000000000003</c:v>
                </c:pt>
                <c:pt idx="192">
                  <c:v>69.602999999999994</c:v>
                </c:pt>
                <c:pt idx="193">
                  <c:v>69.524000000000001</c:v>
                </c:pt>
                <c:pt idx="194">
                  <c:v>69.713999999999999</c:v>
                </c:pt>
                <c:pt idx="195">
                  <c:v>70.951999999999998</c:v>
                </c:pt>
                <c:pt idx="196">
                  <c:v>71.316999999999993</c:v>
                </c:pt>
                <c:pt idx="197">
                  <c:v>70.412999999999997</c:v>
                </c:pt>
                <c:pt idx="198">
                  <c:v>69.540000000000006</c:v>
                </c:pt>
                <c:pt idx="199">
                  <c:v>69.143000000000001</c:v>
                </c:pt>
                <c:pt idx="200">
                  <c:v>69.27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90.51879153248197</c:v>
                </c:pt>
                <c:pt idx="1">
                  <c:v>90.730376732065636</c:v>
                </c:pt>
                <c:pt idx="2">
                  <c:v>90.941225354264645</c:v>
                </c:pt>
                <c:pt idx="3">
                  <c:v>91.151206665134168</c:v>
                </c:pt>
                <c:pt idx="4">
                  <c:v>91.360172753984415</c:v>
                </c:pt>
                <c:pt idx="5">
                  <c:v>91.567956717848219</c:v>
                </c:pt>
                <c:pt idx="6">
                  <c:v>91.774370717045514</c:v>
                </c:pt>
                <c:pt idx="7">
                  <c:v>91.979203906057492</c:v>
                </c:pt>
                <c:pt idx="8">
                  <c:v>92.182220248034682</c:v>
                </c:pt>
                <c:pt idx="9">
                  <c:v>92.383156226427332</c:v>
                </c:pt>
                <c:pt idx="10">
                  <c:v>92.581718473682585</c:v>
                </c:pt>
                <c:pt idx="11">
                  <c:v>92.77758134501552</c:v>
                </c:pt>
                <c:pt idx="12">
                  <c:v>92.970384475413951</c:v>
                </c:pt>
                <c:pt idx="13">
                  <c:v>93.159730371037995</c:v>
                </c:pt>
                <c:pt idx="14">
                  <c:v>93.345182103267291</c:v>
                </c:pt>
                <c:pt idx="15">
                  <c:v>93.526261196911008</c:v>
                </c:pt>
                <c:pt idx="16">
                  <c:v>93.70244583696936</c:v>
                </c:pt>
                <c:pt idx="17">
                  <c:v>93.873169566486723</c:v>
                </c:pt>
                <c:pt idx="18">
                  <c:v>94.03782072056039</c:v>
                </c:pt>
                <c:pt idx="19">
                  <c:v>94.195742952735671</c:v>
                </c:pt>
                <c:pt idx="20">
                  <c:v>94.346237381546018</c:v>
                </c:pt>
                <c:pt idx="21">
                  <c:v>94.488567148840545</c:v>
                </c:pt>
                <c:pt idx="22">
                  <c:v>94.621965583170862</c:v>
                </c:pt>
                <c:pt idx="23">
                  <c:v>94.745649762594141</c:v>
                </c:pt>
                <c:pt idx="24">
                  <c:v>94.858842151474903</c:v>
                </c:pt>
                <c:pt idx="25">
                  <c:v>94.960804241707066</c:v>
                </c:pt>
                <c:pt idx="26">
                  <c:v>95.050887867048175</c:v>
                </c:pt>
                <c:pt idx="27">
                  <c:v>95.128612182359888</c:v>
                </c:pt>
                <c:pt idx="28">
                  <c:v>95.193777278985351</c:v>
                </c:pt>
                <c:pt idx="29">
                  <c:v>95.246629042426051</c:v>
                </c:pt>
                <c:pt idx="30">
                  <c:v>95.288094017745195</c:v>
                </c:pt>
                <c:pt idx="31">
                  <c:v>95.320107397148419</c:v>
                </c:pt>
                <c:pt idx="32">
                  <c:v>95.346061163651711</c:v>
                </c:pt>
                <c:pt idx="33">
                  <c:v>95.371401935138778</c:v>
                </c:pt>
                <c:pt idx="34">
                  <c:v>95.404407768195441</c:v>
                </c:pt>
                <c:pt idx="35">
                  <c:v>95.457168321800836</c:v>
                </c:pt>
                <c:pt idx="36">
                  <c:v>95.546781286808084</c:v>
                </c:pt>
                <c:pt idx="37">
                  <c:v>95.696757761594142</c:v>
                </c:pt>
                <c:pt idx="38">
                  <c:v>95.938598568021462</c:v>
                </c:pt>
                <c:pt idx="39">
                  <c:v>96.313461553226716</c:v>
                </c:pt>
                <c:pt idx="40">
                  <c:v>96.873787512735063</c:v>
                </c:pt>
                <c:pt idx="41">
                  <c:v>97.684692597946665</c:v>
                </c:pt>
                <c:pt idx="42">
                  <c:v>98.824873897394284</c:v>
                </c:pt>
                <c:pt idx="43">
                  <c:v>100.38672136651859</c:v>
                </c:pt>
                <c:pt idx="44">
                  <c:v>102.47529527951011</c:v>
                </c:pt>
                <c:pt idx="45">
                  <c:v>105.20582750921679</c:v>
                </c:pt>
                <c:pt idx="46">
                  <c:v>108.69945075003243</c:v>
                </c:pt>
                <c:pt idx="47">
                  <c:v>113.07696314890057</c:v>
                </c:pt>
                <c:pt idx="48">
                  <c:v>118.45060172293296</c:v>
                </c:pt>
                <c:pt idx="49">
                  <c:v>124.91402186790874</c:v>
                </c:pt>
                <c:pt idx="50">
                  <c:v>132.53094200139066</c:v>
                </c:pt>
                <c:pt idx="51">
                  <c:v>141.32315876056569</c:v>
                </c:pt>
                <c:pt idx="52">
                  <c:v>151.25872694021044</c:v>
                </c:pt>
                <c:pt idx="53">
                  <c:v>162.24065402420069</c:v>
                </c:pt>
                <c:pt idx="54">
                  <c:v>174.09465161792818</c:v>
                </c:pt>
                <c:pt idx="55">
                  <c:v>186.55011499257034</c:v>
                </c:pt>
                <c:pt idx="56">
                  <c:v>199.20156133335001</c:v>
                </c:pt>
                <c:pt idx="57">
                  <c:v>211.43372860109025</c:v>
                </c:pt>
                <c:pt idx="58">
                  <c:v>222.30779561205873</c:v>
                </c:pt>
                <c:pt idx="59">
                  <c:v>230.45719928847157</c:v>
                </c:pt>
                <c:pt idx="60">
                  <c:v>234.12063122557856</c:v>
                </c:pt>
                <c:pt idx="61">
                  <c:v>231.47553187681382</c:v>
                </c:pt>
                <c:pt idx="62">
                  <c:v>221.31885517193746</c:v>
                </c:pt>
                <c:pt idx="63">
                  <c:v>203.85628317447899</c:v>
                </c:pt>
                <c:pt idx="64">
                  <c:v>181.10472985522577</c:v>
                </c:pt>
                <c:pt idx="65">
                  <c:v>156.4928495809481</c:v>
                </c:pt>
                <c:pt idx="66">
                  <c:v>133.73133976434789</c:v>
                </c:pt>
                <c:pt idx="67">
                  <c:v>115.55912191670635</c:v>
                </c:pt>
                <c:pt idx="68">
                  <c:v>103.06514144801213</c:v>
                </c:pt>
                <c:pt idx="69">
                  <c:v>95.848545687012574</c:v>
                </c:pt>
                <c:pt idx="70">
                  <c:v>92.722292287841398</c:v>
                </c:pt>
                <c:pt idx="71">
                  <c:v>92.443071390370022</c:v>
                </c:pt>
                <c:pt idx="72">
                  <c:v>94.129647876679059</c:v>
                </c:pt>
                <c:pt idx="73">
                  <c:v>97.339759666420775</c:v>
                </c:pt>
                <c:pt idx="74">
                  <c:v>101.95324346626364</c:v>
                </c:pt>
                <c:pt idx="75">
                  <c:v>108.01129390129586</c:v>
                </c:pt>
                <c:pt idx="76">
                  <c:v>115.5861776669509</c:v>
                </c:pt>
                <c:pt idx="77">
                  <c:v>124.69310882270493</c:v>
                </c:pt>
                <c:pt idx="78">
                  <c:v>135.23082191268364</c:v>
                </c:pt>
                <c:pt idx="79">
                  <c:v>146.93132431112585</c:v>
                </c:pt>
                <c:pt idx="80">
                  <c:v>159.28859103757719</c:v>
                </c:pt>
                <c:pt idx="81">
                  <c:v>171.41944873151232</c:v>
                </c:pt>
                <c:pt idx="82">
                  <c:v>181.83956857063731</c:v>
                </c:pt>
                <c:pt idx="83">
                  <c:v>188.30476535717935</c:v>
                </c:pt>
                <c:pt idx="84">
                  <c:v>188.12867965493376</c:v>
                </c:pt>
                <c:pt idx="85">
                  <c:v>179.34521698548389</c:v>
                </c:pt>
                <c:pt idx="86">
                  <c:v>162.31884651449755</c:v>
                </c:pt>
                <c:pt idx="87">
                  <c:v>140.44086493061306</c:v>
                </c:pt>
                <c:pt idx="88">
                  <c:v>118.82251563049124</c:v>
                </c:pt>
                <c:pt idx="89">
                  <c:v>101.70604024698238</c:v>
                </c:pt>
                <c:pt idx="90">
                  <c:v>90.66390555531386</c:v>
                </c:pt>
                <c:pt idx="91">
                  <c:v>84.792445388781744</c:v>
                </c:pt>
                <c:pt idx="92">
                  <c:v>82.170485725607705</c:v>
                </c:pt>
                <c:pt idx="93">
                  <c:v>81.134261888413775</c:v>
                </c:pt>
                <c:pt idx="94">
                  <c:v>80.713065344691358</c:v>
                </c:pt>
                <c:pt idx="95">
                  <c:v>80.484330291377717</c:v>
                </c:pt>
                <c:pt idx="96">
                  <c:v>80.305216261770411</c:v>
                </c:pt>
                <c:pt idx="97">
                  <c:v>80.137431113200989</c:v>
                </c:pt>
                <c:pt idx="98">
                  <c:v>79.972688917599029</c:v>
                </c:pt>
                <c:pt idx="99">
                  <c:v>79.809476946438167</c:v>
                </c:pt>
                <c:pt idx="100">
                  <c:v>79.647504906926784</c:v>
                </c:pt>
                <c:pt idx="101">
                  <c:v>79.486664333783608</c:v>
                </c:pt>
                <c:pt idx="102">
                  <c:v>79.326873216995367</c:v>
                </c:pt>
                <c:pt idx="103">
                  <c:v>79.168057157059579</c:v>
                </c:pt>
                <c:pt idx="104">
                  <c:v>79.010147288380551</c:v>
                </c:pt>
                <c:pt idx="105">
                  <c:v>78.85307989230671</c:v>
                </c:pt>
                <c:pt idx="106">
                  <c:v>78.696796314526523</c:v>
                </c:pt>
                <c:pt idx="107">
                  <c:v>78.541243728020007</c:v>
                </c:pt>
                <c:pt idx="108">
                  <c:v>78.38637967535125</c:v>
                </c:pt>
                <c:pt idx="109">
                  <c:v>78.232191850298591</c:v>
                </c:pt>
                <c:pt idx="110">
                  <c:v>78.078772014075966</c:v>
                </c:pt>
                <c:pt idx="111">
                  <c:v>77.926557618952245</c:v>
                </c:pt>
                <c:pt idx="112">
                  <c:v>77.777020729675726</c:v>
                </c:pt>
                <c:pt idx="113">
                  <c:v>77.634362869950806</c:v>
                </c:pt>
                <c:pt idx="114">
                  <c:v>77.509043330242264</c:v>
                </c:pt>
                <c:pt idx="115">
                  <c:v>77.423765649980339</c:v>
                </c:pt>
                <c:pt idx="116">
                  <c:v>77.421027386372117</c:v>
                </c:pt>
                <c:pt idx="117">
                  <c:v>77.567798859820385</c:v>
                </c:pt>
                <c:pt idx="118">
                  <c:v>77.947880866375073</c:v>
                </c:pt>
                <c:pt idx="119">
                  <c:v>78.62844230309156</c:v>
                </c:pt>
                <c:pt idx="120">
                  <c:v>79.589654915628017</c:v>
                </c:pt>
                <c:pt idx="121">
                  <c:v>80.631426332708259</c:v>
                </c:pt>
                <c:pt idx="122">
                  <c:v>81.340849840657782</c:v>
                </c:pt>
                <c:pt idx="123">
                  <c:v>81.260365672385632</c:v>
                </c:pt>
                <c:pt idx="124">
                  <c:v>80.246671800225229</c:v>
                </c:pt>
                <c:pt idx="125">
                  <c:v>78.67569983609495</c:v>
                </c:pt>
                <c:pt idx="126">
                  <c:v>77.174922300504818</c:v>
                </c:pt>
                <c:pt idx="127">
                  <c:v>76.141585905625092</c:v>
                </c:pt>
                <c:pt idx="128">
                  <c:v>75.576254041159743</c:v>
                </c:pt>
                <c:pt idx="129">
                  <c:v>75.284868845943279</c:v>
                </c:pt>
                <c:pt idx="130">
                  <c:v>75.101839580388486</c:v>
                </c:pt>
                <c:pt idx="131">
                  <c:v>74.949349352170756</c:v>
                </c:pt>
                <c:pt idx="132">
                  <c:v>74.803350257385404</c:v>
                </c:pt>
                <c:pt idx="133">
                  <c:v>74.658675012796238</c:v>
                </c:pt>
                <c:pt idx="134">
                  <c:v>74.514542727653719</c:v>
                </c:pt>
                <c:pt idx="135">
                  <c:v>74.370882888748824</c:v>
                </c:pt>
                <c:pt idx="136">
                  <c:v>74.227707438972445</c:v>
                </c:pt>
                <c:pt idx="137">
                  <c:v>74.085035818442734</c:v>
                </c:pt>
                <c:pt idx="138">
                  <c:v>73.94289203717365</c:v>
                </c:pt>
                <c:pt idx="139">
                  <c:v>73.801325468824288</c:v>
                </c:pt>
                <c:pt idx="140">
                  <c:v>73.660509895285713</c:v>
                </c:pt>
                <c:pt idx="141">
                  <c:v>73.521123569710596</c:v>
                </c:pt>
                <c:pt idx="142">
                  <c:v>73.385537946213958</c:v>
                </c:pt>
                <c:pt idx="143">
                  <c:v>73.260761879799418</c:v>
                </c:pt>
                <c:pt idx="144">
                  <c:v>73.163850667579169</c:v>
                </c:pt>
                <c:pt idx="145">
                  <c:v>73.127919733675753</c:v>
                </c:pt>
                <c:pt idx="146">
                  <c:v>73.201161683121541</c:v>
                </c:pt>
                <c:pt idx="147">
                  <c:v>73.426959434554902</c:v>
                </c:pt>
                <c:pt idx="148">
                  <c:v>73.801774031063914</c:v>
                </c:pt>
                <c:pt idx="149">
                  <c:v>74.234216183847749</c:v>
                </c:pt>
                <c:pt idx="150">
                  <c:v>74.551490873292622</c:v>
                </c:pt>
                <c:pt idx="151">
                  <c:v>74.577949342180787</c:v>
                </c:pt>
                <c:pt idx="152">
                  <c:v>74.242916666152681</c:v>
                </c:pt>
                <c:pt idx="153">
                  <c:v>73.629707196810941</c:v>
                </c:pt>
                <c:pt idx="154">
                  <c:v>72.920496178203052</c:v>
                </c:pt>
                <c:pt idx="155">
                  <c:v>72.28587504503848</c:v>
                </c:pt>
                <c:pt idx="156">
                  <c:v>71.808833165815273</c:v>
                </c:pt>
                <c:pt idx="157">
                  <c:v>71.483959454917795</c:v>
                </c:pt>
                <c:pt idx="158">
                  <c:v>71.262742642157207</c:v>
                </c:pt>
                <c:pt idx="159">
                  <c:v>71.096265877300226</c:v>
                </c:pt>
                <c:pt idx="160">
                  <c:v>70.953060350861051</c:v>
                </c:pt>
                <c:pt idx="161">
                  <c:v>70.817977654891081</c:v>
                </c:pt>
                <c:pt idx="162">
                  <c:v>70.68524711206959</c:v>
                </c:pt>
                <c:pt idx="163">
                  <c:v>70.553071049479684</c:v>
                </c:pt>
                <c:pt idx="164">
                  <c:v>70.420970710701198</c:v>
                </c:pt>
                <c:pt idx="165">
                  <c:v>70.288821689084713</c:v>
                </c:pt>
                <c:pt idx="166">
                  <c:v>70.156579603885589</c:v>
                </c:pt>
                <c:pt idx="167">
                  <c:v>70.024217369875387</c:v>
                </c:pt>
                <c:pt idx="168">
                  <c:v>69.891713450019935</c:v>
                </c:pt>
                <c:pt idx="169">
                  <c:v>69.759049965350215</c:v>
                </c:pt>
                <c:pt idx="170">
                  <c:v>69.626212324522712</c:v>
                </c:pt>
                <c:pt idx="171">
                  <c:v>69.493189014389543</c:v>
                </c:pt>
                <c:pt idx="172">
                  <c:v>69.359971378976809</c:v>
                </c:pt>
                <c:pt idx="173">
                  <c:v>69.226553377331484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90.51879153247188</c:v>
                </c:pt>
                <c:pt idx="1">
                  <c:v>90.730376732039716</c:v>
                </c:pt>
                <c:pt idx="2">
                  <c:v>90.941225354199005</c:v>
                </c:pt>
                <c:pt idx="3">
                  <c:v>91.151206664970459</c:v>
                </c:pt>
                <c:pt idx="4">
                  <c:v>91.360172753582077</c:v>
                </c:pt>
                <c:pt idx="5">
                  <c:v>91.567956716873994</c:v>
                </c:pt>
                <c:pt idx="6">
                  <c:v>91.774370714721229</c:v>
                </c:pt>
                <c:pt idx="7">
                  <c:v>91.979203900593831</c:v>
                </c:pt>
                <c:pt idx="8">
                  <c:v>92.182220235380299</c:v>
                </c:pt>
                <c:pt idx="9">
                  <c:v>92.383156197549809</c:v>
                </c:pt>
                <c:pt idx="10">
                  <c:v>92.58171840875319</c:v>
                </c:pt>
                <c:pt idx="11">
                  <c:v>92.77758120117376</c:v>
                </c:pt>
                <c:pt idx="12">
                  <c:v>92.970384161442027</c:v>
                </c:pt>
                <c:pt idx="13">
                  <c:v>93.159729695796898</c:v>
                </c:pt>
                <c:pt idx="14">
                  <c:v>93.345180672433699</c:v>
                </c:pt>
                <c:pt idx="15">
                  <c:v>93.526258209591916</c:v>
                </c:pt>
                <c:pt idx="16">
                  <c:v>93.70243969176515</c:v>
                </c:pt>
                <c:pt idx="17">
                  <c:v>93.873157111213899</c:v>
                </c:pt>
                <c:pt idx="18">
                  <c:v>94.037795847318648</c:v>
                </c:pt>
                <c:pt idx="19">
                  <c:v>94.195694011632199</c:v>
                </c:pt>
                <c:pt idx="20">
                  <c:v>94.346142500963197</c:v>
                </c:pt>
                <c:pt idx="21">
                  <c:v>94.488385913390445</c:v>
                </c:pt>
                <c:pt idx="22">
                  <c:v>94.621624491450092</c:v>
                </c:pt>
                <c:pt idx="23">
                  <c:v>94.745017261289505</c:v>
                </c:pt>
                <c:pt idx="24">
                  <c:v>94.857686534550425</c:v>
                </c:pt>
                <c:pt idx="25">
                  <c:v>94.958723929191095</c:v>
                </c:pt>
                <c:pt idx="26">
                  <c:v>95.047198044413605</c:v>
                </c:pt>
                <c:pt idx="27">
                  <c:v>95.122163891486593</c:v>
                </c:pt>
                <c:pt idx="28">
                  <c:v>95.182674135070755</c:v>
                </c:pt>
                <c:pt idx="29">
                  <c:v>95.227792137807924</c:v>
                </c:pt>
                <c:pt idx="30">
                  <c:v>95.256606724504536</c:v>
                </c:pt>
                <c:pt idx="31">
                  <c:v>95.268248492539499</c:v>
                </c:pt>
                <c:pt idx="32">
                  <c:v>95.26190739497315</c:v>
                </c:pt>
                <c:pt idx="33">
                  <c:v>95.236851216732347</c:v>
                </c:pt>
                <c:pt idx="34">
                  <c:v>95.192444458415224</c:v>
                </c:pt>
                <c:pt idx="35">
                  <c:v>95.128167044449711</c:v>
                </c:pt>
                <c:pt idx="36">
                  <c:v>95.04363219142094</c:v>
                </c:pt>
                <c:pt idx="37">
                  <c:v>94.938602717637565</c:v>
                </c:pt>
                <c:pt idx="38">
                  <c:v>94.813005055215285</c:v>
                </c:pt>
                <c:pt idx="39">
                  <c:v>94.666940248299795</c:v>
                </c:pt>
                <c:pt idx="40">
                  <c:v>94.50069129000218</c:v>
                </c:pt>
                <c:pt idx="41">
                  <c:v>94.314726266950331</c:v>
                </c:pt>
                <c:pt idx="42">
                  <c:v>94.109696940474493</c:v>
                </c:pt>
                <c:pt idx="43">
                  <c:v>93.886432589201078</c:v>
                </c:pt>
                <c:pt idx="44">
                  <c:v>93.645929156915386</c:v>
                </c:pt>
                <c:pt idx="45">
                  <c:v>93.389333976508226</c:v>
                </c:pt>
                <c:pt idx="46">
                  <c:v>93.11792655852517</c:v>
                </c:pt>
                <c:pt idx="47">
                  <c:v>92.83309612435896</c:v>
                </c:pt>
                <c:pt idx="48">
                  <c:v>92.536316714616163</c:v>
                </c:pt>
                <c:pt idx="49">
                  <c:v>92.229120801546912</c:v>
                </c:pt>
                <c:pt idx="50">
                  <c:v>91.913072374493382</c:v>
                </c:pt>
                <c:pt idx="51">
                  <c:v>91.589740448401514</c:v>
                </c:pt>
                <c:pt idx="52">
                  <c:v>91.260673872160154</c:v>
                </c:pt>
                <c:pt idx="53">
                  <c:v>90.927378194954784</c:v>
                </c:pt>
                <c:pt idx="54">
                  <c:v>90.591295197177629</c:v>
                </c:pt>
                <c:pt idx="55">
                  <c:v>90.253785521541033</c:v>
                </c:pt>
                <c:pt idx="56">
                  <c:v>89.916114663735343</c:v>
                </c:pt>
                <c:pt idx="57">
                  <c:v>89.579442412753025</c:v>
                </c:pt>
                <c:pt idx="58">
                  <c:v>89.24481567901455</c:v>
                </c:pt>
                <c:pt idx="59">
                  <c:v>88.913164520894668</c:v>
                </c:pt>
                <c:pt idx="60">
                  <c:v>88.585301081294887</c:v>
                </c:pt>
                <c:pt idx="61">
                  <c:v>88.261921076787033</c:v>
                </c:pt>
                <c:pt idx="62">
                  <c:v>87.943607441392587</c:v>
                </c:pt>
                <c:pt idx="63">
                  <c:v>87.630835712275442</c:v>
                </c:pt>
                <c:pt idx="64">
                  <c:v>87.323980751350746</c:v>
                </c:pt>
                <c:pt idx="65">
                  <c:v>87.023324420331903</c:v>
                </c:pt>
                <c:pt idx="66">
                  <c:v>86.729063862266273</c:v>
                </c:pt>
                <c:pt idx="67">
                  <c:v>86.441320085702799</c:v>
                </c:pt>
                <c:pt idx="68">
                  <c:v>86.160146594409099</c:v>
                </c:pt>
                <c:pt idx="69">
                  <c:v>85.885537852858178</c:v>
                </c:pt>
                <c:pt idx="70">
                  <c:v>85.617437423119085</c:v>
                </c:pt>
                <c:pt idx="71">
                  <c:v>85.355745650617791</c:v>
                </c:pt>
                <c:pt idx="72">
                  <c:v>85.100326813422143</c:v>
                </c:pt>
                <c:pt idx="73">
                  <c:v>84.851015681711004</c:v>
                </c:pt>
                <c:pt idx="74">
                  <c:v>84.607623460794358</c:v>
                </c:pt>
                <c:pt idx="75">
                  <c:v>84.369943112636776</c:v>
                </c:pt>
                <c:pt idx="76">
                  <c:v>84.137754067693635</c:v>
                </c:pt>
                <c:pt idx="77">
                  <c:v>83.910826351505776</c:v>
                </c:pt>
                <c:pt idx="78">
                  <c:v>83.688924159489176</c:v>
                </c:pt>
                <c:pt idx="79">
                  <c:v>83.471808919280377</c:v>
                </c:pt>
                <c:pt idx="80">
                  <c:v>83.259241883417246</c:v>
                </c:pt>
                <c:pt idx="81">
                  <c:v>83.050986296560041</c:v>
                </c:pt>
                <c:pt idx="82">
                  <c:v>82.846809181345805</c:v>
                </c:pt>
                <c:pt idx="83">
                  <c:v>82.646482785712408</c:v>
                </c:pt>
                <c:pt idx="84">
                  <c:v>82.449785732459475</c:v>
                </c:pt>
                <c:pt idx="85">
                  <c:v>82.256503909198386</c:v>
                </c:pt>
                <c:pt idx="86">
                  <c:v>82.066431133904544</c:v>
                </c:pt>
                <c:pt idx="87">
                  <c:v>81.879369628186055</c:v>
                </c:pt>
                <c:pt idx="88">
                  <c:v>81.695130327258866</c:v>
                </c:pt>
                <c:pt idx="89">
                  <c:v>81.513533052555644</c:v>
                </c:pt>
                <c:pt idx="90">
                  <c:v>81.334406569970625</c:v>
                </c:pt>
                <c:pt idx="91">
                  <c:v>81.157588553991303</c:v>
                </c:pt>
                <c:pt idx="92">
                  <c:v>80.982925475422505</c:v>
                </c:pt>
                <c:pt idx="93">
                  <c:v>80.810272428081404</c:v>
                </c:pt>
                <c:pt idx="94">
                  <c:v>80.639492907734137</c:v>
                </c:pt>
                <c:pt idx="95">
                  <c:v>80.470458554657867</c:v>
                </c:pt>
                <c:pt idx="96">
                  <c:v>80.303048869530528</c:v>
                </c:pt>
                <c:pt idx="97">
                  <c:v>80.137150910867149</c:v>
                </c:pt>
                <c:pt idx="98">
                  <c:v>79.972658980920002</c:v>
                </c:pt>
                <c:pt idx="99">
                  <c:v>79.809474305823571</c:v>
                </c:pt>
                <c:pt idx="100">
                  <c:v>79.647504714781647</c:v>
                </c:pt>
                <c:pt idx="101">
                  <c:v>79.486664322242802</c:v>
                </c:pt>
                <c:pt idx="102">
                  <c:v>79.32687321628292</c:v>
                </c:pt>
                <c:pt idx="103">
                  <c:v>79.168057155788361</c:v>
                </c:pt>
                <c:pt idx="104">
                  <c:v>79.010147278504121</c:v>
                </c:pt>
                <c:pt idx="105">
                  <c:v>78.853079821560257</c:v>
                </c:pt>
                <c:pt idx="106">
                  <c:v>78.696795855709368</c:v>
                </c:pt>
                <c:pt idx="107">
                  <c:v>78.541241034185077</c:v>
                </c:pt>
                <c:pt idx="108">
                  <c:v>78.386365356818459</c:v>
                </c:pt>
                <c:pt idx="109">
                  <c:v>78.232122949815732</c:v>
                </c:pt>
                <c:pt idx="110">
                  <c:v>78.078471861399422</c:v>
                </c:pt>
                <c:pt idx="111">
                  <c:v>77.925373873338572</c:v>
                </c:pt>
                <c:pt idx="112">
                  <c:v>77.772794328233132</c:v>
                </c:pt>
                <c:pt idx="113">
                  <c:v>77.620701972269188</c:v>
                </c:pt>
                <c:pt idx="114">
                  <c:v>77.469068813015681</c:v>
                </c:pt>
                <c:pt idx="115">
                  <c:v>77.317869991685342</c:v>
                </c:pt>
                <c:pt idx="116">
                  <c:v>77.167083669127734</c:v>
                </c:pt>
                <c:pt idx="117">
                  <c:v>77.016690924651613</c:v>
                </c:pt>
                <c:pt idx="118">
                  <c:v>76.86667566658609</c:v>
                </c:pt>
                <c:pt idx="119">
                  <c:v>76.717024553278065</c:v>
                </c:pt>
                <c:pt idx="120">
                  <c:v>76.567726922983525</c:v>
                </c:pt>
                <c:pt idx="121">
                  <c:v>76.418774730842642</c:v>
                </c:pt>
                <c:pt idx="122">
                  <c:v>76.270162490826323</c:v>
                </c:pt>
                <c:pt idx="123">
                  <c:v>76.121887220214049</c:v>
                </c:pt>
                <c:pt idx="124">
                  <c:v>75.973948383804839</c:v>
                </c:pt>
                <c:pt idx="125">
                  <c:v>75.82634783468886</c:v>
                </c:pt>
                <c:pt idx="126">
                  <c:v>75.679089748025575</c:v>
                </c:pt>
                <c:pt idx="127">
                  <c:v>75.532180543901035</c:v>
                </c:pt>
                <c:pt idx="128">
                  <c:v>75.385628794999207</c:v>
                </c:pt>
                <c:pt idx="129">
                  <c:v>75.239445114543784</c:v>
                </c:pt>
                <c:pt idx="130">
                  <c:v>75.093642019789868</c:v>
                </c:pt>
                <c:pt idx="131">
                  <c:v>74.948233766307283</c:v>
                </c:pt>
                <c:pt idx="132">
                  <c:v>74.803236148450537</c:v>
                </c:pt>
                <c:pt idx="133">
                  <c:v>74.658666261804356</c:v>
                </c:pt>
                <c:pt idx="134">
                  <c:v>74.514542224079918</c:v>
                </c:pt>
                <c:pt idx="135">
                  <c:v>74.370882851962804</c:v>
                </c:pt>
                <c:pt idx="136">
                  <c:v>74.227707292814216</c:v>
                </c:pt>
                <c:pt idx="137">
                  <c:v>74.085034611918573</c:v>
                </c:pt>
                <c:pt idx="138">
                  <c:v>73.942883338146942</c:v>
                </c:pt>
                <c:pt idx="139">
                  <c:v>73.801270973419264</c:v>
                </c:pt>
                <c:pt idx="140">
                  <c:v>73.660213474116588</c:v>
                </c:pt>
                <c:pt idx="141">
                  <c:v>73.51972471548541</c:v>
                </c:pt>
                <c:pt idx="142">
                  <c:v>73.379815952913546</c:v>
                </c:pt>
                <c:pt idx="143">
                  <c:v>73.240495296522639</c:v>
                </c:pt>
                <c:pt idx="144">
                  <c:v>73.101767217573965</c:v>
                </c:pt>
                <c:pt idx="145">
                  <c:v>72.963632106468268</c:v>
                </c:pt>
                <c:pt idx="146">
                  <c:v>72.82608590240325</c:v>
                </c:pt>
                <c:pt idx="147">
                  <c:v>72.689119813848805</c:v>
                </c:pt>
                <c:pt idx="148">
                  <c:v>72.552720146801136</c:v>
                </c:pt>
                <c:pt idx="149">
                  <c:v>72.416868254283557</c:v>
                </c:pt>
                <c:pt idx="150">
                  <c:v>72.281540615889128</c:v>
                </c:pt>
                <c:pt idx="151">
                  <c:v>72.146709050556183</c:v>
                </c:pt>
                <c:pt idx="152">
                  <c:v>72.012341059589403</c:v>
                </c:pt>
                <c:pt idx="153">
                  <c:v>71.878400290624455</c:v>
                </c:pt>
                <c:pt idx="154">
                  <c:v>71.744847107267788</c:v>
                </c:pt>
                <c:pt idx="155">
                  <c:v>71.611639243988009</c:v>
                </c:pt>
                <c:pt idx="156">
                  <c:v>71.47873252190206</c:v>
                </c:pt>
                <c:pt idx="157">
                  <c:v>71.346081598674147</c:v>
                </c:pt>
                <c:pt idx="158">
                  <c:v>71.213640724985012</c:v>
                </c:pt>
                <c:pt idx="159">
                  <c:v>71.081364480926894</c:v>
                </c:pt>
                <c:pt idx="160">
                  <c:v>70.949208468083171</c:v>
                </c:pt>
                <c:pt idx="161">
                  <c:v>70.81712993668846</c:v>
                </c:pt>
                <c:pt idx="162">
                  <c:v>70.68508833177242</c:v>
                </c:pt>
                <c:pt idx="163">
                  <c:v>70.553045747173627</c:v>
                </c:pt>
                <c:pt idx="164">
                  <c:v>70.420967281371475</c:v>
                </c:pt>
                <c:pt idx="165">
                  <c:v>70.288821293877319</c:v>
                </c:pt>
                <c:pt idx="166">
                  <c:v>70.15657956516867</c:v>
                </c:pt>
                <c:pt idx="167">
                  <c:v>70.024217366651797</c:v>
                </c:pt>
                <c:pt idx="168">
                  <c:v>69.891713449791865</c:v>
                </c:pt>
                <c:pt idx="169">
                  <c:v>69.759049965336501</c:v>
                </c:pt>
                <c:pt idx="170">
                  <c:v>69.626212324522015</c:v>
                </c:pt>
                <c:pt idx="171">
                  <c:v>69.493189014389515</c:v>
                </c:pt>
                <c:pt idx="172">
                  <c:v>69.359971378976809</c:v>
                </c:pt>
                <c:pt idx="173">
                  <c:v>69.226553377331484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100.705</c:v>
                </c:pt>
                <c:pt idx="1">
                  <c:v>99.852000000000004</c:v>
                </c:pt>
                <c:pt idx="2">
                  <c:v>98.885000000000005</c:v>
                </c:pt>
                <c:pt idx="3">
                  <c:v>98</c:v>
                </c:pt>
                <c:pt idx="4">
                  <c:v>98.016000000000005</c:v>
                </c:pt>
                <c:pt idx="5">
                  <c:v>97.950999999999993</c:v>
                </c:pt>
                <c:pt idx="6">
                  <c:v>97.606999999999999</c:v>
                </c:pt>
                <c:pt idx="7">
                  <c:v>96.343999999999994</c:v>
                </c:pt>
                <c:pt idx="8">
                  <c:v>96.343999999999994</c:v>
                </c:pt>
                <c:pt idx="9">
                  <c:v>96.671999999999997</c:v>
                </c:pt>
                <c:pt idx="10">
                  <c:v>96.41</c:v>
                </c:pt>
                <c:pt idx="11">
                  <c:v>96.442999999999998</c:v>
                </c:pt>
                <c:pt idx="12">
                  <c:v>96.343999999999994</c:v>
                </c:pt>
                <c:pt idx="13">
                  <c:v>96.328000000000003</c:v>
                </c:pt>
                <c:pt idx="14">
                  <c:v>96.902000000000001</c:v>
                </c:pt>
                <c:pt idx="15">
                  <c:v>96.393000000000001</c:v>
                </c:pt>
                <c:pt idx="16">
                  <c:v>97.212999999999994</c:v>
                </c:pt>
                <c:pt idx="17">
                  <c:v>96.852000000000004</c:v>
                </c:pt>
                <c:pt idx="18">
                  <c:v>95.525000000000006</c:v>
                </c:pt>
                <c:pt idx="19">
                  <c:v>97.245999999999995</c:v>
                </c:pt>
                <c:pt idx="20">
                  <c:v>96.852000000000004</c:v>
                </c:pt>
                <c:pt idx="21">
                  <c:v>97.114999999999995</c:v>
                </c:pt>
                <c:pt idx="22">
                  <c:v>97.704999999999998</c:v>
                </c:pt>
                <c:pt idx="23">
                  <c:v>96.623000000000005</c:v>
                </c:pt>
                <c:pt idx="24">
                  <c:v>97.738</c:v>
                </c:pt>
                <c:pt idx="25">
                  <c:v>98.738</c:v>
                </c:pt>
                <c:pt idx="26">
                  <c:v>99.245999999999995</c:v>
                </c:pt>
                <c:pt idx="27">
                  <c:v>97.671999999999997</c:v>
                </c:pt>
                <c:pt idx="28">
                  <c:v>98.606999999999999</c:v>
                </c:pt>
                <c:pt idx="29">
                  <c:v>98.442999999999998</c:v>
                </c:pt>
                <c:pt idx="30">
                  <c:v>99</c:v>
                </c:pt>
                <c:pt idx="31">
                  <c:v>99.835999999999999</c:v>
                </c:pt>
                <c:pt idx="32">
                  <c:v>99.966999999999999</c:v>
                </c:pt>
                <c:pt idx="33">
                  <c:v>100.21299999999999</c:v>
                </c:pt>
                <c:pt idx="34">
                  <c:v>100.639</c:v>
                </c:pt>
                <c:pt idx="35">
                  <c:v>101.459</c:v>
                </c:pt>
                <c:pt idx="36">
                  <c:v>102.34399999999999</c:v>
                </c:pt>
                <c:pt idx="37">
                  <c:v>103.148</c:v>
                </c:pt>
                <c:pt idx="38">
                  <c:v>103.459</c:v>
                </c:pt>
                <c:pt idx="39">
                  <c:v>104.672</c:v>
                </c:pt>
                <c:pt idx="40">
                  <c:v>103.377</c:v>
                </c:pt>
                <c:pt idx="41">
                  <c:v>104.52500000000001</c:v>
                </c:pt>
                <c:pt idx="42">
                  <c:v>106.98399999999999</c:v>
                </c:pt>
                <c:pt idx="43">
                  <c:v>107.623</c:v>
                </c:pt>
                <c:pt idx="44">
                  <c:v>109.262</c:v>
                </c:pt>
                <c:pt idx="45">
                  <c:v>112.41</c:v>
                </c:pt>
                <c:pt idx="46">
                  <c:v>114.295</c:v>
                </c:pt>
                <c:pt idx="47">
                  <c:v>118.08199999999999</c:v>
                </c:pt>
                <c:pt idx="48">
                  <c:v>121.607</c:v>
                </c:pt>
                <c:pt idx="49">
                  <c:v>126.246</c:v>
                </c:pt>
                <c:pt idx="50">
                  <c:v>131.607</c:v>
                </c:pt>
                <c:pt idx="51">
                  <c:v>140.44300000000001</c:v>
                </c:pt>
                <c:pt idx="52">
                  <c:v>150.721</c:v>
                </c:pt>
                <c:pt idx="53">
                  <c:v>163</c:v>
                </c:pt>
                <c:pt idx="54">
                  <c:v>179.34399999999999</c:v>
                </c:pt>
                <c:pt idx="55">
                  <c:v>193.49199999999999</c:v>
                </c:pt>
                <c:pt idx="56">
                  <c:v>206.262</c:v>
                </c:pt>
                <c:pt idx="57">
                  <c:v>217.70500000000001</c:v>
                </c:pt>
                <c:pt idx="58">
                  <c:v>225.90199999999999</c:v>
                </c:pt>
                <c:pt idx="59">
                  <c:v>230.37700000000001</c:v>
                </c:pt>
                <c:pt idx="60">
                  <c:v>231.65600000000001</c:v>
                </c:pt>
                <c:pt idx="61">
                  <c:v>229.328</c:v>
                </c:pt>
                <c:pt idx="62">
                  <c:v>222.21299999999999</c:v>
                </c:pt>
                <c:pt idx="63">
                  <c:v>209.131</c:v>
                </c:pt>
                <c:pt idx="64">
                  <c:v>190.91800000000001</c:v>
                </c:pt>
                <c:pt idx="65">
                  <c:v>166.24600000000001</c:v>
                </c:pt>
                <c:pt idx="66">
                  <c:v>132.934</c:v>
                </c:pt>
                <c:pt idx="67">
                  <c:v>103.459</c:v>
                </c:pt>
                <c:pt idx="68">
                  <c:v>93.245999999999995</c:v>
                </c:pt>
                <c:pt idx="69">
                  <c:v>95.41</c:v>
                </c:pt>
                <c:pt idx="70">
                  <c:v>96.983999999999995</c:v>
                </c:pt>
                <c:pt idx="71">
                  <c:v>98.933999999999997</c:v>
                </c:pt>
                <c:pt idx="72">
                  <c:v>101.95099999999999</c:v>
                </c:pt>
                <c:pt idx="73">
                  <c:v>107.033</c:v>
                </c:pt>
                <c:pt idx="74">
                  <c:v>112.21299999999999</c:v>
                </c:pt>
                <c:pt idx="75">
                  <c:v>117.295</c:v>
                </c:pt>
                <c:pt idx="76">
                  <c:v>125.869</c:v>
                </c:pt>
                <c:pt idx="77">
                  <c:v>136.148</c:v>
                </c:pt>
                <c:pt idx="78">
                  <c:v>147.42599999999999</c:v>
                </c:pt>
                <c:pt idx="79">
                  <c:v>157.57400000000001</c:v>
                </c:pt>
                <c:pt idx="80">
                  <c:v>166.066</c:v>
                </c:pt>
                <c:pt idx="81">
                  <c:v>173.262</c:v>
                </c:pt>
                <c:pt idx="82">
                  <c:v>178.459</c:v>
                </c:pt>
                <c:pt idx="83">
                  <c:v>180.95099999999999</c:v>
                </c:pt>
                <c:pt idx="84">
                  <c:v>179.41</c:v>
                </c:pt>
                <c:pt idx="85">
                  <c:v>173.31100000000001</c:v>
                </c:pt>
                <c:pt idx="86">
                  <c:v>162.75399999999999</c:v>
                </c:pt>
                <c:pt idx="87">
                  <c:v>149.08199999999999</c:v>
                </c:pt>
                <c:pt idx="88">
                  <c:v>126.738</c:v>
                </c:pt>
                <c:pt idx="89">
                  <c:v>102.262</c:v>
                </c:pt>
                <c:pt idx="90">
                  <c:v>86.131</c:v>
                </c:pt>
                <c:pt idx="91">
                  <c:v>81.393000000000001</c:v>
                </c:pt>
                <c:pt idx="92">
                  <c:v>81.41</c:v>
                </c:pt>
                <c:pt idx="93">
                  <c:v>81.787000000000006</c:v>
                </c:pt>
                <c:pt idx="94">
                  <c:v>81.704999999999998</c:v>
                </c:pt>
                <c:pt idx="95">
                  <c:v>81.557000000000002</c:v>
                </c:pt>
                <c:pt idx="96">
                  <c:v>80.754000000000005</c:v>
                </c:pt>
                <c:pt idx="97">
                  <c:v>81.426000000000002</c:v>
                </c:pt>
                <c:pt idx="98">
                  <c:v>82</c:v>
                </c:pt>
                <c:pt idx="99">
                  <c:v>81.278999999999996</c:v>
                </c:pt>
                <c:pt idx="100">
                  <c:v>81.738</c:v>
                </c:pt>
                <c:pt idx="101">
                  <c:v>81.361000000000004</c:v>
                </c:pt>
                <c:pt idx="102">
                  <c:v>81.41</c:v>
                </c:pt>
                <c:pt idx="103">
                  <c:v>81.033000000000001</c:v>
                </c:pt>
                <c:pt idx="104">
                  <c:v>81.474999999999994</c:v>
                </c:pt>
                <c:pt idx="105">
                  <c:v>81.212999999999994</c:v>
                </c:pt>
                <c:pt idx="106">
                  <c:v>81.671999999999997</c:v>
                </c:pt>
                <c:pt idx="107">
                  <c:v>81.738</c:v>
                </c:pt>
                <c:pt idx="108">
                  <c:v>81.623000000000005</c:v>
                </c:pt>
                <c:pt idx="109">
                  <c:v>81.016000000000005</c:v>
                </c:pt>
                <c:pt idx="110">
                  <c:v>80.311000000000007</c:v>
                </c:pt>
                <c:pt idx="111">
                  <c:v>80.049000000000007</c:v>
                </c:pt>
                <c:pt idx="112">
                  <c:v>79.426000000000002</c:v>
                </c:pt>
                <c:pt idx="113">
                  <c:v>79.557000000000002</c:v>
                </c:pt>
                <c:pt idx="114">
                  <c:v>79.311000000000007</c:v>
                </c:pt>
                <c:pt idx="115">
                  <c:v>79.721000000000004</c:v>
                </c:pt>
                <c:pt idx="116">
                  <c:v>78.835999999999999</c:v>
                </c:pt>
                <c:pt idx="117">
                  <c:v>80.442999999999998</c:v>
                </c:pt>
                <c:pt idx="118">
                  <c:v>80.835999999999999</c:v>
                </c:pt>
                <c:pt idx="119">
                  <c:v>81.262</c:v>
                </c:pt>
                <c:pt idx="120">
                  <c:v>83.147999999999996</c:v>
                </c:pt>
                <c:pt idx="121">
                  <c:v>82.426000000000002</c:v>
                </c:pt>
                <c:pt idx="122">
                  <c:v>83.049000000000007</c:v>
                </c:pt>
                <c:pt idx="123">
                  <c:v>82.787000000000006</c:v>
                </c:pt>
                <c:pt idx="124">
                  <c:v>83.18</c:v>
                </c:pt>
                <c:pt idx="125">
                  <c:v>80.902000000000001</c:v>
                </c:pt>
                <c:pt idx="126">
                  <c:v>79.328000000000003</c:v>
                </c:pt>
                <c:pt idx="127">
                  <c:v>78.197000000000003</c:v>
                </c:pt>
                <c:pt idx="128">
                  <c:v>76.983999999999995</c:v>
                </c:pt>
                <c:pt idx="129">
                  <c:v>74.147999999999996</c:v>
                </c:pt>
                <c:pt idx="130">
                  <c:v>74.623000000000005</c:v>
                </c:pt>
                <c:pt idx="131">
                  <c:v>74.426000000000002</c:v>
                </c:pt>
                <c:pt idx="132">
                  <c:v>74.23</c:v>
                </c:pt>
                <c:pt idx="133">
                  <c:v>74.212999999999994</c:v>
                </c:pt>
                <c:pt idx="134">
                  <c:v>74.59</c:v>
                </c:pt>
                <c:pt idx="135">
                  <c:v>74.41</c:v>
                </c:pt>
                <c:pt idx="136">
                  <c:v>73.885000000000005</c:v>
                </c:pt>
                <c:pt idx="137">
                  <c:v>73.459000000000003</c:v>
                </c:pt>
                <c:pt idx="138">
                  <c:v>73.197000000000003</c:v>
                </c:pt>
                <c:pt idx="139">
                  <c:v>73.016000000000005</c:v>
                </c:pt>
                <c:pt idx="140">
                  <c:v>73.131</c:v>
                </c:pt>
                <c:pt idx="141">
                  <c:v>73.474999999999994</c:v>
                </c:pt>
                <c:pt idx="142">
                  <c:v>72.328000000000003</c:v>
                </c:pt>
                <c:pt idx="143">
                  <c:v>72.114999999999995</c:v>
                </c:pt>
                <c:pt idx="144">
                  <c:v>72.426000000000002</c:v>
                </c:pt>
                <c:pt idx="145">
                  <c:v>72.950999999999993</c:v>
                </c:pt>
                <c:pt idx="146">
                  <c:v>71.885000000000005</c:v>
                </c:pt>
                <c:pt idx="147">
                  <c:v>73.393000000000001</c:v>
                </c:pt>
                <c:pt idx="148">
                  <c:v>72.802999999999997</c:v>
                </c:pt>
                <c:pt idx="149">
                  <c:v>73.41</c:v>
                </c:pt>
                <c:pt idx="150">
                  <c:v>74.066000000000003</c:v>
                </c:pt>
                <c:pt idx="151">
                  <c:v>75.23</c:v>
                </c:pt>
                <c:pt idx="152">
                  <c:v>75.721000000000004</c:v>
                </c:pt>
                <c:pt idx="153">
                  <c:v>76.623000000000005</c:v>
                </c:pt>
                <c:pt idx="154">
                  <c:v>75.852000000000004</c:v>
                </c:pt>
                <c:pt idx="155">
                  <c:v>75.835999999999999</c:v>
                </c:pt>
                <c:pt idx="156">
                  <c:v>75.131</c:v>
                </c:pt>
                <c:pt idx="157">
                  <c:v>73.033000000000001</c:v>
                </c:pt>
                <c:pt idx="158">
                  <c:v>72.852000000000004</c:v>
                </c:pt>
                <c:pt idx="159">
                  <c:v>71.721000000000004</c:v>
                </c:pt>
                <c:pt idx="160">
                  <c:v>71.59</c:v>
                </c:pt>
                <c:pt idx="161">
                  <c:v>71.950999999999993</c:v>
                </c:pt>
                <c:pt idx="162">
                  <c:v>71.885000000000005</c:v>
                </c:pt>
                <c:pt idx="163">
                  <c:v>71.852000000000004</c:v>
                </c:pt>
                <c:pt idx="164">
                  <c:v>71.623000000000005</c:v>
                </c:pt>
                <c:pt idx="165">
                  <c:v>71.688999999999993</c:v>
                </c:pt>
                <c:pt idx="166">
                  <c:v>71.180000000000007</c:v>
                </c:pt>
                <c:pt idx="167">
                  <c:v>71.049000000000007</c:v>
                </c:pt>
                <c:pt idx="168">
                  <c:v>72.835999999999999</c:v>
                </c:pt>
                <c:pt idx="169">
                  <c:v>70.754000000000005</c:v>
                </c:pt>
                <c:pt idx="170">
                  <c:v>71.933999999999997</c:v>
                </c:pt>
                <c:pt idx="171">
                  <c:v>71.131</c:v>
                </c:pt>
                <c:pt idx="172">
                  <c:v>71.164000000000001</c:v>
                </c:pt>
                <c:pt idx="173">
                  <c:v>71.802999999999997</c:v>
                </c:pt>
                <c:pt idx="174">
                  <c:v>70.902000000000001</c:v>
                </c:pt>
                <c:pt idx="175">
                  <c:v>70.459000000000003</c:v>
                </c:pt>
                <c:pt idx="176">
                  <c:v>70.262</c:v>
                </c:pt>
                <c:pt idx="177">
                  <c:v>71.180000000000007</c:v>
                </c:pt>
                <c:pt idx="178">
                  <c:v>70.688999999999993</c:v>
                </c:pt>
                <c:pt idx="179">
                  <c:v>71.311000000000007</c:v>
                </c:pt>
                <c:pt idx="180">
                  <c:v>69.966999999999999</c:v>
                </c:pt>
                <c:pt idx="181">
                  <c:v>70.295000000000002</c:v>
                </c:pt>
                <c:pt idx="182">
                  <c:v>70.212999999999994</c:v>
                </c:pt>
                <c:pt idx="183">
                  <c:v>70.262</c:v>
                </c:pt>
                <c:pt idx="184">
                  <c:v>70.474999999999994</c:v>
                </c:pt>
                <c:pt idx="185">
                  <c:v>70.474999999999994</c:v>
                </c:pt>
                <c:pt idx="186">
                  <c:v>70</c:v>
                </c:pt>
                <c:pt idx="187">
                  <c:v>70.131</c:v>
                </c:pt>
                <c:pt idx="188">
                  <c:v>70.754000000000005</c:v>
                </c:pt>
                <c:pt idx="189">
                  <c:v>69.671999999999997</c:v>
                </c:pt>
                <c:pt idx="190">
                  <c:v>70.131</c:v>
                </c:pt>
                <c:pt idx="191">
                  <c:v>69.066000000000003</c:v>
                </c:pt>
                <c:pt idx="192">
                  <c:v>69.016000000000005</c:v>
                </c:pt>
                <c:pt idx="193">
                  <c:v>70.902000000000001</c:v>
                </c:pt>
                <c:pt idx="194">
                  <c:v>70.066000000000003</c:v>
                </c:pt>
                <c:pt idx="195">
                  <c:v>70.902000000000001</c:v>
                </c:pt>
                <c:pt idx="196">
                  <c:v>69.835999999999999</c:v>
                </c:pt>
                <c:pt idx="197">
                  <c:v>69.459000000000003</c:v>
                </c:pt>
                <c:pt idx="198">
                  <c:v>69.180000000000007</c:v>
                </c:pt>
                <c:pt idx="199">
                  <c:v>69.459000000000003</c:v>
                </c:pt>
                <c:pt idx="200">
                  <c:v>70.23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94.030533521606927</c:v>
                </c:pt>
                <c:pt idx="7">
                  <c:v>94.336586103064647</c:v>
                </c:pt>
                <c:pt idx="8">
                  <c:v>94.641542989157131</c:v>
                </c:pt>
                <c:pt idx="9">
                  <c:v>94.945176151482755</c:v>
                </c:pt>
                <c:pt idx="10">
                  <c:v>95.247226764054361</c:v>
                </c:pt>
                <c:pt idx="11">
                  <c:v>95.547402099673675</c:v>
                </c:pt>
                <c:pt idx="12">
                  <c:v>95.84537226740791</c:v>
                </c:pt>
                <c:pt idx="13">
                  <c:v>96.140766817860083</c:v>
                </c:pt>
                <c:pt idx="14">
                  <c:v>96.433171253682019</c:v>
                </c:pt>
                <c:pt idx="15">
                  <c:v>96.722123495729733</c:v>
                </c:pt>
                <c:pt idx="16">
                  <c:v>97.007110370837907</c:v>
                </c:pt>
                <c:pt idx="17">
                  <c:v>97.28756420610965</c:v>
                </c:pt>
                <c:pt idx="18">
                  <c:v>97.56285963816778</c:v>
                </c:pt>
                <c:pt idx="19">
                  <c:v>97.832310776424535</c:v>
                </c:pt>
                <c:pt idx="20">
                  <c:v>98.095168901659548</c:v>
                </c:pt>
                <c:pt idx="21">
                  <c:v>98.350620943480479</c:v>
                </c:pt>
                <c:pt idx="22">
                  <c:v>98.597789077654554</c:v>
                </c:pt>
                <c:pt idx="23">
                  <c:v>98.835731942948129</c:v>
                </c:pt>
                <c:pt idx="24">
                  <c:v>99.063448240488228</c:v>
                </c:pt>
                <c:pt idx="25">
                  <c:v>99.27988391639407</c:v>
                </c:pt>
                <c:pt idx="26">
                  <c:v>99.483944847181135</c:v>
                </c:pt>
                <c:pt idx="27">
                  <c:v>99.674518102771472</c:v>
                </c:pt>
                <c:pt idx="28">
                  <c:v>99.850506668066345</c:v>
                </c:pt>
                <c:pt idx="29">
                  <c:v>100.01088523570013</c:v>
                </c:pt>
                <c:pt idx="30">
                  <c:v>100.15478865978363</c:v>
                </c:pt>
                <c:pt idx="31">
                  <c:v>100.28165020270404</c:v>
                </c:pt>
                <c:pt idx="32">
                  <c:v>100.39141404179014</c:v>
                </c:pt>
                <c:pt idx="33">
                  <c:v>100.48485561213415</c:v>
                </c:pt>
                <c:pt idx="34">
                  <c:v>100.5640537609939</c:v>
                </c:pt>
                <c:pt idx="35">
                  <c:v>100.63306914280017</c:v>
                </c:pt>
                <c:pt idx="36">
                  <c:v>100.69889150121324</c:v>
                </c:pt>
                <c:pt idx="37">
                  <c:v>100.77272087007098</c:v>
                </c:pt>
                <c:pt idx="38">
                  <c:v>100.87163930800894</c:v>
                </c:pt>
                <c:pt idx="39">
                  <c:v>101.02070449128048</c:v>
                </c:pt>
                <c:pt idx="40">
                  <c:v>101.25544794678628</c:v>
                </c:pt>
                <c:pt idx="41">
                  <c:v>101.62468366510802</c:v>
                </c:pt>
                <c:pt idx="42">
                  <c:v>102.19342527360479</c:v>
                </c:pt>
                <c:pt idx="43">
                  <c:v>103.04557564283618</c:v>
                </c:pt>
                <c:pt idx="44">
                  <c:v>104.28590385172117</c:v>
                </c:pt>
                <c:pt idx="45">
                  <c:v>106.04068306626982</c:v>
                </c:pt>
                <c:pt idx="46">
                  <c:v>108.45626147024711</c:v>
                </c:pt>
                <c:pt idx="47">
                  <c:v>111.69481681936982</c:v>
                </c:pt>
                <c:pt idx="48">
                  <c:v>115.92664493286458</c:v>
                </c:pt>
                <c:pt idx="49">
                  <c:v>121.31858730899859</c:v>
                </c:pt>
                <c:pt idx="50">
                  <c:v>128.01862787305774</c:v>
                </c:pt>
                <c:pt idx="51">
                  <c:v>136.1372680605221</c:v>
                </c:pt>
                <c:pt idx="52">
                  <c:v>145.7269676711457</c:v>
                </c:pt>
                <c:pt idx="53">
                  <c:v>156.76160691383259</c:v>
                </c:pt>
                <c:pt idx="54">
                  <c:v>169.11833187816782</c:v>
                </c:pt>
                <c:pt idx="55">
                  <c:v>182.56340193048831</c:v>
                </c:pt>
                <c:pt idx="56">
                  <c:v>196.73845287660541</c:v>
                </c:pt>
                <c:pt idx="57">
                  <c:v>211.12537125442122</c:v>
                </c:pt>
                <c:pt idx="58">
                  <c:v>224.9292946202996</c:v>
                </c:pt>
                <c:pt idx="59">
                  <c:v>236.79602894571693</c:v>
                </c:pt>
                <c:pt idx="60">
                  <c:v>244.41256081769683</c:v>
                </c:pt>
                <c:pt idx="61">
                  <c:v>244.45298843049093</c:v>
                </c:pt>
                <c:pt idx="62">
                  <c:v>233.66962884085959</c:v>
                </c:pt>
                <c:pt idx="63">
                  <c:v>211.24455581442564</c:v>
                </c:pt>
                <c:pt idx="64">
                  <c:v>180.72411140119243</c:v>
                </c:pt>
                <c:pt idx="65">
                  <c:v>149.15078816402831</c:v>
                </c:pt>
                <c:pt idx="66">
                  <c:v>123.36381085497565</c:v>
                </c:pt>
                <c:pt idx="67">
                  <c:v>106.56083787620059</c:v>
                </c:pt>
                <c:pt idx="68">
                  <c:v>97.901627093385457</c:v>
                </c:pt>
                <c:pt idx="69">
                  <c:v>94.631294711872201</c:v>
                </c:pt>
                <c:pt idx="70">
                  <c:v>94.265150898614408</c:v>
                </c:pt>
                <c:pt idx="71">
                  <c:v>95.426575184105403</c:v>
                </c:pt>
                <c:pt idx="72">
                  <c:v>97.646222010203374</c:v>
                </c:pt>
                <c:pt idx="73">
                  <c:v>100.9155819003344</c:v>
                </c:pt>
                <c:pt idx="74">
                  <c:v>105.38642878217277</c:v>
                </c:pt>
                <c:pt idx="75">
                  <c:v>111.22967122151434</c:v>
                </c:pt>
                <c:pt idx="76">
                  <c:v>118.56916559398292</c:v>
                </c:pt>
                <c:pt idx="77">
                  <c:v>127.43803543638799</c:v>
                </c:pt>
                <c:pt idx="78">
                  <c:v>137.74153972353452</c:v>
                </c:pt>
                <c:pt idx="79">
                  <c:v>149.22298376829582</c:v>
                </c:pt>
                <c:pt idx="80">
                  <c:v>161.41665396901215</c:v>
                </c:pt>
                <c:pt idx="81">
                  <c:v>173.52967502271139</c:v>
                </c:pt>
                <c:pt idx="82">
                  <c:v>184.16303552835467</c:v>
                </c:pt>
                <c:pt idx="83">
                  <c:v>190.93910214510791</c:v>
                </c:pt>
                <c:pt idx="84">
                  <c:v>190.60392496636729</c:v>
                </c:pt>
                <c:pt idx="85">
                  <c:v>180.46955076009385</c:v>
                </c:pt>
                <c:pt idx="86">
                  <c:v>160.92382713577211</c:v>
                </c:pt>
                <c:pt idx="87">
                  <c:v>136.62269788383944</c:v>
                </c:pt>
                <c:pt idx="88">
                  <c:v>114.23801584884637</c:v>
                </c:pt>
                <c:pt idx="89">
                  <c:v>98.372838918368004</c:v>
                </c:pt>
                <c:pt idx="90">
                  <c:v>89.567839197699726</c:v>
                </c:pt>
                <c:pt idx="91">
                  <c:v>85.659643075961199</c:v>
                </c:pt>
                <c:pt idx="92">
                  <c:v>84.188120355403868</c:v>
                </c:pt>
                <c:pt idx="93">
                  <c:v>83.623059820395881</c:v>
                </c:pt>
                <c:pt idx="94">
                  <c:v>83.315928255125783</c:v>
                </c:pt>
                <c:pt idx="95">
                  <c:v>83.066706616133828</c:v>
                </c:pt>
                <c:pt idx="96">
                  <c:v>82.829106018159749</c:v>
                </c:pt>
                <c:pt idx="97">
                  <c:v>82.594878311600652</c:v>
                </c:pt>
                <c:pt idx="98">
                  <c:v>82.362791083444989</c:v>
                </c:pt>
                <c:pt idx="99">
                  <c:v>82.132598431525508</c:v>
                </c:pt>
                <c:pt idx="100">
                  <c:v>81.904167458216307</c:v>
                </c:pt>
                <c:pt idx="101">
                  <c:v>81.677382229598024</c:v>
                </c:pt>
                <c:pt idx="102">
                  <c:v>81.45213548522527</c:v>
                </c:pt>
                <c:pt idx="103">
                  <c:v>81.228327866793137</c:v>
                </c:pt>
                <c:pt idx="104">
                  <c:v>81.005867647018874</c:v>
                </c:pt>
                <c:pt idx="105">
                  <c:v>80.784670499526996</c:v>
                </c:pt>
                <c:pt idx="106">
                  <c:v>80.564659319151929</c:v>
                </c:pt>
                <c:pt idx="107">
                  <c:v>80.345764268313189</c:v>
                </c:pt>
                <c:pt idx="108">
                  <c:v>80.127923953388176</c:v>
                </c:pt>
                <c:pt idx="109">
                  <c:v>79.911091857695624</c:v>
                </c:pt>
                <c:pt idx="110">
                  <c:v>79.695264545853092</c:v>
                </c:pt>
                <c:pt idx="111">
                  <c:v>79.48058899150449</c:v>
                </c:pt>
                <c:pt idx="112">
                  <c:v>79.26771960701322</c:v>
                </c:pt>
                <c:pt idx="113">
                  <c:v>79.058850357342394</c:v>
                </c:pt>
                <c:pt idx="114">
                  <c:v>78.860276338811587</c:v>
                </c:pt>
                <c:pt idx="115">
                  <c:v>78.68773818006342</c:v>
                </c:pt>
                <c:pt idx="116">
                  <c:v>78.575417808356917</c:v>
                </c:pt>
                <c:pt idx="117">
                  <c:v>78.586936695472218</c:v>
                </c:pt>
                <c:pt idx="118">
                  <c:v>78.821032012931909</c:v>
                </c:pt>
                <c:pt idx="119">
                  <c:v>79.396845332900753</c:v>
                </c:pt>
                <c:pt idx="120">
                  <c:v>80.398147984608229</c:v>
                </c:pt>
                <c:pt idx="121">
                  <c:v>81.762356928461628</c:v>
                </c:pt>
                <c:pt idx="122">
                  <c:v>83.147727685347633</c:v>
                </c:pt>
                <c:pt idx="123">
                  <c:v>83.926957729960364</c:v>
                </c:pt>
                <c:pt idx="124">
                  <c:v>83.505619611095099</c:v>
                </c:pt>
                <c:pt idx="125">
                  <c:v>81.850647190521656</c:v>
                </c:pt>
                <c:pt idx="126">
                  <c:v>79.643248099568609</c:v>
                </c:pt>
                <c:pt idx="127">
                  <c:v>77.740857576183913</c:v>
                </c:pt>
                <c:pt idx="128">
                  <c:v>76.539896371857139</c:v>
                </c:pt>
                <c:pt idx="129">
                  <c:v>75.917790111268801</c:v>
                </c:pt>
                <c:pt idx="130">
                  <c:v>75.589774856741258</c:v>
                </c:pt>
                <c:pt idx="131">
                  <c:v>75.364093030692814</c:v>
                </c:pt>
                <c:pt idx="132">
                  <c:v>75.164475564183903</c:v>
                </c:pt>
                <c:pt idx="133">
                  <c:v>74.970758854143384</c:v>
                </c:pt>
                <c:pt idx="134">
                  <c:v>74.77930124419629</c:v>
                </c:pt>
                <c:pt idx="135">
                  <c:v>74.589719994864254</c:v>
                </c:pt>
                <c:pt idx="136">
                  <c:v>74.40208180290908</c:v>
                </c:pt>
                <c:pt idx="137">
                  <c:v>74.216497856270109</c:v>
                </c:pt>
                <c:pt idx="138">
                  <c:v>74.033081664428778</c:v>
                </c:pt>
                <c:pt idx="139">
                  <c:v>73.851945666813634</c:v>
                </c:pt>
                <c:pt idx="140">
                  <c:v>73.673208699785349</c:v>
                </c:pt>
                <c:pt idx="141">
                  <c:v>73.497047903683395</c:v>
                </c:pt>
                <c:pt idx="142">
                  <c:v>73.323947884801015</c:v>
                </c:pt>
                <c:pt idx="143">
                  <c:v>73.155662544310175</c:v>
                </c:pt>
                <c:pt idx="144">
                  <c:v>72.998207005486378</c:v>
                </c:pt>
                <c:pt idx="145">
                  <c:v>72.869127551319195</c:v>
                </c:pt>
                <c:pt idx="146">
                  <c:v>72.810278637712685</c:v>
                </c:pt>
                <c:pt idx="147">
                  <c:v>72.900217770407309</c:v>
                </c:pt>
                <c:pt idx="148">
                  <c:v>73.246285529278964</c:v>
                </c:pt>
                <c:pt idx="149">
                  <c:v>73.929609914277066</c:v>
                </c:pt>
                <c:pt idx="150">
                  <c:v>74.904896451353082</c:v>
                </c:pt>
                <c:pt idx="151">
                  <c:v>75.923936704632453</c:v>
                </c:pt>
                <c:pt idx="152">
                  <c:v>76.589124238293394</c:v>
                </c:pt>
                <c:pt idx="153">
                  <c:v>76.561553042943629</c:v>
                </c:pt>
                <c:pt idx="154">
                  <c:v>75.784699264010385</c:v>
                </c:pt>
                <c:pt idx="155">
                  <c:v>74.52698985815519</c:v>
                </c:pt>
                <c:pt idx="156">
                  <c:v>73.200732881044729</c:v>
                </c:pt>
                <c:pt idx="157">
                  <c:v>72.12081181294964</c:v>
                </c:pt>
                <c:pt idx="158">
                  <c:v>71.390989379541978</c:v>
                </c:pt>
                <c:pt idx="159">
                  <c:v>70.951472468791579</c:v>
                </c:pt>
                <c:pt idx="160">
                  <c:v>70.688516254370057</c:v>
                </c:pt>
                <c:pt idx="161">
                  <c:v>70.509768267048855</c:v>
                </c:pt>
                <c:pt idx="162">
                  <c:v>70.363486255038055</c:v>
                </c:pt>
                <c:pt idx="163">
                  <c:v>70.227489423207018</c:v>
                </c:pt>
                <c:pt idx="164">
                  <c:v>70.094145398797579</c:v>
                </c:pt>
                <c:pt idx="165">
                  <c:v>69.96123517803764</c:v>
                </c:pt>
                <c:pt idx="166">
                  <c:v>69.828136942133071</c:v>
                </c:pt>
                <c:pt idx="167">
                  <c:v>69.694618927251497</c:v>
                </c:pt>
                <c:pt idx="168">
                  <c:v>69.560538435579616</c:v>
                </c:pt>
                <c:pt idx="169">
                  <c:v>69.42578135508613</c:v>
                </c:pt>
                <c:pt idx="170">
                  <c:v>69.290252007730075</c:v>
                </c:pt>
                <c:pt idx="171">
                  <c:v>69.15387128907102</c:v>
                </c:pt>
                <c:pt idx="172">
                  <c:v>69.016575739840562</c:v>
                </c:pt>
                <c:pt idx="173">
                  <c:v>68.878316550272956</c:v>
                </c:pt>
                <c:pt idx="174">
                  <c:v>68.7390584304067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94.030533521601143</c:v>
                </c:pt>
                <c:pt idx="7">
                  <c:v>94.336586103047907</c:v>
                </c:pt>
                <c:pt idx="8">
                  <c:v>94.64154298910951</c:v>
                </c:pt>
                <c:pt idx="9">
                  <c:v>94.945176151349827</c:v>
                </c:pt>
                <c:pt idx="10">
                  <c:v>95.247226763690122</c:v>
                </c:pt>
                <c:pt idx="11">
                  <c:v>95.547402098693908</c:v>
                </c:pt>
                <c:pt idx="12">
                  <c:v>95.84537226482081</c:v>
                </c:pt>
                <c:pt idx="13">
                  <c:v>96.140766811154151</c:v>
                </c:pt>
                <c:pt idx="14">
                  <c:v>96.433171236618819</c:v>
                </c:pt>
                <c:pt idx="15">
                  <c:v>96.722123453109205</c:v>
                </c:pt>
                <c:pt idx="16">
                  <c:v>97.007110266333655</c:v>
                </c:pt>
                <c:pt idx="17">
                  <c:v>97.287563954570359</c:v>
                </c:pt>
                <c:pt idx="18">
                  <c:v>97.562859043828496</c:v>
                </c:pt>
                <c:pt idx="19">
                  <c:v>97.832309397883265</c:v>
                </c:pt>
                <c:pt idx="20">
                  <c:v>98.095165762872554</c:v>
                </c:pt>
                <c:pt idx="21">
                  <c:v>98.350613927947776</c:v>
                </c:pt>
                <c:pt idx="22">
                  <c:v>98.597773684905206</c:v>
                </c:pt>
                <c:pt idx="23">
                  <c:v>98.835698789517338</c:v>
                </c:pt>
                <c:pt idx="24">
                  <c:v>99.063378143801373</c:v>
                </c:pt>
                <c:pt idx="25">
                  <c:v>99.279738429711458</c:v>
                </c:pt>
                <c:pt idx="26">
                  <c:v>99.483648428393707</c:v>
                </c:pt>
                <c:pt idx="27">
                  <c:v>99.673925252604178</c:v>
                </c:pt>
                <c:pt idx="28">
                  <c:v>99.849342700437148</c:v>
                </c:pt>
                <c:pt idx="29">
                  <c:v>100.00864190348321</c:v>
                </c:pt>
                <c:pt idx="30">
                  <c:v>100.15054438962962</c:v>
                </c:pt>
                <c:pt idx="31">
                  <c:v>100.27376760829274</c:v>
                </c:pt>
                <c:pt idx="32">
                  <c:v>100.37704287341006</c:v>
                </c:pt>
                <c:pt idx="33">
                  <c:v>100.45913556797714</c:v>
                </c:pt>
                <c:pt idx="34">
                  <c:v>100.51886732617069</c:v>
                </c:pt>
                <c:pt idx="35">
                  <c:v>100.55513977021161</c:v>
                </c:pt>
                <c:pt idx="36">
                  <c:v>100.56695923647017</c:v>
                </c:pt>
                <c:pt idx="37">
                  <c:v>100.5534617884565</c:v>
                </c:pt>
                <c:pt idx="38">
                  <c:v>100.51393769455748</c:v>
                </c:pt>
                <c:pt idx="39">
                  <c:v>100.44785445788351</c:v>
                </c:pt>
                <c:pt idx="40">
                  <c:v>100.35487743637732</c:v>
                </c:pt>
                <c:pt idx="41">
                  <c:v>100.23488709381236</c:v>
                </c:pt>
                <c:pt idx="42">
                  <c:v>100.08799198380949</c:v>
                </c:pt>
                <c:pt idx="43">
                  <c:v>99.914536692420981</c:v>
                </c:pt>
                <c:pt idx="44">
                  <c:v>99.715104147611115</c:v>
                </c:pt>
                <c:pt idx="45">
                  <c:v>99.49051193763917</c:v>
                </c:pt>
                <c:pt idx="46">
                  <c:v>99.241802550838841</c:v>
                </c:pt>
                <c:pt idx="47">
                  <c:v>98.970227737952143</c:v>
                </c:pt>
                <c:pt idx="48">
                  <c:v>98.677227483595345</c:v>
                </c:pt>
                <c:pt idx="49">
                  <c:v>98.36440433367207</c:v>
                </c:pt>
                <c:pt idx="50">
                  <c:v>98.033494040573629</c:v>
                </c:pt>
                <c:pt idx="51">
                  <c:v>97.686333641935477</c:v>
                </c:pt>
                <c:pt idx="52">
                  <c:v>97.324828171522796</c:v>
                </c:pt>
                <c:pt idx="53">
                  <c:v>96.950917209232799</c:v>
                </c:pt>
                <c:pt idx="54">
                  <c:v>96.566542414766801</c:v>
                </c:pt>
                <c:pt idx="55">
                  <c:v>96.173617065752794</c:v>
                </c:pt>
                <c:pt idx="56">
                  <c:v>95.773998449993087</c:v>
                </c:pt>
                <c:pt idx="57">
                  <c:v>95.369463759681764</c:v>
                </c:pt>
                <c:pt idx="58">
                  <c:v>94.961689920133495</c:v>
                </c:pt>
                <c:pt idx="59">
                  <c:v>94.552237572896416</c:v>
                </c:pt>
                <c:pt idx="60">
                  <c:v>94.142539236678616</c:v>
                </c:pt>
                <c:pt idx="61">
                  <c:v>93.733891499490596</c:v>
                </c:pt>
                <c:pt idx="62">
                  <c:v>93.327450958255753</c:v>
                </c:pt>
                <c:pt idx="63">
                  <c:v>92.924233520699417</c:v>
                </c:pt>
                <c:pt idx="64">
                  <c:v>92.525116618283832</c:v>
                </c:pt>
                <c:pt idx="65">
                  <c:v>92.130843845532794</c:v>
                </c:pt>
                <c:pt idx="66">
                  <c:v>91.742031535816679</c:v>
                </c:pt>
                <c:pt idx="67">
                  <c:v>91.359176801135476</c:v>
                </c:pt>
                <c:pt idx="68">
                  <c:v>90.982666597941403</c:v>
                </c:pt>
                <c:pt idx="69">
                  <c:v>90.612787427102745</c:v>
                </c:pt>
                <c:pt idx="70">
                  <c:v>90.24973532881944</c:v>
                </c:pt>
                <c:pt idx="71">
                  <c:v>89.893625888536249</c:v>
                </c:pt>
                <c:pt idx="72">
                  <c:v>89.544504024411609</c:v>
                </c:pt>
                <c:pt idx="73">
                  <c:v>89.202353378295996</c:v>
                </c:pt>
                <c:pt idx="74">
                  <c:v>88.867105178850096</c:v>
                </c:pt>
                <c:pt idx="75">
                  <c:v>88.53864648645424</c:v>
                </c:pt>
                <c:pt idx="76">
                  <c:v>88.21682776453919</c:v>
                </c:pt>
                <c:pt idx="77">
                  <c:v>87.901469750923525</c:v>
                </c:pt>
                <c:pt idx="78">
                  <c:v>87.592369625991338</c:v>
                </c:pt>
                <c:pt idx="79">
                  <c:v>87.289306492591209</c:v>
                </c:pt>
                <c:pt idx="80">
                  <c:v>86.992046195994064</c:v>
                </c:pt>
                <c:pt idx="81">
                  <c:v>86.700345521770274</c:v>
                </c:pt>
                <c:pt idx="82">
                  <c:v>86.413955815681447</c:v>
                </c:pt>
                <c:pt idx="83">
                  <c:v>86.132626073245518</c:v>
                </c:pt>
                <c:pt idx="84">
                  <c:v>85.856105548077579</c:v>
                </c:pt>
                <c:pt idx="85">
                  <c:v>85.584145927925945</c:v>
                </c:pt>
                <c:pt idx="86">
                  <c:v>85.316503125928193</c:v>
                </c:pt>
                <c:pt idx="87">
                  <c:v>85.052938732359834</c:v>
                </c:pt>
                <c:pt idx="88">
                  <c:v>84.793221169321029</c:v>
                </c:pt>
                <c:pt idx="89">
                  <c:v>84.537126587636294</c:v>
                </c:pt>
                <c:pt idx="90">
                  <c:v>84.284439541905087</c:v>
                </c:pt>
                <c:pt idx="91">
                  <c:v>84.034953476274111</c:v>
                </c:pt>
                <c:pt idx="92">
                  <c:v>83.788471050204535</c:v>
                </c:pt>
                <c:pt idx="93">
                  <c:v>83.544804330351027</c:v>
                </c:pt>
                <c:pt idx="94">
                  <c:v>83.303774871700028</c:v>
                </c:pt>
                <c:pt idx="95">
                  <c:v>83.065213708363657</c:v>
                </c:pt>
                <c:pt idx="96">
                  <c:v>82.828961271905925</c:v>
                </c:pt>
                <c:pt idx="97">
                  <c:v>82.594867252794188</c:v>
                </c:pt>
                <c:pt idx="98">
                  <c:v>82.362790418518557</c:v>
                </c:pt>
                <c:pt idx="99">
                  <c:v>82.132598400094835</c:v>
                </c:pt>
                <c:pt idx="100">
                  <c:v>81.904167457049169</c:v>
                </c:pt>
                <c:pt idx="101">
                  <c:v>81.677382229562681</c:v>
                </c:pt>
                <c:pt idx="102">
                  <c:v>81.452135485209595</c:v>
                </c:pt>
                <c:pt idx="103">
                  <c:v>81.22832786664199</c:v>
                </c:pt>
                <c:pt idx="104">
                  <c:v>81.005867645634908</c:v>
                </c:pt>
                <c:pt idx="105">
                  <c:v>80.784670488092544</c:v>
                </c:pt>
                <c:pt idx="106">
                  <c:v>80.564659233912778</c:v>
                </c:pt>
                <c:pt idx="107">
                  <c:v>80.345763694994631</c:v>
                </c:pt>
                <c:pt idx="108">
                  <c:v>80.127920474136417</c:v>
                </c:pt>
                <c:pt idx="109">
                  <c:v>79.911072807095408</c:v>
                </c:pt>
                <c:pt idx="110">
                  <c:v>79.695170429644733</c:v>
                </c:pt>
                <c:pt idx="111">
                  <c:v>79.48016947105738</c:v>
                </c:pt>
                <c:pt idx="112">
                  <c:v>79.266032375051182</c:v>
                </c:pt>
                <c:pt idx="113">
                  <c:v>79.052727848827217</c:v>
                </c:pt>
                <c:pt idx="114">
                  <c:v>78.840230840411493</c:v>
                </c:pt>
                <c:pt idx="115">
                  <c:v>78.628522544046689</c:v>
                </c:pt>
                <c:pt idx="116">
                  <c:v>78.417590432858731</c:v>
                </c:pt>
                <c:pt idx="117">
                  <c:v>78.207428317428111</c:v>
                </c:pt>
                <c:pt idx="118">
                  <c:v>77.998036428201331</c:v>
                </c:pt>
                <c:pt idx="119">
                  <c:v>77.789421518874747</c:v>
                </c:pt>
                <c:pt idx="120">
                  <c:v>77.581596986946991</c:v>
                </c:pt>
                <c:pt idx="121">
                  <c:v>77.3745830065549</c:v>
                </c:pt>
                <c:pt idx="122">
                  <c:v>77.168406667470947</c:v>
                </c:pt>
                <c:pt idx="123">
                  <c:v>76.963102112739904</c:v>
                </c:pt>
                <c:pt idx="124">
                  <c:v>76.758710665870169</c:v>
                </c:pt>
                <c:pt idx="125">
                  <c:v>76.555280936787867</c:v>
                </c:pt>
                <c:pt idx="126">
                  <c:v>76.352868893930619</c:v>
                </c:pt>
                <c:pt idx="127">
                  <c:v>76.151537887954035</c:v>
                </c:pt>
                <c:pt idx="128">
                  <c:v>75.951358610612061</c:v>
                </c:pt>
                <c:pt idx="129">
                  <c:v>75.752408970546213</c:v>
                </c:pt>
                <c:pt idx="130">
                  <c:v>75.554773866106487</c:v>
                </c:pt>
                <c:pt idx="131">
                  <c:v>75.358544834079737</c:v>
                </c:pt>
                <c:pt idx="132">
                  <c:v>75.163819552512564</c:v>
                </c:pt>
                <c:pt idx="133">
                  <c:v>74.970701175902903</c:v>
                </c:pt>
                <c:pt idx="134">
                  <c:v>74.7792974821391</c:v>
                </c:pt>
                <c:pt idx="135">
                  <c:v>74.589719812939592</c:v>
                </c:pt>
                <c:pt idx="136">
                  <c:v>74.402081793435528</c:v>
                </c:pt>
                <c:pt idx="137">
                  <c:v>74.21649782215178</c:v>
                </c:pt>
                <c:pt idx="138">
                  <c:v>74.033081330124375</c:v>
                </c:pt>
                <c:pt idx="139">
                  <c:v>73.85194281728387</c:v>
                </c:pt>
                <c:pt idx="140">
                  <c:v>73.673187685434016</c:v>
                </c:pt>
                <c:pt idx="141">
                  <c:v>73.49691389987639</c:v>
                </c:pt>
                <c:pt idx="142">
                  <c:v>73.323209525481928</c:v>
                </c:pt>
                <c:pt idx="143">
                  <c:v>73.152150197065737</c:v>
                </c:pt>
                <c:pt idx="144">
                  <c:v>72.983796597346043</c:v>
                </c:pt>
                <c:pt idx="145">
                  <c:v>72.818192027447225</c:v>
                </c:pt>
                <c:pt idx="146">
                  <c:v>72.655360163620514</c:v>
                </c:pt>
                <c:pt idx="147">
                  <c:v>72.495303098391474</c:v>
                </c:pt>
                <c:pt idx="148">
                  <c:v>72.337999763625888</c:v>
                </c:pt>
                <c:pt idx="149">
                  <c:v>72.183404826248008</c:v>
                </c:pt>
                <c:pt idx="150">
                  <c:v>72.031448134196921</c:v>
                </c:pt>
                <c:pt idx="151">
                  <c:v>71.882034770860685</c:v>
                </c:pt>
                <c:pt idx="152">
                  <c:v>71.735045751491782</c:v>
                </c:pt>
                <c:pt idx="153">
                  <c:v>71.590339366387809</c:v>
                </c:pt>
                <c:pt idx="154">
                  <c:v>71.447753144830301</c:v>
                </c:pt>
                <c:pt idx="155">
                  <c:v>71.307106383171899</c:v>
                </c:pt>
                <c:pt idx="156">
                  <c:v>71.168203152403379</c:v>
                </c:pt>
                <c:pt idx="157">
                  <c:v>71.030835677235814</c:v>
                </c:pt>
                <c:pt idx="158">
                  <c:v>70.894787962003534</c:v>
                </c:pt>
                <c:pt idx="159">
                  <c:v>70.759839529736823</c:v>
                </c:pt>
                <c:pt idx="160">
                  <c:v>70.625769140041172</c:v>
                </c:pt>
                <c:pt idx="161">
                  <c:v>70.492358358662528</c:v>
                </c:pt>
                <c:pt idx="162">
                  <c:v>70.359394865835711</c:v>
                </c:pt>
                <c:pt idx="163">
                  <c:v>70.226675410182438</c:v>
                </c:pt>
                <c:pt idx="164">
                  <c:v>70.094008338183727</c:v>
                </c:pt>
                <c:pt idx="165">
                  <c:v>69.961215654122554</c:v>
                </c:pt>
                <c:pt idx="166">
                  <c:v>69.828134590000005</c:v>
                </c:pt>
                <c:pt idx="167">
                  <c:v>69.694618687655648</c:v>
                </c:pt>
                <c:pt idx="168">
                  <c:v>69.560538414948951</c:v>
                </c:pt>
                <c:pt idx="169">
                  <c:v>69.425781353584824</c:v>
                </c:pt>
                <c:pt idx="170">
                  <c:v>69.290252007637761</c:v>
                </c:pt>
                <c:pt idx="171">
                  <c:v>69.153871289066231</c:v>
                </c:pt>
                <c:pt idx="172">
                  <c:v>69.016575739840349</c:v>
                </c:pt>
                <c:pt idx="173">
                  <c:v>68.878316550272942</c:v>
                </c:pt>
                <c:pt idx="174">
                  <c:v>68.7390584304067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100.726</c:v>
                </c:pt>
                <c:pt idx="1">
                  <c:v>100.67700000000001</c:v>
                </c:pt>
                <c:pt idx="2">
                  <c:v>100.01600000000001</c:v>
                </c:pt>
                <c:pt idx="3">
                  <c:v>99.774000000000001</c:v>
                </c:pt>
                <c:pt idx="4">
                  <c:v>99.161000000000001</c:v>
                </c:pt>
                <c:pt idx="5">
                  <c:v>98.096999999999994</c:v>
                </c:pt>
                <c:pt idx="6">
                  <c:v>98.516000000000005</c:v>
                </c:pt>
                <c:pt idx="7">
                  <c:v>96.951999999999998</c:v>
                </c:pt>
                <c:pt idx="8">
                  <c:v>96.757999999999996</c:v>
                </c:pt>
                <c:pt idx="9">
                  <c:v>96.257999999999996</c:v>
                </c:pt>
                <c:pt idx="10">
                  <c:v>96.387</c:v>
                </c:pt>
                <c:pt idx="11">
                  <c:v>96.694000000000003</c:v>
                </c:pt>
                <c:pt idx="12">
                  <c:v>96.274000000000001</c:v>
                </c:pt>
                <c:pt idx="13">
                  <c:v>97.451999999999998</c:v>
                </c:pt>
                <c:pt idx="14">
                  <c:v>96.742000000000004</c:v>
                </c:pt>
                <c:pt idx="15">
                  <c:v>96.983999999999995</c:v>
                </c:pt>
                <c:pt idx="16">
                  <c:v>96.725999999999999</c:v>
                </c:pt>
                <c:pt idx="17">
                  <c:v>95.403000000000006</c:v>
                </c:pt>
                <c:pt idx="18">
                  <c:v>96.564999999999998</c:v>
                </c:pt>
                <c:pt idx="19">
                  <c:v>95.983999999999995</c:v>
                </c:pt>
                <c:pt idx="20">
                  <c:v>96.725999999999999</c:v>
                </c:pt>
                <c:pt idx="21">
                  <c:v>96.483999999999995</c:v>
                </c:pt>
                <c:pt idx="22">
                  <c:v>97.161000000000001</c:v>
                </c:pt>
                <c:pt idx="23">
                  <c:v>97.225999999999999</c:v>
                </c:pt>
                <c:pt idx="24">
                  <c:v>97.564999999999998</c:v>
                </c:pt>
                <c:pt idx="25">
                  <c:v>97.903000000000006</c:v>
                </c:pt>
                <c:pt idx="26">
                  <c:v>98.21</c:v>
                </c:pt>
                <c:pt idx="27">
                  <c:v>97.677000000000007</c:v>
                </c:pt>
                <c:pt idx="28">
                  <c:v>97.387</c:v>
                </c:pt>
                <c:pt idx="29">
                  <c:v>97.661000000000001</c:v>
                </c:pt>
                <c:pt idx="30">
                  <c:v>98.451999999999998</c:v>
                </c:pt>
                <c:pt idx="31">
                  <c:v>98.064999999999998</c:v>
                </c:pt>
                <c:pt idx="32">
                  <c:v>98.581000000000003</c:v>
                </c:pt>
                <c:pt idx="33">
                  <c:v>98.918999999999997</c:v>
                </c:pt>
                <c:pt idx="34">
                  <c:v>98.951999999999998</c:v>
                </c:pt>
                <c:pt idx="35">
                  <c:v>99.644999999999996</c:v>
                </c:pt>
                <c:pt idx="36">
                  <c:v>99.822999999999993</c:v>
                </c:pt>
                <c:pt idx="37">
                  <c:v>100.17700000000001</c:v>
                </c:pt>
                <c:pt idx="38">
                  <c:v>100.661</c:v>
                </c:pt>
                <c:pt idx="39">
                  <c:v>101.548</c:v>
                </c:pt>
                <c:pt idx="40">
                  <c:v>101.661</c:v>
                </c:pt>
                <c:pt idx="41">
                  <c:v>102.774</c:v>
                </c:pt>
                <c:pt idx="42">
                  <c:v>103.435</c:v>
                </c:pt>
                <c:pt idx="43">
                  <c:v>103.452</c:v>
                </c:pt>
                <c:pt idx="44">
                  <c:v>106.59699999999999</c:v>
                </c:pt>
                <c:pt idx="45">
                  <c:v>107.694</c:v>
                </c:pt>
                <c:pt idx="46">
                  <c:v>110.48399999999999</c:v>
                </c:pt>
                <c:pt idx="47">
                  <c:v>113.32299999999999</c:v>
                </c:pt>
                <c:pt idx="48">
                  <c:v>116.855</c:v>
                </c:pt>
                <c:pt idx="49">
                  <c:v>122.355</c:v>
                </c:pt>
                <c:pt idx="50">
                  <c:v>129.69399999999999</c:v>
                </c:pt>
                <c:pt idx="51">
                  <c:v>139.35499999999999</c:v>
                </c:pt>
                <c:pt idx="52">
                  <c:v>150.726</c:v>
                </c:pt>
                <c:pt idx="53">
                  <c:v>164.69399999999999</c:v>
                </c:pt>
                <c:pt idx="54">
                  <c:v>179.935</c:v>
                </c:pt>
                <c:pt idx="55">
                  <c:v>194.87100000000001</c:v>
                </c:pt>
                <c:pt idx="56">
                  <c:v>207.51599999999999</c:v>
                </c:pt>
                <c:pt idx="57">
                  <c:v>217.74199999999999</c:v>
                </c:pt>
                <c:pt idx="58">
                  <c:v>225</c:v>
                </c:pt>
                <c:pt idx="59">
                  <c:v>228.5</c:v>
                </c:pt>
                <c:pt idx="60">
                  <c:v>228.71</c:v>
                </c:pt>
                <c:pt idx="61">
                  <c:v>224.613</c:v>
                </c:pt>
                <c:pt idx="62">
                  <c:v>215.113</c:v>
                </c:pt>
                <c:pt idx="63">
                  <c:v>199.09700000000001</c:v>
                </c:pt>
                <c:pt idx="64">
                  <c:v>178.71</c:v>
                </c:pt>
                <c:pt idx="65">
                  <c:v>151.64500000000001</c:v>
                </c:pt>
                <c:pt idx="66">
                  <c:v>119.887</c:v>
                </c:pt>
                <c:pt idx="67">
                  <c:v>98.870999999999995</c:v>
                </c:pt>
                <c:pt idx="68">
                  <c:v>91.274000000000001</c:v>
                </c:pt>
                <c:pt idx="69">
                  <c:v>93.725999999999999</c:v>
                </c:pt>
                <c:pt idx="70">
                  <c:v>95.644999999999996</c:v>
                </c:pt>
                <c:pt idx="71">
                  <c:v>97.918999999999997</c:v>
                </c:pt>
                <c:pt idx="72">
                  <c:v>99.677000000000007</c:v>
                </c:pt>
                <c:pt idx="73">
                  <c:v>104.919</c:v>
                </c:pt>
                <c:pt idx="74">
                  <c:v>110.065</c:v>
                </c:pt>
                <c:pt idx="75">
                  <c:v>117.532</c:v>
                </c:pt>
                <c:pt idx="76">
                  <c:v>125.32299999999999</c:v>
                </c:pt>
                <c:pt idx="77">
                  <c:v>134.952</c:v>
                </c:pt>
                <c:pt idx="78">
                  <c:v>147.40299999999999</c:v>
                </c:pt>
                <c:pt idx="79">
                  <c:v>157.548</c:v>
                </c:pt>
                <c:pt idx="80">
                  <c:v>167.274</c:v>
                </c:pt>
                <c:pt idx="81">
                  <c:v>174.09700000000001</c:v>
                </c:pt>
                <c:pt idx="82">
                  <c:v>177.75800000000001</c:v>
                </c:pt>
                <c:pt idx="83">
                  <c:v>178.69399999999999</c:v>
                </c:pt>
                <c:pt idx="84">
                  <c:v>175.08099999999999</c:v>
                </c:pt>
                <c:pt idx="85">
                  <c:v>166.29</c:v>
                </c:pt>
                <c:pt idx="86">
                  <c:v>153.113</c:v>
                </c:pt>
                <c:pt idx="87">
                  <c:v>134.90299999999999</c:v>
                </c:pt>
                <c:pt idx="88">
                  <c:v>112.968</c:v>
                </c:pt>
                <c:pt idx="89">
                  <c:v>92.983999999999995</c:v>
                </c:pt>
                <c:pt idx="90">
                  <c:v>83.194000000000003</c:v>
                </c:pt>
                <c:pt idx="91">
                  <c:v>80.177000000000007</c:v>
                </c:pt>
                <c:pt idx="92">
                  <c:v>80.177000000000007</c:v>
                </c:pt>
                <c:pt idx="93">
                  <c:v>79.918999999999997</c:v>
                </c:pt>
                <c:pt idx="94">
                  <c:v>79.596999999999994</c:v>
                </c:pt>
                <c:pt idx="95">
                  <c:v>80</c:v>
                </c:pt>
                <c:pt idx="96">
                  <c:v>79.209999999999994</c:v>
                </c:pt>
                <c:pt idx="97">
                  <c:v>79.613</c:v>
                </c:pt>
                <c:pt idx="98">
                  <c:v>78.983999999999995</c:v>
                </c:pt>
                <c:pt idx="99">
                  <c:v>80.113</c:v>
                </c:pt>
                <c:pt idx="100">
                  <c:v>79.644999999999996</c:v>
                </c:pt>
                <c:pt idx="101">
                  <c:v>80.468000000000004</c:v>
                </c:pt>
                <c:pt idx="102">
                  <c:v>79.209999999999994</c:v>
                </c:pt>
                <c:pt idx="103">
                  <c:v>79.677000000000007</c:v>
                </c:pt>
                <c:pt idx="104">
                  <c:v>79.5</c:v>
                </c:pt>
                <c:pt idx="105">
                  <c:v>79.935000000000002</c:v>
                </c:pt>
                <c:pt idx="106">
                  <c:v>79.709999999999994</c:v>
                </c:pt>
                <c:pt idx="107">
                  <c:v>78.613</c:v>
                </c:pt>
                <c:pt idx="108">
                  <c:v>80.355000000000004</c:v>
                </c:pt>
                <c:pt idx="109">
                  <c:v>78.274000000000001</c:v>
                </c:pt>
                <c:pt idx="110">
                  <c:v>77.435000000000002</c:v>
                </c:pt>
                <c:pt idx="111">
                  <c:v>79.225999999999999</c:v>
                </c:pt>
                <c:pt idx="112">
                  <c:v>78.435000000000002</c:v>
                </c:pt>
                <c:pt idx="113">
                  <c:v>78.661000000000001</c:v>
                </c:pt>
                <c:pt idx="114">
                  <c:v>78.644999999999996</c:v>
                </c:pt>
                <c:pt idx="115">
                  <c:v>79.064999999999998</c:v>
                </c:pt>
                <c:pt idx="116">
                  <c:v>78.081000000000003</c:v>
                </c:pt>
                <c:pt idx="117">
                  <c:v>80.144999999999996</c:v>
                </c:pt>
                <c:pt idx="118">
                  <c:v>81.403000000000006</c:v>
                </c:pt>
                <c:pt idx="119">
                  <c:v>82.822999999999993</c:v>
                </c:pt>
                <c:pt idx="120">
                  <c:v>83.870999999999995</c:v>
                </c:pt>
                <c:pt idx="121">
                  <c:v>84.016000000000005</c:v>
                </c:pt>
                <c:pt idx="122">
                  <c:v>84.177000000000007</c:v>
                </c:pt>
                <c:pt idx="123">
                  <c:v>82.742000000000004</c:v>
                </c:pt>
                <c:pt idx="124">
                  <c:v>82.161000000000001</c:v>
                </c:pt>
                <c:pt idx="125">
                  <c:v>81.064999999999998</c:v>
                </c:pt>
                <c:pt idx="126">
                  <c:v>79.144999999999996</c:v>
                </c:pt>
                <c:pt idx="127">
                  <c:v>79.016000000000005</c:v>
                </c:pt>
                <c:pt idx="128">
                  <c:v>75.805999999999997</c:v>
                </c:pt>
                <c:pt idx="129">
                  <c:v>75.483999999999995</c:v>
                </c:pt>
                <c:pt idx="130">
                  <c:v>74.370999999999995</c:v>
                </c:pt>
                <c:pt idx="131">
                  <c:v>74.451999999999998</c:v>
                </c:pt>
                <c:pt idx="132">
                  <c:v>74.225999999999999</c:v>
                </c:pt>
                <c:pt idx="133">
                  <c:v>73.790000000000006</c:v>
                </c:pt>
                <c:pt idx="134">
                  <c:v>73.305999999999997</c:v>
                </c:pt>
                <c:pt idx="135">
                  <c:v>73.629000000000005</c:v>
                </c:pt>
                <c:pt idx="136">
                  <c:v>72.516000000000005</c:v>
                </c:pt>
                <c:pt idx="137">
                  <c:v>74.064999999999998</c:v>
                </c:pt>
                <c:pt idx="138">
                  <c:v>73.048000000000002</c:v>
                </c:pt>
                <c:pt idx="139">
                  <c:v>72.790000000000006</c:v>
                </c:pt>
                <c:pt idx="140">
                  <c:v>72.338999999999999</c:v>
                </c:pt>
                <c:pt idx="141">
                  <c:v>72.742000000000004</c:v>
                </c:pt>
                <c:pt idx="142">
                  <c:v>72.177000000000007</c:v>
                </c:pt>
                <c:pt idx="143">
                  <c:v>71.805999999999997</c:v>
                </c:pt>
                <c:pt idx="144">
                  <c:v>72.725999999999999</c:v>
                </c:pt>
                <c:pt idx="145">
                  <c:v>72.661000000000001</c:v>
                </c:pt>
                <c:pt idx="146">
                  <c:v>73.290000000000006</c:v>
                </c:pt>
                <c:pt idx="147">
                  <c:v>73.757999999999996</c:v>
                </c:pt>
                <c:pt idx="148">
                  <c:v>73.257999999999996</c:v>
                </c:pt>
                <c:pt idx="149">
                  <c:v>73.435000000000002</c:v>
                </c:pt>
                <c:pt idx="150">
                  <c:v>73.887</c:v>
                </c:pt>
                <c:pt idx="151">
                  <c:v>75.194000000000003</c:v>
                </c:pt>
                <c:pt idx="152">
                  <c:v>74.694000000000003</c:v>
                </c:pt>
                <c:pt idx="153">
                  <c:v>75.129000000000005</c:v>
                </c:pt>
                <c:pt idx="154">
                  <c:v>75.644999999999996</c:v>
                </c:pt>
                <c:pt idx="155">
                  <c:v>73.048000000000002</c:v>
                </c:pt>
                <c:pt idx="156">
                  <c:v>73.305999999999997</c:v>
                </c:pt>
                <c:pt idx="157">
                  <c:v>72.5</c:v>
                </c:pt>
                <c:pt idx="158">
                  <c:v>71.177000000000007</c:v>
                </c:pt>
                <c:pt idx="159">
                  <c:v>69.968000000000004</c:v>
                </c:pt>
                <c:pt idx="160">
                  <c:v>69.742000000000004</c:v>
                </c:pt>
                <c:pt idx="161">
                  <c:v>70.209999999999994</c:v>
                </c:pt>
                <c:pt idx="162">
                  <c:v>69.564999999999998</c:v>
                </c:pt>
                <c:pt idx="163">
                  <c:v>70.387</c:v>
                </c:pt>
                <c:pt idx="164">
                  <c:v>69.177000000000007</c:v>
                </c:pt>
                <c:pt idx="165">
                  <c:v>69.257999999999996</c:v>
                </c:pt>
                <c:pt idx="166">
                  <c:v>69.757999999999996</c:v>
                </c:pt>
                <c:pt idx="167">
                  <c:v>69.725999999999999</c:v>
                </c:pt>
                <c:pt idx="168">
                  <c:v>68.661000000000001</c:v>
                </c:pt>
                <c:pt idx="169">
                  <c:v>68.983999999999995</c:v>
                </c:pt>
                <c:pt idx="170">
                  <c:v>67.451999999999998</c:v>
                </c:pt>
                <c:pt idx="171">
                  <c:v>69.322999999999993</c:v>
                </c:pt>
                <c:pt idx="172">
                  <c:v>68.677000000000007</c:v>
                </c:pt>
                <c:pt idx="173">
                  <c:v>68.161000000000001</c:v>
                </c:pt>
                <c:pt idx="174">
                  <c:v>68.918999999999997</c:v>
                </c:pt>
                <c:pt idx="175">
                  <c:v>68.855000000000004</c:v>
                </c:pt>
                <c:pt idx="176">
                  <c:v>68.790000000000006</c:v>
                </c:pt>
                <c:pt idx="177">
                  <c:v>67.918999999999997</c:v>
                </c:pt>
                <c:pt idx="178">
                  <c:v>68.225999999999999</c:v>
                </c:pt>
                <c:pt idx="179">
                  <c:v>67.194000000000003</c:v>
                </c:pt>
                <c:pt idx="180">
                  <c:v>68.257999999999996</c:v>
                </c:pt>
                <c:pt idx="181">
                  <c:v>67.305999999999997</c:v>
                </c:pt>
                <c:pt idx="182">
                  <c:v>67.935000000000002</c:v>
                </c:pt>
                <c:pt idx="183">
                  <c:v>67.548000000000002</c:v>
                </c:pt>
                <c:pt idx="184">
                  <c:v>69.855000000000004</c:v>
                </c:pt>
                <c:pt idx="185">
                  <c:v>69.531999999999996</c:v>
                </c:pt>
                <c:pt idx="186">
                  <c:v>69</c:v>
                </c:pt>
                <c:pt idx="187">
                  <c:v>68.805999999999997</c:v>
                </c:pt>
                <c:pt idx="188">
                  <c:v>67.790000000000006</c:v>
                </c:pt>
                <c:pt idx="189">
                  <c:v>68.403000000000006</c:v>
                </c:pt>
                <c:pt idx="190">
                  <c:v>68.790000000000006</c:v>
                </c:pt>
                <c:pt idx="191">
                  <c:v>68.725999999999999</c:v>
                </c:pt>
                <c:pt idx="192">
                  <c:v>68.564999999999998</c:v>
                </c:pt>
                <c:pt idx="193">
                  <c:v>67.516000000000005</c:v>
                </c:pt>
                <c:pt idx="194">
                  <c:v>68.129000000000005</c:v>
                </c:pt>
                <c:pt idx="195">
                  <c:v>67.290000000000006</c:v>
                </c:pt>
                <c:pt idx="196">
                  <c:v>67.935000000000002</c:v>
                </c:pt>
                <c:pt idx="197">
                  <c:v>68.096999999999994</c:v>
                </c:pt>
                <c:pt idx="198">
                  <c:v>67.725999999999999</c:v>
                </c:pt>
                <c:pt idx="199">
                  <c:v>67.870999999999995</c:v>
                </c:pt>
                <c:pt idx="200">
                  <c:v>67.483999999999995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96.981406196802894</c:v>
                </c:pt>
                <c:pt idx="1">
                  <c:v>97.041515333156397</c:v>
                </c:pt>
                <c:pt idx="2">
                  <c:v>97.100731887978526</c:v>
                </c:pt>
                <c:pt idx="3">
                  <c:v>97.158933006240062</c:v>
                </c:pt>
                <c:pt idx="4">
                  <c:v>97.215981575631488</c:v>
                </c:pt>
                <c:pt idx="5">
                  <c:v>97.271724869865736</c:v>
                </c:pt>
                <c:pt idx="6">
                  <c:v>97.325993114419731</c:v>
                </c:pt>
                <c:pt idx="7">
                  <c:v>97.378597981970586</c:v>
                </c:pt>
                <c:pt idx="8">
                  <c:v>97.429331028437588</c:v>
                </c:pt>
                <c:pt idx="9">
                  <c:v>97.477962085041327</c:v>
                </c:pt>
                <c:pt idx="10">
                  <c:v>97.524237627334671</c:v>
                </c:pt>
                <c:pt idx="11">
                  <c:v>97.567879149028158</c:v>
                </c:pt>
                <c:pt idx="12">
                  <c:v>97.608581577084593</c:v>
                </c:pt>
                <c:pt idx="13">
                  <c:v>97.646011775755511</c:v>
                </c:pt>
                <c:pt idx="14">
                  <c:v>97.679807202266389</c:v>
                </c:pt>
                <c:pt idx="15">
                  <c:v>97.709574797941514</c:v>
                </c:pt>
                <c:pt idx="16">
                  <c:v>97.734890229403987</c:v>
                </c:pt>
                <c:pt idx="17">
                  <c:v>97.755297641238641</c:v>
                </c:pt>
                <c:pt idx="18">
                  <c:v>97.770310154057029</c:v>
                </c:pt>
                <c:pt idx="19">
                  <c:v>97.779411455774209</c:v>
                </c:pt>
                <c:pt idx="20">
                  <c:v>97.782059012661776</c:v>
                </c:pt>
                <c:pt idx="21">
                  <c:v>97.777689704974492</c:v>
                </c:pt>
                <c:pt idx="22">
                  <c:v>97.765729118504623</c:v>
                </c:pt>
                <c:pt idx="23">
                  <c:v>97.745606364267601</c:v>
                </c:pt>
                <c:pt idx="24">
                  <c:v>97.716777238130419</c:v>
                </c:pt>
                <c:pt idx="25">
                  <c:v>97.678759871584546</c:v>
                </c:pt>
                <c:pt idx="26">
                  <c:v>97.631188873787139</c:v>
                </c:pt>
                <c:pt idx="27">
                  <c:v>97.573896424947804</c:v>
                </c:pt>
                <c:pt idx="28">
                  <c:v>97.507031915646323</c:v>
                </c:pt>
                <c:pt idx="29">
                  <c:v>97.431235515753755</c:v>
                </c:pt>
                <c:pt idx="30">
                  <c:v>97.34788533418093</c:v>
                </c:pt>
                <c:pt idx="31">
                  <c:v>97.259442207152404</c:v>
                </c:pt>
                <c:pt idx="32">
                  <c:v>97.169919931504097</c:v>
                </c:pt>
                <c:pt idx="33">
                  <c:v>97.08551086336206</c:v>
                </c:pt>
                <c:pt idx="34">
                  <c:v>97.015395735562123</c:v>
                </c:pt>
                <c:pt idx="35">
                  <c:v>96.972760426513474</c:v>
                </c:pt>
                <c:pt idx="36">
                  <c:v>96.976029109609598</c:v>
                </c:pt>
                <c:pt idx="37">
                  <c:v>97.050300634838365</c:v>
                </c:pt>
                <c:pt idx="38">
                  <c:v>97.228941540474381</c:v>
                </c:pt>
                <c:pt idx="39">
                  <c:v>97.555244254601689</c:v>
                </c:pt>
                <c:pt idx="40">
                  <c:v>98.084004117162195</c:v>
                </c:pt>
                <c:pt idx="41">
                  <c:v>98.882807625159998</c:v>
                </c:pt>
                <c:pt idx="42">
                  <c:v>100.03276358521599</c:v>
                </c:pt>
                <c:pt idx="43">
                  <c:v>101.62835860317495</c:v>
                </c:pt>
                <c:pt idx="44">
                  <c:v>103.77609117158394</c:v>
                </c:pt>
                <c:pt idx="45">
                  <c:v>106.59154856523413</c:v>
                </c:pt>
                <c:pt idx="46">
                  <c:v>110.194651174515</c:v>
                </c:pt>
                <c:pt idx="47">
                  <c:v>114.7029096607983</c:v>
                </c:pt>
                <c:pt idx="48">
                  <c:v>120.22272459903304</c:v>
                </c:pt>
                <c:pt idx="49">
                  <c:v>126.83899952121594</c:v>
                </c:pt>
                <c:pt idx="50">
                  <c:v>134.60361731635922</c:v>
                </c:pt>
                <c:pt idx="51">
                  <c:v>143.52360908745339</c:v>
                </c:pt>
                <c:pt idx="52">
                  <c:v>153.5500393083864</c:v>
                </c:pt>
                <c:pt idx="53">
                  <c:v>164.56848765711376</c:v>
                </c:pt>
                <c:pt idx="54">
                  <c:v>176.39072957090266</c:v>
                </c:pt>
                <c:pt idx="55">
                  <c:v>188.74283331541017</c:v>
                </c:pt>
                <c:pt idx="56">
                  <c:v>201.23463908644285</c:v>
                </c:pt>
                <c:pt idx="57">
                  <c:v>213.28140186804958</c:v>
                </c:pt>
                <c:pt idx="58">
                  <c:v>223.95050505966779</c:v>
                </c:pt>
                <c:pt idx="59">
                  <c:v>231.76922965700734</c:v>
                </c:pt>
                <c:pt idx="60">
                  <c:v>234.67627449952195</c:v>
                </c:pt>
                <c:pt idx="61">
                  <c:v>230.42283142015091</c:v>
                </c:pt>
                <c:pt idx="62">
                  <c:v>217.57403690310113</c:v>
                </c:pt>
                <c:pt idx="63">
                  <c:v>196.71472495719118</c:v>
                </c:pt>
                <c:pt idx="64">
                  <c:v>170.94154790605546</c:v>
                </c:pt>
                <c:pt idx="65">
                  <c:v>144.95437132110374</c:v>
                </c:pt>
                <c:pt idx="66">
                  <c:v>123.12654538917893</c:v>
                </c:pt>
                <c:pt idx="67">
                  <c:v>107.84245770561455</c:v>
                </c:pt>
                <c:pt idx="68">
                  <c:v>99.141136183391325</c:v>
                </c:pt>
                <c:pt idx="69">
                  <c:v>95.579384153733059</c:v>
                </c:pt>
                <c:pt idx="70">
                  <c:v>95.418786572773257</c:v>
                </c:pt>
                <c:pt idx="71">
                  <c:v>97.370652898559953</c:v>
                </c:pt>
                <c:pt idx="72">
                  <c:v>100.75040584001326</c:v>
                </c:pt>
                <c:pt idx="73">
                  <c:v>105.30330335511509</c:v>
                </c:pt>
                <c:pt idx="74">
                  <c:v>110.97922693357162</c:v>
                </c:pt>
                <c:pt idx="75">
                  <c:v>117.77737321011776</c:v>
                </c:pt>
                <c:pt idx="76">
                  <c:v>125.66419537823822</c:v>
                </c:pt>
                <c:pt idx="77">
                  <c:v>134.53346823911104</c:v>
                </c:pt>
                <c:pt idx="78">
                  <c:v>144.18217792403465</c:v>
                </c:pt>
                <c:pt idx="79">
                  <c:v>154.27960206067331</c:v>
                </c:pt>
                <c:pt idx="80">
                  <c:v>164.29707604189468</c:v>
                </c:pt>
                <c:pt idx="81">
                  <c:v>173.36330002664619</c:v>
                </c:pt>
                <c:pt idx="82">
                  <c:v>180.07525702685226</c:v>
                </c:pt>
                <c:pt idx="83">
                  <c:v>182.47126522171112</c:v>
                </c:pt>
                <c:pt idx="84">
                  <c:v>178.52074262355046</c:v>
                </c:pt>
                <c:pt idx="85">
                  <c:v>167.24648489568952</c:v>
                </c:pt>
                <c:pt idx="86">
                  <c:v>149.86685630099441</c:v>
                </c:pt>
                <c:pt idx="87">
                  <c:v>129.84649782452937</c:v>
                </c:pt>
                <c:pt idx="88">
                  <c:v>111.41055281996556</c:v>
                </c:pt>
                <c:pt idx="89">
                  <c:v>97.519418867819468</c:v>
                </c:pt>
                <c:pt idx="90">
                  <c:v>88.854503941260376</c:v>
                </c:pt>
                <c:pt idx="91">
                  <c:v>84.32801148387108</c:v>
                </c:pt>
                <c:pt idx="92">
                  <c:v>82.298797672041772</c:v>
                </c:pt>
                <c:pt idx="93">
                  <c:v>81.462027016029083</c:v>
                </c:pt>
                <c:pt idx="94">
                  <c:v>81.084337914307753</c:v>
                </c:pt>
                <c:pt idx="95">
                  <c:v>80.851020722993738</c:v>
                </c:pt>
                <c:pt idx="96">
                  <c:v>80.655518424421345</c:v>
                </c:pt>
                <c:pt idx="97">
                  <c:v>80.468841038900237</c:v>
                </c:pt>
                <c:pt idx="98">
                  <c:v>80.284548690151667</c:v>
                </c:pt>
                <c:pt idx="99">
                  <c:v>80.101424997615183</c:v>
                </c:pt>
                <c:pt idx="100">
                  <c:v>79.91923239410329</c:v>
                </c:pt>
                <c:pt idx="101">
                  <c:v>79.737885996008359</c:v>
                </c:pt>
                <c:pt idx="102">
                  <c:v>79.557324124826138</c:v>
                </c:pt>
                <c:pt idx="103">
                  <c:v>79.377491807658956</c:v>
                </c:pt>
                <c:pt idx="104">
                  <c:v>79.198339526717149</c:v>
                </c:pt>
                <c:pt idx="105">
                  <c:v>79.019825666830755</c:v>
                </c:pt>
                <c:pt idx="106">
                  <c:v>78.841926878885545</c:v>
                </c:pt>
                <c:pt idx="107">
                  <c:v>78.664674067295749</c:v>
                </c:pt>
                <c:pt idx="108">
                  <c:v>78.488264252335838</c:v>
                </c:pt>
                <c:pt idx="109">
                  <c:v>78.313373142076969</c:v>
                </c:pt>
                <c:pt idx="110">
                  <c:v>78.14193685773779</c:v>
                </c:pt>
                <c:pt idx="111">
                  <c:v>77.978886583539222</c:v>
                </c:pt>
                <c:pt idx="112">
                  <c:v>77.835514822915471</c:v>
                </c:pt>
                <c:pt idx="113">
                  <c:v>77.735042794158119</c:v>
                </c:pt>
                <c:pt idx="114">
                  <c:v>77.720047422357723</c:v>
                </c:pt>
                <c:pt idx="115">
                  <c:v>77.859211688213875</c:v>
                </c:pt>
                <c:pt idx="116">
                  <c:v>78.247453321619474</c:v>
                </c:pt>
                <c:pt idx="117">
                  <c:v>78.98991090350124</c:v>
                </c:pt>
                <c:pt idx="118">
                  <c:v>80.158504390032036</c:v>
                </c:pt>
                <c:pt idx="119">
                  <c:v>81.714336816209624</c:v>
                </c:pt>
                <c:pt idx="120">
                  <c:v>83.412694446272582</c:v>
                </c:pt>
                <c:pt idx="121">
                  <c:v>84.763238612677426</c:v>
                </c:pt>
                <c:pt idx="122">
                  <c:v>85.165891424080527</c:v>
                </c:pt>
                <c:pt idx="123">
                  <c:v>84.254299965482176</c:v>
                </c:pt>
                <c:pt idx="124">
                  <c:v>82.219052177405899</c:v>
                </c:pt>
                <c:pt idx="125">
                  <c:v>79.757342185613169</c:v>
                </c:pt>
                <c:pt idx="126">
                  <c:v>77.620835012671407</c:v>
                </c:pt>
                <c:pt idx="127">
                  <c:v>76.181122180256466</c:v>
                </c:pt>
                <c:pt idx="128">
                  <c:v>75.378372545666579</c:v>
                </c:pt>
                <c:pt idx="129">
                  <c:v>74.962901170276908</c:v>
                </c:pt>
                <c:pt idx="130">
                  <c:v>74.719361278439678</c:v>
                </c:pt>
                <c:pt idx="131">
                  <c:v>74.533762684115416</c:v>
                </c:pt>
                <c:pt idx="132">
                  <c:v>74.363524871492089</c:v>
                </c:pt>
                <c:pt idx="133">
                  <c:v>74.196873798193593</c:v>
                </c:pt>
                <c:pt idx="134">
                  <c:v>74.031363767952683</c:v>
                </c:pt>
                <c:pt idx="135">
                  <c:v>73.866633714590293</c:v>
                </c:pt>
                <c:pt idx="136">
                  <c:v>73.702675922679731</c:v>
                </c:pt>
                <c:pt idx="137">
                  <c:v>73.539533407955972</c:v>
                </c:pt>
                <c:pt idx="138">
                  <c:v>73.377277937783575</c:v>
                </c:pt>
                <c:pt idx="139">
                  <c:v>73.216083849820066</c:v>
                </c:pt>
                <c:pt idx="140">
                  <c:v>73.056499071643316</c:v>
                </c:pt>
                <c:pt idx="141">
                  <c:v>72.900247574154918</c:v>
                </c:pt>
                <c:pt idx="142">
                  <c:v>72.752217624859668</c:v>
                </c:pt>
                <c:pt idx="143">
                  <c:v>72.624458510333866</c:v>
                </c:pt>
                <c:pt idx="144">
                  <c:v>72.542241335766192</c:v>
                </c:pt>
                <c:pt idx="145">
                  <c:v>72.549460281113014</c:v>
                </c:pt>
                <c:pt idx="146">
                  <c:v>72.706058736428744</c:v>
                </c:pt>
                <c:pt idx="147">
                  <c:v>73.067698876438669</c:v>
                </c:pt>
                <c:pt idx="148">
                  <c:v>73.644885720330379</c:v>
                </c:pt>
                <c:pt idx="149">
                  <c:v>74.358236191370992</c:v>
                </c:pt>
                <c:pt idx="150">
                  <c:v>75.026237381620689</c:v>
                </c:pt>
                <c:pt idx="151">
                  <c:v>75.416498233865795</c:v>
                </c:pt>
                <c:pt idx="152">
                  <c:v>75.349596853827393</c:v>
                </c:pt>
                <c:pt idx="153">
                  <c:v>74.794456494775091</c:v>
                </c:pt>
                <c:pt idx="154">
                  <c:v>73.887022552984163</c:v>
                </c:pt>
                <c:pt idx="155">
                  <c:v>72.85721008746512</c:v>
                </c:pt>
                <c:pt idx="156">
                  <c:v>71.917170295552282</c:v>
                </c:pt>
                <c:pt idx="157">
                  <c:v>71.184144131359417</c:v>
                </c:pt>
                <c:pt idx="158">
                  <c:v>70.671817663875728</c:v>
                </c:pt>
                <c:pt idx="159">
                  <c:v>70.330563883357982</c:v>
                </c:pt>
                <c:pt idx="160">
                  <c:v>70.095410471438029</c:v>
                </c:pt>
                <c:pt idx="161">
                  <c:v>69.914920360527191</c:v>
                </c:pt>
                <c:pt idx="162">
                  <c:v>69.758265573914116</c:v>
                </c:pt>
                <c:pt idx="163">
                  <c:v>69.610487101367298</c:v>
                </c:pt>
                <c:pt idx="164">
                  <c:v>69.46551663921592</c:v>
                </c:pt>
                <c:pt idx="165">
                  <c:v>69.321245637528065</c:v>
                </c:pt>
                <c:pt idx="166">
                  <c:v>69.177021889101752</c:v>
                </c:pt>
                <c:pt idx="167">
                  <c:v>69.032646438720832</c:v>
                </c:pt>
                <c:pt idx="168">
                  <c:v>68.88804377539951</c:v>
                </c:pt>
                <c:pt idx="169">
                  <c:v>68.743170945729744</c:v>
                </c:pt>
                <c:pt idx="170">
                  <c:v>68.597996179913991</c:v>
                </c:pt>
                <c:pt idx="171">
                  <c:v>68.452494392537687</c:v>
                </c:pt>
                <c:pt idx="172">
                  <c:v>68.306646109696331</c:v>
                </c:pt>
                <c:pt idx="173">
                  <c:v>68.160436956101975</c:v>
                </c:pt>
                <c:pt idx="174">
                  <c:v>68.013857197115058</c:v>
                </c:pt>
                <c:pt idx="175">
                  <c:v>67.866901271709892</c:v>
                </c:pt>
                <c:pt idx="176">
                  <c:v>67.719567320479698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96.98140619679225</c:v>
                </c:pt>
                <c:pt idx="1">
                  <c:v>97.04151533312897</c:v>
                </c:pt>
                <c:pt idx="2">
                  <c:v>97.100731887908907</c:v>
                </c:pt>
                <c:pt idx="3">
                  <c:v>97.158933006066007</c:v>
                </c:pt>
                <c:pt idx="4">
                  <c:v>97.215981575202719</c:v>
                </c:pt>
                <c:pt idx="5">
                  <c:v>97.271724868825231</c:v>
                </c:pt>
                <c:pt idx="6">
                  <c:v>97.325993111932164</c:v>
                </c:pt>
                <c:pt idx="7">
                  <c:v>97.378597976111678</c:v>
                </c:pt>
                <c:pt idx="8">
                  <c:v>97.429331014843044</c:v>
                </c:pt>
                <c:pt idx="9">
                  <c:v>97.477962053965626</c:v>
                </c:pt>
                <c:pt idx="10">
                  <c:v>97.524237557352905</c:v>
                </c:pt>
                <c:pt idx="11">
                  <c:v>97.567878993769142</c:v>
                </c:pt>
                <c:pt idx="12">
                  <c:v>97.608581237743422</c:v>
                </c:pt>
                <c:pt idx="13">
                  <c:v>97.646011045080684</c:v>
                </c:pt>
                <c:pt idx="14">
                  <c:v>97.679805652309639</c:v>
                </c:pt>
                <c:pt idx="15">
                  <c:v>97.70957155885263</c:v>
                </c:pt>
                <c:pt idx="16">
                  <c:v>97.734883560814268</c:v>
                </c:pt>
                <c:pt idx="17">
                  <c:v>97.755284115749532</c:v>
                </c:pt>
                <c:pt idx="18">
                  <c:v>97.770283128179301</c:v>
                </c:pt>
                <c:pt idx="19">
                  <c:v>97.779358255424867</c:v>
                </c:pt>
                <c:pt idx="20">
                  <c:v>97.781955841811822</c:v>
                </c:pt>
                <c:pt idx="21">
                  <c:v>97.777492595554278</c:v>
                </c:pt>
                <c:pt idx="22">
                  <c:v>97.765358125602802</c:v>
                </c:pt>
                <c:pt idx="23">
                  <c:v>97.744918454195798</c:v>
                </c:pt>
                <c:pt idx="24">
                  <c:v>97.715520613454416</c:v>
                </c:pt>
                <c:pt idx="25">
                  <c:v>97.6764984197264</c:v>
                </c:pt>
                <c:pt idx="26">
                  <c:v>97.627179496202359</c:v>
                </c:pt>
                <c:pt idx="27">
                  <c:v>97.566893581509717</c:v>
                </c:pt>
                <c:pt idx="28">
                  <c:v>97.494982118834869</c:v>
                </c:pt>
                <c:pt idx="29">
                  <c:v>97.41080906655408</c:v>
                </c:pt>
                <c:pt idx="30">
                  <c:v>97.313772808105455</c:v>
                </c:pt>
                <c:pt idx="31">
                  <c:v>97.203318967683131</c:v>
                </c:pt>
                <c:pt idx="32">
                  <c:v>97.078953862234656</c:v>
                </c:pt>
                <c:pt idx="33">
                  <c:v>96.940258243385244</c:v>
                </c:pt>
                <c:pt idx="34">
                  <c:v>96.786900910657167</c:v>
                </c:pt>
                <c:pt idx="35">
                  <c:v>96.618651715965754</c:v>
                </c:pt>
                <c:pt idx="36">
                  <c:v>96.43539343560272</c:v>
                </c:pt>
                <c:pt idx="37">
                  <c:v>96.237131966357921</c:v>
                </c:pt>
                <c:pt idx="38">
                  <c:v>96.024004312768838</c:v>
                </c:pt>
                <c:pt idx="39">
                  <c:v>95.796283876668539</c:v>
                </c:pt>
                <c:pt idx="40">
                  <c:v>95.554382639660403</c:v>
                </c:pt>
                <c:pt idx="41">
                  <c:v>95.298849942207468</c:v>
                </c:pt>
                <c:pt idx="42">
                  <c:v>95.030367704621298</c:v>
                </c:pt>
                <c:pt idx="43">
                  <c:v>94.749742097046706</c:v>
                </c:pt>
                <c:pt idx="44">
                  <c:v>94.457891836570624</c:v>
                </c:pt>
                <c:pt idx="45">
                  <c:v>94.155833457163354</c:v>
                </c:pt>
                <c:pt idx="46">
                  <c:v>93.844664049269241</c:v>
                </c:pt>
                <c:pt idx="47">
                  <c:v>93.525542088562474</c:v>
                </c:pt>
                <c:pt idx="48">
                  <c:v>93.199667058181873</c:v>
                </c:pt>
                <c:pt idx="49">
                  <c:v>92.868258609681362</c:v>
                </c:pt>
                <c:pt idx="50">
                  <c:v>92.532536003121663</c:v>
                </c:pt>
                <c:pt idx="51">
                  <c:v>92.193698518517323</c:v>
                </c:pt>
                <c:pt idx="52">
                  <c:v>91.852907445299095</c:v>
                </c:pt>
                <c:pt idx="53">
                  <c:v>91.511270142444246</c:v>
                </c:pt>
                <c:pt idx="54">
                  <c:v>91.169826530016564</c:v>
                </c:pt>
                <c:pt idx="55">
                  <c:v>90.829538234016539</c:v>
                </c:pt>
                <c:pt idx="56">
                  <c:v>90.491280470913154</c:v>
                </c:pt>
                <c:pt idx="57">
                  <c:v>90.15583663462678</c:v>
                </c:pt>
                <c:pt idx="58">
                  <c:v>89.823895443462362</c:v>
                </c:pt>
                <c:pt idx="59">
                  <c:v>89.496050421512436</c:v>
                </c:pt>
                <c:pt idx="60">
                  <c:v>89.172801429939724</c:v>
                </c:pt>
                <c:pt idx="61">
                  <c:v>88.854557927827258</c:v>
                </c:pt>
                <c:pt idx="62">
                  <c:v>88.541643627852523</c:v>
                </c:pt>
                <c:pt idx="63">
                  <c:v>88.234302215714877</c:v>
                </c:pt>
                <c:pt idx="64">
                  <c:v>87.932703820253863</c:v>
                </c:pt>
                <c:pt idx="65">
                  <c:v>87.636951949618037</c:v>
                </c:pt>
                <c:pt idx="66">
                  <c:v>87.347090643965444</c:v>
                </c:pt>
                <c:pt idx="67">
                  <c:v>87.063111633708374</c:v>
                </c:pt>
                <c:pt idx="68">
                  <c:v>86.784961331543386</c:v>
                </c:pt>
                <c:pt idx="69">
                  <c:v>86.512547524334266</c:v>
                </c:pt>
                <c:pt idx="70">
                  <c:v>86.245745665846741</c:v>
                </c:pt>
                <c:pt idx="71">
                  <c:v>85.984404702418615</c:v>
                </c:pt>
                <c:pt idx="72">
                  <c:v>85.728352390393027</c:v>
                </c:pt>
                <c:pt idx="73">
                  <c:v>85.477400086414534</c:v>
                </c:pt>
                <c:pt idx="74">
                  <c:v>85.231347009624812</c:v>
                </c:pt>
                <c:pt idx="75">
                  <c:v>84.98998398871727</c:v>
                </c:pt>
                <c:pt idx="76">
                  <c:v>84.753096717152602</c:v>
                </c:pt>
                <c:pt idx="77">
                  <c:v>84.520468547085102</c:v>
                </c:pt>
                <c:pt idx="78">
                  <c:v>84.29188285720609</c:v>
                </c:pt>
                <c:pt idx="79">
                  <c:v>84.067125032253003</c:v>
                </c:pt>
                <c:pt idx="80">
                  <c:v>83.845984092805196</c:v>
                </c:pt>
                <c:pt idx="81">
                  <c:v>83.628254013580985</c:v>
                </c:pt>
                <c:pt idx="82">
                  <c:v>83.413734767104458</c:v>
                </c:pt>
                <c:pt idx="83">
                  <c:v>83.202233127604245</c:v>
                </c:pt>
                <c:pt idx="84">
                  <c:v>82.993563267575368</c:v>
                </c:pt>
                <c:pt idx="85">
                  <c:v>82.787547176759432</c:v>
                </c:pt>
                <c:pt idx="86">
                  <c:v>82.584014930521519</c:v>
                </c:pt>
                <c:pt idx="87">
                  <c:v>82.382804831832559</c:v>
                </c:pt>
                <c:pt idx="88">
                  <c:v>82.183763448379338</c:v>
                </c:pt>
                <c:pt idx="89">
                  <c:v>81.986745563776381</c:v>
                </c:pt>
                <c:pt idx="90">
                  <c:v>81.791614059477652</c:v>
                </c:pt>
                <c:pt idx="91">
                  <c:v>81.598239741803425</c:v>
                </c:pt>
                <c:pt idx="92">
                  <c:v>81.406501126515167</c:v>
                </c:pt>
                <c:pt idx="93">
                  <c:v>81.21628419159039</c:v>
                </c:pt>
                <c:pt idx="94">
                  <c:v>81.027482107264277</c:v>
                </c:pt>
                <c:pt idx="95">
                  <c:v>80.839994951004883</c:v>
                </c:pt>
                <c:pt idx="96">
                  <c:v>80.653729413862891</c:v>
                </c:pt>
                <c:pt idx="97">
                  <c:v>80.468598503568884</c:v>
                </c:pt>
                <c:pt idx="98">
                  <c:v>80.284521248829904</c:v>
                </c:pt>
                <c:pt idx="99">
                  <c:v>80.101422408484197</c:v>
                </c:pt>
                <c:pt idx="100">
                  <c:v>79.919232188496977</c:v>
                </c:pt>
                <c:pt idx="101">
                  <c:v>79.737885969206673</c:v>
                </c:pt>
                <c:pt idx="102">
                  <c:v>79.557324044746466</c:v>
                </c:pt>
                <c:pt idx="103">
                  <c:v>79.377491376159668</c:v>
                </c:pt>
                <c:pt idx="104">
                  <c:v>79.198337359387352</c:v>
                </c:pt>
                <c:pt idx="105">
                  <c:v>79.01981560902334</c:v>
                </c:pt>
                <c:pt idx="106">
                  <c:v>78.841883758495669</c:v>
                </c:pt>
                <c:pt idx="107">
                  <c:v>78.664503277134131</c:v>
                </c:pt>
                <c:pt idx="108">
                  <c:v>78.487639304417456</c:v>
                </c:pt>
                <c:pt idx="109">
                  <c:v>78.311260501546585</c:v>
                </c:pt>
                <c:pt idx="110">
                  <c:v>78.13533892036034</c:v>
                </c:pt>
                <c:pt idx="111">
                  <c:v>77.959849889487444</c:v>
                </c:pt>
                <c:pt idx="112">
                  <c:v>77.784771917506504</c:v>
                </c:pt>
                <c:pt idx="113">
                  <c:v>77.61008661275757</c:v>
                </c:pt>
                <c:pt idx="114">
                  <c:v>77.435778619307328</c:v>
                </c:pt>
                <c:pt idx="115">
                  <c:v>77.261835568408415</c:v>
                </c:pt>
                <c:pt idx="116">
                  <c:v>77.088248044602992</c:v>
                </c:pt>
                <c:pt idx="117">
                  <c:v>76.915009565396986</c:v>
                </c:pt>
                <c:pt idx="118">
                  <c:v>76.742116573163912</c:v>
                </c:pt>
                <c:pt idx="119">
                  <c:v>76.569568437622877</c:v>
                </c:pt>
                <c:pt idx="120">
                  <c:v>76.39736746686404</c:v>
                </c:pt>
                <c:pt idx="121">
                  <c:v>76.225518924466826</c:v>
                </c:pt>
                <c:pt idx="122">
                  <c:v>76.054031049763694</c:v>
                </c:pt>
                <c:pt idx="123">
                  <c:v>75.882915077749004</c:v>
                </c:pt>
                <c:pt idx="124">
                  <c:v>75.712185254521074</c:v>
                </c:pt>
                <c:pt idx="125">
                  <c:v>75.541858843484405</c:v>
                </c:pt>
                <c:pt idx="126">
                  <c:v>75.371956116844856</c:v>
                </c:pt>
                <c:pt idx="127">
                  <c:v>75.202500326226556</c:v>
                </c:pt>
                <c:pt idx="128">
                  <c:v>75.03351764555849</c:v>
                </c:pt>
                <c:pt idx="129">
                  <c:v>74.865037078766079</c:v>
                </c:pt>
                <c:pt idx="130">
                  <c:v>74.697090324314473</c:v>
                </c:pt>
                <c:pt idx="131">
                  <c:v>74.529711588353564</c:v>
                </c:pt>
                <c:pt idx="132">
                  <c:v>74.362937338192111</c:v>
                </c:pt>
                <c:pt idx="133">
                  <c:v>74.196805988166446</c:v>
                </c:pt>
                <c:pt idx="134">
                  <c:v>74.0313575107632</c:v>
                </c:pt>
                <c:pt idx="135">
                  <c:v>73.866632967198768</c:v>
                </c:pt>
                <c:pt idx="136">
                  <c:v>73.702673953631276</c:v>
                </c:pt>
                <c:pt idx="137">
                  <c:v>73.539521961842951</c:v>
                </c:pt>
                <c:pt idx="138">
                  <c:v>73.377217656607627</c:v>
                </c:pt>
                <c:pt idx="139">
                  <c:v>73.215800076018638</c:v>
                </c:pt>
                <c:pt idx="140">
                  <c:v>73.055305765707047</c:v>
                </c:pt>
                <c:pt idx="141">
                  <c:v>72.895767862956546</c:v>
                </c:pt>
                <c:pt idx="142">
                  <c:v>72.737215151966723</c:v>
                </c:pt>
                <c:pt idx="143">
                  <c:v>72.579671116594085</c:v>
                </c:pt>
                <c:pt idx="144">
                  <c:v>72.423153021405454</c:v>
                </c:pt>
                <c:pt idx="145">
                  <c:v>72.267671055362086</c:v>
                </c:pt>
                <c:pt idx="146">
                  <c:v>72.113227574457198</c:v>
                </c:pt>
                <c:pt idx="147">
                  <c:v>71.95981647974611</c:v>
                </c:pt>
                <c:pt idx="148">
                  <c:v>71.807422765116868</c:v>
                </c:pt>
                <c:pt idx="149">
                  <c:v>71.656022264693263</c:v>
                </c:pt>
                <c:pt idx="150">
                  <c:v>71.505581622973111</c:v>
                </c:pt>
                <c:pt idx="151">
                  <c:v>71.356058501945299</c:v>
                </c:pt>
                <c:pt idx="152">
                  <c:v>71.207402028984589</c:v>
                </c:pt>
                <c:pt idx="153">
                  <c:v>71.05955347797611</c:v>
                </c:pt>
                <c:pt idx="154">
                  <c:v>70.912447164694072</c:v>
                </c:pt>
                <c:pt idx="155">
                  <c:v>70.766011526824713</c:v>
                </c:pt>
                <c:pt idx="156">
                  <c:v>70.62017035002323</c:v>
                </c:pt>
                <c:pt idx="157">
                  <c:v>70.474844094723679</c:v>
                </c:pt>
                <c:pt idx="158">
                  <c:v>70.329951274574682</c:v>
                </c:pt>
                <c:pt idx="159">
                  <c:v>70.185409836567914</c:v>
                </c:pt>
                <c:pt idx="160">
                  <c:v>70.041138495105358</c:v>
                </c:pt>
                <c:pt idx="161">
                  <c:v>69.897057977089787</c:v>
                </c:pt>
                <c:pt idx="162">
                  <c:v>69.753092142086061</c:v>
                </c:pt>
                <c:pt idx="163">
                  <c:v>69.609168950017988</c:v>
                </c:pt>
                <c:pt idx="164">
                  <c:v>69.465221258003069</c:v>
                </c:pt>
                <c:pt idx="165">
                  <c:v>69.321187437084959</c:v>
                </c:pt>
                <c:pt idx="166">
                  <c:v>69.177011808180595</c:v>
                </c:pt>
                <c:pt idx="167">
                  <c:v>69.032644904039472</c:v>
                </c:pt>
                <c:pt idx="168">
                  <c:v>68.888043570093402</c:v>
                </c:pt>
                <c:pt idx="169">
                  <c:v>68.743170921598491</c:v>
                </c:pt>
                <c:pt idx="170">
                  <c:v>68.597996177422345</c:v>
                </c:pt>
                <c:pt idx="171">
                  <c:v>68.452494392311706</c:v>
                </c:pt>
                <c:pt idx="172">
                  <c:v>68.306646109678326</c:v>
                </c:pt>
                <c:pt idx="173">
                  <c:v>68.16043695610071</c:v>
                </c:pt>
                <c:pt idx="174">
                  <c:v>68.013857197114987</c:v>
                </c:pt>
                <c:pt idx="175">
                  <c:v>67.866901271709892</c:v>
                </c:pt>
                <c:pt idx="176">
                  <c:v>67.719567320479698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104.855</c:v>
                </c:pt>
                <c:pt idx="1">
                  <c:v>103.919</c:v>
                </c:pt>
                <c:pt idx="2">
                  <c:v>103.952</c:v>
                </c:pt>
                <c:pt idx="3">
                  <c:v>104.40300000000001</c:v>
                </c:pt>
                <c:pt idx="4">
                  <c:v>103.565</c:v>
                </c:pt>
                <c:pt idx="5">
                  <c:v>104.081</c:v>
                </c:pt>
                <c:pt idx="6">
                  <c:v>103.419</c:v>
                </c:pt>
                <c:pt idx="7">
                  <c:v>102.51600000000001</c:v>
                </c:pt>
                <c:pt idx="8">
                  <c:v>102.952</c:v>
                </c:pt>
                <c:pt idx="9">
                  <c:v>102.468</c:v>
                </c:pt>
                <c:pt idx="10">
                  <c:v>101.387</c:v>
                </c:pt>
                <c:pt idx="11">
                  <c:v>102</c:v>
                </c:pt>
                <c:pt idx="12">
                  <c:v>100.306</c:v>
                </c:pt>
                <c:pt idx="13">
                  <c:v>99.5</c:v>
                </c:pt>
                <c:pt idx="14">
                  <c:v>100.387</c:v>
                </c:pt>
                <c:pt idx="15">
                  <c:v>100</c:v>
                </c:pt>
                <c:pt idx="16">
                  <c:v>99.418999999999997</c:v>
                </c:pt>
                <c:pt idx="17">
                  <c:v>99.225999999999999</c:v>
                </c:pt>
                <c:pt idx="18">
                  <c:v>98.113</c:v>
                </c:pt>
                <c:pt idx="19">
                  <c:v>97.644999999999996</c:v>
                </c:pt>
                <c:pt idx="20">
                  <c:v>98.144999999999996</c:v>
                </c:pt>
                <c:pt idx="21">
                  <c:v>97.629000000000005</c:v>
                </c:pt>
                <c:pt idx="22">
                  <c:v>97.725999999999999</c:v>
                </c:pt>
                <c:pt idx="23">
                  <c:v>96.516000000000005</c:v>
                </c:pt>
                <c:pt idx="24">
                  <c:v>97.225999999999999</c:v>
                </c:pt>
                <c:pt idx="25">
                  <c:v>95.855000000000004</c:v>
                </c:pt>
                <c:pt idx="26">
                  <c:v>96.031999999999996</c:v>
                </c:pt>
                <c:pt idx="27">
                  <c:v>96.064999999999998</c:v>
                </c:pt>
                <c:pt idx="28">
                  <c:v>96.064999999999998</c:v>
                </c:pt>
                <c:pt idx="29">
                  <c:v>96</c:v>
                </c:pt>
                <c:pt idx="30">
                  <c:v>96.870999999999995</c:v>
                </c:pt>
                <c:pt idx="31">
                  <c:v>96.742000000000004</c:v>
                </c:pt>
                <c:pt idx="32">
                  <c:v>96.71</c:v>
                </c:pt>
                <c:pt idx="33">
                  <c:v>97.805999999999997</c:v>
                </c:pt>
                <c:pt idx="34">
                  <c:v>97.79</c:v>
                </c:pt>
                <c:pt idx="35">
                  <c:v>97.677000000000007</c:v>
                </c:pt>
                <c:pt idx="36">
                  <c:v>98.468000000000004</c:v>
                </c:pt>
                <c:pt idx="37">
                  <c:v>97.887</c:v>
                </c:pt>
                <c:pt idx="38">
                  <c:v>98.031999999999996</c:v>
                </c:pt>
                <c:pt idx="39">
                  <c:v>97.387</c:v>
                </c:pt>
                <c:pt idx="40">
                  <c:v>98.144999999999996</c:v>
                </c:pt>
                <c:pt idx="41">
                  <c:v>98.644999999999996</c:v>
                </c:pt>
                <c:pt idx="42">
                  <c:v>98.725999999999999</c:v>
                </c:pt>
                <c:pt idx="43">
                  <c:v>99.870999999999995</c:v>
                </c:pt>
                <c:pt idx="44">
                  <c:v>100.565</c:v>
                </c:pt>
                <c:pt idx="45">
                  <c:v>102.242</c:v>
                </c:pt>
                <c:pt idx="46">
                  <c:v>104.40300000000001</c:v>
                </c:pt>
                <c:pt idx="47">
                  <c:v>105.306</c:v>
                </c:pt>
                <c:pt idx="48">
                  <c:v>107.613</c:v>
                </c:pt>
                <c:pt idx="49">
                  <c:v>111.919</c:v>
                </c:pt>
                <c:pt idx="50">
                  <c:v>116.29</c:v>
                </c:pt>
                <c:pt idx="51">
                  <c:v>124.82299999999999</c:v>
                </c:pt>
                <c:pt idx="52">
                  <c:v>136.08099999999999</c:v>
                </c:pt>
                <c:pt idx="53">
                  <c:v>149.548</c:v>
                </c:pt>
                <c:pt idx="54">
                  <c:v>165.21</c:v>
                </c:pt>
                <c:pt idx="55">
                  <c:v>182.64500000000001</c:v>
                </c:pt>
                <c:pt idx="56">
                  <c:v>198.339</c:v>
                </c:pt>
                <c:pt idx="57">
                  <c:v>210.48400000000001</c:v>
                </c:pt>
                <c:pt idx="58">
                  <c:v>220.12899999999999</c:v>
                </c:pt>
                <c:pt idx="59">
                  <c:v>226.71</c:v>
                </c:pt>
                <c:pt idx="60">
                  <c:v>230.19399999999999</c:v>
                </c:pt>
                <c:pt idx="61">
                  <c:v>229.32300000000001</c:v>
                </c:pt>
                <c:pt idx="62">
                  <c:v>222.887</c:v>
                </c:pt>
                <c:pt idx="63">
                  <c:v>211.35499999999999</c:v>
                </c:pt>
                <c:pt idx="64">
                  <c:v>192.35499999999999</c:v>
                </c:pt>
                <c:pt idx="65">
                  <c:v>168.35499999999999</c:v>
                </c:pt>
                <c:pt idx="66">
                  <c:v>136.226</c:v>
                </c:pt>
                <c:pt idx="67">
                  <c:v>104.435</c:v>
                </c:pt>
                <c:pt idx="68">
                  <c:v>90.081000000000003</c:v>
                </c:pt>
                <c:pt idx="69">
                  <c:v>87.935000000000002</c:v>
                </c:pt>
                <c:pt idx="70">
                  <c:v>89.29</c:v>
                </c:pt>
                <c:pt idx="71">
                  <c:v>91.855000000000004</c:v>
                </c:pt>
                <c:pt idx="72">
                  <c:v>93.581000000000003</c:v>
                </c:pt>
                <c:pt idx="73">
                  <c:v>97.451999999999998</c:v>
                </c:pt>
                <c:pt idx="74">
                  <c:v>102</c:v>
                </c:pt>
                <c:pt idx="75">
                  <c:v>108.21</c:v>
                </c:pt>
                <c:pt idx="76">
                  <c:v>116.67700000000001</c:v>
                </c:pt>
                <c:pt idx="77">
                  <c:v>127.339</c:v>
                </c:pt>
                <c:pt idx="78">
                  <c:v>138.274</c:v>
                </c:pt>
                <c:pt idx="79">
                  <c:v>150.113</c:v>
                </c:pt>
                <c:pt idx="80">
                  <c:v>159.96799999999999</c:v>
                </c:pt>
                <c:pt idx="81">
                  <c:v>169.048</c:v>
                </c:pt>
                <c:pt idx="82">
                  <c:v>175.67699999999999</c:v>
                </c:pt>
                <c:pt idx="83">
                  <c:v>179</c:v>
                </c:pt>
                <c:pt idx="84">
                  <c:v>177.82300000000001</c:v>
                </c:pt>
                <c:pt idx="85">
                  <c:v>172.661</c:v>
                </c:pt>
                <c:pt idx="86">
                  <c:v>161</c:v>
                </c:pt>
                <c:pt idx="87">
                  <c:v>145.85499999999999</c:v>
                </c:pt>
                <c:pt idx="88">
                  <c:v>122.968</c:v>
                </c:pt>
                <c:pt idx="89">
                  <c:v>99.129000000000005</c:v>
                </c:pt>
                <c:pt idx="90">
                  <c:v>84.274000000000001</c:v>
                </c:pt>
                <c:pt idx="91">
                  <c:v>78.694000000000003</c:v>
                </c:pt>
                <c:pt idx="92">
                  <c:v>78.935000000000002</c:v>
                </c:pt>
                <c:pt idx="93">
                  <c:v>79.209999999999994</c:v>
                </c:pt>
                <c:pt idx="94">
                  <c:v>79.096999999999994</c:v>
                </c:pt>
                <c:pt idx="95">
                  <c:v>78.418999999999997</c:v>
                </c:pt>
                <c:pt idx="96">
                  <c:v>78.144999999999996</c:v>
                </c:pt>
                <c:pt idx="97">
                  <c:v>79.418999999999997</c:v>
                </c:pt>
                <c:pt idx="98">
                  <c:v>78.581000000000003</c:v>
                </c:pt>
                <c:pt idx="99">
                  <c:v>78.983999999999995</c:v>
                </c:pt>
                <c:pt idx="100">
                  <c:v>79.403000000000006</c:v>
                </c:pt>
                <c:pt idx="101">
                  <c:v>78.644999999999996</c:v>
                </c:pt>
                <c:pt idx="102">
                  <c:v>78.822999999999993</c:v>
                </c:pt>
                <c:pt idx="103">
                  <c:v>79.016000000000005</c:v>
                </c:pt>
                <c:pt idx="104">
                  <c:v>77.257999999999996</c:v>
                </c:pt>
                <c:pt idx="105">
                  <c:v>78.613</c:v>
                </c:pt>
                <c:pt idx="106">
                  <c:v>78.064999999999998</c:v>
                </c:pt>
                <c:pt idx="107">
                  <c:v>78.855000000000004</c:v>
                </c:pt>
                <c:pt idx="108">
                  <c:v>78.064999999999998</c:v>
                </c:pt>
                <c:pt idx="109">
                  <c:v>77.983999999999995</c:v>
                </c:pt>
                <c:pt idx="110">
                  <c:v>77.113</c:v>
                </c:pt>
                <c:pt idx="111">
                  <c:v>78.305999999999997</c:v>
                </c:pt>
                <c:pt idx="112">
                  <c:v>77.064999999999998</c:v>
                </c:pt>
                <c:pt idx="113">
                  <c:v>77.031999999999996</c:v>
                </c:pt>
                <c:pt idx="114">
                  <c:v>77.629000000000005</c:v>
                </c:pt>
                <c:pt idx="115">
                  <c:v>76.596999999999994</c:v>
                </c:pt>
                <c:pt idx="116">
                  <c:v>77.709999999999994</c:v>
                </c:pt>
                <c:pt idx="117">
                  <c:v>78.677000000000007</c:v>
                </c:pt>
                <c:pt idx="118">
                  <c:v>79.209999999999994</c:v>
                </c:pt>
                <c:pt idx="119">
                  <c:v>81.257999999999996</c:v>
                </c:pt>
                <c:pt idx="120">
                  <c:v>82.29</c:v>
                </c:pt>
                <c:pt idx="121">
                  <c:v>84.129000000000005</c:v>
                </c:pt>
                <c:pt idx="122">
                  <c:v>83.435000000000002</c:v>
                </c:pt>
                <c:pt idx="123">
                  <c:v>84.031999999999996</c:v>
                </c:pt>
                <c:pt idx="124">
                  <c:v>83.322999999999993</c:v>
                </c:pt>
                <c:pt idx="125">
                  <c:v>81.081000000000003</c:v>
                </c:pt>
                <c:pt idx="126">
                  <c:v>79.403000000000006</c:v>
                </c:pt>
                <c:pt idx="127">
                  <c:v>77.531999999999996</c:v>
                </c:pt>
                <c:pt idx="128">
                  <c:v>75.805999999999997</c:v>
                </c:pt>
                <c:pt idx="129">
                  <c:v>73.644999999999996</c:v>
                </c:pt>
                <c:pt idx="130">
                  <c:v>72.757999999999996</c:v>
                </c:pt>
                <c:pt idx="131">
                  <c:v>72.918999999999997</c:v>
                </c:pt>
                <c:pt idx="132">
                  <c:v>72.983999999999995</c:v>
                </c:pt>
                <c:pt idx="133">
                  <c:v>73.209999999999994</c:v>
                </c:pt>
                <c:pt idx="134">
                  <c:v>73.338999999999999</c:v>
                </c:pt>
                <c:pt idx="135">
                  <c:v>72.418999999999997</c:v>
                </c:pt>
                <c:pt idx="136">
                  <c:v>72.322999999999993</c:v>
                </c:pt>
                <c:pt idx="137">
                  <c:v>71.531999999999996</c:v>
                </c:pt>
                <c:pt idx="138">
                  <c:v>71.903000000000006</c:v>
                </c:pt>
                <c:pt idx="139">
                  <c:v>71.838999999999999</c:v>
                </c:pt>
                <c:pt idx="140">
                  <c:v>71.209999999999994</c:v>
                </c:pt>
                <c:pt idx="141">
                  <c:v>72.031999999999996</c:v>
                </c:pt>
                <c:pt idx="142">
                  <c:v>71.403000000000006</c:v>
                </c:pt>
                <c:pt idx="143">
                  <c:v>72.048000000000002</c:v>
                </c:pt>
                <c:pt idx="144">
                  <c:v>70.790000000000006</c:v>
                </c:pt>
                <c:pt idx="145">
                  <c:v>71.838999999999999</c:v>
                </c:pt>
                <c:pt idx="146">
                  <c:v>71.225999999999999</c:v>
                </c:pt>
                <c:pt idx="147">
                  <c:v>71.903000000000006</c:v>
                </c:pt>
                <c:pt idx="148">
                  <c:v>73.564999999999998</c:v>
                </c:pt>
                <c:pt idx="149">
                  <c:v>73.048000000000002</c:v>
                </c:pt>
                <c:pt idx="150">
                  <c:v>73.757999999999996</c:v>
                </c:pt>
                <c:pt idx="151">
                  <c:v>74.418999999999997</c:v>
                </c:pt>
                <c:pt idx="152">
                  <c:v>75.355000000000004</c:v>
                </c:pt>
                <c:pt idx="153">
                  <c:v>74.081000000000003</c:v>
                </c:pt>
                <c:pt idx="154">
                  <c:v>74.644999999999996</c:v>
                </c:pt>
                <c:pt idx="155">
                  <c:v>73.918999999999997</c:v>
                </c:pt>
                <c:pt idx="156">
                  <c:v>72.435000000000002</c:v>
                </c:pt>
                <c:pt idx="157">
                  <c:v>70.694000000000003</c:v>
                </c:pt>
                <c:pt idx="158">
                  <c:v>68.968000000000004</c:v>
                </c:pt>
                <c:pt idx="159">
                  <c:v>68.805999999999997</c:v>
                </c:pt>
                <c:pt idx="160">
                  <c:v>67.870999999999995</c:v>
                </c:pt>
                <c:pt idx="161">
                  <c:v>68.516000000000005</c:v>
                </c:pt>
                <c:pt idx="162">
                  <c:v>68.387</c:v>
                </c:pt>
                <c:pt idx="163">
                  <c:v>67.774000000000001</c:v>
                </c:pt>
                <c:pt idx="164">
                  <c:v>68.177000000000007</c:v>
                </c:pt>
                <c:pt idx="165">
                  <c:v>67.581000000000003</c:v>
                </c:pt>
                <c:pt idx="166">
                  <c:v>67.581000000000003</c:v>
                </c:pt>
                <c:pt idx="167">
                  <c:v>66.983999999999995</c:v>
                </c:pt>
                <c:pt idx="168">
                  <c:v>67.613</c:v>
                </c:pt>
                <c:pt idx="169">
                  <c:v>67.516000000000005</c:v>
                </c:pt>
                <c:pt idx="170">
                  <c:v>66.677000000000007</c:v>
                </c:pt>
                <c:pt idx="171">
                  <c:v>67.048000000000002</c:v>
                </c:pt>
                <c:pt idx="172">
                  <c:v>65.757999999999996</c:v>
                </c:pt>
                <c:pt idx="173">
                  <c:v>67.016000000000005</c:v>
                </c:pt>
                <c:pt idx="174">
                  <c:v>66.081000000000003</c:v>
                </c:pt>
                <c:pt idx="175">
                  <c:v>65.903000000000006</c:v>
                </c:pt>
                <c:pt idx="176">
                  <c:v>65.451999999999998</c:v>
                </c:pt>
                <c:pt idx="177">
                  <c:v>65.290000000000006</c:v>
                </c:pt>
                <c:pt idx="178">
                  <c:v>64.790000000000006</c:v>
                </c:pt>
                <c:pt idx="179">
                  <c:v>64.951999999999998</c:v>
                </c:pt>
                <c:pt idx="180">
                  <c:v>65.387</c:v>
                </c:pt>
                <c:pt idx="181">
                  <c:v>65.064999999999998</c:v>
                </c:pt>
                <c:pt idx="182">
                  <c:v>66.048000000000002</c:v>
                </c:pt>
                <c:pt idx="183">
                  <c:v>64.613</c:v>
                </c:pt>
                <c:pt idx="184">
                  <c:v>64.838999999999999</c:v>
                </c:pt>
                <c:pt idx="185">
                  <c:v>64.081000000000003</c:v>
                </c:pt>
                <c:pt idx="186">
                  <c:v>64.790000000000006</c:v>
                </c:pt>
                <c:pt idx="187">
                  <c:v>64.177000000000007</c:v>
                </c:pt>
                <c:pt idx="188">
                  <c:v>64.016000000000005</c:v>
                </c:pt>
                <c:pt idx="189">
                  <c:v>64.918999999999997</c:v>
                </c:pt>
                <c:pt idx="190">
                  <c:v>64.418999999999997</c:v>
                </c:pt>
                <c:pt idx="191">
                  <c:v>65.531999999999996</c:v>
                </c:pt>
                <c:pt idx="192">
                  <c:v>64.805999999999997</c:v>
                </c:pt>
                <c:pt idx="193">
                  <c:v>65.016000000000005</c:v>
                </c:pt>
                <c:pt idx="194">
                  <c:v>64.581000000000003</c:v>
                </c:pt>
                <c:pt idx="195">
                  <c:v>64.129000000000005</c:v>
                </c:pt>
                <c:pt idx="196">
                  <c:v>64.918999999999997</c:v>
                </c:pt>
                <c:pt idx="197">
                  <c:v>63.628999999999998</c:v>
                </c:pt>
                <c:pt idx="198">
                  <c:v>63.805999999999997</c:v>
                </c:pt>
                <c:pt idx="199">
                  <c:v>63.902999999999999</c:v>
                </c:pt>
                <c:pt idx="200">
                  <c:v>63.225999999999999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101.63050652157354</c:v>
                </c:pt>
                <c:pt idx="4">
                  <c:v>101.48541044586777</c:v>
                </c:pt>
                <c:pt idx="5">
                  <c:v>101.33904688151154</c:v>
                </c:pt>
                <c:pt idx="6">
                  <c:v>101.19129726815471</c:v>
                </c:pt>
                <c:pt idx="7">
                  <c:v>101.04203317826422</c:v>
                </c:pt>
                <c:pt idx="8">
                  <c:v>100.89111573963253</c:v>
                </c:pt>
                <c:pt idx="9">
                  <c:v>100.7383950758155</c:v>
                </c:pt>
                <c:pt idx="10">
                  <c:v>100.58370977860024</c:v>
                </c:pt>
                <c:pt idx="11">
                  <c:v>100.42688642960202</c:v>
                </c:pt>
                <c:pt idx="12">
                  <c:v>100.2677391915179</c:v>
                </c:pt>
                <c:pt idx="13">
                  <c:v>100.10606949351073</c:v>
                </c:pt>
                <c:pt idx="14">
                  <c:v>99.941665839835878</c:v>
                </c:pt>
                <c:pt idx="15">
                  <c:v>99.77430377651271</c:v>
                </c:pt>
                <c:pt idx="16">
                  <c:v>99.603746058304893</c:v>
                </c:pt>
                <c:pt idx="17">
                  <c:v>99.429743068923884</c:v>
                </c:pt>
                <c:pt idx="18">
                  <c:v>99.252033563877859</c:v>
                </c:pt>
                <c:pt idx="19">
                  <c:v>99.070345832632057</c:v>
                </c:pt>
                <c:pt idx="20">
                  <c:v>98.884399423329029</c:v>
                </c:pt>
                <c:pt idx="21">
                  <c:v>98.693907653899984</c:v>
                </c:pt>
                <c:pt idx="22">
                  <c:v>98.498581272127666</c:v>
                </c:pt>
                <c:pt idx="23">
                  <c:v>98.298133862440366</c:v>
                </c:pt>
                <c:pt idx="24">
                  <c:v>98.092289987519877</c:v>
                </c:pt>
                <c:pt idx="25">
                  <c:v>97.880797684036708</c:v>
                </c:pt>
                <c:pt idx="26">
                  <c:v>97.663447923847556</c:v>
                </c:pt>
                <c:pt idx="27">
                  <c:v>97.440105162887349</c:v>
                </c:pt>
                <c:pt idx="28">
                  <c:v>97.210755323667968</c:v>
                </c:pt>
                <c:pt idx="29">
                  <c:v>96.975580708448788</c:v>
                </c:pt>
                <c:pt idx="30">
                  <c:v>96.735075618759367</c:v>
                </c:pt>
                <c:pt idx="31">
                  <c:v>96.490221983462789</c:v>
                </c:pt>
                <c:pt idx="32">
                  <c:v>96.24275101102306</c:v>
                </c:pt>
                <c:pt idx="33">
                  <c:v>95.99552439828372</c:v>
                </c:pt>
                <c:pt idx="34">
                  <c:v>95.753076067454487</c:v>
                </c:pt>
                <c:pt idx="35">
                  <c:v>95.52236120605339</c:v>
                </c:pt>
                <c:pt idx="36">
                  <c:v>95.313761169077964</c:v>
                </c:pt>
                <c:pt idx="37">
                  <c:v>95.142387326984078</c:v>
                </c:pt>
                <c:pt idx="38">
                  <c:v>95.029710267799814</c:v>
                </c:pt>
                <c:pt idx="39">
                  <c:v>95.005508705865594</c:v>
                </c:pt>
                <c:pt idx="40">
                  <c:v>95.110081414651873</c:v>
                </c:pt>
                <c:pt idx="41">
                  <c:v>95.396593676960464</c:v>
                </c:pt>
                <c:pt idx="42">
                  <c:v>95.93333861024152</c:v>
                </c:pt>
                <c:pt idx="43">
                  <c:v>96.805589604128102</c:v>
                </c:pt>
                <c:pt idx="44">
                  <c:v>98.116615416465592</c:v>
                </c:pt>
                <c:pt idx="45">
                  <c:v>99.987343128249634</c:v>
                </c:pt>
                <c:pt idx="46">
                  <c:v>102.55411061400596</c:v>
                </c:pt>
                <c:pt idx="47">
                  <c:v>105.96397667996787</c:v>
                </c:pt>
                <c:pt idx="48">
                  <c:v>110.3671788730438</c:v>
                </c:pt>
                <c:pt idx="49">
                  <c:v>115.90656323511858</c:v>
                </c:pt>
                <c:pt idx="50">
                  <c:v>122.70415859257567</c:v>
                </c:pt>
                <c:pt idx="51">
                  <c:v>130.8455086242769</c:v>
                </c:pt>
                <c:pt idx="52">
                  <c:v>140.36284814373047</c:v>
                </c:pt>
                <c:pt idx="53">
                  <c:v>151.21856083419831</c:v>
                </c:pt>
                <c:pt idx="54">
                  <c:v>163.29011646509295</c:v>
                </c:pt>
                <c:pt idx="55">
                  <c:v>176.35550300569861</c:v>
                </c:pt>
                <c:pt idx="56">
                  <c:v>190.07116597016076</c:v>
                </c:pt>
                <c:pt idx="57">
                  <c:v>203.92014471129463</c:v>
                </c:pt>
                <c:pt idx="58">
                  <c:v>217.09450932088501</c:v>
                </c:pt>
                <c:pt idx="59">
                  <c:v>228.29897139546335</c:v>
                </c:pt>
                <c:pt idx="60">
                  <c:v>235.57507208648636</c:v>
                </c:pt>
                <c:pt idx="61">
                  <c:v>236.42822363244485</c:v>
                </c:pt>
                <c:pt idx="62">
                  <c:v>228.58245448471195</c:v>
                </c:pt>
                <c:pt idx="63">
                  <c:v>211.3014769224379</c:v>
                </c:pt>
                <c:pt idx="64">
                  <c:v>186.50367502108097</c:v>
                </c:pt>
                <c:pt idx="65">
                  <c:v>158.60939490613379</c:v>
                </c:pt>
                <c:pt idx="66">
                  <c:v>132.84286689396887</c:v>
                </c:pt>
                <c:pt idx="67">
                  <c:v>113.03300716580077</c:v>
                </c:pt>
                <c:pt idx="68">
                  <c:v>100.41978534421187</c:v>
                </c:pt>
                <c:pt idx="69">
                  <c:v>94.04510278463583</c:v>
                </c:pt>
                <c:pt idx="70">
                  <c:v>92.037871041608184</c:v>
                </c:pt>
                <c:pt idx="71">
                  <c:v>92.734124034180866</c:v>
                </c:pt>
                <c:pt idx="72">
                  <c:v>95.128266884954471</c:v>
                </c:pt>
                <c:pt idx="73">
                  <c:v>98.798809290676672</c:v>
                </c:pt>
                <c:pt idx="74">
                  <c:v>103.65744012325982</c:v>
                </c:pt>
                <c:pt idx="75">
                  <c:v>109.73850440046149</c:v>
                </c:pt>
                <c:pt idx="76">
                  <c:v>117.07609073278418</c:v>
                </c:pt>
                <c:pt idx="77">
                  <c:v>125.64113861902462</c:v>
                </c:pt>
                <c:pt idx="78">
                  <c:v>135.30654605830671</c:v>
                </c:pt>
                <c:pt idx="79">
                  <c:v>145.81887444569287</c:v>
                </c:pt>
                <c:pt idx="80">
                  <c:v>156.75176367723367</c:v>
                </c:pt>
                <c:pt idx="81">
                  <c:v>167.39886542770029</c:v>
                </c:pt>
                <c:pt idx="82">
                  <c:v>176.57576103501987</c:v>
                </c:pt>
                <c:pt idx="83">
                  <c:v>182.42822886044019</c:v>
                </c:pt>
                <c:pt idx="84">
                  <c:v>182.59153019526303</c:v>
                </c:pt>
                <c:pt idx="85">
                  <c:v>175.1021630539459</c:v>
                </c:pt>
                <c:pt idx="86">
                  <c:v>159.87669479853258</c:v>
                </c:pt>
                <c:pt idx="87">
                  <c:v>139.61136228106943</c:v>
                </c:pt>
                <c:pt idx="88">
                  <c:v>118.91264139507859</c:v>
                </c:pt>
                <c:pt idx="89">
                  <c:v>101.9848202293301</c:v>
                </c:pt>
                <c:pt idx="90">
                  <c:v>90.711378800960802</c:v>
                </c:pt>
                <c:pt idx="91">
                  <c:v>84.528544053183239</c:v>
                </c:pt>
                <c:pt idx="92">
                  <c:v>81.686420662444988</c:v>
                </c:pt>
                <c:pt idx="93">
                  <c:v>80.537019079894449</c:v>
                </c:pt>
                <c:pt idx="94">
                  <c:v>80.066727416412533</c:v>
                </c:pt>
                <c:pt idx="95">
                  <c:v>79.81523996815946</c:v>
                </c:pt>
                <c:pt idx="96">
                  <c:v>79.621099581782104</c:v>
                </c:pt>
                <c:pt idx="97">
                  <c:v>79.439572589661765</c:v>
                </c:pt>
                <c:pt idx="98">
                  <c:v>79.260720991888405</c:v>
                </c:pt>
                <c:pt idx="99">
                  <c:v>79.082732993484527</c:v>
                </c:pt>
                <c:pt idx="100">
                  <c:v>78.905307607697182</c:v>
                </c:pt>
                <c:pt idx="101">
                  <c:v>78.728371749557567</c:v>
                </c:pt>
                <c:pt idx="102">
                  <c:v>78.551882680611769</c:v>
                </c:pt>
                <c:pt idx="103">
                  <c:v>78.375803468020052</c:v>
                </c:pt>
                <c:pt idx="104">
                  <c:v>78.200100409349318</c:v>
                </c:pt>
                <c:pt idx="105">
                  <c:v>78.024743004973871</c:v>
                </c:pt>
                <c:pt idx="106">
                  <c:v>77.849705561282093</c:v>
                </c:pt>
                <c:pt idx="107">
                  <c:v>77.674974717539911</c:v>
                </c:pt>
                <c:pt idx="108">
                  <c:v>77.500578720916934</c:v>
                </c:pt>
                <c:pt idx="109">
                  <c:v>77.32668817998362</c:v>
                </c:pt>
                <c:pt idx="110">
                  <c:v>77.153925073773777</c:v>
                </c:pt>
                <c:pt idx="111">
                  <c:v>76.984204115064955</c:v>
                </c:pt>
                <c:pt idx="112">
                  <c:v>76.822749046155963</c:v>
                </c:pt>
                <c:pt idx="113">
                  <c:v>76.682284812100718</c:v>
                </c:pt>
                <c:pt idx="114">
                  <c:v>76.590409060382328</c:v>
                </c:pt>
                <c:pt idx="115">
                  <c:v>76.599980121930656</c:v>
                </c:pt>
                <c:pt idx="116">
                  <c:v>76.799099505779537</c:v>
                </c:pt>
                <c:pt idx="117">
                  <c:v>77.311826725645702</c:v>
                </c:pt>
                <c:pt idx="118">
                  <c:v>78.27482284287197</c:v>
                </c:pt>
                <c:pt idx="119">
                  <c:v>79.772236076225624</c:v>
                </c:pt>
                <c:pt idx="120">
                  <c:v>81.719845247268182</c:v>
                </c:pt>
                <c:pt idx="121">
                  <c:v>83.733060522258199</c:v>
                </c:pt>
                <c:pt idx="122">
                  <c:v>85.109077842810734</c:v>
                </c:pt>
                <c:pt idx="123">
                  <c:v>85.103416047951768</c:v>
                </c:pt>
                <c:pt idx="124">
                  <c:v>83.459257253352774</c:v>
                </c:pt>
                <c:pt idx="125">
                  <c:v>80.726619826202111</c:v>
                </c:pt>
                <c:pt idx="126">
                  <c:v>77.92945171497675</c:v>
                </c:pt>
                <c:pt idx="127">
                  <c:v>75.848203308415037</c:v>
                </c:pt>
                <c:pt idx="128">
                  <c:v>74.641472650463939</c:v>
                </c:pt>
                <c:pt idx="129">
                  <c:v>74.043781164296306</c:v>
                </c:pt>
                <c:pt idx="130">
                  <c:v>73.737736593313699</c:v>
                </c:pt>
                <c:pt idx="131">
                  <c:v>73.533300863685341</c:v>
                </c:pt>
                <c:pt idx="132">
                  <c:v>73.355267486633508</c:v>
                </c:pt>
                <c:pt idx="133">
                  <c:v>73.182426678986005</c:v>
                </c:pt>
                <c:pt idx="134">
                  <c:v>73.010375201547603</c:v>
                </c:pt>
                <c:pt idx="135">
                  <c:v>72.838426980020714</c:v>
                </c:pt>
                <c:pt idx="136">
                  <c:v>72.666499144799573</c:v>
                </c:pt>
                <c:pt idx="137">
                  <c:v>72.49458241063283</c:v>
                </c:pt>
                <c:pt idx="138">
                  <c:v>72.322677053055045</c:v>
                </c:pt>
                <c:pt idx="139">
                  <c:v>72.150799184595272</c:v>
                </c:pt>
                <c:pt idx="140">
                  <c:v>71.979038634154449</c:v>
                </c:pt>
                <c:pt idx="141">
                  <c:v>71.807792517529691</c:v>
                </c:pt>
                <c:pt idx="142">
                  <c:v>71.638558723777706</c:v>
                </c:pt>
                <c:pt idx="143">
                  <c:v>71.47618458128234</c:v>
                </c:pt>
                <c:pt idx="144">
                  <c:v>71.334035372307696</c:v>
                </c:pt>
                <c:pt idx="145">
                  <c:v>71.243087444530431</c:v>
                </c:pt>
                <c:pt idx="146">
                  <c:v>71.262283928118194</c:v>
                </c:pt>
                <c:pt idx="147">
                  <c:v>71.479493750876884</c:v>
                </c:pt>
                <c:pt idx="148">
                  <c:v>71.985312185756797</c:v>
                </c:pt>
                <c:pt idx="149">
                  <c:v>72.809766859663995</c:v>
                </c:pt>
                <c:pt idx="150">
                  <c:v>73.845182265217574</c:v>
                </c:pt>
                <c:pt idx="151">
                  <c:v>74.818511989151503</c:v>
                </c:pt>
                <c:pt idx="152">
                  <c:v>75.373024664231394</c:v>
                </c:pt>
                <c:pt idx="153">
                  <c:v>75.242809595245546</c:v>
                </c:pt>
                <c:pt idx="154">
                  <c:v>74.407975005954356</c:v>
                </c:pt>
                <c:pt idx="155">
                  <c:v>73.109069679200189</c:v>
                </c:pt>
                <c:pt idx="156">
                  <c:v>71.707131273438307</c:v>
                </c:pt>
                <c:pt idx="157">
                  <c:v>70.499103747428705</c:v>
                </c:pt>
                <c:pt idx="158">
                  <c:v>69.615107684279295</c:v>
                </c:pt>
                <c:pt idx="159">
                  <c:v>69.034147781829105</c:v>
                </c:pt>
                <c:pt idx="160">
                  <c:v>68.663337585092336</c:v>
                </c:pt>
                <c:pt idx="161">
                  <c:v>68.408935743938429</c:v>
                </c:pt>
                <c:pt idx="162">
                  <c:v>68.207679587822938</c:v>
                </c:pt>
                <c:pt idx="163">
                  <c:v>68.026750605068315</c:v>
                </c:pt>
                <c:pt idx="164">
                  <c:v>67.852398812106671</c:v>
                </c:pt>
                <c:pt idx="165">
                  <c:v>67.679859631502651</c:v>
                </c:pt>
                <c:pt idx="166">
                  <c:v>67.507749284145703</c:v>
                </c:pt>
                <c:pt idx="167">
                  <c:v>67.335728349323674</c:v>
                </c:pt>
                <c:pt idx="168">
                  <c:v>67.163726401725199</c:v>
                </c:pt>
                <c:pt idx="169">
                  <c:v>66.991731309132248</c:v>
                </c:pt>
                <c:pt idx="170">
                  <c:v>66.81974159047634</c:v>
                </c:pt>
                <c:pt idx="171">
                  <c:v>66.647757363309879</c:v>
                </c:pt>
                <c:pt idx="172">
                  <c:v>66.47577889086881</c:v>
                </c:pt>
                <c:pt idx="173">
                  <c:v>66.303806387402176</c:v>
                </c:pt>
                <c:pt idx="174">
                  <c:v>66.131840000336595</c:v>
                </c:pt>
                <c:pt idx="175">
                  <c:v>65.95987981399611</c:v>
                </c:pt>
                <c:pt idx="176">
                  <c:v>65.787925855812546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101.63050652157088</c:v>
                </c:pt>
                <c:pt idx="4">
                  <c:v>101.48541044586032</c:v>
                </c:pt>
                <c:pt idx="5">
                  <c:v>101.339046881491</c:v>
                </c:pt>
                <c:pt idx="6">
                  <c:v>101.19129726809908</c:v>
                </c:pt>
                <c:pt idx="7">
                  <c:v>101.042033178116</c:v>
                </c:pt>
                <c:pt idx="8">
                  <c:v>100.89111573924428</c:v>
                </c:pt>
                <c:pt idx="9">
                  <c:v>100.73839507481563</c:v>
                </c:pt>
                <c:pt idx="10">
                  <c:v>100.58370977606845</c:v>
                </c:pt>
                <c:pt idx="11">
                  <c:v>100.42688642329897</c:v>
                </c:pt>
                <c:pt idx="12">
                  <c:v>100.26773917608979</c:v>
                </c:pt>
                <c:pt idx="13">
                  <c:v>100.10606945638166</c:v>
                </c:pt>
                <c:pt idx="14">
                  <c:v>99.941665751983351</c:v>
                </c:pt>
                <c:pt idx="15">
                  <c:v>99.774303572135011</c:v>
                </c:pt>
                <c:pt idx="16">
                  <c:v>99.603745590836994</c:v>
                </c:pt>
                <c:pt idx="17">
                  <c:v>99.429742017666356</c:v>
                </c:pt>
                <c:pt idx="18">
                  <c:v>99.252031239506636</c:v>
                </c:pt>
                <c:pt idx="19">
                  <c:v>99.070340779729776</c:v>
                </c:pt>
                <c:pt idx="20">
                  <c:v>98.884388623538072</c:v>
                </c:pt>
                <c:pt idx="21">
                  <c:v>98.693884958970429</c:v>
                </c:pt>
                <c:pt idx="22">
                  <c:v>98.498534382005019</c:v>
                </c:pt>
                <c:pt idx="23">
                  <c:v>98.298038610695855</c:v>
                </c:pt>
                <c:pt idx="24">
                  <c:v>98.092099746770486</c:v>
                </c:pt>
                <c:pt idx="25">
                  <c:v>97.880424112999961</c:v>
                </c:pt>
                <c:pt idx="26">
                  <c:v>97.662726680388985</c:v>
                </c:pt>
                <c:pt idx="27">
                  <c:v>97.438736080394747</c:v>
                </c:pt>
                <c:pt idx="28">
                  <c:v>97.20820017375047</c:v>
                </c:pt>
                <c:pt idx="29">
                  <c:v>96.970892119106765</c:v>
                </c:pt>
                <c:pt idx="30">
                  <c:v>96.72661685208638</c:v>
                </c:pt>
                <c:pt idx="31">
                  <c:v>96.475217849431118</c:v>
                </c:pt>
                <c:pt idx="32">
                  <c:v>96.216584015232627</c:v>
                </c:pt>
                <c:pt idx="33">
                  <c:v>95.950656488907612</c:v>
                </c:pt>
                <c:pt idx="34">
                  <c:v>95.677435140301057</c:v>
                </c:pt>
                <c:pt idx="35">
                  <c:v>95.396984489248979</c:v>
                </c:pt>
                <c:pt idx="36">
                  <c:v>95.109438768536037</c:v>
                </c:pt>
                <c:pt idx="37">
                  <c:v>94.815005843853726</c:v>
                </c:pt>
                <c:pt idx="38">
                  <c:v>94.513969715101709</c:v>
                </c:pt>
                <c:pt idx="39">
                  <c:v>94.206691352349168</c:v>
                </c:pt>
                <c:pt idx="40">
                  <c:v>93.893607667891629</c:v>
                </c:pt>
                <c:pt idx="41">
                  <c:v>93.575228492390437</c:v>
                </c:pt>
                <c:pt idx="42">
                  <c:v>93.252131505508942</c:v>
                </c:pt>
                <c:pt idx="43">
                  <c:v>92.924955165343803</c:v>
                </c:pt>
                <c:pt idx="44">
                  <c:v>92.594389780240959</c:v>
                </c:pt>
                <c:pt idx="45">
                  <c:v>92.261166964075244</c:v>
                </c:pt>
                <c:pt idx="46">
                  <c:v>91.926047804101159</c:v>
                </c:pt>
                <c:pt idx="47">
                  <c:v>91.589810141754143</c:v>
                </c:pt>
                <c:pt idx="48">
                  <c:v>91.253235415219351</c:v>
                </c:pt>
                <c:pt idx="49">
                  <c:v>90.917095534062526</c:v>
                </c:pt>
                <c:pt idx="50">
                  <c:v>90.582140249051449</c:v>
                </c:pt>
                <c:pt idx="51">
                  <c:v>90.249085445455037</c:v>
                </c:pt>
                <c:pt idx="52">
                  <c:v>89.918602729039861</c:v>
                </c:pt>
                <c:pt idx="53">
                  <c:v>89.591310596173386</c:v>
                </c:pt>
                <c:pt idx="54">
                  <c:v>89.267767389694285</c:v>
                </c:pt>
                <c:pt idx="55">
                  <c:v>88.948466147858596</c:v>
                </c:pt>
                <c:pt idx="56">
                  <c:v>88.633831361757586</c:v>
                </c:pt>
                <c:pt idx="57">
                  <c:v>88.324217573214327</c:v>
                </c:pt>
                <c:pt idx="58">
                  <c:v>88.019909674932165</c:v>
                </c:pt>
                <c:pt idx="59">
                  <c:v>87.721124720527683</c:v>
                </c:pt>
                <c:pt idx="60">
                  <c:v>87.428015015250338</c:v>
                </c:pt>
                <c:pt idx="61">
                  <c:v>87.140672238352224</c:v>
                </c:pt>
                <c:pt idx="62">
                  <c:v>86.859132343664712</c:v>
                </c:pt>
                <c:pt idx="63">
                  <c:v>86.58338099355251</c:v>
                </c:pt>
                <c:pt idx="64">
                  <c:v>86.313359300158126</c:v>
                </c:pt>
                <c:pt idx="65">
                  <c:v>86.048969673705585</c:v>
                </c:pt>
                <c:pt idx="66">
                  <c:v>85.790081607733512</c:v>
                </c:pt>
                <c:pt idx="67">
                  <c:v>85.536537262950816</c:v>
                </c:pt>
                <c:pt idx="68">
                  <c:v>85.288156742891587</c:v>
                </c:pt>
                <c:pt idx="69">
                  <c:v>85.044742984128931</c:v>
                </c:pt>
                <c:pt idx="70">
                  <c:v>84.806086210419963</c:v>
                </c:pt>
                <c:pt idx="71">
                  <c:v>84.571967923167776</c:v>
                </c:pt>
                <c:pt idx="72">
                  <c:v>84.342164419736605</c:v>
                </c:pt>
                <c:pt idx="73">
                  <c:v>84.116449846467702</c:v>
                </c:pt>
                <c:pt idx="74">
                  <c:v>83.894598804942746</c:v>
                </c:pt>
                <c:pt idx="75">
                  <c:v>83.67638853849212</c:v>
                </c:pt>
                <c:pt idx="76">
                  <c:v>83.461600731580631</c:v>
                </c:pt>
                <c:pt idx="77">
                  <c:v>83.250022957987639</c:v>
                </c:pt>
                <c:pt idx="78">
                  <c:v>83.041449815079829</c:v>
                </c:pt>
                <c:pt idx="79">
                  <c:v>82.835683781380254</c:v>
                </c:pt>
                <c:pt idx="80">
                  <c:v>82.632535833436549</c:v>
                </c:pt>
                <c:pt idx="81">
                  <c:v>82.431825856008956</c:v>
                </c:pt>
                <c:pt idx="82">
                  <c:v>82.233382877103111</c:v>
                </c:pt>
                <c:pt idx="83">
                  <c:v>82.03704515657985</c:v>
                </c:pt>
                <c:pt idx="84">
                  <c:v>81.84266015415227</c:v>
                </c:pt>
                <c:pt idx="85">
                  <c:v>81.650084399659761</c:v>
                </c:pt>
                <c:pt idx="86">
                  <c:v>81.459183285679657</c:v>
                </c:pt>
                <c:pt idx="87">
                  <c:v>81.269830799864536</c:v>
                </c:pt>
                <c:pt idx="88">
                  <c:v>81.081909211918571</c:v>
                </c:pt>
                <c:pt idx="89">
                  <c:v>80.895308727869974</c:v>
                </c:pt>
                <c:pt idx="90">
                  <c:v>80.709927122269946</c:v>
                </c:pt>
                <c:pt idx="91">
                  <c:v>80.525669357147663</c:v>
                </c:pt>
                <c:pt idx="92">
                  <c:v>80.342447194969935</c:v>
                </c:pt>
                <c:pt idx="93">
                  <c:v>80.160178811477792</c:v>
                </c:pt>
                <c:pt idx="94">
                  <c:v>79.978788413086264</c:v>
                </c:pt>
                <c:pt idx="95">
                  <c:v>79.798205862520433</c:v>
                </c:pt>
                <c:pt idx="96">
                  <c:v>79.618366315500353</c:v>
                </c:pt>
                <c:pt idx="97">
                  <c:v>79.439209870566458</c:v>
                </c:pt>
                <c:pt idx="98">
                  <c:v>79.260681233535024</c:v>
                </c:pt>
                <c:pt idx="99">
                  <c:v>79.082729397575179</c:v>
                </c:pt>
                <c:pt idx="100">
                  <c:v>78.905307339494087</c:v>
                </c:pt>
                <c:pt idx="101">
                  <c:v>78.728371732486337</c:v>
                </c:pt>
                <c:pt idx="102">
                  <c:v>78.551882675341631</c:v>
                </c:pt>
                <c:pt idx="103">
                  <c:v>78.375803437897332</c:v>
                </c:pt>
                <c:pt idx="104">
                  <c:v>78.20010022236211</c:v>
                </c:pt>
                <c:pt idx="105">
                  <c:v>78.024741940015971</c:v>
                </c:pt>
                <c:pt idx="106">
                  <c:v>77.849700002703543</c:v>
                </c:pt>
                <c:pt idx="107">
                  <c:v>77.674948128474739</c:v>
                </c:pt>
                <c:pt idx="108">
                  <c:v>77.500462160687817</c:v>
                </c:pt>
                <c:pt idx="109">
                  <c:v>77.326219899866274</c:v>
                </c:pt>
                <c:pt idx="110">
                  <c:v>77.152200947593499</c:v>
                </c:pt>
                <c:pt idx="111">
                  <c:v>76.978386561731384</c:v>
                </c:pt>
                <c:pt idx="112">
                  <c:v>76.804759522261207</c:v>
                </c:pt>
                <c:pt idx="113">
                  <c:v>76.631304007063861</c:v>
                </c:pt>
                <c:pt idx="114">
                  <c:v>76.458005476979537</c:v>
                </c:pt>
                <c:pt idx="115">
                  <c:v>76.284850569515882</c:v>
                </c:pt>
                <c:pt idx="116">
                  <c:v>76.111827000603242</c:v>
                </c:pt>
                <c:pt idx="117">
                  <c:v>75.93892347382922</c:v>
                </c:pt>
                <c:pt idx="118">
                  <c:v>75.766129596617731</c:v>
                </c:pt>
                <c:pt idx="119">
                  <c:v>75.593435802854358</c:v>
                </c:pt>
                <c:pt idx="120">
                  <c:v>75.420833281493671</c:v>
                </c:pt>
                <c:pt idx="121">
                  <c:v>75.248313910721521</c:v>
                </c:pt>
                <c:pt idx="122">
                  <c:v>75.075870197280409</c:v>
                </c:pt>
                <c:pt idx="123">
                  <c:v>74.90349522060248</c:v>
                </c:pt>
                <c:pt idx="124">
                  <c:v>74.731182581430147</c:v>
                </c:pt>
                <c:pt idx="125">
                  <c:v>74.558926354639979</c:v>
                </c:pt>
                <c:pt idx="126">
                  <c:v>74.386721046020085</c:v>
                </c:pt>
                <c:pt idx="127">
                  <c:v>74.214561552785455</c:v>
                </c:pt>
                <c:pt idx="128">
                  <c:v>74.042443127648497</c:v>
                </c:pt>
                <c:pt idx="129">
                  <c:v>73.870361346292952</c:v>
                </c:pt>
                <c:pt idx="130">
                  <c:v>73.698312078128353</c:v>
                </c:pt>
                <c:pt idx="131">
                  <c:v>73.52629146022764</c:v>
                </c:pt>
                <c:pt idx="132">
                  <c:v>73.35429587437207</c:v>
                </c:pt>
                <c:pt idx="133">
                  <c:v>73.182321927143093</c:v>
                </c:pt>
                <c:pt idx="134">
                  <c:v>73.010366433010759</c:v>
                </c:pt>
                <c:pt idx="135">
                  <c:v>72.838426400368633</c:v>
                </c:pt>
                <c:pt idx="136">
                  <c:v>72.666499020457437</c:v>
                </c:pt>
                <c:pt idx="137">
                  <c:v>72.494581659100319</c:v>
                </c:pt>
                <c:pt idx="138">
                  <c:v>72.322671851142132</c:v>
                </c:pt>
                <c:pt idx="139">
                  <c:v>72.150767297443011</c:v>
                </c:pt>
                <c:pt idx="140">
                  <c:v>71.97886586422311</c:v>
                </c:pt>
                <c:pt idx="141">
                  <c:v>71.806965584491621</c:v>
                </c:pt>
                <c:pt idx="142">
                  <c:v>71.635064661224163</c:v>
                </c:pt>
                <c:pt idx="143">
                  <c:v>71.463161471878266</c:v>
                </c:pt>
                <c:pt idx="144">
                  <c:v>71.291254573766992</c:v>
                </c:pt>
                <c:pt idx="145">
                  <c:v>71.119342709748167</c:v>
                </c:pt>
                <c:pt idx="146">
                  <c:v>70.947424813640254</c:v>
                </c:pt>
                <c:pt idx="147">
                  <c:v>70.775500014751884</c:v>
                </c:pt>
                <c:pt idx="148">
                  <c:v>70.60356764091685</c:v>
                </c:pt>
                <c:pt idx="149">
                  <c:v>70.431627219464858</c:v>
                </c:pt>
                <c:pt idx="150">
                  <c:v>70.259678475631972</c:v>
                </c:pt>
                <c:pt idx="151">
                  <c:v>70.087721328024287</c:v>
                </c:pt>
                <c:pt idx="152">
                  <c:v>69.915755880887787</c:v>
                </c:pt>
                <c:pt idx="153">
                  <c:v>69.743782413100661</c:v>
                </c:pt>
                <c:pt idx="154">
                  <c:v>69.571801363980029</c:v>
                </c:pt>
                <c:pt idx="155">
                  <c:v>69.399813316170736</c:v>
                </c:pt>
                <c:pt idx="156">
                  <c:v>69.227818976046507</c:v>
                </c:pt>
                <c:pt idx="157">
                  <c:v>69.055819152190381</c:v>
                </c:pt>
                <c:pt idx="158">
                  <c:v>68.883814732622113</c:v>
                </c:pt>
                <c:pt idx="159">
                  <c:v>68.711806661497278</c:v>
                </c:pt>
                <c:pt idx="160">
                  <c:v>68.539795916013986</c:v>
                </c:pt>
                <c:pt idx="161">
                  <c:v>68.36778348422915</c:v>
                </c:pt>
                <c:pt idx="162">
                  <c:v>68.195770344411912</c:v>
                </c:pt>
                <c:pt idx="163">
                  <c:v>68.023757446457054</c:v>
                </c:pt>
                <c:pt idx="164">
                  <c:v>67.851745695753607</c:v>
                </c:pt>
                <c:pt idx="165">
                  <c:v>67.679735939767667</c:v>
                </c:pt>
                <c:pt idx="166">
                  <c:v>67.507728957461211</c:v>
                </c:pt>
                <c:pt idx="167">
                  <c:v>67.335725451541634</c:v>
                </c:pt>
                <c:pt idx="168">
                  <c:v>67.163726043426124</c:v>
                </c:pt>
                <c:pt idx="169">
                  <c:v>66.991731270715306</c:v>
                </c:pt>
                <c:pt idx="170">
                  <c:v>66.819741586905081</c:v>
                </c:pt>
                <c:pt idx="171">
                  <c:v>66.647757363022095</c:v>
                </c:pt>
                <c:pt idx="172">
                  <c:v>66.475778890848716</c:v>
                </c:pt>
                <c:pt idx="173">
                  <c:v>66.303806387400954</c:v>
                </c:pt>
                <c:pt idx="174">
                  <c:v>66.131840000336538</c:v>
                </c:pt>
                <c:pt idx="175">
                  <c:v>65.95987981399611</c:v>
                </c:pt>
                <c:pt idx="176">
                  <c:v>65.787925855812546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105.468</c:v>
                </c:pt>
                <c:pt idx="1">
                  <c:v>105.258</c:v>
                </c:pt>
                <c:pt idx="2">
                  <c:v>104.855</c:v>
                </c:pt>
                <c:pt idx="3">
                  <c:v>103.855</c:v>
                </c:pt>
                <c:pt idx="4">
                  <c:v>104.387</c:v>
                </c:pt>
                <c:pt idx="5">
                  <c:v>103.194</c:v>
                </c:pt>
                <c:pt idx="6">
                  <c:v>103.548</c:v>
                </c:pt>
                <c:pt idx="7">
                  <c:v>101.935</c:v>
                </c:pt>
                <c:pt idx="8">
                  <c:v>102.629</c:v>
                </c:pt>
                <c:pt idx="9">
                  <c:v>100.968</c:v>
                </c:pt>
                <c:pt idx="10">
                  <c:v>100.758</c:v>
                </c:pt>
                <c:pt idx="11">
                  <c:v>101.065</c:v>
                </c:pt>
                <c:pt idx="12">
                  <c:v>100.968</c:v>
                </c:pt>
                <c:pt idx="13">
                  <c:v>99.855000000000004</c:v>
                </c:pt>
                <c:pt idx="14">
                  <c:v>100.113</c:v>
                </c:pt>
                <c:pt idx="15">
                  <c:v>99.064999999999998</c:v>
                </c:pt>
                <c:pt idx="16">
                  <c:v>99.177000000000007</c:v>
                </c:pt>
                <c:pt idx="17">
                  <c:v>100.145</c:v>
                </c:pt>
                <c:pt idx="18">
                  <c:v>99.370999999999995</c:v>
                </c:pt>
                <c:pt idx="19">
                  <c:v>98.725999999999999</c:v>
                </c:pt>
                <c:pt idx="20">
                  <c:v>99.161000000000001</c:v>
                </c:pt>
                <c:pt idx="21">
                  <c:v>100.194</c:v>
                </c:pt>
                <c:pt idx="22">
                  <c:v>99.677000000000007</c:v>
                </c:pt>
                <c:pt idx="23">
                  <c:v>99.21</c:v>
                </c:pt>
                <c:pt idx="24">
                  <c:v>98.629000000000005</c:v>
                </c:pt>
                <c:pt idx="25">
                  <c:v>98.983999999999995</c:v>
                </c:pt>
                <c:pt idx="26">
                  <c:v>99</c:v>
                </c:pt>
                <c:pt idx="27">
                  <c:v>99.031999999999996</c:v>
                </c:pt>
                <c:pt idx="28">
                  <c:v>98.968000000000004</c:v>
                </c:pt>
                <c:pt idx="29">
                  <c:v>100.5</c:v>
                </c:pt>
                <c:pt idx="30">
                  <c:v>99.644999999999996</c:v>
                </c:pt>
                <c:pt idx="31">
                  <c:v>100.79</c:v>
                </c:pt>
                <c:pt idx="32">
                  <c:v>100.468</c:v>
                </c:pt>
                <c:pt idx="33">
                  <c:v>99.629000000000005</c:v>
                </c:pt>
                <c:pt idx="34">
                  <c:v>101.565</c:v>
                </c:pt>
                <c:pt idx="35">
                  <c:v>100.968</c:v>
                </c:pt>
                <c:pt idx="36">
                  <c:v>102.935</c:v>
                </c:pt>
                <c:pt idx="37">
                  <c:v>101.694</c:v>
                </c:pt>
                <c:pt idx="38">
                  <c:v>101.29</c:v>
                </c:pt>
                <c:pt idx="39">
                  <c:v>102.258</c:v>
                </c:pt>
                <c:pt idx="40">
                  <c:v>102.5</c:v>
                </c:pt>
                <c:pt idx="41">
                  <c:v>102.581</c:v>
                </c:pt>
                <c:pt idx="42">
                  <c:v>103.113</c:v>
                </c:pt>
                <c:pt idx="43">
                  <c:v>104.452</c:v>
                </c:pt>
                <c:pt idx="44">
                  <c:v>106.758</c:v>
                </c:pt>
                <c:pt idx="45">
                  <c:v>107.419</c:v>
                </c:pt>
                <c:pt idx="46">
                  <c:v>111.48399999999999</c:v>
                </c:pt>
                <c:pt idx="47">
                  <c:v>114.01600000000001</c:v>
                </c:pt>
                <c:pt idx="48">
                  <c:v>117.613</c:v>
                </c:pt>
                <c:pt idx="49">
                  <c:v>119.952</c:v>
                </c:pt>
                <c:pt idx="50">
                  <c:v>125.90300000000001</c:v>
                </c:pt>
                <c:pt idx="51">
                  <c:v>130.90299999999999</c:v>
                </c:pt>
                <c:pt idx="52">
                  <c:v>139.30600000000001</c:v>
                </c:pt>
                <c:pt idx="53">
                  <c:v>151.03200000000001</c:v>
                </c:pt>
                <c:pt idx="54">
                  <c:v>164.09700000000001</c:v>
                </c:pt>
                <c:pt idx="55">
                  <c:v>179.21</c:v>
                </c:pt>
                <c:pt idx="56">
                  <c:v>194.51599999999999</c:v>
                </c:pt>
                <c:pt idx="57">
                  <c:v>206.40299999999999</c:v>
                </c:pt>
                <c:pt idx="58">
                  <c:v>216.161</c:v>
                </c:pt>
                <c:pt idx="59">
                  <c:v>222.90299999999999</c:v>
                </c:pt>
                <c:pt idx="60">
                  <c:v>226.661</c:v>
                </c:pt>
                <c:pt idx="61">
                  <c:v>226.161</c:v>
                </c:pt>
                <c:pt idx="62">
                  <c:v>221.32300000000001</c:v>
                </c:pt>
                <c:pt idx="63">
                  <c:v>209.59700000000001</c:v>
                </c:pt>
                <c:pt idx="64">
                  <c:v>189.839</c:v>
                </c:pt>
                <c:pt idx="65">
                  <c:v>165.40299999999999</c:v>
                </c:pt>
                <c:pt idx="66">
                  <c:v>134.5</c:v>
                </c:pt>
                <c:pt idx="67">
                  <c:v>105.113</c:v>
                </c:pt>
                <c:pt idx="68">
                  <c:v>92.983999999999995</c:v>
                </c:pt>
                <c:pt idx="69">
                  <c:v>92.918999999999997</c:v>
                </c:pt>
                <c:pt idx="70">
                  <c:v>94.5</c:v>
                </c:pt>
                <c:pt idx="71">
                  <c:v>96.21</c:v>
                </c:pt>
                <c:pt idx="72">
                  <c:v>99.355000000000004</c:v>
                </c:pt>
                <c:pt idx="73">
                  <c:v>101.01600000000001</c:v>
                </c:pt>
                <c:pt idx="74">
                  <c:v>104.065</c:v>
                </c:pt>
                <c:pt idx="75">
                  <c:v>108.919</c:v>
                </c:pt>
                <c:pt idx="76">
                  <c:v>116.113</c:v>
                </c:pt>
                <c:pt idx="77">
                  <c:v>124.661</c:v>
                </c:pt>
                <c:pt idx="78">
                  <c:v>135.5</c:v>
                </c:pt>
                <c:pt idx="79">
                  <c:v>146.839</c:v>
                </c:pt>
                <c:pt idx="80">
                  <c:v>156.67699999999999</c:v>
                </c:pt>
                <c:pt idx="81">
                  <c:v>165.98400000000001</c:v>
                </c:pt>
                <c:pt idx="82">
                  <c:v>172.226</c:v>
                </c:pt>
                <c:pt idx="83">
                  <c:v>175.80600000000001</c:v>
                </c:pt>
                <c:pt idx="84">
                  <c:v>175.774</c:v>
                </c:pt>
                <c:pt idx="85">
                  <c:v>169.90299999999999</c:v>
                </c:pt>
                <c:pt idx="86">
                  <c:v>157.62899999999999</c:v>
                </c:pt>
                <c:pt idx="87">
                  <c:v>140.161</c:v>
                </c:pt>
                <c:pt idx="88">
                  <c:v>118.67700000000001</c:v>
                </c:pt>
                <c:pt idx="89">
                  <c:v>96.29</c:v>
                </c:pt>
                <c:pt idx="90">
                  <c:v>82.21</c:v>
                </c:pt>
                <c:pt idx="91">
                  <c:v>78.757999999999996</c:v>
                </c:pt>
                <c:pt idx="92">
                  <c:v>78.838999999999999</c:v>
                </c:pt>
                <c:pt idx="93">
                  <c:v>79.194000000000003</c:v>
                </c:pt>
                <c:pt idx="94">
                  <c:v>77.355000000000004</c:v>
                </c:pt>
                <c:pt idx="95">
                  <c:v>77.774000000000001</c:v>
                </c:pt>
                <c:pt idx="96">
                  <c:v>78.242000000000004</c:v>
                </c:pt>
                <c:pt idx="97">
                  <c:v>77.903000000000006</c:v>
                </c:pt>
                <c:pt idx="98">
                  <c:v>77.531999999999996</c:v>
                </c:pt>
                <c:pt idx="99">
                  <c:v>77.096999999999994</c:v>
                </c:pt>
                <c:pt idx="100">
                  <c:v>76.790000000000006</c:v>
                </c:pt>
                <c:pt idx="101">
                  <c:v>78.257999999999996</c:v>
                </c:pt>
                <c:pt idx="102">
                  <c:v>76.903000000000006</c:v>
                </c:pt>
                <c:pt idx="103">
                  <c:v>76.581000000000003</c:v>
                </c:pt>
                <c:pt idx="104">
                  <c:v>77.531999999999996</c:v>
                </c:pt>
                <c:pt idx="105">
                  <c:v>76.581000000000003</c:v>
                </c:pt>
                <c:pt idx="106">
                  <c:v>75.483999999999995</c:v>
                </c:pt>
                <c:pt idx="107">
                  <c:v>76.742000000000004</c:v>
                </c:pt>
                <c:pt idx="108">
                  <c:v>76.742000000000004</c:v>
                </c:pt>
                <c:pt idx="109">
                  <c:v>77.129000000000005</c:v>
                </c:pt>
                <c:pt idx="110">
                  <c:v>76.435000000000002</c:v>
                </c:pt>
                <c:pt idx="111">
                  <c:v>76</c:v>
                </c:pt>
                <c:pt idx="112">
                  <c:v>75.161000000000001</c:v>
                </c:pt>
                <c:pt idx="113">
                  <c:v>76.129000000000005</c:v>
                </c:pt>
                <c:pt idx="114">
                  <c:v>75.644999999999996</c:v>
                </c:pt>
                <c:pt idx="115">
                  <c:v>75.951999999999998</c:v>
                </c:pt>
                <c:pt idx="116">
                  <c:v>76.338999999999999</c:v>
                </c:pt>
                <c:pt idx="117">
                  <c:v>77.725999999999999</c:v>
                </c:pt>
                <c:pt idx="118">
                  <c:v>78.903000000000006</c:v>
                </c:pt>
                <c:pt idx="119">
                  <c:v>81</c:v>
                </c:pt>
                <c:pt idx="120">
                  <c:v>81.870999999999995</c:v>
                </c:pt>
                <c:pt idx="121">
                  <c:v>82.064999999999998</c:v>
                </c:pt>
                <c:pt idx="122">
                  <c:v>83.451999999999998</c:v>
                </c:pt>
                <c:pt idx="123">
                  <c:v>81.968000000000004</c:v>
                </c:pt>
                <c:pt idx="124">
                  <c:v>81.596999999999994</c:v>
                </c:pt>
                <c:pt idx="125">
                  <c:v>79.355000000000004</c:v>
                </c:pt>
                <c:pt idx="126">
                  <c:v>77.194000000000003</c:v>
                </c:pt>
                <c:pt idx="127">
                  <c:v>75.694000000000003</c:v>
                </c:pt>
                <c:pt idx="128">
                  <c:v>73.564999999999998</c:v>
                </c:pt>
                <c:pt idx="129">
                  <c:v>72.064999999999998</c:v>
                </c:pt>
                <c:pt idx="130">
                  <c:v>71.290000000000006</c:v>
                </c:pt>
                <c:pt idx="131">
                  <c:v>70.709999999999994</c:v>
                </c:pt>
                <c:pt idx="132">
                  <c:v>70.661000000000001</c:v>
                </c:pt>
                <c:pt idx="133">
                  <c:v>71.064999999999998</c:v>
                </c:pt>
                <c:pt idx="134">
                  <c:v>69.644999999999996</c:v>
                </c:pt>
                <c:pt idx="135">
                  <c:v>70.613</c:v>
                </c:pt>
                <c:pt idx="136">
                  <c:v>70.387</c:v>
                </c:pt>
                <c:pt idx="137">
                  <c:v>70.709999999999994</c:v>
                </c:pt>
                <c:pt idx="138">
                  <c:v>70.596999999999994</c:v>
                </c:pt>
                <c:pt idx="139">
                  <c:v>70.483999999999995</c:v>
                </c:pt>
                <c:pt idx="140">
                  <c:v>70.031999999999996</c:v>
                </c:pt>
                <c:pt idx="141">
                  <c:v>69.694000000000003</c:v>
                </c:pt>
                <c:pt idx="142">
                  <c:v>69.870999999999995</c:v>
                </c:pt>
                <c:pt idx="143">
                  <c:v>70.403000000000006</c:v>
                </c:pt>
                <c:pt idx="144">
                  <c:v>70.194000000000003</c:v>
                </c:pt>
                <c:pt idx="145">
                  <c:v>70.161000000000001</c:v>
                </c:pt>
                <c:pt idx="146">
                  <c:v>70.129000000000005</c:v>
                </c:pt>
                <c:pt idx="147">
                  <c:v>71.596999999999994</c:v>
                </c:pt>
                <c:pt idx="148">
                  <c:v>71.387</c:v>
                </c:pt>
                <c:pt idx="149">
                  <c:v>71.822999999999993</c:v>
                </c:pt>
                <c:pt idx="150">
                  <c:v>73.064999999999998</c:v>
                </c:pt>
                <c:pt idx="151">
                  <c:v>73.531999999999996</c:v>
                </c:pt>
                <c:pt idx="152">
                  <c:v>74.451999999999998</c:v>
                </c:pt>
                <c:pt idx="153">
                  <c:v>73.064999999999998</c:v>
                </c:pt>
                <c:pt idx="154">
                  <c:v>73.370999999999995</c:v>
                </c:pt>
                <c:pt idx="155">
                  <c:v>71.581000000000003</c:v>
                </c:pt>
                <c:pt idx="156">
                  <c:v>70.129000000000005</c:v>
                </c:pt>
                <c:pt idx="157">
                  <c:v>69.774000000000001</c:v>
                </c:pt>
                <c:pt idx="158">
                  <c:v>68.305999999999997</c:v>
                </c:pt>
                <c:pt idx="159">
                  <c:v>66.805999999999997</c:v>
                </c:pt>
                <c:pt idx="160">
                  <c:v>68.064999999999998</c:v>
                </c:pt>
                <c:pt idx="161">
                  <c:v>66.951999999999998</c:v>
                </c:pt>
                <c:pt idx="162">
                  <c:v>67.531999999999996</c:v>
                </c:pt>
                <c:pt idx="163">
                  <c:v>67.338999999999999</c:v>
                </c:pt>
                <c:pt idx="164">
                  <c:v>67.096999999999994</c:v>
                </c:pt>
                <c:pt idx="165">
                  <c:v>67</c:v>
                </c:pt>
                <c:pt idx="166">
                  <c:v>67.209999999999994</c:v>
                </c:pt>
                <c:pt idx="167">
                  <c:v>67.387</c:v>
                </c:pt>
                <c:pt idx="168">
                  <c:v>66.387</c:v>
                </c:pt>
                <c:pt idx="169">
                  <c:v>66.629000000000005</c:v>
                </c:pt>
                <c:pt idx="170">
                  <c:v>66.177000000000007</c:v>
                </c:pt>
                <c:pt idx="171">
                  <c:v>66.548000000000002</c:v>
                </c:pt>
                <c:pt idx="172">
                  <c:v>66.435000000000002</c:v>
                </c:pt>
                <c:pt idx="173">
                  <c:v>65.742000000000004</c:v>
                </c:pt>
                <c:pt idx="174">
                  <c:v>66.774000000000001</c:v>
                </c:pt>
                <c:pt idx="175">
                  <c:v>66.144999999999996</c:v>
                </c:pt>
                <c:pt idx="176">
                  <c:v>65.757999999999996</c:v>
                </c:pt>
                <c:pt idx="177">
                  <c:v>65.709999999999994</c:v>
                </c:pt>
                <c:pt idx="178">
                  <c:v>65.531999999999996</c:v>
                </c:pt>
                <c:pt idx="179">
                  <c:v>65.887</c:v>
                </c:pt>
                <c:pt idx="180">
                  <c:v>65.435000000000002</c:v>
                </c:pt>
                <c:pt idx="181">
                  <c:v>65.435000000000002</c:v>
                </c:pt>
                <c:pt idx="182">
                  <c:v>64.161000000000001</c:v>
                </c:pt>
                <c:pt idx="183">
                  <c:v>65.064999999999998</c:v>
                </c:pt>
                <c:pt idx="184">
                  <c:v>65.257999999999996</c:v>
                </c:pt>
                <c:pt idx="185">
                  <c:v>64.629000000000005</c:v>
                </c:pt>
                <c:pt idx="186">
                  <c:v>63.854999999999997</c:v>
                </c:pt>
                <c:pt idx="187">
                  <c:v>64.935000000000002</c:v>
                </c:pt>
                <c:pt idx="188">
                  <c:v>64.531999999999996</c:v>
                </c:pt>
                <c:pt idx="189">
                  <c:v>64.742000000000004</c:v>
                </c:pt>
                <c:pt idx="190">
                  <c:v>64.468000000000004</c:v>
                </c:pt>
                <c:pt idx="191">
                  <c:v>64.677000000000007</c:v>
                </c:pt>
                <c:pt idx="192">
                  <c:v>64.531999999999996</c:v>
                </c:pt>
                <c:pt idx="193">
                  <c:v>64.548000000000002</c:v>
                </c:pt>
                <c:pt idx="194">
                  <c:v>64.209999999999994</c:v>
                </c:pt>
                <c:pt idx="195">
                  <c:v>64.822999999999993</c:v>
                </c:pt>
                <c:pt idx="196">
                  <c:v>63.645000000000003</c:v>
                </c:pt>
                <c:pt idx="197">
                  <c:v>64.209999999999994</c:v>
                </c:pt>
                <c:pt idx="198">
                  <c:v>63.823</c:v>
                </c:pt>
                <c:pt idx="199">
                  <c:v>63.097000000000001</c:v>
                </c:pt>
                <c:pt idx="200">
                  <c:v>63.677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102.06971716399559</c:v>
                </c:pt>
                <c:pt idx="1">
                  <c:v>102.00677140085001</c:v>
                </c:pt>
                <c:pt idx="2">
                  <c:v>101.94239407919261</c:v>
                </c:pt>
                <c:pt idx="3">
                  <c:v>101.87643355769396</c:v>
                </c:pt>
                <c:pt idx="4">
                  <c:v>101.8087236389363</c:v>
                </c:pt>
                <c:pt idx="5">
                  <c:v>101.73908244578688</c:v>
                </c:pt>
                <c:pt idx="6">
                  <c:v>101.66731126732448</c:v>
                </c:pt>
                <c:pt idx="7">
                  <c:v>101.59319338738273</c:v>
                </c:pt>
                <c:pt idx="8">
                  <c:v>101.51649291275369</c:v>
                </c:pt>
                <c:pt idx="9">
                  <c:v>101.43695362287527</c:v>
                </c:pt>
                <c:pt idx="10">
                  <c:v>101.35429786860628</c:v>
                </c:pt>
                <c:pt idx="11">
                  <c:v>101.26822555477801</c:v>
                </c:pt>
                <c:pt idx="12">
                  <c:v>101.1784132501196</c:v>
                </c:pt>
                <c:pt idx="13">
                  <c:v>101.08451347974471</c:v>
                </c:pt>
                <c:pt idx="14">
                  <c:v>100.98615427111773</c:v>
                </c:pt>
                <c:pt idx="15">
                  <c:v>100.88293904672284</c:v>
                </c:pt>
                <c:pt idx="16">
                  <c:v>100.77444698951597</c:v>
                </c:pt>
                <c:pt idx="17">
                  <c:v>100.66023405702077</c:v>
                </c:pt>
                <c:pt idx="18">
                  <c:v>100.53983489655245</c:v>
                </c:pt>
                <c:pt idx="19">
                  <c:v>100.41276603250942</c:v>
                </c:pt>
                <c:pt idx="20">
                  <c:v>100.27853087892979</c:v>
                </c:pt>
                <c:pt idx="21">
                  <c:v>100.13662740758544</c:v>
                </c:pt>
                <c:pt idx="22">
                  <c:v>99.986559715894572</c:v>
                </c:pt>
                <c:pt idx="23">
                  <c:v>99.827855344374868</c:v>
                </c:pt>
                <c:pt idx="24">
                  <c:v>99.660091056767712</c:v>
                </c:pt>
                <c:pt idx="25">
                  <c:v>99.482930992446185</c:v>
                </c:pt>
                <c:pt idx="26">
                  <c:v>99.296182705507036</c:v>
                </c:pt>
                <c:pt idx="27">
                  <c:v>99.099878677822517</c:v>
                </c:pt>
                <c:pt idx="28">
                  <c:v>98.894393453779742</c:v>
                </c:pt>
                <c:pt idx="29">
                  <c:v>98.68060953612742</c:v>
                </c:pt>
                <c:pt idx="30">
                  <c:v>98.460148427094353</c:v>
                </c:pt>
                <c:pt idx="31">
                  <c:v>98.235686343240758</c:v>
                </c:pt>
                <c:pt idx="32">
                  <c:v>98.011376593767523</c:v>
                </c:pt>
                <c:pt idx="33">
                  <c:v>97.793401536937651</c:v>
                </c:pt>
                <c:pt idx="34">
                  <c:v>97.59067528217345</c:v>
                </c:pt>
                <c:pt idx="35">
                  <c:v>97.415712509021219</c:v>
                </c:pt>
                <c:pt idx="36">
                  <c:v>97.285667426913136</c:v>
                </c:pt>
                <c:pt idx="37">
                  <c:v>97.223528589510948</c:v>
                </c:pt>
                <c:pt idx="38">
                  <c:v>97.259429001664842</c:v>
                </c:pt>
                <c:pt idx="39">
                  <c:v>97.431996536337863</c:v>
                </c:pt>
                <c:pt idx="40">
                  <c:v>97.789628225785577</c:v>
                </c:pt>
                <c:pt idx="41">
                  <c:v>98.391526358676018</c:v>
                </c:pt>
                <c:pt idx="42">
                  <c:v>99.308289416092379</c:v>
                </c:pt>
                <c:pt idx="43">
                  <c:v>100.62181374921073</c:v>
                </c:pt>
                <c:pt idx="44">
                  <c:v>102.42424136377984</c:v>
                </c:pt>
                <c:pt idx="45">
                  <c:v>104.81569501604464</c:v>
                </c:pt>
                <c:pt idx="46">
                  <c:v>107.90058342788203</c:v>
                </c:pt>
                <c:pt idx="47">
                  <c:v>111.78234396584003</c:v>
                </c:pt>
                <c:pt idx="48">
                  <c:v>116.55662048019046</c:v>
                </c:pt>
                <c:pt idx="49">
                  <c:v>122.30304676576085</c:v>
                </c:pt>
                <c:pt idx="50">
                  <c:v>129.07601013101984</c:v>
                </c:pt>
                <c:pt idx="51">
                  <c:v>136.89498540065435</c:v>
                </c:pt>
                <c:pt idx="52">
                  <c:v>145.73522981836655</c:v>
                </c:pt>
                <c:pt idx="53">
                  <c:v>155.51977417095813</c:v>
                </c:pt>
                <c:pt idx="54">
                  <c:v>166.11364025878709</c:v>
                </c:pt>
                <c:pt idx="55">
                  <c:v>177.32066346269679</c:v>
                </c:pt>
                <c:pt idx="56">
                  <c:v>188.88059114266335</c:v>
                </c:pt>
                <c:pt idx="57">
                  <c:v>200.45463724567472</c:v>
                </c:pt>
                <c:pt idx="58">
                  <c:v>211.56495687486054</c:v>
                </c:pt>
                <c:pt idx="59">
                  <c:v>221.42734682926792</c:v>
                </c:pt>
                <c:pt idx="60">
                  <c:v>228.65336047351914</c:v>
                </c:pt>
                <c:pt idx="61">
                  <c:v>231.00835538549259</c:v>
                </c:pt>
                <c:pt idx="62">
                  <c:v>225.73517784140375</c:v>
                </c:pt>
                <c:pt idx="63">
                  <c:v>210.89643919086794</c:v>
                </c:pt>
                <c:pt idx="64">
                  <c:v>187.25014678773036</c:v>
                </c:pt>
                <c:pt idx="65">
                  <c:v>159.01831719405703</c:v>
                </c:pt>
                <c:pt idx="66">
                  <c:v>132.27923294914095</c:v>
                </c:pt>
                <c:pt idx="67">
                  <c:v>111.90761062657202</c:v>
                </c:pt>
                <c:pt idx="68">
                  <c:v>99.542787513196771</c:v>
                </c:pt>
                <c:pt idx="69">
                  <c:v>93.945496847887696</c:v>
                </c:pt>
                <c:pt idx="70">
                  <c:v>92.789730902502399</c:v>
                </c:pt>
                <c:pt idx="71">
                  <c:v>94.156377313845979</c:v>
                </c:pt>
                <c:pt idx="72">
                  <c:v>96.997896240934608</c:v>
                </c:pt>
                <c:pt idx="73">
                  <c:v>100.92288649238927</c:v>
                </c:pt>
                <c:pt idx="74">
                  <c:v>105.85158415682844</c:v>
                </c:pt>
                <c:pt idx="75">
                  <c:v>111.79115472573559</c:v>
                </c:pt>
                <c:pt idx="76">
                  <c:v>118.7327207654981</c:v>
                </c:pt>
                <c:pt idx="77">
                  <c:v>126.61041839789765</c:v>
                </c:pt>
                <c:pt idx="78">
                  <c:v>135.28408649235976</c:v>
                </c:pt>
                <c:pt idx="79">
                  <c:v>144.53020883388172</c:v>
                </c:pt>
                <c:pt idx="80">
                  <c:v>154.02812753477539</c:v>
                </c:pt>
                <c:pt idx="81">
                  <c:v>163.30504991844052</c:v>
                </c:pt>
                <c:pt idx="82">
                  <c:v>171.56418361909124</c:v>
                </c:pt>
                <c:pt idx="83">
                  <c:v>177.3599066909064</c:v>
                </c:pt>
                <c:pt idx="84">
                  <c:v>178.38419256139548</c:v>
                </c:pt>
                <c:pt idx="85">
                  <c:v>172.06730665405399</c:v>
                </c:pt>
                <c:pt idx="86">
                  <c:v>157.39117258499468</c:v>
                </c:pt>
                <c:pt idx="87">
                  <c:v>136.70371437412092</c:v>
                </c:pt>
                <c:pt idx="88">
                  <c:v>115.25433744926447</c:v>
                </c:pt>
                <c:pt idx="89">
                  <c:v>98.136642994489065</c:v>
                </c:pt>
                <c:pt idx="90">
                  <c:v>87.438907546636088</c:v>
                </c:pt>
                <c:pt idx="91">
                  <c:v>82.130701784159612</c:v>
                </c:pt>
                <c:pt idx="92">
                  <c:v>79.975238238609265</c:v>
                </c:pt>
                <c:pt idx="93">
                  <c:v>79.184360754917705</c:v>
                </c:pt>
                <c:pt idx="94">
                  <c:v>78.842222718184445</c:v>
                </c:pt>
                <c:pt idx="95">
                  <c:v>78.614213085643087</c:v>
                </c:pt>
                <c:pt idx="96">
                  <c:v>78.409412789411505</c:v>
                </c:pt>
                <c:pt idx="97">
                  <c:v>78.209026165388337</c:v>
                </c:pt>
                <c:pt idx="98">
                  <c:v>78.010015958893973</c:v>
                </c:pt>
                <c:pt idx="99">
                  <c:v>77.811948178280772</c:v>
                </c:pt>
                <c:pt idx="100">
                  <c:v>77.614722212208122</c:v>
                </c:pt>
                <c:pt idx="101">
                  <c:v>77.418274942390866</c:v>
                </c:pt>
                <c:pt idx="102">
                  <c:v>77.222551069956353</c:v>
                </c:pt>
                <c:pt idx="103">
                  <c:v>77.027500806527698</c:v>
                </c:pt>
                <c:pt idx="104">
                  <c:v>76.833080439082252</c:v>
                </c:pt>
                <c:pt idx="105">
                  <c:v>76.639255827342637</c:v>
                </c:pt>
                <c:pt idx="106">
                  <c:v>76.446015621989062</c:v>
                </c:pt>
                <c:pt idx="107">
                  <c:v>76.253415147103837</c:v>
                </c:pt>
                <c:pt idx="108">
                  <c:v>76.061707744368718</c:v>
                </c:pt>
                <c:pt idx="109">
                  <c:v>75.871699801269457</c:v>
                </c:pt>
                <c:pt idx="110">
                  <c:v>75.68561342326565</c:v>
                </c:pt>
                <c:pt idx="111">
                  <c:v>75.508954820018559</c:v>
                </c:pt>
                <c:pt idx="112">
                  <c:v>75.354071356591859</c:v>
                </c:pt>
                <c:pt idx="113">
                  <c:v>75.245959761873195</c:v>
                </c:pt>
                <c:pt idx="114">
                  <c:v>75.229990991241721</c:v>
                </c:pt>
                <c:pt idx="115">
                  <c:v>75.379092067315369</c:v>
                </c:pt>
                <c:pt idx="116">
                  <c:v>75.794625304047784</c:v>
                </c:pt>
                <c:pt idx="117">
                  <c:v>76.591680989978784</c:v>
                </c:pt>
                <c:pt idx="118">
                  <c:v>77.857525178748986</c:v>
                </c:pt>
                <c:pt idx="119">
                  <c:v>79.575262949498779</c:v>
                </c:pt>
                <c:pt idx="120">
                  <c:v>81.524205407314057</c:v>
                </c:pt>
                <c:pt idx="121">
                  <c:v>83.218822887779396</c:v>
                </c:pt>
                <c:pt idx="122">
                  <c:v>84.004648351683258</c:v>
                </c:pt>
                <c:pt idx="123">
                  <c:v>83.379338654283373</c:v>
                </c:pt>
                <c:pt idx="124">
                  <c:v>81.373178062378386</c:v>
                </c:pt>
                <c:pt idx="125">
                  <c:v>78.62588620485414</c:v>
                </c:pt>
                <c:pt idx="126">
                  <c:v>76.003173765896761</c:v>
                </c:pt>
                <c:pt idx="127">
                  <c:v>74.077708900061197</c:v>
                </c:pt>
                <c:pt idx="128">
                  <c:v>72.928984119857901</c:v>
                </c:pt>
                <c:pt idx="129">
                  <c:v>72.325522426396063</c:v>
                </c:pt>
                <c:pt idx="130">
                  <c:v>71.998927800350415</c:v>
                </c:pt>
                <c:pt idx="131">
                  <c:v>71.779137484094363</c:v>
                </c:pt>
                <c:pt idx="132">
                  <c:v>71.591742376113174</c:v>
                </c:pt>
                <c:pt idx="133">
                  <c:v>71.412707074568331</c:v>
                </c:pt>
                <c:pt idx="134">
                  <c:v>71.236161160675948</c:v>
                </c:pt>
                <c:pt idx="135">
                  <c:v>71.061046186968667</c:v>
                </c:pt>
                <c:pt idx="136">
                  <c:v>70.88727765008997</c:v>
                </c:pt>
                <c:pt idx="137">
                  <c:v>70.714960022719168</c:v>
                </c:pt>
                <c:pt idx="138">
                  <c:v>70.54437477545585</c:v>
                </c:pt>
                <c:pt idx="139">
                  <c:v>70.376358126630151</c:v>
                </c:pt>
                <c:pt idx="140">
                  <c:v>70.213411332336875</c:v>
                </c:pt>
                <c:pt idx="141">
                  <c:v>70.062340701816524</c:v>
                </c:pt>
                <c:pt idx="142">
                  <c:v>69.939363917414099</c:v>
                </c:pt>
                <c:pt idx="143">
                  <c:v>69.877576390667713</c:v>
                </c:pt>
                <c:pt idx="144">
                  <c:v>69.933300217545138</c:v>
                </c:pt>
                <c:pt idx="145">
                  <c:v>70.182557618389225</c:v>
                </c:pt>
                <c:pt idx="146">
                  <c:v>70.696289584552176</c:v>
                </c:pt>
                <c:pt idx="147">
                  <c:v>71.49107068919605</c:v>
                </c:pt>
                <c:pt idx="148">
                  <c:v>72.474218204844959</c:v>
                </c:pt>
                <c:pt idx="149">
                  <c:v>73.425099019396427</c:v>
                </c:pt>
                <c:pt idx="150">
                  <c:v>74.050532324557366</c:v>
                </c:pt>
                <c:pt idx="151">
                  <c:v>74.106890118104047</c:v>
                </c:pt>
                <c:pt idx="152">
                  <c:v>73.522449790646093</c:v>
                </c:pt>
                <c:pt idx="153">
                  <c:v>72.437224505079371</c:v>
                </c:pt>
                <c:pt idx="154">
                  <c:v>71.130474264816016</c:v>
                </c:pt>
                <c:pt idx="155">
                  <c:v>69.886653113628213</c:v>
                </c:pt>
                <c:pt idx="156">
                  <c:v>68.886903936315818</c:v>
                </c:pt>
                <c:pt idx="157">
                  <c:v>68.179126343364985</c:v>
                </c:pt>
                <c:pt idx="158">
                  <c:v>67.716289840459154</c:v>
                </c:pt>
                <c:pt idx="159">
                  <c:v>67.41664430203744</c:v>
                </c:pt>
                <c:pt idx="160">
                  <c:v>67.207295445599357</c:v>
                </c:pt>
                <c:pt idx="161">
                  <c:v>67.040336549121392</c:v>
                </c:pt>
                <c:pt idx="162">
                  <c:v>66.890442018396485</c:v>
                </c:pt>
                <c:pt idx="163">
                  <c:v>66.746429094703515</c:v>
                </c:pt>
                <c:pt idx="164">
                  <c:v>66.604070154086855</c:v>
                </c:pt>
                <c:pt idx="165">
                  <c:v>66.461953439547472</c:v>
                </c:pt>
                <c:pt idx="166">
                  <c:v>66.319631076070877</c:v>
                </c:pt>
                <c:pt idx="167">
                  <c:v>66.17694199794974</c:v>
                </c:pt>
                <c:pt idx="168">
                  <c:v>66.033804503716851</c:v>
                </c:pt>
                <c:pt idx="169">
                  <c:v>65.890162037523083</c:v>
                </c:pt>
                <c:pt idx="170">
                  <c:v>65.74597072107413</c:v>
                </c:pt>
                <c:pt idx="171">
                  <c:v>65.601196469607331</c:v>
                </c:pt>
                <c:pt idx="172">
                  <c:v>65.455813935694039</c:v>
                </c:pt>
                <c:pt idx="173">
                  <c:v>65.309805713359793</c:v>
                </c:pt>
                <c:pt idx="174">
                  <c:v>65.163161550745684</c:v>
                </c:pt>
                <c:pt idx="175">
                  <c:v>65.015877554493514</c:v>
                </c:pt>
                <c:pt idx="176">
                  <c:v>64.867955401845194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102.06971716396224</c:v>
                </c:pt>
                <c:pt idx="1">
                  <c:v>102.00677140076812</c:v>
                </c:pt>
                <c:pt idx="2">
                  <c:v>101.94239407899427</c:v>
                </c:pt>
                <c:pt idx="3">
                  <c:v>101.87643355722031</c:v>
                </c:pt>
                <c:pt idx="4">
                  <c:v>101.80872363782095</c:v>
                </c:pt>
                <c:pt idx="5">
                  <c:v>101.73908244319702</c:v>
                </c:pt>
                <c:pt idx="6">
                  <c:v>101.6673112613945</c:v>
                </c:pt>
                <c:pt idx="7">
                  <c:v>101.59319337399394</c:v>
                </c:pt>
                <c:pt idx="8">
                  <c:v>101.5164928829451</c:v>
                </c:pt>
                <c:pt idx="9">
                  <c:v>101.43695355743378</c:v>
                </c:pt>
                <c:pt idx="10">
                  <c:v>101.35429772693668</c:v>
                </c:pt>
                <c:pt idx="11">
                  <c:v>101.26822525235703</c:v>
                </c:pt>
                <c:pt idx="12">
                  <c:v>101.17841261353091</c:v>
                </c:pt>
                <c:pt idx="13">
                  <c:v>101.08451215839537</c:v>
                </c:pt>
                <c:pt idx="14">
                  <c:v>100.9861515666106</c:v>
                </c:pt>
                <c:pt idx="15">
                  <c:v>100.88293358826013</c:v>
                </c:pt>
                <c:pt idx="16">
                  <c:v>100.77443612615259</c:v>
                </c:pt>
                <c:pt idx="17">
                  <c:v>100.66021273786487</c:v>
                </c:pt>
                <c:pt idx="18">
                  <c:v>100.53979364052137</c:v>
                </c:pt>
                <c:pt idx="19">
                  <c:v>100.41268730679214</c:v>
                </c:pt>
                <c:pt idx="20">
                  <c:v>100.27838274397551</c:v>
                </c:pt>
                <c:pt idx="21">
                  <c:v>100.13635254842852</c:v>
                </c:pt>
                <c:pt idx="22">
                  <c:v>99.986056824026434</c:v>
                </c:pt>
                <c:pt idx="23">
                  <c:v>99.826948044696692</c:v>
                </c:pt>
                <c:pt idx="24">
                  <c:v>99.658476926276919</c:v>
                </c:pt>
                <c:pt idx="25">
                  <c:v>99.480099350958895</c:v>
                </c:pt>
                <c:pt idx="26">
                  <c:v>99.291284357544143</c:v>
                </c:pt>
                <c:pt idx="27">
                  <c:v>99.091523172126429</c:v>
                </c:pt>
                <c:pt idx="28">
                  <c:v>98.880339206607189</c:v>
                </c:pt>
                <c:pt idx="29">
                  <c:v>98.657298897295405</c:v>
                </c:pt>
                <c:pt idx="30">
                  <c:v>98.422023194250826</c:v>
                </c:pt>
                <c:pt idx="31">
                  <c:v>98.174199446497184</c:v>
                </c:pt>
                <c:pt idx="32">
                  <c:v>97.913593362308561</c:v>
                </c:pt>
                <c:pt idx="33">
                  <c:v>97.640060662025576</c:v>
                </c:pt>
                <c:pt idx="34">
                  <c:v>97.353557988685935</c:v>
                </c:pt>
                <c:pt idx="35">
                  <c:v>97.054152605047847</c:v>
                </c:pt>
                <c:pt idx="36">
                  <c:v>96.742030390220293</c:v>
                </c:pt>
                <c:pt idx="37">
                  <c:v>96.417501660303813</c:v>
                </c:pt>
                <c:pt idx="38">
                  <c:v>96.081004379007879</c:v>
                </c:pt>
                <c:pt idx="39">
                  <c:v>95.733104397853168</c:v>
                </c:pt>
                <c:pt idx="40">
                  <c:v>95.374492470278597</c:v>
                </c:pt>
                <c:pt idx="41">
                  <c:v>95.005977915670044</c:v>
                </c:pt>
                <c:pt idx="42">
                  <c:v>94.628478960843822</c:v>
                </c:pt>
                <c:pt idx="43">
                  <c:v>94.243009948000605</c:v>
                </c:pt>
                <c:pt idx="44">
                  <c:v>93.850665757895328</c:v>
                </c:pt>
                <c:pt idx="45">
                  <c:v>93.45260394250775</c:v>
                </c:pt>
                <c:pt idx="46">
                  <c:v>93.050025181053499</c:v>
                </c:pt>
                <c:pt idx="47">
                  <c:v>92.64415275693797</c:v>
                </c:pt>
                <c:pt idx="48">
                  <c:v>92.236211794572441</c:v>
                </c:pt>
                <c:pt idx="49">
                  <c:v>91.827408991099148</c:v>
                </c:pt>
                <c:pt idx="50">
                  <c:v>91.418913530438815</c:v>
                </c:pt>
                <c:pt idx="51">
                  <c:v>91.011839781003374</c:v>
                </c:pt>
                <c:pt idx="52">
                  <c:v>90.607232262366935</c:v>
                </c:pt>
                <c:pt idx="53">
                  <c:v>90.206053230647967</c:v>
                </c:pt>
                <c:pt idx="54">
                  <c:v>89.80917308858983</c:v>
                </c:pt>
                <c:pt idx="55">
                  <c:v>89.417363685143826</c:v>
                </c:pt>
                <c:pt idx="56">
                  <c:v>89.0312944400916</c:v>
                </c:pt>
                <c:pt idx="57">
                  <c:v>88.651531119021612</c:v>
                </c:pt>
                <c:pt idx="58">
                  <c:v>88.278536997380783</c:v>
                </c:pt>
                <c:pt idx="59">
                  <c:v>87.912676091362798</c:v>
                </c:pt>
                <c:pt idx="60">
                  <c:v>87.554218097777891</c:v>
                </c:pt>
                <c:pt idx="61">
                  <c:v>87.20334467263919</c:v>
                </c:pt>
                <c:pt idx="62">
                  <c:v>86.860156685571155</c:v>
                </c:pt>
                <c:pt idx="63">
                  <c:v>86.524682110150096</c:v>
                </c:pt>
                <c:pt idx="64">
                  <c:v>86.196884244552805</c:v>
                </c:pt>
                <c:pt idx="65">
                  <c:v>85.876669998234817</c:v>
                </c:pt>
                <c:pt idx="66">
                  <c:v>85.563898025071495</c:v>
                </c:pt>
                <c:pt idx="67">
                  <c:v>85.258386528402127</c:v>
                </c:pt>
                <c:pt idx="68">
                  <c:v>84.95992060635929</c:v>
                </c:pt>
                <c:pt idx="69">
                  <c:v>84.668259045079097</c:v>
                </c:pt>
                <c:pt idx="70">
                  <c:v>84.383140501841638</c:v>
                </c:pt>
                <c:pt idx="71">
                  <c:v>84.104289049388058</c:v>
                </c:pt>
                <c:pt idx="72">
                  <c:v>83.831419076519907</c:v>
                </c:pt>
                <c:pt idx="73">
                  <c:v>83.564239558841706</c:v>
                </c:pt>
                <c:pt idx="74">
                  <c:v>83.302457727594387</c:v>
                </c:pt>
                <c:pt idx="75">
                  <c:v>83.045782174507423</c:v>
                </c:pt>
                <c:pt idx="76">
                  <c:v>82.793925437083217</c:v>
                </c:pt>
                <c:pt idx="77">
                  <c:v>82.546606112334956</c:v>
                </c:pt>
                <c:pt idx="78">
                  <c:v>82.30355054831422</c:v>
                </c:pt>
                <c:pt idx="79">
                  <c:v>82.064494162312286</c:v>
                </c:pt>
                <c:pt idx="80">
                  <c:v>81.829182432866261</c:v>
                </c:pt>
                <c:pt idx="81">
                  <c:v>81.597371610034145</c:v>
                </c:pt>
                <c:pt idx="82">
                  <c:v>81.368829185147987</c:v>
                </c:pt>
                <c:pt idx="83">
                  <c:v>81.143334157665763</c:v>
                </c:pt>
                <c:pt idx="84">
                  <c:v>80.920677133022039</c:v>
                </c:pt>
                <c:pt idx="85">
                  <c:v>80.700660281673919</c:v>
                </c:pt>
                <c:pt idx="86">
                  <c:v>80.483097185961668</c:v>
                </c:pt>
                <c:pt idx="87">
                  <c:v>80.267812598025628</c:v>
                </c:pt>
                <c:pt idx="88">
                  <c:v>80.054642128891246</c:v>
                </c:pt>
                <c:pt idx="89">
                  <c:v>79.843431885976926</c:v>
                </c:pt>
                <c:pt idx="90">
                  <c:v>79.634038073705696</c:v>
                </c:pt>
                <c:pt idx="91">
                  <c:v>79.426326569608804</c:v>
                </c:pt>
                <c:pt idx="92">
                  <c:v>79.220172486288178</c:v>
                </c:pt>
                <c:pt idx="93">
                  <c:v>79.01545972783957</c:v>
                </c:pt>
                <c:pt idx="94">
                  <c:v>78.812080547808137</c:v>
                </c:pt>
                <c:pt idx="95">
                  <c:v>78.609935114435871</c:v>
                </c:pt>
                <c:pt idx="96">
                  <c:v>78.408931087841793</c:v>
                </c:pt>
                <c:pt idx="97">
                  <c:v>78.208983212830162</c:v>
                </c:pt>
                <c:pt idx="98">
                  <c:v>78.010012930229564</c:v>
                </c:pt>
                <c:pt idx="99">
                  <c:v>77.811948009008049</c:v>
                </c:pt>
                <c:pt idx="100">
                  <c:v>77.614722200865572</c:v>
                </c:pt>
                <c:pt idx="101">
                  <c:v>77.418274918562219</c:v>
                </c:pt>
                <c:pt idx="102">
                  <c:v>77.22255093888144</c:v>
                </c:pt>
                <c:pt idx="103">
                  <c:v>77.027500130838291</c:v>
                </c:pt>
                <c:pt idx="104">
                  <c:v>76.833077209511444</c:v>
                </c:pt>
                <c:pt idx="105">
                  <c:v>76.639241515692859</c:v>
                </c:pt>
                <c:pt idx="106">
                  <c:v>76.445956821399093</c:v>
                </c:pt>
                <c:pt idx="107">
                  <c:v>76.253191161162604</c:v>
                </c:pt>
                <c:pt idx="108">
                  <c:v>76.060916688913167</c:v>
                </c:pt>
                <c:pt idx="109">
                  <c:v>75.869109560154797</c:v>
                </c:pt>
                <c:pt idx="110">
                  <c:v>75.677749839036991</c:v>
                </c:pt>
                <c:pt idx="111">
                  <c:v>75.486821429799122</c:v>
                </c:pt>
                <c:pt idx="112">
                  <c:v>75.296312031924202</c:v>
                </c:pt>
                <c:pt idx="113">
                  <c:v>75.106213118162515</c:v>
                </c:pt>
                <c:pt idx="114">
                  <c:v>74.916519934368679</c:v>
                </c:pt>
                <c:pt idx="115">
                  <c:v>74.727231519822723</c:v>
                </c:pt>
                <c:pt idx="116">
                  <c:v>74.538350746370838</c:v>
                </c:pt>
                <c:pt idx="117">
                  <c:v>74.34988437430934</c:v>
                </c:pt>
                <c:pt idx="118">
                  <c:v>74.161843122438427</c:v>
                </c:pt>
                <c:pt idx="119">
                  <c:v>73.974241749120836</c:v>
                </c:pt>
                <c:pt idx="120">
                  <c:v>73.787099140484059</c:v>
                </c:pt>
                <c:pt idx="121">
                  <c:v>73.60043840110481</c:v>
                </c:pt>
                <c:pt idx="122">
                  <c:v>73.414286941602583</c:v>
                </c:pt>
                <c:pt idx="123">
                  <c:v>73.228676556559563</c:v>
                </c:pt>
                <c:pt idx="124">
                  <c:v>73.043643485084289</c:v>
                </c:pt>
                <c:pt idx="125">
                  <c:v>72.859228445174821</c:v>
                </c:pt>
                <c:pt idx="126">
                  <c:v>72.675476631849861</c:v>
                </c:pt>
                <c:pt idx="127">
                  <c:v>72.492437667856962</c:v>
                </c:pt>
                <c:pt idx="128">
                  <c:v>72.31016549470786</c:v>
                </c:pt>
                <c:pt idx="129">
                  <c:v>72.128718190921546</c:v>
                </c:pt>
                <c:pt idx="130">
                  <c:v>71.948157703791608</c:v>
                </c:pt>
                <c:pt idx="131">
                  <c:v>71.768549480862717</c:v>
                </c:pt>
                <c:pt idx="132">
                  <c:v>71.58996198775408</c:v>
                </c:pt>
                <c:pt idx="133">
                  <c:v>71.412466100160316</c:v>
                </c:pt>
                <c:pt idx="134">
                  <c:v>71.236134359950341</c:v>
                </c:pt>
                <c:pt idx="135">
                  <c:v>71.061040088415169</c:v>
                </c:pt>
                <c:pt idx="136">
                  <c:v>70.887256353992655</c:v>
                </c:pt>
                <c:pt idx="137">
                  <c:v>70.714854797273986</c:v>
                </c:pt>
                <c:pt idx="138">
                  <c:v>70.543904322741426</c:v>
                </c:pt>
                <c:pt idx="139">
                  <c:v>70.374469674365372</c:v>
                </c:pt>
                <c:pt idx="140">
                  <c:v>70.206609920634634</c:v>
                </c:pt>
                <c:pt idx="141">
                  <c:v>70.040376883407617</c:v>
                </c:pt>
                <c:pt idx="142">
                  <c:v>69.875813553607401</c:v>
                </c:pt>
                <c:pt idx="143">
                  <c:v>69.712952544577135</c:v>
                </c:pt>
                <c:pt idx="144">
                  <c:v>69.551814640115794</c:v>
                </c:pt>
                <c:pt idx="145">
                  <c:v>69.392407498057011</c:v>
                </c:pt>
                <c:pt idx="146">
                  <c:v>69.234724571022056</c:v>
                </c:pt>
                <c:pt idx="147">
                  <c:v>69.078744303107044</c:v>
                </c:pt>
                <c:pt idx="148">
                  <c:v>68.924429654433567</c:v>
                </c:pt>
                <c:pt idx="149">
                  <c:v>68.771727994696306</c:v>
                </c:pt>
                <c:pt idx="150">
                  <c:v>68.620571392458828</c:v>
                </c:pt>
                <c:pt idx="151">
                  <c:v>68.470877309730483</c:v>
                </c:pt>
                <c:pt idx="152">
                  <c:v>68.322549692406341</c:v>
                </c:pt>
                <c:pt idx="153">
                  <c:v>68.175480427817732</c:v>
                </c:pt>
                <c:pt idx="154">
                  <c:v>68.029551122396867</c:v>
                </c:pt>
                <c:pt idx="155">
                  <c:v>67.884635136734431</c:v>
                </c:pt>
                <c:pt idx="156">
                  <c:v>67.740599803338313</c:v>
                </c:pt>
                <c:pt idx="157">
                  <c:v>67.597308745073889</c:v>
                </c:pt>
                <c:pt idx="158">
                  <c:v>67.454624210036641</c:v>
                </c:pt>
                <c:pt idx="159">
                  <c:v>67.312409341454952</c:v>
                </c:pt>
                <c:pt idx="160">
                  <c:v>67.170530308671829</c:v>
                </c:pt>
                <c:pt idx="161">
                  <c:v>67.028858236459939</c:v>
                </c:pt>
                <c:pt idx="162">
                  <c:v>66.887270883779394</c:v>
                </c:pt>
                <c:pt idx="163">
                  <c:v>66.745654038372606</c:v>
                </c:pt>
                <c:pt idx="164">
                  <c:v>66.603902609095655</c:v>
                </c:pt>
                <c:pt idx="165">
                  <c:v>66.461921412545621</c:v>
                </c:pt>
                <c:pt idx="166">
                  <c:v>66.319625663503047</c:v>
                </c:pt>
                <c:pt idx="167">
                  <c:v>66.176941189382944</c:v>
                </c:pt>
                <c:pt idx="168">
                  <c:v>66.033804396962864</c:v>
                </c:pt>
                <c:pt idx="169">
                  <c:v>65.890162025068065</c:v>
                </c:pt>
                <c:pt idx="170">
                  <c:v>65.745970719790208</c:v>
                </c:pt>
                <c:pt idx="171">
                  <c:v>65.601196469490404</c:v>
                </c:pt>
                <c:pt idx="172">
                  <c:v>65.455813935684631</c:v>
                </c:pt>
                <c:pt idx="173">
                  <c:v>65.309805713359125</c:v>
                </c:pt>
                <c:pt idx="174">
                  <c:v>65.163161550745642</c:v>
                </c:pt>
                <c:pt idx="175">
                  <c:v>65.015877554493514</c:v>
                </c:pt>
                <c:pt idx="176">
                  <c:v>64.867955401845194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103.30200000000001</c:v>
                </c:pt>
                <c:pt idx="1">
                  <c:v>103.286</c:v>
                </c:pt>
                <c:pt idx="2">
                  <c:v>101.36499999999999</c:v>
                </c:pt>
                <c:pt idx="3">
                  <c:v>100.587</c:v>
                </c:pt>
                <c:pt idx="4">
                  <c:v>100.032</c:v>
                </c:pt>
                <c:pt idx="5">
                  <c:v>100</c:v>
                </c:pt>
                <c:pt idx="6">
                  <c:v>98.650999999999996</c:v>
                </c:pt>
                <c:pt idx="7">
                  <c:v>97.921000000000006</c:v>
                </c:pt>
                <c:pt idx="8">
                  <c:v>98.856999999999999</c:v>
                </c:pt>
                <c:pt idx="9">
                  <c:v>96.778000000000006</c:v>
                </c:pt>
                <c:pt idx="10">
                  <c:v>97.316999999999993</c:v>
                </c:pt>
                <c:pt idx="11">
                  <c:v>97.54</c:v>
                </c:pt>
                <c:pt idx="12">
                  <c:v>97.475999999999999</c:v>
                </c:pt>
                <c:pt idx="13">
                  <c:v>97.094999999999999</c:v>
                </c:pt>
                <c:pt idx="14">
                  <c:v>96.825000000000003</c:v>
                </c:pt>
                <c:pt idx="15">
                  <c:v>96.73</c:v>
                </c:pt>
                <c:pt idx="16">
                  <c:v>96.587000000000003</c:v>
                </c:pt>
                <c:pt idx="17">
                  <c:v>96.968000000000004</c:v>
                </c:pt>
                <c:pt idx="18">
                  <c:v>96.332999999999998</c:v>
                </c:pt>
                <c:pt idx="19">
                  <c:v>96.555999999999997</c:v>
                </c:pt>
                <c:pt idx="20">
                  <c:v>96.19</c:v>
                </c:pt>
                <c:pt idx="21">
                  <c:v>96.286000000000001</c:v>
                </c:pt>
                <c:pt idx="22">
                  <c:v>97.016000000000005</c:v>
                </c:pt>
                <c:pt idx="23">
                  <c:v>96.602999999999994</c:v>
                </c:pt>
                <c:pt idx="24">
                  <c:v>96.524000000000001</c:v>
                </c:pt>
                <c:pt idx="25">
                  <c:v>96.429000000000002</c:v>
                </c:pt>
                <c:pt idx="26">
                  <c:v>95.762</c:v>
                </c:pt>
                <c:pt idx="27">
                  <c:v>95.429000000000002</c:v>
                </c:pt>
                <c:pt idx="28">
                  <c:v>96.048000000000002</c:v>
                </c:pt>
                <c:pt idx="29">
                  <c:v>96.570999999999998</c:v>
                </c:pt>
                <c:pt idx="30">
                  <c:v>96.936999999999998</c:v>
                </c:pt>
                <c:pt idx="31">
                  <c:v>97.475999999999999</c:v>
                </c:pt>
                <c:pt idx="32">
                  <c:v>97.111000000000004</c:v>
                </c:pt>
                <c:pt idx="33">
                  <c:v>97.46</c:v>
                </c:pt>
                <c:pt idx="34">
                  <c:v>98.492000000000004</c:v>
                </c:pt>
                <c:pt idx="35">
                  <c:v>98.46</c:v>
                </c:pt>
                <c:pt idx="36">
                  <c:v>98.126999999999995</c:v>
                </c:pt>
                <c:pt idx="37">
                  <c:v>98.524000000000001</c:v>
                </c:pt>
                <c:pt idx="38">
                  <c:v>99.126999999999995</c:v>
                </c:pt>
                <c:pt idx="39">
                  <c:v>98.762</c:v>
                </c:pt>
                <c:pt idx="40">
                  <c:v>99.063000000000002</c:v>
                </c:pt>
                <c:pt idx="41">
                  <c:v>98.635000000000005</c:v>
                </c:pt>
                <c:pt idx="42">
                  <c:v>99.73</c:v>
                </c:pt>
                <c:pt idx="43">
                  <c:v>100.762</c:v>
                </c:pt>
                <c:pt idx="44">
                  <c:v>102.92100000000001</c:v>
                </c:pt>
                <c:pt idx="45">
                  <c:v>104.444</c:v>
                </c:pt>
                <c:pt idx="46">
                  <c:v>108.98399999999999</c:v>
                </c:pt>
                <c:pt idx="47">
                  <c:v>110.31699999999999</c:v>
                </c:pt>
                <c:pt idx="48">
                  <c:v>114.15900000000001</c:v>
                </c:pt>
                <c:pt idx="49">
                  <c:v>117.01600000000001</c:v>
                </c:pt>
                <c:pt idx="50">
                  <c:v>120.69799999999999</c:v>
                </c:pt>
                <c:pt idx="51">
                  <c:v>123.714</c:v>
                </c:pt>
                <c:pt idx="52">
                  <c:v>130.476</c:v>
                </c:pt>
                <c:pt idx="53">
                  <c:v>142.27000000000001</c:v>
                </c:pt>
                <c:pt idx="54">
                  <c:v>157.11099999999999</c:v>
                </c:pt>
                <c:pt idx="55">
                  <c:v>174.44399999999999</c:v>
                </c:pt>
                <c:pt idx="56">
                  <c:v>190.82499999999999</c:v>
                </c:pt>
                <c:pt idx="57">
                  <c:v>205.11099999999999</c:v>
                </c:pt>
                <c:pt idx="58">
                  <c:v>216.25399999999999</c:v>
                </c:pt>
                <c:pt idx="59">
                  <c:v>224.46</c:v>
                </c:pt>
                <c:pt idx="60">
                  <c:v>229.49199999999999</c:v>
                </c:pt>
                <c:pt idx="61">
                  <c:v>230.68299999999999</c:v>
                </c:pt>
                <c:pt idx="62">
                  <c:v>228.55600000000001</c:v>
                </c:pt>
                <c:pt idx="63">
                  <c:v>221.31700000000001</c:v>
                </c:pt>
                <c:pt idx="64">
                  <c:v>206.667</c:v>
                </c:pt>
                <c:pt idx="65">
                  <c:v>184.06299999999999</c:v>
                </c:pt>
                <c:pt idx="66">
                  <c:v>155.11099999999999</c:v>
                </c:pt>
                <c:pt idx="67">
                  <c:v>122.73</c:v>
                </c:pt>
                <c:pt idx="68">
                  <c:v>98.650999999999996</c:v>
                </c:pt>
                <c:pt idx="69">
                  <c:v>92.444000000000003</c:v>
                </c:pt>
                <c:pt idx="70">
                  <c:v>93.302000000000007</c:v>
                </c:pt>
                <c:pt idx="71">
                  <c:v>95.111000000000004</c:v>
                </c:pt>
                <c:pt idx="72">
                  <c:v>96.697999999999993</c:v>
                </c:pt>
                <c:pt idx="73">
                  <c:v>99.778000000000006</c:v>
                </c:pt>
                <c:pt idx="74">
                  <c:v>102.15900000000001</c:v>
                </c:pt>
                <c:pt idx="75">
                  <c:v>105.968</c:v>
                </c:pt>
                <c:pt idx="76">
                  <c:v>113</c:v>
                </c:pt>
                <c:pt idx="77">
                  <c:v>121.36499999999999</c:v>
                </c:pt>
                <c:pt idx="78">
                  <c:v>132.96799999999999</c:v>
                </c:pt>
                <c:pt idx="79">
                  <c:v>144.72999999999999</c:v>
                </c:pt>
                <c:pt idx="80">
                  <c:v>155.96799999999999</c:v>
                </c:pt>
                <c:pt idx="81">
                  <c:v>165.07900000000001</c:v>
                </c:pt>
                <c:pt idx="82">
                  <c:v>173.15899999999999</c:v>
                </c:pt>
                <c:pt idx="83">
                  <c:v>178.36500000000001</c:v>
                </c:pt>
                <c:pt idx="84">
                  <c:v>180.952</c:v>
                </c:pt>
                <c:pt idx="85">
                  <c:v>178.06299999999999</c:v>
                </c:pt>
                <c:pt idx="86">
                  <c:v>170.74600000000001</c:v>
                </c:pt>
                <c:pt idx="87">
                  <c:v>155.286</c:v>
                </c:pt>
                <c:pt idx="88">
                  <c:v>133.714</c:v>
                </c:pt>
                <c:pt idx="89">
                  <c:v>108.714</c:v>
                </c:pt>
                <c:pt idx="90">
                  <c:v>87.206000000000003</c:v>
                </c:pt>
                <c:pt idx="91">
                  <c:v>79.667000000000002</c:v>
                </c:pt>
                <c:pt idx="92">
                  <c:v>78.745999999999995</c:v>
                </c:pt>
                <c:pt idx="93">
                  <c:v>78.206000000000003</c:v>
                </c:pt>
                <c:pt idx="94">
                  <c:v>77.873000000000005</c:v>
                </c:pt>
                <c:pt idx="95">
                  <c:v>77.936999999999998</c:v>
                </c:pt>
                <c:pt idx="96">
                  <c:v>77.316999999999993</c:v>
                </c:pt>
                <c:pt idx="97">
                  <c:v>78.475999999999999</c:v>
                </c:pt>
                <c:pt idx="98">
                  <c:v>77.475999999999999</c:v>
                </c:pt>
                <c:pt idx="99">
                  <c:v>78.078999999999994</c:v>
                </c:pt>
                <c:pt idx="100">
                  <c:v>77.302000000000007</c:v>
                </c:pt>
                <c:pt idx="101">
                  <c:v>76.540000000000006</c:v>
                </c:pt>
                <c:pt idx="102">
                  <c:v>76.936999999999998</c:v>
                </c:pt>
                <c:pt idx="103">
                  <c:v>76.762</c:v>
                </c:pt>
                <c:pt idx="104">
                  <c:v>77.332999999999998</c:v>
                </c:pt>
                <c:pt idx="105">
                  <c:v>77.444000000000003</c:v>
                </c:pt>
                <c:pt idx="106">
                  <c:v>77.459999999999994</c:v>
                </c:pt>
                <c:pt idx="107">
                  <c:v>77.840999999999994</c:v>
                </c:pt>
                <c:pt idx="108">
                  <c:v>77.031999999999996</c:v>
                </c:pt>
                <c:pt idx="109">
                  <c:v>77.078999999999994</c:v>
                </c:pt>
                <c:pt idx="110">
                  <c:v>77.475999999999999</c:v>
                </c:pt>
                <c:pt idx="111">
                  <c:v>75.873000000000005</c:v>
                </c:pt>
                <c:pt idx="112">
                  <c:v>75.921000000000006</c:v>
                </c:pt>
                <c:pt idx="113">
                  <c:v>75.492000000000004</c:v>
                </c:pt>
                <c:pt idx="114">
                  <c:v>75.81</c:v>
                </c:pt>
                <c:pt idx="115">
                  <c:v>76.840999999999994</c:v>
                </c:pt>
                <c:pt idx="116">
                  <c:v>76.888999999999996</c:v>
                </c:pt>
                <c:pt idx="117">
                  <c:v>79</c:v>
                </c:pt>
                <c:pt idx="118">
                  <c:v>79.936999999999998</c:v>
                </c:pt>
                <c:pt idx="119">
                  <c:v>81.635000000000005</c:v>
                </c:pt>
                <c:pt idx="120">
                  <c:v>83.016000000000005</c:v>
                </c:pt>
                <c:pt idx="121">
                  <c:v>86.063000000000002</c:v>
                </c:pt>
                <c:pt idx="122">
                  <c:v>85.016000000000005</c:v>
                </c:pt>
                <c:pt idx="123">
                  <c:v>85.143000000000001</c:v>
                </c:pt>
                <c:pt idx="124">
                  <c:v>83.587000000000003</c:v>
                </c:pt>
                <c:pt idx="125">
                  <c:v>81.635000000000005</c:v>
                </c:pt>
                <c:pt idx="126">
                  <c:v>79.667000000000002</c:v>
                </c:pt>
                <c:pt idx="127">
                  <c:v>77.143000000000001</c:v>
                </c:pt>
                <c:pt idx="128">
                  <c:v>74.286000000000001</c:v>
                </c:pt>
                <c:pt idx="129">
                  <c:v>73.111000000000004</c:v>
                </c:pt>
                <c:pt idx="130">
                  <c:v>72.540000000000006</c:v>
                </c:pt>
                <c:pt idx="131">
                  <c:v>70.905000000000001</c:v>
                </c:pt>
                <c:pt idx="132">
                  <c:v>71.27</c:v>
                </c:pt>
                <c:pt idx="133">
                  <c:v>71.429000000000002</c:v>
                </c:pt>
                <c:pt idx="134">
                  <c:v>69.524000000000001</c:v>
                </c:pt>
                <c:pt idx="135">
                  <c:v>69.936999999999998</c:v>
                </c:pt>
                <c:pt idx="136">
                  <c:v>70.412999999999997</c:v>
                </c:pt>
                <c:pt idx="137">
                  <c:v>69.840999999999994</c:v>
                </c:pt>
                <c:pt idx="138">
                  <c:v>70.286000000000001</c:v>
                </c:pt>
                <c:pt idx="139">
                  <c:v>70.524000000000001</c:v>
                </c:pt>
                <c:pt idx="140">
                  <c:v>69.286000000000001</c:v>
                </c:pt>
                <c:pt idx="141">
                  <c:v>69.650999999999996</c:v>
                </c:pt>
                <c:pt idx="142">
                  <c:v>69.778000000000006</c:v>
                </c:pt>
                <c:pt idx="143">
                  <c:v>69.745999999999995</c:v>
                </c:pt>
                <c:pt idx="144">
                  <c:v>69.683000000000007</c:v>
                </c:pt>
                <c:pt idx="145">
                  <c:v>69.983999999999995</c:v>
                </c:pt>
                <c:pt idx="146">
                  <c:v>69.888999999999996</c:v>
                </c:pt>
                <c:pt idx="147">
                  <c:v>71.602999999999994</c:v>
                </c:pt>
                <c:pt idx="148">
                  <c:v>71.444000000000003</c:v>
                </c:pt>
                <c:pt idx="149">
                  <c:v>73</c:v>
                </c:pt>
                <c:pt idx="150">
                  <c:v>73.683000000000007</c:v>
                </c:pt>
                <c:pt idx="151">
                  <c:v>74.444000000000003</c:v>
                </c:pt>
                <c:pt idx="152">
                  <c:v>75.381</c:v>
                </c:pt>
                <c:pt idx="153">
                  <c:v>74.063000000000002</c:v>
                </c:pt>
                <c:pt idx="154">
                  <c:v>74.094999999999999</c:v>
                </c:pt>
                <c:pt idx="155">
                  <c:v>72.683000000000007</c:v>
                </c:pt>
                <c:pt idx="156">
                  <c:v>70.856999999999999</c:v>
                </c:pt>
                <c:pt idx="157">
                  <c:v>68.951999999999998</c:v>
                </c:pt>
                <c:pt idx="158">
                  <c:v>67.73</c:v>
                </c:pt>
                <c:pt idx="159">
                  <c:v>67.492000000000004</c:v>
                </c:pt>
                <c:pt idx="160">
                  <c:v>67.492000000000004</c:v>
                </c:pt>
                <c:pt idx="161">
                  <c:v>66.697999999999993</c:v>
                </c:pt>
                <c:pt idx="162">
                  <c:v>67.19</c:v>
                </c:pt>
                <c:pt idx="163">
                  <c:v>66.444000000000003</c:v>
                </c:pt>
                <c:pt idx="164">
                  <c:v>65.778000000000006</c:v>
                </c:pt>
                <c:pt idx="165">
                  <c:v>66.221999999999994</c:v>
                </c:pt>
                <c:pt idx="166">
                  <c:v>66.063000000000002</c:v>
                </c:pt>
                <c:pt idx="167">
                  <c:v>66.587000000000003</c:v>
                </c:pt>
                <c:pt idx="168">
                  <c:v>65.905000000000001</c:v>
                </c:pt>
                <c:pt idx="169">
                  <c:v>66.905000000000001</c:v>
                </c:pt>
                <c:pt idx="170">
                  <c:v>65.951999999999998</c:v>
                </c:pt>
                <c:pt idx="171">
                  <c:v>66.444000000000003</c:v>
                </c:pt>
                <c:pt idx="172">
                  <c:v>65.238</c:v>
                </c:pt>
                <c:pt idx="173">
                  <c:v>65.793999999999997</c:v>
                </c:pt>
                <c:pt idx="174">
                  <c:v>65.254000000000005</c:v>
                </c:pt>
                <c:pt idx="175">
                  <c:v>65.459999999999994</c:v>
                </c:pt>
                <c:pt idx="176">
                  <c:v>65.221999999999994</c:v>
                </c:pt>
                <c:pt idx="177">
                  <c:v>65.475999999999999</c:v>
                </c:pt>
                <c:pt idx="178">
                  <c:v>65.349000000000004</c:v>
                </c:pt>
                <c:pt idx="179">
                  <c:v>64.81</c:v>
                </c:pt>
                <c:pt idx="180">
                  <c:v>64.888999999999996</c:v>
                </c:pt>
                <c:pt idx="181">
                  <c:v>64.713999999999999</c:v>
                </c:pt>
                <c:pt idx="182">
                  <c:v>63.984000000000002</c:v>
                </c:pt>
                <c:pt idx="183">
                  <c:v>64.078999999999994</c:v>
                </c:pt>
                <c:pt idx="184">
                  <c:v>65.016000000000005</c:v>
                </c:pt>
                <c:pt idx="185">
                  <c:v>63.841000000000001</c:v>
                </c:pt>
                <c:pt idx="186">
                  <c:v>64.238</c:v>
                </c:pt>
                <c:pt idx="187">
                  <c:v>64.302000000000007</c:v>
                </c:pt>
                <c:pt idx="188">
                  <c:v>64.254000000000005</c:v>
                </c:pt>
                <c:pt idx="189">
                  <c:v>63.777999999999999</c:v>
                </c:pt>
                <c:pt idx="190">
                  <c:v>63.524000000000001</c:v>
                </c:pt>
                <c:pt idx="191">
                  <c:v>63.968000000000004</c:v>
                </c:pt>
                <c:pt idx="192">
                  <c:v>63.143000000000001</c:v>
                </c:pt>
                <c:pt idx="193">
                  <c:v>63.348999999999997</c:v>
                </c:pt>
                <c:pt idx="194">
                  <c:v>62.841000000000001</c:v>
                </c:pt>
                <c:pt idx="195">
                  <c:v>63.348999999999997</c:v>
                </c:pt>
                <c:pt idx="196">
                  <c:v>63.81</c:v>
                </c:pt>
                <c:pt idx="197">
                  <c:v>63.127000000000002</c:v>
                </c:pt>
                <c:pt idx="198">
                  <c:v>63.206000000000003</c:v>
                </c:pt>
                <c:pt idx="199">
                  <c:v>63.222000000000001</c:v>
                </c:pt>
                <c:pt idx="200">
                  <c:v>62.713999999999999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96.650458385522796</c:v>
                </c:pt>
                <c:pt idx="5">
                  <c:v>96.702945465106026</c:v>
                </c:pt>
                <c:pt idx="6">
                  <c:v>96.754260539001251</c:v>
                </c:pt>
                <c:pt idx="7">
                  <c:v>96.804246561250196</c:v>
                </c:pt>
                <c:pt idx="8">
                  <c:v>96.852728798293171</c:v>
                </c:pt>
                <c:pt idx="9">
                  <c:v>96.899513245825261</c:v>
                </c:pt>
                <c:pt idx="10">
                  <c:v>96.944384978223425</c:v>
                </c:pt>
                <c:pt idx="11">
                  <c:v>96.987106445249196</c:v>
                </c:pt>
                <c:pt idx="12">
                  <c:v>97.027415736041988</c:v>
                </c:pt>
                <c:pt idx="13">
                  <c:v>97.06502483680751</c:v>
                </c:pt>
                <c:pt idx="14">
                  <c:v>97.09961791630316</c:v>
                </c:pt>
                <c:pt idx="15">
                  <c:v>97.130849682611611</c:v>
                </c:pt>
                <c:pt idx="16">
                  <c:v>97.158343866431977</c:v>
                </c:pt>
                <c:pt idx="17">
                  <c:v>97.181691901411625</c:v>
                </c:pt>
                <c:pt idx="18">
                  <c:v>97.200451893081706</c:v>
                </c:pt>
                <c:pt idx="19">
                  <c:v>97.214147998692525</c:v>
                </c:pt>
                <c:pt idx="20">
                  <c:v>97.222270387602521</c:v>
                </c:pt>
                <c:pt idx="21">
                  <c:v>97.224276027696192</c:v>
                </c:pt>
                <c:pt idx="22">
                  <c:v>97.219590667175467</c:v>
                </c:pt>
                <c:pt idx="23">
                  <c:v>97.20761258431061</c:v>
                </c:pt>
                <c:pt idx="24">
                  <c:v>97.187719008627198</c:v>
                </c:pt>
                <c:pt idx="25">
                  <c:v>97.159276647008511</c:v>
                </c:pt>
                <c:pt idx="26">
                  <c:v>97.121658578397287</c:v>
                </c:pt>
                <c:pt idx="27">
                  <c:v>97.074271046729663</c:v>
                </c:pt>
                <c:pt idx="28">
                  <c:v>97.016595553559085</c:v>
                </c:pt>
                <c:pt idx="29">
                  <c:v>96.948254324709254</c:v>
                </c:pt>
                <c:pt idx="30">
                  <c:v>96.869110893732881</c:v>
                </c:pt>
                <c:pt idx="31">
                  <c:v>96.779422352858958</c:v>
                </c:pt>
                <c:pt idx="32">
                  <c:v>96.680065781297372</c:v>
                </c:pt>
                <c:pt idx="33">
                  <c:v>96.572868233348572</c:v>
                </c:pt>
                <c:pt idx="34">
                  <c:v>96.461076816551923</c:v>
                </c:pt>
                <c:pt idx="35">
                  <c:v>96.350011606836887</c:v>
                </c:pt>
                <c:pt idx="36">
                  <c:v>96.247947508047275</c:v>
                </c:pt>
                <c:pt idx="37">
                  <c:v>96.167268944584634</c:v>
                </c:pt>
                <c:pt idx="38">
                  <c:v>96.125930028111952</c:v>
                </c:pt>
                <c:pt idx="39">
                  <c:v>96.149228689909606</c:v>
                </c:pt>
                <c:pt idx="40">
                  <c:v>96.271862543492432</c:v>
                </c:pt>
                <c:pt idx="41">
                  <c:v>96.540174427849152</c:v>
                </c:pt>
                <c:pt idx="42">
                  <c:v>97.014416619858807</c:v>
                </c:pt>
                <c:pt idx="43">
                  <c:v>97.770768426277996</c:v>
                </c:pt>
                <c:pt idx="44">
                  <c:v>98.902741305566366</c:v>
                </c:pt>
                <c:pt idx="45">
                  <c:v>100.52151382942003</c:v>
                </c:pt>
                <c:pt idx="46">
                  <c:v>102.75467636983738</c:v>
                </c:pt>
                <c:pt idx="47">
                  <c:v>105.74285701968323</c:v>
                </c:pt>
                <c:pt idx="48">
                  <c:v>109.63377096905916</c:v>
                </c:pt>
                <c:pt idx="49">
                  <c:v>114.57340562934303</c:v>
                </c:pt>
                <c:pt idx="50">
                  <c:v>120.69433224331539</c:v>
                </c:pt>
                <c:pt idx="51">
                  <c:v>128.10151162736727</c:v>
                </c:pt>
                <c:pt idx="52">
                  <c:v>136.85639484542534</c:v>
                </c:pt>
                <c:pt idx="53">
                  <c:v>146.96049219746044</c:v>
                </c:pt>
                <c:pt idx="54">
                  <c:v>158.33956116164359</c:v>
                </c:pt>
                <c:pt idx="55">
                  <c:v>170.82823817995657</c:v>
                </c:pt>
                <c:pt idx="56">
                  <c:v>184.15042751279458</c:v>
                </c:pt>
                <c:pt idx="57">
                  <c:v>197.88116822657693</c:v>
                </c:pt>
                <c:pt idx="58">
                  <c:v>211.36469411530356</c:v>
                </c:pt>
                <c:pt idx="59">
                  <c:v>223.57077892983904</c:v>
                </c:pt>
                <c:pt idx="60">
                  <c:v>232.93311789753594</c:v>
                </c:pt>
                <c:pt idx="61">
                  <c:v>237.33834443060269</c:v>
                </c:pt>
                <c:pt idx="62">
                  <c:v>234.52421490507473</c:v>
                </c:pt>
                <c:pt idx="63">
                  <c:v>223.00019859103583</c:v>
                </c:pt>
                <c:pt idx="64">
                  <c:v>203.14883852243435</c:v>
                </c:pt>
                <c:pt idx="65">
                  <c:v>177.73310722749304</c:v>
                </c:pt>
                <c:pt idx="66">
                  <c:v>151.19075187780933</c:v>
                </c:pt>
                <c:pt idx="67">
                  <c:v>127.94467044757386</c:v>
                </c:pt>
                <c:pt idx="68">
                  <c:v>110.77372706051119</c:v>
                </c:pt>
                <c:pt idx="69">
                  <c:v>100.23097429191368</c:v>
                </c:pt>
                <c:pt idx="70">
                  <c:v>95.228022207260921</c:v>
                </c:pt>
                <c:pt idx="71">
                  <c:v>94.111454017669956</c:v>
                </c:pt>
                <c:pt idx="72">
                  <c:v>95.487965414054443</c:v>
                </c:pt>
                <c:pt idx="73">
                  <c:v>98.519494156948156</c:v>
                </c:pt>
                <c:pt idx="74">
                  <c:v>102.83773804161224</c:v>
                </c:pt>
                <c:pt idx="75">
                  <c:v>108.33718662571985</c:v>
                </c:pt>
                <c:pt idx="76">
                  <c:v>115.0024915648973</c:v>
                </c:pt>
                <c:pt idx="77">
                  <c:v>122.80559068227657</c:v>
                </c:pt>
                <c:pt idx="78">
                  <c:v>131.6536021067711</c:v>
                </c:pt>
                <c:pt idx="79">
                  <c:v>141.36368638439333</c:v>
                </c:pt>
                <c:pt idx="80">
                  <c:v>151.6476161207261</c:v>
                </c:pt>
                <c:pt idx="81">
                  <c:v>162.08007834165625</c:v>
                </c:pt>
                <c:pt idx="82">
                  <c:v>171.98874142467878</c:v>
                </c:pt>
                <c:pt idx="83">
                  <c:v>180.18345139466754</c:v>
                </c:pt>
                <c:pt idx="84">
                  <c:v>184.60414855740311</c:v>
                </c:pt>
                <c:pt idx="85">
                  <c:v>182.42960373143296</c:v>
                </c:pt>
                <c:pt idx="86">
                  <c:v>171.41335175145105</c:v>
                </c:pt>
                <c:pt idx="87">
                  <c:v>152.12678691387995</c:v>
                </c:pt>
                <c:pt idx="88">
                  <c:v>128.93408087229261</c:v>
                </c:pt>
                <c:pt idx="89">
                  <c:v>107.88255002880442</c:v>
                </c:pt>
                <c:pt idx="90">
                  <c:v>93.048311409135152</c:v>
                </c:pt>
                <c:pt idx="91">
                  <c:v>84.817711698854907</c:v>
                </c:pt>
                <c:pt idx="92">
                  <c:v>81.153910495591063</c:v>
                </c:pt>
                <c:pt idx="93">
                  <c:v>79.772398719990761</c:v>
                </c:pt>
                <c:pt idx="94">
                  <c:v>79.247591476851937</c:v>
                </c:pt>
                <c:pt idx="95">
                  <c:v>78.969359302066408</c:v>
                </c:pt>
                <c:pt idx="96">
                  <c:v>78.74681193141862</c:v>
                </c:pt>
                <c:pt idx="97">
                  <c:v>78.534982477341927</c:v>
                </c:pt>
                <c:pt idx="98">
                  <c:v>78.325717955484251</c:v>
                </c:pt>
                <c:pt idx="99">
                  <c:v>78.117811684377472</c:v>
                </c:pt>
                <c:pt idx="100">
                  <c:v>77.911058013585972</c:v>
                </c:pt>
                <c:pt idx="101">
                  <c:v>77.705366987034111</c:v>
                </c:pt>
                <c:pt idx="102">
                  <c:v>77.500663942832375</c:v>
                </c:pt>
                <c:pt idx="103">
                  <c:v>77.296880621025892</c:v>
                </c:pt>
                <c:pt idx="104">
                  <c:v>77.093954689539984</c:v>
                </c:pt>
                <c:pt idx="105">
                  <c:v>76.891831116349579</c:v>
                </c:pt>
                <c:pt idx="106">
                  <c:v>76.690468640130689</c:v>
                </c:pt>
                <c:pt idx="107">
                  <c:v>76.489864326526657</c:v>
                </c:pt>
                <c:pt idx="108">
                  <c:v>76.290136320402297</c:v>
                </c:pt>
                <c:pt idx="109">
                  <c:v>76.091774368089844</c:v>
                </c:pt>
                <c:pt idx="110">
                  <c:v>75.89631996768243</c:v>
                </c:pt>
                <c:pt idx="111">
                  <c:v>75.708011664185605</c:v>
                </c:pt>
                <c:pt idx="112">
                  <c:v>75.537293093672119</c:v>
                </c:pt>
                <c:pt idx="113">
                  <c:v>75.407287284359285</c:v>
                </c:pt>
                <c:pt idx="114">
                  <c:v>75.36379026573151</c:v>
                </c:pt>
                <c:pt idx="115">
                  <c:v>75.487156204626757</c:v>
                </c:pt>
                <c:pt idx="116">
                  <c:v>75.900079074035901</c:v>
                </c:pt>
                <c:pt idx="117">
                  <c:v>76.759424558321498</c:v>
                </c:pt>
                <c:pt idx="118">
                  <c:v>78.215253458933717</c:v>
                </c:pt>
                <c:pt idx="119">
                  <c:v>80.32024278609606</c:v>
                </c:pt>
                <c:pt idx="120">
                  <c:v>82.889671111693644</c:v>
                </c:pt>
                <c:pt idx="121">
                  <c:v>85.371982446730854</c:v>
                </c:pt>
                <c:pt idx="122">
                  <c:v>86.89064160470798</c:v>
                </c:pt>
                <c:pt idx="123">
                  <c:v>86.622353362652461</c:v>
                </c:pt>
                <c:pt idx="124">
                  <c:v>84.385501970807582</c:v>
                </c:pt>
                <c:pt idx="125">
                  <c:v>80.912857946565836</c:v>
                </c:pt>
                <c:pt idx="126">
                  <c:v>77.416140348989188</c:v>
                </c:pt>
                <c:pt idx="127">
                  <c:v>74.796889162201992</c:v>
                </c:pt>
                <c:pt idx="128">
                  <c:v>73.248475796265765</c:v>
                </c:pt>
                <c:pt idx="129">
                  <c:v>72.470928558876167</c:v>
                </c:pt>
                <c:pt idx="130">
                  <c:v>72.083648207458538</c:v>
                </c:pt>
                <c:pt idx="131">
                  <c:v>71.843308335293898</c:v>
                </c:pt>
                <c:pt idx="132">
                  <c:v>71.645452160651388</c:v>
                </c:pt>
                <c:pt idx="133">
                  <c:v>71.457593967261616</c:v>
                </c:pt>
                <c:pt idx="134">
                  <c:v>71.272200612012085</c:v>
                </c:pt>
                <c:pt idx="135">
                  <c:v>71.087980988005881</c:v>
                </c:pt>
                <c:pt idx="136">
                  <c:v>70.904809483445888</c:v>
                </c:pt>
                <c:pt idx="137">
                  <c:v>70.722728488538152</c:v>
                </c:pt>
                <c:pt idx="138">
                  <c:v>70.541813052094099</c:v>
                </c:pt>
                <c:pt idx="139">
                  <c:v>70.362209172766498</c:v>
                </c:pt>
                <c:pt idx="140">
                  <c:v>70.18434683281103</c:v>
                </c:pt>
                <c:pt idx="141">
                  <c:v>70.009655226137355</c:v>
                </c:pt>
                <c:pt idx="142">
                  <c:v>69.842580466483568</c:v>
                </c:pt>
                <c:pt idx="143">
                  <c:v>69.695299160488148</c:v>
                </c:pt>
                <c:pt idx="144">
                  <c:v>69.59645621816351</c:v>
                </c:pt>
                <c:pt idx="145">
                  <c:v>69.602708247311753</c:v>
                </c:pt>
                <c:pt idx="146">
                  <c:v>69.805148349997523</c:v>
                </c:pt>
                <c:pt idx="147">
                  <c:v>70.314286148521802</c:v>
                </c:pt>
                <c:pt idx="148">
                  <c:v>71.207683205221869</c:v>
                </c:pt>
                <c:pt idx="149">
                  <c:v>72.446878951283438</c:v>
                </c:pt>
                <c:pt idx="150">
                  <c:v>73.811283059236345</c:v>
                </c:pt>
                <c:pt idx="151">
                  <c:v>74.920166884711278</c:v>
                </c:pt>
                <c:pt idx="152">
                  <c:v>75.374756350133779</c:v>
                </c:pt>
                <c:pt idx="153">
                  <c:v>74.957169900911452</c:v>
                </c:pt>
                <c:pt idx="154">
                  <c:v>73.753464170961408</c:v>
                </c:pt>
                <c:pt idx="155">
                  <c:v>72.107298676040926</c:v>
                </c:pt>
                <c:pt idx="156">
                  <c:v>70.437805748689897</c:v>
                </c:pt>
                <c:pt idx="157">
                  <c:v>69.052176891597313</c:v>
                </c:pt>
                <c:pt idx="158">
                  <c:v>68.064164179367367</c:v>
                </c:pt>
                <c:pt idx="159">
                  <c:v>67.430454615104367</c:v>
                </c:pt>
                <c:pt idx="160">
                  <c:v>67.039487568790179</c:v>
                </c:pt>
                <c:pt idx="161">
                  <c:v>66.784130985211377</c:v>
                </c:pt>
                <c:pt idx="162">
                  <c:v>66.592202726759169</c:v>
                </c:pt>
                <c:pt idx="163">
                  <c:v>66.425456814378734</c:v>
                </c:pt>
                <c:pt idx="164">
                  <c:v>66.26723572050301</c:v>
                </c:pt>
                <c:pt idx="165">
                  <c:v>66.1114231394304</c:v>
                </c:pt>
                <c:pt idx="166">
                  <c:v>65.956076249090998</c:v>
                </c:pt>
                <c:pt idx="167">
                  <c:v>65.800630291214873</c:v>
                </c:pt>
                <c:pt idx="168">
                  <c:v>65.644909214111877</c:v>
                </c:pt>
                <c:pt idx="169">
                  <c:v>65.488835525521992</c:v>
                </c:pt>
                <c:pt idx="170">
                  <c:v>65.3323585492669</c:v>
                </c:pt>
                <c:pt idx="171">
                  <c:v>65.175439111375312</c:v>
                </c:pt>
                <c:pt idx="172">
                  <c:v>65.018046417298734</c:v>
                </c:pt>
                <c:pt idx="173">
                  <c:v>64.860157109438006</c:v>
                </c:pt>
                <c:pt idx="174">
                  <c:v>64.701754616689513</c:v>
                </c:pt>
                <c:pt idx="175">
                  <c:v>64.542828511111523</c:v>
                </c:pt>
                <c:pt idx="176">
                  <c:v>64.383373851288624</c:v>
                </c:pt>
                <c:pt idx="177">
                  <c:v>64.223390526378481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96.650458385516345</c:v>
                </c:pt>
                <c:pt idx="5">
                  <c:v>96.702945465088348</c:v>
                </c:pt>
                <c:pt idx="6">
                  <c:v>96.754260538953602</c:v>
                </c:pt>
                <c:pt idx="7">
                  <c:v>96.804246561123875</c:v>
                </c:pt>
                <c:pt idx="8">
                  <c:v>96.85272879796382</c:v>
                </c:pt>
                <c:pt idx="9">
                  <c:v>96.899513244980767</c:v>
                </c:pt>
                <c:pt idx="10">
                  <c:v>96.944384976093914</c:v>
                </c:pt>
                <c:pt idx="11">
                  <c:v>96.987106439968116</c:v>
                </c:pt>
                <c:pt idx="12">
                  <c:v>97.027415723161866</c:v>
                </c:pt>
                <c:pt idx="13">
                  <c:v>97.065024805913652</c:v>
                </c:pt>
                <c:pt idx="14">
                  <c:v>97.099617843428035</c:v>
                </c:pt>
                <c:pt idx="15">
                  <c:v>97.130849513551283</c:v>
                </c:pt>
                <c:pt idx="16">
                  <c:v>97.158343480723474</c:v>
                </c:pt>
                <c:pt idx="17">
                  <c:v>97.181691035981927</c:v>
                </c:pt>
                <c:pt idx="18">
                  <c:v>97.200449983406628</c:v>
                </c:pt>
                <c:pt idx="19">
                  <c:v>97.214143854477598</c:v>
                </c:pt>
                <c:pt idx="20">
                  <c:v>97.222261542962471</c:v>
                </c:pt>
                <c:pt idx="21">
                  <c:v>97.224257463627822</c:v>
                </c:pt>
                <c:pt idx="22">
                  <c:v>97.219552347549779</c:v>
                </c:pt>
                <c:pt idx="23">
                  <c:v>97.207534794187339</c:v>
                </c:pt>
                <c:pt idx="24">
                  <c:v>97.187563704583411</c:v>
                </c:pt>
                <c:pt idx="25">
                  <c:v>97.15897171980491</c:v>
                </c:pt>
                <c:pt idx="26">
                  <c:v>97.121069782628055</c:v>
                </c:pt>
                <c:pt idx="27">
                  <c:v>97.073152927045342</c:v>
                </c:pt>
                <c:pt idx="28">
                  <c:v>97.014507377999195</c:v>
                </c:pt>
                <c:pt idx="29">
                  <c:v>96.944419011586518</c:v>
                </c:pt>
                <c:pt idx="30">
                  <c:v>96.862183182972458</c:v>
                </c:pt>
                <c:pt idx="31">
                  <c:v>96.767115875116914</c:v>
                </c:pt>
                <c:pt idx="32">
                  <c:v>96.658566056704146</c:v>
                </c:pt>
                <c:pt idx="33">
                  <c:v>96.535929063963223</c:v>
                </c:pt>
                <c:pt idx="34">
                  <c:v>96.398660741188834</c:v>
                </c:pt>
                <c:pt idx="35">
                  <c:v>96.246291992845073</c:v>
                </c:pt>
                <c:pt idx="36">
                  <c:v>96.078443321557202</c:v>
                </c:pt>
                <c:pt idx="37">
                  <c:v>95.894838857520824</c:v>
                </c:pt>
                <c:pt idx="38">
                  <c:v>95.69531933297344</c:v>
                </c:pt>
                <c:pt idx="39">
                  <c:v>95.479853427497744</c:v>
                </c:pt>
                <c:pt idx="40">
                  <c:v>95.248546912411399</c:v>
                </c:pt>
                <c:pt idx="41">
                  <c:v>95.001649060074513</c:v>
                </c:pt>
                <c:pt idx="42">
                  <c:v>94.739555858864307</c:v>
                </c:pt>
                <c:pt idx="43">
                  <c:v>94.462809685905114</c:v>
                </c:pt>
                <c:pt idx="44">
                  <c:v>94.172095232927788</c:v>
                </c:pt>
                <c:pt idx="45">
                  <c:v>93.868231647851928</c:v>
                </c:pt>
                <c:pt idx="46">
                  <c:v>93.552161034793087</c:v>
                </c:pt>
                <c:pt idx="47">
                  <c:v>93.224933635080816</c:v>
                </c:pt>
                <c:pt idx="48">
                  <c:v>92.887690177680071</c:v>
                </c:pt>
                <c:pt idx="49">
                  <c:v>92.541642026056039</c:v>
                </c:pt>
                <c:pt idx="50">
                  <c:v>92.188049849196574</c:v>
                </c:pt>
                <c:pt idx="51">
                  <c:v>91.828201599873509</c:v>
                </c:pt>
                <c:pt idx="52">
                  <c:v>91.463390590209087</c:v>
                </c:pt>
                <c:pt idx="53">
                  <c:v>91.09489441461885</c:v>
                </c:pt>
                <c:pt idx="54">
                  <c:v>90.723955388742255</c:v>
                </c:pt>
                <c:pt idx="55">
                  <c:v>90.351763058825114</c:v>
                </c:pt>
                <c:pt idx="56">
                  <c:v>89.979439200043316</c:v>
                </c:pt>
                <c:pt idx="57">
                  <c:v>89.608025576081047</c:v>
                </c:pt>
                <c:pt idx="58">
                  <c:v>89.238474587029586</c:v>
                </c:pt>
                <c:pt idx="59">
                  <c:v>88.871642797972271</c:v>
                </c:pt>
                <c:pt idx="60">
                  <c:v>88.508287223860449</c:v>
                </c:pt>
                <c:pt idx="61">
                  <c:v>88.149064152298536</c:v>
                </c:pt>
                <c:pt idx="62">
                  <c:v>87.794530216918929</c:v>
                </c:pt>
                <c:pt idx="63">
                  <c:v>87.445145390131884</c:v>
                </c:pt>
                <c:pt idx="64">
                  <c:v>87.101277543337702</c:v>
                </c:pt>
                <c:pt idx="65">
                  <c:v>86.763208222058211</c:v>
                </c:pt>
                <c:pt idx="66">
                  <c:v>86.431139299002126</c:v>
                </c:pt>
                <c:pt idx="67">
                  <c:v>86.10520019568466</c:v>
                </c:pt>
                <c:pt idx="68">
                  <c:v>85.785455398864613</c:v>
                </c:pt>
                <c:pt idx="69">
                  <c:v>85.471912038139592</c:v>
                </c:pt>
                <c:pt idx="70">
                  <c:v>85.164527332521047</c:v>
                </c:pt>
                <c:pt idx="71">
                  <c:v>84.863215754316087</c:v>
                </c:pt>
                <c:pt idx="72">
                  <c:v>84.567855796438081</c:v>
                </c:pt>
                <c:pt idx="73">
                  <c:v>84.278296263208375</c:v>
                </c:pt>
                <c:pt idx="74">
                  <c:v>83.994362034165917</c:v>
                </c:pt>
                <c:pt idx="75">
                  <c:v>83.715859275138556</c:v>
                </c:pt>
                <c:pt idx="76">
                  <c:v>83.442580090935365</c:v>
                </c:pt>
                <c:pt idx="77">
                  <c:v>83.174306629785377</c:v>
                </c:pt>
                <c:pt idx="78">
                  <c:v>82.910814661511097</c:v>
                </c:pt>
                <c:pt idx="79">
                  <c:v>82.651876659888075</c:v>
                </c:pt>
                <c:pt idx="80">
                  <c:v>82.39726442523218</c:v>
                </c:pt>
                <c:pt idx="81">
                  <c:v>82.146751286488382</c:v>
                </c:pt>
                <c:pt idx="82">
                  <c:v>81.900113923448544</c:v>
                </c:pt>
                <c:pt idx="83">
                  <c:v>81.657133849626518</c:v>
                </c:pt>
                <c:pt idx="84">
                  <c:v>81.417598595139481</c:v>
                </c:pt>
                <c:pt idx="85">
                  <c:v>81.181302626998345</c:v>
                </c:pt>
                <c:pt idx="86">
                  <c:v>80.948048041752415</c:v>
                </c:pt>
                <c:pt idx="87">
                  <c:v>80.717645062673398</c:v>
                </c:pt>
                <c:pt idx="88">
                  <c:v>80.489912370760152</c:v>
                </c:pt>
                <c:pt idx="89">
                  <c:v>80.264677295921061</c:v>
                </c:pt>
                <c:pt idx="90">
                  <c:v>80.041775891836579</c:v>
                </c:pt>
                <c:pt idx="91">
                  <c:v>79.82105291528103</c:v>
                </c:pt>
                <c:pt idx="92">
                  <c:v>79.602361728133701</c:v>
                </c:pt>
                <c:pt idx="93">
                  <c:v>79.385564137958198</c:v>
                </c:pt>
                <c:pt idx="94">
                  <c:v>79.170530190888527</c:v>
                </c:pt>
                <c:pt idx="95">
                  <c:v>78.957137928632861</c:v>
                </c:pt>
                <c:pt idx="96">
                  <c:v>78.74527311968491</c:v>
                </c:pt>
                <c:pt idx="97">
                  <c:v>78.534828973313665</c:v>
                </c:pt>
                <c:pt idx="98">
                  <c:v>78.325705843565231</c:v>
                </c:pt>
                <c:pt idx="99">
                  <c:v>78.117810929349019</c:v>
                </c:pt>
                <c:pt idx="100">
                  <c:v>77.911057975671923</c:v>
                </c:pt>
                <c:pt idx="101">
                  <c:v>77.705366980219836</c:v>
                </c:pt>
                <c:pt idx="102">
                  <c:v>77.500663908742737</c:v>
                </c:pt>
                <c:pt idx="103">
                  <c:v>77.296880422071013</c:v>
                </c:pt>
                <c:pt idx="104">
                  <c:v>77.093953617055178</c:v>
                </c:pt>
                <c:pt idx="105">
                  <c:v>76.891825783270036</c:v>
                </c:pt>
                <c:pt idx="106">
                  <c:v>76.690444176943728</c:v>
                </c:pt>
                <c:pt idx="107">
                  <c:v>76.489760813248935</c:v>
                </c:pt>
                <c:pt idx="108">
                  <c:v>76.289732277818416</c:v>
                </c:pt>
                <c:pt idx="109">
                  <c:v>76.090319558108916</c:v>
                </c:pt>
                <c:pt idx="110">
                  <c:v>75.891487895025179</c:v>
                </c:pt>
                <c:pt idx="111">
                  <c:v>75.69320665502093</c:v>
                </c:pt>
                <c:pt idx="112">
                  <c:v>75.495449222705318</c:v>
                </c:pt>
                <c:pt idx="113">
                  <c:v>75.298192913793244</c:v>
                </c:pt>
                <c:pt idx="114">
                  <c:v>75.101418908033452</c:v>
                </c:pt>
                <c:pt idx="115">
                  <c:v>74.90511220152473</c:v>
                </c:pt>
                <c:pt idx="116">
                  <c:v>74.709261577571397</c:v>
                </c:pt>
                <c:pt idx="117">
                  <c:v>74.513859594930622</c:v>
                </c:pt>
                <c:pt idx="118">
                  <c:v>74.318902591951158</c:v>
                </c:pt>
                <c:pt idx="119">
                  <c:v>74.124390704690029</c:v>
                </c:pt>
                <c:pt idx="120">
                  <c:v>73.930327896608574</c:v>
                </c:pt>
                <c:pt idx="121">
                  <c:v>73.736721996886317</c:v>
                </c:pt>
                <c:pt idx="122">
                  <c:v>73.543584743744987</c:v>
                </c:pt>
                <c:pt idx="123">
                  <c:v>73.350931828442427</c:v>
                </c:pt>
                <c:pt idx="124">
                  <c:v>73.158782934780973</c:v>
                </c:pt>
                <c:pt idx="125">
                  <c:v>72.967161768084424</c:v>
                </c:pt>
                <c:pt idx="126">
                  <c:v>72.776096066649529</c:v>
                </c:pt>
                <c:pt idx="127">
                  <c:v>72.58561758769882</c:v>
                </c:pt>
                <c:pt idx="128">
                  <c:v>72.395762058889545</c:v>
                </c:pt>
                <c:pt idx="129">
                  <c:v>72.206569085522403</c:v>
                </c:pt>
                <c:pt idx="130">
                  <c:v>72.018082002814211</c:v>
                </c:pt>
                <c:pt idx="131">
                  <c:v>71.830347662033418</c:v>
                </c:pt>
                <c:pt idx="132">
                  <c:v>71.643416139053201</c:v>
                </c:pt>
                <c:pt idx="133">
                  <c:v>71.457340354069103</c:v>
                </c:pt>
                <c:pt idx="134">
                  <c:v>71.272175591983725</c:v>
                </c:pt>
                <c:pt idx="135">
                  <c:v>71.087978914414265</c:v>
                </c:pt>
                <c:pt idx="136">
                  <c:v>70.904808456547016</c:v>
                </c:pt>
                <c:pt idx="137">
                  <c:v>70.722722605252983</c:v>
                </c:pt>
                <c:pt idx="138">
                  <c:v>70.541779059045922</c:v>
                </c:pt>
                <c:pt idx="139">
                  <c:v>70.362033775614535</c:v>
                </c:pt>
                <c:pt idx="140">
                  <c:v>70.183539818710202</c:v>
                </c:pt>
                <c:pt idx="141">
                  <c:v>70.006346122946155</c:v>
                </c:pt>
                <c:pt idx="142">
                  <c:v>69.830496202269501</c:v>
                </c:pt>
                <c:pt idx="143">
                  <c:v>69.656026835097137</c:v>
                </c:pt>
                <c:pt idx="144">
                  <c:v>69.482966765844765</c:v>
                </c:pt>
                <c:pt idx="145">
                  <c:v>69.311335468229032</c:v>
                </c:pt>
                <c:pt idx="146">
                  <c:v>69.141142019646523</c:v>
                </c:pt>
                <c:pt idx="147">
                  <c:v>68.972384137523562</c:v>
                </c:pt>
                <c:pt idx="148">
                  <c:v>68.805047427261073</c:v>
                </c:pt>
                <c:pt idx="149">
                  <c:v>68.639104886932358</c:v>
                </c:pt>
                <c:pt idx="150">
                  <c:v>68.474516706120653</c:v>
                </c:pt>
                <c:pt idx="151">
                  <c:v>68.311230385407839</c:v>
                </c:pt>
                <c:pt idx="152">
                  <c:v>68.149181189556103</c:v>
                </c:pt>
                <c:pt idx="153">
                  <c:v>67.988292932175071</c:v>
                </c:pt>
                <c:pt idx="154">
                  <c:v>67.82847907368955</c:v>
                </c:pt>
                <c:pt idx="155">
                  <c:v>67.669644098911817</c:v>
                </c:pt>
                <c:pt idx="156">
                  <c:v>67.511685126685464</c:v>
                </c:pt>
                <c:pt idx="157">
                  <c:v>67.354493692995206</c:v>
                </c:pt>
                <c:pt idx="158">
                  <c:v>67.197957641475284</c:v>
                </c:pt>
                <c:pt idx="159">
                  <c:v>67.04196305190689</c:v>
                </c:pt>
                <c:pt idx="160">
                  <c:v>66.886396138195465</c:v>
                </c:pt>
                <c:pt idx="161">
                  <c:v>66.731145052197405</c:v>
                </c:pt>
                <c:pt idx="162">
                  <c:v>66.576101538022371</c:v>
                </c:pt>
                <c:pt idx="163">
                  <c:v>66.421162392222897</c:v>
                </c:pt>
                <c:pt idx="164">
                  <c:v>66.266230697607256</c:v>
                </c:pt>
                <c:pt idx="165">
                  <c:v>66.111216811264683</c:v>
                </c:pt>
                <c:pt idx="166">
                  <c:v>65.956039099838392</c:v>
                </c:pt>
                <c:pt idx="167">
                  <c:v>65.800624426350495</c:v>
                </c:pt>
                <c:pt idx="168">
                  <c:v>65.644908402406912</c:v>
                </c:pt>
                <c:pt idx="169">
                  <c:v>65.488835427054113</c:v>
                </c:pt>
                <c:pt idx="170">
                  <c:v>65.332358538798559</c:v>
                </c:pt>
                <c:pt idx="171">
                  <c:v>65.175439110400134</c:v>
                </c:pt>
                <c:pt idx="172">
                  <c:v>65.018046417219139</c:v>
                </c:pt>
                <c:pt idx="173">
                  <c:v>64.860157109432322</c:v>
                </c:pt>
                <c:pt idx="174">
                  <c:v>64.701754616689158</c:v>
                </c:pt>
                <c:pt idx="175">
                  <c:v>64.542828511111509</c:v>
                </c:pt>
                <c:pt idx="176">
                  <c:v>64.383373851288624</c:v>
                </c:pt>
                <c:pt idx="177">
                  <c:v>64.223390526378481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96.286000000000001</c:v>
                </c:pt>
                <c:pt idx="1">
                  <c:v>95.444000000000003</c:v>
                </c:pt>
                <c:pt idx="2">
                  <c:v>95.031999999999996</c:v>
                </c:pt>
                <c:pt idx="3">
                  <c:v>94.555999999999997</c:v>
                </c:pt>
                <c:pt idx="4">
                  <c:v>94.968000000000004</c:v>
                </c:pt>
                <c:pt idx="5">
                  <c:v>93.635000000000005</c:v>
                </c:pt>
                <c:pt idx="6">
                  <c:v>93.697999999999993</c:v>
                </c:pt>
                <c:pt idx="7">
                  <c:v>93.27</c:v>
                </c:pt>
                <c:pt idx="8">
                  <c:v>93.349000000000004</c:v>
                </c:pt>
                <c:pt idx="9">
                  <c:v>93.697999999999993</c:v>
                </c:pt>
                <c:pt idx="10">
                  <c:v>92.983999999999995</c:v>
                </c:pt>
                <c:pt idx="11">
                  <c:v>93.078999999999994</c:v>
                </c:pt>
                <c:pt idx="12">
                  <c:v>92.286000000000001</c:v>
                </c:pt>
                <c:pt idx="13">
                  <c:v>93.206000000000003</c:v>
                </c:pt>
                <c:pt idx="14">
                  <c:v>93</c:v>
                </c:pt>
                <c:pt idx="15">
                  <c:v>93.302000000000007</c:v>
                </c:pt>
                <c:pt idx="16">
                  <c:v>93.921000000000006</c:v>
                </c:pt>
                <c:pt idx="17">
                  <c:v>92.873000000000005</c:v>
                </c:pt>
                <c:pt idx="18">
                  <c:v>93.27</c:v>
                </c:pt>
                <c:pt idx="19">
                  <c:v>93.286000000000001</c:v>
                </c:pt>
                <c:pt idx="20">
                  <c:v>93.856999999999999</c:v>
                </c:pt>
                <c:pt idx="21">
                  <c:v>93.968000000000004</c:v>
                </c:pt>
                <c:pt idx="22">
                  <c:v>93.063000000000002</c:v>
                </c:pt>
                <c:pt idx="23">
                  <c:v>92.174999999999997</c:v>
                </c:pt>
                <c:pt idx="24">
                  <c:v>92.031999999999996</c:v>
                </c:pt>
                <c:pt idx="25">
                  <c:v>93.238</c:v>
                </c:pt>
                <c:pt idx="26">
                  <c:v>92.825000000000003</c:v>
                </c:pt>
                <c:pt idx="27">
                  <c:v>92.905000000000001</c:v>
                </c:pt>
                <c:pt idx="28">
                  <c:v>93.713999999999999</c:v>
                </c:pt>
                <c:pt idx="29">
                  <c:v>94.778000000000006</c:v>
                </c:pt>
                <c:pt idx="30">
                  <c:v>94.286000000000001</c:v>
                </c:pt>
                <c:pt idx="31">
                  <c:v>93.73</c:v>
                </c:pt>
                <c:pt idx="32">
                  <c:v>93.555999999999997</c:v>
                </c:pt>
                <c:pt idx="33">
                  <c:v>94.349000000000004</c:v>
                </c:pt>
                <c:pt idx="34">
                  <c:v>95.159000000000006</c:v>
                </c:pt>
                <c:pt idx="35">
                  <c:v>95.507999999999996</c:v>
                </c:pt>
                <c:pt idx="36">
                  <c:v>94.602999999999994</c:v>
                </c:pt>
                <c:pt idx="37">
                  <c:v>96.951999999999998</c:v>
                </c:pt>
                <c:pt idx="38">
                  <c:v>96.856999999999999</c:v>
                </c:pt>
                <c:pt idx="39">
                  <c:v>97.905000000000001</c:v>
                </c:pt>
                <c:pt idx="40">
                  <c:v>98.713999999999999</c:v>
                </c:pt>
                <c:pt idx="41">
                  <c:v>99.619</c:v>
                </c:pt>
                <c:pt idx="42">
                  <c:v>101.492</c:v>
                </c:pt>
                <c:pt idx="43">
                  <c:v>103.15900000000001</c:v>
                </c:pt>
                <c:pt idx="44">
                  <c:v>107.69799999999999</c:v>
                </c:pt>
                <c:pt idx="45">
                  <c:v>110.60299999999999</c:v>
                </c:pt>
                <c:pt idx="46">
                  <c:v>112.206</c:v>
                </c:pt>
                <c:pt idx="47">
                  <c:v>113.19</c:v>
                </c:pt>
                <c:pt idx="48">
                  <c:v>112.857</c:v>
                </c:pt>
                <c:pt idx="49">
                  <c:v>111.69799999999999</c:v>
                </c:pt>
                <c:pt idx="50">
                  <c:v>113.476</c:v>
                </c:pt>
                <c:pt idx="51">
                  <c:v>120.048</c:v>
                </c:pt>
                <c:pt idx="52">
                  <c:v>130.68299999999999</c:v>
                </c:pt>
                <c:pt idx="53">
                  <c:v>145.31700000000001</c:v>
                </c:pt>
                <c:pt idx="54">
                  <c:v>163.15899999999999</c:v>
                </c:pt>
                <c:pt idx="55">
                  <c:v>181.31700000000001</c:v>
                </c:pt>
                <c:pt idx="56">
                  <c:v>197.524</c:v>
                </c:pt>
                <c:pt idx="57">
                  <c:v>209.79400000000001</c:v>
                </c:pt>
                <c:pt idx="58">
                  <c:v>219.60300000000001</c:v>
                </c:pt>
                <c:pt idx="59">
                  <c:v>225.55600000000001</c:v>
                </c:pt>
                <c:pt idx="60">
                  <c:v>229.381</c:v>
                </c:pt>
                <c:pt idx="61">
                  <c:v>227.69800000000001</c:v>
                </c:pt>
                <c:pt idx="62">
                  <c:v>223.30199999999999</c:v>
                </c:pt>
                <c:pt idx="63">
                  <c:v>210.095</c:v>
                </c:pt>
                <c:pt idx="64">
                  <c:v>188.524</c:v>
                </c:pt>
                <c:pt idx="65">
                  <c:v>158.98400000000001</c:v>
                </c:pt>
                <c:pt idx="66">
                  <c:v>126.762</c:v>
                </c:pt>
                <c:pt idx="67">
                  <c:v>101.556</c:v>
                </c:pt>
                <c:pt idx="68">
                  <c:v>93.587000000000003</c:v>
                </c:pt>
                <c:pt idx="69">
                  <c:v>94.524000000000001</c:v>
                </c:pt>
                <c:pt idx="70">
                  <c:v>95.397000000000006</c:v>
                </c:pt>
                <c:pt idx="71">
                  <c:v>96</c:v>
                </c:pt>
                <c:pt idx="72">
                  <c:v>95.762</c:v>
                </c:pt>
                <c:pt idx="73">
                  <c:v>96.635000000000005</c:v>
                </c:pt>
                <c:pt idx="74">
                  <c:v>101.905</c:v>
                </c:pt>
                <c:pt idx="75">
                  <c:v>109.77800000000001</c:v>
                </c:pt>
                <c:pt idx="76">
                  <c:v>118.81</c:v>
                </c:pt>
                <c:pt idx="77">
                  <c:v>130.22200000000001</c:v>
                </c:pt>
                <c:pt idx="78">
                  <c:v>141.857</c:v>
                </c:pt>
                <c:pt idx="79">
                  <c:v>153.619</c:v>
                </c:pt>
                <c:pt idx="80">
                  <c:v>163.68299999999999</c:v>
                </c:pt>
                <c:pt idx="81">
                  <c:v>171.36500000000001</c:v>
                </c:pt>
                <c:pt idx="82">
                  <c:v>176.952</c:v>
                </c:pt>
                <c:pt idx="83">
                  <c:v>178.65100000000001</c:v>
                </c:pt>
                <c:pt idx="84">
                  <c:v>175.714</c:v>
                </c:pt>
                <c:pt idx="85">
                  <c:v>166.12700000000001</c:v>
                </c:pt>
                <c:pt idx="86">
                  <c:v>148.93700000000001</c:v>
                </c:pt>
                <c:pt idx="87">
                  <c:v>125.77800000000001</c:v>
                </c:pt>
                <c:pt idx="88">
                  <c:v>99.635000000000005</c:v>
                </c:pt>
                <c:pt idx="89">
                  <c:v>82.921000000000006</c:v>
                </c:pt>
                <c:pt idx="90">
                  <c:v>76.444000000000003</c:v>
                </c:pt>
                <c:pt idx="91">
                  <c:v>75.983999999999995</c:v>
                </c:pt>
                <c:pt idx="92">
                  <c:v>76.206000000000003</c:v>
                </c:pt>
                <c:pt idx="93">
                  <c:v>76.825000000000003</c:v>
                </c:pt>
                <c:pt idx="94">
                  <c:v>76.429000000000002</c:v>
                </c:pt>
                <c:pt idx="95">
                  <c:v>75.825000000000003</c:v>
                </c:pt>
                <c:pt idx="96">
                  <c:v>75.825000000000003</c:v>
                </c:pt>
                <c:pt idx="97">
                  <c:v>76.73</c:v>
                </c:pt>
                <c:pt idx="98">
                  <c:v>75.762</c:v>
                </c:pt>
                <c:pt idx="99">
                  <c:v>77.078999999999994</c:v>
                </c:pt>
                <c:pt idx="100">
                  <c:v>75.507999999999996</c:v>
                </c:pt>
                <c:pt idx="101">
                  <c:v>75.332999999999998</c:v>
                </c:pt>
                <c:pt idx="102">
                  <c:v>76.540000000000006</c:v>
                </c:pt>
                <c:pt idx="103">
                  <c:v>75.888999999999996</c:v>
                </c:pt>
                <c:pt idx="104">
                  <c:v>75.951999999999998</c:v>
                </c:pt>
                <c:pt idx="105">
                  <c:v>76.444000000000003</c:v>
                </c:pt>
                <c:pt idx="106">
                  <c:v>77.73</c:v>
                </c:pt>
                <c:pt idx="107">
                  <c:v>75.793999999999997</c:v>
                </c:pt>
                <c:pt idx="108">
                  <c:v>76.873000000000005</c:v>
                </c:pt>
                <c:pt idx="109">
                  <c:v>75.635000000000005</c:v>
                </c:pt>
                <c:pt idx="110">
                  <c:v>75.840999999999994</c:v>
                </c:pt>
                <c:pt idx="111">
                  <c:v>74.856999999999999</c:v>
                </c:pt>
                <c:pt idx="112">
                  <c:v>75.73</c:v>
                </c:pt>
                <c:pt idx="113">
                  <c:v>76.174999999999997</c:v>
                </c:pt>
                <c:pt idx="114">
                  <c:v>76.238</c:v>
                </c:pt>
                <c:pt idx="115">
                  <c:v>76.19</c:v>
                </c:pt>
                <c:pt idx="116">
                  <c:v>78</c:v>
                </c:pt>
                <c:pt idx="117">
                  <c:v>79.983999999999995</c:v>
                </c:pt>
                <c:pt idx="118">
                  <c:v>81.73</c:v>
                </c:pt>
                <c:pt idx="119">
                  <c:v>83.078999999999994</c:v>
                </c:pt>
                <c:pt idx="120">
                  <c:v>84.570999999999998</c:v>
                </c:pt>
                <c:pt idx="121">
                  <c:v>85.524000000000001</c:v>
                </c:pt>
                <c:pt idx="122">
                  <c:v>84.381</c:v>
                </c:pt>
                <c:pt idx="123">
                  <c:v>83.27</c:v>
                </c:pt>
                <c:pt idx="124">
                  <c:v>80.888999999999996</c:v>
                </c:pt>
                <c:pt idx="125">
                  <c:v>78.332999999999998</c:v>
                </c:pt>
                <c:pt idx="126">
                  <c:v>75.459999999999994</c:v>
                </c:pt>
                <c:pt idx="127">
                  <c:v>72.412999999999997</c:v>
                </c:pt>
                <c:pt idx="128">
                  <c:v>71.540000000000006</c:v>
                </c:pt>
                <c:pt idx="129">
                  <c:v>71.016000000000005</c:v>
                </c:pt>
                <c:pt idx="130">
                  <c:v>70.397000000000006</c:v>
                </c:pt>
                <c:pt idx="131">
                  <c:v>70.540000000000006</c:v>
                </c:pt>
                <c:pt idx="132">
                  <c:v>70.286000000000001</c:v>
                </c:pt>
                <c:pt idx="133">
                  <c:v>70.094999999999999</c:v>
                </c:pt>
                <c:pt idx="134">
                  <c:v>69.492000000000004</c:v>
                </c:pt>
                <c:pt idx="135">
                  <c:v>69.825000000000003</c:v>
                </c:pt>
                <c:pt idx="136">
                  <c:v>69.507999999999996</c:v>
                </c:pt>
                <c:pt idx="137">
                  <c:v>70.063000000000002</c:v>
                </c:pt>
                <c:pt idx="138">
                  <c:v>70.221999999999994</c:v>
                </c:pt>
                <c:pt idx="139">
                  <c:v>68.635000000000005</c:v>
                </c:pt>
                <c:pt idx="140">
                  <c:v>68.667000000000002</c:v>
                </c:pt>
                <c:pt idx="141">
                  <c:v>68.840999999999994</c:v>
                </c:pt>
                <c:pt idx="142">
                  <c:v>67.968000000000004</c:v>
                </c:pt>
                <c:pt idx="143">
                  <c:v>69.619</c:v>
                </c:pt>
                <c:pt idx="144">
                  <c:v>69.793999999999997</c:v>
                </c:pt>
                <c:pt idx="145">
                  <c:v>69.635000000000005</c:v>
                </c:pt>
                <c:pt idx="146">
                  <c:v>70.825000000000003</c:v>
                </c:pt>
                <c:pt idx="147">
                  <c:v>72.444000000000003</c:v>
                </c:pt>
                <c:pt idx="148">
                  <c:v>73.27</c:v>
                </c:pt>
                <c:pt idx="149">
                  <c:v>74.126999999999995</c:v>
                </c:pt>
                <c:pt idx="150">
                  <c:v>73.888999999999996</c:v>
                </c:pt>
                <c:pt idx="151">
                  <c:v>74.286000000000001</c:v>
                </c:pt>
                <c:pt idx="152">
                  <c:v>73.048000000000002</c:v>
                </c:pt>
                <c:pt idx="153">
                  <c:v>72.238</c:v>
                </c:pt>
                <c:pt idx="154">
                  <c:v>69.856999999999999</c:v>
                </c:pt>
                <c:pt idx="155">
                  <c:v>68.540000000000006</c:v>
                </c:pt>
                <c:pt idx="156">
                  <c:v>67.397000000000006</c:v>
                </c:pt>
                <c:pt idx="157">
                  <c:v>66.587000000000003</c:v>
                </c:pt>
                <c:pt idx="158">
                  <c:v>66.302000000000007</c:v>
                </c:pt>
                <c:pt idx="159">
                  <c:v>66.19</c:v>
                </c:pt>
                <c:pt idx="160">
                  <c:v>65.697999999999993</c:v>
                </c:pt>
                <c:pt idx="161">
                  <c:v>64.332999999999998</c:v>
                </c:pt>
                <c:pt idx="162">
                  <c:v>65.429000000000002</c:v>
                </c:pt>
                <c:pt idx="163">
                  <c:v>64.713999999999999</c:v>
                </c:pt>
                <c:pt idx="164">
                  <c:v>64.349000000000004</c:v>
                </c:pt>
                <c:pt idx="165">
                  <c:v>64.619</c:v>
                </c:pt>
                <c:pt idx="166">
                  <c:v>63.570999999999998</c:v>
                </c:pt>
                <c:pt idx="167">
                  <c:v>64.570999999999998</c:v>
                </c:pt>
                <c:pt idx="168">
                  <c:v>63.81</c:v>
                </c:pt>
                <c:pt idx="169">
                  <c:v>63.27</c:v>
                </c:pt>
                <c:pt idx="170">
                  <c:v>62.73</c:v>
                </c:pt>
                <c:pt idx="171">
                  <c:v>64.412999999999997</c:v>
                </c:pt>
                <c:pt idx="172">
                  <c:v>63.27</c:v>
                </c:pt>
                <c:pt idx="173">
                  <c:v>63.381</c:v>
                </c:pt>
                <c:pt idx="174">
                  <c:v>63.079000000000001</c:v>
                </c:pt>
                <c:pt idx="175">
                  <c:v>63.54</c:v>
                </c:pt>
                <c:pt idx="176">
                  <c:v>63.143000000000001</c:v>
                </c:pt>
                <c:pt idx="177">
                  <c:v>62.667000000000002</c:v>
                </c:pt>
                <c:pt idx="178">
                  <c:v>63.603000000000002</c:v>
                </c:pt>
                <c:pt idx="179">
                  <c:v>62.603000000000002</c:v>
                </c:pt>
                <c:pt idx="180">
                  <c:v>62.238</c:v>
                </c:pt>
                <c:pt idx="181">
                  <c:v>62.094999999999999</c:v>
                </c:pt>
                <c:pt idx="182">
                  <c:v>62.936999999999998</c:v>
                </c:pt>
                <c:pt idx="183">
                  <c:v>61.713999999999999</c:v>
                </c:pt>
                <c:pt idx="184">
                  <c:v>61.984000000000002</c:v>
                </c:pt>
                <c:pt idx="185">
                  <c:v>62.238</c:v>
                </c:pt>
                <c:pt idx="186">
                  <c:v>62.174999999999997</c:v>
                </c:pt>
                <c:pt idx="187">
                  <c:v>62.429000000000002</c:v>
                </c:pt>
                <c:pt idx="188">
                  <c:v>63.286000000000001</c:v>
                </c:pt>
                <c:pt idx="189">
                  <c:v>62.158999999999999</c:v>
                </c:pt>
                <c:pt idx="190">
                  <c:v>61.619</c:v>
                </c:pt>
                <c:pt idx="191">
                  <c:v>61.968000000000004</c:v>
                </c:pt>
                <c:pt idx="192">
                  <c:v>61.746000000000002</c:v>
                </c:pt>
                <c:pt idx="193">
                  <c:v>61.651000000000003</c:v>
                </c:pt>
                <c:pt idx="194">
                  <c:v>61.81</c:v>
                </c:pt>
                <c:pt idx="195">
                  <c:v>62.094999999999999</c:v>
                </c:pt>
                <c:pt idx="196">
                  <c:v>62.048000000000002</c:v>
                </c:pt>
                <c:pt idx="197">
                  <c:v>61.491999999999997</c:v>
                </c:pt>
                <c:pt idx="198">
                  <c:v>61.841000000000001</c:v>
                </c:pt>
                <c:pt idx="199">
                  <c:v>61.762</c:v>
                </c:pt>
                <c:pt idx="200">
                  <c:v>60.936999999999998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90.457768489740673</c:v>
                </c:pt>
                <c:pt idx="8">
                  <c:v>90.711203681220539</c:v>
                </c:pt>
                <c:pt idx="9">
                  <c:v>90.962778022223759</c:v>
                </c:pt>
                <c:pt idx="10">
                  <c:v>91.212212764801265</c:v>
                </c:pt>
                <c:pt idx="11">
                  <c:v>91.459196546381506</c:v>
                </c:pt>
                <c:pt idx="12">
                  <c:v>91.703382535290459</c:v>
                </c:pt>
                <c:pt idx="13">
                  <c:v>91.944385496457485</c:v>
                </c:pt>
                <c:pt idx="14">
                  <c:v>92.181778816825059</c:v>
                </c:pt>
                <c:pt idx="15">
                  <c:v>92.415091541814746</c:v>
                </c:pt>
                <c:pt idx="16">
                  <c:v>92.643805488131051</c:v>
                </c:pt>
                <c:pt idx="17">
                  <c:v>92.867352514650875</c:v>
                </c:pt>
                <c:pt idx="18">
                  <c:v>93.085112052976086</c:v>
                </c:pt>
                <c:pt idx="19">
                  <c:v>93.296409024049083</c:v>
                </c:pt>
                <c:pt idx="20">
                  <c:v>93.500512300255295</c:v>
                </c:pt>
                <c:pt idx="21">
                  <c:v>93.69663391985101</c:v>
                </c:pt>
                <c:pt idx="22">
                  <c:v>93.883929333872544</c:v>
                </c:pt>
                <c:pt idx="23">
                  <c:v>94.061499085577381</c:v>
                </c:pt>
                <c:pt idx="24">
                  <c:v>94.228392524605965</c:v>
                </c:pt>
                <c:pt idx="25">
                  <c:v>94.383614501556821</c:v>
                </c:pt>
                <c:pt idx="26">
                  <c:v>94.52613656738265</c:v>
                </c:pt>
                <c:pt idx="27">
                  <c:v>94.654915158118484</c:v>
                </c:pt>
                <c:pt idx="28">
                  <c:v>94.768920783197274</c:v>
                </c:pt>
                <c:pt idx="29">
                  <c:v>94.867184630565305</c:v>
                </c:pt>
                <c:pt idx="30">
                  <c:v>94.948872597014926</c:v>
                </c:pt>
                <c:pt idx="31">
                  <c:v>95.013401928182176</c:v>
                </c:pt>
                <c:pt idx="32">
                  <c:v>95.060622754079489</c:v>
                </c:pt>
                <c:pt idx="33">
                  <c:v>95.091096004797308</c:v>
                </c:pt>
                <c:pt idx="34">
                  <c:v>95.10651027067108</c:v>
                </c:pt>
                <c:pt idx="35">
                  <c:v>95.110292229259628</c:v>
                </c:pt>
                <c:pt idx="36">
                  <c:v>95.108476353737629</c:v>
                </c:pt>
                <c:pt idx="37">
                  <c:v>95.110906410788871</c:v>
                </c:pt>
                <c:pt idx="38">
                  <c:v>95.132838811003666</c:v>
                </c:pt>
                <c:pt idx="39">
                  <c:v>95.196999731555266</c:v>
                </c:pt>
                <c:pt idx="40">
                  <c:v>95.336106712997363</c:v>
                </c:pt>
                <c:pt idx="41">
                  <c:v>95.595794159708149</c:v>
                </c:pt>
                <c:pt idx="42">
                  <c:v>96.037776386528407</c:v>
                </c:pt>
                <c:pt idx="43">
                  <c:v>96.742942437594948</c:v>
                </c:pt>
                <c:pt idx="44">
                  <c:v>97.813913208489851</c:v>
                </c:pt>
                <c:pt idx="45">
                  <c:v>99.376423896358205</c:v>
                </c:pt>
                <c:pt idx="46">
                  <c:v>101.57875616645353</c:v>
                </c:pt>
                <c:pt idx="47">
                  <c:v>104.58837789992052</c:v>
                </c:pt>
                <c:pt idx="48">
                  <c:v>108.5850023658396</c:v>
                </c:pt>
                <c:pt idx="49">
                  <c:v>113.74949703306714</c:v>
                </c:pt>
                <c:pt idx="50">
                  <c:v>120.24848028809014</c:v>
                </c:pt>
                <c:pt idx="51">
                  <c:v>128.21502678165891</c:v>
                </c:pt>
                <c:pt idx="52">
                  <c:v>137.72655384242057</c:v>
                </c:pt>
                <c:pt idx="53">
                  <c:v>148.78134721122819</c:v>
                </c:pt>
                <c:pt idx="54">
                  <c:v>161.27440755191682</c:v>
                </c:pt>
                <c:pt idx="55">
                  <c:v>174.96951741257195</c:v>
                </c:pt>
                <c:pt idx="56">
                  <c:v>189.4556764157384</c:v>
                </c:pt>
                <c:pt idx="57">
                  <c:v>204.06526079820571</c:v>
                </c:pt>
                <c:pt idx="58">
                  <c:v>217.73619685269705</c:v>
                </c:pt>
                <c:pt idx="59">
                  <c:v>228.85507830756097</c:v>
                </c:pt>
                <c:pt idx="60">
                  <c:v>235.23530311653221</c:v>
                </c:pt>
                <c:pt idx="61">
                  <c:v>234.47991744492631</c:v>
                </c:pt>
                <c:pt idx="62">
                  <c:v>224.86408675505808</c:v>
                </c:pt>
                <c:pt idx="63">
                  <c:v>206.4517198748716</c:v>
                </c:pt>
                <c:pt idx="64">
                  <c:v>181.71199503458854</c:v>
                </c:pt>
                <c:pt idx="65">
                  <c:v>154.97201328031363</c:v>
                </c:pt>
                <c:pt idx="66">
                  <c:v>130.81263517818707</c:v>
                </c:pt>
                <c:pt idx="67">
                  <c:v>112.36636786903546</c:v>
                </c:pt>
                <c:pt idx="68">
                  <c:v>100.55296277147917</c:v>
                </c:pt>
                <c:pt idx="69">
                  <c:v>94.509840261323205</c:v>
                </c:pt>
                <c:pt idx="70">
                  <c:v>92.635488372792295</c:v>
                </c:pt>
                <c:pt idx="71">
                  <c:v>93.481234446850237</c:v>
                </c:pt>
                <c:pt idx="72">
                  <c:v>96.132097388610447</c:v>
                </c:pt>
                <c:pt idx="73">
                  <c:v>100.17038773082103</c:v>
                </c:pt>
                <c:pt idx="74">
                  <c:v>105.47643681042328</c:v>
                </c:pt>
                <c:pt idx="75">
                  <c:v>112.04296121325491</c:v>
                </c:pt>
                <c:pt idx="76">
                  <c:v>119.85627889989382</c:v>
                </c:pt>
                <c:pt idx="77">
                  <c:v>128.83224908832946</c:v>
                </c:pt>
                <c:pt idx="78">
                  <c:v>138.78359783165959</c:v>
                </c:pt>
                <c:pt idx="79">
                  <c:v>149.40022456929057</c:v>
                </c:pt>
                <c:pt idx="80">
                  <c:v>160.21298351342284</c:v>
                </c:pt>
                <c:pt idx="81">
                  <c:v>170.46569804247216</c:v>
                </c:pt>
                <c:pt idx="82">
                  <c:v>178.7920454711811</c:v>
                </c:pt>
                <c:pt idx="83">
                  <c:v>182.81022199166915</c:v>
                </c:pt>
                <c:pt idx="84">
                  <c:v>179.35555417763342</c:v>
                </c:pt>
                <c:pt idx="85">
                  <c:v>166.26405559778848</c:v>
                </c:pt>
                <c:pt idx="86">
                  <c:v>144.99114606928237</c:v>
                </c:pt>
                <c:pt idx="87">
                  <c:v>121.11992002121141</c:v>
                </c:pt>
                <c:pt idx="88">
                  <c:v>101.12752754079386</c:v>
                </c:pt>
                <c:pt idx="89">
                  <c:v>88.318399831476384</c:v>
                </c:pt>
                <c:pt idx="90">
                  <c:v>81.942899174291668</c:v>
                </c:pt>
                <c:pt idx="91">
                  <c:v>79.405224963909788</c:v>
                </c:pt>
                <c:pt idx="92">
                  <c:v>78.515218574236243</c:v>
                </c:pt>
                <c:pt idx="93">
                  <c:v>78.151176882890255</c:v>
                </c:pt>
                <c:pt idx="94">
                  <c:v>77.915093573557442</c:v>
                </c:pt>
                <c:pt idx="95">
                  <c:v>77.704294039507673</c:v>
                </c:pt>
                <c:pt idx="96">
                  <c:v>77.498985455372733</c:v>
                </c:pt>
                <c:pt idx="97">
                  <c:v>77.296180110766556</c:v>
                </c:pt>
                <c:pt idx="98">
                  <c:v>77.09541817726523</c:v>
                </c:pt>
                <c:pt idx="99">
                  <c:v>76.89653221879982</c:v>
                </c:pt>
                <c:pt idx="100">
                  <c:v>76.699387644975062</c:v>
                </c:pt>
                <c:pt idx="101">
                  <c:v>76.503859757225371</c:v>
                </c:pt>
                <c:pt idx="102">
                  <c:v>76.309831862042699</c:v>
                </c:pt>
                <c:pt idx="103">
                  <c:v>76.117194881904922</c:v>
                </c:pt>
                <c:pt idx="104">
                  <c:v>75.925847498569368</c:v>
                </c:pt>
                <c:pt idx="105">
                  <c:v>75.735698408807679</c:v>
                </c:pt>
                <c:pt idx="106">
                  <c:v>75.54667727473435</c:v>
                </c:pt>
                <c:pt idx="107">
                  <c:v>75.35877780210734</c:v>
                </c:pt>
                <c:pt idx="108">
                  <c:v>75.172206641443552</c:v>
                </c:pt>
                <c:pt idx="109">
                  <c:v>74.987840707273733</c:v>
                </c:pt>
                <c:pt idx="110">
                  <c:v>74.808471539187551</c:v>
                </c:pt>
                <c:pt idx="111">
                  <c:v>74.641779065459573</c:v>
                </c:pt>
                <c:pt idx="112">
                  <c:v>74.506480557652026</c:v>
                </c:pt>
                <c:pt idx="113">
                  <c:v>74.443038759927461</c:v>
                </c:pt>
                <c:pt idx="114">
                  <c:v>74.528480209239078</c:v>
                </c:pt>
                <c:pt idx="115">
                  <c:v>74.88996754891491</c:v>
                </c:pt>
                <c:pt idx="116">
                  <c:v>75.703814582980016</c:v>
                </c:pt>
                <c:pt idx="117">
                  <c:v>77.158268405058465</c:v>
                </c:pt>
                <c:pt idx="118">
                  <c:v>79.355056110688523</c:v>
                </c:pt>
                <c:pt idx="119">
                  <c:v>82.140109117896188</c:v>
                </c:pt>
                <c:pt idx="120">
                  <c:v>84.923728156889368</c:v>
                </c:pt>
                <c:pt idx="121">
                  <c:v>86.691213874624012</c:v>
                </c:pt>
                <c:pt idx="122">
                  <c:v>86.448235876928521</c:v>
                </c:pt>
                <c:pt idx="123">
                  <c:v>83.973084208659287</c:v>
                </c:pt>
                <c:pt idx="124">
                  <c:v>80.167373386870267</c:v>
                </c:pt>
                <c:pt idx="125">
                  <c:v>76.46799008508826</c:v>
                </c:pt>
                <c:pt idx="126">
                  <c:v>73.847265097213793</c:v>
                </c:pt>
                <c:pt idx="127">
                  <c:v>72.405351604941501</c:v>
                </c:pt>
                <c:pt idx="128">
                  <c:v>71.731159861661851</c:v>
                </c:pt>
                <c:pt idx="129">
                  <c:v>71.403871704364661</c:v>
                </c:pt>
                <c:pt idx="130">
                  <c:v>71.190826794737916</c:v>
                </c:pt>
                <c:pt idx="131">
                  <c:v>71.005791318350475</c:v>
                </c:pt>
                <c:pt idx="132">
                  <c:v>70.825889488850265</c:v>
                </c:pt>
                <c:pt idx="133">
                  <c:v>70.646637018509452</c:v>
                </c:pt>
                <c:pt idx="134">
                  <c:v>70.467358320289421</c:v>
                </c:pt>
                <c:pt idx="135">
                  <c:v>70.287957710408492</c:v>
                </c:pt>
                <c:pt idx="136">
                  <c:v>70.108408808622514</c:v>
                </c:pt>
                <c:pt idx="137">
                  <c:v>69.928708098328173</c:v>
                </c:pt>
                <c:pt idx="138">
                  <c:v>69.748934182115221</c:v>
                </c:pt>
                <c:pt idx="139">
                  <c:v>69.569512539237252</c:v>
                </c:pt>
                <c:pt idx="140">
                  <c:v>69.392141181920081</c:v>
                </c:pt>
                <c:pt idx="141">
                  <c:v>69.222489884298923</c:v>
                </c:pt>
                <c:pt idx="142">
                  <c:v>69.076598192130334</c:v>
                </c:pt>
                <c:pt idx="143">
                  <c:v>68.99255939831643</c:v>
                </c:pt>
                <c:pt idx="144">
                  <c:v>69.044702066491638</c:v>
                </c:pt>
                <c:pt idx="145">
                  <c:v>69.347072164443134</c:v>
                </c:pt>
                <c:pt idx="146">
                  <c:v>70.022525772327711</c:v>
                </c:pt>
                <c:pt idx="147">
                  <c:v>71.121605567771653</c:v>
                </c:pt>
                <c:pt idx="148">
                  <c:v>72.517799681114596</c:v>
                </c:pt>
                <c:pt idx="149">
                  <c:v>73.861867013877585</c:v>
                </c:pt>
                <c:pt idx="150">
                  <c:v>74.680309812811274</c:v>
                </c:pt>
                <c:pt idx="151">
                  <c:v>74.605217872929359</c:v>
                </c:pt>
                <c:pt idx="152">
                  <c:v>73.589657826000888</c:v>
                </c:pt>
                <c:pt idx="153">
                  <c:v>71.939609524060259</c:v>
                </c:pt>
                <c:pt idx="154">
                  <c:v>70.133674874563241</c:v>
                </c:pt>
                <c:pt idx="155">
                  <c:v>68.573662914819423</c:v>
                </c:pt>
                <c:pt idx="156">
                  <c:v>67.440407653726396</c:v>
                </c:pt>
                <c:pt idx="157">
                  <c:v>66.710286676769044</c:v>
                </c:pt>
                <c:pt idx="158">
                  <c:v>66.260713154774066</c:v>
                </c:pt>
                <c:pt idx="159">
                  <c:v>65.966554503203156</c:v>
                </c:pt>
                <c:pt idx="160">
                  <c:v>65.74317721902257</c:v>
                </c:pt>
                <c:pt idx="161">
                  <c:v>65.546752145957768</c:v>
                </c:pt>
                <c:pt idx="162">
                  <c:v>65.359001874197048</c:v>
                </c:pt>
                <c:pt idx="163">
                  <c:v>65.173644075858405</c:v>
                </c:pt>
                <c:pt idx="164">
                  <c:v>64.988881144439929</c:v>
                </c:pt>
                <c:pt idx="165">
                  <c:v>64.804288407180863</c:v>
                </c:pt>
                <c:pt idx="166">
                  <c:v>64.619789909295889</c:v>
                </c:pt>
                <c:pt idx="167">
                  <c:v>64.435382876089449</c:v>
                </c:pt>
                <c:pt idx="168">
                  <c:v>64.251076165001393</c:v>
                </c:pt>
                <c:pt idx="169">
                  <c:v>64.06687877743299</c:v>
                </c:pt>
                <c:pt idx="170">
                  <c:v>63.882798118170882</c:v>
                </c:pt>
                <c:pt idx="171">
                  <c:v>63.698839863371298</c:v>
                </c:pt>
                <c:pt idx="172">
                  <c:v>63.515008065194593</c:v>
                </c:pt>
                <c:pt idx="173">
                  <c:v>63.331305294308031</c:v>
                </c:pt>
                <c:pt idx="174">
                  <c:v>63.147732791639086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90.457768489733652</c:v>
                </c:pt>
                <c:pt idx="8">
                  <c:v>90.711203681200004</c:v>
                </c:pt>
                <c:pt idx="9">
                  <c:v>90.962778022164812</c:v>
                </c:pt>
                <c:pt idx="10">
                  <c:v>91.212212764635225</c:v>
                </c:pt>
                <c:pt idx="11">
                  <c:v>91.459196545922595</c:v>
                </c:pt>
                <c:pt idx="12">
                  <c:v>91.703382534045957</c:v>
                </c:pt>
                <c:pt idx="13">
                  <c:v>91.944385493145973</c:v>
                </c:pt>
                <c:pt idx="14">
                  <c:v>92.181778808179033</c:v>
                </c:pt>
                <c:pt idx="15">
                  <c:v>92.41509151966514</c:v>
                </c:pt>
                <c:pt idx="16">
                  <c:v>92.643805432454201</c:v>
                </c:pt>
                <c:pt idx="17">
                  <c:v>92.867352377328189</c:v>
                </c:pt>
                <c:pt idx="18">
                  <c:v>93.085111720646509</c:v>
                </c:pt>
                <c:pt idx="19">
                  <c:v>93.296408234907744</c:v>
                </c:pt>
                <c:pt idx="20">
                  <c:v>93.500510461602815</c:v>
                </c:pt>
                <c:pt idx="21">
                  <c:v>93.696629716423416</c:v>
                </c:pt>
                <c:pt idx="22">
                  <c:v>93.883919904852618</c:v>
                </c:pt>
                <c:pt idx="23">
                  <c:v>94.061478332208736</c:v>
                </c:pt>
                <c:pt idx="24">
                  <c:v>94.22834770482693</c:v>
                </c:pt>
                <c:pt idx="25">
                  <c:v>94.383519526429296</c:v>
                </c:pt>
                <c:pt idx="26">
                  <c:v>94.525939093746359</c:v>
                </c:pt>
                <c:pt idx="27">
                  <c:v>94.654512285802497</c:v>
                </c:pt>
                <c:pt idx="28">
                  <c:v>94.768114319559061</c:v>
                </c:pt>
                <c:pt idx="29">
                  <c:v>94.865600608525412</c:v>
                </c:pt>
                <c:pt idx="30">
                  <c:v>94.94581980854278</c:v>
                </c:pt>
                <c:pt idx="31">
                  <c:v>95.007629064932445</c:v>
                </c:pt>
                <c:pt idx="32">
                  <c:v>95.049911387307844</c:v>
                </c:pt>
                <c:pt idx="33">
                  <c:v>95.071594973707121</c:v>
                </c:pt>
                <c:pt idx="34">
                  <c:v>95.071674187179696</c:v>
                </c:pt>
                <c:pt idx="35">
                  <c:v>95.049231760424831</c:v>
                </c:pt>
                <c:pt idx="36">
                  <c:v>95.003461674497061</c:v>
                </c:pt>
                <c:pt idx="37">
                  <c:v>94.933692034885368</c:v>
                </c:pt>
                <c:pt idx="38">
                  <c:v>94.839407162897302</c:v>
                </c:pt>
                <c:pt idx="39">
                  <c:v>94.720268043477304</c:v>
                </c:pt>
                <c:pt idx="40">
                  <c:v>94.576130233339711</c:v>
                </c:pt>
                <c:pt idx="41">
                  <c:v>94.407058345036347</c:v>
                </c:pt>
                <c:pt idx="42">
                  <c:v>94.213336289831446</c:v>
                </c:pt>
                <c:pt idx="43">
                  <c:v>93.995472587369733</c:v>
                </c:pt>
                <c:pt idx="44">
                  <c:v>93.754200230318446</c:v>
                </c:pt>
                <c:pt idx="45">
                  <c:v>93.490470819124667</c:v>
                </c:pt>
                <c:pt idx="46">
                  <c:v>93.205442942157418</c:v>
                </c:pt>
                <c:pt idx="47">
                  <c:v>92.90046505194239</c:v>
                </c:pt>
                <c:pt idx="48">
                  <c:v>92.577053358479404</c:v>
                </c:pt>
                <c:pt idx="49">
                  <c:v>92.23686550486174</c:v>
                </c:pt>
                <c:pt idx="50">
                  <c:v>91.881670989546521</c:v>
                </c:pt>
                <c:pt idx="51">
                  <c:v>91.513319438656282</c:v>
                </c:pt>
                <c:pt idx="52">
                  <c:v>91.133707901263591</c:v>
                </c:pt>
                <c:pt idx="53">
                  <c:v>90.744748337947613</c:v>
                </c:pt>
                <c:pt idx="54">
                  <c:v>90.348336401818997</c:v>
                </c:pt>
                <c:pt idx="55">
                  <c:v>89.946322481300612</c:v>
                </c:pt>
                <c:pt idx="56">
                  <c:v>89.540485799190023</c:v>
                </c:pt>
                <c:pt idx="57">
                  <c:v>89.132512159380838</c:v>
                </c:pt>
                <c:pt idx="58">
                  <c:v>88.723975718118226</c:v>
                </c:pt>
                <c:pt idx="59">
                  <c:v>88.316324946651193</c:v>
                </c:pt>
                <c:pt idx="60">
                  <c:v>87.910872759905899</c:v>
                </c:pt>
                <c:pt idx="61">
                  <c:v>87.508790621205947</c:v>
                </c:pt>
                <c:pt idx="62">
                  <c:v>87.111106302222311</c:v>
                </c:pt>
                <c:pt idx="63">
                  <c:v>86.718704882738777</c:v>
                </c:pt>
                <c:pt idx="64">
                  <c:v>86.332332515821179</c:v>
                </c:pt>
                <c:pt idx="65">
                  <c:v>85.952602457496994</c:v>
                </c:pt>
                <c:pt idx="66">
                  <c:v>85.580002861348135</c:v>
                </c:pt>
                <c:pt idx="67">
                  <c:v>85.214905861866384</c:v>
                </c:pt>
                <c:pt idx="68">
                  <c:v>84.857577510157611</c:v>
                </c:pt>
                <c:pt idx="69">
                  <c:v>84.508188176022855</c:v>
                </c:pt>
                <c:pt idx="70">
                  <c:v>84.166823086647597</c:v>
                </c:pt>
                <c:pt idx="71">
                  <c:v>83.833492729976072</c:v>
                </c:pt>
                <c:pt idx="72">
                  <c:v>83.508142907138392</c:v>
                </c:pt>
                <c:pt idx="73">
                  <c:v>83.190664270721413</c:v>
                </c:pt>
                <c:pt idx="74">
                  <c:v>82.880901232726643</c:v>
                </c:pt>
                <c:pt idx="75">
                  <c:v>82.578660166918453</c:v>
                </c:pt>
                <c:pt idx="76">
                  <c:v>82.283716864654764</c:v>
                </c:pt>
                <c:pt idx="77">
                  <c:v>81.995823231341333</c:v>
                </c:pt>
                <c:pt idx="78">
                  <c:v>81.714713232773249</c:v>
                </c:pt>
                <c:pt idx="79">
                  <c:v>81.440108117413843</c:v>
                </c:pt>
                <c:pt idx="80">
                  <c:v>81.171720952795866</c:v>
                </c:pt>
                <c:pt idx="81">
                  <c:v>80.909260522426351</c:v>
                </c:pt>
                <c:pt idx="82">
                  <c:v>80.652434634524184</c:v>
                </c:pt>
                <c:pt idx="83">
                  <c:v>80.400952896267682</c:v>
                </c:pt>
                <c:pt idx="84">
                  <c:v>80.154529007550522</c:v>
                </c:pt>
                <c:pt idx="85">
                  <c:v>79.912882627044567</c:v>
                </c:pt>
                <c:pt idx="86">
                  <c:v>79.675740861066757</c:v>
                </c:pt>
                <c:pt idx="87">
                  <c:v>79.442839422700814</c:v>
                </c:pt>
                <c:pt idx="88">
                  <c:v>79.213923505107346</c:v>
                </c:pt>
                <c:pt idx="89">
                  <c:v>78.988748409199303</c:v>
                </c:pt>
                <c:pt idx="90">
                  <c:v>78.767079962024837</c:v>
                </c:pt>
                <c:pt idx="91">
                  <c:v>78.548694758419586</c:v>
                </c:pt>
                <c:pt idx="92">
                  <c:v>78.333380254851136</c:v>
                </c:pt>
                <c:pt idx="93">
                  <c:v>78.120934740943824</c:v>
                </c:pt>
                <c:pt idx="94">
                  <c:v>77.911167210978292</c:v>
                </c:pt>
                <c:pt idx="95">
                  <c:v>77.703897154730029</c:v>
                </c:pt>
                <c:pt idx="96">
                  <c:v>77.498954284350276</c:v>
                </c:pt>
                <c:pt idx="97">
                  <c:v>77.296178211598672</c:v>
                </c:pt>
                <c:pt idx="98">
                  <c:v>77.095418087602113</c:v>
                </c:pt>
                <c:pt idx="99">
                  <c:v>76.896532215421772</c:v>
                </c:pt>
                <c:pt idx="100">
                  <c:v>76.699387644046709</c:v>
                </c:pt>
                <c:pt idx="101">
                  <c:v>76.503859750975664</c:v>
                </c:pt>
                <c:pt idx="102">
                  <c:v>76.309831819283517</c:v>
                </c:pt>
                <c:pt idx="103">
                  <c:v>76.117194613974448</c:v>
                </c:pt>
                <c:pt idx="104">
                  <c:v>75.925845961482338</c:v>
                </c:pt>
                <c:pt idx="105">
                  <c:v>75.735690335375594</c:v>
                </c:pt>
                <c:pt idx="106">
                  <c:v>75.546638450639961</c:v>
                </c:pt>
                <c:pt idx="107">
                  <c:v>75.358606868337489</c:v>
                </c:pt>
                <c:pt idx="108">
                  <c:v>75.171517611958464</c:v>
                </c:pt>
                <c:pt idx="109">
                  <c:v>74.985297796385396</c:v>
                </c:pt>
                <c:pt idx="110">
                  <c:v>74.799879270064125</c:v>
                </c:pt>
                <c:pt idx="111">
                  <c:v>74.615198270717812</c:v>
                </c:pt>
                <c:pt idx="112">
                  <c:v>74.43119509473938</c:v>
                </c:pt>
                <c:pt idx="113">
                  <c:v>74.247813780249416</c:v>
                </c:pt>
                <c:pt idx="114">
                  <c:v>74.065001803705059</c:v>
                </c:pt>
                <c:pt idx="115">
                  <c:v>73.88270978988875</c:v>
                </c:pt>
                <c:pt idx="116">
                  <c:v>73.700891235088008</c:v>
                </c:pt>
                <c:pt idx="117">
                  <c:v>73.519502243299243</c:v>
                </c:pt>
                <c:pt idx="118">
                  <c:v>73.338501275345465</c:v>
                </c:pt>
                <c:pt idx="119">
                  <c:v>73.157848910891261</c:v>
                </c:pt>
                <c:pt idx="120">
                  <c:v>72.977507623463012</c:v>
                </c:pt>
                <c:pt idx="121">
                  <c:v>72.79744156874095</c:v>
                </c:pt>
                <c:pt idx="122">
                  <c:v>72.617616386575591</c:v>
                </c:pt>
                <c:pt idx="123">
                  <c:v>72.437999017395327</c:v>
                </c:pt>
                <c:pt idx="124">
                  <c:v>72.258557533905233</c:v>
                </c:pt>
                <c:pt idx="125">
                  <c:v>72.079260989227251</c:v>
                </c:pt>
                <c:pt idx="126">
                  <c:v>71.900079282886381</c:v>
                </c:pt>
                <c:pt idx="127">
                  <c:v>71.720983046294918</c:v>
                </c:pt>
                <c:pt idx="128">
                  <c:v>71.541943549612157</c:v>
                </c:pt>
                <c:pt idx="129">
                  <c:v>71.362932632039445</c:v>
                </c:pt>
                <c:pt idx="130">
                  <c:v>71.183922657727095</c:v>
                </c:pt>
                <c:pt idx="131">
                  <c:v>71.004886499492443</c:v>
                </c:pt>
                <c:pt idx="132">
                  <c:v>70.825797552448108</c:v>
                </c:pt>
                <c:pt idx="133">
                  <c:v>70.646629779384284</c:v>
                </c:pt>
                <c:pt idx="134">
                  <c:v>70.467357789306945</c:v>
                </c:pt>
                <c:pt idx="135">
                  <c:v>70.287956949881774</c:v>
                </c:pt>
                <c:pt idx="136">
                  <c:v>70.108403533648087</c:v>
                </c:pt>
                <c:pt idx="137">
                  <c:v>69.92867489674606</c:v>
                </c:pt>
                <c:pt idx="138">
                  <c:v>69.748749687553584</c:v>
                </c:pt>
                <c:pt idx="139">
                  <c:v>69.568608081088684</c:v>
                </c:pt>
                <c:pt idx="140">
                  <c:v>69.388232033361149</c:v>
                </c:pt>
                <c:pt idx="141">
                  <c:v>69.207605548138616</c:v>
                </c:pt>
                <c:pt idx="142">
                  <c:v>69.026714946942363</c:v>
                </c:pt>
                <c:pt idx="143">
                  <c:v>68.845549131643338</c:v>
                </c:pt>
                <c:pt idx="144">
                  <c:v>68.664099827939054</c:v>
                </c:pt>
                <c:pt idx="145">
                  <c:v>68.482361797407634</c:v>
                </c:pt>
                <c:pt idx="146">
                  <c:v>68.300333005890408</c:v>
                </c:pt>
                <c:pt idx="147">
                  <c:v>68.118014736748279</c:v>
                </c:pt>
                <c:pt idx="148">
                  <c:v>67.935411639118612</c:v>
                </c:pt>
                <c:pt idx="149">
                  <c:v>67.752531703645715</c:v>
                </c:pt>
                <c:pt idx="150">
                  <c:v>67.569386161177817</c:v>
                </c:pt>
                <c:pt idx="151">
                  <c:v>67.385989303445086</c:v>
                </c:pt>
                <c:pt idx="152">
                  <c:v>67.202358228525611</c:v>
                </c:pt>
                <c:pt idx="153">
                  <c:v>67.018512517692457</c:v>
                </c:pt>
                <c:pt idx="154">
                  <c:v>66.834473853725285</c:v>
                </c:pt>
                <c:pt idx="155">
                  <c:v>66.650265593688971</c:v>
                </c:pt>
                <c:pt idx="156">
                  <c:v>66.465912311305004</c:v>
                </c:pt>
                <c:pt idx="157">
                  <c:v>66.281439325213626</c:v>
                </c:pt>
                <c:pt idx="158">
                  <c:v>66.096872229585529</c:v>
                </c:pt>
                <c:pt idx="159">
                  <c:v>65.912236442717912</c:v>
                </c:pt>
                <c:pt idx="160">
                  <c:v>65.72755678756107</c:v>
                </c:pt>
                <c:pt idx="161">
                  <c:v>65.542857115747623</c:v>
                </c:pt>
                <c:pt idx="162">
                  <c:v>65.358159983868433</c:v>
                </c:pt>
                <c:pt idx="163">
                  <c:v>65.173486387696528</c:v>
                </c:pt>
                <c:pt idx="164">
                  <c:v>64.988855557036374</c:v>
                </c:pt>
                <c:pt idx="165">
                  <c:v>64.80428481107117</c:v>
                </c:pt>
                <c:pt idx="166">
                  <c:v>64.619789471647437</c:v>
                </c:pt>
                <c:pt idx="167">
                  <c:v>64.43538282997693</c:v>
                </c:pt>
                <c:pt idx="168">
                  <c:v>64.251076160795705</c:v>
                </c:pt>
                <c:pt idx="169">
                  <c:v>64.06687877710101</c:v>
                </c:pt>
                <c:pt idx="170">
                  <c:v>63.882798118148209</c:v>
                </c:pt>
                <c:pt idx="171">
                  <c:v>63.698839863369955</c:v>
                </c:pt>
                <c:pt idx="172">
                  <c:v>63.515008065194522</c:v>
                </c:pt>
                <c:pt idx="173">
                  <c:v>63.331305294308031</c:v>
                </c:pt>
                <c:pt idx="174">
                  <c:v>63.147732791639086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89.525000000000006</c:v>
                </c:pt>
                <c:pt idx="1">
                  <c:v>88.869</c:v>
                </c:pt>
                <c:pt idx="2">
                  <c:v>88.966999999999999</c:v>
                </c:pt>
                <c:pt idx="3">
                  <c:v>88.328000000000003</c:v>
                </c:pt>
                <c:pt idx="4">
                  <c:v>87.671999999999997</c:v>
                </c:pt>
                <c:pt idx="5">
                  <c:v>87.966999999999999</c:v>
                </c:pt>
                <c:pt idx="6">
                  <c:v>87.426000000000002</c:v>
                </c:pt>
                <c:pt idx="7">
                  <c:v>87.212999999999994</c:v>
                </c:pt>
                <c:pt idx="8">
                  <c:v>86.656000000000006</c:v>
                </c:pt>
                <c:pt idx="9">
                  <c:v>86.656000000000006</c:v>
                </c:pt>
                <c:pt idx="10">
                  <c:v>85.918000000000006</c:v>
                </c:pt>
                <c:pt idx="11">
                  <c:v>87.245999999999995</c:v>
                </c:pt>
                <c:pt idx="12">
                  <c:v>87.114999999999995</c:v>
                </c:pt>
                <c:pt idx="13">
                  <c:v>86.721000000000004</c:v>
                </c:pt>
                <c:pt idx="14">
                  <c:v>85.966999999999999</c:v>
                </c:pt>
                <c:pt idx="15">
                  <c:v>87.164000000000001</c:v>
                </c:pt>
                <c:pt idx="16">
                  <c:v>87.59</c:v>
                </c:pt>
                <c:pt idx="17">
                  <c:v>87.507999999999996</c:v>
                </c:pt>
                <c:pt idx="18">
                  <c:v>88.376999999999995</c:v>
                </c:pt>
                <c:pt idx="19">
                  <c:v>87.557000000000002</c:v>
                </c:pt>
                <c:pt idx="20">
                  <c:v>88.557000000000002</c:v>
                </c:pt>
                <c:pt idx="21">
                  <c:v>88.245999999999995</c:v>
                </c:pt>
                <c:pt idx="22">
                  <c:v>87.802999999999997</c:v>
                </c:pt>
                <c:pt idx="23">
                  <c:v>88.623000000000005</c:v>
                </c:pt>
                <c:pt idx="24">
                  <c:v>88.033000000000001</c:v>
                </c:pt>
                <c:pt idx="25">
                  <c:v>88.393000000000001</c:v>
                </c:pt>
                <c:pt idx="26">
                  <c:v>88.688999999999993</c:v>
                </c:pt>
                <c:pt idx="27">
                  <c:v>88.787000000000006</c:v>
                </c:pt>
                <c:pt idx="28">
                  <c:v>88.557000000000002</c:v>
                </c:pt>
                <c:pt idx="29">
                  <c:v>89.097999999999999</c:v>
                </c:pt>
                <c:pt idx="30">
                  <c:v>88.557000000000002</c:v>
                </c:pt>
                <c:pt idx="31">
                  <c:v>90.885000000000005</c:v>
                </c:pt>
                <c:pt idx="32">
                  <c:v>90.442999999999998</c:v>
                </c:pt>
                <c:pt idx="33">
                  <c:v>90.950999999999993</c:v>
                </c:pt>
                <c:pt idx="34">
                  <c:v>90.918000000000006</c:v>
                </c:pt>
                <c:pt idx="35">
                  <c:v>90.983999999999995</c:v>
                </c:pt>
                <c:pt idx="36">
                  <c:v>91.966999999999999</c:v>
                </c:pt>
                <c:pt idx="37">
                  <c:v>91.738</c:v>
                </c:pt>
                <c:pt idx="38">
                  <c:v>92.23</c:v>
                </c:pt>
                <c:pt idx="39">
                  <c:v>92.77</c:v>
                </c:pt>
                <c:pt idx="40">
                  <c:v>93.671999999999997</c:v>
                </c:pt>
                <c:pt idx="41">
                  <c:v>92.885000000000005</c:v>
                </c:pt>
                <c:pt idx="42">
                  <c:v>95.097999999999999</c:v>
                </c:pt>
                <c:pt idx="43">
                  <c:v>95.671999999999997</c:v>
                </c:pt>
                <c:pt idx="44">
                  <c:v>99.966999999999999</c:v>
                </c:pt>
                <c:pt idx="45">
                  <c:v>101.78700000000001</c:v>
                </c:pt>
                <c:pt idx="46">
                  <c:v>105.78700000000001</c:v>
                </c:pt>
                <c:pt idx="47">
                  <c:v>108.65600000000001</c:v>
                </c:pt>
                <c:pt idx="48">
                  <c:v>109.98399999999999</c:v>
                </c:pt>
                <c:pt idx="49">
                  <c:v>110.18</c:v>
                </c:pt>
                <c:pt idx="50">
                  <c:v>111.47499999999999</c:v>
                </c:pt>
                <c:pt idx="51">
                  <c:v>114.574</c:v>
                </c:pt>
                <c:pt idx="52">
                  <c:v>120.77</c:v>
                </c:pt>
                <c:pt idx="53">
                  <c:v>134.36099999999999</c:v>
                </c:pt>
                <c:pt idx="54">
                  <c:v>150.83600000000001</c:v>
                </c:pt>
                <c:pt idx="55">
                  <c:v>169.70500000000001</c:v>
                </c:pt>
                <c:pt idx="56">
                  <c:v>186.78700000000001</c:v>
                </c:pt>
                <c:pt idx="57">
                  <c:v>202.01599999999999</c:v>
                </c:pt>
                <c:pt idx="58">
                  <c:v>213.34399999999999</c:v>
                </c:pt>
                <c:pt idx="59">
                  <c:v>220.77</c:v>
                </c:pt>
                <c:pt idx="60">
                  <c:v>223.459</c:v>
                </c:pt>
                <c:pt idx="61">
                  <c:v>222.148</c:v>
                </c:pt>
                <c:pt idx="62">
                  <c:v>214.197</c:v>
                </c:pt>
                <c:pt idx="63">
                  <c:v>196.18</c:v>
                </c:pt>
                <c:pt idx="64">
                  <c:v>168.95099999999999</c:v>
                </c:pt>
                <c:pt idx="65">
                  <c:v>135.21299999999999</c:v>
                </c:pt>
                <c:pt idx="66">
                  <c:v>103.443</c:v>
                </c:pt>
                <c:pt idx="67">
                  <c:v>88</c:v>
                </c:pt>
                <c:pt idx="68">
                  <c:v>87.147999999999996</c:v>
                </c:pt>
                <c:pt idx="69">
                  <c:v>90.131</c:v>
                </c:pt>
                <c:pt idx="70">
                  <c:v>91.442999999999998</c:v>
                </c:pt>
                <c:pt idx="71">
                  <c:v>92.754000000000005</c:v>
                </c:pt>
                <c:pt idx="72">
                  <c:v>93.918000000000006</c:v>
                </c:pt>
                <c:pt idx="73">
                  <c:v>95.704999999999998</c:v>
                </c:pt>
                <c:pt idx="74">
                  <c:v>100.59</c:v>
                </c:pt>
                <c:pt idx="75">
                  <c:v>108.131</c:v>
                </c:pt>
                <c:pt idx="76">
                  <c:v>117.95099999999999</c:v>
                </c:pt>
                <c:pt idx="77">
                  <c:v>130.934</c:v>
                </c:pt>
                <c:pt idx="78">
                  <c:v>144.49199999999999</c:v>
                </c:pt>
                <c:pt idx="79">
                  <c:v>155.59</c:v>
                </c:pt>
                <c:pt idx="80">
                  <c:v>164.95099999999999</c:v>
                </c:pt>
                <c:pt idx="81">
                  <c:v>170.90199999999999</c:v>
                </c:pt>
                <c:pt idx="82">
                  <c:v>173.37700000000001</c:v>
                </c:pt>
                <c:pt idx="83">
                  <c:v>170.49199999999999</c:v>
                </c:pt>
                <c:pt idx="84">
                  <c:v>158.91800000000001</c:v>
                </c:pt>
                <c:pt idx="85">
                  <c:v>140.83600000000001</c:v>
                </c:pt>
                <c:pt idx="86">
                  <c:v>116.328</c:v>
                </c:pt>
                <c:pt idx="87">
                  <c:v>92.278999999999996</c:v>
                </c:pt>
                <c:pt idx="88">
                  <c:v>78.442999999999998</c:v>
                </c:pt>
                <c:pt idx="89">
                  <c:v>74.918000000000006</c:v>
                </c:pt>
                <c:pt idx="90">
                  <c:v>75.393000000000001</c:v>
                </c:pt>
                <c:pt idx="91">
                  <c:v>74.835999999999999</c:v>
                </c:pt>
                <c:pt idx="92">
                  <c:v>74.23</c:v>
                </c:pt>
                <c:pt idx="93">
                  <c:v>73.671999999999997</c:v>
                </c:pt>
                <c:pt idx="94">
                  <c:v>74.902000000000001</c:v>
                </c:pt>
                <c:pt idx="95">
                  <c:v>75.262</c:v>
                </c:pt>
                <c:pt idx="96">
                  <c:v>75.376999999999995</c:v>
                </c:pt>
                <c:pt idx="97">
                  <c:v>74.557000000000002</c:v>
                </c:pt>
                <c:pt idx="98">
                  <c:v>74.983999999999995</c:v>
                </c:pt>
                <c:pt idx="99">
                  <c:v>74.754000000000005</c:v>
                </c:pt>
                <c:pt idx="100">
                  <c:v>73.704999999999998</c:v>
                </c:pt>
                <c:pt idx="101">
                  <c:v>73.180000000000007</c:v>
                </c:pt>
                <c:pt idx="102">
                  <c:v>74.097999999999999</c:v>
                </c:pt>
                <c:pt idx="103">
                  <c:v>74.328000000000003</c:v>
                </c:pt>
                <c:pt idx="104">
                  <c:v>72.754000000000005</c:v>
                </c:pt>
                <c:pt idx="105">
                  <c:v>72.787000000000006</c:v>
                </c:pt>
                <c:pt idx="106">
                  <c:v>72.459000000000003</c:v>
                </c:pt>
                <c:pt idx="107">
                  <c:v>73.41</c:v>
                </c:pt>
                <c:pt idx="108">
                  <c:v>72.278999999999996</c:v>
                </c:pt>
                <c:pt idx="109">
                  <c:v>71.933999999999997</c:v>
                </c:pt>
                <c:pt idx="110">
                  <c:v>71.704999999999998</c:v>
                </c:pt>
                <c:pt idx="111">
                  <c:v>71.131</c:v>
                </c:pt>
                <c:pt idx="112">
                  <c:v>71.474999999999994</c:v>
                </c:pt>
                <c:pt idx="113">
                  <c:v>72.147999999999996</c:v>
                </c:pt>
                <c:pt idx="114">
                  <c:v>72.656000000000006</c:v>
                </c:pt>
                <c:pt idx="115">
                  <c:v>74.507999999999996</c:v>
                </c:pt>
                <c:pt idx="116">
                  <c:v>75.671999999999997</c:v>
                </c:pt>
                <c:pt idx="117">
                  <c:v>79.507999999999996</c:v>
                </c:pt>
                <c:pt idx="118">
                  <c:v>79.918000000000006</c:v>
                </c:pt>
                <c:pt idx="119">
                  <c:v>81</c:v>
                </c:pt>
                <c:pt idx="120">
                  <c:v>82.59</c:v>
                </c:pt>
                <c:pt idx="121">
                  <c:v>80.393000000000001</c:v>
                </c:pt>
                <c:pt idx="122">
                  <c:v>78.278999999999996</c:v>
                </c:pt>
                <c:pt idx="123">
                  <c:v>76.869</c:v>
                </c:pt>
                <c:pt idx="124">
                  <c:v>73.852000000000004</c:v>
                </c:pt>
                <c:pt idx="125">
                  <c:v>71.033000000000001</c:v>
                </c:pt>
                <c:pt idx="126">
                  <c:v>70.197000000000003</c:v>
                </c:pt>
                <c:pt idx="127">
                  <c:v>68.802999999999997</c:v>
                </c:pt>
                <c:pt idx="128">
                  <c:v>67.852000000000004</c:v>
                </c:pt>
                <c:pt idx="129">
                  <c:v>67.721000000000004</c:v>
                </c:pt>
                <c:pt idx="130">
                  <c:v>67.311000000000007</c:v>
                </c:pt>
                <c:pt idx="131">
                  <c:v>68.525000000000006</c:v>
                </c:pt>
                <c:pt idx="132">
                  <c:v>68.097999999999999</c:v>
                </c:pt>
                <c:pt idx="133">
                  <c:v>68.802999999999997</c:v>
                </c:pt>
                <c:pt idx="134">
                  <c:v>67.114999999999995</c:v>
                </c:pt>
                <c:pt idx="135">
                  <c:v>68.656000000000006</c:v>
                </c:pt>
                <c:pt idx="136">
                  <c:v>67.081999999999994</c:v>
                </c:pt>
                <c:pt idx="137">
                  <c:v>66.950999999999993</c:v>
                </c:pt>
                <c:pt idx="138">
                  <c:v>67.081999999999994</c:v>
                </c:pt>
                <c:pt idx="139">
                  <c:v>66.507999999999996</c:v>
                </c:pt>
                <c:pt idx="140">
                  <c:v>67.016000000000005</c:v>
                </c:pt>
                <c:pt idx="141">
                  <c:v>67.802999999999997</c:v>
                </c:pt>
                <c:pt idx="142">
                  <c:v>68.114999999999995</c:v>
                </c:pt>
                <c:pt idx="143">
                  <c:v>67.704999999999998</c:v>
                </c:pt>
                <c:pt idx="144">
                  <c:v>68.361000000000004</c:v>
                </c:pt>
                <c:pt idx="145">
                  <c:v>69.918000000000006</c:v>
                </c:pt>
                <c:pt idx="146">
                  <c:v>71.066000000000003</c:v>
                </c:pt>
                <c:pt idx="147">
                  <c:v>70.573999999999998</c:v>
                </c:pt>
                <c:pt idx="148">
                  <c:v>71.77</c:v>
                </c:pt>
                <c:pt idx="149">
                  <c:v>72.147999999999996</c:v>
                </c:pt>
                <c:pt idx="150">
                  <c:v>72.328000000000003</c:v>
                </c:pt>
                <c:pt idx="151">
                  <c:v>69.933999999999997</c:v>
                </c:pt>
                <c:pt idx="152">
                  <c:v>68.819999999999993</c:v>
                </c:pt>
                <c:pt idx="153">
                  <c:v>67.77</c:v>
                </c:pt>
                <c:pt idx="154">
                  <c:v>65.77</c:v>
                </c:pt>
                <c:pt idx="155">
                  <c:v>65.606999999999999</c:v>
                </c:pt>
                <c:pt idx="156">
                  <c:v>63.933999999999997</c:v>
                </c:pt>
                <c:pt idx="157">
                  <c:v>63.720999999999997</c:v>
                </c:pt>
                <c:pt idx="158">
                  <c:v>64.066000000000003</c:v>
                </c:pt>
                <c:pt idx="159">
                  <c:v>62.902000000000001</c:v>
                </c:pt>
                <c:pt idx="160">
                  <c:v>63.491999999999997</c:v>
                </c:pt>
                <c:pt idx="161">
                  <c:v>63.115000000000002</c:v>
                </c:pt>
                <c:pt idx="162">
                  <c:v>61.902000000000001</c:v>
                </c:pt>
                <c:pt idx="163">
                  <c:v>63.082000000000001</c:v>
                </c:pt>
                <c:pt idx="164">
                  <c:v>63.573999999999998</c:v>
                </c:pt>
                <c:pt idx="165">
                  <c:v>63.082000000000001</c:v>
                </c:pt>
                <c:pt idx="166">
                  <c:v>63.328000000000003</c:v>
                </c:pt>
                <c:pt idx="167">
                  <c:v>62.884999999999998</c:v>
                </c:pt>
                <c:pt idx="168">
                  <c:v>62.459000000000003</c:v>
                </c:pt>
                <c:pt idx="169">
                  <c:v>61.917999999999999</c:v>
                </c:pt>
                <c:pt idx="170">
                  <c:v>61.689</c:v>
                </c:pt>
                <c:pt idx="171">
                  <c:v>62.884999999999998</c:v>
                </c:pt>
                <c:pt idx="172">
                  <c:v>63.426000000000002</c:v>
                </c:pt>
                <c:pt idx="173">
                  <c:v>62.77</c:v>
                </c:pt>
                <c:pt idx="174">
                  <c:v>63.524999999999999</c:v>
                </c:pt>
                <c:pt idx="175">
                  <c:v>63.115000000000002</c:v>
                </c:pt>
                <c:pt idx="176">
                  <c:v>63.835999999999999</c:v>
                </c:pt>
                <c:pt idx="177">
                  <c:v>63.77</c:v>
                </c:pt>
                <c:pt idx="178">
                  <c:v>64.426000000000002</c:v>
                </c:pt>
                <c:pt idx="179">
                  <c:v>64.147999999999996</c:v>
                </c:pt>
                <c:pt idx="180">
                  <c:v>63.704999999999998</c:v>
                </c:pt>
                <c:pt idx="181">
                  <c:v>64.114999999999995</c:v>
                </c:pt>
                <c:pt idx="182">
                  <c:v>65.623000000000005</c:v>
                </c:pt>
                <c:pt idx="183">
                  <c:v>63.720999999999997</c:v>
                </c:pt>
                <c:pt idx="184">
                  <c:v>64.147999999999996</c:v>
                </c:pt>
                <c:pt idx="185">
                  <c:v>64.474999999999994</c:v>
                </c:pt>
                <c:pt idx="186">
                  <c:v>63.786999999999999</c:v>
                </c:pt>
                <c:pt idx="187">
                  <c:v>65.361000000000004</c:v>
                </c:pt>
                <c:pt idx="188">
                  <c:v>65.033000000000001</c:v>
                </c:pt>
                <c:pt idx="189">
                  <c:v>64.376999999999995</c:v>
                </c:pt>
                <c:pt idx="190">
                  <c:v>65.245999999999995</c:v>
                </c:pt>
                <c:pt idx="191">
                  <c:v>65.671999999999997</c:v>
                </c:pt>
                <c:pt idx="192">
                  <c:v>64.950999999999993</c:v>
                </c:pt>
                <c:pt idx="193">
                  <c:v>65.77</c:v>
                </c:pt>
                <c:pt idx="194">
                  <c:v>64.918000000000006</c:v>
                </c:pt>
                <c:pt idx="195">
                  <c:v>64.328000000000003</c:v>
                </c:pt>
                <c:pt idx="196">
                  <c:v>64.442999999999998</c:v>
                </c:pt>
                <c:pt idx="197">
                  <c:v>64.262</c:v>
                </c:pt>
                <c:pt idx="198">
                  <c:v>64.950999999999993</c:v>
                </c:pt>
                <c:pt idx="199">
                  <c:v>63.442999999999998</c:v>
                </c:pt>
                <c:pt idx="200">
                  <c:v>63.508000000000003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84.584916565677318</c:v>
                </c:pt>
                <c:pt idx="11">
                  <c:v>84.924510217153269</c:v>
                </c:pt>
                <c:pt idx="12">
                  <c:v>85.261973736347969</c:v>
                </c:pt>
                <c:pt idx="13">
                  <c:v>85.596954781859978</c:v>
                </c:pt>
                <c:pt idx="14">
                  <c:v>85.929058851914192</c:v>
                </c:pt>
                <c:pt idx="15">
                  <c:v>86.257845753422643</c:v>
                </c:pt>
                <c:pt idx="16">
                  <c:v>86.58282604063443</c:v>
                </c:pt>
                <c:pt idx="17">
                  <c:v>86.903457491625289</c:v>
                </c:pt>
                <c:pt idx="18">
                  <c:v>87.219141708439977</c:v>
                </c:pt>
                <c:pt idx="19">
                  <c:v>87.529220947050717</c:v>
                </c:pt>
                <c:pt idx="20">
                  <c:v>87.832975307258209</c:v>
                </c:pt>
                <c:pt idx="21">
                  <c:v>88.129620442065203</c:v>
                </c:pt>
                <c:pt idx="22">
                  <c:v>88.418305984854598</c:v>
                </c:pt>
                <c:pt idx="23">
                  <c:v>88.698114949119471</c:v>
                </c:pt>
                <c:pt idx="24">
                  <c:v>88.968064445761428</c:v>
                </c:pt>
                <c:pt idx="25">
                  <c:v>89.227108217753226</c:v>
                </c:pt>
                <c:pt idx="26">
                  <c:v>89.474141766529911</c:v>
                </c:pt>
                <c:pt idx="27">
                  <c:v>89.708011333982142</c:v>
                </c:pt>
                <c:pt idx="28">
                  <c:v>89.927528864483463</c:v>
                </c:pt>
                <c:pt idx="29">
                  <c:v>90.131496545998331</c:v>
                </c:pt>
                <c:pt idx="30">
                  <c:v>90.318746974500911</c:v>
                </c:pt>
                <c:pt idx="31">
                  <c:v>90.488208888668311</c:v>
                </c:pt>
                <c:pt idx="32">
                  <c:v>90.639014388052615</c:v>
                </c:pt>
                <c:pt idx="33">
                  <c:v>90.770672233141525</c:v>
                </c:pt>
                <c:pt idx="34">
                  <c:v>90.883343768290359</c:v>
                </c:pt>
                <c:pt idx="35">
                  <c:v>90.978273324345821</c:v>
                </c:pt>
                <c:pt idx="36">
                  <c:v>91.058442867054666</c:v>
                </c:pt>
                <c:pt idx="37">
                  <c:v>91.129538854583743</c:v>
                </c:pt>
                <c:pt idx="38">
                  <c:v>91.201333221260427</c:v>
                </c:pt>
                <c:pt idx="39">
                  <c:v>91.289582784766537</c:v>
                </c:pt>
                <c:pt idx="40">
                  <c:v>91.418531934018006</c:v>
                </c:pt>
                <c:pt idx="41">
                  <c:v>91.62404980524299</c:v>
                </c:pt>
                <c:pt idx="42">
                  <c:v>91.957332876006589</c:v>
                </c:pt>
                <c:pt idx="43">
                  <c:v>92.488948301213895</c:v>
                </c:pt>
                <c:pt idx="44">
                  <c:v>93.312782667547552</c:v>
                </c:pt>
                <c:pt idx="45">
                  <c:v>94.549210443067849</c:v>
                </c:pt>
                <c:pt idx="46">
                  <c:v>96.346541723277724</c:v>
                </c:pt>
                <c:pt idx="47">
                  <c:v>98.879607620027983</c:v>
                </c:pt>
                <c:pt idx="48">
                  <c:v>102.34427000161986</c:v>
                </c:pt>
                <c:pt idx="49">
                  <c:v>106.94678344470503</c:v>
                </c:pt>
                <c:pt idx="50">
                  <c:v>112.8873616076619</c:v>
                </c:pt>
                <c:pt idx="51">
                  <c:v>120.33803945005374</c:v>
                </c:pt>
                <c:pt idx="52">
                  <c:v>129.41593984608357</c:v>
                </c:pt>
                <c:pt idx="53">
                  <c:v>140.15419241269913</c:v>
                </c:pt>
                <c:pt idx="54">
                  <c:v>152.47354283715768</c:v>
                </c:pt>
                <c:pt idx="55">
                  <c:v>166.15653657716834</c:v>
                </c:pt>
                <c:pt idx="56">
                  <c:v>180.81828226840472</c:v>
                </c:pt>
                <c:pt idx="57">
                  <c:v>195.8446115405425</c:v>
                </c:pt>
                <c:pt idx="58">
                  <c:v>210.23307281506624</c:v>
                </c:pt>
                <c:pt idx="59">
                  <c:v>222.28768367849651</c:v>
                </c:pt>
                <c:pt idx="60">
                  <c:v>229.32375067798154</c:v>
                </c:pt>
                <c:pt idx="61">
                  <c:v>227.93467849724365</c:v>
                </c:pt>
                <c:pt idx="62">
                  <c:v>215.43690207201112</c:v>
                </c:pt>
                <c:pt idx="63">
                  <c:v>192.11728988546625</c:v>
                </c:pt>
                <c:pt idx="64">
                  <c:v>162.40600432994651</c:v>
                </c:pt>
                <c:pt idx="65">
                  <c:v>133.24344006597858</c:v>
                </c:pt>
                <c:pt idx="66">
                  <c:v>110.48007271366835</c:v>
                </c:pt>
                <c:pt idx="67">
                  <c:v>96.291045087817906</c:v>
                </c:pt>
                <c:pt idx="68">
                  <c:v>89.442231989632873</c:v>
                </c:pt>
                <c:pt idx="69">
                  <c:v>87.371015521906969</c:v>
                </c:pt>
                <c:pt idx="70">
                  <c:v>87.965293539878459</c:v>
                </c:pt>
                <c:pt idx="71">
                  <c:v>90.120023232114377</c:v>
                </c:pt>
                <c:pt idx="72">
                  <c:v>93.485912700520089</c:v>
                </c:pt>
                <c:pt idx="73">
                  <c:v>98.069907473891092</c:v>
                </c:pt>
                <c:pt idx="74">
                  <c:v>103.97482754284002</c:v>
                </c:pt>
                <c:pt idx="75">
                  <c:v>111.273554705294</c:v>
                </c:pt>
                <c:pt idx="76">
                  <c:v>119.94817227383994</c:v>
                </c:pt>
                <c:pt idx="77">
                  <c:v>129.85371194584633</c:v>
                </c:pt>
                <c:pt idx="78">
                  <c:v>140.69199859991474</c:v>
                </c:pt>
                <c:pt idx="79">
                  <c:v>151.97370696553469</c:v>
                </c:pt>
                <c:pt idx="80">
                  <c:v>162.89113110861263</c:v>
                </c:pt>
                <c:pt idx="81">
                  <c:v>171.96720480028628</c:v>
                </c:pt>
                <c:pt idx="82">
                  <c:v>176.56904530052381</c:v>
                </c:pt>
                <c:pt idx="83">
                  <c:v>173.14607447441685</c:v>
                </c:pt>
                <c:pt idx="84">
                  <c:v>159.37455272703255</c:v>
                </c:pt>
                <c:pt idx="85">
                  <c:v>137.25819338891841</c:v>
                </c:pt>
                <c:pt idx="86">
                  <c:v>113.36085209414679</c:v>
                </c:pt>
                <c:pt idx="87">
                  <c:v>94.529242381060286</c:v>
                </c:pt>
                <c:pt idx="88">
                  <c:v>83.422501645400871</c:v>
                </c:pt>
                <c:pt idx="89">
                  <c:v>78.423376546148717</c:v>
                </c:pt>
                <c:pt idx="90">
                  <c:v>76.62342236609183</c:v>
                </c:pt>
                <c:pt idx="91">
                  <c:v>76.010378359238047</c:v>
                </c:pt>
                <c:pt idx="92">
                  <c:v>75.719254765641878</c:v>
                </c:pt>
                <c:pt idx="93">
                  <c:v>75.494487704524602</c:v>
                </c:pt>
                <c:pt idx="94">
                  <c:v>75.281987478370908</c:v>
                </c:pt>
                <c:pt idx="95">
                  <c:v>75.073274004409626</c:v>
                </c:pt>
                <c:pt idx="96">
                  <c:v>74.867226884356882</c:v>
                </c:pt>
                <c:pt idx="97">
                  <c:v>74.663596396161566</c:v>
                </c:pt>
                <c:pt idx="98">
                  <c:v>74.462216577594333</c:v>
                </c:pt>
                <c:pt idx="99">
                  <c:v>74.262935554087179</c:v>
                </c:pt>
                <c:pt idx="100">
                  <c:v>74.065610733056133</c:v>
                </c:pt>
                <c:pt idx="101">
                  <c:v>73.870108262854245</c:v>
                </c:pt>
                <c:pt idx="102">
                  <c:v>73.676302697971082</c:v>
                </c:pt>
                <c:pt idx="103">
                  <c:v>73.484076756968449</c:v>
                </c:pt>
                <c:pt idx="104">
                  <c:v>73.293321633316992</c:v>
                </c:pt>
                <c:pt idx="105">
                  <c:v>73.103940193245592</c:v>
                </c:pt>
                <c:pt idx="106">
                  <c:v>72.915863398210789</c:v>
                </c:pt>
                <c:pt idx="107">
                  <c:v>72.729120000781919</c:v>
                </c:pt>
                <c:pt idx="108">
                  <c:v>72.544093839002713</c:v>
                </c:pt>
                <c:pt idx="109">
                  <c:v>72.362353205956978</c:v>
                </c:pt>
                <c:pt idx="110">
                  <c:v>72.188969081179422</c:v>
                </c:pt>
                <c:pt idx="111">
                  <c:v>72.038058707993628</c:v>
                </c:pt>
                <c:pt idx="112">
                  <c:v>71.943857830206838</c:v>
                </c:pt>
                <c:pt idx="113">
                  <c:v>71.978308669084953</c:v>
                </c:pt>
                <c:pt idx="114">
                  <c:v>72.270428696570008</c:v>
                </c:pt>
                <c:pt idx="115">
                  <c:v>73.011310057580829</c:v>
                </c:pt>
                <c:pt idx="116">
                  <c:v>74.414634734831452</c:v>
                </c:pt>
                <c:pt idx="117">
                  <c:v>76.595027508870345</c:v>
                </c:pt>
                <c:pt idx="118">
                  <c:v>79.348333344015188</c:v>
                </c:pt>
                <c:pt idx="119">
                  <c:v>81.929663513829979</c:v>
                </c:pt>
                <c:pt idx="120">
                  <c:v>83.14402702370262</c:v>
                </c:pt>
                <c:pt idx="121">
                  <c:v>82.054841964181207</c:v>
                </c:pt>
                <c:pt idx="122">
                  <c:v>78.897786630643807</c:v>
                </c:pt>
                <c:pt idx="123">
                  <c:v>75.086716453991343</c:v>
                </c:pt>
                <c:pt idx="124">
                  <c:v>72.069673757633396</c:v>
                </c:pt>
                <c:pt idx="125">
                  <c:v>70.336463324176265</c:v>
                </c:pt>
                <c:pt idx="126">
                  <c:v>69.544957760174853</c:v>
                </c:pt>
                <c:pt idx="127">
                  <c:v>69.192329018107102</c:v>
                </c:pt>
                <c:pt idx="128">
                  <c:v>68.98055958990922</c:v>
                </c:pt>
                <c:pt idx="129">
                  <c:v>68.801094505318019</c:v>
                </c:pt>
                <c:pt idx="130">
                  <c:v>68.627219924912339</c:v>
                </c:pt>
                <c:pt idx="131">
                  <c:v>68.454323014946581</c:v>
                </c:pt>
                <c:pt idx="132">
                  <c:v>68.281833717056656</c:v>
                </c:pt>
                <c:pt idx="133">
                  <c:v>68.109701220709468</c:v>
                </c:pt>
                <c:pt idx="134">
                  <c:v>67.937923330781274</c:v>
                </c:pt>
                <c:pt idx="135">
                  <c:v>67.766504475931157</c:v>
                </c:pt>
                <c:pt idx="136">
                  <c:v>67.595469083220124</c:v>
                </c:pt>
                <c:pt idx="137">
                  <c:v>67.424952024349111</c:v>
                </c:pt>
                <c:pt idx="138">
                  <c:v>67.255613368103027</c:v>
                </c:pt>
                <c:pt idx="139">
                  <c:v>67.090202947988672</c:v>
                </c:pt>
                <c:pt idx="140">
                  <c:v>66.938332579424966</c:v>
                </c:pt>
                <c:pt idx="141">
                  <c:v>66.827821905476952</c:v>
                </c:pt>
                <c:pt idx="142">
                  <c:v>66.824042256764145</c:v>
                </c:pt>
                <c:pt idx="143">
                  <c:v>67.047320703286459</c:v>
                </c:pt>
                <c:pt idx="144">
                  <c:v>67.657472213981052</c:v>
                </c:pt>
                <c:pt idx="145">
                  <c:v>68.7667836052767</c:v>
                </c:pt>
                <c:pt idx="146">
                  <c:v>70.28983247492225</c:v>
                </c:pt>
                <c:pt idx="147">
                  <c:v>71.838886905332984</c:v>
                </c:pt>
                <c:pt idx="148">
                  <c:v>72.819932210987403</c:v>
                </c:pt>
                <c:pt idx="149">
                  <c:v>72.75066052457035</c:v>
                </c:pt>
                <c:pt idx="150">
                  <c:v>71.581292348309603</c:v>
                </c:pt>
                <c:pt idx="151">
                  <c:v>69.733923650882517</c:v>
                </c:pt>
                <c:pt idx="152">
                  <c:v>67.81962815646385</c:v>
                </c:pt>
                <c:pt idx="153">
                  <c:v>66.287198015591002</c:v>
                </c:pt>
                <c:pt idx="154">
                  <c:v>65.271552159123573</c:v>
                </c:pt>
                <c:pt idx="155">
                  <c:v>64.674962339862006</c:v>
                </c:pt>
                <c:pt idx="156">
                  <c:v>64.32903037064851</c:v>
                </c:pt>
                <c:pt idx="157">
                  <c:v>64.10082775258239</c:v>
                </c:pt>
                <c:pt idx="158">
                  <c:v>63.917272422800892</c:v>
                </c:pt>
                <c:pt idx="159">
                  <c:v>63.747599633438618</c:v>
                </c:pt>
                <c:pt idx="160">
                  <c:v>63.581499475761227</c:v>
                </c:pt>
                <c:pt idx="161">
                  <c:v>63.416159109159494</c:v>
                </c:pt>
                <c:pt idx="162">
                  <c:v>63.250938330050758</c:v>
                </c:pt>
                <c:pt idx="163">
                  <c:v>63.085706409147427</c:v>
                </c:pt>
                <c:pt idx="164">
                  <c:v>62.920431527190118</c:v>
                </c:pt>
                <c:pt idx="165">
                  <c:v>62.755099000926528</c:v>
                </c:pt>
                <c:pt idx="166">
                  <c:v>62.589697949764435</c:v>
                </c:pt>
                <c:pt idx="167">
                  <c:v>62.424219454189085</c:v>
                </c:pt>
                <c:pt idx="168">
                  <c:v>62.258656273189558</c:v>
                </c:pt>
                <c:pt idx="169">
                  <c:v>62.093002720990661</c:v>
                </c:pt>
                <c:pt idx="170">
                  <c:v>61.927254546041091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84.584916565670198</c:v>
                </c:pt>
                <c:pt idx="11">
                  <c:v>84.924510217131029</c:v>
                </c:pt>
                <c:pt idx="12">
                  <c:v>85.261973736279984</c:v>
                </c:pt>
                <c:pt idx="13">
                  <c:v>85.596954781656635</c:v>
                </c:pt>
                <c:pt idx="14">
                  <c:v>85.929058851318857</c:v>
                </c:pt>
                <c:pt idx="15">
                  <c:v>86.257845751716545</c:v>
                </c:pt>
                <c:pt idx="16">
                  <c:v>86.582826035848669</c:v>
                </c:pt>
                <c:pt idx="17">
                  <c:v>86.903457478485194</c:v>
                </c:pt>
                <c:pt idx="18">
                  <c:v>87.219141673125975</c:v>
                </c:pt>
                <c:pt idx="19">
                  <c:v>87.529220854154829</c:v>
                </c:pt>
                <c:pt idx="20">
                  <c:v>87.832975068065849</c:v>
                </c:pt>
                <c:pt idx="21">
                  <c:v>88.129619839228994</c:v>
                </c:pt>
                <c:pt idx="22">
                  <c:v>88.418304497712171</c:v>
                </c:pt>
                <c:pt idx="23">
                  <c:v>88.698111358188953</c:v>
                </c:pt>
                <c:pt idx="24">
                  <c:v>88.968055958596352</c:v>
                </c:pt>
                <c:pt idx="25">
                  <c:v>89.227088583268682</c:v>
                </c:pt>
                <c:pt idx="26">
                  <c:v>89.474097305699672</c:v>
                </c:pt>
                <c:pt idx="27">
                  <c:v>89.707912788472328</c:v>
                </c:pt>
                <c:pt idx="28">
                  <c:v>89.927315069593007</c:v>
                </c:pt>
                <c:pt idx="29">
                  <c:v>90.131042542696505</c:v>
                </c:pt>
                <c:pt idx="30">
                  <c:v>90.317803300674541</c:v>
                </c:pt>
                <c:pt idx="31">
                  <c:v>90.486288955919221</c:v>
                </c:pt>
                <c:pt idx="32">
                  <c:v>90.635190973998689</c:v>
                </c:pt>
                <c:pt idx="33">
                  <c:v>90.763219460778501</c:v>
                </c:pt>
                <c:pt idx="34">
                  <c:v>90.869124226917435</c:v>
                </c:pt>
                <c:pt idx="35">
                  <c:v>90.951717821429369</c:v>
                </c:pt>
                <c:pt idx="36">
                  <c:v>91.009900082990029</c:v>
                </c:pt>
                <c:pt idx="37">
                  <c:v>91.04268361163389</c:v>
                </c:pt>
                <c:pt idx="38">
                  <c:v>91.049219424388383</c:v>
                </c:pt>
                <c:pt idx="39">
                  <c:v>91.028821937916959</c:v>
                </c:pt>
                <c:pt idx="40">
                  <c:v>90.980992331948642</c:v>
                </c:pt>
                <c:pt idx="41">
                  <c:v>90.90543930141682</c:v>
                </c:pt>
                <c:pt idx="42">
                  <c:v>90.802096213331467</c:v>
                </c:pt>
                <c:pt idx="43">
                  <c:v>90.671133753725229</c:v>
                </c:pt>
                <c:pt idx="44">
                  <c:v>90.512967283157266</c:v>
                </c:pt>
                <c:pt idx="45">
                  <c:v>90.328258313163616</c:v>
                </c:pt>
                <c:pt idx="46">
                  <c:v>90.117909761551843</c:v>
                </c:pt>
                <c:pt idx="47">
                  <c:v>89.883054926635381</c:v>
                </c:pt>
                <c:pt idx="48">
                  <c:v>89.625040419853036</c:v>
                </c:pt>
                <c:pt idx="49">
                  <c:v>89.345403590449123</c:v>
                </c:pt>
                <c:pt idx="50">
                  <c:v>89.045845242322471</c:v>
                </c:pt>
                <c:pt idx="51">
                  <c:v>88.728198661248697</c:v>
                </c:pt>
                <c:pt idx="52">
                  <c:v>88.394396124316557</c:v>
                </c:pt>
                <c:pt idx="53">
                  <c:v>88.046434142633714</c:v>
                </c:pt>
                <c:pt idx="54">
                  <c:v>87.686338690246984</c:v>
                </c:pt>
                <c:pt idx="55">
                  <c:v>87.316131600926226</c:v>
                </c:pt>
                <c:pt idx="56">
                  <c:v>86.937799180268755</c:v>
                </c:pt>
                <c:pt idx="57">
                  <c:v>86.553263898337576</c:v>
                </c:pt>
                <c:pt idx="58">
                  <c:v>86.164359815200925</c:v>
                </c:pt>
                <c:pt idx="59">
                  <c:v>85.772812166271876</c:v>
                </c:pt>
                <c:pt idx="60">
                  <c:v>85.38022131294683</c:v>
                </c:pt>
                <c:pt idx="61">
                  <c:v>84.988051060679993</c:v>
                </c:pt>
                <c:pt idx="62">
                  <c:v>84.597621171696503</c:v>
                </c:pt>
                <c:pt idx="63">
                  <c:v>84.210103759493066</c:v>
                </c:pt>
                <c:pt idx="64">
                  <c:v>83.826523149797055</c:v>
                </c:pt>
                <c:pt idx="65">
                  <c:v>83.447758727180243</c:v>
                </c:pt>
                <c:pt idx="66">
                  <c:v>83.074550254952158</c:v>
                </c:pt>
                <c:pt idx="67">
                  <c:v>82.707505153474997</c:v>
                </c:pt>
                <c:pt idx="68">
                  <c:v>82.347107242897266</c:v>
                </c:pt>
                <c:pt idx="69">
                  <c:v>81.993726494489607</c:v>
                </c:pt>
                <c:pt idx="70">
                  <c:v>81.647629384545922</c:v>
                </c:pt>
                <c:pt idx="71">
                  <c:v>81.308989501081371</c:v>
                </c:pt>
                <c:pt idx="72">
                  <c:v>80.977898112050937</c:v>
                </c:pt>
                <c:pt idx="73">
                  <c:v>80.654374461186507</c:v>
                </c:pt>
                <c:pt idx="74">
                  <c:v>80.338375611371944</c:v>
                </c:pt>
                <c:pt idx="75">
                  <c:v>80.029805704128833</c:v>
                </c:pt>
                <c:pt idx="76">
                  <c:v>79.728524546354336</c:v>
                </c:pt>
                <c:pt idx="77">
                  <c:v>79.434355471584226</c:v>
                </c:pt>
                <c:pt idx="78">
                  <c:v>79.147092452813652</c:v>
                </c:pt>
                <c:pt idx="79">
                  <c:v>78.866506467666539</c:v>
                </c:pt>
                <c:pt idx="80">
                  <c:v>78.592351135015051</c:v>
                </c:pt>
                <c:pt idx="81">
                  <c:v>78.324367655679268</c:v>
                </c:pt>
                <c:pt idx="82">
                  <c:v>78.062289099279866</c:v>
                </c:pt>
                <c:pt idx="83">
                  <c:v>77.805844085363802</c:v>
                </c:pt>
                <c:pt idx="84">
                  <c:v>77.554759910221776</c:v>
                </c:pt>
                <c:pt idx="85">
                  <c:v>77.308765171946476</c:v>
                </c:pt>
                <c:pt idx="86">
                  <c:v>77.067591945757172</c:v>
                </c:pt>
                <c:pt idx="87">
                  <c:v>76.830977559872906</c:v>
                </c:pt>
                <c:pt idx="88">
                  <c:v>76.598666019615365</c:v>
                </c:pt>
                <c:pt idx="89">
                  <c:v>76.370409124261471</c:v>
                </c:pt>
                <c:pt idx="90">
                  <c:v>76.145967317676792</c:v>
                </c:pt>
                <c:pt idx="91">
                  <c:v>75.925110310127934</c:v>
                </c:pt>
                <c:pt idx="92">
                  <c:v>75.707617505031848</c:v>
                </c:pt>
                <c:pt idx="93">
                  <c:v>75.493278260854254</c:v>
                </c:pt>
                <c:pt idx="94">
                  <c:v>75.281892014986042</c:v>
                </c:pt>
                <c:pt idx="95">
                  <c:v>75.073268293254984</c:v>
                </c:pt>
                <c:pt idx="96">
                  <c:v>74.867226625795283</c:v>
                </c:pt>
                <c:pt idx="97">
                  <c:v>74.663596387313746</c:v>
                </c:pt>
                <c:pt idx="98">
                  <c:v>74.462216577361474</c:v>
                </c:pt>
                <c:pt idx="99">
                  <c:v>74.262935554036005</c:v>
                </c:pt>
                <c:pt idx="100">
                  <c:v>74.065610732594138</c:v>
                </c:pt>
                <c:pt idx="101">
                  <c:v>73.870108258731676</c:v>
                </c:pt>
                <c:pt idx="102">
                  <c:v>73.676302664768315</c:v>
                </c:pt>
                <c:pt idx="103">
                  <c:v>73.484076515647445</c:v>
                </c:pt>
                <c:pt idx="104">
                  <c:v>73.293320050500554</c:v>
                </c:pt>
                <c:pt idx="105">
                  <c:v>73.103930824519608</c:v>
                </c:pt>
                <c:pt idx="106">
                  <c:v>72.915813355009703</c:v>
                </c:pt>
                <c:pt idx="107">
                  <c:v>72.728878774742128</c:v>
                </c:pt>
                <c:pt idx="108">
                  <c:v>72.543044495079457</c:v>
                </c:pt>
                <c:pt idx="109">
                  <c:v>72.358233880787182</c:v>
                </c:pt>
                <c:pt idx="110">
                  <c:v>72.174375937964115</c:v>
                </c:pt>
                <c:pt idx="111">
                  <c:v>71.991405016107905</c:v>
                </c:pt>
                <c:pt idx="112">
                  <c:v>71.809260524968948</c:v>
                </c:pt>
                <c:pt idx="113">
                  <c:v>71.627886666527544</c:v>
                </c:pt>
                <c:pt idx="114">
                  <c:v>71.447232182144816</c:v>
                </c:pt>
                <c:pt idx="115">
                  <c:v>71.267250114680408</c:v>
                </c:pt>
                <c:pt idx="116">
                  <c:v>71.087897585131216</c:v>
                </c:pt>
                <c:pt idx="117">
                  <c:v>70.909135583120502</c:v>
                </c:pt>
                <c:pt idx="118">
                  <c:v>70.730928770347333</c:v>
                </c:pt>
                <c:pt idx="119">
                  <c:v>70.553245295892282</c:v>
                </c:pt>
                <c:pt idx="120">
                  <c:v>70.376056622059252</c:v>
                </c:pt>
                <c:pt idx="121">
                  <c:v>70.199337359217566</c:v>
                </c:pt>
                <c:pt idx="122">
                  <c:v>70.023065107891412</c:v>
                </c:pt>
                <c:pt idx="123">
                  <c:v>69.847220306128293</c:v>
                </c:pt>
                <c:pt idx="124">
                  <c:v>69.671786079971071</c:v>
                </c:pt>
                <c:pt idx="125">
                  <c:v>69.496748094665264</c:v>
                </c:pt>
                <c:pt idx="126">
                  <c:v>69.322094404069546</c:v>
                </c:pt>
                <c:pt idx="127">
                  <c:v>69.147815295614151</c:v>
                </c:pt>
                <c:pt idx="128">
                  <c:v>68.973903128091621</c:v>
                </c:pt>
                <c:pt idx="129">
                  <c:v>68.800352159586382</c:v>
                </c:pt>
                <c:pt idx="130">
                  <c:v>68.627158362978975</c:v>
                </c:pt>
                <c:pt idx="131">
                  <c:v>68.454319226724508</c:v>
                </c:pt>
                <c:pt idx="132">
                  <c:v>68.281833539025257</c:v>
                </c:pt>
                <c:pt idx="133">
                  <c:v>68.109701154117118</c:v>
                </c:pt>
                <c:pt idx="134">
                  <c:v>67.937922740184035</c:v>
                </c:pt>
                <c:pt idx="135">
                  <c:v>67.766499509404198</c:v>
                </c:pt>
                <c:pt idx="136">
                  <c:v>67.595432931809285</c:v>
                </c:pt>
                <c:pt idx="137">
                  <c:v>67.42472443597039</c:v>
                </c:pt>
                <c:pt idx="138">
                  <c:v>67.254375100960971</c:v>
                </c:pt>
                <c:pt idx="139">
                  <c:v>67.084385345512487</c:v>
                </c:pt>
                <c:pt idx="140">
                  <c:v>66.914754621676067</c:v>
                </c:pt>
                <c:pt idx="141">
                  <c:v>66.745481121516377</c:v>
                </c:pt>
                <c:pt idx="142">
                  <c:v>66.576561506267424</c:v>
                </c:pt>
                <c:pt idx="143">
                  <c:v>66.407990667850015</c:v>
                </c:pt>
                <c:pt idx="144">
                  <c:v>66.239761532573937</c:v>
                </c:pt>
                <c:pt idx="145">
                  <c:v>66.071864916150147</c:v>
                </c:pt>
                <c:pt idx="146">
                  <c:v>65.904289437778488</c:v>
                </c:pt>
                <c:pt idx="147">
                  <c:v>65.737021499083028</c:v>
                </c:pt>
                <c:pt idx="148">
                  <c:v>65.570045331119871</c:v>
                </c:pt>
                <c:pt idx="149">
                  <c:v>65.40334310973148</c:v>
                </c:pt>
                <c:pt idx="150">
                  <c:v>65.23689513636397</c:v>
                </c:pt>
                <c:pt idx="151">
                  <c:v>65.070680078331989</c:v>
                </c:pt>
                <c:pt idx="152">
                  <c:v>64.904675259653331</c:v>
                </c:pt>
                <c:pt idx="153">
                  <c:v>64.738856991207371</c:v>
                </c:pt>
                <c:pt idx="154">
                  <c:v>64.573200927282784</c:v>
                </c:pt>
                <c:pt idx="155">
                  <c:v>64.407682434691196</c:v>
                </c:pt>
                <c:pt idx="156">
                  <c:v>64.24227696058108</c:v>
                </c:pt>
                <c:pt idx="157">
                  <c:v>64.076960385856395</c:v>
                </c:pt>
                <c:pt idx="158">
                  <c:v>63.91170935258679</c:v>
                </c:pt>
                <c:pt idx="159">
                  <c:v>63.746501555830847</c:v>
                </c:pt>
                <c:pt idx="160">
                  <c:v>63.58131599268998</c:v>
                </c:pt>
                <c:pt idx="161">
                  <c:v>63.416133163965611</c:v>
                </c:pt>
                <c:pt idx="162">
                  <c:v>63.250935226314738</c:v>
                </c:pt>
                <c:pt idx="163">
                  <c:v>63.085706095123832</c:v>
                </c:pt>
                <c:pt idx="164">
                  <c:v>62.920431500325279</c:v>
                </c:pt>
                <c:pt idx="165">
                  <c:v>62.755098998983598</c:v>
                </c:pt>
                <c:pt idx="166">
                  <c:v>62.589697949645668</c:v>
                </c:pt>
                <c:pt idx="167">
                  <c:v>62.424219454182953</c:v>
                </c:pt>
                <c:pt idx="168">
                  <c:v>62.258656273189288</c:v>
                </c:pt>
                <c:pt idx="169">
                  <c:v>62.093002720990654</c:v>
                </c:pt>
                <c:pt idx="170">
                  <c:v>61.927254546041091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90.492000000000004</c:v>
                </c:pt>
                <c:pt idx="1">
                  <c:v>89.212999999999994</c:v>
                </c:pt>
                <c:pt idx="2">
                  <c:v>88.41</c:v>
                </c:pt>
                <c:pt idx="3">
                  <c:v>88.049000000000007</c:v>
                </c:pt>
                <c:pt idx="4">
                  <c:v>87.671999999999997</c:v>
                </c:pt>
                <c:pt idx="5">
                  <c:v>87.638999999999996</c:v>
                </c:pt>
                <c:pt idx="6">
                  <c:v>87.376999999999995</c:v>
                </c:pt>
                <c:pt idx="7">
                  <c:v>86.983999999999995</c:v>
                </c:pt>
                <c:pt idx="8">
                  <c:v>86.197000000000003</c:v>
                </c:pt>
                <c:pt idx="9">
                  <c:v>87.147999999999996</c:v>
                </c:pt>
                <c:pt idx="10">
                  <c:v>86.197000000000003</c:v>
                </c:pt>
                <c:pt idx="11">
                  <c:v>86.114999999999995</c:v>
                </c:pt>
                <c:pt idx="12">
                  <c:v>86.41</c:v>
                </c:pt>
                <c:pt idx="13">
                  <c:v>86.328000000000003</c:v>
                </c:pt>
                <c:pt idx="14">
                  <c:v>85.147999999999996</c:v>
                </c:pt>
                <c:pt idx="15">
                  <c:v>86.361000000000004</c:v>
                </c:pt>
                <c:pt idx="16">
                  <c:v>86.474999999999994</c:v>
                </c:pt>
                <c:pt idx="17">
                  <c:v>86.933999999999997</c:v>
                </c:pt>
                <c:pt idx="18">
                  <c:v>86.459000000000003</c:v>
                </c:pt>
                <c:pt idx="19">
                  <c:v>86.033000000000001</c:v>
                </c:pt>
                <c:pt idx="20">
                  <c:v>85.573999999999998</c:v>
                </c:pt>
                <c:pt idx="21">
                  <c:v>86.361000000000004</c:v>
                </c:pt>
                <c:pt idx="22">
                  <c:v>86.081999999999994</c:v>
                </c:pt>
                <c:pt idx="23">
                  <c:v>86.787000000000006</c:v>
                </c:pt>
                <c:pt idx="24">
                  <c:v>85.802999999999997</c:v>
                </c:pt>
                <c:pt idx="25">
                  <c:v>85.902000000000001</c:v>
                </c:pt>
                <c:pt idx="26">
                  <c:v>85.721000000000004</c:v>
                </c:pt>
                <c:pt idx="27">
                  <c:v>86.131</c:v>
                </c:pt>
                <c:pt idx="28">
                  <c:v>86.049000000000007</c:v>
                </c:pt>
                <c:pt idx="29">
                  <c:v>86.573999999999998</c:v>
                </c:pt>
                <c:pt idx="30">
                  <c:v>86.557000000000002</c:v>
                </c:pt>
                <c:pt idx="31">
                  <c:v>85.638999999999996</c:v>
                </c:pt>
                <c:pt idx="32">
                  <c:v>86.638999999999996</c:v>
                </c:pt>
                <c:pt idx="33">
                  <c:v>86.164000000000001</c:v>
                </c:pt>
                <c:pt idx="34">
                  <c:v>87.507999999999996</c:v>
                </c:pt>
                <c:pt idx="35">
                  <c:v>87</c:v>
                </c:pt>
                <c:pt idx="36">
                  <c:v>87.343999999999994</c:v>
                </c:pt>
                <c:pt idx="37">
                  <c:v>87.262</c:v>
                </c:pt>
                <c:pt idx="38">
                  <c:v>88.278999999999996</c:v>
                </c:pt>
                <c:pt idx="39">
                  <c:v>88.573999999999998</c:v>
                </c:pt>
                <c:pt idx="40">
                  <c:v>88.754000000000005</c:v>
                </c:pt>
                <c:pt idx="41">
                  <c:v>89.623000000000005</c:v>
                </c:pt>
                <c:pt idx="42">
                  <c:v>89.164000000000001</c:v>
                </c:pt>
                <c:pt idx="43">
                  <c:v>91.426000000000002</c:v>
                </c:pt>
                <c:pt idx="44">
                  <c:v>93.950999999999993</c:v>
                </c:pt>
                <c:pt idx="45">
                  <c:v>95.557000000000002</c:v>
                </c:pt>
                <c:pt idx="46">
                  <c:v>100.426</c:v>
                </c:pt>
                <c:pt idx="47">
                  <c:v>104.41</c:v>
                </c:pt>
                <c:pt idx="48">
                  <c:v>108.98399999999999</c:v>
                </c:pt>
                <c:pt idx="49">
                  <c:v>110.78700000000001</c:v>
                </c:pt>
                <c:pt idx="50">
                  <c:v>112.459</c:v>
                </c:pt>
                <c:pt idx="51">
                  <c:v>113.95099999999999</c:v>
                </c:pt>
                <c:pt idx="52">
                  <c:v>118.11499999999999</c:v>
                </c:pt>
                <c:pt idx="53">
                  <c:v>129.96700000000001</c:v>
                </c:pt>
                <c:pt idx="54">
                  <c:v>147.01599999999999</c:v>
                </c:pt>
                <c:pt idx="55">
                  <c:v>168.55699999999999</c:v>
                </c:pt>
                <c:pt idx="56">
                  <c:v>186.34399999999999</c:v>
                </c:pt>
                <c:pt idx="57">
                  <c:v>202.34399999999999</c:v>
                </c:pt>
                <c:pt idx="58">
                  <c:v>214.066</c:v>
                </c:pt>
                <c:pt idx="59">
                  <c:v>221.393</c:v>
                </c:pt>
                <c:pt idx="60">
                  <c:v>225.131</c:v>
                </c:pt>
                <c:pt idx="61">
                  <c:v>224.01599999999999</c:v>
                </c:pt>
                <c:pt idx="62">
                  <c:v>216.279</c:v>
                </c:pt>
                <c:pt idx="63">
                  <c:v>198.75399999999999</c:v>
                </c:pt>
                <c:pt idx="64">
                  <c:v>170.57400000000001</c:v>
                </c:pt>
                <c:pt idx="65">
                  <c:v>134.04900000000001</c:v>
                </c:pt>
                <c:pt idx="66">
                  <c:v>97.245999999999995</c:v>
                </c:pt>
                <c:pt idx="67">
                  <c:v>83.77</c:v>
                </c:pt>
                <c:pt idx="68">
                  <c:v>84.77</c:v>
                </c:pt>
                <c:pt idx="69">
                  <c:v>86.262</c:v>
                </c:pt>
                <c:pt idx="70">
                  <c:v>89.540999999999997</c:v>
                </c:pt>
                <c:pt idx="71">
                  <c:v>91.754000000000005</c:v>
                </c:pt>
                <c:pt idx="72">
                  <c:v>94.933999999999997</c:v>
                </c:pt>
                <c:pt idx="73">
                  <c:v>96.278999999999996</c:v>
                </c:pt>
                <c:pt idx="74">
                  <c:v>100.459</c:v>
                </c:pt>
                <c:pt idx="75">
                  <c:v>109.443</c:v>
                </c:pt>
                <c:pt idx="76">
                  <c:v>121.902</c:v>
                </c:pt>
                <c:pt idx="77">
                  <c:v>136</c:v>
                </c:pt>
                <c:pt idx="78">
                  <c:v>148.98400000000001</c:v>
                </c:pt>
                <c:pt idx="79">
                  <c:v>160.328</c:v>
                </c:pt>
                <c:pt idx="80">
                  <c:v>168.803</c:v>
                </c:pt>
                <c:pt idx="81">
                  <c:v>173.47499999999999</c:v>
                </c:pt>
                <c:pt idx="82">
                  <c:v>174.803</c:v>
                </c:pt>
                <c:pt idx="83">
                  <c:v>169.34399999999999</c:v>
                </c:pt>
                <c:pt idx="84">
                  <c:v>155.672</c:v>
                </c:pt>
                <c:pt idx="85">
                  <c:v>132</c:v>
                </c:pt>
                <c:pt idx="86">
                  <c:v>103.705</c:v>
                </c:pt>
                <c:pt idx="87">
                  <c:v>79.787000000000006</c:v>
                </c:pt>
                <c:pt idx="88">
                  <c:v>73.802999999999997</c:v>
                </c:pt>
                <c:pt idx="89">
                  <c:v>73.114999999999995</c:v>
                </c:pt>
                <c:pt idx="90">
                  <c:v>73.442999999999998</c:v>
                </c:pt>
                <c:pt idx="91">
                  <c:v>73.197000000000003</c:v>
                </c:pt>
                <c:pt idx="92">
                  <c:v>73.097999999999999</c:v>
                </c:pt>
                <c:pt idx="93">
                  <c:v>72.819999999999993</c:v>
                </c:pt>
                <c:pt idx="94">
                  <c:v>72.474999999999994</c:v>
                </c:pt>
                <c:pt idx="95">
                  <c:v>73.656000000000006</c:v>
                </c:pt>
                <c:pt idx="96">
                  <c:v>73.311000000000007</c:v>
                </c:pt>
                <c:pt idx="97">
                  <c:v>72.754000000000005</c:v>
                </c:pt>
                <c:pt idx="98">
                  <c:v>72.540999999999997</c:v>
                </c:pt>
                <c:pt idx="99">
                  <c:v>72.754000000000005</c:v>
                </c:pt>
                <c:pt idx="100">
                  <c:v>72.671999999999997</c:v>
                </c:pt>
                <c:pt idx="101">
                  <c:v>72.097999999999999</c:v>
                </c:pt>
                <c:pt idx="102">
                  <c:v>72.525000000000006</c:v>
                </c:pt>
                <c:pt idx="103">
                  <c:v>72.59</c:v>
                </c:pt>
                <c:pt idx="104">
                  <c:v>72.278999999999996</c:v>
                </c:pt>
                <c:pt idx="105">
                  <c:v>72.540999999999997</c:v>
                </c:pt>
                <c:pt idx="106">
                  <c:v>72.131</c:v>
                </c:pt>
                <c:pt idx="107">
                  <c:v>72.802999999999997</c:v>
                </c:pt>
                <c:pt idx="108">
                  <c:v>71.525000000000006</c:v>
                </c:pt>
                <c:pt idx="109">
                  <c:v>71.41</c:v>
                </c:pt>
                <c:pt idx="110">
                  <c:v>71.59</c:v>
                </c:pt>
                <c:pt idx="111">
                  <c:v>72.066000000000003</c:v>
                </c:pt>
                <c:pt idx="112">
                  <c:v>72.393000000000001</c:v>
                </c:pt>
                <c:pt idx="113">
                  <c:v>73.262</c:v>
                </c:pt>
                <c:pt idx="114">
                  <c:v>75.869</c:v>
                </c:pt>
                <c:pt idx="115">
                  <c:v>78.638999999999996</c:v>
                </c:pt>
                <c:pt idx="116">
                  <c:v>81.802999999999997</c:v>
                </c:pt>
                <c:pt idx="117">
                  <c:v>83.295000000000002</c:v>
                </c:pt>
                <c:pt idx="118">
                  <c:v>84.983999999999995</c:v>
                </c:pt>
                <c:pt idx="119">
                  <c:v>84.147999999999996</c:v>
                </c:pt>
                <c:pt idx="120">
                  <c:v>82.016000000000005</c:v>
                </c:pt>
                <c:pt idx="121">
                  <c:v>79.835999999999999</c:v>
                </c:pt>
                <c:pt idx="122">
                  <c:v>76.245999999999995</c:v>
                </c:pt>
                <c:pt idx="123">
                  <c:v>72.033000000000001</c:v>
                </c:pt>
                <c:pt idx="124">
                  <c:v>70.328000000000003</c:v>
                </c:pt>
                <c:pt idx="125">
                  <c:v>67.343999999999994</c:v>
                </c:pt>
                <c:pt idx="126">
                  <c:v>67.819999999999993</c:v>
                </c:pt>
                <c:pt idx="127">
                  <c:v>68.59</c:v>
                </c:pt>
                <c:pt idx="128">
                  <c:v>66.933999999999997</c:v>
                </c:pt>
                <c:pt idx="129">
                  <c:v>68.081999999999994</c:v>
                </c:pt>
                <c:pt idx="130">
                  <c:v>67.278999999999996</c:v>
                </c:pt>
                <c:pt idx="131">
                  <c:v>67.59</c:v>
                </c:pt>
                <c:pt idx="132">
                  <c:v>66.540999999999997</c:v>
                </c:pt>
                <c:pt idx="133">
                  <c:v>66.164000000000001</c:v>
                </c:pt>
                <c:pt idx="134">
                  <c:v>67.245999999999995</c:v>
                </c:pt>
                <c:pt idx="135">
                  <c:v>66.507999999999996</c:v>
                </c:pt>
                <c:pt idx="136">
                  <c:v>66.097999999999999</c:v>
                </c:pt>
                <c:pt idx="137">
                  <c:v>66.147999999999996</c:v>
                </c:pt>
                <c:pt idx="138">
                  <c:v>66.262</c:v>
                </c:pt>
                <c:pt idx="139">
                  <c:v>66.328000000000003</c:v>
                </c:pt>
                <c:pt idx="140">
                  <c:v>66.623000000000005</c:v>
                </c:pt>
                <c:pt idx="141">
                  <c:v>66.311000000000007</c:v>
                </c:pt>
                <c:pt idx="142">
                  <c:v>66.361000000000004</c:v>
                </c:pt>
                <c:pt idx="143">
                  <c:v>68.540999999999997</c:v>
                </c:pt>
                <c:pt idx="144">
                  <c:v>69.721000000000004</c:v>
                </c:pt>
                <c:pt idx="145">
                  <c:v>70.885000000000005</c:v>
                </c:pt>
                <c:pt idx="146">
                  <c:v>72.474999999999994</c:v>
                </c:pt>
                <c:pt idx="147">
                  <c:v>72.983999999999995</c:v>
                </c:pt>
                <c:pt idx="148">
                  <c:v>72.343999999999994</c:v>
                </c:pt>
                <c:pt idx="149">
                  <c:v>70.540999999999997</c:v>
                </c:pt>
                <c:pt idx="150">
                  <c:v>67.343999999999994</c:v>
                </c:pt>
                <c:pt idx="151">
                  <c:v>65.328000000000003</c:v>
                </c:pt>
                <c:pt idx="152">
                  <c:v>63.639000000000003</c:v>
                </c:pt>
                <c:pt idx="153">
                  <c:v>63.41</c:v>
                </c:pt>
                <c:pt idx="154">
                  <c:v>63.475000000000001</c:v>
                </c:pt>
                <c:pt idx="155">
                  <c:v>63.048999999999999</c:v>
                </c:pt>
                <c:pt idx="156">
                  <c:v>62.671999999999997</c:v>
                </c:pt>
                <c:pt idx="157">
                  <c:v>64.114999999999995</c:v>
                </c:pt>
                <c:pt idx="158">
                  <c:v>62.508000000000003</c:v>
                </c:pt>
                <c:pt idx="159">
                  <c:v>62.360999999999997</c:v>
                </c:pt>
                <c:pt idx="160">
                  <c:v>62.573999999999998</c:v>
                </c:pt>
                <c:pt idx="161">
                  <c:v>62.573999999999998</c:v>
                </c:pt>
                <c:pt idx="162">
                  <c:v>62.426000000000002</c:v>
                </c:pt>
                <c:pt idx="163">
                  <c:v>62.082000000000001</c:v>
                </c:pt>
                <c:pt idx="164">
                  <c:v>61.540999999999997</c:v>
                </c:pt>
                <c:pt idx="165">
                  <c:v>61.508000000000003</c:v>
                </c:pt>
                <c:pt idx="166">
                  <c:v>61</c:v>
                </c:pt>
                <c:pt idx="167">
                  <c:v>61.753999999999998</c:v>
                </c:pt>
                <c:pt idx="168">
                  <c:v>61.015999999999998</c:v>
                </c:pt>
                <c:pt idx="169">
                  <c:v>62.066000000000003</c:v>
                </c:pt>
                <c:pt idx="170">
                  <c:v>60.59</c:v>
                </c:pt>
                <c:pt idx="171">
                  <c:v>60.426000000000002</c:v>
                </c:pt>
                <c:pt idx="172">
                  <c:v>61.097999999999999</c:v>
                </c:pt>
                <c:pt idx="173">
                  <c:v>61.066000000000003</c:v>
                </c:pt>
                <c:pt idx="174">
                  <c:v>60.77</c:v>
                </c:pt>
                <c:pt idx="175">
                  <c:v>59.851999999999997</c:v>
                </c:pt>
                <c:pt idx="176">
                  <c:v>60.639000000000003</c:v>
                </c:pt>
                <c:pt idx="177">
                  <c:v>60.951000000000001</c:v>
                </c:pt>
                <c:pt idx="178">
                  <c:v>61.41</c:v>
                </c:pt>
                <c:pt idx="179">
                  <c:v>59.933999999999997</c:v>
                </c:pt>
                <c:pt idx="180">
                  <c:v>60.360999999999997</c:v>
                </c:pt>
                <c:pt idx="181">
                  <c:v>60.082000000000001</c:v>
                </c:pt>
                <c:pt idx="182">
                  <c:v>60.279000000000003</c:v>
                </c:pt>
                <c:pt idx="183">
                  <c:v>60.951000000000001</c:v>
                </c:pt>
                <c:pt idx="184">
                  <c:v>60.902000000000001</c:v>
                </c:pt>
                <c:pt idx="185">
                  <c:v>60.984000000000002</c:v>
                </c:pt>
                <c:pt idx="186">
                  <c:v>60.786999999999999</c:v>
                </c:pt>
                <c:pt idx="187">
                  <c:v>60.295000000000002</c:v>
                </c:pt>
                <c:pt idx="188">
                  <c:v>60.835999999999999</c:v>
                </c:pt>
                <c:pt idx="189">
                  <c:v>59.671999999999997</c:v>
                </c:pt>
                <c:pt idx="190">
                  <c:v>59.738</c:v>
                </c:pt>
                <c:pt idx="191">
                  <c:v>60.18</c:v>
                </c:pt>
                <c:pt idx="192">
                  <c:v>59.540999999999997</c:v>
                </c:pt>
                <c:pt idx="193">
                  <c:v>60.41</c:v>
                </c:pt>
                <c:pt idx="194">
                  <c:v>59.639000000000003</c:v>
                </c:pt>
                <c:pt idx="195">
                  <c:v>59.966999999999999</c:v>
                </c:pt>
                <c:pt idx="196">
                  <c:v>59.491999999999997</c:v>
                </c:pt>
                <c:pt idx="197">
                  <c:v>59.933999999999997</c:v>
                </c:pt>
                <c:pt idx="198">
                  <c:v>60.573999999999998</c:v>
                </c:pt>
                <c:pt idx="199">
                  <c:v>59.082000000000001</c:v>
                </c:pt>
                <c:pt idx="200">
                  <c:v>59.689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85.001430013521798</c:v>
                </c:pt>
                <c:pt idx="8">
                  <c:v>85.123309336386541</c:v>
                </c:pt>
                <c:pt idx="9">
                  <c:v>85.244253526966958</c:v>
                </c:pt>
                <c:pt idx="10">
                  <c:v>85.364102510564933</c:v>
                </c:pt>
                <c:pt idx="11">
                  <c:v>85.482676276575859</c:v>
                </c:pt>
                <c:pt idx="12">
                  <c:v>85.599773032187841</c:v>
                </c:pt>
                <c:pt idx="13">
                  <c:v>85.715167289745594</c:v>
                </c:pt>
                <c:pt idx="14">
                  <c:v>85.828607910492195</c:v>
                </c:pt>
                <c:pt idx="15">
                  <c:v>85.939816134870725</c:v>
                </c:pt>
                <c:pt idx="16">
                  <c:v>86.048483638547637</c:v>
                </c:pt>
                <c:pt idx="17">
                  <c:v>86.154270664280418</c:v>
                </c:pt>
                <c:pt idx="18">
                  <c:v>86.256804293573566</c:v>
                </c:pt>
                <c:pt idx="19">
                  <c:v>86.355676940493865</c:v>
                </c:pt>
                <c:pt idx="20">
                  <c:v>86.450445176428033</c:v>
                </c:pt>
                <c:pt idx="21">
                  <c:v>86.540629035398865</c:v>
                </c:pt>
                <c:pt idx="22">
                  <c:v>86.625712016671045</c:v>
                </c:pt>
                <c:pt idx="23">
                  <c:v>86.705142115880804</c:v>
                </c:pt>
                <c:pt idx="24">
                  <c:v>86.778334414037019</c:v>
                </c:pt>
                <c:pt idx="25">
                  <c:v>86.844676095195567</c:v>
                </c:pt>
                <c:pt idx="26">
                  <c:v>86.903535342870029</c:v>
                </c:pt>
                <c:pt idx="27">
                  <c:v>86.954276524877571</c:v>
                </c:pt>
                <c:pt idx="28">
                  <c:v>86.996285620367573</c:v>
                </c:pt>
                <c:pt idx="29">
                  <c:v>87.029012245199112</c:v>
                </c:pt>
                <c:pt idx="30">
                  <c:v>87.052038231397702</c:v>
                </c:pt>
                <c:pt idx="31">
                  <c:v>87.065187884832881</c:v>
                </c:pt>
                <c:pt idx="32">
                  <c:v>87.068702110961922</c:v>
                </c:pt>
                <c:pt idx="33">
                  <c:v>87.063507706962255</c:v>
                </c:pt>
                <c:pt idx="34">
                  <c:v>87.051624013899186</c:v>
                </c:pt>
                <c:pt idx="35">
                  <c:v>87.03676084904356</c:v>
                </c:pt>
                <c:pt idx="36">
                  <c:v>87.025172189086391</c:v>
                </c:pt>
                <c:pt idx="37">
                  <c:v>87.026836056706884</c:v>
                </c:pt>
                <c:pt idx="38">
                  <c:v>87.057027502896815</c:v>
                </c:pt>
                <c:pt idx="39">
                  <c:v>87.138332048854281</c:v>
                </c:pt>
                <c:pt idx="40">
                  <c:v>87.303104228140583</c:v>
                </c:pt>
                <c:pt idx="41">
                  <c:v>87.596303297844216</c:v>
                </c:pt>
                <c:pt idx="42">
                  <c:v>88.078531851603529</c:v>
                </c:pt>
                <c:pt idx="43">
                  <c:v>88.828964623474462</c:v>
                </c:pt>
                <c:pt idx="44">
                  <c:v>89.947694500963507</c:v>
                </c:pt>
                <c:pt idx="45">
                  <c:v>91.556862053381479</c:v>
                </c:pt>
                <c:pt idx="46">
                  <c:v>93.799807028226539</c:v>
                </c:pt>
                <c:pt idx="47">
                  <c:v>96.837428447990803</c:v>
                </c:pt>
                <c:pt idx="48">
                  <c:v>100.84101139192572</c:v>
                </c:pt>
                <c:pt idx="49">
                  <c:v>105.9810148016024</c:v>
                </c:pt>
                <c:pt idx="50">
                  <c:v>112.41173873952096</c:v>
                </c:pt>
                <c:pt idx="51">
                  <c:v>120.25239252876325</c:v>
                </c:pt>
                <c:pt idx="52">
                  <c:v>129.56581557985453</c:v>
                </c:pt>
                <c:pt idx="53">
                  <c:v>140.33686162794817</c:v>
                </c:pt>
                <c:pt idx="54">
                  <c:v>152.45308938516624</c:v>
                </c:pt>
                <c:pt idx="55">
                  <c:v>165.6905566473238</c:v>
                </c:pt>
                <c:pt idx="56">
                  <c:v>179.7055936090951</c:v>
                </c:pt>
                <c:pt idx="57">
                  <c:v>194.02213999372231</c:v>
                </c:pt>
                <c:pt idx="58">
                  <c:v>207.96319905824649</c:v>
                </c:pt>
                <c:pt idx="59">
                  <c:v>220.39430796032104</c:v>
                </c:pt>
                <c:pt idx="60">
                  <c:v>229.16196176760155</c:v>
                </c:pt>
                <c:pt idx="61">
                  <c:v>230.60024907296514</c:v>
                </c:pt>
                <c:pt idx="62">
                  <c:v>220.39516021956217</c:v>
                </c:pt>
                <c:pt idx="63">
                  <c:v>196.75769911111485</c:v>
                </c:pt>
                <c:pt idx="64">
                  <c:v>163.76731172851777</c:v>
                </c:pt>
                <c:pt idx="65">
                  <c:v>130.45572026107129</c:v>
                </c:pt>
                <c:pt idx="66">
                  <c:v>105.12975199586856</c:v>
                </c:pt>
                <c:pt idx="67">
                  <c:v>90.554176155016521</c:v>
                </c:pt>
                <c:pt idx="68">
                  <c:v>84.43976550120972</c:v>
                </c:pt>
                <c:pt idx="69">
                  <c:v>83.122661610308455</c:v>
                </c:pt>
                <c:pt idx="70">
                  <c:v>84.136419069862455</c:v>
                </c:pt>
                <c:pt idx="71">
                  <c:v>86.519510230515863</c:v>
                </c:pt>
                <c:pt idx="72">
                  <c:v>90.156650067336713</c:v>
                </c:pt>
                <c:pt idx="73">
                  <c:v>95.229204630484318</c:v>
                </c:pt>
                <c:pt idx="74">
                  <c:v>101.95834389629772</c:v>
                </c:pt>
                <c:pt idx="75">
                  <c:v>110.49501175634119</c:v>
                </c:pt>
                <c:pt idx="76">
                  <c:v>120.85037029330681</c:v>
                </c:pt>
                <c:pt idx="77">
                  <c:v>132.83071447065507</c:v>
                </c:pt>
                <c:pt idx="78">
                  <c:v>145.95264803974879</c:v>
                </c:pt>
                <c:pt idx="79">
                  <c:v>159.28183972192679</c:v>
                </c:pt>
                <c:pt idx="80">
                  <c:v>171.13683213515657</c:v>
                </c:pt>
                <c:pt idx="81">
                  <c:v>178.80592629422659</c:v>
                </c:pt>
                <c:pt idx="82">
                  <c:v>178.8843233609955</c:v>
                </c:pt>
                <c:pt idx="83">
                  <c:v>168.90531033574089</c:v>
                </c:pt>
                <c:pt idx="84">
                  <c:v>149.67558084107904</c:v>
                </c:pt>
                <c:pt idx="85">
                  <c:v>126.01837069709785</c:v>
                </c:pt>
                <c:pt idx="86">
                  <c:v>104.36089632104566</c:v>
                </c:pt>
                <c:pt idx="87">
                  <c:v>88.98414471724692</c:v>
                </c:pt>
                <c:pt idx="88">
                  <c:v>80.362795723524059</c:v>
                </c:pt>
                <c:pt idx="89">
                  <c:v>76.476573556022359</c:v>
                </c:pt>
                <c:pt idx="90">
                  <c:v>75.003655135873942</c:v>
                </c:pt>
                <c:pt idx="91">
                  <c:v>74.461468870923994</c:v>
                </c:pt>
                <c:pt idx="92">
                  <c:v>74.196670520088247</c:v>
                </c:pt>
                <c:pt idx="93">
                  <c:v>73.997198608646343</c:v>
                </c:pt>
                <c:pt idx="94">
                  <c:v>73.810825336150955</c:v>
                </c:pt>
                <c:pt idx="95">
                  <c:v>73.627581487552845</c:v>
                </c:pt>
                <c:pt idx="96">
                  <c:v>73.445916673018758</c:v>
                </c:pt>
                <c:pt idx="97">
                  <c:v>73.26556947650441</c:v>
                </c:pt>
                <c:pt idx="98">
                  <c:v>73.086435428332777</c:v>
                </c:pt>
                <c:pt idx="99">
                  <c:v>72.908429200320754</c:v>
                </c:pt>
                <c:pt idx="100">
                  <c:v>72.731471449037812</c:v>
                </c:pt>
                <c:pt idx="101">
                  <c:v>72.555487645428443</c:v>
                </c:pt>
                <c:pt idx="102">
                  <c:v>72.380407820996666</c:v>
                </c:pt>
                <c:pt idx="103">
                  <c:v>72.206166594202358</c:v>
                </c:pt>
                <c:pt idx="104">
                  <c:v>72.032704763200059</c:v>
                </c:pt>
                <c:pt idx="105">
                  <c:v>71.859980051791851</c:v>
                </c:pt>
                <c:pt idx="106">
                  <c:v>71.688024051300957</c:v>
                </c:pt>
                <c:pt idx="107">
                  <c:v>71.51719910507795</c:v>
                </c:pt>
                <c:pt idx="108">
                  <c:v>71.349190390912497</c:v>
                </c:pt>
                <c:pt idx="109">
                  <c:v>71.190261669712157</c:v>
                </c:pt>
                <c:pt idx="110">
                  <c:v>71.060205605929042</c:v>
                </c:pt>
                <c:pt idx="111">
                  <c:v>71.012440944722528</c:v>
                </c:pt>
                <c:pt idx="112">
                  <c:v>71.169011005698636</c:v>
                </c:pt>
                <c:pt idx="113">
                  <c:v>71.761376826314276</c:v>
                </c:pt>
                <c:pt idx="114">
                  <c:v>73.138606730398109</c:v>
                </c:pt>
                <c:pt idx="115">
                  <c:v>75.66714473866152</c:v>
                </c:pt>
                <c:pt idx="116">
                  <c:v>79.430859605088202</c:v>
                </c:pt>
                <c:pt idx="117">
                  <c:v>83.734504834768202</c:v>
                </c:pt>
                <c:pt idx="118">
                  <c:v>86.80689158776444</c:v>
                </c:pt>
                <c:pt idx="119">
                  <c:v>86.583230379013386</c:v>
                </c:pt>
                <c:pt idx="120">
                  <c:v>82.626021991051161</c:v>
                </c:pt>
                <c:pt idx="121">
                  <c:v>77.000885465059426</c:v>
                </c:pt>
                <c:pt idx="122">
                  <c:v>72.413482073205543</c:v>
                </c:pt>
                <c:pt idx="123">
                  <c:v>69.910591068328813</c:v>
                </c:pt>
                <c:pt idx="124">
                  <c:v>68.905455603929113</c:v>
                </c:pt>
                <c:pt idx="125">
                  <c:v>68.531494960683318</c:v>
                </c:pt>
                <c:pt idx="126">
                  <c:v>68.32940319539064</c:v>
                </c:pt>
                <c:pt idx="127">
                  <c:v>68.158643339808762</c:v>
                </c:pt>
                <c:pt idx="128">
                  <c:v>67.991753253726486</c:v>
                </c:pt>
                <c:pt idx="129">
                  <c:v>67.825155655717609</c:v>
                </c:pt>
                <c:pt idx="130">
                  <c:v>67.658519039406713</c:v>
                </c:pt>
                <c:pt idx="131">
                  <c:v>67.491805805173783</c:v>
                </c:pt>
                <c:pt idx="132">
                  <c:v>67.324997083249741</c:v>
                </c:pt>
                <c:pt idx="133">
                  <c:v>67.158076101562258</c:v>
                </c:pt>
                <c:pt idx="134">
                  <c:v>66.991031522062443</c:v>
                </c:pt>
                <c:pt idx="135">
                  <c:v>66.823887457361039</c:v>
                </c:pt>
                <c:pt idx="136">
                  <c:v>66.656889843883661</c:v>
                </c:pt>
                <c:pt idx="137">
                  <c:v>66.491444358250732</c:v>
                </c:pt>
                <c:pt idx="138">
                  <c:v>66.333866106299254</c:v>
                </c:pt>
                <c:pt idx="139">
                  <c:v>66.206929073859186</c:v>
                </c:pt>
                <c:pt idx="140">
                  <c:v>66.175636442819311</c:v>
                </c:pt>
                <c:pt idx="141">
                  <c:v>66.382113323309738</c:v>
                </c:pt>
                <c:pt idx="142">
                  <c:v>67.047603869422133</c:v>
                </c:pt>
                <c:pt idx="143">
                  <c:v>68.363423082291234</c:v>
                </c:pt>
                <c:pt idx="144">
                  <c:v>70.250095867680983</c:v>
                </c:pt>
                <c:pt idx="145">
                  <c:v>72.160836039497013</c:v>
                </c:pt>
                <c:pt idx="146">
                  <c:v>73.23502078879099</c:v>
                </c:pt>
                <c:pt idx="147">
                  <c:v>72.847854878533681</c:v>
                </c:pt>
                <c:pt idx="148">
                  <c:v>71.103299032364845</c:v>
                </c:pt>
                <c:pt idx="149">
                  <c:v>68.756200062383868</c:v>
                </c:pt>
                <c:pt idx="150">
                  <c:v>66.640645688289936</c:v>
                </c:pt>
                <c:pt idx="151">
                  <c:v>65.180119396929157</c:v>
                </c:pt>
                <c:pt idx="152">
                  <c:v>64.344836987467431</c:v>
                </c:pt>
                <c:pt idx="153">
                  <c:v>63.90265936602411</c:v>
                </c:pt>
                <c:pt idx="154">
                  <c:v>63.64321681996482</c:v>
                </c:pt>
                <c:pt idx="155">
                  <c:v>63.449323231736891</c:v>
                </c:pt>
                <c:pt idx="156">
                  <c:v>63.273951559189328</c:v>
                </c:pt>
                <c:pt idx="157">
                  <c:v>63.102751296422831</c:v>
                </c:pt>
                <c:pt idx="158">
                  <c:v>62.932312300405286</c:v>
                </c:pt>
                <c:pt idx="159">
                  <c:v>62.762001947997639</c:v>
                </c:pt>
                <c:pt idx="160">
                  <c:v>62.591735734621793</c:v>
                </c:pt>
                <c:pt idx="161">
                  <c:v>62.421513642712362</c:v>
                </c:pt>
                <c:pt idx="162">
                  <c:v>62.251344955744699</c:v>
                </c:pt>
                <c:pt idx="163">
                  <c:v>62.081238615718746</c:v>
                </c:pt>
                <c:pt idx="164">
                  <c:v>61.911202254931482</c:v>
                </c:pt>
                <c:pt idx="165">
                  <c:v>61.741242157894817</c:v>
                </c:pt>
                <c:pt idx="166">
                  <c:v>61.571363320702588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85.001430013515161</c:v>
                </c:pt>
                <c:pt idx="8">
                  <c:v>85.123309336367072</c:v>
                </c:pt>
                <c:pt idx="9">
                  <c:v>85.244253526910853</c:v>
                </c:pt>
                <c:pt idx="10">
                  <c:v>85.36410251040634</c:v>
                </c:pt>
                <c:pt idx="11">
                  <c:v>85.48267627613609</c:v>
                </c:pt>
                <c:pt idx="12">
                  <c:v>85.599773030991472</c:v>
                </c:pt>
                <c:pt idx="13">
                  <c:v>85.715167286552486</c:v>
                </c:pt>
                <c:pt idx="14">
                  <c:v>85.828607902131154</c:v>
                </c:pt>
                <c:pt idx="15">
                  <c:v>85.93981611339197</c:v>
                </c:pt>
                <c:pt idx="16">
                  <c:v>86.048483584415166</c:v>
                </c:pt>
                <c:pt idx="17">
                  <c:v>86.154270530433848</c:v>
                </c:pt>
                <c:pt idx="18">
                  <c:v>86.256803968892299</c:v>
                </c:pt>
                <c:pt idx="19">
                  <c:v>86.355676167799515</c:v>
                </c:pt>
                <c:pt idx="20">
                  <c:v>86.45044337233557</c:v>
                </c:pt>
                <c:pt idx="21">
                  <c:v>86.540624902922332</c:v>
                </c:pt>
                <c:pt idx="22">
                  <c:v>86.625702729946823</c:v>
                </c:pt>
                <c:pt idx="23">
                  <c:v>86.705121641289111</c:v>
                </c:pt>
                <c:pt idx="24">
                  <c:v>86.778290127828683</c:v>
                </c:pt>
                <c:pt idx="25">
                  <c:v>86.844582118040123</c:v>
                </c:pt>
                <c:pt idx="26">
                  <c:v>86.903339694317154</c:v>
                </c:pt>
                <c:pt idx="27">
                  <c:v>86.953876919308229</c:v>
                </c:pt>
                <c:pt idx="28">
                  <c:v>86.995484888758568</c:v>
                </c:pt>
                <c:pt idx="29">
                  <c:v>87.027438106627017</c:v>
                </c:pt>
                <c:pt idx="30">
                  <c:v>87.04900224726903</c:v>
                </c:pt>
                <c:pt idx="31">
                  <c:v>87.059443327334549</c:v>
                </c:pt>
                <c:pt idx="32">
                  <c:v>87.05803825642181</c:v>
                </c:pt>
                <c:pt idx="33">
                  <c:v>87.044086671016728</c:v>
                </c:pt>
                <c:pt idx="34">
                  <c:v>87.016923882484221</c:v>
                </c:pt>
                <c:pt idx="35">
                  <c:v>86.975934689762767</c:v>
                </c:pt>
                <c:pt idx="36">
                  <c:v>86.920567725184426</c:v>
                </c:pt>
                <c:pt idx="37">
                  <c:v>86.850349922994027</c:v>
                </c:pt>
                <c:pt idx="38">
                  <c:v>86.764900631178705</c:v>
                </c:pt>
                <c:pt idx="39">
                  <c:v>86.663944835199118</c:v>
                </c:pt>
                <c:pt idx="40">
                  <c:v>86.547324934105745</c:v>
                </c:pt>
                <c:pt idx="41">
                  <c:v>86.415010511401618</c:v>
                </c:pt>
                <c:pt idx="42">
                  <c:v>86.267105579213293</c:v>
                </c:pt>
                <c:pt idx="43">
                  <c:v>86.103852846631966</c:v>
                </c:pt>
                <c:pt idx="44">
                  <c:v>85.92563467011496</c:v>
                </c:pt>
                <c:pt idx="45">
                  <c:v>85.73297048076904</c:v>
                </c:pt>
                <c:pt idx="46">
                  <c:v>85.526510642043718</c:v>
                </c:pt>
                <c:pt idx="47">
                  <c:v>85.307026860998477</c:v>
                </c:pt>
                <c:pt idx="48">
                  <c:v>85.075399444328553</c:v>
                </c:pt>
                <c:pt idx="49">
                  <c:v>84.832601843809528</c:v>
                </c:pt>
                <c:pt idx="50">
                  <c:v>84.579683062864945</c:v>
                </c:pt>
                <c:pt idx="51">
                  <c:v>84.317748587066816</c:v>
                </c:pt>
                <c:pt idx="52">
                  <c:v>84.047940550451784</c:v>
                </c:pt>
                <c:pt idx="53">
                  <c:v>83.771417854476994</c:v>
                </c:pt>
                <c:pt idx="54">
                  <c:v>83.489336919190038</c:v>
                </c:pt>
                <c:pt idx="55">
                  <c:v>83.20283367228572</c:v>
                </c:pt>
                <c:pt idx="56">
                  <c:v>82.913007279428143</c:v>
                </c:pt>
                <c:pt idx="57">
                  <c:v>82.620905998409697</c:v>
                </c:pt>
                <c:pt idx="58">
                  <c:v>82.327515410717879</c:v>
                </c:pt>
                <c:pt idx="59">
                  <c:v>82.033749156569073</c:v>
                </c:pt>
                <c:pt idx="60">
                  <c:v>81.740442181648902</c:v>
                </c:pt>
                <c:pt idx="61">
                  <c:v>81.44834640185708</c:v>
                </c:pt>
                <c:pt idx="62">
                  <c:v>81.158128610220245</c:v>
                </c:pt>
                <c:pt idx="63">
                  <c:v>80.870370389567029</c:v>
                </c:pt>
                <c:pt idx="64">
                  <c:v>80.585569755381101</c:v>
                </c:pt>
                <c:pt idx="65">
                  <c:v>80.304144233798581</c:v>
                </c:pt>
                <c:pt idx="66">
                  <c:v>80.026435077289364</c:v>
                </c:pt>
                <c:pt idx="67">
                  <c:v>79.752712331867642</c:v>
                </c:pt>
                <c:pt idx="68">
                  <c:v>79.483180491254004</c:v>
                </c:pt>
                <c:pt idx="69">
                  <c:v>79.217984501913534</c:v>
                </c:pt>
                <c:pt idx="70">
                  <c:v>78.957215915339631</c:v>
                </c:pt>
                <c:pt idx="71">
                  <c:v>78.700919017827928</c:v>
                </c:pt>
                <c:pt idx="72">
                  <c:v>78.449096801316585</c:v>
                </c:pt>
                <c:pt idx="73">
                  <c:v>78.201716670205286</c:v>
                </c:pt>
                <c:pt idx="74">
                  <c:v>77.958715807441266</c:v>
                </c:pt>
                <c:pt idx="75">
                  <c:v>77.720006148019579</c:v>
                </c:pt>
                <c:pt idx="76">
                  <c:v>77.485478929161118</c:v>
                </c:pt>
                <c:pt idx="77">
                  <c:v>77.255008803836745</c:v>
                </c:pt>
                <c:pt idx="78">
                  <c:v>77.028457518202018</c:v>
                </c:pt>
                <c:pt idx="79">
                  <c:v>76.805677164217059</c:v>
                </c:pt>
                <c:pt idx="80">
                  <c:v>76.586513026633853</c:v>
                </c:pt>
                <c:pt idx="81">
                  <c:v>76.370806049046195</c:v>
                </c:pt>
                <c:pt idx="82">
                  <c:v>76.158394947219023</c:v>
                </c:pt>
                <c:pt idx="83">
                  <c:v>75.949117999822874</c:v>
                </c:pt>
                <c:pt idx="84">
                  <c:v>75.742814547337275</c:v>
                </c:pt>
                <c:pt idx="85">
                  <c:v>75.539326229554746</c:v>
                </c:pt>
                <c:pt idx="86">
                  <c:v>75.338497991071691</c:v>
                </c:pt>
                <c:pt idx="87">
                  <c:v>75.140178882604303</c:v>
                </c:pt>
                <c:pt idx="88">
                  <c:v>74.944222684094541</c:v>
                </c:pt>
                <c:pt idx="89">
                  <c:v>74.750488373506087</c:v>
                </c:pt>
                <c:pt idx="90">
                  <c:v>74.558840463065238</c:v>
                </c:pt>
                <c:pt idx="91">
                  <c:v>74.369149222552451</c:v>
                </c:pt>
                <c:pt idx="92">
                  <c:v>74.181290807160053</c:v>
                </c:pt>
                <c:pt idx="93">
                  <c:v>73.995147305438408</c:v>
                </c:pt>
                <c:pt idx="94">
                  <c:v>73.810606720985334</c:v>
                </c:pt>
                <c:pt idx="95">
                  <c:v>73.627562899807216</c:v>
                </c:pt>
                <c:pt idx="96">
                  <c:v>73.445915413702082</c:v>
                </c:pt>
                <c:pt idx="97">
                  <c:v>73.26556940858768</c:v>
                </c:pt>
                <c:pt idx="98">
                  <c:v>73.086435425416127</c:v>
                </c:pt>
                <c:pt idx="99">
                  <c:v>72.90842920017603</c:v>
                </c:pt>
                <c:pt idx="100">
                  <c:v>72.731471448474835</c:v>
                </c:pt>
                <c:pt idx="101">
                  <c:v>72.555487639308623</c:v>
                </c:pt>
                <c:pt idx="102">
                  <c:v>72.380407761852481</c:v>
                </c:pt>
                <c:pt idx="103">
                  <c:v>72.206166088435779</c:v>
                </c:pt>
                <c:pt idx="104">
                  <c:v>72.032700936288478</c:v>
                </c:pt>
                <c:pt idx="105">
                  <c:v>71.859954430151618</c:v>
                </c:pt>
                <c:pt idx="106">
                  <c:v>71.687872267427821</c:v>
                </c:pt>
                <c:pt idx="107">
                  <c:v>71.516403487197366</c:v>
                </c:pt>
                <c:pt idx="108">
                  <c:v>71.345500244136531</c:v>
                </c:pt>
                <c:pt idx="109">
                  <c:v>71.175117588142513</c:v>
                </c:pt>
                <c:pt idx="110">
                  <c:v>71.005213250283973</c:v>
                </c:pt>
                <c:pt idx="111">
                  <c:v>70.835747435560251</c:v>
                </c:pt>
                <c:pt idx="112">
                  <c:v>70.666682622854864</c:v>
                </c:pt>
                <c:pt idx="113">
                  <c:v>70.497983372413614</c:v>
                </c:pt>
                <c:pt idx="114">
                  <c:v>70.329616141155995</c:v>
                </c:pt>
                <c:pt idx="115">
                  <c:v>70.161549106143042</c:v>
                </c:pt>
                <c:pt idx="116">
                  <c:v>69.993751996569756</c:v>
                </c:pt>
                <c:pt idx="117">
                  <c:v>69.8261959347264</c:v>
                </c:pt>
                <c:pt idx="118">
                  <c:v>69.658853286474027</c:v>
                </c:pt>
                <c:pt idx="119">
                  <c:v>69.491697521906559</c:v>
                </c:pt>
                <c:pt idx="120">
                  <c:v>69.324703087016687</c:v>
                </c:pt>
                <c:pt idx="121">
                  <c:v>69.157845287340734</c:v>
                </c:pt>
                <c:pt idx="122">
                  <c:v>68.991100184722654</c:v>
                </c:pt>
                <c:pt idx="123">
                  <c:v>68.824444508496654</c:v>
                </c:pt>
                <c:pt idx="124">
                  <c:v>68.657855582530914</c:v>
                </c:pt>
                <c:pt idx="125">
                  <c:v>68.491311269685582</c:v>
                </c:pt>
                <c:pt idx="126">
                  <c:v>68.324789935298796</c:v>
                </c:pt>
                <c:pt idx="127">
                  <c:v>68.158270431303521</c:v>
                </c:pt>
                <c:pt idx="128">
                  <c:v>67.991732102474828</c:v>
                </c:pt>
                <c:pt idx="129">
                  <c:v>67.825154816086908</c:v>
                </c:pt>
                <c:pt idx="130">
                  <c:v>67.658519015901476</c:v>
                </c:pt>
                <c:pt idx="131">
                  <c:v>67.491805800895406</c:v>
                </c:pt>
                <c:pt idx="132">
                  <c:v>67.324997028454661</c:v>
                </c:pt>
                <c:pt idx="133">
                  <c:v>67.158075440910778</c:v>
                </c:pt>
                <c:pt idx="134">
                  <c:v>66.991024813289826</c:v>
                </c:pt>
                <c:pt idx="135">
                  <c:v>66.823830119008804</c:v>
                </c:pt>
                <c:pt idx="136">
                  <c:v>66.656477709039422</c:v>
                </c:pt>
                <c:pt idx="137">
                  <c:v>66.488955498832979</c:v>
                </c:pt>
                <c:pt idx="138">
                  <c:v>66.321253156148458</c:v>
                </c:pt>
                <c:pt idx="139">
                  <c:v>66.153362281950407</c:v>
                </c:pt>
                <c:pt idx="140">
                  <c:v>65.985276575852154</c:v>
                </c:pt>
                <c:pt idx="141">
                  <c:v>65.816991977278249</c:v>
                </c:pt>
                <c:pt idx="142">
                  <c:v>65.648506773698557</c:v>
                </c:pt>
                <c:pt idx="143">
                  <c:v>65.479821668004462</c:v>
                </c:pt>
                <c:pt idx="144">
                  <c:v>65.310939798378385</c:v>
                </c:pt>
                <c:pt idx="145">
                  <c:v>65.141866705819496</c:v>
                </c:pt>
                <c:pt idx="146">
                  <c:v>64.972610246747735</c:v>
                </c:pt>
                <c:pt idx="147">
                  <c:v>64.803180450682746</c:v>
                </c:pt>
                <c:pt idx="148">
                  <c:v>64.633589325704122</c:v>
                </c:pt>
                <c:pt idx="149">
                  <c:v>64.463850617046802</c:v>
                </c:pt>
                <c:pt idx="150">
                  <c:v>64.293979526563021</c:v>
                </c:pt>
                <c:pt idx="151">
                  <c:v>64.123992402705426</c:v>
                </c:pt>
                <c:pt idx="152">
                  <c:v>63.953906412006589</c:v>
                </c:pt>
                <c:pt idx="153">
                  <c:v>63.783739203661725</c:v>
                </c:pt>
                <c:pt idx="154">
                  <c:v>63.613508578733686</c:v>
                </c:pt>
                <c:pt idx="155">
                  <c:v>63.443232174738469</c:v>
                </c:pt>
                <c:pt idx="156">
                  <c:v>63.27292717502884</c:v>
                </c:pt>
                <c:pt idx="157">
                  <c:v>63.102610050616164</c:v>
                </c:pt>
                <c:pt idx="158">
                  <c:v>62.932296340020883</c:v>
                </c:pt>
                <c:pt idx="159">
                  <c:v>62.762000470590252</c:v>
                </c:pt>
                <c:pt idx="160">
                  <c:v>62.591735622626643</c:v>
                </c:pt>
                <c:pt idx="161">
                  <c:v>62.421513635761968</c:v>
                </c:pt>
                <c:pt idx="162">
                  <c:v>62.251344955391666</c:v>
                </c:pt>
                <c:pt idx="163">
                  <c:v>62.081238615704073</c:v>
                </c:pt>
                <c:pt idx="164">
                  <c:v>61.911202254930984</c:v>
                </c:pt>
                <c:pt idx="165">
                  <c:v>61.741242157894803</c:v>
                </c:pt>
                <c:pt idx="166">
                  <c:v>61.571363320702588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99.397000000000006</c:v>
                </c:pt>
                <c:pt idx="1">
                  <c:v>98.555999999999997</c:v>
                </c:pt>
                <c:pt idx="2">
                  <c:v>98.364999999999995</c:v>
                </c:pt>
                <c:pt idx="3">
                  <c:v>97.667000000000002</c:v>
                </c:pt>
                <c:pt idx="4">
                  <c:v>96.555999999999997</c:v>
                </c:pt>
                <c:pt idx="5">
                  <c:v>96.349000000000004</c:v>
                </c:pt>
                <c:pt idx="6">
                  <c:v>95.650999999999996</c:v>
                </c:pt>
                <c:pt idx="7">
                  <c:v>95.316999999999993</c:v>
                </c:pt>
                <c:pt idx="8">
                  <c:v>94.793999999999997</c:v>
                </c:pt>
                <c:pt idx="9">
                  <c:v>94.206000000000003</c:v>
                </c:pt>
                <c:pt idx="10">
                  <c:v>94.238</c:v>
                </c:pt>
                <c:pt idx="11">
                  <c:v>93.921000000000006</c:v>
                </c:pt>
                <c:pt idx="12">
                  <c:v>93.825000000000003</c:v>
                </c:pt>
                <c:pt idx="13">
                  <c:v>93.397000000000006</c:v>
                </c:pt>
                <c:pt idx="14">
                  <c:v>93.332999999999998</c:v>
                </c:pt>
                <c:pt idx="15">
                  <c:v>94.111000000000004</c:v>
                </c:pt>
                <c:pt idx="16">
                  <c:v>93.159000000000006</c:v>
                </c:pt>
                <c:pt idx="17">
                  <c:v>93.19</c:v>
                </c:pt>
                <c:pt idx="18">
                  <c:v>93.667000000000002</c:v>
                </c:pt>
                <c:pt idx="19">
                  <c:v>93.254000000000005</c:v>
                </c:pt>
                <c:pt idx="20">
                  <c:v>92.078999999999994</c:v>
                </c:pt>
                <c:pt idx="21">
                  <c:v>93.332999999999998</c:v>
                </c:pt>
                <c:pt idx="22">
                  <c:v>93.364999999999995</c:v>
                </c:pt>
                <c:pt idx="23">
                  <c:v>92.492000000000004</c:v>
                </c:pt>
                <c:pt idx="24">
                  <c:v>92.570999999999998</c:v>
                </c:pt>
                <c:pt idx="25">
                  <c:v>91.302000000000007</c:v>
                </c:pt>
                <c:pt idx="26">
                  <c:v>92.316999999999993</c:v>
                </c:pt>
                <c:pt idx="27">
                  <c:v>92.174999999999997</c:v>
                </c:pt>
                <c:pt idx="28">
                  <c:v>91.650999999999996</c:v>
                </c:pt>
                <c:pt idx="29">
                  <c:v>91.713999999999999</c:v>
                </c:pt>
                <c:pt idx="30">
                  <c:v>92.650999999999996</c:v>
                </c:pt>
                <c:pt idx="31">
                  <c:v>92.936999999999998</c:v>
                </c:pt>
                <c:pt idx="32">
                  <c:v>92.667000000000002</c:v>
                </c:pt>
                <c:pt idx="33">
                  <c:v>92.968000000000004</c:v>
                </c:pt>
                <c:pt idx="34">
                  <c:v>93.825000000000003</c:v>
                </c:pt>
                <c:pt idx="35">
                  <c:v>93.381</c:v>
                </c:pt>
                <c:pt idx="36">
                  <c:v>93.683000000000007</c:v>
                </c:pt>
                <c:pt idx="37">
                  <c:v>94.921000000000006</c:v>
                </c:pt>
                <c:pt idx="38">
                  <c:v>94.635000000000005</c:v>
                </c:pt>
                <c:pt idx="39">
                  <c:v>95.444000000000003</c:v>
                </c:pt>
                <c:pt idx="40">
                  <c:v>95.507999999999996</c:v>
                </c:pt>
                <c:pt idx="41">
                  <c:v>97.094999999999999</c:v>
                </c:pt>
                <c:pt idx="42">
                  <c:v>97.825000000000003</c:v>
                </c:pt>
                <c:pt idx="43">
                  <c:v>99.412999999999997</c:v>
                </c:pt>
                <c:pt idx="44">
                  <c:v>101.206</c:v>
                </c:pt>
                <c:pt idx="45">
                  <c:v>104.524</c:v>
                </c:pt>
                <c:pt idx="46">
                  <c:v>106.746</c:v>
                </c:pt>
                <c:pt idx="47">
                  <c:v>108.31699999999999</c:v>
                </c:pt>
                <c:pt idx="48">
                  <c:v>110.873</c:v>
                </c:pt>
                <c:pt idx="49">
                  <c:v>111.952</c:v>
                </c:pt>
                <c:pt idx="50">
                  <c:v>114.413</c:v>
                </c:pt>
                <c:pt idx="51">
                  <c:v>120.619</c:v>
                </c:pt>
                <c:pt idx="52">
                  <c:v>132.84100000000001</c:v>
                </c:pt>
                <c:pt idx="53">
                  <c:v>150.46</c:v>
                </c:pt>
                <c:pt idx="54">
                  <c:v>171.65100000000001</c:v>
                </c:pt>
                <c:pt idx="55">
                  <c:v>190.49199999999999</c:v>
                </c:pt>
                <c:pt idx="56">
                  <c:v>207.333</c:v>
                </c:pt>
                <c:pt idx="57">
                  <c:v>219.82499999999999</c:v>
                </c:pt>
                <c:pt idx="58">
                  <c:v>229.25399999999999</c:v>
                </c:pt>
                <c:pt idx="59">
                  <c:v>235.095</c:v>
                </c:pt>
                <c:pt idx="60">
                  <c:v>238.34899999999999</c:v>
                </c:pt>
                <c:pt idx="61">
                  <c:v>237.82499999999999</c:v>
                </c:pt>
                <c:pt idx="62">
                  <c:v>234.17500000000001</c:v>
                </c:pt>
                <c:pt idx="63">
                  <c:v>225.98400000000001</c:v>
                </c:pt>
                <c:pt idx="64">
                  <c:v>208.82499999999999</c:v>
                </c:pt>
                <c:pt idx="65">
                  <c:v>181.58699999999999</c:v>
                </c:pt>
                <c:pt idx="66">
                  <c:v>138.19</c:v>
                </c:pt>
                <c:pt idx="67">
                  <c:v>96.635000000000005</c:v>
                </c:pt>
                <c:pt idx="68">
                  <c:v>87.364999999999995</c:v>
                </c:pt>
                <c:pt idx="69">
                  <c:v>87.951999999999998</c:v>
                </c:pt>
                <c:pt idx="70">
                  <c:v>91.016000000000005</c:v>
                </c:pt>
                <c:pt idx="71">
                  <c:v>93.667000000000002</c:v>
                </c:pt>
                <c:pt idx="72">
                  <c:v>96.888999999999996</c:v>
                </c:pt>
                <c:pt idx="73">
                  <c:v>99.635000000000005</c:v>
                </c:pt>
                <c:pt idx="74">
                  <c:v>107.01600000000001</c:v>
                </c:pt>
                <c:pt idx="75">
                  <c:v>118.143</c:v>
                </c:pt>
                <c:pt idx="76">
                  <c:v>132.30199999999999</c:v>
                </c:pt>
                <c:pt idx="77">
                  <c:v>145.84100000000001</c:v>
                </c:pt>
                <c:pt idx="78">
                  <c:v>159</c:v>
                </c:pt>
                <c:pt idx="79">
                  <c:v>169.905</c:v>
                </c:pt>
                <c:pt idx="80">
                  <c:v>178.15899999999999</c:v>
                </c:pt>
                <c:pt idx="81">
                  <c:v>184.88900000000001</c:v>
                </c:pt>
                <c:pt idx="82">
                  <c:v>189.22200000000001</c:v>
                </c:pt>
                <c:pt idx="83">
                  <c:v>190.34899999999999</c:v>
                </c:pt>
                <c:pt idx="84">
                  <c:v>187.27</c:v>
                </c:pt>
                <c:pt idx="85">
                  <c:v>176.69800000000001</c:v>
                </c:pt>
                <c:pt idx="86">
                  <c:v>157.63499999999999</c:v>
                </c:pt>
                <c:pt idx="87">
                  <c:v>124.508</c:v>
                </c:pt>
                <c:pt idx="88">
                  <c:v>89.602999999999994</c:v>
                </c:pt>
                <c:pt idx="89">
                  <c:v>77.412999999999997</c:v>
                </c:pt>
                <c:pt idx="90">
                  <c:v>76.667000000000002</c:v>
                </c:pt>
                <c:pt idx="91">
                  <c:v>76.126999999999995</c:v>
                </c:pt>
                <c:pt idx="92">
                  <c:v>76.031999999999996</c:v>
                </c:pt>
                <c:pt idx="93">
                  <c:v>75.048000000000002</c:v>
                </c:pt>
                <c:pt idx="94">
                  <c:v>77.254000000000005</c:v>
                </c:pt>
                <c:pt idx="95">
                  <c:v>75.697999999999993</c:v>
                </c:pt>
                <c:pt idx="96">
                  <c:v>76.683000000000007</c:v>
                </c:pt>
                <c:pt idx="97">
                  <c:v>76.459999999999994</c:v>
                </c:pt>
                <c:pt idx="98">
                  <c:v>75.667000000000002</c:v>
                </c:pt>
                <c:pt idx="99">
                  <c:v>75.650999999999996</c:v>
                </c:pt>
                <c:pt idx="100">
                  <c:v>76.048000000000002</c:v>
                </c:pt>
                <c:pt idx="101">
                  <c:v>76.174999999999997</c:v>
                </c:pt>
                <c:pt idx="102">
                  <c:v>76.856999999999999</c:v>
                </c:pt>
                <c:pt idx="103">
                  <c:v>76.936999999999998</c:v>
                </c:pt>
                <c:pt idx="104">
                  <c:v>78.381</c:v>
                </c:pt>
                <c:pt idx="105">
                  <c:v>78.459999999999994</c:v>
                </c:pt>
                <c:pt idx="106">
                  <c:v>79.412999999999997</c:v>
                </c:pt>
                <c:pt idx="107">
                  <c:v>80.126999999999995</c:v>
                </c:pt>
                <c:pt idx="108">
                  <c:v>79.349000000000004</c:v>
                </c:pt>
                <c:pt idx="109">
                  <c:v>79.778000000000006</c:v>
                </c:pt>
                <c:pt idx="110">
                  <c:v>79.048000000000002</c:v>
                </c:pt>
                <c:pt idx="111">
                  <c:v>78.921000000000006</c:v>
                </c:pt>
                <c:pt idx="112">
                  <c:v>78.635000000000005</c:v>
                </c:pt>
                <c:pt idx="113">
                  <c:v>79.905000000000001</c:v>
                </c:pt>
                <c:pt idx="114">
                  <c:v>82.174999999999997</c:v>
                </c:pt>
                <c:pt idx="115">
                  <c:v>85.397000000000006</c:v>
                </c:pt>
                <c:pt idx="116">
                  <c:v>89.905000000000001</c:v>
                </c:pt>
                <c:pt idx="117">
                  <c:v>93.364999999999995</c:v>
                </c:pt>
                <c:pt idx="118">
                  <c:v>95.159000000000006</c:v>
                </c:pt>
                <c:pt idx="119">
                  <c:v>96</c:v>
                </c:pt>
                <c:pt idx="120">
                  <c:v>94.936999999999998</c:v>
                </c:pt>
                <c:pt idx="121">
                  <c:v>90.381</c:v>
                </c:pt>
                <c:pt idx="122">
                  <c:v>85.078999999999994</c:v>
                </c:pt>
                <c:pt idx="123">
                  <c:v>79.587000000000003</c:v>
                </c:pt>
                <c:pt idx="124">
                  <c:v>74.332999999999998</c:v>
                </c:pt>
                <c:pt idx="125">
                  <c:v>71.540000000000006</c:v>
                </c:pt>
                <c:pt idx="126">
                  <c:v>69.459999999999994</c:v>
                </c:pt>
                <c:pt idx="127">
                  <c:v>68.349000000000004</c:v>
                </c:pt>
                <c:pt idx="128">
                  <c:v>69.27</c:v>
                </c:pt>
                <c:pt idx="129">
                  <c:v>68.254000000000005</c:v>
                </c:pt>
                <c:pt idx="130">
                  <c:v>69.745999999999995</c:v>
                </c:pt>
                <c:pt idx="131">
                  <c:v>68.555999999999997</c:v>
                </c:pt>
                <c:pt idx="132">
                  <c:v>68.856999999999999</c:v>
                </c:pt>
                <c:pt idx="133">
                  <c:v>67.094999999999999</c:v>
                </c:pt>
                <c:pt idx="134">
                  <c:v>67.332999999999998</c:v>
                </c:pt>
                <c:pt idx="135">
                  <c:v>67.031999999999996</c:v>
                </c:pt>
                <c:pt idx="136">
                  <c:v>67.555999999999997</c:v>
                </c:pt>
                <c:pt idx="137">
                  <c:v>66.507999999999996</c:v>
                </c:pt>
                <c:pt idx="138">
                  <c:v>66.905000000000001</c:v>
                </c:pt>
                <c:pt idx="139">
                  <c:v>67.174999999999997</c:v>
                </c:pt>
                <c:pt idx="140">
                  <c:v>66.81</c:v>
                </c:pt>
                <c:pt idx="141">
                  <c:v>66.667000000000002</c:v>
                </c:pt>
                <c:pt idx="142">
                  <c:v>68.031999999999996</c:v>
                </c:pt>
                <c:pt idx="143">
                  <c:v>69.619</c:v>
                </c:pt>
                <c:pt idx="144">
                  <c:v>70.459999999999994</c:v>
                </c:pt>
                <c:pt idx="145">
                  <c:v>72.507999999999996</c:v>
                </c:pt>
                <c:pt idx="146">
                  <c:v>75.570999999999998</c:v>
                </c:pt>
                <c:pt idx="147">
                  <c:v>75.840999999999994</c:v>
                </c:pt>
                <c:pt idx="148">
                  <c:v>76.762</c:v>
                </c:pt>
                <c:pt idx="149">
                  <c:v>76.697999999999993</c:v>
                </c:pt>
                <c:pt idx="150">
                  <c:v>74.094999999999999</c:v>
                </c:pt>
                <c:pt idx="151">
                  <c:v>71.238</c:v>
                </c:pt>
                <c:pt idx="152">
                  <c:v>68.332999999999998</c:v>
                </c:pt>
                <c:pt idx="153">
                  <c:v>65.793999999999997</c:v>
                </c:pt>
                <c:pt idx="154">
                  <c:v>64.635000000000005</c:v>
                </c:pt>
                <c:pt idx="155">
                  <c:v>64.174999999999997</c:v>
                </c:pt>
                <c:pt idx="156">
                  <c:v>63.508000000000003</c:v>
                </c:pt>
                <c:pt idx="157">
                  <c:v>63.905000000000001</c:v>
                </c:pt>
                <c:pt idx="158">
                  <c:v>63.365000000000002</c:v>
                </c:pt>
                <c:pt idx="159">
                  <c:v>62.951999999999998</c:v>
                </c:pt>
                <c:pt idx="160">
                  <c:v>63.015999999999998</c:v>
                </c:pt>
                <c:pt idx="161">
                  <c:v>64.397000000000006</c:v>
                </c:pt>
                <c:pt idx="162">
                  <c:v>62.872999999999998</c:v>
                </c:pt>
                <c:pt idx="163">
                  <c:v>63.381</c:v>
                </c:pt>
                <c:pt idx="164">
                  <c:v>63.110999999999997</c:v>
                </c:pt>
                <c:pt idx="165">
                  <c:v>63.381</c:v>
                </c:pt>
                <c:pt idx="166">
                  <c:v>63.094999999999999</c:v>
                </c:pt>
                <c:pt idx="167">
                  <c:v>62.54</c:v>
                </c:pt>
                <c:pt idx="168">
                  <c:v>62.951999999999998</c:v>
                </c:pt>
                <c:pt idx="169">
                  <c:v>62.332999999999998</c:v>
                </c:pt>
                <c:pt idx="170">
                  <c:v>63.365000000000002</c:v>
                </c:pt>
                <c:pt idx="171">
                  <c:v>63.031999999999996</c:v>
                </c:pt>
                <c:pt idx="172">
                  <c:v>61.587000000000003</c:v>
                </c:pt>
                <c:pt idx="173">
                  <c:v>63.570999999999998</c:v>
                </c:pt>
                <c:pt idx="174">
                  <c:v>62.444000000000003</c:v>
                </c:pt>
                <c:pt idx="175">
                  <c:v>63.396999999999998</c:v>
                </c:pt>
                <c:pt idx="176">
                  <c:v>61.110999999999997</c:v>
                </c:pt>
                <c:pt idx="177">
                  <c:v>61.841000000000001</c:v>
                </c:pt>
                <c:pt idx="178">
                  <c:v>61.222000000000001</c:v>
                </c:pt>
                <c:pt idx="179">
                  <c:v>61.063000000000002</c:v>
                </c:pt>
                <c:pt idx="180">
                  <c:v>61.762</c:v>
                </c:pt>
                <c:pt idx="181">
                  <c:v>61.475999999999999</c:v>
                </c:pt>
                <c:pt idx="182">
                  <c:v>61.253999999999998</c:v>
                </c:pt>
                <c:pt idx="183">
                  <c:v>61.555999999999997</c:v>
                </c:pt>
                <c:pt idx="184">
                  <c:v>61.063000000000002</c:v>
                </c:pt>
                <c:pt idx="185">
                  <c:v>62.524000000000001</c:v>
                </c:pt>
                <c:pt idx="186">
                  <c:v>60.825000000000003</c:v>
                </c:pt>
                <c:pt idx="187">
                  <c:v>61.872999999999998</c:v>
                </c:pt>
                <c:pt idx="188">
                  <c:v>60.951999999999998</c:v>
                </c:pt>
                <c:pt idx="189">
                  <c:v>61.174999999999997</c:v>
                </c:pt>
                <c:pt idx="190">
                  <c:v>61.793999999999997</c:v>
                </c:pt>
                <c:pt idx="191">
                  <c:v>61.094999999999999</c:v>
                </c:pt>
                <c:pt idx="192">
                  <c:v>61.174999999999997</c:v>
                </c:pt>
                <c:pt idx="193">
                  <c:v>60.063000000000002</c:v>
                </c:pt>
                <c:pt idx="194">
                  <c:v>60.555999999999997</c:v>
                </c:pt>
                <c:pt idx="195">
                  <c:v>61.46</c:v>
                </c:pt>
                <c:pt idx="196">
                  <c:v>60.889000000000003</c:v>
                </c:pt>
                <c:pt idx="197">
                  <c:v>59.348999999999997</c:v>
                </c:pt>
                <c:pt idx="198">
                  <c:v>60.048000000000002</c:v>
                </c:pt>
                <c:pt idx="199">
                  <c:v>60.110999999999997</c:v>
                </c:pt>
                <c:pt idx="200">
                  <c:v>59.619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93.849118436236154</c:v>
                </c:pt>
                <c:pt idx="4">
                  <c:v>93.883655628613383</c:v>
                </c:pt>
                <c:pt idx="5">
                  <c:v>93.918364742554829</c:v>
                </c:pt>
                <c:pt idx="6">
                  <c:v>93.953202319302605</c:v>
                </c:pt>
                <c:pt idx="7">
                  <c:v>93.988115392094684</c:v>
                </c:pt>
                <c:pt idx="8">
                  <c:v>94.023040210975964</c:v>
                </c:pt>
                <c:pt idx="9">
                  <c:v>94.057900850633175</c:v>
                </c:pt>
                <c:pt idx="10">
                  <c:v>94.092607699751738</c:v>
                </c:pt>
                <c:pt idx="11">
                  <c:v>94.127055833013358</c:v>
                </c:pt>
                <c:pt idx="12">
                  <c:v>94.16112327034422</c:v>
                </c:pt>
                <c:pt idx="13">
                  <c:v>94.194669132652919</c:v>
                </c:pt>
                <c:pt idx="14">
                  <c:v>94.227531709489497</c:v>
                </c:pt>
                <c:pt idx="15">
                  <c:v>94.259526462510436</c:v>
                </c:pt>
                <c:pt idx="16">
                  <c:v>94.290444000564591</c:v>
                </c:pt>
                <c:pt idx="17">
                  <c:v>94.320048079732643</c:v>
                </c:pt>
                <c:pt idx="18">
                  <c:v>94.348073708444687</c:v>
                </c:pt>
                <c:pt idx="19">
                  <c:v>94.374225480195477</c:v>
                </c:pt>
                <c:pt idx="20">
                  <c:v>94.398176325016877</c:v>
                </c:pt>
                <c:pt idx="21">
                  <c:v>94.419566983187465</c:v>
                </c:pt>
                <c:pt idx="22">
                  <c:v>94.438006688369356</c:v>
                </c:pt>
                <c:pt idx="23">
                  <c:v>94.453075845063367</c:v>
                </c:pt>
                <c:pt idx="24">
                  <c:v>94.464331960027735</c:v>
                </c:pt>
                <c:pt idx="25">
                  <c:v>94.471320828579735</c:v>
                </c:pt>
                <c:pt idx="26">
                  <c:v>94.473596105219713</c:v>
                </c:pt>
                <c:pt idx="27">
                  <c:v>94.470752056948825</c:v>
                </c:pt>
                <c:pt idx="28">
                  <c:v>94.462476686064093</c:v>
                </c:pt>
                <c:pt idx="29">
                  <c:v>94.448635702054062</c:v>
                </c:pt>
                <c:pt idx="30">
                  <c:v>94.429402169965783</c:v>
                </c:pt>
                <c:pt idx="31">
                  <c:v>94.405452113478859</c:v>
                </c:pt>
                <c:pt idx="32">
                  <c:v>94.378252750703652</c:v>
                </c:pt>
                <c:pt idx="33">
                  <c:v>94.350476901061498</c:v>
                </c:pt>
                <c:pt idx="34">
                  <c:v>94.326583447508895</c:v>
                </c:pt>
                <c:pt idx="35">
                  <c:v>94.313607961151732</c:v>
                </c:pt>
                <c:pt idx="36">
                  <c:v>94.32220735579898</c:v>
                </c:pt>
                <c:pt idx="37">
                  <c:v>94.367994686102222</c:v>
                </c:pt>
                <c:pt idx="38">
                  <c:v>94.473181378349096</c:v>
                </c:pt>
                <c:pt idx="39">
                  <c:v>94.668510702687726</c:v>
                </c:pt>
                <c:pt idx="40">
                  <c:v>94.995415336888342</c:v>
                </c:pt>
                <c:pt idx="41">
                  <c:v>95.508262471757732</c:v>
                </c:pt>
                <c:pt idx="42">
                  <c:v>96.276464265535893</c:v>
                </c:pt>
                <c:pt idx="43">
                  <c:v>97.386136214887145</c:v>
                </c:pt>
                <c:pt idx="44">
                  <c:v>98.94089319606752</c:v>
                </c:pt>
                <c:pt idx="45">
                  <c:v>101.06130008599951</c:v>
                </c:pt>
                <c:pt idx="46">
                  <c:v>103.88246299165925</c:v>
                </c:pt>
                <c:pt idx="47">
                  <c:v>107.54928202526526</c:v>
                </c:pt>
                <c:pt idx="48">
                  <c:v>112.20900871968473</c:v>
                </c:pt>
                <c:pt idx="49">
                  <c:v>118.0009742162686</c:v>
                </c:pt>
                <c:pt idx="50">
                  <c:v>125.04367820516224</c:v>
                </c:pt>
                <c:pt idx="51">
                  <c:v>133.41983443482999</c:v>
                </c:pt>
                <c:pt idx="52">
                  <c:v>143.1604160522009</c:v>
                </c:pt>
                <c:pt idx="53">
                  <c:v>154.22917043039385</c:v>
                </c:pt>
                <c:pt idx="54">
                  <c:v>166.50938020542429</c:v>
                </c:pt>
                <c:pt idx="55">
                  <c:v>179.79456481142498</c:v>
                </c:pt>
                <c:pt idx="56">
                  <c:v>193.78312764108094</c:v>
                </c:pt>
                <c:pt idx="57">
                  <c:v>208.06884333148216</c:v>
                </c:pt>
                <c:pt idx="58">
                  <c:v>222.09277645263379</c:v>
                </c:pt>
                <c:pt idx="59">
                  <c:v>234.97235748323837</c:v>
                </c:pt>
                <c:pt idx="60">
                  <c:v>245.1171101544187</c:v>
                </c:pt>
                <c:pt idx="61">
                  <c:v>249.7793388144724</c:v>
                </c:pt>
                <c:pt idx="62">
                  <c:v>245.24895426033171</c:v>
                </c:pt>
                <c:pt idx="63">
                  <c:v>228.59246050191467</c:v>
                </c:pt>
                <c:pt idx="64">
                  <c:v>200.498735655259</c:v>
                </c:pt>
                <c:pt idx="65">
                  <c:v>166.63702982028997</c:v>
                </c:pt>
                <c:pt idx="66">
                  <c:v>135.25099261826347</c:v>
                </c:pt>
                <c:pt idx="67">
                  <c:v>112.51846696401135</c:v>
                </c:pt>
                <c:pt idx="68">
                  <c:v>99.850901949206218</c:v>
                </c:pt>
                <c:pt idx="69">
                  <c:v>94.986350512509347</c:v>
                </c:pt>
                <c:pt idx="70">
                  <c:v>94.797675556217825</c:v>
                </c:pt>
                <c:pt idx="71">
                  <c:v>97.11620053775566</c:v>
                </c:pt>
                <c:pt idx="72">
                  <c:v>100.96901190921692</c:v>
                </c:pt>
                <c:pt idx="73">
                  <c:v>106.09471714294781</c:v>
                </c:pt>
                <c:pt idx="74">
                  <c:v>112.49339418993847</c:v>
                </c:pt>
                <c:pt idx="75">
                  <c:v>120.19649415469223</c:v>
                </c:pt>
                <c:pt idx="76">
                  <c:v>129.17610421217265</c:v>
                </c:pt>
                <c:pt idx="77">
                  <c:v>139.30877469791838</c:v>
                </c:pt>
                <c:pt idx="78">
                  <c:v>150.35902387370419</c:v>
                </c:pt>
                <c:pt idx="79">
                  <c:v>161.97323798992653</c:v>
                </c:pt>
                <c:pt idx="80">
                  <c:v>173.66850682392362</c:v>
                </c:pt>
                <c:pt idx="81">
                  <c:v>184.73826354570622</c:v>
                </c:pt>
                <c:pt idx="82">
                  <c:v>193.86126909886437</c:v>
                </c:pt>
                <c:pt idx="83">
                  <c:v>198.29850402360054</c:v>
                </c:pt>
                <c:pt idx="84">
                  <c:v>193.6491390784708</c:v>
                </c:pt>
                <c:pt idx="85">
                  <c:v>176.38406089851657</c:v>
                </c:pt>
                <c:pt idx="86">
                  <c:v>148.68905748181922</c:v>
                </c:pt>
                <c:pt idx="87">
                  <c:v>119.42022763984075</c:v>
                </c:pt>
                <c:pt idx="88">
                  <c:v>97.623283581612327</c:v>
                </c:pt>
                <c:pt idx="89">
                  <c:v>85.923902728946572</c:v>
                </c:pt>
                <c:pt idx="90">
                  <c:v>81.287665913655218</c:v>
                </c:pt>
                <c:pt idx="91">
                  <c:v>79.816462691852621</c:v>
                </c:pt>
                <c:pt idx="92">
                  <c:v>79.310901757283887</c:v>
                </c:pt>
                <c:pt idx="93">
                  <c:v>79.011676444245936</c:v>
                </c:pt>
                <c:pt idx="94">
                  <c:v>78.744399945031745</c:v>
                </c:pt>
                <c:pt idx="95">
                  <c:v>78.481456456027033</c:v>
                </c:pt>
                <c:pt idx="96">
                  <c:v>78.219735554996831</c:v>
                </c:pt>
                <c:pt idx="97">
                  <c:v>77.958942137100209</c:v>
                </c:pt>
                <c:pt idx="98">
                  <c:v>77.699010253872203</c:v>
                </c:pt>
                <c:pt idx="99">
                  <c:v>77.439890285272241</c:v>
                </c:pt>
                <c:pt idx="100">
                  <c:v>77.181536881363058</c:v>
                </c:pt>
                <c:pt idx="101">
                  <c:v>76.923909476849289</c:v>
                </c:pt>
                <c:pt idx="102">
                  <c:v>76.666976823716965</c:v>
                </c:pt>
                <c:pt idx="103">
                  <c:v>76.410735651479513</c:v>
                </c:pt>
                <c:pt idx="104">
                  <c:v>76.155280030686598</c:v>
                </c:pt>
                <c:pt idx="105">
                  <c:v>75.901033877937806</c:v>
                </c:pt>
                <c:pt idx="106">
                  <c:v>75.649450608239519</c:v>
                </c:pt>
                <c:pt idx="107">
                  <c:v>75.404891971508633</c:v>
                </c:pt>
                <c:pt idx="108">
                  <c:v>75.179091888572145</c:v>
                </c:pt>
                <c:pt idx="109">
                  <c:v>75.000414430773276</c:v>
                </c:pt>
                <c:pt idx="110">
                  <c:v>74.930232072773137</c:v>
                </c:pt>
                <c:pt idx="111">
                  <c:v>75.086503729841908</c:v>
                </c:pt>
                <c:pt idx="112">
                  <c:v>75.667999262817773</c:v>
                </c:pt>
                <c:pt idx="113">
                  <c:v>76.961092892174278</c:v>
                </c:pt>
                <c:pt idx="114">
                  <c:v>79.297718495203242</c:v>
                </c:pt>
                <c:pt idx="115">
                  <c:v>82.924842327928431</c:v>
                </c:pt>
                <c:pt idx="116">
                  <c:v>87.757554013342926</c:v>
                </c:pt>
                <c:pt idx="117">
                  <c:v>93.062733054992947</c:v>
                </c:pt>
                <c:pt idx="118">
                  <c:v>97.312392024992533</c:v>
                </c:pt>
                <c:pt idx="119">
                  <c:v>98.624918269629575</c:v>
                </c:pt>
                <c:pt idx="120">
                  <c:v>95.908418467017967</c:v>
                </c:pt>
                <c:pt idx="121">
                  <c:v>89.896322924791278</c:v>
                </c:pt>
                <c:pt idx="122">
                  <c:v>82.867373204458829</c:v>
                </c:pt>
                <c:pt idx="123">
                  <c:v>77.082232387140806</c:v>
                </c:pt>
                <c:pt idx="124">
                  <c:v>73.470279681502163</c:v>
                </c:pt>
                <c:pt idx="125">
                  <c:v>71.665651940043404</c:v>
                </c:pt>
                <c:pt idx="126">
                  <c:v>70.865535077572176</c:v>
                </c:pt>
                <c:pt idx="127">
                  <c:v>70.470016034126516</c:v>
                </c:pt>
                <c:pt idx="128">
                  <c:v>70.196865061346244</c:v>
                </c:pt>
                <c:pt idx="129">
                  <c:v>69.952551436114135</c:v>
                </c:pt>
                <c:pt idx="130">
                  <c:v>69.714328988553618</c:v>
                </c:pt>
                <c:pt idx="131">
                  <c:v>69.478100048689839</c:v>
                </c:pt>
                <c:pt idx="132">
                  <c:v>69.243367281588718</c:v>
                </c:pt>
                <c:pt idx="133">
                  <c:v>69.010158102707152</c:v>
                </c:pt>
                <c:pt idx="134">
                  <c:v>68.778582908821818</c:v>
                </c:pt>
                <c:pt idx="135">
                  <c:v>68.548883922783901</c:v>
                </c:pt>
                <c:pt idx="136">
                  <c:v>68.321832425340006</c:v>
                </c:pt>
                <c:pt idx="137">
                  <c:v>68.10008139918051</c:v>
                </c:pt>
                <c:pt idx="138">
                  <c:v>67.891988982696816</c:v>
                </c:pt>
                <c:pt idx="139">
                  <c:v>67.720469045036779</c:v>
                </c:pt>
                <c:pt idx="140">
                  <c:v>67.638950404753203</c:v>
                </c:pt>
                <c:pt idx="141">
                  <c:v>67.750946066835155</c:v>
                </c:pt>
                <c:pt idx="142">
                  <c:v>68.216503688185284</c:v>
                </c:pt>
                <c:pt idx="143">
                  <c:v>69.214784249162207</c:v>
                </c:pt>
                <c:pt idx="144">
                  <c:v>70.839378916369924</c:v>
                </c:pt>
                <c:pt idx="145">
                  <c:v>72.953516335381011</c:v>
                </c:pt>
                <c:pt idx="146">
                  <c:v>75.106438973062723</c:v>
                </c:pt>
                <c:pt idx="147">
                  <c:v>76.630853755947129</c:v>
                </c:pt>
                <c:pt idx="148">
                  <c:v>76.934821561632589</c:v>
                </c:pt>
                <c:pt idx="149">
                  <c:v>75.824450635806841</c:v>
                </c:pt>
                <c:pt idx="150">
                  <c:v>73.62143322291314</c:v>
                </c:pt>
                <c:pt idx="151">
                  <c:v>70.979826210820363</c:v>
                </c:pt>
                <c:pt idx="152">
                  <c:v>68.542722525632755</c:v>
                </c:pt>
                <c:pt idx="153">
                  <c:v>66.68191702999907</c:v>
                </c:pt>
                <c:pt idx="154">
                  <c:v>65.452696713839941</c:v>
                </c:pt>
                <c:pt idx="155">
                  <c:v>64.712843376296945</c:v>
                </c:pt>
                <c:pt idx="156">
                  <c:v>64.272012254490889</c:v>
                </c:pt>
                <c:pt idx="157">
                  <c:v>63.981324284174683</c:v>
                </c:pt>
                <c:pt idx="158">
                  <c:v>63.753854976541113</c:v>
                </c:pt>
                <c:pt idx="159">
                  <c:v>63.548948383949991</c:v>
                </c:pt>
                <c:pt idx="160">
                  <c:v>63.350863545914159</c:v>
                </c:pt>
                <c:pt idx="161">
                  <c:v>63.154434019793669</c:v>
                </c:pt>
                <c:pt idx="162">
                  <c:v>62.958168008729594</c:v>
                </c:pt>
                <c:pt idx="163">
                  <c:v>62.761644532147827</c:v>
                </c:pt>
                <c:pt idx="164">
                  <c:v>62.564712874891775</c:v>
                </c:pt>
                <c:pt idx="165">
                  <c:v>62.367287873316094</c:v>
                </c:pt>
                <c:pt idx="166">
                  <c:v>62.169305624564849</c:v>
                </c:pt>
                <c:pt idx="167">
                  <c:v>61.970714986332567</c:v>
                </c:pt>
                <c:pt idx="168">
                  <c:v>61.771475696826677</c:v>
                </c:pt>
                <c:pt idx="169">
                  <c:v>61.571557456959958</c:v>
                </c:pt>
                <c:pt idx="170">
                  <c:v>61.370939077198706</c:v>
                </c:pt>
                <c:pt idx="171">
                  <c:v>61.169607593108864</c:v>
                </c:pt>
                <c:pt idx="172">
                  <c:v>60.967557363884325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93.849118436229674</c:v>
                </c:pt>
                <c:pt idx="4">
                  <c:v>93.883655628595761</c:v>
                </c:pt>
                <c:pt idx="5">
                  <c:v>93.918364742507748</c:v>
                </c:pt>
                <c:pt idx="6">
                  <c:v>93.953202319178814</c:v>
                </c:pt>
                <c:pt idx="7">
                  <c:v>93.988115391774542</c:v>
                </c:pt>
                <c:pt idx="8">
                  <c:v>94.023040210161398</c:v>
                </c:pt>
                <c:pt idx="9">
                  <c:v>94.057900848594272</c:v>
                </c:pt>
                <c:pt idx="10">
                  <c:v>94.092607694731171</c:v>
                </c:pt>
                <c:pt idx="11">
                  <c:v>94.127055820851538</c:v>
                </c:pt>
                <c:pt idx="12">
                  <c:v>94.16112324136185</c:v>
                </c:pt>
                <c:pt idx="13">
                  <c:v>94.194669064707767</c:v>
                </c:pt>
                <c:pt idx="14">
                  <c:v>94.227531552788292</c:v>
                </c:pt>
                <c:pt idx="15">
                  <c:v>94.259526106980957</c:v>
                </c:pt>
                <c:pt idx="16">
                  <c:v>94.290443207025646</c:v>
                </c:pt>
                <c:pt idx="17">
                  <c:v>94.320046337323063</c:v>
                </c:pt>
                <c:pt idx="18">
                  <c:v>94.348069944687296</c:v>
                </c:pt>
                <c:pt idx="19">
                  <c:v>94.374217482177784</c:v>
                </c:pt>
                <c:pt idx="20">
                  <c:v>94.398159605163329</c:v>
                </c:pt>
                <c:pt idx="21">
                  <c:v>94.419532597956405</c:v>
                </c:pt>
                <c:pt idx="22">
                  <c:v>94.437937121766808</c:v>
                </c:pt>
                <c:pt idx="23">
                  <c:v>94.452937386758521</c:v>
                </c:pt>
                <c:pt idx="24">
                  <c:v>94.464060861851735</c:v>
                </c:pt>
                <c:pt idx="25">
                  <c:v>94.470798644592477</c:v>
                </c:pt>
                <c:pt idx="26">
                  <c:v>94.472606618718771</c:v>
                </c:pt>
                <c:pt idx="27">
                  <c:v>94.468907527613922</c:v>
                </c:pt>
                <c:pt idx="28">
                  <c:v>94.459094086189268</c:v>
                </c:pt>
                <c:pt idx="29">
                  <c:v>94.442533240394042</c:v>
                </c:pt>
                <c:pt idx="30">
                  <c:v>94.418571661160158</c:v>
                </c:pt>
                <c:pt idx="31">
                  <c:v>94.386542527107579</c:v>
                </c:pt>
                <c:pt idx="32">
                  <c:v>94.345773607227187</c:v>
                </c:pt>
                <c:pt idx="33">
                  <c:v>94.295596601228297</c:v>
                </c:pt>
                <c:pt idx="34">
                  <c:v>94.235357632441335</c:v>
                </c:pt>
                <c:pt idx="35">
                  <c:v>94.164428718373358</c:v>
                </c:pt>
                <c:pt idx="36">
                  <c:v>94.082219970703989</c:v>
                </c:pt>
                <c:pt idx="37">
                  <c:v>93.988192204304838</c:v>
                </c:pt>
                <c:pt idx="38">
                  <c:v>93.881869569354606</c:v>
                </c:pt>
                <c:pt idx="39">
                  <c:v>93.762851767939424</c:v>
                </c:pt>
                <c:pt idx="40">
                  <c:v>93.630825382832569</c:v>
                </c:pt>
                <c:pt idx="41">
                  <c:v>93.485573836899306</c:v>
                </c:pt>
                <c:pt idx="42">
                  <c:v>93.326985520828458</c:v>
                </c:pt>
                <c:pt idx="43">
                  <c:v>93.155059676578972</c:v>
                </c:pt>
                <c:pt idx="44">
                  <c:v>92.969909703349217</c:v>
                </c:pt>
                <c:pt idx="45">
                  <c:v>92.771763658442822</c:v>
                </c:pt>
                <c:pt idx="46">
                  <c:v>92.560961850751127</c:v>
                </c:pt>
                <c:pt idx="47">
                  <c:v>92.33795156106099</c:v>
                </c:pt>
                <c:pt idx="48">
                  <c:v>92.103279060925274</c:v>
                </c:pt>
                <c:pt idx="49">
                  <c:v>91.857579229932057</c:v>
                </c:pt>
                <c:pt idx="50">
                  <c:v>91.601563180174423</c:v>
                </c:pt>
                <c:pt idx="51">
                  <c:v>91.336004378700522</c:v>
                </c:pt>
                <c:pt idx="52">
                  <c:v>91.061723808522117</c:v>
                </c:pt>
                <c:pt idx="53">
                  <c:v>90.779574724297134</c:v>
                </c:pt>
                <c:pt idx="54">
                  <c:v>90.49042754116239</c:v>
                </c:pt>
                <c:pt idx="55">
                  <c:v>90.19515534825679</c:v>
                </c:pt>
                <c:pt idx="56">
                  <c:v>89.894620468270958</c:v>
                </c:pt>
                <c:pt idx="57">
                  <c:v>89.589662398210208</c:v>
                </c:pt>
                <c:pt idx="58">
                  <c:v>89.281087372200759</c:v>
                </c:pt>
                <c:pt idx="59">
                  <c:v>88.96965969193397</c:v>
                </c:pt>
                <c:pt idx="60">
                  <c:v>88.656094880535434</c:v>
                </c:pt>
                <c:pt idx="61">
                  <c:v>88.341054636114023</c:v>
                </c:pt>
                <c:pt idx="62">
                  <c:v>88.025143495224384</c:v>
                </c:pt>
                <c:pt idx="63">
                  <c:v>87.708907065595199</c:v>
                </c:pt>
                <c:pt idx="64">
                  <c:v>87.392831651961487</c:v>
                </c:pt>
                <c:pt idx="65">
                  <c:v>87.077345077784429</c:v>
                </c:pt>
                <c:pt idx="66">
                  <c:v>86.762818497346984</c:v>
                </c:pt>
                <c:pt idx="67">
                  <c:v>86.44956899499519</c:v>
                </c:pt>
                <c:pt idx="68">
                  <c:v>86.137862778784225</c:v>
                </c:pt>
                <c:pt idx="69">
                  <c:v>85.827918792148338</c:v>
                </c:pt>
                <c:pt idx="70">
                  <c:v>85.519912587307019</c:v>
                </c:pt>
                <c:pt idx="71">
                  <c:v>85.213980326113244</c:v>
                </c:pt>
                <c:pt idx="72">
                  <c:v>84.910222796452331</c:v>
                </c:pt>
                <c:pt idx="73">
                  <c:v>84.60870935398215</c:v>
                </c:pt>
                <c:pt idx="74">
                  <c:v>84.309481719164239</c:v>
                </c:pt>
                <c:pt idx="75">
                  <c:v>84.012557577661681</c:v>
                </c:pt>
                <c:pt idx="76">
                  <c:v>83.717933948002809</c:v>
                </c:pt>
                <c:pt idx="77">
                  <c:v>83.425590293846511</c:v>
                </c:pt>
                <c:pt idx="78">
                  <c:v>83.13549136929322</c:v>
                </c:pt>
                <c:pt idx="79">
                  <c:v>82.847589794615303</c:v>
                </c:pt>
                <c:pt idx="80">
                  <c:v>82.56182836674374</c:v>
                </c:pt>
                <c:pt idx="81">
                  <c:v>82.278142114085568</c:v>
                </c:pt>
                <c:pt idx="82">
                  <c:v>81.996460109009007</c:v>
                </c:pt>
                <c:pt idx="83">
                  <c:v>81.716707053863175</c:v>
                </c:pt>
                <c:pt idx="84">
                  <c:v>81.438804657928273</c:v>
                </c:pt>
                <c:pt idx="85">
                  <c:v>81.162672823419726</c:v>
                </c:pt>
                <c:pt idx="86">
                  <c:v>80.888230658780714</c:v>
                </c:pt>
                <c:pt idx="87">
                  <c:v>80.615397337142767</c:v>
                </c:pt>
                <c:pt idx="88">
                  <c:v>80.34409281714322</c:v>
                </c:pt>
                <c:pt idx="89">
                  <c:v>80.07423844236736</c:v>
                </c:pt>
                <c:pt idx="90">
                  <c:v>79.805757434615614</c:v>
                </c:pt>
                <c:pt idx="91">
                  <c:v>79.538575295050649</c:v>
                </c:pt>
                <c:pt idx="92">
                  <c:v>79.272620126104897</c:v>
                </c:pt>
                <c:pt idx="93">
                  <c:v>79.007822885866048</c:v>
                </c:pt>
                <c:pt idx="94">
                  <c:v>78.744117585533019</c:v>
                </c:pt>
                <c:pt idx="95">
                  <c:v>78.481441439465669</c:v>
                </c:pt>
                <c:pt idx="96">
                  <c:v>78.21973497635436</c:v>
                </c:pt>
                <c:pt idx="97">
                  <c:v>77.958942119110759</c:v>
                </c:pt>
                <c:pt idx="98">
                  <c:v>77.699010240236674</c:v>
                </c:pt>
                <c:pt idx="99">
                  <c:v>77.439890198661288</c:v>
                </c:pt>
                <c:pt idx="100">
                  <c:v>77.181536363342232</c:v>
                </c:pt>
                <c:pt idx="101">
                  <c:v>76.92390662830293</c:v>
                </c:pt>
                <c:pt idx="102">
                  <c:v>76.666962423216759</c:v>
                </c:pt>
                <c:pt idx="103">
                  <c:v>76.410668723141015</c:v>
                </c:pt>
                <c:pt idx="104">
                  <c:v>76.154994060545278</c:v>
                </c:pt>
                <c:pt idx="105">
                  <c:v>75.899910542353581</c:v>
                </c:pt>
                <c:pt idx="106">
                  <c:v>75.645393874326473</c:v>
                </c:pt>
                <c:pt idx="107">
                  <c:v>75.391423394729429</c:v>
                </c:pt>
                <c:pt idx="108">
                  <c:v>75.137982118862212</c:v>
                </c:pt>
                <c:pt idx="109">
                  <c:v>74.885056795645468</c:v>
                </c:pt>
                <c:pt idx="110">
                  <c:v>74.632637977065059</c:v>
                </c:pt>
                <c:pt idx="111">
                  <c:v>74.380720100846844</c:v>
                </c:pt>
                <c:pt idx="112">
                  <c:v>74.129301586263693</c:v>
                </c:pt>
                <c:pt idx="113">
                  <c:v>73.878384942446402</c:v>
                </c:pt>
                <c:pt idx="114">
                  <c:v>73.627976887968487</c:v>
                </c:pt>
                <c:pt idx="115">
                  <c:v>73.378088479788431</c:v>
                </c:pt>
                <c:pt idx="116">
                  <c:v>73.128735248847434</c:v>
                </c:pt>
                <c:pt idx="117">
                  <c:v>72.87993733873077</c:v>
                </c:pt>
                <c:pt idx="118">
                  <c:v>72.631719642793072</c:v>
                </c:pt>
                <c:pt idx="119">
                  <c:v>72.384111934027686</c:v>
                </c:pt>
                <c:pt idx="120">
                  <c:v>72.137148980727261</c:v>
                </c:pt>
                <c:pt idx="121">
                  <c:v>71.890870639655702</c:v>
                </c:pt>
                <c:pt idx="122">
                  <c:v>71.645321917053693</c:v>
                </c:pt>
                <c:pt idx="123">
                  <c:v>71.400552986377377</c:v>
                </c:pt>
                <c:pt idx="124">
                  <c:v>71.156619150277422</c:v>
                </c:pt>
                <c:pt idx="125">
                  <c:v>70.913580733049358</c:v>
                </c:pt>
                <c:pt idx="126">
                  <c:v>70.671502888725513</c:v>
                </c:pt>
                <c:pt idx="127">
                  <c:v>70.430455309263905</c:v>
                </c:pt>
                <c:pt idx="128">
                  <c:v>70.190511817071169</c:v>
                </c:pt>
                <c:pt idx="129">
                  <c:v>69.951749826542084</c:v>
                </c:pt>
                <c:pt idx="130">
                  <c:v>69.714249660591875</c:v>
                </c:pt>
                <c:pt idx="131">
                  <c:v>69.478093710478504</c:v>
                </c:pt>
                <c:pt idx="132">
                  <c:v>69.243365430727167</c:v>
                </c:pt>
                <c:pt idx="133">
                  <c:v>69.010148165802889</c:v>
                </c:pt>
                <c:pt idx="134">
                  <c:v>68.778523811395416</c:v>
                </c:pt>
                <c:pt idx="135">
                  <c:v>68.548571320748977</c:v>
                </c:pt>
                <c:pt idx="136">
                  <c:v>68.320365075242151</c:v>
                </c:pt>
                <c:pt idx="137">
                  <c:v>68.093973148098613</c:v>
                </c:pt>
                <c:pt idx="138">
                  <c:v>67.869455500233599</c:v>
                </c:pt>
                <c:pt idx="139">
                  <c:v>67.646862157193695</c:v>
                </c:pt>
                <c:pt idx="140">
                  <c:v>67.426231425169291</c:v>
                </c:pt>
                <c:pt idx="141">
                  <c:v>67.207588211292048</c:v>
                </c:pt>
                <c:pt idx="142">
                  <c:v>66.990942517988955</c:v>
                </c:pt>
                <c:pt idx="143">
                  <c:v>66.776288182223823</c:v>
                </c:pt>
                <c:pt idx="144">
                  <c:v>66.56360192736193</c:v>
                </c:pt>
                <c:pt idx="145">
                  <c:v>66.352842787761858</c:v>
                </c:pt>
                <c:pt idx="146">
                  <c:v>66.143951954012906</c:v>
                </c:pt>
                <c:pt idx="147">
                  <c:v>65.93685307041153</c:v>
                </c:pt>
                <c:pt idx="148">
                  <c:v>65.731452996657012</c:v>
                </c:pt>
                <c:pt idx="149">
                  <c:v>65.527643024091034</c:v>
                </c:pt>
                <c:pt idx="150">
                  <c:v>65.325300514652213</c:v>
                </c:pt>
                <c:pt idx="151">
                  <c:v>65.124290909745241</c:v>
                </c:pt>
                <c:pt idx="152">
                  <c:v>64.924470038079392</c:v>
                </c:pt>
                <c:pt idx="153">
                  <c:v>64.725686637633146</c:v>
                </c:pt>
                <c:pt idx="154">
                  <c:v>64.527784998282058</c:v>
                </c:pt>
                <c:pt idx="155">
                  <c:v>64.330607628826286</c:v>
                </c:pt>
                <c:pt idx="156">
                  <c:v>64.133997855162818</c:v>
                </c:pt>
                <c:pt idx="157">
                  <c:v>63.937802264643253</c:v>
                </c:pt>
                <c:pt idx="158">
                  <c:v>63.741872924283705</c:v>
                </c:pt>
                <c:pt idx="159">
                  <c:v>63.546069316195215</c:v>
                </c:pt>
                <c:pt idx="160">
                  <c:v>63.350259950989766</c:v>
                </c:pt>
                <c:pt idx="161">
                  <c:v>63.154323637608982</c:v>
                </c:pt>
                <c:pt idx="162">
                  <c:v>62.958150404795198</c:v>
                </c:pt>
                <c:pt idx="163">
                  <c:v>62.761642084295048</c:v>
                </c:pt>
                <c:pt idx="164">
                  <c:v>62.564712578175147</c:v>
                </c:pt>
                <c:pt idx="165">
                  <c:v>62.367287841968547</c:v>
                </c:pt>
                <c:pt idx="166">
                  <c:v>62.169305621678816</c:v>
                </c:pt>
                <c:pt idx="167">
                  <c:v>61.970714986101058</c:v>
                </c:pt>
                <c:pt idx="168">
                  <c:v>61.771475696810498</c:v>
                </c:pt>
                <c:pt idx="169">
                  <c:v>61.571557456958971</c:v>
                </c:pt>
                <c:pt idx="170">
                  <c:v>61.370939077198656</c:v>
                </c:pt>
                <c:pt idx="171">
                  <c:v>61.169607593108864</c:v>
                </c:pt>
                <c:pt idx="172">
                  <c:v>60.967557363884325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93.048000000000002</c:v>
                </c:pt>
                <c:pt idx="1">
                  <c:v>92.113</c:v>
                </c:pt>
                <c:pt idx="2">
                  <c:v>92.918999999999997</c:v>
                </c:pt>
                <c:pt idx="3">
                  <c:v>91.548000000000002</c:v>
                </c:pt>
                <c:pt idx="4">
                  <c:v>92.305999999999997</c:v>
                </c:pt>
                <c:pt idx="5">
                  <c:v>89.516000000000005</c:v>
                </c:pt>
                <c:pt idx="6">
                  <c:v>90.064999999999998</c:v>
                </c:pt>
                <c:pt idx="7">
                  <c:v>90.257999999999996</c:v>
                </c:pt>
                <c:pt idx="8">
                  <c:v>89.581000000000003</c:v>
                </c:pt>
                <c:pt idx="9">
                  <c:v>88.855000000000004</c:v>
                </c:pt>
                <c:pt idx="10">
                  <c:v>88.935000000000002</c:v>
                </c:pt>
                <c:pt idx="11">
                  <c:v>88.742000000000004</c:v>
                </c:pt>
                <c:pt idx="12">
                  <c:v>88.161000000000001</c:v>
                </c:pt>
                <c:pt idx="13">
                  <c:v>89.5</c:v>
                </c:pt>
                <c:pt idx="14">
                  <c:v>88.774000000000001</c:v>
                </c:pt>
                <c:pt idx="15">
                  <c:v>90.403000000000006</c:v>
                </c:pt>
                <c:pt idx="16">
                  <c:v>90.144999999999996</c:v>
                </c:pt>
                <c:pt idx="17">
                  <c:v>89.516000000000005</c:v>
                </c:pt>
                <c:pt idx="18">
                  <c:v>90.21</c:v>
                </c:pt>
                <c:pt idx="19">
                  <c:v>89.531999999999996</c:v>
                </c:pt>
                <c:pt idx="20">
                  <c:v>90.129000000000005</c:v>
                </c:pt>
                <c:pt idx="21">
                  <c:v>88.774000000000001</c:v>
                </c:pt>
                <c:pt idx="22">
                  <c:v>89.468000000000004</c:v>
                </c:pt>
                <c:pt idx="23">
                  <c:v>89.903000000000006</c:v>
                </c:pt>
                <c:pt idx="24">
                  <c:v>90.031999999999996</c:v>
                </c:pt>
                <c:pt idx="25">
                  <c:v>90.613</c:v>
                </c:pt>
                <c:pt idx="26">
                  <c:v>89.71</c:v>
                </c:pt>
                <c:pt idx="27">
                  <c:v>89.596999999999994</c:v>
                </c:pt>
                <c:pt idx="28">
                  <c:v>90.096999999999994</c:v>
                </c:pt>
                <c:pt idx="29">
                  <c:v>90.355000000000004</c:v>
                </c:pt>
                <c:pt idx="30">
                  <c:v>89.548000000000002</c:v>
                </c:pt>
                <c:pt idx="31">
                  <c:v>90.677000000000007</c:v>
                </c:pt>
                <c:pt idx="32">
                  <c:v>91.355000000000004</c:v>
                </c:pt>
                <c:pt idx="33">
                  <c:v>91.29</c:v>
                </c:pt>
                <c:pt idx="34">
                  <c:v>91.644999999999996</c:v>
                </c:pt>
                <c:pt idx="35">
                  <c:v>91.951999999999998</c:v>
                </c:pt>
                <c:pt idx="36">
                  <c:v>92.968000000000004</c:v>
                </c:pt>
                <c:pt idx="37">
                  <c:v>94.242000000000004</c:v>
                </c:pt>
                <c:pt idx="38">
                  <c:v>94.79</c:v>
                </c:pt>
                <c:pt idx="39">
                  <c:v>95.096999999999994</c:v>
                </c:pt>
                <c:pt idx="40">
                  <c:v>94.548000000000002</c:v>
                </c:pt>
                <c:pt idx="41">
                  <c:v>96.838999999999999</c:v>
                </c:pt>
                <c:pt idx="42">
                  <c:v>98.305999999999997</c:v>
                </c:pt>
                <c:pt idx="43">
                  <c:v>100.758</c:v>
                </c:pt>
                <c:pt idx="44">
                  <c:v>103.758</c:v>
                </c:pt>
                <c:pt idx="45">
                  <c:v>108.339</c:v>
                </c:pt>
                <c:pt idx="46">
                  <c:v>111.355</c:v>
                </c:pt>
                <c:pt idx="47">
                  <c:v>113.71</c:v>
                </c:pt>
                <c:pt idx="48">
                  <c:v>113.51600000000001</c:v>
                </c:pt>
                <c:pt idx="49">
                  <c:v>113.339</c:v>
                </c:pt>
                <c:pt idx="50">
                  <c:v>113.01600000000001</c:v>
                </c:pt>
                <c:pt idx="51">
                  <c:v>116.065</c:v>
                </c:pt>
                <c:pt idx="52">
                  <c:v>122.661</c:v>
                </c:pt>
                <c:pt idx="53">
                  <c:v>135.53200000000001</c:v>
                </c:pt>
                <c:pt idx="54">
                  <c:v>153.565</c:v>
                </c:pt>
                <c:pt idx="55">
                  <c:v>172.80600000000001</c:v>
                </c:pt>
                <c:pt idx="56">
                  <c:v>190.71</c:v>
                </c:pt>
                <c:pt idx="57">
                  <c:v>204.839</c:v>
                </c:pt>
                <c:pt idx="58">
                  <c:v>215.774</c:v>
                </c:pt>
                <c:pt idx="59">
                  <c:v>222.161</c:v>
                </c:pt>
                <c:pt idx="60">
                  <c:v>225.435</c:v>
                </c:pt>
                <c:pt idx="61">
                  <c:v>226.21</c:v>
                </c:pt>
                <c:pt idx="62">
                  <c:v>221.113</c:v>
                </c:pt>
                <c:pt idx="63">
                  <c:v>210.048</c:v>
                </c:pt>
                <c:pt idx="64">
                  <c:v>189.226</c:v>
                </c:pt>
                <c:pt idx="65">
                  <c:v>154.80600000000001</c:v>
                </c:pt>
                <c:pt idx="66">
                  <c:v>114.17700000000001</c:v>
                </c:pt>
                <c:pt idx="67">
                  <c:v>91.322999999999993</c:v>
                </c:pt>
                <c:pt idx="68">
                  <c:v>91.370999999999995</c:v>
                </c:pt>
                <c:pt idx="69">
                  <c:v>92.370999999999995</c:v>
                </c:pt>
                <c:pt idx="70">
                  <c:v>94.129000000000005</c:v>
                </c:pt>
                <c:pt idx="71">
                  <c:v>94.887</c:v>
                </c:pt>
                <c:pt idx="72">
                  <c:v>94.677000000000007</c:v>
                </c:pt>
                <c:pt idx="73">
                  <c:v>96.435000000000002</c:v>
                </c:pt>
                <c:pt idx="74">
                  <c:v>101.32299999999999</c:v>
                </c:pt>
                <c:pt idx="75">
                  <c:v>109.435</c:v>
                </c:pt>
                <c:pt idx="76">
                  <c:v>122.742</c:v>
                </c:pt>
                <c:pt idx="77">
                  <c:v>135.25800000000001</c:v>
                </c:pt>
                <c:pt idx="78">
                  <c:v>147.62899999999999</c:v>
                </c:pt>
                <c:pt idx="79">
                  <c:v>159.274</c:v>
                </c:pt>
                <c:pt idx="80">
                  <c:v>168.01599999999999</c:v>
                </c:pt>
                <c:pt idx="81">
                  <c:v>173.14500000000001</c:v>
                </c:pt>
                <c:pt idx="82">
                  <c:v>177.048</c:v>
                </c:pt>
                <c:pt idx="83">
                  <c:v>176.726</c:v>
                </c:pt>
                <c:pt idx="84">
                  <c:v>169.952</c:v>
                </c:pt>
                <c:pt idx="85">
                  <c:v>154.565</c:v>
                </c:pt>
                <c:pt idx="86">
                  <c:v>127.468</c:v>
                </c:pt>
                <c:pt idx="87">
                  <c:v>94.274000000000001</c:v>
                </c:pt>
                <c:pt idx="88">
                  <c:v>78.451999999999998</c:v>
                </c:pt>
                <c:pt idx="89">
                  <c:v>75.177000000000007</c:v>
                </c:pt>
                <c:pt idx="90">
                  <c:v>75.257999999999996</c:v>
                </c:pt>
                <c:pt idx="91">
                  <c:v>75.677000000000007</c:v>
                </c:pt>
                <c:pt idx="92">
                  <c:v>75.629000000000005</c:v>
                </c:pt>
                <c:pt idx="93">
                  <c:v>76.387</c:v>
                </c:pt>
                <c:pt idx="94">
                  <c:v>74.838999999999999</c:v>
                </c:pt>
                <c:pt idx="95">
                  <c:v>75.242000000000004</c:v>
                </c:pt>
                <c:pt idx="96">
                  <c:v>74.983999999999995</c:v>
                </c:pt>
                <c:pt idx="97">
                  <c:v>75.757999999999996</c:v>
                </c:pt>
                <c:pt idx="98">
                  <c:v>75.290000000000006</c:v>
                </c:pt>
                <c:pt idx="99">
                  <c:v>75.177000000000007</c:v>
                </c:pt>
                <c:pt idx="100">
                  <c:v>75.613</c:v>
                </c:pt>
                <c:pt idx="101">
                  <c:v>74.983999999999995</c:v>
                </c:pt>
                <c:pt idx="102">
                  <c:v>74.531999999999996</c:v>
                </c:pt>
                <c:pt idx="103">
                  <c:v>75.387</c:v>
                </c:pt>
                <c:pt idx="104">
                  <c:v>76.129000000000005</c:v>
                </c:pt>
                <c:pt idx="105">
                  <c:v>75.790000000000006</c:v>
                </c:pt>
                <c:pt idx="106">
                  <c:v>75.144999999999996</c:v>
                </c:pt>
                <c:pt idx="107">
                  <c:v>73.887</c:v>
                </c:pt>
                <c:pt idx="108">
                  <c:v>72.935000000000002</c:v>
                </c:pt>
                <c:pt idx="109">
                  <c:v>72.257999999999996</c:v>
                </c:pt>
                <c:pt idx="110">
                  <c:v>72</c:v>
                </c:pt>
                <c:pt idx="111">
                  <c:v>70.305999999999997</c:v>
                </c:pt>
                <c:pt idx="112">
                  <c:v>71.290000000000006</c:v>
                </c:pt>
                <c:pt idx="113">
                  <c:v>71.870999999999995</c:v>
                </c:pt>
                <c:pt idx="114">
                  <c:v>73.129000000000005</c:v>
                </c:pt>
                <c:pt idx="115">
                  <c:v>75.177000000000007</c:v>
                </c:pt>
                <c:pt idx="116">
                  <c:v>77.757999999999996</c:v>
                </c:pt>
                <c:pt idx="117">
                  <c:v>80.644999999999996</c:v>
                </c:pt>
                <c:pt idx="118">
                  <c:v>84.403000000000006</c:v>
                </c:pt>
                <c:pt idx="119">
                  <c:v>85.742000000000004</c:v>
                </c:pt>
                <c:pt idx="120">
                  <c:v>85.742000000000004</c:v>
                </c:pt>
                <c:pt idx="121">
                  <c:v>84.338999999999999</c:v>
                </c:pt>
                <c:pt idx="122">
                  <c:v>80.644999999999996</c:v>
                </c:pt>
                <c:pt idx="123">
                  <c:v>75.581000000000003</c:v>
                </c:pt>
                <c:pt idx="124">
                  <c:v>71.370999999999995</c:v>
                </c:pt>
                <c:pt idx="125">
                  <c:v>69.129000000000005</c:v>
                </c:pt>
                <c:pt idx="126">
                  <c:v>67.305999999999997</c:v>
                </c:pt>
                <c:pt idx="127">
                  <c:v>66.644999999999996</c:v>
                </c:pt>
                <c:pt idx="128">
                  <c:v>67.581000000000003</c:v>
                </c:pt>
                <c:pt idx="129">
                  <c:v>66.951999999999998</c:v>
                </c:pt>
                <c:pt idx="130">
                  <c:v>67.129000000000005</c:v>
                </c:pt>
                <c:pt idx="131">
                  <c:v>67.031999999999996</c:v>
                </c:pt>
                <c:pt idx="132">
                  <c:v>67.548000000000002</c:v>
                </c:pt>
                <c:pt idx="133">
                  <c:v>67.129000000000005</c:v>
                </c:pt>
                <c:pt idx="134">
                  <c:v>67.661000000000001</c:v>
                </c:pt>
                <c:pt idx="135">
                  <c:v>66.144999999999996</c:v>
                </c:pt>
                <c:pt idx="136">
                  <c:v>66.144999999999996</c:v>
                </c:pt>
                <c:pt idx="137">
                  <c:v>66.225999999999999</c:v>
                </c:pt>
                <c:pt idx="138">
                  <c:v>66.742000000000004</c:v>
                </c:pt>
                <c:pt idx="139">
                  <c:v>66.113</c:v>
                </c:pt>
                <c:pt idx="140">
                  <c:v>65.903000000000006</c:v>
                </c:pt>
                <c:pt idx="141">
                  <c:v>66.418999999999997</c:v>
                </c:pt>
                <c:pt idx="142">
                  <c:v>67.951999999999998</c:v>
                </c:pt>
                <c:pt idx="143">
                  <c:v>67.903000000000006</c:v>
                </c:pt>
                <c:pt idx="144">
                  <c:v>70.468000000000004</c:v>
                </c:pt>
                <c:pt idx="145">
                  <c:v>70.822999999999993</c:v>
                </c:pt>
                <c:pt idx="146">
                  <c:v>72.661000000000001</c:v>
                </c:pt>
                <c:pt idx="147">
                  <c:v>73.774000000000001</c:v>
                </c:pt>
                <c:pt idx="148">
                  <c:v>75.677000000000007</c:v>
                </c:pt>
                <c:pt idx="149">
                  <c:v>76.031999999999996</c:v>
                </c:pt>
                <c:pt idx="150">
                  <c:v>73.694000000000003</c:v>
                </c:pt>
                <c:pt idx="151">
                  <c:v>71.870999999999995</c:v>
                </c:pt>
                <c:pt idx="152">
                  <c:v>69.418999999999997</c:v>
                </c:pt>
                <c:pt idx="153">
                  <c:v>65.968000000000004</c:v>
                </c:pt>
                <c:pt idx="154">
                  <c:v>64.838999999999999</c:v>
                </c:pt>
                <c:pt idx="155">
                  <c:v>64.805999999999997</c:v>
                </c:pt>
                <c:pt idx="156">
                  <c:v>64.305999999999997</c:v>
                </c:pt>
                <c:pt idx="157">
                  <c:v>64.468000000000004</c:v>
                </c:pt>
                <c:pt idx="158">
                  <c:v>63.887</c:v>
                </c:pt>
                <c:pt idx="159">
                  <c:v>63.628999999999998</c:v>
                </c:pt>
                <c:pt idx="160">
                  <c:v>64.129000000000005</c:v>
                </c:pt>
                <c:pt idx="161">
                  <c:v>63.338999999999999</c:v>
                </c:pt>
                <c:pt idx="162">
                  <c:v>62.677</c:v>
                </c:pt>
                <c:pt idx="163">
                  <c:v>63.805999999999997</c:v>
                </c:pt>
                <c:pt idx="164">
                  <c:v>63.661000000000001</c:v>
                </c:pt>
                <c:pt idx="165">
                  <c:v>64.387</c:v>
                </c:pt>
                <c:pt idx="166">
                  <c:v>63.468000000000004</c:v>
                </c:pt>
                <c:pt idx="167">
                  <c:v>62.984000000000002</c:v>
                </c:pt>
                <c:pt idx="168">
                  <c:v>63.741999999999997</c:v>
                </c:pt>
                <c:pt idx="169">
                  <c:v>62.048000000000002</c:v>
                </c:pt>
                <c:pt idx="170">
                  <c:v>62.258000000000003</c:v>
                </c:pt>
                <c:pt idx="171">
                  <c:v>62.902999999999999</c:v>
                </c:pt>
                <c:pt idx="172">
                  <c:v>62.387</c:v>
                </c:pt>
                <c:pt idx="173">
                  <c:v>61.984000000000002</c:v>
                </c:pt>
                <c:pt idx="174">
                  <c:v>63.194000000000003</c:v>
                </c:pt>
                <c:pt idx="175">
                  <c:v>63.371000000000002</c:v>
                </c:pt>
                <c:pt idx="176">
                  <c:v>62.161000000000001</c:v>
                </c:pt>
                <c:pt idx="177">
                  <c:v>63.402999999999999</c:v>
                </c:pt>
                <c:pt idx="178">
                  <c:v>62.015999999999998</c:v>
                </c:pt>
                <c:pt idx="179">
                  <c:v>61.5</c:v>
                </c:pt>
                <c:pt idx="180">
                  <c:v>61.484000000000002</c:v>
                </c:pt>
                <c:pt idx="181">
                  <c:v>61.935000000000002</c:v>
                </c:pt>
                <c:pt idx="182">
                  <c:v>61.274000000000001</c:v>
                </c:pt>
                <c:pt idx="183">
                  <c:v>61.274000000000001</c:v>
                </c:pt>
                <c:pt idx="184">
                  <c:v>62.225999999999999</c:v>
                </c:pt>
                <c:pt idx="185">
                  <c:v>62.064999999999998</c:v>
                </c:pt>
                <c:pt idx="186">
                  <c:v>61.5</c:v>
                </c:pt>
                <c:pt idx="187">
                  <c:v>61.758000000000003</c:v>
                </c:pt>
                <c:pt idx="188">
                  <c:v>61.661000000000001</c:v>
                </c:pt>
                <c:pt idx="189">
                  <c:v>62.402999999999999</c:v>
                </c:pt>
                <c:pt idx="190">
                  <c:v>62.274000000000001</c:v>
                </c:pt>
                <c:pt idx="191">
                  <c:v>61.418999999999997</c:v>
                </c:pt>
                <c:pt idx="192">
                  <c:v>62.128999999999998</c:v>
                </c:pt>
                <c:pt idx="193">
                  <c:v>61.484000000000002</c:v>
                </c:pt>
                <c:pt idx="194">
                  <c:v>61.258000000000003</c:v>
                </c:pt>
                <c:pt idx="195">
                  <c:v>60.645000000000003</c:v>
                </c:pt>
                <c:pt idx="196">
                  <c:v>61.113</c:v>
                </c:pt>
                <c:pt idx="197">
                  <c:v>60.081000000000003</c:v>
                </c:pt>
                <c:pt idx="198">
                  <c:v>62.081000000000003</c:v>
                </c:pt>
                <c:pt idx="199">
                  <c:v>62.323</c:v>
                </c:pt>
                <c:pt idx="200">
                  <c:v>60.564999999999998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87.77688288466814</c:v>
                </c:pt>
                <c:pt idx="4">
                  <c:v>87.974405767440061</c:v>
                </c:pt>
                <c:pt idx="5">
                  <c:v>88.171760029445579</c:v>
                </c:pt>
                <c:pt idx="6">
                  <c:v>88.368844166468065</c:v>
                </c:pt>
                <c:pt idx="7">
                  <c:v>88.565539733332457</c:v>
                </c:pt>
                <c:pt idx="8">
                  <c:v>88.761709312959525</c:v>
                </c:pt>
                <c:pt idx="9">
                  <c:v>88.957194321177866</c:v>
                </c:pt>
                <c:pt idx="10">
                  <c:v>89.151812649251511</c:v>
                </c:pt>
                <c:pt idx="11">
                  <c:v>89.345356150620589</c:v>
                </c:pt>
                <c:pt idx="12">
                  <c:v>89.537587984117806</c:v>
                </c:pt>
                <c:pt idx="13">
                  <c:v>89.728239833159236</c:v>
                </c:pt>
                <c:pt idx="14">
                  <c:v>89.917009029458981</c:v>
                </c:pt>
                <c:pt idx="15">
                  <c:v>90.103555621191958</c:v>
                </c:pt>
                <c:pt idx="16">
                  <c:v>90.287499440062334</c:v>
                </c:pt>
                <c:pt idx="17">
                  <c:v>90.468417240865222</c:v>
                </c:pt>
                <c:pt idx="18">
                  <c:v>90.645840013389929</c:v>
                </c:pt>
                <c:pt idx="19">
                  <c:v>90.819250604368619</c:v>
                </c:pt>
                <c:pt idx="20">
                  <c:v>90.988081844379707</c:v>
                </c:pt>
                <c:pt idx="21">
                  <c:v>91.151715464298803</c:v>
                </c:pt>
                <c:pt idx="22">
                  <c:v>91.309482229675652</c:v>
                </c:pt>
                <c:pt idx="23">
                  <c:v>91.460663953712015</c:v>
                </c:pt>
                <c:pt idx="24">
                  <c:v>91.604498423113569</c:v>
                </c:pt>
                <c:pt idx="25">
                  <c:v>91.740188863682107</c:v>
                </c:pt>
                <c:pt idx="26">
                  <c:v>91.866920493139745</c:v>
                </c:pt>
                <c:pt idx="27">
                  <c:v>91.983888101962023</c:v>
                </c:pt>
                <c:pt idx="28">
                  <c:v>92.090340647499389</c:v>
                </c:pt>
                <c:pt idx="29">
                  <c:v>92.185651741813544</c:v>
                </c:pt>
                <c:pt idx="30">
                  <c:v>92.269428847888264</c:v>
                </c:pt>
                <c:pt idx="31">
                  <c:v>92.341679090704275</c:v>
                </c:pt>
                <c:pt idx="32">
                  <c:v>92.403055794211852</c:v>
                </c:pt>
                <c:pt idx="33">
                  <c:v>92.455216833201007</c:v>
                </c:pt>
                <c:pt idx="34">
                  <c:v>92.501332844508397</c:v>
                </c:pt>
                <c:pt idx="35">
                  <c:v>92.546788850235657</c:v>
                </c:pt>
                <c:pt idx="36">
                  <c:v>92.600124713523059</c:v>
                </c:pt>
                <c:pt idx="37">
                  <c:v>92.674255070993581</c:v>
                </c:pt>
                <c:pt idx="38">
                  <c:v>92.787994290321549</c:v>
                </c:pt>
                <c:pt idx="39">
                  <c:v>92.967882653292008</c:v>
                </c:pt>
                <c:pt idx="40">
                  <c:v>93.250262930400197</c:v>
                </c:pt>
                <c:pt idx="41">
                  <c:v>93.683489978222198</c:v>
                </c:pt>
                <c:pt idx="42">
                  <c:v>94.330071164510059</c:v>
                </c:pt>
                <c:pt idx="43">
                  <c:v>95.268438017700319</c:v>
                </c:pt>
                <c:pt idx="44">
                  <c:v>96.593950911633243</c:v>
                </c:pt>
                <c:pt idx="45">
                  <c:v>98.418656368840189</c:v>
                </c:pt>
                <c:pt idx="46">
                  <c:v>100.8692735297401</c:v>
                </c:pt>
                <c:pt idx="47">
                  <c:v>104.08290809660528</c:v>
                </c:pt>
                <c:pt idx="48">
                  <c:v>108.2001026403487</c:v>
                </c:pt>
                <c:pt idx="49">
                  <c:v>113.3550480913682</c:v>
                </c:pt>
                <c:pt idx="50">
                  <c:v>119.66310499039966</c:v>
                </c:pt>
                <c:pt idx="51">
                  <c:v>127.2061971713743</c:v>
                </c:pt>
                <c:pt idx="52">
                  <c:v>136.01710412370056</c:v>
                </c:pt>
                <c:pt idx="53">
                  <c:v>146.06412763018446</c:v>
                </c:pt>
                <c:pt idx="54">
                  <c:v>157.23795918186241</c:v>
                </c:pt>
                <c:pt idx="55">
                  <c:v>169.34268700709524</c:v>
                </c:pt>
                <c:pt idx="56">
                  <c:v>182.09216924547854</c:v>
                </c:pt>
                <c:pt idx="57">
                  <c:v>195.10815177525797</c:v>
                </c:pt>
                <c:pt idx="58">
                  <c:v>207.89438526223199</c:v>
                </c:pt>
                <c:pt idx="59">
                  <c:v>219.69716748345994</c:v>
                </c:pt>
                <c:pt idx="60">
                  <c:v>229.09211623440717</c:v>
                </c:pt>
                <c:pt idx="61">
                  <c:v>233.33563641528394</c:v>
                </c:pt>
                <c:pt idx="62">
                  <c:v>228.3322183760844</c:v>
                </c:pt>
                <c:pt idx="63">
                  <c:v>210.68408291758917</c:v>
                </c:pt>
                <c:pt idx="64">
                  <c:v>181.47154650874438</c:v>
                </c:pt>
                <c:pt idx="65">
                  <c:v>147.82833852337126</c:v>
                </c:pt>
                <c:pt idx="66">
                  <c:v>119.06584290934767</c:v>
                </c:pt>
                <c:pt idx="67">
                  <c:v>100.60412654671387</c:v>
                </c:pt>
                <c:pt idx="68">
                  <c:v>91.959299647514271</c:v>
                </c:pt>
                <c:pt idx="69">
                  <c:v>89.610074703569012</c:v>
                </c:pt>
                <c:pt idx="70">
                  <c:v>90.428451779294818</c:v>
                </c:pt>
                <c:pt idx="71">
                  <c:v>92.848171041314586</c:v>
                </c:pt>
                <c:pt idx="72">
                  <c:v>96.410400046047698</c:v>
                </c:pt>
                <c:pt idx="73">
                  <c:v>101.10345639385201</c:v>
                </c:pt>
                <c:pt idx="74">
                  <c:v>107.01112416682369</c:v>
                </c:pt>
                <c:pt idx="75">
                  <c:v>114.18388011515336</c:v>
                </c:pt>
                <c:pt idx="76">
                  <c:v>122.5910972779665</c:v>
                </c:pt>
                <c:pt idx="77">
                  <c:v>132.0957107747945</c:v>
                </c:pt>
                <c:pt idx="78">
                  <c:v>142.4398088827179</c:v>
                </c:pt>
                <c:pt idx="79">
                  <c:v>153.24019246741176</c:v>
                </c:pt>
                <c:pt idx="80">
                  <c:v>163.97412029835903</c:v>
                </c:pt>
                <c:pt idx="81">
                  <c:v>173.83652846009966</c:v>
                </c:pt>
                <c:pt idx="82">
                  <c:v>181.15777331846758</c:v>
                </c:pt>
                <c:pt idx="83">
                  <c:v>182.39829464796875</c:v>
                </c:pt>
                <c:pt idx="84">
                  <c:v>172.65322992174919</c:v>
                </c:pt>
                <c:pt idx="85">
                  <c:v>150.29795296775487</c:v>
                </c:pt>
                <c:pt idx="86">
                  <c:v>121.84663012865568</c:v>
                </c:pt>
                <c:pt idx="87">
                  <c:v>98.09885739291073</c:v>
                </c:pt>
                <c:pt idx="88">
                  <c:v>84.596723396403121</c:v>
                </c:pt>
                <c:pt idx="89">
                  <c:v>79.233574971301948</c:v>
                </c:pt>
                <c:pt idx="90">
                  <c:v>77.626415539756181</c:v>
                </c:pt>
                <c:pt idx="91">
                  <c:v>77.12550239776219</c:v>
                </c:pt>
                <c:pt idx="92">
                  <c:v>76.841008209653964</c:v>
                </c:pt>
                <c:pt idx="93">
                  <c:v>76.586430222408708</c:v>
                </c:pt>
                <c:pt idx="94">
                  <c:v>76.336212707665013</c:v>
                </c:pt>
                <c:pt idx="95">
                  <c:v>76.087931231501429</c:v>
                </c:pt>
                <c:pt idx="96">
                  <c:v>75.841334989352291</c:v>
                </c:pt>
                <c:pt idx="97">
                  <c:v>75.596314721147664</c:v>
                </c:pt>
                <c:pt idx="98">
                  <c:v>75.352773313879936</c:v>
                </c:pt>
                <c:pt idx="99">
                  <c:v>75.110620247132005</c:v>
                </c:pt>
                <c:pt idx="100">
                  <c:v>74.869771362626992</c:v>
                </c:pt>
                <c:pt idx="101">
                  <c:v>74.630148814360837</c:v>
                </c:pt>
                <c:pt idx="102">
                  <c:v>74.391681223766014</c:v>
                </c:pt>
                <c:pt idx="103">
                  <c:v>74.154304884725121</c:v>
                </c:pt>
                <c:pt idx="104">
                  <c:v>73.917969765549913</c:v>
                </c:pt>
                <c:pt idx="105">
                  <c:v>73.68266508276561</c:v>
                </c:pt>
                <c:pt idx="106">
                  <c:v>73.448515924071529</c:v>
                </c:pt>
                <c:pt idx="107">
                  <c:v>73.216107898723337</c:v>
                </c:pt>
                <c:pt idx="108">
                  <c:v>72.987453034080843</c:v>
                </c:pt>
                <c:pt idx="109">
                  <c:v>72.768514301745626</c:v>
                </c:pt>
                <c:pt idx="110">
                  <c:v>72.574929644623154</c:v>
                </c:pt>
                <c:pt idx="111">
                  <c:v>72.443033026662178</c:v>
                </c:pt>
                <c:pt idx="112">
                  <c:v>72.447132187968108</c:v>
                </c:pt>
                <c:pt idx="113">
                  <c:v>72.719276608277852</c:v>
                </c:pt>
                <c:pt idx="114">
                  <c:v>73.45830835595936</c:v>
                </c:pt>
                <c:pt idx="115">
                  <c:v>74.902926258043806</c:v>
                </c:pt>
                <c:pt idx="116">
                  <c:v>77.234960967707181</c:v>
                </c:pt>
                <c:pt idx="117">
                  <c:v>80.387552032603693</c:v>
                </c:pt>
                <c:pt idx="118">
                  <c:v>83.797872826898924</c:v>
                </c:pt>
                <c:pt idx="119">
                  <c:v>86.314971842506921</c:v>
                </c:pt>
                <c:pt idx="120">
                  <c:v>86.614771858336866</c:v>
                </c:pt>
                <c:pt idx="121">
                  <c:v>84.138987018331775</c:v>
                </c:pt>
                <c:pt idx="122">
                  <c:v>79.752925113664688</c:v>
                </c:pt>
                <c:pt idx="123">
                  <c:v>75.218431541763238</c:v>
                </c:pt>
                <c:pt idx="124">
                  <c:v>71.894603334608021</c:v>
                </c:pt>
                <c:pt idx="125">
                  <c:v>70.038801192275997</c:v>
                </c:pt>
                <c:pt idx="126">
                  <c:v>69.17611168774674</c:v>
                </c:pt>
                <c:pt idx="127">
                  <c:v>68.768573739349691</c:v>
                </c:pt>
                <c:pt idx="128">
                  <c:v>68.511268210158832</c:v>
                </c:pt>
                <c:pt idx="129">
                  <c:v>68.29131655488581</c:v>
                </c:pt>
                <c:pt idx="130">
                  <c:v>68.07938708734406</c:v>
                </c:pt>
                <c:pt idx="131">
                  <c:v>67.870013966660409</c:v>
                </c:pt>
                <c:pt idx="132">
                  <c:v>67.662520203813926</c:v>
                </c:pt>
                <c:pt idx="133">
                  <c:v>67.456925905037608</c:v>
                </c:pt>
                <c:pt idx="134">
                  <c:v>67.253335817459828</c:v>
                </c:pt>
                <c:pt idx="135">
                  <c:v>67.051924292935624</c:v>
                </c:pt>
                <c:pt idx="136">
                  <c:v>66.853180654003836</c:v>
                </c:pt>
                <c:pt idx="137">
                  <c:v>66.658885737343581</c:v>
                </c:pt>
                <c:pt idx="138">
                  <c:v>66.475271893111923</c:v>
                </c:pt>
                <c:pt idx="139">
                  <c:v>66.321354729691734</c:v>
                </c:pt>
                <c:pt idx="140">
                  <c:v>66.246105788159426</c:v>
                </c:pt>
                <c:pt idx="141">
                  <c:v>66.353406521090037</c:v>
                </c:pt>
                <c:pt idx="142">
                  <c:v>66.817957984371731</c:v>
                </c:pt>
                <c:pt idx="143">
                  <c:v>67.853095050822745</c:v>
                </c:pt>
                <c:pt idx="144">
                  <c:v>69.591538035302108</c:v>
                </c:pt>
                <c:pt idx="145">
                  <c:v>71.901205324563151</c:v>
                </c:pt>
                <c:pt idx="146">
                  <c:v>74.265728093495625</c:v>
                </c:pt>
                <c:pt idx="147">
                  <c:v>75.899622540287368</c:v>
                </c:pt>
                <c:pt idx="148">
                  <c:v>76.123654425533971</c:v>
                </c:pt>
                <c:pt idx="149">
                  <c:v>74.770537803885588</c:v>
                </c:pt>
                <c:pt idx="150">
                  <c:v>72.296892518360835</c:v>
                </c:pt>
                <c:pt idx="151">
                  <c:v>69.501431640221853</c:v>
                </c:pt>
                <c:pt idx="152">
                  <c:v>67.083073613714603</c:v>
                </c:pt>
                <c:pt idx="153">
                  <c:v>65.366973045237145</c:v>
                </c:pt>
                <c:pt idx="154">
                  <c:v>64.32058366365078</c:v>
                </c:pt>
                <c:pt idx="155">
                  <c:v>63.737197780761392</c:v>
                </c:pt>
                <c:pt idx="156">
                  <c:v>63.406167329556403</c:v>
                </c:pt>
                <c:pt idx="157">
                  <c:v>63.187375694119574</c:v>
                </c:pt>
                <c:pt idx="158">
                  <c:v>63.01005237428398</c:v>
                </c:pt>
                <c:pt idx="159">
                  <c:v>62.845561063789511</c:v>
                </c:pt>
                <c:pt idx="160">
                  <c:v>62.684336317101334</c:v>
                </c:pt>
                <c:pt idx="161">
                  <c:v>62.523649352665778</c:v>
                </c:pt>
                <c:pt idx="162">
                  <c:v>62.362774030045003</c:v>
                </c:pt>
                <c:pt idx="163">
                  <c:v>62.201478092244656</c:v>
                </c:pt>
                <c:pt idx="164">
                  <c:v>62.03964058808301</c:v>
                </c:pt>
                <c:pt idx="165">
                  <c:v>61.877171627711938</c:v>
                </c:pt>
                <c:pt idx="166">
                  <c:v>61.713998006986614</c:v>
                </c:pt>
                <c:pt idx="167">
                  <c:v>61.550060534575657</c:v>
                </c:pt>
                <c:pt idx="168">
                  <c:v>61.385312968385719</c:v>
                </c:pt>
                <c:pt idx="169">
                  <c:v>61.219721040736346</c:v>
                </c:pt>
                <c:pt idx="170">
                  <c:v>61.053261415491484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87.776882884665909</c:v>
                </c:pt>
                <c:pt idx="4">
                  <c:v>87.974405767433765</c:v>
                </c:pt>
                <c:pt idx="5">
                  <c:v>88.171760029428199</c:v>
                </c:pt>
                <c:pt idx="6">
                  <c:v>88.368844166420814</c:v>
                </c:pt>
                <c:pt idx="7">
                  <c:v>88.565539733206236</c:v>
                </c:pt>
                <c:pt idx="8">
                  <c:v>88.761709312627971</c:v>
                </c:pt>
                <c:pt idx="9">
                  <c:v>88.957194320321619</c:v>
                </c:pt>
                <c:pt idx="10">
                  <c:v>89.151812647077563</c:v>
                </c:pt>
                <c:pt idx="11">
                  <c:v>89.34535614519406</c:v>
                </c:pt>
                <c:pt idx="12">
                  <c:v>89.537587970800558</c:v>
                </c:pt>
                <c:pt idx="13">
                  <c:v>89.728239801028039</c:v>
                </c:pt>
                <c:pt idx="14">
                  <c:v>89.917008953240767</c:v>
                </c:pt>
                <c:pt idx="15">
                  <c:v>90.103555443441635</c:v>
                </c:pt>
                <c:pt idx="16">
                  <c:v>90.287499032511619</c:v>
                </c:pt>
                <c:pt idx="17">
                  <c:v>90.468416322167641</c:v>
                </c:pt>
                <c:pt idx="18">
                  <c:v>90.645837977364778</c:v>
                </c:pt>
                <c:pt idx="19">
                  <c:v>90.819246168145781</c:v>
                </c:pt>
                <c:pt idx="20">
                  <c:v>90.988072341325179</c:v>
                </c:pt>
                <c:pt idx="21">
                  <c:v>91.151695450352022</c:v>
                </c:pt>
                <c:pt idx="22">
                  <c:v>91.309440789469136</c:v>
                </c:pt>
                <c:pt idx="23">
                  <c:v>91.460579594846081</c:v>
                </c:pt>
                <c:pt idx="24">
                  <c:v>91.604329589387333</c:v>
                </c:pt>
                <c:pt idx="25">
                  <c:v>91.739856657790824</c:v>
                </c:pt>
                <c:pt idx="26">
                  <c:v>91.866277842261454</c:v>
                </c:pt>
                <c:pt idx="27">
                  <c:v>91.982665844964743</c:v>
                </c:pt>
                <c:pt idx="28">
                  <c:v>92.088055208624738</c:v>
                </c:pt>
                <c:pt idx="29">
                  <c:v>92.181450319479794</c:v>
                </c:pt>
                <c:pt idx="30">
                  <c:v>92.26183533524501</c:v>
                </c:pt>
                <c:pt idx="31">
                  <c:v>92.328186083496846</c:v>
                </c:pt>
                <c:pt idx="32">
                  <c:v>92.379483902592895</c:v>
                </c:pt>
                <c:pt idx="33">
                  <c:v>92.414731308693618</c:v>
                </c:pt>
                <c:pt idx="34">
                  <c:v>92.432969271029805</c:v>
                </c:pt>
                <c:pt idx="35">
                  <c:v>92.43329576738509</c:v>
                </c:pt>
                <c:pt idx="36">
                  <c:v>92.414885178801512</c:v>
                </c:pt>
                <c:pt idx="37">
                  <c:v>92.377007974442151</c:v>
                </c:pt>
                <c:pt idx="38">
                  <c:v>92.319050043338962</c:v>
                </c:pt>
                <c:pt idx="39">
                  <c:v>92.240530959057807</c:v>
                </c:pt>
                <c:pt idx="40">
                  <c:v>92.141120425476359</c:v>
                </c:pt>
                <c:pt idx="41">
                  <c:v>92.020652154882541</c:v>
                </c:pt>
                <c:pt idx="42">
                  <c:v>91.87913447889828</c:v>
                </c:pt>
                <c:pt idx="43">
                  <c:v>91.716757090193155</c:v>
                </c:pt>
                <c:pt idx="44">
                  <c:v>91.533893456129462</c:v>
                </c:pt>
                <c:pt idx="45">
                  <c:v>91.331098627348837</c:v>
                </c:pt>
                <c:pt idx="46">
                  <c:v>91.109102373574345</c:v>
                </c:pt>
                <c:pt idx="47">
                  <c:v>90.868797800900268</c:v>
                </c:pt>
                <c:pt idx="48">
                  <c:v>90.611225822990534</c:v>
                </c:pt>
                <c:pt idx="49">
                  <c:v>90.337556056171323</c:v>
                </c:pt>
                <c:pt idx="50">
                  <c:v>90.049064870351998</c:v>
                </c:pt>
                <c:pt idx="51">
                  <c:v>89.747111442378994</c:v>
                </c:pt>
                <c:pt idx="52">
                  <c:v>89.433112718739451</c:v>
                </c:pt>
                <c:pt idx="53">
                  <c:v>89.108518198585287</c:v>
                </c:pt>
                <c:pt idx="54">
                  <c:v>88.774785399036759</c:v>
                </c:pt>
                <c:pt idx="55">
                  <c:v>88.433356770236983</c:v>
                </c:pt>
                <c:pt idx="56">
                  <c:v>88.08563869844933</c:v>
                </c:pt>
                <c:pt idx="57">
                  <c:v>87.732983084188405</c:v>
                </c:pt>
                <c:pt idx="58">
                  <c:v>87.376671821811144</c:v>
                </c:pt>
                <c:pt idx="59">
                  <c:v>87.017904349043476</c:v>
                </c:pt>
                <c:pt idx="60">
                  <c:v>86.657788289480976</c:v>
                </c:pt>
                <c:pt idx="61">
                  <c:v>86.297333085510346</c:v>
                </c:pt>
                <c:pt idx="62">
                  <c:v>85.937446417915368</c:v>
                </c:pt>
                <c:pt idx="63">
                  <c:v>85.578933133567617</c:v>
                </c:pt>
                <c:pt idx="64">
                  <c:v>85.222496353694325</c:v>
                </c:pt>
                <c:pt idx="65">
                  <c:v>84.868740410142067</c:v>
                </c:pt>
                <c:pt idx="66">
                  <c:v>84.518175252497485</c:v>
                </c:pt>
                <c:pt idx="67">
                  <c:v>84.171221980923306</c:v>
                </c:pt>
                <c:pt idx="68">
                  <c:v>83.828219183971285</c:v>
                </c:pt>
                <c:pt idx="69">
                  <c:v>83.489429793476063</c:v>
                </c:pt>
                <c:pt idx="70">
                  <c:v>83.155048206372697</c:v>
                </c:pt>
                <c:pt idx="71">
                  <c:v>82.825207462947645</c:v>
                </c:pt>
                <c:pt idx="72">
                  <c:v>82.499986310285948</c:v>
                </c:pt>
                <c:pt idx="73">
                  <c:v>82.179416016790327</c:v>
                </c:pt>
                <c:pt idx="74">
                  <c:v>81.863486837460087</c:v>
                </c:pt>
                <c:pt idx="75">
                  <c:v>81.552154059444291</c:v>
                </c:pt>
                <c:pt idx="76">
                  <c:v>81.24534358293144</c:v>
                </c:pt>
                <c:pt idx="77">
                  <c:v>80.942957013703747</c:v>
                </c:pt>
                <c:pt idx="78">
                  <c:v>80.644876260880153</c:v>
                </c:pt>
                <c:pt idx="79">
                  <c:v>80.350967646843188</c:v>
                </c:pt>
                <c:pt idx="80">
                  <c:v>80.061085546518427</c:v>
                </c:pt>
                <c:pt idx="81">
                  <c:v>79.775075580506311</c:v>
                </c:pt>
                <c:pt idx="82">
                  <c:v>79.492777391513755</c:v>
                </c:pt>
                <c:pt idx="83">
                  <c:v>79.214027036527213</c:v>
                </c:pt>
                <c:pt idx="84">
                  <c:v>78.938659028606168</c:v>
                </c:pt>
                <c:pt idx="85">
                  <c:v>78.666508062403153</c:v>
                </c:pt>
                <c:pt idx="86">
                  <c:v>78.397410456834521</c:v>
                </c:pt>
                <c:pt idx="87">
                  <c:v>78.131205346985112</c:v>
                </c:pt>
                <c:pt idx="88">
                  <c:v>77.867735655540969</c:v>
                </c:pt>
                <c:pt idx="89">
                  <c:v>77.606848871968339</c:v>
                </c:pt>
                <c:pt idx="90">
                  <c:v>77.348397665432074</c:v>
                </c:pt>
                <c:pt idx="91">
                  <c:v>77.092240355166439</c:v>
                </c:pt>
                <c:pt idx="92">
                  <c:v>76.838241259756757</c:v>
                </c:pt>
                <c:pt idx="93">
                  <c:v>76.586270944612124</c:v>
                </c:pt>
                <c:pt idx="94">
                  <c:v>76.336206384845894</c:v>
                </c:pt>
                <c:pt idx="95">
                  <c:v>76.087931058854849</c:v>
                </c:pt>
                <c:pt idx="96">
                  <c:v>75.841334986113566</c:v>
                </c:pt>
                <c:pt idx="97">
                  <c:v>75.596314721082294</c:v>
                </c:pt>
                <c:pt idx="98">
                  <c:v>75.3527733136618</c:v>
                </c:pt>
                <c:pt idx="99">
                  <c:v>75.110620245314479</c:v>
                </c:pt>
                <c:pt idx="100">
                  <c:v>74.869771348796164</c:v>
                </c:pt>
                <c:pt idx="101">
                  <c:v>74.630148718396228</c:v>
                </c:pt>
                <c:pt idx="102">
                  <c:v>74.391680616654625</c:v>
                </c:pt>
                <c:pt idx="103">
                  <c:v>74.15430138269555</c:v>
                </c:pt>
                <c:pt idx="104">
                  <c:v>73.917951346576984</c:v>
                </c:pt>
                <c:pt idx="105">
                  <c:v>73.682576753386826</c:v>
                </c:pt>
                <c:pt idx="106">
                  <c:v>73.448129700203694</c:v>
                </c:pt>
                <c:pt idx="107">
                  <c:v>73.214568088468454</c:v>
                </c:pt>
                <c:pt idx="108">
                  <c:v>72.981855593764323</c:v>
                </c:pt>
                <c:pt idx="109">
                  <c:v>72.749961654460705</c:v>
                </c:pt>
                <c:pt idx="110">
                  <c:v>72.518861480124997</c:v>
                </c:pt>
                <c:pt idx="111">
                  <c:v>72.288536080023476</c:v>
                </c:pt>
                <c:pt idx="112">
                  <c:v>72.058972311406208</c:v>
                </c:pt>
                <c:pt idx="113">
                  <c:v>71.830162946576777</c:v>
                </c:pt>
                <c:pt idx="114">
                  <c:v>71.602106756972361</c:v>
                </c:pt>
                <c:pt idx="115">
                  <c:v>71.37480861160283</c:v>
                </c:pt>
                <c:pt idx="116">
                  <c:v>71.148279586207309</c:v>
                </c:pt>
                <c:pt idx="117">
                  <c:v>70.922537078366418</c:v>
                </c:pt>
                <c:pt idx="118">
                  <c:v>70.697604922554859</c:v>
                </c:pt>
                <c:pt idx="119">
                  <c:v>70.47351349772741</c:v>
                </c:pt>
                <c:pt idx="120">
                  <c:v>70.250299818513071</c:v>
                </c:pt>
                <c:pt idx="121">
                  <c:v>70.028007599462953</c:v>
                </c:pt>
                <c:pt idx="122">
                  <c:v>69.806687280097989</c:v>
                </c:pt>
                <c:pt idx="123">
                  <c:v>69.586395996782798</c:v>
                </c:pt>
                <c:pt idx="124">
                  <c:v>69.367197485791408</c:v>
                </c:pt>
                <c:pt idx="125">
                  <c:v>69.149161900433185</c:v>
                </c:pt>
                <c:pt idx="126">
                  <c:v>68.932365523900344</c:v>
                </c:pt>
                <c:pt idx="127">
                  <c:v>68.716890358747861</c:v>
                </c:pt>
                <c:pt idx="128">
                  <c:v>68.502823573805273</c:v>
                </c:pt>
                <c:pt idx="129">
                  <c:v>68.290256790058706</c:v>
                </c:pt>
                <c:pt idx="130">
                  <c:v>68.07928518885258</c:v>
                </c:pt>
                <c:pt idx="131">
                  <c:v>67.87000642886008</c:v>
                </c:pt>
                <c:pt idx="132">
                  <c:v>67.662519362854098</c:v>
                </c:pt>
                <c:pt idx="133">
                  <c:v>67.456922551517167</c:v>
                </c:pt>
                <c:pt idx="134">
                  <c:v>67.25331257941707</c:v>
                </c:pt>
                <c:pt idx="135">
                  <c:v>67.051782187782536</c:v>
                </c:pt>
                <c:pt idx="136">
                  <c:v>66.852418249626396</c:v>
                </c:pt>
                <c:pt idx="137">
                  <c:v>66.655299624684091</c:v>
                </c:pt>
                <c:pt idx="138">
                  <c:v>66.460494943971725</c:v>
                </c:pt>
                <c:pt idx="139">
                  <c:v>66.268060385732042</c:v>
                </c:pt>
                <c:pt idx="140">
                  <c:v>66.07803751517821</c:v>
                </c:pt>
                <c:pt idx="141">
                  <c:v>65.890451268707466</c:v>
                </c:pt>
                <c:pt idx="142">
                  <c:v>65.705308168065571</c:v>
                </c:pt>
                <c:pt idx="143">
                  <c:v>65.522594850325106</c:v>
                </c:pt>
                <c:pt idx="144">
                  <c:v>65.342276994747436</c:v>
                </c:pt>
                <c:pt idx="145">
                  <c:v>65.16429871723885</c:v>
                </c:pt>
                <c:pt idx="146">
                  <c:v>64.988582487260999</c:v>
                </c:pt>
                <c:pt idx="147">
                  <c:v>64.815029601311522</c:v>
                </c:pt>
                <c:pt idx="148">
                  <c:v>64.643521222588731</c:v>
                </c:pt>
                <c:pt idx="149">
                  <c:v>64.473919969788597</c:v>
                </c:pt>
                <c:pt idx="150">
                  <c:v>64.306072011080687</c:v>
                </c:pt>
                <c:pt idx="151">
                  <c:v>64.139809594232517</c:v>
                </c:pt>
                <c:pt idx="152">
                  <c:v>63.974953922568545</c:v>
                </c:pt>
                <c:pt idx="153">
                  <c:v>63.811318270623232</c:v>
                </c:pt>
                <c:pt idx="154">
                  <c:v>63.648711224133883</c:v>
                </c:pt>
                <c:pt idx="155">
                  <c:v>63.486939926956808</c:v>
                </c:pt>
                <c:pt idx="156">
                  <c:v>63.325813222452219</c:v>
                </c:pt>
                <c:pt idx="157">
                  <c:v>63.165144588120441</c:v>
                </c:pt>
                <c:pt idx="158">
                  <c:v>63.004754778539777</c:v>
                </c:pt>
                <c:pt idx="159">
                  <c:v>62.844474111373486</c:v>
                </c:pt>
                <c:pt idx="160">
                  <c:v>62.684144352670586</c:v>
                </c:pt>
                <c:pt idx="161">
                  <c:v>62.523620179217772</c:v>
                </c:pt>
                <c:pt idx="162">
                  <c:v>62.362770215857871</c:v>
                </c:pt>
                <c:pt idx="163">
                  <c:v>62.201477663335965</c:v>
                </c:pt>
                <c:pt idx="164">
                  <c:v>62.039640546607913</c:v>
                </c:pt>
                <c:pt idx="165">
                  <c:v>61.877171624263759</c:v>
                </c:pt>
                <c:pt idx="166">
                  <c:v>61.713998006740184</c:v>
                </c:pt>
                <c:pt idx="167">
                  <c:v>61.550060534560522</c:v>
                </c:pt>
                <c:pt idx="168">
                  <c:v>61.385312968384923</c:v>
                </c:pt>
                <c:pt idx="169">
                  <c:v>61.21972104073631</c:v>
                </c:pt>
                <c:pt idx="170">
                  <c:v>61.053261415491484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1.4539181433486056E-2</c:v>
                </c:pt>
                <c:pt idx="2">
                  <c:v>1.4039181435178091E-2</c:v>
                </c:pt>
                <c:pt idx="3">
                  <c:v>2.051656526195798E-2</c:v>
                </c:pt>
                <c:pt idx="4">
                  <c:v>2.787649546640782E-2</c:v>
                </c:pt>
                <c:pt idx="5">
                  <c:v>3.0663308469407895E-2</c:v>
                </c:pt>
                <c:pt idx="6">
                  <c:v>3.3417733874342916E-2</c:v>
                </c:pt>
                <c:pt idx="7">
                  <c:v>4.0807985835766586E-2</c:v>
                </c:pt>
                <c:pt idx="8">
                  <c:v>4.2820262813031452E-2</c:v>
                </c:pt>
                <c:pt idx="9">
                  <c:v>4.0251354624945217E-2</c:v>
                </c:pt>
                <c:pt idx="10">
                  <c:v>4.799503270568653E-2</c:v>
                </c:pt>
                <c:pt idx="11">
                  <c:v>7.2168585299117821E-2</c:v>
                </c:pt>
                <c:pt idx="12">
                  <c:v>5.0239047226559252E-2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8.6155999386554969E-3</c:v>
                </c:pt>
                <c:pt idx="1">
                  <c:v>1.2416250847645638E-2</c:v>
                </c:pt>
                <c:pt idx="2">
                  <c:v>1.391733968595632E-2</c:v>
                </c:pt>
                <c:pt idx="3">
                  <c:v>2.9233137497429618E-2</c:v>
                </c:pt>
                <c:pt idx="4">
                  <c:v>2.5948448648987134E-2</c:v>
                </c:pt>
                <c:pt idx="5">
                  <c:v>3.3485921731443387E-2</c:v>
                </c:pt>
                <c:pt idx="6">
                  <c:v>3.659503239814877E-2</c:v>
                </c:pt>
                <c:pt idx="7">
                  <c:v>4.3736530034886069E-2</c:v>
                </c:pt>
                <c:pt idx="8">
                  <c:v>4.4345117759064606E-2</c:v>
                </c:pt>
                <c:pt idx="9">
                  <c:v>4.6605833618245537E-2</c:v>
                </c:pt>
                <c:pt idx="10">
                  <c:v>4.7292050879014245E-2</c:v>
                </c:pt>
                <c:pt idx="11">
                  <c:v>6.0718022133212833E-2</c:v>
                </c:pt>
                <c:pt idx="12">
                  <c:v>6.9908934656838534E-2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85.903000000000006</c:v>
                </c:pt>
                <c:pt idx="1">
                  <c:v>85.483999999999995</c:v>
                </c:pt>
                <c:pt idx="2">
                  <c:v>85.951999999999998</c:v>
                </c:pt>
                <c:pt idx="3">
                  <c:v>85.5</c:v>
                </c:pt>
                <c:pt idx="4">
                  <c:v>86.855000000000004</c:v>
                </c:pt>
                <c:pt idx="5">
                  <c:v>85.257999999999996</c:v>
                </c:pt>
                <c:pt idx="6">
                  <c:v>84.468000000000004</c:v>
                </c:pt>
                <c:pt idx="7">
                  <c:v>85.451999999999998</c:v>
                </c:pt>
                <c:pt idx="8">
                  <c:v>84.516000000000005</c:v>
                </c:pt>
                <c:pt idx="9">
                  <c:v>84.918999999999997</c:v>
                </c:pt>
                <c:pt idx="10">
                  <c:v>85.596999999999994</c:v>
                </c:pt>
                <c:pt idx="11">
                  <c:v>83.757999999999996</c:v>
                </c:pt>
                <c:pt idx="12">
                  <c:v>84.177000000000007</c:v>
                </c:pt>
                <c:pt idx="13">
                  <c:v>84.677000000000007</c:v>
                </c:pt>
                <c:pt idx="14">
                  <c:v>84.822999999999993</c:v>
                </c:pt>
                <c:pt idx="15">
                  <c:v>84.581000000000003</c:v>
                </c:pt>
                <c:pt idx="16">
                  <c:v>85.822999999999993</c:v>
                </c:pt>
                <c:pt idx="17">
                  <c:v>83.177000000000007</c:v>
                </c:pt>
                <c:pt idx="18">
                  <c:v>85.322999999999993</c:v>
                </c:pt>
                <c:pt idx="19">
                  <c:v>85.774000000000001</c:v>
                </c:pt>
                <c:pt idx="20">
                  <c:v>84.370999999999995</c:v>
                </c:pt>
                <c:pt idx="21">
                  <c:v>84.644999999999996</c:v>
                </c:pt>
                <c:pt idx="22">
                  <c:v>84.71</c:v>
                </c:pt>
                <c:pt idx="23">
                  <c:v>83.71</c:v>
                </c:pt>
                <c:pt idx="24">
                  <c:v>84.757999999999996</c:v>
                </c:pt>
                <c:pt idx="25">
                  <c:v>84.548000000000002</c:v>
                </c:pt>
                <c:pt idx="26">
                  <c:v>85.387</c:v>
                </c:pt>
                <c:pt idx="27">
                  <c:v>84.435000000000002</c:v>
                </c:pt>
                <c:pt idx="28">
                  <c:v>85.322999999999993</c:v>
                </c:pt>
                <c:pt idx="29">
                  <c:v>86.338999999999999</c:v>
                </c:pt>
                <c:pt idx="30">
                  <c:v>85.29</c:v>
                </c:pt>
                <c:pt idx="31">
                  <c:v>85.370999999999995</c:v>
                </c:pt>
                <c:pt idx="32">
                  <c:v>85.29</c:v>
                </c:pt>
                <c:pt idx="33">
                  <c:v>85.644999999999996</c:v>
                </c:pt>
                <c:pt idx="34">
                  <c:v>86.355000000000004</c:v>
                </c:pt>
                <c:pt idx="35">
                  <c:v>86.129000000000005</c:v>
                </c:pt>
                <c:pt idx="36">
                  <c:v>87.257999999999996</c:v>
                </c:pt>
                <c:pt idx="37">
                  <c:v>87.21</c:v>
                </c:pt>
                <c:pt idx="38">
                  <c:v>88.468000000000004</c:v>
                </c:pt>
                <c:pt idx="39">
                  <c:v>87.838999999999999</c:v>
                </c:pt>
                <c:pt idx="40">
                  <c:v>88.468000000000004</c:v>
                </c:pt>
                <c:pt idx="41">
                  <c:v>90.435000000000002</c:v>
                </c:pt>
                <c:pt idx="42">
                  <c:v>90.838999999999999</c:v>
                </c:pt>
                <c:pt idx="43">
                  <c:v>92.613</c:v>
                </c:pt>
                <c:pt idx="44">
                  <c:v>95.451999999999998</c:v>
                </c:pt>
                <c:pt idx="45">
                  <c:v>98.468000000000004</c:v>
                </c:pt>
                <c:pt idx="46">
                  <c:v>100.613</c:v>
                </c:pt>
                <c:pt idx="47">
                  <c:v>101.113</c:v>
                </c:pt>
                <c:pt idx="48">
                  <c:v>99.983999999999995</c:v>
                </c:pt>
                <c:pt idx="49">
                  <c:v>98.887</c:v>
                </c:pt>
                <c:pt idx="50">
                  <c:v>98.677000000000007</c:v>
                </c:pt>
                <c:pt idx="51">
                  <c:v>102.09699999999999</c:v>
                </c:pt>
                <c:pt idx="52">
                  <c:v>107.419</c:v>
                </c:pt>
                <c:pt idx="53">
                  <c:v>120.01600000000001</c:v>
                </c:pt>
                <c:pt idx="54">
                  <c:v>136.21</c:v>
                </c:pt>
                <c:pt idx="55">
                  <c:v>154.21</c:v>
                </c:pt>
                <c:pt idx="56">
                  <c:v>172.87100000000001</c:v>
                </c:pt>
                <c:pt idx="57">
                  <c:v>190.29</c:v>
                </c:pt>
                <c:pt idx="58">
                  <c:v>202.452</c:v>
                </c:pt>
                <c:pt idx="59">
                  <c:v>211.71</c:v>
                </c:pt>
                <c:pt idx="60">
                  <c:v>216.24199999999999</c:v>
                </c:pt>
                <c:pt idx="61">
                  <c:v>218.03200000000001</c:v>
                </c:pt>
                <c:pt idx="62">
                  <c:v>213.387</c:v>
                </c:pt>
                <c:pt idx="63">
                  <c:v>202.09700000000001</c:v>
                </c:pt>
                <c:pt idx="64">
                  <c:v>179.62899999999999</c:v>
                </c:pt>
                <c:pt idx="65">
                  <c:v>145.87100000000001</c:v>
                </c:pt>
                <c:pt idx="66">
                  <c:v>109.419</c:v>
                </c:pt>
                <c:pt idx="67">
                  <c:v>90.418999999999997</c:v>
                </c:pt>
                <c:pt idx="68">
                  <c:v>86.194000000000003</c:v>
                </c:pt>
                <c:pt idx="69">
                  <c:v>87.096999999999994</c:v>
                </c:pt>
                <c:pt idx="70">
                  <c:v>88.081000000000003</c:v>
                </c:pt>
                <c:pt idx="71">
                  <c:v>86.031999999999996</c:v>
                </c:pt>
                <c:pt idx="72">
                  <c:v>84.564999999999998</c:v>
                </c:pt>
                <c:pt idx="73">
                  <c:v>87.531999999999996</c:v>
                </c:pt>
                <c:pt idx="74">
                  <c:v>92.338999999999999</c:v>
                </c:pt>
                <c:pt idx="75">
                  <c:v>99.71</c:v>
                </c:pt>
                <c:pt idx="76">
                  <c:v>112.113</c:v>
                </c:pt>
                <c:pt idx="77">
                  <c:v>125.371</c:v>
                </c:pt>
                <c:pt idx="78">
                  <c:v>138.41900000000001</c:v>
                </c:pt>
                <c:pt idx="79">
                  <c:v>150.21</c:v>
                </c:pt>
                <c:pt idx="80">
                  <c:v>158.75800000000001</c:v>
                </c:pt>
                <c:pt idx="81">
                  <c:v>166.14500000000001</c:v>
                </c:pt>
                <c:pt idx="82">
                  <c:v>168.40299999999999</c:v>
                </c:pt>
                <c:pt idx="83">
                  <c:v>167.03200000000001</c:v>
                </c:pt>
                <c:pt idx="84">
                  <c:v>159.58099999999999</c:v>
                </c:pt>
                <c:pt idx="85">
                  <c:v>142.5</c:v>
                </c:pt>
                <c:pt idx="86">
                  <c:v>116.081</c:v>
                </c:pt>
                <c:pt idx="87">
                  <c:v>90.531999999999996</c:v>
                </c:pt>
                <c:pt idx="88">
                  <c:v>77.968000000000004</c:v>
                </c:pt>
                <c:pt idx="89">
                  <c:v>74.629000000000005</c:v>
                </c:pt>
                <c:pt idx="90">
                  <c:v>72.725999999999999</c:v>
                </c:pt>
                <c:pt idx="91">
                  <c:v>72.838999999999999</c:v>
                </c:pt>
                <c:pt idx="92">
                  <c:v>73.581000000000003</c:v>
                </c:pt>
                <c:pt idx="93">
                  <c:v>72.951999999999998</c:v>
                </c:pt>
                <c:pt idx="94">
                  <c:v>72.968000000000004</c:v>
                </c:pt>
                <c:pt idx="95">
                  <c:v>72.613</c:v>
                </c:pt>
                <c:pt idx="96">
                  <c:v>73.903000000000006</c:v>
                </c:pt>
                <c:pt idx="97">
                  <c:v>73.451999999999998</c:v>
                </c:pt>
                <c:pt idx="98">
                  <c:v>73.644999999999996</c:v>
                </c:pt>
                <c:pt idx="99">
                  <c:v>72.742000000000004</c:v>
                </c:pt>
                <c:pt idx="100">
                  <c:v>73.822999999999993</c:v>
                </c:pt>
                <c:pt idx="101">
                  <c:v>73.257999999999996</c:v>
                </c:pt>
                <c:pt idx="102">
                  <c:v>73.194000000000003</c:v>
                </c:pt>
                <c:pt idx="103">
                  <c:v>74</c:v>
                </c:pt>
                <c:pt idx="104">
                  <c:v>73.5</c:v>
                </c:pt>
                <c:pt idx="105">
                  <c:v>73.822999999999993</c:v>
                </c:pt>
                <c:pt idx="106">
                  <c:v>72.725999999999999</c:v>
                </c:pt>
                <c:pt idx="107">
                  <c:v>73.855000000000004</c:v>
                </c:pt>
                <c:pt idx="108">
                  <c:v>72.709999999999994</c:v>
                </c:pt>
                <c:pt idx="109">
                  <c:v>72.983999999999995</c:v>
                </c:pt>
                <c:pt idx="110">
                  <c:v>73.370999999999995</c:v>
                </c:pt>
                <c:pt idx="111">
                  <c:v>73.290000000000006</c:v>
                </c:pt>
                <c:pt idx="112">
                  <c:v>74.274000000000001</c:v>
                </c:pt>
                <c:pt idx="113">
                  <c:v>77.129000000000005</c:v>
                </c:pt>
                <c:pt idx="114">
                  <c:v>80.225999999999999</c:v>
                </c:pt>
                <c:pt idx="115">
                  <c:v>84.822999999999993</c:v>
                </c:pt>
                <c:pt idx="116">
                  <c:v>90.742000000000004</c:v>
                </c:pt>
                <c:pt idx="117">
                  <c:v>99</c:v>
                </c:pt>
                <c:pt idx="118">
                  <c:v>107.226</c:v>
                </c:pt>
                <c:pt idx="119">
                  <c:v>114.90300000000001</c:v>
                </c:pt>
                <c:pt idx="120">
                  <c:v>118.935</c:v>
                </c:pt>
                <c:pt idx="121">
                  <c:v>119.855</c:v>
                </c:pt>
                <c:pt idx="122">
                  <c:v>116.79</c:v>
                </c:pt>
                <c:pt idx="123">
                  <c:v>109.51600000000001</c:v>
                </c:pt>
                <c:pt idx="124">
                  <c:v>100.17700000000001</c:v>
                </c:pt>
                <c:pt idx="125">
                  <c:v>88.451999999999998</c:v>
                </c:pt>
                <c:pt idx="126">
                  <c:v>78.387</c:v>
                </c:pt>
                <c:pt idx="127">
                  <c:v>71.855000000000004</c:v>
                </c:pt>
                <c:pt idx="128">
                  <c:v>68.435000000000002</c:v>
                </c:pt>
                <c:pt idx="129">
                  <c:v>67.403000000000006</c:v>
                </c:pt>
                <c:pt idx="130">
                  <c:v>67.290000000000006</c:v>
                </c:pt>
                <c:pt idx="131">
                  <c:v>67.968000000000004</c:v>
                </c:pt>
                <c:pt idx="132">
                  <c:v>67.113</c:v>
                </c:pt>
                <c:pt idx="133">
                  <c:v>67.031999999999996</c:v>
                </c:pt>
                <c:pt idx="134">
                  <c:v>67.855000000000004</c:v>
                </c:pt>
                <c:pt idx="135">
                  <c:v>67.822999999999993</c:v>
                </c:pt>
                <c:pt idx="136">
                  <c:v>66.613</c:v>
                </c:pt>
                <c:pt idx="137">
                  <c:v>67.644999999999996</c:v>
                </c:pt>
                <c:pt idx="138">
                  <c:v>67.694000000000003</c:v>
                </c:pt>
                <c:pt idx="139">
                  <c:v>68.596999999999994</c:v>
                </c:pt>
                <c:pt idx="140">
                  <c:v>67.774000000000001</c:v>
                </c:pt>
                <c:pt idx="141">
                  <c:v>69.596999999999994</c:v>
                </c:pt>
                <c:pt idx="142">
                  <c:v>69.338999999999999</c:v>
                </c:pt>
                <c:pt idx="143">
                  <c:v>71.838999999999999</c:v>
                </c:pt>
                <c:pt idx="144">
                  <c:v>72.887</c:v>
                </c:pt>
                <c:pt idx="145">
                  <c:v>76.387</c:v>
                </c:pt>
                <c:pt idx="146">
                  <c:v>79.418999999999997</c:v>
                </c:pt>
                <c:pt idx="147">
                  <c:v>83</c:v>
                </c:pt>
                <c:pt idx="148">
                  <c:v>88.21</c:v>
                </c:pt>
                <c:pt idx="149">
                  <c:v>92.29</c:v>
                </c:pt>
                <c:pt idx="150">
                  <c:v>92.935000000000002</c:v>
                </c:pt>
                <c:pt idx="151">
                  <c:v>93.274000000000001</c:v>
                </c:pt>
                <c:pt idx="152">
                  <c:v>89.613</c:v>
                </c:pt>
                <c:pt idx="153">
                  <c:v>84.305999999999997</c:v>
                </c:pt>
                <c:pt idx="154">
                  <c:v>78.209999999999994</c:v>
                </c:pt>
                <c:pt idx="155">
                  <c:v>73</c:v>
                </c:pt>
                <c:pt idx="156">
                  <c:v>69.305999999999997</c:v>
                </c:pt>
                <c:pt idx="157">
                  <c:v>66.031999999999996</c:v>
                </c:pt>
                <c:pt idx="158">
                  <c:v>66.274000000000001</c:v>
                </c:pt>
                <c:pt idx="159">
                  <c:v>64.225999999999999</c:v>
                </c:pt>
                <c:pt idx="160">
                  <c:v>64.242000000000004</c:v>
                </c:pt>
                <c:pt idx="161">
                  <c:v>64.870999999999995</c:v>
                </c:pt>
                <c:pt idx="162">
                  <c:v>64.048000000000002</c:v>
                </c:pt>
                <c:pt idx="163">
                  <c:v>64.581000000000003</c:v>
                </c:pt>
                <c:pt idx="164">
                  <c:v>63.902999999999999</c:v>
                </c:pt>
                <c:pt idx="165">
                  <c:v>64.870999999999995</c:v>
                </c:pt>
                <c:pt idx="166">
                  <c:v>63.838999999999999</c:v>
                </c:pt>
                <c:pt idx="167">
                  <c:v>64.531999999999996</c:v>
                </c:pt>
                <c:pt idx="168">
                  <c:v>63.21</c:v>
                </c:pt>
                <c:pt idx="169">
                  <c:v>63.468000000000004</c:v>
                </c:pt>
                <c:pt idx="170">
                  <c:v>62.887</c:v>
                </c:pt>
                <c:pt idx="171">
                  <c:v>63.725999999999999</c:v>
                </c:pt>
                <c:pt idx="172">
                  <c:v>62.628999999999998</c:v>
                </c:pt>
                <c:pt idx="173">
                  <c:v>64.177000000000007</c:v>
                </c:pt>
                <c:pt idx="174">
                  <c:v>63.064999999999998</c:v>
                </c:pt>
                <c:pt idx="175">
                  <c:v>62.694000000000003</c:v>
                </c:pt>
                <c:pt idx="176">
                  <c:v>62.79</c:v>
                </c:pt>
                <c:pt idx="177">
                  <c:v>63.71</c:v>
                </c:pt>
                <c:pt idx="178">
                  <c:v>63.725999999999999</c:v>
                </c:pt>
                <c:pt idx="179">
                  <c:v>62.515999999999998</c:v>
                </c:pt>
                <c:pt idx="180">
                  <c:v>63.258000000000003</c:v>
                </c:pt>
                <c:pt idx="181">
                  <c:v>62.805999999999997</c:v>
                </c:pt>
                <c:pt idx="182">
                  <c:v>62.613</c:v>
                </c:pt>
                <c:pt idx="183">
                  <c:v>62.29</c:v>
                </c:pt>
                <c:pt idx="184">
                  <c:v>62.015999999999998</c:v>
                </c:pt>
                <c:pt idx="185">
                  <c:v>62.661000000000001</c:v>
                </c:pt>
                <c:pt idx="186">
                  <c:v>62.564999999999998</c:v>
                </c:pt>
                <c:pt idx="187">
                  <c:v>62.774000000000001</c:v>
                </c:pt>
                <c:pt idx="188">
                  <c:v>62.225999999999999</c:v>
                </c:pt>
                <c:pt idx="189">
                  <c:v>62.902999999999999</c:v>
                </c:pt>
                <c:pt idx="190">
                  <c:v>61.805999999999997</c:v>
                </c:pt>
                <c:pt idx="191">
                  <c:v>63.241999999999997</c:v>
                </c:pt>
                <c:pt idx="192">
                  <c:v>62.613</c:v>
                </c:pt>
                <c:pt idx="193">
                  <c:v>61.694000000000003</c:v>
                </c:pt>
                <c:pt idx="194">
                  <c:v>61.823</c:v>
                </c:pt>
                <c:pt idx="195">
                  <c:v>62.823</c:v>
                </c:pt>
                <c:pt idx="196">
                  <c:v>61.645000000000003</c:v>
                </c:pt>
                <c:pt idx="197">
                  <c:v>62.838999999999999</c:v>
                </c:pt>
                <c:pt idx="198">
                  <c:v>62.064999999999998</c:v>
                </c:pt>
                <c:pt idx="199">
                  <c:v>63.113</c:v>
                </c:pt>
                <c:pt idx="200">
                  <c:v>62.968000000000004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81.695833405446123</c:v>
                </c:pt>
                <c:pt idx="14">
                  <c:v>82.044832514528565</c:v>
                </c:pt>
                <c:pt idx="15">
                  <c:v>82.391228643414465</c:v>
                </c:pt>
                <c:pt idx="16">
                  <c:v>82.73461354556575</c:v>
                </c:pt>
                <c:pt idx="17">
                  <c:v>83.074532526937531</c:v>
                </c:pt>
                <c:pt idx="18">
                  <c:v>83.410481012224608</c:v>
                </c:pt>
                <c:pt idx="19">
                  <c:v>83.741901200920324</c:v>
                </c:pt>
                <c:pt idx="20">
                  <c:v>84.06817890824297</c:v>
                </c:pt>
                <c:pt idx="21">
                  <c:v>84.388640706474703</c:v>
                </c:pt>
                <c:pt idx="22">
                  <c:v>84.702551505698025</c:v>
                </c:pt>
                <c:pt idx="23">
                  <c:v>85.0091127408256</c:v>
                </c:pt>
                <c:pt idx="24">
                  <c:v>85.307461367981361</c:v>
                </c:pt>
                <c:pt idx="25">
                  <c:v>85.596669926225147</c:v>
                </c:pt>
                <c:pt idx="26">
                  <c:v>85.875748008406759</c:v>
                </c:pt>
                <c:pt idx="27">
                  <c:v>86.143645643770512</c:v>
                </c:pt>
                <c:pt idx="28">
                  <c:v>86.399259393556733</c:v>
                </c:pt>
                <c:pt idx="29">
                  <c:v>86.641442523432971</c:v>
                </c:pt>
                <c:pt idx="30">
                  <c:v>86.869021656127529</c:v>
                </c:pt>
                <c:pt idx="31">
                  <c:v>87.080824169825476</c:v>
                </c:pt>
                <c:pt idx="32">
                  <c:v>87.275723820001772</c:v>
                </c:pt>
                <c:pt idx="33">
                  <c:v>87.452717371290078</c:v>
                </c:pt>
                <c:pt idx="34">
                  <c:v>87.611053393059009</c:v>
                </c:pt>
                <c:pt idx="35">
                  <c:v>87.750446871367771</c:v>
                </c:pt>
                <c:pt idx="36">
                  <c:v>87.871430833262394</c:v>
                </c:pt>
                <c:pt idx="37">
                  <c:v>87.975918988581967</c:v>
                </c:pt>
                <c:pt idx="38">
                  <c:v>88.068080155136457</c:v>
                </c:pt>
                <c:pt idx="39">
                  <c:v>88.155651953287276</c:v>
                </c:pt>
                <c:pt idx="40">
                  <c:v>88.251840005836129</c:v>
                </c:pt>
                <c:pt idx="41">
                  <c:v>88.377946825931787</c:v>
                </c:pt>
                <c:pt idx="42">
                  <c:v>88.566833998280899</c:v>
                </c:pt>
                <c:pt idx="43">
                  <c:v>88.867221430640697</c:v>
                </c:pt>
                <c:pt idx="44">
                  <c:v>89.348649250353333</c:v>
                </c:pt>
                <c:pt idx="45">
                  <c:v>90.106661563123197</c:v>
                </c:pt>
                <c:pt idx="46">
                  <c:v>91.267426593213742</c:v>
                </c:pt>
                <c:pt idx="47">
                  <c:v>92.990624727396664</c:v>
                </c:pt>
                <c:pt idx="48">
                  <c:v>95.469092120374185</c:v>
                </c:pt>
                <c:pt idx="49">
                  <c:v>98.923516263056513</c:v>
                </c:pt>
                <c:pt idx="50">
                  <c:v>103.59057610421659</c:v>
                </c:pt>
                <c:pt idx="51">
                  <c:v>109.70342863652385</c:v>
                </c:pt>
                <c:pt idx="52">
                  <c:v>117.46443790364523</c:v>
                </c:pt>
                <c:pt idx="53">
                  <c:v>127.01147851501712</c:v>
                </c:pt>
                <c:pt idx="54">
                  <c:v>138.38074164087129</c:v>
                </c:pt>
                <c:pt idx="55">
                  <c:v>151.46973464692209</c:v>
                </c:pt>
                <c:pt idx="56">
                  <c:v>166.00084412752864</c:v>
                </c:pt>
                <c:pt idx="57">
                  <c:v>181.47054811483966</c:v>
                </c:pt>
                <c:pt idx="58">
                  <c:v>197.03512781083614</c:v>
                </c:pt>
                <c:pt idx="59">
                  <c:v>211.26052819745894</c:v>
                </c:pt>
                <c:pt idx="60">
                  <c:v>221.77246961324428</c:v>
                </c:pt>
                <c:pt idx="61">
                  <c:v>225.201287077551</c:v>
                </c:pt>
                <c:pt idx="62">
                  <c:v>218.14235087115327</c:v>
                </c:pt>
                <c:pt idx="63">
                  <c:v>199.32247720704848</c:v>
                </c:pt>
                <c:pt idx="64">
                  <c:v>171.57666938668012</c:v>
                </c:pt>
                <c:pt idx="65">
                  <c:v>141.39370649901048</c:v>
                </c:pt>
                <c:pt idx="66">
                  <c:v>115.65174924292245</c:v>
                </c:pt>
                <c:pt idx="67">
                  <c:v>98.140349427246633</c:v>
                </c:pt>
                <c:pt idx="68">
                  <c:v>88.692975976575028</c:v>
                </c:pt>
                <c:pt idx="69">
                  <c:v>84.921636255848028</c:v>
                </c:pt>
                <c:pt idx="70">
                  <c:v>84.387425977094765</c:v>
                </c:pt>
                <c:pt idx="71">
                  <c:v>85.632073367523489</c:v>
                </c:pt>
                <c:pt idx="72">
                  <c:v>88.123263101511768</c:v>
                </c:pt>
                <c:pt idx="73">
                  <c:v>91.839172117753449</c:v>
                </c:pt>
                <c:pt idx="74">
                  <c:v>96.941237191885193</c:v>
                </c:pt>
                <c:pt idx="75">
                  <c:v>103.60035670325607</c:v>
                </c:pt>
                <c:pt idx="76">
                  <c:v>111.90655741362403</c:v>
                </c:pt>
                <c:pt idx="77">
                  <c:v>121.80867864344441</c:v>
                </c:pt>
                <c:pt idx="78">
                  <c:v>133.06437294373904</c:v>
                </c:pt>
                <c:pt idx="79">
                  <c:v>145.17972537960472</c:v>
                </c:pt>
                <c:pt idx="80">
                  <c:v>157.26557739889853</c:v>
                </c:pt>
                <c:pt idx="81">
                  <c:v>167.68844456686369</c:v>
                </c:pt>
                <c:pt idx="82">
                  <c:v>173.62498304145032</c:v>
                </c:pt>
                <c:pt idx="83">
                  <c:v>171.37123119735304</c:v>
                </c:pt>
                <c:pt idx="84">
                  <c:v>158.51394181947813</c:v>
                </c:pt>
                <c:pt idx="85">
                  <c:v>136.9817155477453</c:v>
                </c:pt>
                <c:pt idx="86">
                  <c:v>113.27763899178149</c:v>
                </c:pt>
                <c:pt idx="87">
                  <c:v>94.30841422775309</c:v>
                </c:pt>
                <c:pt idx="88">
                  <c:v>82.93358712152282</c:v>
                </c:pt>
                <c:pt idx="89">
                  <c:v>77.723959650175473</c:v>
                </c:pt>
                <c:pt idx="90">
                  <c:v>75.828331293534035</c:v>
                </c:pt>
                <c:pt idx="91">
                  <c:v>75.198330109470405</c:v>
                </c:pt>
                <c:pt idx="92">
                  <c:v>74.923025723139489</c:v>
                </c:pt>
                <c:pt idx="93">
                  <c:v>74.723370859927087</c:v>
                </c:pt>
                <c:pt idx="94">
                  <c:v>74.537914545051507</c:v>
                </c:pt>
                <c:pt idx="95">
                  <c:v>74.356614103305404</c:v>
                </c:pt>
                <c:pt idx="96">
                  <c:v>74.178115145779827</c:v>
                </c:pt>
                <c:pt idx="97">
                  <c:v>74.002146701431641</c:v>
                </c:pt>
                <c:pt idx="98">
                  <c:v>73.82855777239088</c:v>
                </c:pt>
                <c:pt idx="99">
                  <c:v>73.657247844722377</c:v>
                </c:pt>
                <c:pt idx="100">
                  <c:v>73.488211955482896</c:v>
                </c:pt>
                <c:pt idx="101">
                  <c:v>73.321657766537513</c:v>
                </c:pt>
                <c:pt idx="102">
                  <c:v>73.158259159443034</c:v>
                </c:pt>
                <c:pt idx="103">
                  <c:v>72.99967273316787</c:v>
                </c:pt>
                <c:pt idx="104">
                  <c:v>72.84952674444061</c:v>
                </c:pt>
                <c:pt idx="105">
                  <c:v>72.715194238060164</c:v>
                </c:pt>
                <c:pt idx="106">
                  <c:v>72.610753055528505</c:v>
                </c:pt>
                <c:pt idx="107">
                  <c:v>72.561547107704058</c:v>
                </c:pt>
                <c:pt idx="108">
                  <c:v>72.610584705220404</c:v>
                </c:pt>
                <c:pt idx="109">
                  <c:v>72.826505173242523</c:v>
                </c:pt>
                <c:pt idx="110">
                  <c:v>73.311913292535962</c:v>
                </c:pt>
                <c:pt idx="111">
                  <c:v>74.209559293839177</c:v>
                </c:pt>
                <c:pt idx="112">
                  <c:v>75.702423919249867</c:v>
                </c:pt>
                <c:pt idx="113">
                  <c:v>78.002854818314489</c:v>
                </c:pt>
                <c:pt idx="114">
                  <c:v>81.326220417922087</c:v>
                </c:pt>
                <c:pt idx="115">
                  <c:v>85.846249601401951</c:v>
                </c:pt>
                <c:pt idx="116">
                  <c:v>91.630441323043158</c:v>
                </c:pt>
                <c:pt idx="117">
                  <c:v>98.55028259285173</c:v>
                </c:pt>
                <c:pt idx="118">
                  <c:v>106.15340717733636</c:v>
                </c:pt>
                <c:pt idx="119">
                  <c:v>113.50159827714981</c:v>
                </c:pt>
                <c:pt idx="120">
                  <c:v>119.07680162404925</c:v>
                </c:pt>
                <c:pt idx="121">
                  <c:v>121.01557922385093</c:v>
                </c:pt>
                <c:pt idx="122">
                  <c:v>117.89597270308798</c:v>
                </c:pt>
                <c:pt idx="123">
                  <c:v>109.79176395832285</c:v>
                </c:pt>
                <c:pt idx="124">
                  <c:v>98.689808132465046</c:v>
                </c:pt>
                <c:pt idx="125">
                  <c:v>87.605327944636059</c:v>
                </c:pt>
                <c:pt idx="126">
                  <c:v>78.954159106651304</c:v>
                </c:pt>
                <c:pt idx="127">
                  <c:v>73.531575550194688</c:v>
                </c:pt>
                <c:pt idx="128">
                  <c:v>70.747535274865442</c:v>
                </c:pt>
                <c:pt idx="129">
                  <c:v>69.534527381384876</c:v>
                </c:pt>
                <c:pt idx="130">
                  <c:v>69.039880474114469</c:v>
                </c:pt>
                <c:pt idx="131">
                  <c:v>68.803630107360149</c:v>
                </c:pt>
                <c:pt idx="132">
                  <c:v>68.641778004521512</c:v>
                </c:pt>
                <c:pt idx="133">
                  <c:v>68.497927073412328</c:v>
                </c:pt>
                <c:pt idx="134">
                  <c:v>68.359299601437201</c:v>
                </c:pt>
                <c:pt idx="135">
                  <c:v>68.225549984605649</c:v>
                </c:pt>
                <c:pt idx="136">
                  <c:v>68.101389158321481</c:v>
                </c:pt>
                <c:pt idx="137">
                  <c:v>67.997454206252485</c:v>
                </c:pt>
                <c:pt idx="138">
                  <c:v>67.934587778023413</c:v>
                </c:pt>
                <c:pt idx="139">
                  <c:v>67.950623459870812</c:v>
                </c:pt>
                <c:pt idx="140">
                  <c:v>68.109122579541264</c:v>
                </c:pt>
                <c:pt idx="141">
                  <c:v>68.508238932429663</c:v>
                </c:pt>
                <c:pt idx="142">
                  <c:v>69.285700219117032</c:v>
                </c:pt>
                <c:pt idx="143">
                  <c:v>70.613344211677997</c:v>
                </c:pt>
                <c:pt idx="144">
                  <c:v>72.672524569296456</c:v>
                </c:pt>
                <c:pt idx="145">
                  <c:v>75.601098561448495</c:v>
                </c:pt>
                <c:pt idx="146">
                  <c:v>79.406125467880216</c:v>
                </c:pt>
                <c:pt idx="147">
                  <c:v>83.850385340272311</c:v>
                </c:pt>
                <c:pt idx="148">
                  <c:v>88.354421914452971</c:v>
                </c:pt>
                <c:pt idx="149">
                  <c:v>92.002842857389567</c:v>
                </c:pt>
                <c:pt idx="150">
                  <c:v>93.755368582831892</c:v>
                </c:pt>
                <c:pt idx="151">
                  <c:v>92.866069886384153</c:v>
                </c:pt>
                <c:pt idx="152">
                  <c:v>89.316212609153354</c:v>
                </c:pt>
                <c:pt idx="153">
                  <c:v>83.941997338246424</c:v>
                </c:pt>
                <c:pt idx="154">
                  <c:v>78.09042753580998</c:v>
                </c:pt>
                <c:pt idx="155">
                  <c:v>72.999960412844686</c:v>
                </c:pt>
                <c:pt idx="156">
                  <c:v>69.325910853414101</c:v>
                </c:pt>
                <c:pt idx="157">
                  <c:v>67.077061385678803</c:v>
                </c:pt>
                <c:pt idx="158">
                  <c:v>65.879764641551063</c:v>
                </c:pt>
                <c:pt idx="159">
                  <c:v>65.296185701607783</c:v>
                </c:pt>
                <c:pt idx="160">
                  <c:v>65.004780261728726</c:v>
                </c:pt>
                <c:pt idx="161">
                  <c:v>64.828619387259451</c:v>
                </c:pt>
                <c:pt idx="162">
                  <c:v>64.690464026413565</c:v>
                </c:pt>
                <c:pt idx="163">
                  <c:v>64.562840763033222</c:v>
                </c:pt>
                <c:pt idx="164">
                  <c:v>64.437656447508616</c:v>
                </c:pt>
                <c:pt idx="165">
                  <c:v>64.312901331724632</c:v>
                </c:pt>
                <c:pt idx="166">
                  <c:v>64.188133844849986</c:v>
                </c:pt>
                <c:pt idx="167">
                  <c:v>64.063250171956497</c:v>
                </c:pt>
                <c:pt idx="168">
                  <c:v>63.938210209980262</c:v>
                </c:pt>
                <c:pt idx="169">
                  <c:v>63.812987066350914</c:v>
                </c:pt>
                <c:pt idx="170">
                  <c:v>63.687559200343998</c:v>
                </c:pt>
                <c:pt idx="171">
                  <c:v>63.561909238598744</c:v>
                </c:pt>
                <c:pt idx="172">
                  <c:v>63.436023622501203</c:v>
                </c:pt>
                <c:pt idx="173">
                  <c:v>63.309892313743184</c:v>
                </c:pt>
                <c:pt idx="174">
                  <c:v>63.183508483162832</c:v>
                </c:pt>
                <c:pt idx="175">
                  <c:v>63.056868186492729</c:v>
                </c:pt>
                <c:pt idx="176">
                  <c:v>62.929970036559261</c:v>
                </c:pt>
                <c:pt idx="177">
                  <c:v>62.802814880309398</c:v>
                </c:pt>
                <c:pt idx="178">
                  <c:v>62.675405487340512</c:v>
                </c:pt>
                <c:pt idx="179">
                  <c:v>62.547746254979998</c:v>
                </c:pt>
                <c:pt idx="180">
                  <c:v>62.419842933491523</c:v>
                </c:pt>
                <c:pt idx="181">
                  <c:v>62.291702373705256</c:v>
                </c:pt>
                <c:pt idx="182">
                  <c:v>62.163332298290428</c:v>
                </c:pt>
                <c:pt idx="183">
                  <c:v>62.034741097008457</c:v>
                </c:pt>
                <c:pt idx="184">
                  <c:v>61.905937645591813</c:v>
                </c:pt>
                <c:pt idx="185">
                  <c:v>61.776931147368551</c:v>
                </c:pt>
                <c:pt idx="186">
                  <c:v>61.647730996375422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81.695833405439515</c:v>
                </c:pt>
                <c:pt idx="14">
                  <c:v>82.044832514506652</c:v>
                </c:pt>
                <c:pt idx="15">
                  <c:v>82.39122864334351</c:v>
                </c:pt>
                <c:pt idx="16">
                  <c:v>82.734613545341347</c:v>
                </c:pt>
                <c:pt idx="17">
                  <c:v>83.074532526244468</c:v>
                </c:pt>
                <c:pt idx="18">
                  <c:v>83.410481010134262</c:v>
                </c:pt>
                <c:pt idx="19">
                  <c:v>83.741901194763443</c:v>
                </c:pt>
                <c:pt idx="20">
                  <c:v>84.068178890533403</c:v>
                </c:pt>
                <c:pt idx="21">
                  <c:v>84.388640656728839</c:v>
                </c:pt>
                <c:pt idx="22">
                  <c:v>84.702551369237099</c:v>
                </c:pt>
                <c:pt idx="23">
                  <c:v>85.009112375262788</c:v>
                </c:pt>
                <c:pt idx="24">
                  <c:v>85.307460411628725</c:v>
                </c:pt>
                <c:pt idx="25">
                  <c:v>85.596667482927131</c:v>
                </c:pt>
                <c:pt idx="26">
                  <c:v>85.87574191251619</c:v>
                </c:pt>
                <c:pt idx="27">
                  <c:v>86.143630791248057</c:v>
                </c:pt>
                <c:pt idx="28">
                  <c:v>86.399224053632892</c:v>
                </c:pt>
                <c:pt idx="29">
                  <c:v>86.641360406383299</c:v>
                </c:pt>
                <c:pt idx="30">
                  <c:v>86.868835317281281</c:v>
                </c:pt>
                <c:pt idx="31">
                  <c:v>87.080411240427296</c:v>
                </c:pt>
                <c:pt idx="32">
                  <c:v>87.274830204815387</c:v>
                </c:pt>
                <c:pt idx="33">
                  <c:v>87.450828825085452</c:v>
                </c:pt>
                <c:pt idx="34">
                  <c:v>87.607155705481375</c:v>
                </c:pt>
                <c:pt idx="35">
                  <c:v>87.742591101151916</c:v>
                </c:pt>
                <c:pt idx="36">
                  <c:v>87.855968577422843</c:v>
                </c:pt>
                <c:pt idx="37">
                  <c:v>87.946198272125415</c:v>
                </c:pt>
                <c:pt idx="38">
                  <c:v>88.012291225330728</c:v>
                </c:pt>
                <c:pt idx="39">
                  <c:v>88.053384103967645</c:v>
                </c:pt>
                <c:pt idx="40">
                  <c:v>88.068763526657392</c:v>
                </c:pt>
                <c:pt idx="41">
                  <c:v>88.057889098646811</c:v>
                </c:pt>
                <c:pt idx="42">
                  <c:v>88.020414209968195</c:v>
                </c:pt>
                <c:pt idx="43">
                  <c:v>87.956203642605402</c:v>
                </c:pt>
                <c:pt idx="44">
                  <c:v>87.86534708246856</c:v>
                </c:pt>
                <c:pt idx="45">
                  <c:v>87.748167743197982</c:v>
                </c:pt>
                <c:pt idx="46">
                  <c:v>87.605225479804602</c:v>
                </c:pt>
                <c:pt idx="47">
                  <c:v>87.437313993681173</c:v>
                </c:pt>
                <c:pt idx="48">
                  <c:v>87.245451993645034</c:v>
                </c:pt>
                <c:pt idx="49">
                  <c:v>87.030868462677276</c:v>
                </c:pt>
                <c:pt idx="50">
                  <c:v>86.794982466002025</c:v>
                </c:pt>
                <c:pt idx="51">
                  <c:v>86.539378201210127</c:v>
                </c:pt>
                <c:pt idx="52">
                  <c:v>86.265776214776707</c:v>
                </c:pt>
                <c:pt idx="53">
                  <c:v>85.976001874774184</c:v>
                </c:pt>
                <c:pt idx="54">
                  <c:v>85.671952285584339</c:v>
                </c:pt>
                <c:pt idx="55">
                  <c:v>85.355562852351824</c:v>
                </c:pt>
                <c:pt idx="56">
                  <c:v>85.028774653012093</c:v>
                </c:pt>
                <c:pt idx="57">
                  <c:v>84.693503662388508</c:v>
                </c:pt>
                <c:pt idx="58">
                  <c:v>84.351612709316953</c:v>
                </c:pt>
                <c:pt idx="59">
                  <c:v>84.00488685026437</c:v>
                </c:pt>
                <c:pt idx="60">
                  <c:v>83.655012628724293</c:v>
                </c:pt>
                <c:pt idx="61">
                  <c:v>83.303561475258803</c:v>
                </c:pt>
                <c:pt idx="62">
                  <c:v>82.951977302587508</c:v>
                </c:pt>
                <c:pt idx="63">
                  <c:v>82.601568174505985</c:v>
                </c:pt>
                <c:pt idx="64">
                  <c:v>82.253501783845707</c:v>
                </c:pt>
                <c:pt idx="65">
                  <c:v>81.908804366669102</c:v>
                </c:pt>
                <c:pt idx="66">
                  <c:v>81.56836260766498</c:v>
                </c:pt>
                <c:pt idx="67">
                  <c:v>81.232928052887999</c:v>
                </c:pt>
                <c:pt idx="68">
                  <c:v>80.90312353633918</c:v>
                </c:pt>
                <c:pt idx="69">
                  <c:v>80.579451141093926</c:v>
                </c:pt>
                <c:pt idx="70">
                  <c:v>80.262301248027271</c:v>
                </c:pt>
                <c:pt idx="71">
                  <c:v>79.951962270070524</c:v>
                </c:pt>
                <c:pt idx="72">
                  <c:v>79.64863072230068</c:v>
                </c:pt>
                <c:pt idx="73">
                  <c:v>79.352421333705109</c:v>
                </c:pt>
                <c:pt idx="74">
                  <c:v>79.063376961751928</c:v>
                </c:pt>
                <c:pt idx="75">
                  <c:v>78.781478123369638</c:v>
                </c:pt>
                <c:pt idx="76">
                  <c:v>78.506652003853333</c:v>
                </c:pt>
                <c:pt idx="77">
                  <c:v>78.238780847521099</c:v>
                </c:pt>
                <c:pt idx="78">
                  <c:v>77.977709670167442</c:v>
                </c:pt>
                <c:pt idx="79">
                  <c:v>77.72325326346558</c:v>
                </c:pt>
                <c:pt idx="80">
                  <c:v>77.475202485735934</c:v>
                </c:pt>
                <c:pt idx="81">
                  <c:v>77.233329852413107</c:v>
                </c:pt>
                <c:pt idx="82">
                  <c:v>76.997394453714193</c:v>
                </c:pt>
                <c:pt idx="83">
                  <c:v>76.767146237102807</c:v>
                </c:pt>
                <c:pt idx="84">
                  <c:v>76.542329698810235</c:v>
                </c:pt>
                <c:pt idx="85">
                  <c:v>76.322687032555223</c:v>
                </c:pt>
                <c:pt idx="86">
                  <c:v>76.107960785260403</c:v>
                </c:pt>
                <c:pt idx="87">
                  <c:v>75.897896069511873</c:v>
                </c:pt>
                <c:pt idx="88">
                  <c:v>75.692242381178218</c:v>
                </c:pt>
                <c:pt idx="89">
                  <c:v>75.49075506836337</c:v>
                </c:pt>
                <c:pt idx="90">
                  <c:v>75.293196495013078</c:v>
                </c:pt>
                <c:pt idx="91">
                  <c:v>75.099336939267332</c:v>
                </c:pt>
                <c:pt idx="92">
                  <c:v>74.908955263236649</c:v>
                </c:pt>
                <c:pt idx="93">
                  <c:v>74.721839387423046</c:v>
                </c:pt>
                <c:pt idx="94">
                  <c:v>74.537786599611934</c:v>
                </c:pt>
                <c:pt idx="95">
                  <c:v>74.356603724802696</c:v>
                </c:pt>
                <c:pt idx="96">
                  <c:v>74.178107179676189</c:v>
                </c:pt>
                <c:pt idx="97">
                  <c:v>74.002122932245513</c:v>
                </c:pt>
                <c:pt idx="98">
                  <c:v>73.82848638472052</c:v>
                </c:pt>
                <c:pt idx="99">
                  <c:v>73.657042195240109</c:v>
                </c:pt>
                <c:pt idx="100">
                  <c:v>73.487644051987814</c:v>
                </c:pt>
                <c:pt idx="101">
                  <c:v>73.320154411295348</c:v>
                </c:pt>
                <c:pt idx="102">
                  <c:v>73.15444420964289</c:v>
                </c:pt>
                <c:pt idx="103">
                  <c:v>72.990392557970594</c:v>
                </c:pt>
                <c:pt idx="104">
                  <c:v>72.827886425402568</c:v>
                </c:pt>
                <c:pt idx="105">
                  <c:v>72.666820318340086</c:v>
                </c:pt>
                <c:pt idx="106">
                  <c:v>72.507095959882292</c:v>
                </c:pt>
                <c:pt idx="107">
                  <c:v>72.348621973669211</c:v>
                </c:pt>
                <c:pt idx="108">
                  <c:v>72.191313575491179</c:v>
                </c:pt>
                <c:pt idx="109">
                  <c:v>72.035092275361549</c:v>
                </c:pt>
                <c:pt idx="110">
                  <c:v>71.879885592185332</c:v>
                </c:pt>
                <c:pt idx="111">
                  <c:v>71.725626782666922</c:v>
                </c:pt>
                <c:pt idx="112">
                  <c:v>71.572254585667451</c:v>
                </c:pt>
                <c:pt idx="113">
                  <c:v>71.419712982839201</c:v>
                </c:pt>
                <c:pt idx="114">
                  <c:v>71.267950976014816</c:v>
                </c:pt>
                <c:pt idx="115">
                  <c:v>71.116922381506285</c:v>
                </c:pt>
                <c:pt idx="116">
                  <c:v>70.966585641159185</c:v>
                </c:pt>
                <c:pt idx="117">
                  <c:v>70.816903649703633</c:v>
                </c:pt>
                <c:pt idx="118">
                  <c:v>70.66784359763642</c:v>
                </c:pt>
                <c:pt idx="119">
                  <c:v>70.519376828548033</c:v>
                </c:pt>
                <c:pt idx="120">
                  <c:v>70.371478709470409</c:v>
                </c:pt>
                <c:pt idx="121">
                  <c:v>70.22412851245636</c:v>
                </c:pt>
                <c:pt idx="122">
                  <c:v>70.077309305209425</c:v>
                </c:pt>
                <c:pt idx="123">
                  <c:v>69.931007848157407</c:v>
                </c:pt>
                <c:pt idx="124">
                  <c:v>69.785214494910008</c:v>
                </c:pt>
                <c:pt idx="125">
                  <c:v>69.639923092559897</c:v>
                </c:pt>
                <c:pt idx="126">
                  <c:v>69.495130877793471</c:v>
                </c:pt>
                <c:pt idx="127">
                  <c:v>69.35083836428123</c:v>
                </c:pt>
                <c:pt idx="128">
                  <c:v>69.207049216346618</c:v>
                </c:pt>
                <c:pt idx="129">
                  <c:v>69.063770103491663</c:v>
                </c:pt>
                <c:pt idx="130">
                  <c:v>68.921010530028923</c:v>
                </c:pt>
                <c:pt idx="131">
                  <c:v>68.778782633878876</c:v>
                </c:pt>
                <c:pt idx="132">
                  <c:v>68.637100948592874</c:v>
                </c:pt>
                <c:pt idx="133">
                  <c:v>68.495982122918306</c:v>
                </c:pt>
                <c:pt idx="134">
                  <c:v>68.355444592796161</c:v>
                </c:pt>
                <c:pt idx="135">
                  <c:v>68.215508201637419</c:v>
                </c:pt>
                <c:pt idx="136">
                  <c:v>68.07619376611575</c:v>
                </c:pt>
                <c:pt idx="137">
                  <c:v>67.937522586583725</c:v>
                </c:pt>
                <c:pt idx="138">
                  <c:v>67.799515903577628</c:v>
                </c:pt>
                <c:pt idx="139">
                  <c:v>67.662194304704883</c:v>
                </c:pt>
                <c:pt idx="140">
                  <c:v>67.525577089438116</c:v>
                </c:pt>
                <c:pt idx="141">
                  <c:v>67.389681602853329</c:v>
                </c:pt>
                <c:pt idx="142">
                  <c:v>67.254522552966435</c:v>
                </c:pt>
                <c:pt idx="143">
                  <c:v>67.120111329810811</c:v>
                </c:pt>
                <c:pt idx="144">
                  <c:v>66.986455347475584</c:v>
                </c:pt>
                <c:pt idx="145">
                  <c:v>66.853557432680887</c:v>
                </c:pt>
                <c:pt idx="146">
                  <c:v>66.721415284789742</c:v>
                </c:pt>
                <c:pt idx="147">
                  <c:v>66.590021032164131</c:v>
                </c:pt>
                <c:pt idx="148">
                  <c:v>66.459360908254951</c:v>
                </c:pt>
                <c:pt idx="149">
                  <c:v>66.329415067664584</c:v>
                </c:pt>
                <c:pt idx="150">
                  <c:v>66.200157557672384</c:v>
                </c:pt>
                <c:pt idx="151">
                  <c:v>66.071556454550432</c:v>
                </c:pt>
                <c:pt idx="152">
                  <c:v>65.943574166767817</c:v>
                </c:pt>
                <c:pt idx="153">
                  <c:v>65.816167899356188</c:v>
                </c:pt>
                <c:pt idx="154">
                  <c:v>65.689290265861459</c:v>
                </c:pt>
                <c:pt idx="155">
                  <c:v>65.562890027036332</c:v>
                </c:pt>
                <c:pt idx="156">
                  <c:v>65.436912929310495</c:v>
                </c:pt>
                <c:pt idx="157">
                  <c:v>65.311302611585788</c:v>
                </c:pt>
                <c:pt idx="158">
                  <c:v>65.186001546369283</c:v>
                </c:pt>
                <c:pt idx="159">
                  <c:v>65.06095198082204</c:v>
                </c:pt>
                <c:pt idx="160">
                  <c:v>64.936096844913379</c:v>
                </c:pt>
                <c:pt idx="161">
                  <c:v>64.811380597297685</c:v>
                </c:pt>
                <c:pt idx="162">
                  <c:v>64.686749984399924</c:v>
                </c:pt>
                <c:pt idx="163">
                  <c:v>64.562154694039293</c:v>
                </c:pt>
                <c:pt idx="164">
                  <c:v>64.437547891233834</c:v>
                </c:pt>
                <c:pt idx="165">
                  <c:v>64.312886630130279</c:v>
                </c:pt>
                <c:pt idx="166">
                  <c:v>64.188132141871236</c:v>
                </c:pt>
                <c:pt idx="167">
                  <c:v>64.063250003321443</c:v>
                </c:pt>
                <c:pt idx="168">
                  <c:v>63.938210195711846</c:v>
                </c:pt>
                <c:pt idx="169">
                  <c:v>63.812987065319774</c:v>
                </c:pt>
                <c:pt idx="170">
                  <c:v>63.687559200280376</c:v>
                </c:pt>
                <c:pt idx="171">
                  <c:v>63.561909238595391</c:v>
                </c:pt>
                <c:pt idx="172">
                  <c:v>63.436023622501054</c:v>
                </c:pt>
                <c:pt idx="173">
                  <c:v>63.309892313743177</c:v>
                </c:pt>
                <c:pt idx="174">
                  <c:v>63.183508483162832</c:v>
                </c:pt>
                <c:pt idx="175">
                  <c:v>63.056868186492729</c:v>
                </c:pt>
                <c:pt idx="176">
                  <c:v>62.929970036559261</c:v>
                </c:pt>
                <c:pt idx="177">
                  <c:v>62.802814880309398</c:v>
                </c:pt>
                <c:pt idx="178">
                  <c:v>62.675405487340512</c:v>
                </c:pt>
                <c:pt idx="179">
                  <c:v>62.547746254979998</c:v>
                </c:pt>
                <c:pt idx="180">
                  <c:v>62.419842933491523</c:v>
                </c:pt>
                <c:pt idx="181">
                  <c:v>62.291702373705256</c:v>
                </c:pt>
                <c:pt idx="182">
                  <c:v>62.163332298290428</c:v>
                </c:pt>
                <c:pt idx="183">
                  <c:v>62.034741097008457</c:v>
                </c:pt>
                <c:pt idx="184">
                  <c:v>61.905937645591813</c:v>
                </c:pt>
                <c:pt idx="185">
                  <c:v>61.776931147368551</c:v>
                </c:pt>
                <c:pt idx="186">
                  <c:v>61.647730996375422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84.983999999999995</c:v>
                </c:pt>
                <c:pt idx="1">
                  <c:v>84.194000000000003</c:v>
                </c:pt>
                <c:pt idx="2">
                  <c:v>84.548000000000002</c:v>
                </c:pt>
                <c:pt idx="3">
                  <c:v>84.548000000000002</c:v>
                </c:pt>
                <c:pt idx="4">
                  <c:v>83.531999999999996</c:v>
                </c:pt>
                <c:pt idx="5">
                  <c:v>84.161000000000001</c:v>
                </c:pt>
                <c:pt idx="6">
                  <c:v>83.016000000000005</c:v>
                </c:pt>
                <c:pt idx="7">
                  <c:v>84.5</c:v>
                </c:pt>
                <c:pt idx="8">
                  <c:v>84.177000000000007</c:v>
                </c:pt>
                <c:pt idx="9">
                  <c:v>83.081000000000003</c:v>
                </c:pt>
                <c:pt idx="10">
                  <c:v>83.194000000000003</c:v>
                </c:pt>
                <c:pt idx="11">
                  <c:v>82.596999999999994</c:v>
                </c:pt>
                <c:pt idx="12">
                  <c:v>84.21</c:v>
                </c:pt>
                <c:pt idx="13">
                  <c:v>82.774000000000001</c:v>
                </c:pt>
                <c:pt idx="14">
                  <c:v>84</c:v>
                </c:pt>
                <c:pt idx="15">
                  <c:v>84.257999999999996</c:v>
                </c:pt>
                <c:pt idx="16">
                  <c:v>83.564999999999998</c:v>
                </c:pt>
                <c:pt idx="17">
                  <c:v>83.242000000000004</c:v>
                </c:pt>
                <c:pt idx="18">
                  <c:v>83.161000000000001</c:v>
                </c:pt>
                <c:pt idx="19">
                  <c:v>83.305999999999997</c:v>
                </c:pt>
                <c:pt idx="20">
                  <c:v>83.822999999999993</c:v>
                </c:pt>
                <c:pt idx="21">
                  <c:v>82.79</c:v>
                </c:pt>
                <c:pt idx="22">
                  <c:v>82.983999999999995</c:v>
                </c:pt>
                <c:pt idx="23">
                  <c:v>82.951999999999998</c:v>
                </c:pt>
                <c:pt idx="24">
                  <c:v>83.161000000000001</c:v>
                </c:pt>
                <c:pt idx="25">
                  <c:v>83.548000000000002</c:v>
                </c:pt>
                <c:pt idx="26">
                  <c:v>83.370999999999995</c:v>
                </c:pt>
                <c:pt idx="27">
                  <c:v>83.387</c:v>
                </c:pt>
                <c:pt idx="28">
                  <c:v>83.257999999999996</c:v>
                </c:pt>
                <c:pt idx="29">
                  <c:v>82.048000000000002</c:v>
                </c:pt>
                <c:pt idx="30">
                  <c:v>83.113</c:v>
                </c:pt>
                <c:pt idx="31">
                  <c:v>83.613</c:v>
                </c:pt>
                <c:pt idx="32">
                  <c:v>82.951999999999998</c:v>
                </c:pt>
                <c:pt idx="33">
                  <c:v>82.5</c:v>
                </c:pt>
                <c:pt idx="34">
                  <c:v>82.822999999999993</c:v>
                </c:pt>
                <c:pt idx="35">
                  <c:v>83.661000000000001</c:v>
                </c:pt>
                <c:pt idx="36">
                  <c:v>84.305999999999997</c:v>
                </c:pt>
                <c:pt idx="37">
                  <c:v>83.387</c:v>
                </c:pt>
                <c:pt idx="38">
                  <c:v>83.677000000000007</c:v>
                </c:pt>
                <c:pt idx="39">
                  <c:v>84.242000000000004</c:v>
                </c:pt>
                <c:pt idx="40">
                  <c:v>85.355000000000004</c:v>
                </c:pt>
                <c:pt idx="41">
                  <c:v>83.951999999999998</c:v>
                </c:pt>
                <c:pt idx="42">
                  <c:v>85.742000000000004</c:v>
                </c:pt>
                <c:pt idx="43">
                  <c:v>87.081000000000003</c:v>
                </c:pt>
                <c:pt idx="44">
                  <c:v>88.274000000000001</c:v>
                </c:pt>
                <c:pt idx="45">
                  <c:v>90.838999999999999</c:v>
                </c:pt>
                <c:pt idx="46">
                  <c:v>92.5</c:v>
                </c:pt>
                <c:pt idx="47">
                  <c:v>92.694000000000003</c:v>
                </c:pt>
                <c:pt idx="48">
                  <c:v>93.757999999999996</c:v>
                </c:pt>
                <c:pt idx="49">
                  <c:v>93.935000000000002</c:v>
                </c:pt>
                <c:pt idx="50">
                  <c:v>94.694000000000003</c:v>
                </c:pt>
                <c:pt idx="51">
                  <c:v>96.661000000000001</c:v>
                </c:pt>
                <c:pt idx="52">
                  <c:v>99.305999999999997</c:v>
                </c:pt>
                <c:pt idx="53">
                  <c:v>106.032</c:v>
                </c:pt>
                <c:pt idx="54">
                  <c:v>115.968</c:v>
                </c:pt>
                <c:pt idx="55">
                  <c:v>127.774</c:v>
                </c:pt>
                <c:pt idx="56">
                  <c:v>143.29</c:v>
                </c:pt>
                <c:pt idx="57">
                  <c:v>157.80600000000001</c:v>
                </c:pt>
                <c:pt idx="58">
                  <c:v>170.30600000000001</c:v>
                </c:pt>
                <c:pt idx="59">
                  <c:v>179.79</c:v>
                </c:pt>
                <c:pt idx="60">
                  <c:v>182.59700000000001</c:v>
                </c:pt>
                <c:pt idx="61">
                  <c:v>182.03200000000001</c:v>
                </c:pt>
                <c:pt idx="62">
                  <c:v>171.661</c:v>
                </c:pt>
                <c:pt idx="63">
                  <c:v>153.62899999999999</c:v>
                </c:pt>
                <c:pt idx="64">
                  <c:v>126.806</c:v>
                </c:pt>
                <c:pt idx="65">
                  <c:v>98.725999999999999</c:v>
                </c:pt>
                <c:pt idx="66">
                  <c:v>83.644999999999996</c:v>
                </c:pt>
                <c:pt idx="67">
                  <c:v>79.581000000000003</c:v>
                </c:pt>
                <c:pt idx="68">
                  <c:v>81.322999999999993</c:v>
                </c:pt>
                <c:pt idx="69">
                  <c:v>82.531999999999996</c:v>
                </c:pt>
                <c:pt idx="70">
                  <c:v>83.257999999999996</c:v>
                </c:pt>
                <c:pt idx="71">
                  <c:v>83.177000000000007</c:v>
                </c:pt>
                <c:pt idx="72">
                  <c:v>83.71</c:v>
                </c:pt>
                <c:pt idx="73">
                  <c:v>84.548000000000002</c:v>
                </c:pt>
                <c:pt idx="74">
                  <c:v>86.677000000000007</c:v>
                </c:pt>
                <c:pt idx="75">
                  <c:v>90.918999999999997</c:v>
                </c:pt>
                <c:pt idx="76">
                  <c:v>96.418999999999997</c:v>
                </c:pt>
                <c:pt idx="77">
                  <c:v>105.565</c:v>
                </c:pt>
                <c:pt idx="78">
                  <c:v>115.452</c:v>
                </c:pt>
                <c:pt idx="79">
                  <c:v>125.871</c:v>
                </c:pt>
                <c:pt idx="80">
                  <c:v>134.12899999999999</c:v>
                </c:pt>
                <c:pt idx="81">
                  <c:v>138.452</c:v>
                </c:pt>
                <c:pt idx="82">
                  <c:v>139.69399999999999</c:v>
                </c:pt>
                <c:pt idx="83">
                  <c:v>137.01599999999999</c:v>
                </c:pt>
                <c:pt idx="84">
                  <c:v>125.09699999999999</c:v>
                </c:pt>
                <c:pt idx="85">
                  <c:v>105.113</c:v>
                </c:pt>
                <c:pt idx="86">
                  <c:v>86.468000000000004</c:v>
                </c:pt>
                <c:pt idx="87">
                  <c:v>75.983999999999995</c:v>
                </c:pt>
                <c:pt idx="88">
                  <c:v>72.661000000000001</c:v>
                </c:pt>
                <c:pt idx="89">
                  <c:v>71.822999999999993</c:v>
                </c:pt>
                <c:pt idx="90">
                  <c:v>72.581000000000003</c:v>
                </c:pt>
                <c:pt idx="91">
                  <c:v>72.935000000000002</c:v>
                </c:pt>
                <c:pt idx="92">
                  <c:v>72.629000000000005</c:v>
                </c:pt>
                <c:pt idx="93">
                  <c:v>73.694000000000003</c:v>
                </c:pt>
                <c:pt idx="94">
                  <c:v>72.257999999999996</c:v>
                </c:pt>
                <c:pt idx="95">
                  <c:v>72.694000000000003</c:v>
                </c:pt>
                <c:pt idx="96">
                  <c:v>72.048000000000002</c:v>
                </c:pt>
                <c:pt idx="97">
                  <c:v>73.096999999999994</c:v>
                </c:pt>
                <c:pt idx="98">
                  <c:v>72.742000000000004</c:v>
                </c:pt>
                <c:pt idx="99">
                  <c:v>72.387</c:v>
                </c:pt>
                <c:pt idx="100">
                  <c:v>73.564999999999998</c:v>
                </c:pt>
                <c:pt idx="101">
                  <c:v>72.983999999999995</c:v>
                </c:pt>
                <c:pt idx="102">
                  <c:v>73.596999999999994</c:v>
                </c:pt>
                <c:pt idx="103">
                  <c:v>72.968000000000004</c:v>
                </c:pt>
                <c:pt idx="104">
                  <c:v>73.694000000000003</c:v>
                </c:pt>
                <c:pt idx="105">
                  <c:v>74.209999999999994</c:v>
                </c:pt>
                <c:pt idx="106">
                  <c:v>75.968000000000004</c:v>
                </c:pt>
                <c:pt idx="107">
                  <c:v>75.629000000000005</c:v>
                </c:pt>
                <c:pt idx="108">
                  <c:v>76.581000000000003</c:v>
                </c:pt>
                <c:pt idx="109">
                  <c:v>77.581000000000003</c:v>
                </c:pt>
                <c:pt idx="110">
                  <c:v>76.838999999999999</c:v>
                </c:pt>
                <c:pt idx="111">
                  <c:v>77.225999999999999</c:v>
                </c:pt>
                <c:pt idx="112">
                  <c:v>79.757999999999996</c:v>
                </c:pt>
                <c:pt idx="113">
                  <c:v>81.387</c:v>
                </c:pt>
                <c:pt idx="114">
                  <c:v>83.661000000000001</c:v>
                </c:pt>
                <c:pt idx="115">
                  <c:v>89.951999999999998</c:v>
                </c:pt>
                <c:pt idx="116">
                  <c:v>95.71</c:v>
                </c:pt>
                <c:pt idx="117">
                  <c:v>106.371</c:v>
                </c:pt>
                <c:pt idx="118">
                  <c:v>117.758</c:v>
                </c:pt>
                <c:pt idx="119">
                  <c:v>129.048</c:v>
                </c:pt>
                <c:pt idx="120">
                  <c:v>139.79</c:v>
                </c:pt>
                <c:pt idx="121">
                  <c:v>148.40299999999999</c:v>
                </c:pt>
                <c:pt idx="122">
                  <c:v>152.46799999999999</c:v>
                </c:pt>
                <c:pt idx="123">
                  <c:v>153.85499999999999</c:v>
                </c:pt>
                <c:pt idx="124">
                  <c:v>151.46799999999999</c:v>
                </c:pt>
                <c:pt idx="125">
                  <c:v>144.14500000000001</c:v>
                </c:pt>
                <c:pt idx="126">
                  <c:v>130.952</c:v>
                </c:pt>
                <c:pt idx="127">
                  <c:v>113.48399999999999</c:v>
                </c:pt>
                <c:pt idx="128">
                  <c:v>92.387</c:v>
                </c:pt>
                <c:pt idx="129">
                  <c:v>77.709999999999994</c:v>
                </c:pt>
                <c:pt idx="130">
                  <c:v>69.161000000000001</c:v>
                </c:pt>
                <c:pt idx="131">
                  <c:v>66.305999999999997</c:v>
                </c:pt>
                <c:pt idx="132">
                  <c:v>65.435000000000002</c:v>
                </c:pt>
                <c:pt idx="133">
                  <c:v>65.355000000000004</c:v>
                </c:pt>
                <c:pt idx="134">
                  <c:v>66.081000000000003</c:v>
                </c:pt>
                <c:pt idx="135">
                  <c:v>66.387</c:v>
                </c:pt>
                <c:pt idx="136">
                  <c:v>67.435000000000002</c:v>
                </c:pt>
                <c:pt idx="137">
                  <c:v>65.418999999999997</c:v>
                </c:pt>
                <c:pt idx="138">
                  <c:v>68.629000000000005</c:v>
                </c:pt>
                <c:pt idx="139">
                  <c:v>68.194000000000003</c:v>
                </c:pt>
                <c:pt idx="140">
                  <c:v>68.161000000000001</c:v>
                </c:pt>
                <c:pt idx="141">
                  <c:v>68.564999999999998</c:v>
                </c:pt>
                <c:pt idx="142">
                  <c:v>70.516000000000005</c:v>
                </c:pt>
                <c:pt idx="143">
                  <c:v>69.983999999999995</c:v>
                </c:pt>
                <c:pt idx="144">
                  <c:v>72.370999999999995</c:v>
                </c:pt>
                <c:pt idx="145">
                  <c:v>76.596999999999994</c:v>
                </c:pt>
                <c:pt idx="146">
                  <c:v>80.113</c:v>
                </c:pt>
                <c:pt idx="147">
                  <c:v>85.677000000000007</c:v>
                </c:pt>
                <c:pt idx="148">
                  <c:v>91.983999999999995</c:v>
                </c:pt>
                <c:pt idx="149">
                  <c:v>98.968000000000004</c:v>
                </c:pt>
                <c:pt idx="150">
                  <c:v>105.194</c:v>
                </c:pt>
                <c:pt idx="151">
                  <c:v>110.113</c:v>
                </c:pt>
                <c:pt idx="152">
                  <c:v>113.387</c:v>
                </c:pt>
                <c:pt idx="153">
                  <c:v>113.919</c:v>
                </c:pt>
                <c:pt idx="154">
                  <c:v>111.371</c:v>
                </c:pt>
                <c:pt idx="155">
                  <c:v>106.387</c:v>
                </c:pt>
                <c:pt idx="156">
                  <c:v>96.596999999999994</c:v>
                </c:pt>
                <c:pt idx="157">
                  <c:v>85.483999999999995</c:v>
                </c:pt>
                <c:pt idx="158">
                  <c:v>75.468000000000004</c:v>
                </c:pt>
                <c:pt idx="159">
                  <c:v>68.918999999999997</c:v>
                </c:pt>
                <c:pt idx="160">
                  <c:v>64.694000000000003</c:v>
                </c:pt>
                <c:pt idx="161">
                  <c:v>62.661000000000001</c:v>
                </c:pt>
                <c:pt idx="162">
                  <c:v>62.741999999999997</c:v>
                </c:pt>
                <c:pt idx="163">
                  <c:v>61.902999999999999</c:v>
                </c:pt>
                <c:pt idx="164">
                  <c:v>63.081000000000003</c:v>
                </c:pt>
                <c:pt idx="165">
                  <c:v>62.871000000000002</c:v>
                </c:pt>
                <c:pt idx="166">
                  <c:v>62.435000000000002</c:v>
                </c:pt>
                <c:pt idx="167">
                  <c:v>62.677</c:v>
                </c:pt>
                <c:pt idx="168">
                  <c:v>61.871000000000002</c:v>
                </c:pt>
                <c:pt idx="169">
                  <c:v>62.097000000000001</c:v>
                </c:pt>
                <c:pt idx="170">
                  <c:v>61.984000000000002</c:v>
                </c:pt>
                <c:pt idx="171">
                  <c:v>62.468000000000004</c:v>
                </c:pt>
                <c:pt idx="172">
                  <c:v>62.564999999999998</c:v>
                </c:pt>
                <c:pt idx="173">
                  <c:v>62.805999999999997</c:v>
                </c:pt>
                <c:pt idx="174">
                  <c:v>63.097000000000001</c:v>
                </c:pt>
                <c:pt idx="175">
                  <c:v>62.128999999999998</c:v>
                </c:pt>
                <c:pt idx="176">
                  <c:v>61.21</c:v>
                </c:pt>
                <c:pt idx="177">
                  <c:v>61.387</c:v>
                </c:pt>
                <c:pt idx="178">
                  <c:v>61.71</c:v>
                </c:pt>
                <c:pt idx="179">
                  <c:v>61.435000000000002</c:v>
                </c:pt>
                <c:pt idx="180">
                  <c:v>63.21</c:v>
                </c:pt>
                <c:pt idx="181">
                  <c:v>61.935000000000002</c:v>
                </c:pt>
                <c:pt idx="182">
                  <c:v>61.548000000000002</c:v>
                </c:pt>
                <c:pt idx="183">
                  <c:v>61.854999999999997</c:v>
                </c:pt>
                <c:pt idx="184">
                  <c:v>61.984000000000002</c:v>
                </c:pt>
                <c:pt idx="185">
                  <c:v>60.645000000000003</c:v>
                </c:pt>
                <c:pt idx="186">
                  <c:v>62</c:v>
                </c:pt>
                <c:pt idx="187">
                  <c:v>62.225999999999999</c:v>
                </c:pt>
                <c:pt idx="188">
                  <c:v>61.854999999999997</c:v>
                </c:pt>
                <c:pt idx="189">
                  <c:v>61.871000000000002</c:v>
                </c:pt>
                <c:pt idx="190">
                  <c:v>61.597000000000001</c:v>
                </c:pt>
                <c:pt idx="191">
                  <c:v>61.805999999999997</c:v>
                </c:pt>
                <c:pt idx="192">
                  <c:v>62.854999999999997</c:v>
                </c:pt>
                <c:pt idx="193">
                  <c:v>62.305999999999997</c:v>
                </c:pt>
                <c:pt idx="194">
                  <c:v>62.887</c:v>
                </c:pt>
                <c:pt idx="195">
                  <c:v>62.435000000000002</c:v>
                </c:pt>
                <c:pt idx="196">
                  <c:v>61.741999999999997</c:v>
                </c:pt>
                <c:pt idx="197">
                  <c:v>62.758000000000003</c:v>
                </c:pt>
                <c:pt idx="198">
                  <c:v>62.515999999999998</c:v>
                </c:pt>
                <c:pt idx="199">
                  <c:v>61.694000000000003</c:v>
                </c:pt>
                <c:pt idx="200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81.256822248000361</c:v>
                </c:pt>
                <c:pt idx="18">
                  <c:v>81.509007876246102</c:v>
                </c:pt>
                <c:pt idx="19">
                  <c:v>81.759252697792249</c:v>
                </c:pt>
                <c:pt idx="20">
                  <c:v>82.007197999469767</c:v>
                </c:pt>
                <c:pt idx="21">
                  <c:v>82.252443223982212</c:v>
                </c:pt>
                <c:pt idx="22">
                  <c:v>82.494543228357273</c:v>
                </c:pt>
                <c:pt idx="23">
                  <c:v>82.733005756569753</c:v>
                </c:pt>
                <c:pt idx="24">
                  <c:v>82.967289236106595</c:v>
                </c:pt>
                <c:pt idx="25">
                  <c:v>83.196801027474677</c:v>
                </c:pt>
                <c:pt idx="26">
                  <c:v>83.420896277371668</c:v>
                </c:pt>
                <c:pt idx="27">
                  <c:v>83.638877553728818</c:v>
                </c:pt>
                <c:pt idx="28">
                  <c:v>83.849995483049227</c:v>
                </c:pt>
                <c:pt idx="29">
                  <c:v>84.053450689310182</c:v>
                </c:pt>
                <c:pt idx="30">
                  <c:v>84.248397498546325</c:v>
                </c:pt>
                <c:pt idx="31">
                  <c:v>84.433950228444999</c:v>
                </c:pt>
                <c:pt idx="32">
                  <c:v>84.609193635441144</c:v>
                </c:pt>
                <c:pt idx="33">
                  <c:v>84.773200631392726</c:v>
                </c:pt>
                <c:pt idx="34">
                  <c:v>84.925063388971111</c:v>
                </c:pt>
                <c:pt idx="35">
                  <c:v>85.063949538114088</c:v>
                </c:pt>
                <c:pt idx="36">
                  <c:v>85.189204965853108</c:v>
                </c:pt>
                <c:pt idx="37">
                  <c:v>85.300540950569911</c:v>
                </c:pt>
                <c:pt idx="38">
                  <c:v>85.398368381347865</c:v>
                </c:pt>
                <c:pt idx="39">
                  <c:v>85.484377336570788</c:v>
                </c:pt>
                <c:pt idx="40">
                  <c:v>85.562505575294736</c:v>
                </c:pt>
                <c:pt idx="41">
                  <c:v>85.640488567799224</c:v>
                </c:pt>
                <c:pt idx="42">
                  <c:v>85.732221908222286</c:v>
                </c:pt>
                <c:pt idx="43">
                  <c:v>85.861167867598965</c:v>
                </c:pt>
                <c:pt idx="44">
                  <c:v>86.064962592150465</c:v>
                </c:pt>
                <c:pt idx="45">
                  <c:v>86.401182596473134</c:v>
                </c:pt>
                <c:pt idx="46">
                  <c:v>86.953868106175776</c:v>
                </c:pt>
                <c:pt idx="47">
                  <c:v>87.839864700185743</c:v>
                </c:pt>
                <c:pt idx="48">
                  <c:v>89.213380450305635</c:v>
                </c:pt>
                <c:pt idx="49">
                  <c:v>91.266495987105188</c:v>
                </c:pt>
                <c:pt idx="50">
                  <c:v>94.222937023699217</c:v>
                </c:pt>
                <c:pt idx="51">
                  <c:v>98.322517894906753</c:v>
                </c:pt>
                <c:pt idx="52">
                  <c:v>103.79457809602484</c:v>
                </c:pt>
                <c:pt idx="53">
                  <c:v>110.82062232581598</c:v>
                </c:pt>
                <c:pt idx="54">
                  <c:v>119.4891328441271</c:v>
                </c:pt>
                <c:pt idx="55">
                  <c:v>129.74859706272233</c:v>
                </c:pt>
                <c:pt idx="56">
                  <c:v>141.36629732966975</c:v>
                </c:pt>
                <c:pt idx="57">
                  <c:v>153.8918512959074</c:v>
                </c:pt>
                <c:pt idx="58">
                  <c:v>166.57612325428809</c:v>
                </c:pt>
                <c:pt idx="59">
                  <c:v>178.07868266514228</c:v>
                </c:pt>
                <c:pt idx="60">
                  <c:v>185.81508422365579</c:v>
                </c:pt>
                <c:pt idx="61">
                  <c:v>185.60029250651979</c:v>
                </c:pt>
                <c:pt idx="62">
                  <c:v>173.50822975415119</c:v>
                </c:pt>
                <c:pt idx="63">
                  <c:v>150.24995321363889</c:v>
                </c:pt>
                <c:pt idx="64">
                  <c:v>123.16534160275988</c:v>
                </c:pt>
                <c:pt idx="65">
                  <c:v>101.33516855944207</c:v>
                </c:pt>
                <c:pt idx="66">
                  <c:v>88.765360390321078</c:v>
                </c:pt>
                <c:pt idx="67">
                  <c:v>83.585880082778843</c:v>
                </c:pt>
                <c:pt idx="68">
                  <c:v>82.18805915344592</c:v>
                </c:pt>
                <c:pt idx="69">
                  <c:v>82.256609748280468</c:v>
                </c:pt>
                <c:pt idx="70">
                  <c:v>82.971673859802536</c:v>
                </c:pt>
                <c:pt idx="71">
                  <c:v>84.230538941830801</c:v>
                </c:pt>
                <c:pt idx="72">
                  <c:v>86.14575800181305</c:v>
                </c:pt>
                <c:pt idx="73">
                  <c:v>88.872505638096158</c:v>
                </c:pt>
                <c:pt idx="74">
                  <c:v>92.554995635620728</c:v>
                </c:pt>
                <c:pt idx="75">
                  <c:v>97.293137103346155</c:v>
                </c:pt>
                <c:pt idx="76">
                  <c:v>103.10860574316462</c:v>
                </c:pt>
                <c:pt idx="77">
                  <c:v>109.91086670879594</c:v>
                </c:pt>
                <c:pt idx="78">
                  <c:v>117.46123612625406</c:v>
                </c:pt>
                <c:pt idx="79">
                  <c:v>125.30790274609954</c:v>
                </c:pt>
                <c:pt idx="80">
                  <c:v>132.62175183730466</c:v>
                </c:pt>
                <c:pt idx="81">
                  <c:v>137.91050021663031</c:v>
                </c:pt>
                <c:pt idx="82">
                  <c:v>138.93815484184924</c:v>
                </c:pt>
                <c:pt idx="83">
                  <c:v>133.59372918017357</c:v>
                </c:pt>
                <c:pt idx="84">
                  <c:v>121.79952291433901</c:v>
                </c:pt>
                <c:pt idx="85">
                  <c:v>106.66005425797071</c:v>
                </c:pt>
                <c:pt idx="86">
                  <c:v>92.856189594982467</c:v>
                </c:pt>
                <c:pt idx="87">
                  <c:v>83.475494412166043</c:v>
                </c:pt>
                <c:pt idx="88">
                  <c:v>78.613248508908498</c:v>
                </c:pt>
                <c:pt idx="89">
                  <c:v>76.623608131372862</c:v>
                </c:pt>
                <c:pt idx="90">
                  <c:v>75.907525915773363</c:v>
                </c:pt>
                <c:pt idx="91">
                  <c:v>75.602239378097963</c:v>
                </c:pt>
                <c:pt idx="92">
                  <c:v>75.396313019392352</c:v>
                </c:pt>
                <c:pt idx="93">
                  <c:v>75.209889150444155</c:v>
                </c:pt>
                <c:pt idx="94">
                  <c:v>75.027969674882897</c:v>
                </c:pt>
                <c:pt idx="95">
                  <c:v>74.848419660612478</c:v>
                </c:pt>
                <c:pt idx="96">
                  <c:v>74.671007846685086</c:v>
                </c:pt>
                <c:pt idx="97">
                  <c:v>74.495811132390088</c:v>
                </c:pt>
                <c:pt idx="98">
                  <c:v>74.323133935662398</c:v>
                </c:pt>
                <c:pt idx="99">
                  <c:v>74.153672037810168</c:v>
                </c:pt>
                <c:pt idx="100">
                  <c:v>73.988819806775112</c:v>
                </c:pt>
                <c:pt idx="101">
                  <c:v>73.831181955103091</c:v>
                </c:pt>
                <c:pt idx="102">
                  <c:v>73.68538930752608</c:v>
                </c:pt>
                <c:pt idx="103">
                  <c:v>73.559342874003377</c:v>
                </c:pt>
                <c:pt idx="104">
                  <c:v>73.466022121945784</c:v>
                </c:pt>
                <c:pt idx="105">
                  <c:v>73.425976463157895</c:v>
                </c:pt>
                <c:pt idx="106">
                  <c:v>73.470552862474207</c:v>
                </c:pt>
                <c:pt idx="107">
                  <c:v>73.645775172762455</c:v>
                </c:pt>
                <c:pt idx="108">
                  <c:v>74.016566588633665</c:v>
                </c:pt>
                <c:pt idx="109">
                  <c:v>74.670697104552374</c:v>
                </c:pt>
                <c:pt idx="110">
                  <c:v>75.721474817723376</c:v>
                </c:pt>
                <c:pt idx="111">
                  <c:v>77.307855483552203</c:v>
                </c:pt>
                <c:pt idx="112">
                  <c:v>79.59043288850593</c:v>
                </c:pt>
                <c:pt idx="113">
                  <c:v>82.741835113033275</c:v>
                </c:pt>
                <c:pt idx="114">
                  <c:v>86.930524290126016</c:v>
                </c:pt>
                <c:pt idx="115">
                  <c:v>92.297954310765434</c:v>
                </c:pt>
                <c:pt idx="116">
                  <c:v>98.930400920157254</c:v>
                </c:pt>
                <c:pt idx="117">
                  <c:v>106.82804553846223</c:v>
                </c:pt>
                <c:pt idx="118">
                  <c:v>115.87330578646595</c:v>
                </c:pt>
                <c:pt idx="119">
                  <c:v>125.79325813939077</c:v>
                </c:pt>
                <c:pt idx="120">
                  <c:v>136.09112903579557</c:v>
                </c:pt>
                <c:pt idx="121">
                  <c:v>145.90056879206409</c:v>
                </c:pt>
                <c:pt idx="122">
                  <c:v>153.76180587883385</c:v>
                </c:pt>
                <c:pt idx="123">
                  <c:v>157.52655130115213</c:v>
                </c:pt>
                <c:pt idx="124">
                  <c:v>154.85343778149544</c:v>
                </c:pt>
                <c:pt idx="125">
                  <c:v>144.5391097819427</c:v>
                </c:pt>
                <c:pt idx="126">
                  <c:v>127.94167628851659</c:v>
                </c:pt>
                <c:pt idx="127">
                  <c:v>108.98919386789284</c:v>
                </c:pt>
                <c:pt idx="128">
                  <c:v>92.228880795851879</c:v>
                </c:pt>
                <c:pt idx="129">
                  <c:v>80.42334464542374</c:v>
                </c:pt>
                <c:pt idx="130">
                  <c:v>73.706978913110646</c:v>
                </c:pt>
                <c:pt idx="131">
                  <c:v>70.572420084589893</c:v>
                </c:pt>
                <c:pt idx="132">
                  <c:v>69.324750268425419</c:v>
                </c:pt>
                <c:pt idx="133">
                  <c:v>68.846946320430845</c:v>
                </c:pt>
                <c:pt idx="134">
                  <c:v>68.616974865854019</c:v>
                </c:pt>
                <c:pt idx="135">
                  <c:v>68.451820688219783</c:v>
                </c:pt>
                <c:pt idx="136">
                  <c:v>68.303780452777517</c:v>
                </c:pt>
                <c:pt idx="137">
                  <c:v>68.167756140094056</c:v>
                </c:pt>
                <c:pt idx="138">
                  <c:v>68.054021563704424</c:v>
                </c:pt>
                <c:pt idx="139">
                  <c:v>67.986613126667564</c:v>
                </c:pt>
                <c:pt idx="140">
                  <c:v>68.011076635968195</c:v>
                </c:pt>
                <c:pt idx="141">
                  <c:v>68.207079635888761</c:v>
                </c:pt>
                <c:pt idx="142">
                  <c:v>68.703630792962386</c:v>
                </c:pt>
                <c:pt idx="143">
                  <c:v>69.692458555028622</c:v>
                </c:pt>
                <c:pt idx="144">
                  <c:v>71.430856311399992</c:v>
                </c:pt>
                <c:pt idx="145">
                  <c:v>74.22065091747487</c:v>
                </c:pt>
                <c:pt idx="146">
                  <c:v>78.347795917076283</c:v>
                </c:pt>
                <c:pt idx="147">
                  <c:v>83.972486809674763</c:v>
                </c:pt>
                <c:pt idx="148">
                  <c:v>90.978843412674209</c:v>
                </c:pt>
                <c:pt idx="149">
                  <c:v>98.828248465754328</c:v>
                </c:pt>
                <c:pt idx="150">
                  <c:v>106.49967772107775</c:v>
                </c:pt>
                <c:pt idx="151">
                  <c:v>112.61192264584847</c:v>
                </c:pt>
                <c:pt idx="152">
                  <c:v>115.76820377307519</c:v>
                </c:pt>
                <c:pt idx="153">
                  <c:v>115.03895731982369</c:v>
                </c:pt>
                <c:pt idx="154">
                  <c:v>110.3693343658118</c:v>
                </c:pt>
                <c:pt idx="155">
                  <c:v>102.67546541408205</c:v>
                </c:pt>
                <c:pt idx="156">
                  <c:v>93.537382599080104</c:v>
                </c:pt>
                <c:pt idx="157">
                  <c:v>84.630436524299</c:v>
                </c:pt>
                <c:pt idx="158">
                  <c:v>77.188917629513099</c:v>
                </c:pt>
                <c:pt idx="159">
                  <c:v>71.749012855981363</c:v>
                </c:pt>
                <c:pt idx="160">
                  <c:v>68.222130113896441</c:v>
                </c:pt>
                <c:pt idx="161">
                  <c:v>66.1648932950785</c:v>
                </c:pt>
                <c:pt idx="162">
                  <c:v>65.058818242266611</c:v>
                </c:pt>
                <c:pt idx="163">
                  <c:v>64.482733979020338</c:v>
                </c:pt>
                <c:pt idx="164">
                  <c:v>64.163923248475726</c:v>
                </c:pt>
                <c:pt idx="165">
                  <c:v>63.954701414852757</c:v>
                </c:pt>
                <c:pt idx="166">
                  <c:v>63.786641140959638</c:v>
                </c:pt>
                <c:pt idx="167">
                  <c:v>63.632265949282434</c:v>
                </c:pt>
                <c:pt idx="168">
                  <c:v>63.481936397037913</c:v>
                </c:pt>
                <c:pt idx="169">
                  <c:v>63.33268021280152</c:v>
                </c:pt>
                <c:pt idx="170">
                  <c:v>63.183686771186203</c:v>
                </c:pt>
                <c:pt idx="171">
                  <c:v>63.03475781539273</c:v>
                </c:pt>
                <c:pt idx="172">
                  <c:v>62.885847611241118</c:v>
                </c:pt>
                <c:pt idx="173">
                  <c:v>62.736944175867123</c:v>
                </c:pt>
                <c:pt idx="174">
                  <c:v>62.588042428035976</c:v>
                </c:pt>
                <c:pt idx="175">
                  <c:v>62.439138845095293</c:v>
                </c:pt>
                <c:pt idx="176">
                  <c:v>62.29023051153213</c:v>
                </c:pt>
                <c:pt idx="177">
                  <c:v>62.141314951233007</c:v>
                </c:pt>
                <c:pt idx="178">
                  <c:v>61.99239008056653</c:v>
                </c:pt>
                <c:pt idx="179">
                  <c:v>61.843454176365448</c:v>
                </c:pt>
                <c:pt idx="180">
                  <c:v>61.694505844684919</c:v>
                </c:pt>
                <c:pt idx="181">
                  <c:v>61.545543989352382</c:v>
                </c:pt>
                <c:pt idx="182">
                  <c:v>61.396567780851527</c:v>
                </c:pt>
                <c:pt idx="183">
                  <c:v>61.247576626117308</c:v>
                </c:pt>
                <c:pt idx="184">
                  <c:v>61.098570139694225</c:v>
                </c:pt>
                <c:pt idx="185">
                  <c:v>60.949548116584793</c:v>
                </c:pt>
                <c:pt idx="186">
                  <c:v>60.800510507005583</c:v>
                </c:pt>
                <c:pt idx="187">
                  <c:v>60.651457393176337</c:v>
                </c:pt>
                <c:pt idx="188">
                  <c:v>60.502388968192172</c:v>
                </c:pt>
                <c:pt idx="189">
                  <c:v>60.353305516969947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81.256822247998727</c:v>
                </c:pt>
                <c:pt idx="18">
                  <c:v>81.509007876239664</c:v>
                </c:pt>
                <c:pt idx="19">
                  <c:v>81.759252697767707</c:v>
                </c:pt>
                <c:pt idx="20">
                  <c:v>82.007197999378917</c:v>
                </c:pt>
                <c:pt idx="21">
                  <c:v>82.252443223655831</c:v>
                </c:pt>
                <c:pt idx="22">
                  <c:v>82.494543227219339</c:v>
                </c:pt>
                <c:pt idx="23">
                  <c:v>82.733005752719336</c:v>
                </c:pt>
                <c:pt idx="24">
                  <c:v>82.967289223462444</c:v>
                </c:pt>
                <c:pt idx="25">
                  <c:v>83.19680098717815</c:v>
                </c:pt>
                <c:pt idx="26">
                  <c:v>83.420896152736603</c:v>
                </c:pt>
                <c:pt idx="27">
                  <c:v>83.638877179611512</c:v>
                </c:pt>
                <c:pt idx="28">
                  <c:v>83.849994393190329</c:v>
                </c:pt>
                <c:pt idx="29">
                  <c:v>84.053447608055109</c:v>
                </c:pt>
                <c:pt idx="30">
                  <c:v>84.248389044202</c:v>
                </c:pt>
                <c:pt idx="31">
                  <c:v>84.433927715769258</c:v>
                </c:pt>
                <c:pt idx="32">
                  <c:v>84.609135456045536</c:v>
                </c:pt>
                <c:pt idx="33">
                  <c:v>84.773054714289643</c:v>
                </c:pt>
                <c:pt idx="34">
                  <c:v>84.924708217481211</c:v>
                </c:pt>
                <c:pt idx="35">
                  <c:v>85.063110532436497</c:v>
                </c:pt>
                <c:pt idx="36">
                  <c:v>85.187281490583644</c:v>
                </c:pt>
                <c:pt idx="37">
                  <c:v>85.296261350179208</c:v>
                </c:pt>
                <c:pt idx="38">
                  <c:v>85.389127471473657</c:v>
                </c:pt>
                <c:pt idx="39">
                  <c:v>85.465012173642577</c:v>
                </c:pt>
                <c:pt idx="40">
                  <c:v>85.523121334286614</c:v>
                </c:pt>
                <c:pt idx="41">
                  <c:v>85.562753190638048</c:v>
                </c:pt>
                <c:pt idx="42">
                  <c:v>85.583316715097396</c:v>
                </c:pt>
                <c:pt idx="43">
                  <c:v>85.58434887559163</c:v>
                </c:pt>
                <c:pt idx="44">
                  <c:v>85.565530062226728</c:v>
                </c:pt>
                <c:pt idx="45">
                  <c:v>85.526696972943071</c:v>
                </c:pt>
                <c:pt idx="46">
                  <c:v>85.467852306849451</c:v>
                </c:pt>
                <c:pt idx="47">
                  <c:v>85.389170715474535</c:v>
                </c:pt>
                <c:pt idx="48">
                  <c:v>85.291000605995137</c:v>
                </c:pt>
                <c:pt idx="49">
                  <c:v>85.173861568914759</c:v>
                </c:pt>
                <c:pt idx="50">
                  <c:v>85.038437404122078</c:v>
                </c:pt>
                <c:pt idx="51">
                  <c:v>84.885564929333086</c:v>
                </c:pt>
                <c:pt idx="52">
                  <c:v>84.71621895776606</c:v>
                </c:pt>
                <c:pt idx="53">
                  <c:v>84.531494011973763</c:v>
                </c:pt>
                <c:pt idx="54">
                  <c:v>84.33258348454558</c:v>
                </c:pt>
                <c:pt idx="55">
                  <c:v>84.120757053883693</c:v>
                </c:pt>
                <c:pt idx="56">
                  <c:v>83.897337208942901</c:v>
                </c:pt>
                <c:pt idx="57">
                  <c:v>83.663675730092521</c:v>
                </c:pt>
                <c:pt idx="58">
                  <c:v>83.421130918158084</c:v>
                </c:pt>
                <c:pt idx="59">
                  <c:v>83.171046268138454</c:v>
                </c:pt>
                <c:pt idx="60">
                  <c:v>82.914731158654916</c:v>
                </c:pt>
                <c:pt idx="61">
                  <c:v>82.653443984766412</c:v>
                </c:pt>
                <c:pt idx="62">
                  <c:v>82.388378012232764</c:v>
                </c:pt>
                <c:pt idx="63">
                  <c:v>82.120650086310604</c:v>
                </c:pt>
                <c:pt idx="64">
                  <c:v>81.851292196403392</c:v>
                </c:pt>
                <c:pt idx="65">
                  <c:v>81.581245785584159</c:v>
                </c:pt>
                <c:pt idx="66">
                  <c:v>81.311358604824477</c:v>
                </c:pt>
                <c:pt idx="67">
                  <c:v>81.042383846968818</c:v>
                </c:pt>
                <c:pt idx="68">
                  <c:v>80.774981254363411</c:v>
                </c:pt>
                <c:pt idx="69">
                  <c:v>80.509719874348363</c:v>
                </c:pt>
                <c:pt idx="70">
                  <c:v>80.247082135340762</c:v>
                </c:pt>
                <c:pt idx="71">
                  <c:v>79.987468929262988</c:v>
                </c:pt>
                <c:pt idx="72">
                  <c:v>79.731205409811125</c:v>
                </c:pt>
                <c:pt idx="73">
                  <c:v>79.478547246936145</c:v>
                </c:pt>
                <c:pt idx="74">
                  <c:v>79.229687112777981</c:v>
                </c:pt>
                <c:pt idx="75">
                  <c:v>78.984761210538707</c:v>
                </c:pt>
                <c:pt idx="76">
                  <c:v>78.743855693371188</c:v>
                </c:pt>
                <c:pt idx="77">
                  <c:v>78.507012853815368</c:v>
                </c:pt>
                <c:pt idx="78">
                  <c:v>78.274236994656036</c:v>
                </c:pt>
                <c:pt idx="79">
                  <c:v>78.045499918744255</c:v>
                </c:pt>
                <c:pt idx="80">
                  <c:v>77.820745998099568</c:v>
                </c:pt>
                <c:pt idx="81">
                  <c:v>77.599896801521382</c:v>
                </c:pt>
                <c:pt idx="82">
                  <c:v>77.382855275198963</c:v>
                </c:pt>
                <c:pt idx="83">
                  <c:v>77.169509482743209</c:v>
                </c:pt>
                <c:pt idx="84">
                  <c:v>76.959735920060453</c:v>
                </c:pt>
                <c:pt idx="85">
                  <c:v>76.753402426962865</c:v>
                </c:pt>
                <c:pt idx="86">
                  <c:v>76.550370721769582</c:v>
                </c:pt>
                <c:pt idx="87">
                  <c:v>76.350498587782212</c:v>
                </c:pt>
                <c:pt idx="88">
                  <c:v>76.153641741770997</c:v>
                </c:pt>
                <c:pt idx="89">
                  <c:v>75.959655414788784</c:v>
                </c:pt>
                <c:pt idx="90">
                  <c:v>75.768395675005323</c:v>
                </c:pt>
                <c:pt idx="91">
                  <c:v>75.57972052104698</c:v>
                </c:pt>
                <c:pt idx="92">
                  <c:v>75.393490772719275</c:v>
                </c:pt>
                <c:pt idx="93">
                  <c:v>75.209570784127919</c:v>
                </c:pt>
                <c:pt idx="94">
                  <c:v>75.027829002214602</c:v>
                </c:pt>
                <c:pt idx="95">
                  <c:v>74.84813839167586</c:v>
                </c:pt>
                <c:pt idx="96">
                  <c:v>74.670376745202475</c:v>
                </c:pt>
                <c:pt idx="97">
                  <c:v>74.494426896011475</c:v>
                </c:pt>
                <c:pt idx="98">
                  <c:v>74.320176847776935</c:v>
                </c:pt>
                <c:pt idx="99">
                  <c:v>74.147519835319017</c:v>
                </c:pt>
                <c:pt idx="100">
                  <c:v>73.976354327797267</c:v>
                </c:pt>
                <c:pt idx="101">
                  <c:v>73.806583984677829</c:v>
                </c:pt>
                <c:pt idx="102">
                  <c:v>73.638117573406035</c:v>
                </c:pt>
                <c:pt idx="103">
                  <c:v>73.470868856512212</c:v>
                </c:pt>
                <c:pt idx="104">
                  <c:v>73.304756454801847</c:v>
                </c:pt>
                <c:pt idx="105">
                  <c:v>73.139703692326933</c:v>
                </c:pt>
                <c:pt idx="106">
                  <c:v>72.975638427989722</c:v>
                </c:pt>
                <c:pt idx="107">
                  <c:v>72.812492877889838</c:v>
                </c:pt>
                <c:pt idx="108">
                  <c:v>72.650203431875553</c:v>
                </c:pt>
                <c:pt idx="109">
                  <c:v>72.488710467195304</c:v>
                </c:pt>
                <c:pt idx="110">
                  <c:v>72.327958161655232</c:v>
                </c:pt>
                <c:pt idx="111">
                  <c:v>72.16789430826455</c:v>
                </c:pt>
                <c:pt idx="112">
                  <c:v>72.008470132985792</c:v>
                </c:pt>
                <c:pt idx="113">
                  <c:v>71.849640116893625</c:v>
                </c:pt>
                <c:pt idx="114">
                  <c:v>71.691361823777513</c:v>
                </c:pt>
                <c:pt idx="115">
                  <c:v>71.533595733994659</c:v>
                </c:pt>
                <c:pt idx="116">
                  <c:v>71.376305085182977</c:v>
                </c:pt>
                <c:pt idx="117">
                  <c:v>71.219455720277026</c:v>
                </c:pt>
                <c:pt idx="118">
                  <c:v>71.063015943125521</c:v>
                </c:pt>
                <c:pt idx="119">
                  <c:v>70.906956381885095</c:v>
                </c:pt>
                <c:pt idx="120">
                  <c:v>70.751249860256081</c:v>
                </c:pt>
                <c:pt idx="121">
                  <c:v>70.595871276529692</c:v>
                </c:pt>
                <c:pt idx="122">
                  <c:v>70.440797490328819</c:v>
                </c:pt>
                <c:pt idx="123">
                  <c:v>70.28600721684208</c:v>
                </c:pt>
                <c:pt idx="124">
                  <c:v>70.131480928273135</c:v>
                </c:pt>
                <c:pt idx="125">
                  <c:v>69.977200762150417</c:v>
                </c:pt>
                <c:pt idx="126">
                  <c:v>69.823150436062875</c:v>
                </c:pt>
                <c:pt idx="127">
                  <c:v>69.669315168308145</c:v>
                </c:pt>
                <c:pt idx="128">
                  <c:v>69.515681603855128</c:v>
                </c:pt>
                <c:pt idx="129">
                  <c:v>69.362237744936564</c:v>
                </c:pt>
                <c:pt idx="130">
                  <c:v>69.20897288549682</c:v>
                </c:pt>
                <c:pt idx="131">
                  <c:v>69.055877548630477</c:v>
                </c:pt>
                <c:pt idx="132">
                  <c:v>68.90294342605921</c:v>
                </c:pt>
                <c:pt idx="133">
                  <c:v>68.750163318613119</c:v>
                </c:pt>
                <c:pt idx="134">
                  <c:v>68.597531076614331</c:v>
                </c:pt>
                <c:pt idx="135">
                  <c:v>68.445041539013005</c:v>
                </c:pt>
                <c:pt idx="136">
                  <c:v>68.292690470107317</c:v>
                </c:pt>
                <c:pt idx="137">
                  <c:v>68.14047449269934</c:v>
                </c:pt>
                <c:pt idx="138">
                  <c:v>67.98839101661116</c:v>
                </c:pt>
                <c:pt idx="139">
                  <c:v>67.836438161616087</c:v>
                </c:pt>
                <c:pt idx="140">
                  <c:v>67.684614674042123</c:v>
                </c:pt>
                <c:pt idx="141">
                  <c:v>67.532919836582451</c:v>
                </c:pt>
                <c:pt idx="142">
                  <c:v>67.381353371202991</c:v>
                </c:pt>
                <c:pt idx="143">
                  <c:v>67.229915335466629</c:v>
                </c:pt>
                <c:pt idx="144">
                  <c:v>67.078606013085903</c:v>
                </c:pt>
                <c:pt idx="145">
                  <c:v>66.927425800049662</c:v>
                </c:pt>
                <c:pt idx="146">
                  <c:v>66.776375088217492</c:v>
                </c:pt>
                <c:pt idx="147">
                  <c:v>66.625454148799619</c:v>
                </c:pt>
                <c:pt idx="148">
                  <c:v>66.474663018598278</c:v>
                </c:pt>
                <c:pt idx="149">
                  <c:v>66.324001392232447</c:v>
                </c:pt>
                <c:pt idx="150">
                  <c:v>66.173468523757947</c:v>
                </c:pt>
                <c:pt idx="151">
                  <c:v>66.023063141092223</c:v>
                </c:pt>
                <c:pt idx="152">
                  <c:v>65.872783376432722</c:v>
                </c:pt>
                <c:pt idx="153">
                  <c:v>65.72262671541344</c:v>
                </c:pt>
                <c:pt idx="154">
                  <c:v>65.572589967088021</c:v>
                </c:pt>
                <c:pt idx="155">
                  <c:v>65.422669255993924</c:v>
                </c:pt>
                <c:pt idx="156">
                  <c:v>65.272860036595688</c:v>
                </c:pt>
                <c:pt idx="157">
                  <c:v>65.123157129392965</c:v>
                </c:pt>
                <c:pt idx="158">
                  <c:v>64.973554776988209</c:v>
                </c:pt>
                <c:pt idx="159">
                  <c:v>64.824046717515358</c:v>
                </c:pt>
                <c:pt idx="160">
                  <c:v>64.674626272102287</c:v>
                </c:pt>
                <c:pt idx="161">
                  <c:v>64.525286442525925</c:v>
                </c:pt>
                <c:pt idx="162">
                  <c:v>64.376020014951848</c:v>
                </c:pt>
                <c:pt idx="163">
                  <c:v>64.226819665633883</c:v>
                </c:pt>
                <c:pt idx="164">
                  <c:v>64.077678064670152</c:v>
                </c:pt>
                <c:pt idx="165">
                  <c:v>63.928587974332515</c:v>
                </c:pt>
                <c:pt idx="166">
                  <c:v>63.779542339058963</c:v>
                </c:pt>
                <c:pt idx="167">
                  <c:v>63.630534364867984</c:v>
                </c:pt>
                <c:pt idx="168">
                  <c:v>63.481557586660614</c:v>
                </c:pt>
                <c:pt idx="169">
                  <c:v>63.332605922572455</c:v>
                </c:pt>
                <c:pt idx="170">
                  <c:v>63.183673715177108</c:v>
                </c:pt>
                <c:pt idx="171">
                  <c:v>63.034755759896719</c:v>
                </c:pt>
                <c:pt idx="172">
                  <c:v>62.885847321422183</c:v>
                </c:pt>
                <c:pt idx="173">
                  <c:v>62.736944139279643</c:v>
                </c:pt>
                <c:pt idx="174">
                  <c:v>62.588042423901328</c:v>
                </c:pt>
                <c:pt idx="175">
                  <c:v>62.439138844677117</c:v>
                </c:pt>
                <c:pt idx="176">
                  <c:v>62.290230511494286</c:v>
                </c:pt>
                <c:pt idx="177">
                  <c:v>62.141314951229944</c:v>
                </c:pt>
                <c:pt idx="178">
                  <c:v>61.99239008056631</c:v>
                </c:pt>
                <c:pt idx="179">
                  <c:v>61.843454176365434</c:v>
                </c:pt>
                <c:pt idx="180">
                  <c:v>61.694505844684919</c:v>
                </c:pt>
                <c:pt idx="181">
                  <c:v>61.545543989352382</c:v>
                </c:pt>
                <c:pt idx="182">
                  <c:v>61.396567780851527</c:v>
                </c:pt>
                <c:pt idx="183">
                  <c:v>61.247576626117308</c:v>
                </c:pt>
                <c:pt idx="184">
                  <c:v>61.098570139694225</c:v>
                </c:pt>
                <c:pt idx="185">
                  <c:v>60.949548116584793</c:v>
                </c:pt>
                <c:pt idx="186">
                  <c:v>60.800510507005583</c:v>
                </c:pt>
                <c:pt idx="187">
                  <c:v>60.651457393176337</c:v>
                </c:pt>
                <c:pt idx="188">
                  <c:v>60.502388968192172</c:v>
                </c:pt>
                <c:pt idx="189">
                  <c:v>60.353305516969947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77.094999999999999</c:v>
                </c:pt>
                <c:pt idx="1">
                  <c:v>77.111000000000004</c:v>
                </c:pt>
                <c:pt idx="2">
                  <c:v>75.683000000000007</c:v>
                </c:pt>
                <c:pt idx="3">
                  <c:v>77.444000000000003</c:v>
                </c:pt>
                <c:pt idx="4">
                  <c:v>75.587000000000003</c:v>
                </c:pt>
                <c:pt idx="5">
                  <c:v>75.364999999999995</c:v>
                </c:pt>
                <c:pt idx="6">
                  <c:v>74.555999999999997</c:v>
                </c:pt>
                <c:pt idx="7">
                  <c:v>74.429000000000002</c:v>
                </c:pt>
                <c:pt idx="8">
                  <c:v>73.397000000000006</c:v>
                </c:pt>
                <c:pt idx="9">
                  <c:v>75.048000000000002</c:v>
                </c:pt>
                <c:pt idx="10">
                  <c:v>75.094999999999999</c:v>
                </c:pt>
                <c:pt idx="11">
                  <c:v>74.349000000000004</c:v>
                </c:pt>
                <c:pt idx="12">
                  <c:v>74.762</c:v>
                </c:pt>
                <c:pt idx="13">
                  <c:v>73.316999999999993</c:v>
                </c:pt>
                <c:pt idx="14">
                  <c:v>74.238</c:v>
                </c:pt>
                <c:pt idx="15">
                  <c:v>73.602999999999994</c:v>
                </c:pt>
                <c:pt idx="16">
                  <c:v>74.206000000000003</c:v>
                </c:pt>
                <c:pt idx="17">
                  <c:v>74.254000000000005</c:v>
                </c:pt>
                <c:pt idx="18">
                  <c:v>75.459999999999994</c:v>
                </c:pt>
                <c:pt idx="19">
                  <c:v>75.983999999999995</c:v>
                </c:pt>
                <c:pt idx="20">
                  <c:v>74.492000000000004</c:v>
                </c:pt>
                <c:pt idx="21">
                  <c:v>75.936999999999998</c:v>
                </c:pt>
                <c:pt idx="22">
                  <c:v>74.840999999999994</c:v>
                </c:pt>
                <c:pt idx="23">
                  <c:v>74.683000000000007</c:v>
                </c:pt>
                <c:pt idx="24">
                  <c:v>74.793999999999997</c:v>
                </c:pt>
                <c:pt idx="25">
                  <c:v>73.683000000000007</c:v>
                </c:pt>
                <c:pt idx="26">
                  <c:v>74.713999999999999</c:v>
                </c:pt>
                <c:pt idx="27">
                  <c:v>74.683000000000007</c:v>
                </c:pt>
                <c:pt idx="28">
                  <c:v>76.078999999999994</c:v>
                </c:pt>
                <c:pt idx="29">
                  <c:v>75.459999999999994</c:v>
                </c:pt>
                <c:pt idx="30">
                  <c:v>76.492000000000004</c:v>
                </c:pt>
                <c:pt idx="31">
                  <c:v>76.206000000000003</c:v>
                </c:pt>
                <c:pt idx="32">
                  <c:v>76.349000000000004</c:v>
                </c:pt>
                <c:pt idx="33">
                  <c:v>77.174999999999997</c:v>
                </c:pt>
                <c:pt idx="34">
                  <c:v>77.094999999999999</c:v>
                </c:pt>
                <c:pt idx="35">
                  <c:v>77.667000000000002</c:v>
                </c:pt>
                <c:pt idx="36">
                  <c:v>78.159000000000006</c:v>
                </c:pt>
                <c:pt idx="37">
                  <c:v>77.381</c:v>
                </c:pt>
                <c:pt idx="38">
                  <c:v>78.602999999999994</c:v>
                </c:pt>
                <c:pt idx="39">
                  <c:v>79.111000000000004</c:v>
                </c:pt>
                <c:pt idx="40">
                  <c:v>79.492000000000004</c:v>
                </c:pt>
                <c:pt idx="41">
                  <c:v>81.174999999999997</c:v>
                </c:pt>
                <c:pt idx="42">
                  <c:v>82.888999999999996</c:v>
                </c:pt>
                <c:pt idx="43">
                  <c:v>83.063000000000002</c:v>
                </c:pt>
                <c:pt idx="44">
                  <c:v>87.412999999999997</c:v>
                </c:pt>
                <c:pt idx="45">
                  <c:v>89.444000000000003</c:v>
                </c:pt>
                <c:pt idx="46">
                  <c:v>92.159000000000006</c:v>
                </c:pt>
                <c:pt idx="47">
                  <c:v>96.159000000000006</c:v>
                </c:pt>
                <c:pt idx="48">
                  <c:v>101.619</c:v>
                </c:pt>
                <c:pt idx="49">
                  <c:v>105.349</c:v>
                </c:pt>
                <c:pt idx="50">
                  <c:v>112.429</c:v>
                </c:pt>
                <c:pt idx="51">
                  <c:v>120.825</c:v>
                </c:pt>
                <c:pt idx="52">
                  <c:v>130.143</c:v>
                </c:pt>
                <c:pt idx="53">
                  <c:v>142.36500000000001</c:v>
                </c:pt>
                <c:pt idx="54">
                  <c:v>154.762</c:v>
                </c:pt>
                <c:pt idx="55">
                  <c:v>169.905</c:v>
                </c:pt>
                <c:pt idx="56">
                  <c:v>182.50800000000001</c:v>
                </c:pt>
                <c:pt idx="57">
                  <c:v>194.048</c:v>
                </c:pt>
                <c:pt idx="58">
                  <c:v>202.58699999999999</c:v>
                </c:pt>
                <c:pt idx="59">
                  <c:v>205.39699999999999</c:v>
                </c:pt>
                <c:pt idx="60">
                  <c:v>207.095</c:v>
                </c:pt>
                <c:pt idx="61">
                  <c:v>204.714</c:v>
                </c:pt>
                <c:pt idx="62">
                  <c:v>197.77799999999999</c:v>
                </c:pt>
                <c:pt idx="63">
                  <c:v>185.65100000000001</c:v>
                </c:pt>
                <c:pt idx="64">
                  <c:v>169.79400000000001</c:v>
                </c:pt>
                <c:pt idx="65">
                  <c:v>149.74600000000001</c:v>
                </c:pt>
                <c:pt idx="66">
                  <c:v>128.857</c:v>
                </c:pt>
                <c:pt idx="67">
                  <c:v>108.905</c:v>
                </c:pt>
                <c:pt idx="68">
                  <c:v>94.73</c:v>
                </c:pt>
                <c:pt idx="69">
                  <c:v>81.840999999999994</c:v>
                </c:pt>
                <c:pt idx="70">
                  <c:v>80.873000000000005</c:v>
                </c:pt>
                <c:pt idx="71">
                  <c:v>83.54</c:v>
                </c:pt>
                <c:pt idx="72">
                  <c:v>86.302000000000007</c:v>
                </c:pt>
                <c:pt idx="73">
                  <c:v>91.286000000000001</c:v>
                </c:pt>
                <c:pt idx="74">
                  <c:v>94.063000000000002</c:v>
                </c:pt>
                <c:pt idx="75">
                  <c:v>100.63500000000001</c:v>
                </c:pt>
                <c:pt idx="76">
                  <c:v>106.714</c:v>
                </c:pt>
                <c:pt idx="77">
                  <c:v>114.032</c:v>
                </c:pt>
                <c:pt idx="78">
                  <c:v>124.349</c:v>
                </c:pt>
                <c:pt idx="79">
                  <c:v>134.429</c:v>
                </c:pt>
                <c:pt idx="80">
                  <c:v>142.095</c:v>
                </c:pt>
                <c:pt idx="81">
                  <c:v>149.39699999999999</c:v>
                </c:pt>
                <c:pt idx="82">
                  <c:v>153.41300000000001</c:v>
                </c:pt>
                <c:pt idx="83">
                  <c:v>157.12700000000001</c:v>
                </c:pt>
                <c:pt idx="84">
                  <c:v>155.98400000000001</c:v>
                </c:pt>
                <c:pt idx="85">
                  <c:v>150.63499999999999</c:v>
                </c:pt>
                <c:pt idx="86">
                  <c:v>142.571</c:v>
                </c:pt>
                <c:pt idx="87">
                  <c:v>131.54</c:v>
                </c:pt>
                <c:pt idx="88">
                  <c:v>117.127</c:v>
                </c:pt>
                <c:pt idx="89">
                  <c:v>100.571</c:v>
                </c:pt>
                <c:pt idx="90">
                  <c:v>88.063000000000002</c:v>
                </c:pt>
                <c:pt idx="91">
                  <c:v>76.316999999999993</c:v>
                </c:pt>
                <c:pt idx="92">
                  <c:v>66.81</c:v>
                </c:pt>
                <c:pt idx="93">
                  <c:v>63.968000000000004</c:v>
                </c:pt>
                <c:pt idx="94">
                  <c:v>62.856999999999999</c:v>
                </c:pt>
                <c:pt idx="95">
                  <c:v>62.206000000000003</c:v>
                </c:pt>
                <c:pt idx="96">
                  <c:v>64.459999999999994</c:v>
                </c:pt>
                <c:pt idx="97">
                  <c:v>62.905000000000001</c:v>
                </c:pt>
                <c:pt idx="98">
                  <c:v>62.746000000000002</c:v>
                </c:pt>
                <c:pt idx="99">
                  <c:v>63.206000000000003</c:v>
                </c:pt>
                <c:pt idx="100">
                  <c:v>62.713999999999999</c:v>
                </c:pt>
                <c:pt idx="101">
                  <c:v>63.570999999999998</c:v>
                </c:pt>
                <c:pt idx="102">
                  <c:v>63.127000000000002</c:v>
                </c:pt>
                <c:pt idx="103">
                  <c:v>62.713999999999999</c:v>
                </c:pt>
                <c:pt idx="104">
                  <c:v>64.159000000000006</c:v>
                </c:pt>
                <c:pt idx="105">
                  <c:v>62.936999999999998</c:v>
                </c:pt>
                <c:pt idx="106">
                  <c:v>62.429000000000002</c:v>
                </c:pt>
                <c:pt idx="107">
                  <c:v>62.381</c:v>
                </c:pt>
                <c:pt idx="108">
                  <c:v>62.491999999999997</c:v>
                </c:pt>
                <c:pt idx="109">
                  <c:v>62.253999999999998</c:v>
                </c:pt>
                <c:pt idx="110">
                  <c:v>61.825000000000003</c:v>
                </c:pt>
                <c:pt idx="111">
                  <c:v>61.127000000000002</c:v>
                </c:pt>
                <c:pt idx="112">
                  <c:v>62.936999999999998</c:v>
                </c:pt>
                <c:pt idx="113">
                  <c:v>61.508000000000003</c:v>
                </c:pt>
                <c:pt idx="114">
                  <c:v>60.332999999999998</c:v>
                </c:pt>
                <c:pt idx="115">
                  <c:v>60.332999999999998</c:v>
                </c:pt>
                <c:pt idx="116">
                  <c:v>62.015999999999998</c:v>
                </c:pt>
                <c:pt idx="117">
                  <c:v>61.127000000000002</c:v>
                </c:pt>
                <c:pt idx="118">
                  <c:v>61.570999999999998</c:v>
                </c:pt>
                <c:pt idx="119">
                  <c:v>61.286000000000001</c:v>
                </c:pt>
                <c:pt idx="120">
                  <c:v>60.587000000000003</c:v>
                </c:pt>
                <c:pt idx="121">
                  <c:v>59.889000000000003</c:v>
                </c:pt>
                <c:pt idx="122">
                  <c:v>60.063000000000002</c:v>
                </c:pt>
                <c:pt idx="123">
                  <c:v>60.555999999999997</c:v>
                </c:pt>
                <c:pt idx="124">
                  <c:v>60.206000000000003</c:v>
                </c:pt>
                <c:pt idx="125">
                  <c:v>59.920999999999999</c:v>
                </c:pt>
                <c:pt idx="126">
                  <c:v>59.825000000000003</c:v>
                </c:pt>
                <c:pt idx="127">
                  <c:v>59.174999999999997</c:v>
                </c:pt>
                <c:pt idx="128">
                  <c:v>58.555999999999997</c:v>
                </c:pt>
                <c:pt idx="129">
                  <c:v>58.951999999999998</c:v>
                </c:pt>
                <c:pt idx="130">
                  <c:v>58.27</c:v>
                </c:pt>
                <c:pt idx="131">
                  <c:v>57.746000000000002</c:v>
                </c:pt>
                <c:pt idx="132">
                  <c:v>59.491999999999997</c:v>
                </c:pt>
                <c:pt idx="133">
                  <c:v>59.19</c:v>
                </c:pt>
                <c:pt idx="134">
                  <c:v>59.015999999999998</c:v>
                </c:pt>
                <c:pt idx="135">
                  <c:v>60.317</c:v>
                </c:pt>
                <c:pt idx="136">
                  <c:v>58</c:v>
                </c:pt>
                <c:pt idx="137">
                  <c:v>59.984000000000002</c:v>
                </c:pt>
                <c:pt idx="138">
                  <c:v>59.302</c:v>
                </c:pt>
                <c:pt idx="139">
                  <c:v>58</c:v>
                </c:pt>
                <c:pt idx="140">
                  <c:v>59.206000000000003</c:v>
                </c:pt>
                <c:pt idx="141">
                  <c:v>58.365000000000002</c:v>
                </c:pt>
                <c:pt idx="142">
                  <c:v>58.524000000000001</c:v>
                </c:pt>
                <c:pt idx="143">
                  <c:v>57.444000000000003</c:v>
                </c:pt>
                <c:pt idx="144">
                  <c:v>58.143000000000001</c:v>
                </c:pt>
                <c:pt idx="145">
                  <c:v>57.491999999999997</c:v>
                </c:pt>
                <c:pt idx="146">
                  <c:v>58.365000000000002</c:v>
                </c:pt>
                <c:pt idx="147">
                  <c:v>57.825000000000003</c:v>
                </c:pt>
                <c:pt idx="148">
                  <c:v>57.555999999999997</c:v>
                </c:pt>
                <c:pt idx="149">
                  <c:v>59.110999999999997</c:v>
                </c:pt>
                <c:pt idx="150">
                  <c:v>57.348999999999997</c:v>
                </c:pt>
                <c:pt idx="151">
                  <c:v>57.762</c:v>
                </c:pt>
                <c:pt idx="152">
                  <c:v>57.841000000000001</c:v>
                </c:pt>
                <c:pt idx="153">
                  <c:v>58.222000000000001</c:v>
                </c:pt>
                <c:pt idx="154">
                  <c:v>58.651000000000003</c:v>
                </c:pt>
                <c:pt idx="155">
                  <c:v>57.286000000000001</c:v>
                </c:pt>
                <c:pt idx="156">
                  <c:v>57.793999999999997</c:v>
                </c:pt>
                <c:pt idx="157">
                  <c:v>57.429000000000002</c:v>
                </c:pt>
                <c:pt idx="158">
                  <c:v>56.158999999999999</c:v>
                </c:pt>
                <c:pt idx="159">
                  <c:v>57.683</c:v>
                </c:pt>
                <c:pt idx="160">
                  <c:v>57.713999999999999</c:v>
                </c:pt>
                <c:pt idx="161">
                  <c:v>57.46</c:v>
                </c:pt>
                <c:pt idx="162">
                  <c:v>56.698</c:v>
                </c:pt>
                <c:pt idx="163">
                  <c:v>56.793999999999997</c:v>
                </c:pt>
                <c:pt idx="164">
                  <c:v>57.253999999999998</c:v>
                </c:pt>
                <c:pt idx="165">
                  <c:v>55.984000000000002</c:v>
                </c:pt>
                <c:pt idx="166">
                  <c:v>57.031999999999996</c:v>
                </c:pt>
                <c:pt idx="167">
                  <c:v>56.238</c:v>
                </c:pt>
                <c:pt idx="168">
                  <c:v>56.444000000000003</c:v>
                </c:pt>
                <c:pt idx="169">
                  <c:v>55.253999999999998</c:v>
                </c:pt>
                <c:pt idx="170">
                  <c:v>55.332999999999998</c:v>
                </c:pt>
                <c:pt idx="171">
                  <c:v>54.603000000000002</c:v>
                </c:pt>
                <c:pt idx="172">
                  <c:v>54.27</c:v>
                </c:pt>
                <c:pt idx="173">
                  <c:v>56.396999999999998</c:v>
                </c:pt>
                <c:pt idx="174">
                  <c:v>55.143000000000001</c:v>
                </c:pt>
                <c:pt idx="175">
                  <c:v>53.110999999999997</c:v>
                </c:pt>
                <c:pt idx="176">
                  <c:v>54.872999999999998</c:v>
                </c:pt>
                <c:pt idx="177">
                  <c:v>55.920999999999999</c:v>
                </c:pt>
                <c:pt idx="178">
                  <c:v>55.603000000000002</c:v>
                </c:pt>
                <c:pt idx="179">
                  <c:v>54.683</c:v>
                </c:pt>
                <c:pt idx="180">
                  <c:v>54.825000000000003</c:v>
                </c:pt>
                <c:pt idx="181">
                  <c:v>53.698</c:v>
                </c:pt>
                <c:pt idx="182">
                  <c:v>55.429000000000002</c:v>
                </c:pt>
                <c:pt idx="183">
                  <c:v>55.444000000000003</c:v>
                </c:pt>
                <c:pt idx="184">
                  <c:v>54.127000000000002</c:v>
                </c:pt>
                <c:pt idx="185">
                  <c:v>55.253999999999998</c:v>
                </c:pt>
                <c:pt idx="186">
                  <c:v>54.491999999999997</c:v>
                </c:pt>
                <c:pt idx="187">
                  <c:v>53.825000000000003</c:v>
                </c:pt>
                <c:pt idx="188">
                  <c:v>54.619</c:v>
                </c:pt>
                <c:pt idx="189">
                  <c:v>54.968000000000004</c:v>
                </c:pt>
                <c:pt idx="190">
                  <c:v>54.412999999999997</c:v>
                </c:pt>
                <c:pt idx="191">
                  <c:v>54.286000000000001</c:v>
                </c:pt>
                <c:pt idx="192">
                  <c:v>53.348999999999997</c:v>
                </c:pt>
                <c:pt idx="193">
                  <c:v>53.603000000000002</c:v>
                </c:pt>
                <c:pt idx="194">
                  <c:v>53.713999999999999</c:v>
                </c:pt>
                <c:pt idx="195">
                  <c:v>54.746000000000002</c:v>
                </c:pt>
                <c:pt idx="196">
                  <c:v>54.317</c:v>
                </c:pt>
                <c:pt idx="197">
                  <c:v>53.396999999999998</c:v>
                </c:pt>
                <c:pt idx="198">
                  <c:v>53.825000000000003</c:v>
                </c:pt>
                <c:pt idx="199">
                  <c:v>53.619</c:v>
                </c:pt>
                <c:pt idx="200">
                  <c:v>53.063000000000002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73.773358101281261</c:v>
                </c:pt>
                <c:pt idx="1">
                  <c:v>73.882386365120126</c:v>
                </c:pt>
                <c:pt idx="2">
                  <c:v>73.990724199013002</c:v>
                </c:pt>
                <c:pt idx="3">
                  <c:v>74.098269157702319</c:v>
                </c:pt>
                <c:pt idx="4">
                  <c:v>74.204906385102831</c:v>
                </c:pt>
                <c:pt idx="5">
                  <c:v>74.310507382848229</c:v>
                </c:pt>
                <c:pt idx="6">
                  <c:v>74.414928700834139</c:v>
                </c:pt>
                <c:pt idx="7">
                  <c:v>74.518010554613284</c:v>
                </c:pt>
                <c:pt idx="8">
                  <c:v>74.619575377579679</c:v>
                </c:pt>
                <c:pt idx="9">
                  <c:v>74.719426319729166</c:v>
                </c:pt>
                <c:pt idx="10">
                  <c:v>74.817345709599607</c:v>
                </c:pt>
                <c:pt idx="11">
                  <c:v>74.913093502063475</c:v>
                </c:pt>
                <c:pt idx="12">
                  <c:v>75.006405742432861</c:v>
                </c:pt>
                <c:pt idx="13">
                  <c:v>75.096993087603963</c:v>
                </c:pt>
                <c:pt idx="14">
                  <c:v>75.184539439005988</c:v>
                </c:pt>
                <c:pt idx="15">
                  <c:v>75.268700762095207</c:v>
                </c:pt>
                <c:pt idx="16">
                  <c:v>75.349104196669089</c:v>
                </c:pt>
                <c:pt idx="17">
                  <c:v>75.425347607285815</c:v>
                </c:pt>
                <c:pt idx="18">
                  <c:v>75.496999793023605</c:v>
                </c:pt>
                <c:pt idx="19">
                  <c:v>75.563601685428083</c:v>
                </c:pt>
                <c:pt idx="20">
                  <c:v>75.624669035006647</c:v>
                </c:pt>
                <c:pt idx="21">
                  <c:v>75.679697352503013</c:v>
                </c:pt>
                <c:pt idx="22">
                  <c:v>75.728170277075307</c:v>
                </c:pt>
                <c:pt idx="23">
                  <c:v>75.769573150884966</c:v>
                </c:pt>
                <c:pt idx="24">
                  <c:v>75.803414467069999</c:v>
                </c:pt>
                <c:pt idx="25">
                  <c:v>75.829259119654864</c:v>
                </c:pt>
                <c:pt idx="26">
                  <c:v>75.846779122186177</c:v>
                </c:pt>
                <c:pt idx="27">
                  <c:v>75.855829772735973</c:v>
                </c:pt>
                <c:pt idx="28">
                  <c:v>75.856562189260146</c:v>
                </c:pt>
                <c:pt idx="29">
                  <c:v>75.849586710226646</c:v>
                </c:pt>
                <c:pt idx="30">
                  <c:v>75.836205709987695</c:v>
                </c:pt>
                <c:pt idx="31">
                  <c:v>75.818738575659054</c:v>
                </c:pt>
                <c:pt idx="32">
                  <c:v>75.800965314759324</c:v>
                </c:pt>
                <c:pt idx="33">
                  <c:v>75.788717546904181</c:v>
                </c:pt>
                <c:pt idx="34">
                  <c:v>75.790645128488677</c:v>
                </c:pt>
                <c:pt idx="35">
                  <c:v>75.819181649227019</c:v>
                </c:pt>
                <c:pt idx="36">
                  <c:v>75.891720551967907</c:v>
                </c:pt>
                <c:pt idx="37">
                  <c:v>76.03199367628234</c:v>
                </c:pt>
                <c:pt idx="38">
                  <c:v>76.271614000122668</c:v>
                </c:pt>
                <c:pt idx="39">
                  <c:v>76.651703549006214</c:v>
                </c:pt>
                <c:pt idx="40">
                  <c:v>77.224476701942677</c:v>
                </c:pt>
                <c:pt idx="41">
                  <c:v>78.054591489287745</c:v>
                </c:pt>
                <c:pt idx="42">
                  <c:v>79.220022712454977</c:v>
                </c:pt>
                <c:pt idx="43">
                  <c:v>80.8121595120774</c:v>
                </c:pt>
                <c:pt idx="44">
                  <c:v>82.934797689295962</c:v>
                </c:pt>
                <c:pt idx="45">
                  <c:v>85.701696591526556</c:v>
                </c:pt>
                <c:pt idx="46">
                  <c:v>89.232414444597069</c:v>
                </c:pt>
                <c:pt idx="47">
                  <c:v>93.646234274591478</c:v>
                </c:pt>
                <c:pt idx="48">
                  <c:v>99.054146817901881</c:v>
                </c:pt>
                <c:pt idx="49">
                  <c:v>105.54905196438654</c:v>
                </c:pt>
                <c:pt idx="50">
                  <c:v>113.19452478760459</c:v>
                </c:pt>
                <c:pt idx="51">
                  <c:v>122.01254007521803</c:v>
                </c:pt>
                <c:pt idx="52">
                  <c:v>131.97021002728388</c:v>
                </c:pt>
                <c:pt idx="53">
                  <c:v>142.96449658411484</c:v>
                </c:pt>
                <c:pt idx="54">
                  <c:v>154.8017907668773</c:v>
                </c:pt>
                <c:pt idx="55">
                  <c:v>167.16690491265351</c:v>
                </c:pt>
                <c:pt idx="56">
                  <c:v>179.57619868813399</c:v>
                </c:pt>
                <c:pt idx="57">
                  <c:v>191.31746395212591</c:v>
                </c:pt>
                <c:pt idx="58">
                  <c:v>201.3993250256492</c:v>
                </c:pt>
                <c:pt idx="59">
                  <c:v>208.56120388440752</c:v>
                </c:pt>
                <c:pt idx="60">
                  <c:v>211.41109713575892</c:v>
                </c:pt>
                <c:pt idx="61">
                  <c:v>208.73117842219673</c:v>
                </c:pt>
                <c:pt idx="62">
                  <c:v>199.90474986820323</c:v>
                </c:pt>
                <c:pt idx="63">
                  <c:v>185.30537073932919</c:v>
                </c:pt>
                <c:pt idx="64">
                  <c:v>166.43275736878445</c:v>
                </c:pt>
                <c:pt idx="65">
                  <c:v>145.65509195399221</c:v>
                </c:pt>
                <c:pt idx="66">
                  <c:v>125.61098823098096</c:v>
                </c:pt>
                <c:pt idx="67">
                  <c:v>108.51802577268477</c:v>
                </c:pt>
                <c:pt idx="68">
                  <c:v>95.688804526517032</c:v>
                </c:pt>
                <c:pt idx="69">
                  <c:v>87.429110779903311</c:v>
                </c:pt>
                <c:pt idx="70">
                  <c:v>83.280935159125178</c:v>
                </c:pt>
                <c:pt idx="71">
                  <c:v>82.421678838068729</c:v>
                </c:pt>
                <c:pt idx="72">
                  <c:v>84.017593633635556</c:v>
                </c:pt>
                <c:pt idx="73">
                  <c:v>87.421667862820868</c:v>
                </c:pt>
                <c:pt idx="74">
                  <c:v>92.215465272888622</c:v>
                </c:pt>
                <c:pt idx="75">
                  <c:v>98.15587063883163</c:v>
                </c:pt>
                <c:pt idx="76">
                  <c:v>105.09218827439105</c:v>
                </c:pt>
                <c:pt idx="77">
                  <c:v>112.89317204140089</c:v>
                </c:pt>
                <c:pt idx="78">
                  <c:v>121.39503675147225</c:v>
                </c:pt>
                <c:pt idx="79">
                  <c:v>130.36167829833622</c:v>
                </c:pt>
                <c:pt idx="80">
                  <c:v>139.43628012681728</c:v>
                </c:pt>
                <c:pt idx="81">
                  <c:v>148.0609707168926</c:v>
                </c:pt>
                <c:pt idx="82">
                  <c:v>155.36475761083335</c:v>
                </c:pt>
                <c:pt idx="83">
                  <c:v>160.0893512501315</c:v>
                </c:pt>
                <c:pt idx="84">
                  <c:v>160.71081353924905</c:v>
                </c:pt>
                <c:pt idx="85">
                  <c:v>155.90694966488186</c:v>
                </c:pt>
                <c:pt idx="86">
                  <c:v>145.29544875396334</c:v>
                </c:pt>
                <c:pt idx="87">
                  <c:v>130.01693645103032</c:v>
                </c:pt>
                <c:pt idx="88">
                  <c:v>112.62766629743606</c:v>
                </c:pt>
                <c:pt idx="89">
                  <c:v>96.175672154775924</c:v>
                </c:pt>
                <c:pt idx="90">
                  <c:v>82.988490750735764</c:v>
                </c:pt>
                <c:pt idx="91">
                  <c:v>73.949349988651619</c:v>
                </c:pt>
                <c:pt idx="92">
                  <c:v>68.613755829349515</c:v>
                </c:pt>
                <c:pt idx="93">
                  <c:v>65.873653827040783</c:v>
                </c:pt>
                <c:pt idx="94">
                  <c:v>64.619456514165833</c:v>
                </c:pt>
                <c:pt idx="95">
                  <c:v>64.073633076321329</c:v>
                </c:pt>
                <c:pt idx="96">
                  <c:v>63.812233951112532</c:v>
                </c:pt>
                <c:pt idx="97">
                  <c:v>63.64794240032672</c:v>
                </c:pt>
                <c:pt idx="98">
                  <c:v>63.512308054579677</c:v>
                </c:pt>
                <c:pt idx="99">
                  <c:v>63.384378332154675</c:v>
                </c:pt>
                <c:pt idx="100">
                  <c:v>63.258714859472235</c:v>
                </c:pt>
                <c:pt idx="101">
                  <c:v>63.134086315927767</c:v>
                </c:pt>
                <c:pt idx="102">
                  <c:v>63.010219447746536</c:v>
                </c:pt>
                <c:pt idx="103">
                  <c:v>62.887027486513837</c:v>
                </c:pt>
                <c:pt idx="104">
                  <c:v>62.764457010924289</c:v>
                </c:pt>
                <c:pt idx="105">
                  <c:v>62.642462242560576</c:v>
                </c:pt>
                <c:pt idx="106">
                  <c:v>62.521001248685906</c:v>
                </c:pt>
                <c:pt idx="107">
                  <c:v>62.400035316343285</c:v>
                </c:pt>
                <c:pt idx="108">
                  <c:v>62.279528722836012</c:v>
                </c:pt>
                <c:pt idx="109">
                  <c:v>62.159448557415217</c:v>
                </c:pt>
                <c:pt idx="110">
                  <c:v>62.03976455786745</c:v>
                </c:pt>
                <c:pt idx="111">
                  <c:v>61.920448958621073</c:v>
                </c:pt>
                <c:pt idx="112">
                  <c:v>61.801476349886023</c:v>
                </c:pt>
                <c:pt idx="113">
                  <c:v>61.682823547495012</c:v>
                </c:pt>
                <c:pt idx="114">
                  <c:v>61.564469473061223</c:v>
                </c:pt>
                <c:pt idx="115">
                  <c:v>61.446395044002983</c:v>
                </c:pt>
                <c:pt idx="116">
                  <c:v>61.328583072921447</c:v>
                </c:pt>
                <c:pt idx="117">
                  <c:v>61.211018175748322</c:v>
                </c:pt>
                <c:pt idx="118">
                  <c:v>61.093686688007573</c:v>
                </c:pt>
                <c:pt idx="119">
                  <c:v>60.976576588453298</c:v>
                </c:pt>
                <c:pt idx="120">
                  <c:v>60.859677429254567</c:v>
                </c:pt>
                <c:pt idx="121">
                  <c:v>60.742980271796732</c:v>
                </c:pt>
                <c:pt idx="122">
                  <c:v>60.626477627054925</c:v>
                </c:pt>
                <c:pt idx="123">
                  <c:v>60.510163399371933</c:v>
                </c:pt>
                <c:pt idx="124">
                  <c:v>60.394032832339512</c:v>
                </c:pt>
                <c:pt idx="125">
                  <c:v>60.278082455343686</c:v>
                </c:pt>
                <c:pt idx="126">
                  <c:v>60.162310029194764</c:v>
                </c:pt>
                <c:pt idx="127">
                  <c:v>60.046714489131219</c:v>
                </c:pt>
                <c:pt idx="128">
                  <c:v>59.931295883373991</c:v>
                </c:pt>
                <c:pt idx="129">
                  <c:v>59.816055305357281</c:v>
                </c:pt>
                <c:pt idx="130">
                  <c:v>59.700994817970752</c:v>
                </c:pt>
                <c:pt idx="131">
                  <c:v>59.586117369729472</c:v>
                </c:pt>
                <c:pt idx="132">
                  <c:v>59.471426711509878</c:v>
                </c:pt>
                <c:pt idx="133">
                  <c:v>59.356927364942038</c:v>
                </c:pt>
                <c:pt idx="134">
                  <c:v>59.242624876934201</c:v>
                </c:pt>
                <c:pt idx="135">
                  <c:v>59.128527291348135</c:v>
                </c:pt>
                <c:pt idx="136">
                  <c:v>59.014651067079818</c:v>
                </c:pt>
                <c:pt idx="137">
                  <c:v>58.901041143811014</c:v>
                </c:pt>
                <c:pt idx="138">
                  <c:v>58.7878299469279</c:v>
                </c:pt>
                <c:pt idx="139">
                  <c:v>58.67538744833962</c:v>
                </c:pt>
                <c:pt idx="140">
                  <c:v>58.564645922915439</c:v>
                </c:pt>
                <c:pt idx="141">
                  <c:v>58.457678423824184</c:v>
                </c:pt>
                <c:pt idx="142">
                  <c:v>58.358483912934993</c:v>
                </c:pt>
                <c:pt idx="143">
                  <c:v>58.273599862372407</c:v>
                </c:pt>
                <c:pt idx="144">
                  <c:v>58.211692604419291</c:v>
                </c:pt>
                <c:pt idx="145">
                  <c:v>58.181067831396042</c:v>
                </c:pt>
                <c:pt idx="146">
                  <c:v>58.184752911398618</c:v>
                </c:pt>
                <c:pt idx="147">
                  <c:v>58.214708356195693</c:v>
                </c:pt>
                <c:pt idx="148">
                  <c:v>58.24886393222328</c:v>
                </c:pt>
                <c:pt idx="149">
                  <c:v>58.254876426690629</c:v>
                </c:pt>
                <c:pt idx="150">
                  <c:v>58.201209565360756</c:v>
                </c:pt>
                <c:pt idx="151">
                  <c:v>58.070758033614609</c:v>
                </c:pt>
                <c:pt idx="152">
                  <c:v>57.869088008288443</c:v>
                </c:pt>
                <c:pt idx="153">
                  <c:v>57.621919829990588</c:v>
                </c:pt>
                <c:pt idx="154">
                  <c:v>57.363389941572756</c:v>
                </c:pt>
                <c:pt idx="155">
                  <c:v>57.12237399016459</c:v>
                </c:pt>
                <c:pt idx="156">
                  <c:v>56.914252879884373</c:v>
                </c:pt>
                <c:pt idx="157">
                  <c:v>56.740680715317254</c:v>
                </c:pt>
                <c:pt idx="158">
                  <c:v>56.594736465353208</c:v>
                </c:pt>
                <c:pt idx="159">
                  <c:v>56.466978901393681</c:v>
                </c:pt>
                <c:pt idx="160">
                  <c:v>56.349400626594971</c:v>
                </c:pt>
                <c:pt idx="161">
                  <c:v>56.236748213272698</c:v>
                </c:pt>
                <c:pt idx="162">
                  <c:v>56.126174874927386</c:v>
                </c:pt>
                <c:pt idx="163">
                  <c:v>56.016366619721275</c:v>
                </c:pt>
                <c:pt idx="164">
                  <c:v>55.906795845309865</c:v>
                </c:pt>
                <c:pt idx="165">
                  <c:v>55.797273422015287</c:v>
                </c:pt>
                <c:pt idx="166">
                  <c:v>55.687735342546077</c:v>
                </c:pt>
                <c:pt idx="167">
                  <c:v>55.578158259246059</c:v>
                </c:pt>
                <c:pt idx="168">
                  <c:v>55.468531030065435</c:v>
                </c:pt>
                <c:pt idx="169">
                  <c:v>55.358846427343821</c:v>
                </c:pt>
                <c:pt idx="170">
                  <c:v>55.249098997257846</c:v>
                </c:pt>
                <c:pt idx="171">
                  <c:v>55.13928452646801</c:v>
                </c:pt>
                <c:pt idx="172">
                  <c:v>55.029399867948698</c:v>
                </c:pt>
                <c:pt idx="173">
                  <c:v>54.919442833358815</c:v>
                </c:pt>
                <c:pt idx="174">
                  <c:v>54.809412094489034</c:v>
                </c:pt>
                <c:pt idx="175">
                  <c:v>54.699307085821474</c:v>
                </c:pt>
                <c:pt idx="176">
                  <c:v>54.589127908923388</c:v>
                </c:pt>
                <c:pt idx="177">
                  <c:v>54.478875240367167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73.773358101268329</c:v>
                </c:pt>
                <c:pt idx="1">
                  <c:v>73.882386365087228</c:v>
                </c:pt>
                <c:pt idx="2">
                  <c:v>73.990724198930465</c:v>
                </c:pt>
                <c:pt idx="3">
                  <c:v>74.098269157498265</c:v>
                </c:pt>
                <c:pt idx="4">
                  <c:v>74.204906384605707</c:v>
                </c:pt>
                <c:pt idx="5">
                  <c:v>74.31050738165473</c:v>
                </c:pt>
                <c:pt idx="6">
                  <c:v>74.41492869801047</c:v>
                </c:pt>
                <c:pt idx="7">
                  <c:v>74.518010548029949</c:v>
                </c:pt>
                <c:pt idx="8">
                  <c:v>74.619575362454</c:v>
                </c:pt>
                <c:pt idx="9">
                  <c:v>74.719426285482228</c:v>
                </c:pt>
                <c:pt idx="10">
                  <c:v>74.817345633186704</c:v>
                </c:pt>
                <c:pt idx="11">
                  <c:v>74.913093334047844</c:v>
                </c:pt>
                <c:pt idx="12">
                  <c:v>75.006405378374822</c:v>
                </c:pt>
                <c:pt idx="13">
                  <c:v>75.096992310230817</c:v>
                </c:pt>
                <c:pt idx="14">
                  <c:v>75.184537803220209</c:v>
                </c:pt>
                <c:pt idx="15">
                  <c:v>75.268697370052607</c:v>
                </c:pt>
                <c:pt idx="16">
                  <c:v>75.349097265058703</c:v>
                </c:pt>
                <c:pt idx="17">
                  <c:v>75.42533364858609</c:v>
                </c:pt>
                <c:pt idx="18">
                  <c:v>75.496972092131074</c:v>
                </c:pt>
                <c:pt idx="19">
                  <c:v>75.563547512721243</c:v>
                </c:pt>
                <c:pt idx="20">
                  <c:v>75.624564633855613</c:v>
                </c:pt>
                <c:pt idx="21">
                  <c:v>75.679499077477914</c:v>
                </c:pt>
                <c:pt idx="22">
                  <c:v>75.727799196076774</c:v>
                </c:pt>
                <c:pt idx="23">
                  <c:v>75.768888754990058</c:v>
                </c:pt>
                <c:pt idx="24">
                  <c:v>75.802170571126254</c:v>
                </c:pt>
                <c:pt idx="25">
                  <c:v>75.82703120431546</c:v>
                </c:pt>
                <c:pt idx="26">
                  <c:v>75.842846780093936</c:v>
                </c:pt>
                <c:pt idx="27">
                  <c:v>75.848989996770541</c:v>
                </c:pt>
                <c:pt idx="28">
                  <c:v>75.844838334275991</c:v>
                </c:pt>
                <c:pt idx="29">
                  <c:v>75.829783437188169</c:v>
                </c:pt>
                <c:pt idx="30">
                  <c:v>75.803241589773236</c:v>
                </c:pt>
                <c:pt idx="31">
                  <c:v>75.76466513807533</c:v>
                </c:pt>
                <c:pt idx="32">
                  <c:v>75.713554645269241</c:v>
                </c:pt>
                <c:pt idx="33">
                  <c:v>75.649471495036067</c:v>
                </c:pt>
                <c:pt idx="34">
                  <c:v>75.572050588143938</c:v>
                </c:pt>
                <c:pt idx="35">
                  <c:v>75.481012715178466</c:v>
                </c:pt>
                <c:pt idx="36">
                  <c:v>75.376176139582398</c:v>
                </c:pt>
                <c:pt idx="37">
                  <c:v>75.2574668960536</c:v>
                </c:pt>
                <c:pt idx="38">
                  <c:v>75.124927305609091</c:v>
                </c:pt>
                <c:pt idx="39">
                  <c:v>74.978722234663081</c:v>
                </c:pt>
                <c:pt idx="40">
                  <c:v>74.819142683658555</c:v>
                </c:pt>
                <c:pt idx="41">
                  <c:v>74.646606380862252</c:v>
                </c:pt>
                <c:pt idx="42">
                  <c:v>74.461655175549268</c:v>
                </c:pt>
                <c:pt idx="43">
                  <c:v>74.264949165559415</c:v>
                </c:pt>
                <c:pt idx="44">
                  <c:v>74.057257647978943</c:v>
                </c:pt>
                <c:pt idx="45">
                  <c:v>73.839447137422994</c:v>
                </c:pt>
                <c:pt idx="46">
                  <c:v>73.612466842168686</c:v>
                </c:pt>
                <c:pt idx="47">
                  <c:v>73.377332112771327</c:v>
                </c:pt>
                <c:pt idx="48">
                  <c:v>73.13510647109743</c:v>
                </c:pt>
                <c:pt idx="49">
                  <c:v>72.886882883075387</c:v>
                </c:pt>
                <c:pt idx="50">
                  <c:v>72.63376495262635</c:v>
                </c:pt>
                <c:pt idx="51">
                  <c:v>72.376848687751561</c:v>
                </c:pt>
                <c:pt idx="52">
                  <c:v>72.117205426772102</c:v>
                </c:pt>
                <c:pt idx="53">
                  <c:v>71.855866420323636</c:v>
                </c:pt>
                <c:pt idx="54">
                  <c:v>71.593809451930383</c:v>
                </c:pt>
                <c:pt idx="55">
                  <c:v>71.331947756680648</c:v>
                </c:pt>
                <c:pt idx="56">
                  <c:v>71.071121373308642</c:v>
                </c:pt>
                <c:pt idx="57">
                  <c:v>70.812090948298533</c:v>
                </c:pt>
                <c:pt idx="58">
                  <c:v>70.555533908101694</c:v>
                </c:pt>
                <c:pt idx="59">
                  <c:v>70.302042831692262</c:v>
                </c:pt>
                <c:pt idx="60">
                  <c:v>70.052125792786484</c:v>
                </c:pt>
                <c:pt idx="61">
                  <c:v>69.806208399441999</c:v>
                </c:pt>
                <c:pt idx="62">
                  <c:v>69.564637237136452</c:v>
                </c:pt>
                <c:pt idx="63">
                  <c:v>69.327684417329166</c:v>
                </c:pt>
                <c:pt idx="64">
                  <c:v>69.095552943757127</c:v>
                </c:pt>
                <c:pt idx="65">
                  <c:v>68.868382629838052</c:v>
                </c:pt>
                <c:pt idx="66">
                  <c:v>68.646256329136236</c:v>
                </c:pt>
                <c:pt idx="67">
                  <c:v>68.429206273782953</c:v>
                </c:pt>
                <c:pt idx="68">
                  <c:v>68.217220350383386</c:v>
                </c:pt>
                <c:pt idx="69">
                  <c:v>68.010248177180046</c:v>
                </c:pt>
                <c:pt idx="70">
                  <c:v>67.808206878508571</c:v>
                </c:pt>
                <c:pt idx="71">
                  <c:v>67.610986481822053</c:v>
                </c:pt>
                <c:pt idx="72">
                  <c:v>67.41845488815305</c:v>
                </c:pt>
                <c:pt idx="73">
                  <c:v>67.23046238856837</c:v>
                </c:pt>
                <c:pt idx="74">
                  <c:v>67.046845716966899</c:v>
                </c:pt>
                <c:pt idx="75">
                  <c:v>66.867431643682352</c:v>
                </c:pt>
                <c:pt idx="76">
                  <c:v>66.692040125118226</c:v>
                </c:pt>
                <c:pt idx="77">
                  <c:v>66.52048703247128</c:v>
                </c:pt>
                <c:pt idx="78">
                  <c:v>66.352586487924441</c:v>
                </c:pt>
                <c:pt idx="79">
                  <c:v>66.188152839944081</c:v>
                </c:pt>
                <c:pt idx="80">
                  <c:v>66.027002310902873</c:v>
                </c:pt>
                <c:pt idx="81">
                  <c:v>65.868954350534125</c:v>
                </c:pt>
                <c:pt idx="82">
                  <c:v>65.713832728026858</c:v>
                </c:pt>
                <c:pt idx="83">
                  <c:v>65.561466394164015</c:v>
                </c:pt>
                <c:pt idx="84">
                  <c:v>65.411690143013132</c:v>
                </c:pt>
                <c:pt idx="85">
                  <c:v>65.264345100485301</c:v>
                </c:pt>
                <c:pt idx="86">
                  <c:v>65.119279064721198</c:v>
                </c:pt>
                <c:pt idx="87">
                  <c:v>64.976346720859524</c:v>
                </c:pt>
                <c:pt idx="88">
                  <c:v>64.835409750369067</c:v>
                </c:pt>
                <c:pt idx="89">
                  <c:v>64.696336852843004</c:v>
                </c:pt>
                <c:pt idx="90">
                  <c:v>64.559003696000218</c:v>
                </c:pt>
                <c:pt idx="91">
                  <c:v>64.423292807640181</c:v>
                </c:pt>
                <c:pt idx="92">
                  <c:v>64.289093421465878</c:v>
                </c:pt>
                <c:pt idx="93">
                  <c:v>64.15630128703117</c:v>
                </c:pt>
                <c:pt idx="94">
                  <c:v>64.024818452579495</c:v>
                </c:pt>
                <c:pt idx="95">
                  <c:v>63.894553028217764</c:v>
                </c:pt>
                <c:pt idx="96">
                  <c:v>63.765418935699103</c:v>
                </c:pt>
                <c:pt idx="97">
                  <c:v>63.637335650063761</c:v>
                </c:pt>
                <c:pt idx="98">
                  <c:v>63.510227937494392</c:v>
                </c:pt>
                <c:pt idx="99">
                  <c:v>63.384025592968356</c:v>
                </c:pt>
                <c:pt idx="100">
                  <c:v>63.258663180624147</c:v>
                </c:pt>
                <c:pt idx="101">
                  <c:v>63.134079779188781</c:v>
                </c:pt>
                <c:pt idx="102">
                  <c:v>63.010218734327104</c:v>
                </c:pt>
                <c:pt idx="103">
                  <c:v>62.887027419363108</c:v>
                </c:pt>
                <c:pt idx="104">
                  <c:v>62.764457005475535</c:v>
                </c:pt>
                <c:pt idx="105">
                  <c:v>62.642462242179569</c:v>
                </c:pt>
                <c:pt idx="106">
                  <c:v>62.521001248662955</c:v>
                </c:pt>
                <c:pt idx="107">
                  <c:v>62.400035316342091</c:v>
                </c:pt>
                <c:pt idx="108">
                  <c:v>62.279528722835963</c:v>
                </c:pt>
                <c:pt idx="109">
                  <c:v>62.159448557415217</c:v>
                </c:pt>
                <c:pt idx="110">
                  <c:v>62.03976455786745</c:v>
                </c:pt>
                <c:pt idx="111">
                  <c:v>61.920448958621073</c:v>
                </c:pt>
                <c:pt idx="112">
                  <c:v>61.801476349886023</c:v>
                </c:pt>
                <c:pt idx="113">
                  <c:v>61.682823547495012</c:v>
                </c:pt>
                <c:pt idx="114">
                  <c:v>61.564469473061223</c:v>
                </c:pt>
                <c:pt idx="115">
                  <c:v>61.446395044002983</c:v>
                </c:pt>
                <c:pt idx="116">
                  <c:v>61.328583072921447</c:v>
                </c:pt>
                <c:pt idx="117">
                  <c:v>61.211018175748322</c:v>
                </c:pt>
                <c:pt idx="118">
                  <c:v>61.093686688007573</c:v>
                </c:pt>
                <c:pt idx="119">
                  <c:v>60.976576588453298</c:v>
                </c:pt>
                <c:pt idx="120">
                  <c:v>60.859677429254567</c:v>
                </c:pt>
                <c:pt idx="121">
                  <c:v>60.742980271796732</c:v>
                </c:pt>
                <c:pt idx="122">
                  <c:v>60.626477627054925</c:v>
                </c:pt>
                <c:pt idx="123">
                  <c:v>60.510163399371933</c:v>
                </c:pt>
                <c:pt idx="124">
                  <c:v>60.394032832339512</c:v>
                </c:pt>
                <c:pt idx="125">
                  <c:v>60.278082455343672</c:v>
                </c:pt>
                <c:pt idx="126">
                  <c:v>60.162310029194636</c:v>
                </c:pt>
                <c:pt idx="127">
                  <c:v>60.046714489129911</c:v>
                </c:pt>
                <c:pt idx="128">
                  <c:v>59.931295883361713</c:v>
                </c:pt>
                <c:pt idx="129">
                  <c:v>59.816055305252583</c:v>
                </c:pt>
                <c:pt idx="130">
                  <c:v>59.700994817158339</c:v>
                </c:pt>
                <c:pt idx="131">
                  <c:v>59.586117363993949</c:v>
                </c:pt>
                <c:pt idx="132">
                  <c:v>59.471426674675001</c:v>
                </c:pt>
                <c:pt idx="133">
                  <c:v>59.356927149783601</c:v>
                </c:pt>
                <c:pt idx="134">
                  <c:v>59.242623734124258</c:v>
                </c:pt>
                <c:pt idx="135">
                  <c:v>59.128521773287588</c:v>
                </c:pt>
                <c:pt idx="136">
                  <c:v>59.01462685393907</c:v>
                </c:pt>
                <c:pt idx="137">
                  <c:v>58.900944628300863</c:v>
                </c:pt>
                <c:pt idx="138">
                  <c:v>58.78748062418628</c:v>
                </c:pt>
                <c:pt idx="139">
                  <c:v>58.67424004295794</c:v>
                </c:pt>
                <c:pt idx="140">
                  <c:v>58.561227548871337</c:v>
                </c:pt>
                <c:pt idx="141">
                  <c:v>58.448447054377795</c:v>
                </c:pt>
                <c:pt idx="142">
                  <c:v>58.335901507021433</c:v>
                </c:pt>
                <c:pt idx="143">
                  <c:v>58.223592684484274</c:v>
                </c:pt>
                <c:pt idx="144">
                  <c:v>58.111521005017877</c:v>
                </c:pt>
                <c:pt idx="145">
                  <c:v>57.999685360852794</c:v>
                </c:pt>
                <c:pt idx="146">
                  <c:v>57.888082982116615</c:v>
                </c:pt>
                <c:pt idx="147">
                  <c:v>57.77670933825754</c:v>
                </c:pt>
                <c:pt idx="148">
                  <c:v>57.665558082937252</c:v>
                </c:pt>
                <c:pt idx="149">
                  <c:v>57.554621046844012</c:v>
                </c:pt>
                <c:pt idx="150">
                  <c:v>57.4438882809483</c:v>
                </c:pt>
                <c:pt idx="151">
                  <c:v>57.333348150492355</c:v>
                </c:pt>
                <c:pt idx="152">
                  <c:v>57.222987477621487</c:v>
                </c:pt>
                <c:pt idx="153">
                  <c:v>57.112791728205437</c:v>
                </c:pt>
                <c:pt idx="154">
                  <c:v>57.002745236243825</c:v>
                </c:pt>
                <c:pt idx="155">
                  <c:v>56.892831457472248</c:v>
                </c:pt>
                <c:pt idx="156">
                  <c:v>56.783033242519267</c:v>
                </c:pt>
                <c:pt idx="157">
                  <c:v>56.673333119300203</c:v>
                </c:pt>
                <c:pt idx="158">
                  <c:v>56.563713574303932</c:v>
                </c:pt>
                <c:pt idx="159">
                  <c:v>56.454157323005987</c:v>
                </c:pt>
                <c:pt idx="160">
                  <c:v>56.344647560749152</c:v>
                </c:pt>
                <c:pt idx="161">
                  <c:v>56.235168186950546</c:v>
                </c:pt>
                <c:pt idx="162">
                  <c:v>56.125703997279814</c:v>
                </c:pt>
                <c:pt idx="163">
                  <c:v>56.016240840354207</c:v>
                </c:pt>
                <c:pt idx="164">
                  <c:v>55.906765737371622</c:v>
                </c:pt>
                <c:pt idx="165">
                  <c:v>55.797266964830079</c:v>
                </c:pt>
                <c:pt idx="166">
                  <c:v>55.687734101970172</c:v>
                </c:pt>
                <c:pt idx="167">
                  <c:v>55.578158045767211</c:v>
                </c:pt>
                <c:pt idx="168">
                  <c:v>55.468530997166866</c:v>
                </c:pt>
                <c:pt idx="169">
                  <c:v>55.358846422804049</c:v>
                </c:pt>
                <c:pt idx="170">
                  <c:v>55.249098996696958</c:v>
                </c:pt>
                <c:pt idx="171">
                  <c:v>55.139284526405973</c:v>
                </c:pt>
                <c:pt idx="172">
                  <c:v>55.029399867942558</c:v>
                </c:pt>
                <c:pt idx="173">
                  <c:v>54.919442833358268</c:v>
                </c:pt>
                <c:pt idx="174">
                  <c:v>54.809412094488991</c:v>
                </c:pt>
                <c:pt idx="175">
                  <c:v>54.699307085821474</c:v>
                </c:pt>
                <c:pt idx="176">
                  <c:v>54.589127908923388</c:v>
                </c:pt>
                <c:pt idx="177">
                  <c:v>54.478875240367167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82.415000000000006</c:v>
                </c:pt>
                <c:pt idx="1">
                  <c:v>81.754000000000005</c:v>
                </c:pt>
                <c:pt idx="2">
                  <c:v>83.061999999999998</c:v>
                </c:pt>
                <c:pt idx="3">
                  <c:v>83.308000000000007</c:v>
                </c:pt>
                <c:pt idx="4">
                  <c:v>82.522999999999996</c:v>
                </c:pt>
                <c:pt idx="5">
                  <c:v>81.584999999999994</c:v>
                </c:pt>
                <c:pt idx="6">
                  <c:v>80.738</c:v>
                </c:pt>
                <c:pt idx="7">
                  <c:v>81.337999999999994</c:v>
                </c:pt>
                <c:pt idx="8">
                  <c:v>79.953999999999994</c:v>
                </c:pt>
                <c:pt idx="9">
                  <c:v>81.430999999999997</c:v>
                </c:pt>
                <c:pt idx="10">
                  <c:v>80.2</c:v>
                </c:pt>
                <c:pt idx="11">
                  <c:v>80.876999999999995</c:v>
                </c:pt>
                <c:pt idx="12">
                  <c:v>80.691999999999993</c:v>
                </c:pt>
                <c:pt idx="13">
                  <c:v>80.923000000000002</c:v>
                </c:pt>
                <c:pt idx="14">
                  <c:v>80</c:v>
                </c:pt>
                <c:pt idx="15">
                  <c:v>80.138000000000005</c:v>
                </c:pt>
                <c:pt idx="16">
                  <c:v>79.953999999999994</c:v>
                </c:pt>
                <c:pt idx="17">
                  <c:v>78.400000000000006</c:v>
                </c:pt>
                <c:pt idx="18">
                  <c:v>80.230999999999995</c:v>
                </c:pt>
                <c:pt idx="19">
                  <c:v>80.522999999999996</c:v>
                </c:pt>
                <c:pt idx="20">
                  <c:v>78.322999999999993</c:v>
                </c:pt>
                <c:pt idx="21">
                  <c:v>79.168999999999997</c:v>
                </c:pt>
                <c:pt idx="22">
                  <c:v>79.322999999999993</c:v>
                </c:pt>
                <c:pt idx="23">
                  <c:v>78.968999999999994</c:v>
                </c:pt>
                <c:pt idx="24">
                  <c:v>78.554000000000002</c:v>
                </c:pt>
                <c:pt idx="25">
                  <c:v>78.507999999999996</c:v>
                </c:pt>
                <c:pt idx="26">
                  <c:v>79.091999999999999</c:v>
                </c:pt>
                <c:pt idx="27">
                  <c:v>78.677000000000007</c:v>
                </c:pt>
                <c:pt idx="28">
                  <c:v>79.353999999999999</c:v>
                </c:pt>
                <c:pt idx="29">
                  <c:v>79.984999999999999</c:v>
                </c:pt>
                <c:pt idx="30">
                  <c:v>80</c:v>
                </c:pt>
                <c:pt idx="31">
                  <c:v>79.646000000000001</c:v>
                </c:pt>
                <c:pt idx="32">
                  <c:v>81.230999999999995</c:v>
                </c:pt>
                <c:pt idx="33">
                  <c:v>81.477000000000004</c:v>
                </c:pt>
                <c:pt idx="34">
                  <c:v>80.846000000000004</c:v>
                </c:pt>
                <c:pt idx="35">
                  <c:v>82.123000000000005</c:v>
                </c:pt>
                <c:pt idx="36">
                  <c:v>82.138000000000005</c:v>
                </c:pt>
                <c:pt idx="37">
                  <c:v>82.415000000000006</c:v>
                </c:pt>
                <c:pt idx="38">
                  <c:v>82.138000000000005</c:v>
                </c:pt>
                <c:pt idx="39">
                  <c:v>83.230999999999995</c:v>
                </c:pt>
                <c:pt idx="40">
                  <c:v>83.923000000000002</c:v>
                </c:pt>
                <c:pt idx="41">
                  <c:v>85.2</c:v>
                </c:pt>
                <c:pt idx="42">
                  <c:v>87.230999999999995</c:v>
                </c:pt>
                <c:pt idx="43">
                  <c:v>88.015000000000001</c:v>
                </c:pt>
                <c:pt idx="44">
                  <c:v>90.353999999999999</c:v>
                </c:pt>
                <c:pt idx="45">
                  <c:v>90.876999999999995</c:v>
                </c:pt>
                <c:pt idx="46">
                  <c:v>92.891999999999996</c:v>
                </c:pt>
                <c:pt idx="47">
                  <c:v>94.369</c:v>
                </c:pt>
                <c:pt idx="48">
                  <c:v>98.2</c:v>
                </c:pt>
                <c:pt idx="49">
                  <c:v>101.508</c:v>
                </c:pt>
                <c:pt idx="50">
                  <c:v>106.646</c:v>
                </c:pt>
                <c:pt idx="51">
                  <c:v>115.938</c:v>
                </c:pt>
                <c:pt idx="52">
                  <c:v>126.015</c:v>
                </c:pt>
                <c:pt idx="53">
                  <c:v>139.33799999999999</c:v>
                </c:pt>
                <c:pt idx="54">
                  <c:v>156.76900000000001</c:v>
                </c:pt>
                <c:pt idx="55">
                  <c:v>173.6</c:v>
                </c:pt>
                <c:pt idx="56">
                  <c:v>188.41499999999999</c:v>
                </c:pt>
                <c:pt idx="57">
                  <c:v>202.61500000000001</c:v>
                </c:pt>
                <c:pt idx="58">
                  <c:v>211.369</c:v>
                </c:pt>
                <c:pt idx="59">
                  <c:v>217.631</c:v>
                </c:pt>
                <c:pt idx="60">
                  <c:v>221.87700000000001</c:v>
                </c:pt>
                <c:pt idx="61">
                  <c:v>220.67699999999999</c:v>
                </c:pt>
                <c:pt idx="62">
                  <c:v>216.96899999999999</c:v>
                </c:pt>
                <c:pt idx="63">
                  <c:v>207.4</c:v>
                </c:pt>
                <c:pt idx="64">
                  <c:v>192.815</c:v>
                </c:pt>
                <c:pt idx="65">
                  <c:v>174.23099999999999</c:v>
                </c:pt>
                <c:pt idx="66">
                  <c:v>150.19999999999999</c:v>
                </c:pt>
                <c:pt idx="67">
                  <c:v>119.538</c:v>
                </c:pt>
                <c:pt idx="68">
                  <c:v>91.492000000000004</c:v>
                </c:pt>
                <c:pt idx="69">
                  <c:v>80.369</c:v>
                </c:pt>
                <c:pt idx="70">
                  <c:v>78.385000000000005</c:v>
                </c:pt>
                <c:pt idx="71">
                  <c:v>80.108000000000004</c:v>
                </c:pt>
                <c:pt idx="72">
                  <c:v>82.076999999999998</c:v>
                </c:pt>
                <c:pt idx="73">
                  <c:v>84.846000000000004</c:v>
                </c:pt>
                <c:pt idx="74">
                  <c:v>88.353999999999999</c:v>
                </c:pt>
                <c:pt idx="75">
                  <c:v>94.784999999999997</c:v>
                </c:pt>
                <c:pt idx="76">
                  <c:v>102.123</c:v>
                </c:pt>
                <c:pt idx="77">
                  <c:v>111.38500000000001</c:v>
                </c:pt>
                <c:pt idx="78">
                  <c:v>122.169</c:v>
                </c:pt>
                <c:pt idx="79">
                  <c:v>133.93799999999999</c:v>
                </c:pt>
                <c:pt idx="80">
                  <c:v>144.13800000000001</c:v>
                </c:pt>
                <c:pt idx="81">
                  <c:v>153.19999999999999</c:v>
                </c:pt>
                <c:pt idx="82">
                  <c:v>160.86199999999999</c:v>
                </c:pt>
                <c:pt idx="83">
                  <c:v>164.96899999999999</c:v>
                </c:pt>
                <c:pt idx="84">
                  <c:v>167.33799999999999</c:v>
                </c:pt>
                <c:pt idx="85">
                  <c:v>167.185</c:v>
                </c:pt>
                <c:pt idx="86">
                  <c:v>162.369</c:v>
                </c:pt>
                <c:pt idx="87">
                  <c:v>154.66200000000001</c:v>
                </c:pt>
                <c:pt idx="88">
                  <c:v>142.815</c:v>
                </c:pt>
                <c:pt idx="89">
                  <c:v>127.062</c:v>
                </c:pt>
                <c:pt idx="90">
                  <c:v>106.33799999999999</c:v>
                </c:pt>
                <c:pt idx="91">
                  <c:v>85.277000000000001</c:v>
                </c:pt>
                <c:pt idx="92">
                  <c:v>72.769000000000005</c:v>
                </c:pt>
                <c:pt idx="93">
                  <c:v>69.061999999999998</c:v>
                </c:pt>
                <c:pt idx="94">
                  <c:v>68.814999999999998</c:v>
                </c:pt>
                <c:pt idx="95">
                  <c:v>67.769000000000005</c:v>
                </c:pt>
                <c:pt idx="96">
                  <c:v>67.861999999999995</c:v>
                </c:pt>
                <c:pt idx="97">
                  <c:v>67.108000000000004</c:v>
                </c:pt>
                <c:pt idx="98">
                  <c:v>67.061999999999998</c:v>
                </c:pt>
                <c:pt idx="99">
                  <c:v>67.707999999999998</c:v>
                </c:pt>
                <c:pt idx="100">
                  <c:v>66.8</c:v>
                </c:pt>
                <c:pt idx="101">
                  <c:v>67.953999999999994</c:v>
                </c:pt>
                <c:pt idx="102">
                  <c:v>66.938000000000002</c:v>
                </c:pt>
                <c:pt idx="103">
                  <c:v>67.415000000000006</c:v>
                </c:pt>
                <c:pt idx="104">
                  <c:v>66.953999999999994</c:v>
                </c:pt>
                <c:pt idx="105">
                  <c:v>67.691999999999993</c:v>
                </c:pt>
                <c:pt idx="106">
                  <c:v>68.108000000000004</c:v>
                </c:pt>
                <c:pt idx="107">
                  <c:v>67.153999999999996</c:v>
                </c:pt>
                <c:pt idx="108">
                  <c:v>67.599999999999994</c:v>
                </c:pt>
                <c:pt idx="109">
                  <c:v>68.123000000000005</c:v>
                </c:pt>
                <c:pt idx="110">
                  <c:v>67.754000000000005</c:v>
                </c:pt>
                <c:pt idx="111">
                  <c:v>67.061999999999998</c:v>
                </c:pt>
                <c:pt idx="112">
                  <c:v>67.138000000000005</c:v>
                </c:pt>
                <c:pt idx="113">
                  <c:v>66.846000000000004</c:v>
                </c:pt>
                <c:pt idx="114">
                  <c:v>66.891999999999996</c:v>
                </c:pt>
                <c:pt idx="115">
                  <c:v>66.584999999999994</c:v>
                </c:pt>
                <c:pt idx="116">
                  <c:v>67.322999999999993</c:v>
                </c:pt>
                <c:pt idx="117">
                  <c:v>66.430999999999997</c:v>
                </c:pt>
                <c:pt idx="118">
                  <c:v>67.337999999999994</c:v>
                </c:pt>
                <c:pt idx="119">
                  <c:v>67.662000000000006</c:v>
                </c:pt>
                <c:pt idx="120">
                  <c:v>69.477000000000004</c:v>
                </c:pt>
                <c:pt idx="121">
                  <c:v>69.031000000000006</c:v>
                </c:pt>
                <c:pt idx="122">
                  <c:v>68.292000000000002</c:v>
                </c:pt>
                <c:pt idx="123">
                  <c:v>68</c:v>
                </c:pt>
                <c:pt idx="124">
                  <c:v>68.631</c:v>
                </c:pt>
                <c:pt idx="125">
                  <c:v>68.061999999999998</c:v>
                </c:pt>
                <c:pt idx="126">
                  <c:v>67.138000000000005</c:v>
                </c:pt>
                <c:pt idx="127">
                  <c:v>66.814999999999998</c:v>
                </c:pt>
                <c:pt idx="128">
                  <c:v>65.923000000000002</c:v>
                </c:pt>
                <c:pt idx="129">
                  <c:v>66.308000000000007</c:v>
                </c:pt>
                <c:pt idx="130">
                  <c:v>65.215000000000003</c:v>
                </c:pt>
                <c:pt idx="131">
                  <c:v>64.599999999999994</c:v>
                </c:pt>
                <c:pt idx="132">
                  <c:v>64.477000000000004</c:v>
                </c:pt>
                <c:pt idx="133">
                  <c:v>64.968999999999994</c:v>
                </c:pt>
                <c:pt idx="134">
                  <c:v>63.938000000000002</c:v>
                </c:pt>
                <c:pt idx="135">
                  <c:v>64.308000000000007</c:v>
                </c:pt>
                <c:pt idx="136">
                  <c:v>62.862000000000002</c:v>
                </c:pt>
                <c:pt idx="137">
                  <c:v>62.969000000000001</c:v>
                </c:pt>
                <c:pt idx="138">
                  <c:v>62.030999999999999</c:v>
                </c:pt>
                <c:pt idx="139">
                  <c:v>62.414999999999999</c:v>
                </c:pt>
                <c:pt idx="140">
                  <c:v>62.523000000000003</c:v>
                </c:pt>
                <c:pt idx="141">
                  <c:v>61.231000000000002</c:v>
                </c:pt>
                <c:pt idx="142">
                  <c:v>62.231000000000002</c:v>
                </c:pt>
                <c:pt idx="143">
                  <c:v>61.646000000000001</c:v>
                </c:pt>
                <c:pt idx="144">
                  <c:v>61.308</c:v>
                </c:pt>
                <c:pt idx="145">
                  <c:v>60.753999999999998</c:v>
                </c:pt>
                <c:pt idx="146">
                  <c:v>60.845999999999997</c:v>
                </c:pt>
                <c:pt idx="147">
                  <c:v>61.168999999999997</c:v>
                </c:pt>
                <c:pt idx="148">
                  <c:v>62.369</c:v>
                </c:pt>
                <c:pt idx="149">
                  <c:v>61.554000000000002</c:v>
                </c:pt>
                <c:pt idx="150">
                  <c:v>60.2</c:v>
                </c:pt>
                <c:pt idx="151">
                  <c:v>62.523000000000003</c:v>
                </c:pt>
                <c:pt idx="152">
                  <c:v>62.122999999999998</c:v>
                </c:pt>
                <c:pt idx="153">
                  <c:v>62.430999999999997</c:v>
                </c:pt>
                <c:pt idx="154">
                  <c:v>62.537999999999997</c:v>
                </c:pt>
                <c:pt idx="155">
                  <c:v>61.877000000000002</c:v>
                </c:pt>
                <c:pt idx="156">
                  <c:v>62.246000000000002</c:v>
                </c:pt>
                <c:pt idx="157">
                  <c:v>59.753999999999998</c:v>
                </c:pt>
                <c:pt idx="158">
                  <c:v>60.308</c:v>
                </c:pt>
                <c:pt idx="159">
                  <c:v>59.8</c:v>
                </c:pt>
                <c:pt idx="160">
                  <c:v>59.814999999999998</c:v>
                </c:pt>
                <c:pt idx="161">
                  <c:v>60.154000000000003</c:v>
                </c:pt>
                <c:pt idx="162">
                  <c:v>58.722999999999999</c:v>
                </c:pt>
                <c:pt idx="163">
                  <c:v>58.661999999999999</c:v>
                </c:pt>
                <c:pt idx="164">
                  <c:v>59.554000000000002</c:v>
                </c:pt>
                <c:pt idx="165">
                  <c:v>59.338000000000001</c:v>
                </c:pt>
                <c:pt idx="166">
                  <c:v>58.707999999999998</c:v>
                </c:pt>
                <c:pt idx="167">
                  <c:v>59.061999999999998</c:v>
                </c:pt>
                <c:pt idx="168">
                  <c:v>58.523000000000003</c:v>
                </c:pt>
                <c:pt idx="169">
                  <c:v>57.646000000000001</c:v>
                </c:pt>
                <c:pt idx="170">
                  <c:v>57.692</c:v>
                </c:pt>
                <c:pt idx="171">
                  <c:v>57.954000000000001</c:v>
                </c:pt>
                <c:pt idx="172">
                  <c:v>58</c:v>
                </c:pt>
                <c:pt idx="173">
                  <c:v>57.4</c:v>
                </c:pt>
                <c:pt idx="174">
                  <c:v>57.615000000000002</c:v>
                </c:pt>
                <c:pt idx="175">
                  <c:v>56.938000000000002</c:v>
                </c:pt>
                <c:pt idx="176">
                  <c:v>57.338000000000001</c:v>
                </c:pt>
                <c:pt idx="177">
                  <c:v>56.722999999999999</c:v>
                </c:pt>
                <c:pt idx="178">
                  <c:v>57.292000000000002</c:v>
                </c:pt>
                <c:pt idx="179">
                  <c:v>56.523000000000003</c:v>
                </c:pt>
                <c:pt idx="180">
                  <c:v>55.954000000000001</c:v>
                </c:pt>
                <c:pt idx="181">
                  <c:v>56.677</c:v>
                </c:pt>
                <c:pt idx="182">
                  <c:v>57</c:v>
                </c:pt>
                <c:pt idx="183">
                  <c:v>55.784999999999997</c:v>
                </c:pt>
                <c:pt idx="184">
                  <c:v>55.8</c:v>
                </c:pt>
                <c:pt idx="185">
                  <c:v>55.768999999999998</c:v>
                </c:pt>
                <c:pt idx="186">
                  <c:v>56.554000000000002</c:v>
                </c:pt>
                <c:pt idx="187">
                  <c:v>55.877000000000002</c:v>
                </c:pt>
                <c:pt idx="188">
                  <c:v>55.476999999999997</c:v>
                </c:pt>
                <c:pt idx="189">
                  <c:v>56.323</c:v>
                </c:pt>
                <c:pt idx="190">
                  <c:v>55.722999999999999</c:v>
                </c:pt>
                <c:pt idx="191">
                  <c:v>56.185000000000002</c:v>
                </c:pt>
                <c:pt idx="192">
                  <c:v>55.692</c:v>
                </c:pt>
                <c:pt idx="193">
                  <c:v>55.569000000000003</c:v>
                </c:pt>
                <c:pt idx="194">
                  <c:v>55.384999999999998</c:v>
                </c:pt>
                <c:pt idx="195">
                  <c:v>55.045999999999999</c:v>
                </c:pt>
                <c:pt idx="196">
                  <c:v>54.908000000000001</c:v>
                </c:pt>
                <c:pt idx="197">
                  <c:v>55.845999999999997</c:v>
                </c:pt>
                <c:pt idx="198">
                  <c:v>55.353999999999999</c:v>
                </c:pt>
                <c:pt idx="199">
                  <c:v>55.615000000000002</c:v>
                </c:pt>
                <c:pt idx="200">
                  <c:v>55.585000000000001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78.638961553669901</c:v>
                </c:pt>
                <c:pt idx="5">
                  <c:v>78.779686542511868</c:v>
                </c:pt>
                <c:pt idx="6">
                  <c:v>78.919824591812571</c:v>
                </c:pt>
                <c:pt idx="7">
                  <c:v>79.059261931725402</c:v>
                </c:pt>
                <c:pt idx="8">
                  <c:v>79.19786955260588</c:v>
                </c:pt>
                <c:pt idx="9">
                  <c:v>79.335501621112854</c:v>
                </c:pt>
                <c:pt idx="10">
                  <c:v>79.471993797130324</c:v>
                </c:pt>
                <c:pt idx="11">
                  <c:v>79.607161459583565</c:v>
                </c:pt>
                <c:pt idx="12">
                  <c:v>79.740797853715392</c:v>
                </c:pt>
                <c:pt idx="13">
                  <c:v>79.872672177935982</c:v>
                </c:pt>
                <c:pt idx="14">
                  <c:v>80.002527635204501</c:v>
                </c:pt>
                <c:pt idx="15">
                  <c:v>80.130079482431412</c:v>
                </c:pt>
                <c:pt idx="16">
                  <c:v>80.255013122258859</c:v>
                </c:pt>
                <c:pt idx="17">
                  <c:v>80.376982295968503</c:v>
                </c:pt>
                <c:pt idx="18">
                  <c:v>80.495607456320499</c:v>
                </c:pt>
                <c:pt idx="19">
                  <c:v>80.610474428730029</c:v>
                </c:pt>
                <c:pt idx="20">
                  <c:v>80.721133515213793</c:v>
                </c:pt>
                <c:pt idx="21">
                  <c:v>80.827099269886475</c:v>
                </c:pt>
                <c:pt idx="22">
                  <c:v>80.92785129741722</c:v>
                </c:pt>
                <c:pt idx="23">
                  <c:v>81.022836629164956</c:v>
                </c:pt>
                <c:pt idx="24">
                  <c:v>81.111474566449672</c:v>
                </c:pt>
                <c:pt idx="25">
                  <c:v>81.193165422966118</c:v>
                </c:pt>
                <c:pt idx="26">
                  <c:v>81.267305458702154</c:v>
                </c:pt>
                <c:pt idx="27">
                  <c:v>81.333311626283631</c:v>
                </c:pt>
                <c:pt idx="28">
                  <c:v>81.390661740494139</c:v>
                </c:pt>
                <c:pt idx="29">
                  <c:v>81.438958560720593</c:v>
                </c:pt>
                <c:pt idx="30">
                  <c:v>81.478030281383639</c:v>
                </c:pt>
                <c:pt idx="31">
                  <c:v>81.508085250309861</c:v>
                </c:pt>
                <c:pt idx="32">
                  <c:v>81.529945438607385</c:v>
                </c:pt>
                <c:pt idx="33">
                  <c:v>81.545391058437787</c:v>
                </c:pt>
                <c:pt idx="34">
                  <c:v>81.557657111797326</c:v>
                </c:pt>
                <c:pt idx="35">
                  <c:v>81.572130248708149</c:v>
                </c:pt>
                <c:pt idx="36">
                  <c:v>81.597298968722683</c:v>
                </c:pt>
                <c:pt idx="37">
                  <c:v>81.646008806872644</c:v>
                </c:pt>
                <c:pt idx="38">
                  <c:v>81.737062685973342</c:v>
                </c:pt>
                <c:pt idx="39">
                  <c:v>81.897180489899952</c:v>
                </c:pt>
                <c:pt idx="40">
                  <c:v>82.16328663565217</c:v>
                </c:pt>
                <c:pt idx="41">
                  <c:v>82.585026772961527</c:v>
                </c:pt>
                <c:pt idx="42">
                  <c:v>83.227324293137244</c:v>
                </c:pt>
                <c:pt idx="43">
                  <c:v>84.172678217659012</c:v>
                </c:pt>
                <c:pt idx="44">
                  <c:v>85.522786594085105</c:v>
                </c:pt>
                <c:pt idx="45">
                  <c:v>87.398971285601192</c:v>
                </c:pt>
                <c:pt idx="46">
                  <c:v>89.940805489576931</c:v>
                </c:pt>
                <c:pt idx="47">
                  <c:v>93.302333830590655</c:v>
                </c:pt>
                <c:pt idx="48">
                  <c:v>97.645356428828393</c:v>
                </c:pt>
                <c:pt idx="49">
                  <c:v>103.12944702231405</c:v>
                </c:pt>
                <c:pt idx="50">
                  <c:v>109.89870021542399</c:v>
                </c:pt>
                <c:pt idx="51">
                  <c:v>118.0656340964396</c:v>
                </c:pt>
                <c:pt idx="52">
                  <c:v>127.69312781543047</c:v>
                </c:pt>
                <c:pt idx="53">
                  <c:v>138.77550475958216</c:v>
                </c:pt>
                <c:pt idx="54">
                  <c:v>151.21925784109393</c:v>
                </c:pt>
                <c:pt idx="55">
                  <c:v>164.82120716673225</c:v>
                </c:pt>
                <c:pt idx="56">
                  <c:v>179.23568197086564</c:v>
                </c:pt>
                <c:pt idx="57">
                  <c:v>193.9140191243529</c:v>
                </c:pt>
                <c:pt idx="58">
                  <c:v>207.99965112805515</c:v>
                </c:pt>
                <c:pt idx="59">
                  <c:v>220.19256757649097</c:v>
                </c:pt>
                <c:pt idx="60">
                  <c:v>228.67429971715168</c:v>
                </c:pt>
                <c:pt idx="61">
                  <c:v>231.27320044121012</c:v>
                </c:pt>
                <c:pt idx="62">
                  <c:v>226.03444386066565</c:v>
                </c:pt>
                <c:pt idx="63">
                  <c:v>212.12724426347725</c:v>
                </c:pt>
                <c:pt idx="64">
                  <c:v>190.65105725644338</c:v>
                </c:pt>
                <c:pt idx="65">
                  <c:v>164.72819080590739</c:v>
                </c:pt>
                <c:pt idx="66">
                  <c:v>138.60001701001858</c:v>
                </c:pt>
                <c:pt idx="67">
                  <c:v>116.13119202719878</c:v>
                </c:pt>
                <c:pt idx="68">
                  <c:v>99.581154062649134</c:v>
                </c:pt>
                <c:pt idx="69">
                  <c:v>89.286552634762245</c:v>
                </c:pt>
                <c:pt idx="70">
                  <c:v>84.223743523612626</c:v>
                </c:pt>
                <c:pt idx="71">
                  <c:v>82.904268953852707</c:v>
                </c:pt>
                <c:pt idx="72">
                  <c:v>84.055628454604872</c:v>
                </c:pt>
                <c:pt idx="73">
                  <c:v>86.882934363559173</c:v>
                </c:pt>
                <c:pt idx="74">
                  <c:v>91.017193052614303</c:v>
                </c:pt>
                <c:pt idx="75">
                  <c:v>96.346932476914176</c:v>
                </c:pt>
                <c:pt idx="76">
                  <c:v>102.86367317760373</c:v>
                </c:pt>
                <c:pt idx="77">
                  <c:v>110.5602287709975</c:v>
                </c:pt>
                <c:pt idx="78">
                  <c:v>119.37058493081295</c:v>
                </c:pt>
                <c:pt idx="79">
                  <c:v>129.12776174917195</c:v>
                </c:pt>
                <c:pt idx="80">
                  <c:v>139.51802771030876</c:v>
                </c:pt>
                <c:pt idx="81">
                  <c:v>150.01536292802803</c:v>
                </c:pt>
                <c:pt idx="82">
                  <c:v>159.79673595205145</c:v>
                </c:pt>
                <c:pt idx="83">
                  <c:v>167.67963386849357</c:v>
                </c:pt>
                <c:pt idx="84">
                  <c:v>172.17949910159405</c:v>
                </c:pt>
                <c:pt idx="85">
                  <c:v>171.80107758941071</c:v>
                </c:pt>
                <c:pt idx="86">
                  <c:v>165.57828661756037</c:v>
                </c:pt>
                <c:pt idx="87">
                  <c:v>153.66308928026604</c:v>
                </c:pt>
                <c:pt idx="88">
                  <c:v>137.59139233113001</c:v>
                </c:pt>
                <c:pt idx="89">
                  <c:v>119.93982792577536</c:v>
                </c:pt>
                <c:pt idx="90">
                  <c:v>103.45838695791427</c:v>
                </c:pt>
                <c:pt idx="91">
                  <c:v>90.14183691659089</c:v>
                </c:pt>
                <c:pt idx="92">
                  <c:v>80.744845887263963</c:v>
                </c:pt>
                <c:pt idx="93">
                  <c:v>74.912589689294904</c:v>
                </c:pt>
                <c:pt idx="94">
                  <c:v>71.698700015272038</c:v>
                </c:pt>
                <c:pt idx="95">
                  <c:v>70.095002981193005</c:v>
                </c:pt>
                <c:pt idx="96">
                  <c:v>69.335112638566699</c:v>
                </c:pt>
                <c:pt idx="97">
                  <c:v>68.955978136789582</c:v>
                </c:pt>
                <c:pt idx="98">
                  <c:v>68.725962583469851</c:v>
                </c:pt>
                <c:pt idx="99">
                  <c:v>68.547158915621267</c:v>
                </c:pt>
                <c:pt idx="100">
                  <c:v>68.384173344680818</c:v>
                </c:pt>
                <c:pt idx="101">
                  <c:v>68.225958499404584</c:v>
                </c:pt>
                <c:pt idx="102">
                  <c:v>68.069496234767129</c:v>
                </c:pt>
                <c:pt idx="103">
                  <c:v>67.914034535597068</c:v>
                </c:pt>
                <c:pt idx="104">
                  <c:v>67.759374129559561</c:v>
                </c:pt>
                <c:pt idx="105">
                  <c:v>67.605434707277482</c:v>
                </c:pt>
                <c:pt idx="106">
                  <c:v>67.452160599766572</c:v>
                </c:pt>
                <c:pt idx="107">
                  <c:v>67.299502983411898</c:v>
                </c:pt>
                <c:pt idx="108">
                  <c:v>67.147416956082623</c:v>
                </c:pt>
                <c:pt idx="109">
                  <c:v>66.995861480852881</c:v>
                </c:pt>
                <c:pt idx="110">
                  <c:v>66.844801158074034</c:v>
                </c:pt>
                <c:pt idx="111">
                  <c:v>66.69421286638898</c:v>
                </c:pt>
                <c:pt idx="112">
                  <c:v>66.544106767357974</c:v>
                </c:pt>
                <c:pt idx="113">
                  <c:v>66.39458593977659</c:v>
                </c:pt>
                <c:pt idx="114">
                  <c:v>66.245999209348412</c:v>
                </c:pt>
                <c:pt idx="115">
                  <c:v>66.099293287070481</c:v>
                </c:pt>
                <c:pt idx="116">
                  <c:v>65.956735663374459</c:v>
                </c:pt>
                <c:pt idx="117">
                  <c:v>65.823216287081706</c:v>
                </c:pt>
                <c:pt idx="118">
                  <c:v>65.708244934615166</c:v>
                </c:pt>
                <c:pt idx="119">
                  <c:v>65.628398748295993</c:v>
                </c:pt>
                <c:pt idx="120">
                  <c:v>65.609237410792389</c:v>
                </c:pt>
                <c:pt idx="121">
                  <c:v>65.684671247948444</c:v>
                </c:pt>
                <c:pt idx="122">
                  <c:v>65.89077815043423</c:v>
                </c:pt>
                <c:pt idx="123">
                  <c:v>66.250718417201242</c:v>
                </c:pt>
                <c:pt idx="124">
                  <c:v>66.749131450226173</c:v>
                </c:pt>
                <c:pt idx="125">
                  <c:v>67.301868055039193</c:v>
                </c:pt>
                <c:pt idx="126">
                  <c:v>67.7432110610048</c:v>
                </c:pt>
                <c:pt idx="127">
                  <c:v>67.86612628229588</c:v>
                </c:pt>
                <c:pt idx="128">
                  <c:v>67.527424228453484</c:v>
                </c:pt>
                <c:pt idx="129">
                  <c:v>66.757588145567382</c:v>
                </c:pt>
                <c:pt idx="130">
                  <c:v>65.769276215348853</c:v>
                </c:pt>
                <c:pt idx="131">
                  <c:v>64.832633045507805</c:v>
                </c:pt>
                <c:pt idx="132">
                  <c:v>64.121385738010858</c:v>
                </c:pt>
                <c:pt idx="133">
                  <c:v>63.658016648259419</c:v>
                </c:pt>
                <c:pt idx="134">
                  <c:v>63.37025627611208</c:v>
                </c:pt>
                <c:pt idx="135">
                  <c:v>63.173602968973761</c:v>
                </c:pt>
                <c:pt idx="136">
                  <c:v>63.013140482359162</c:v>
                </c:pt>
                <c:pt idx="137">
                  <c:v>62.863930025911529</c:v>
                </c:pt>
                <c:pt idx="138">
                  <c:v>62.717509539495175</c:v>
                </c:pt>
                <c:pt idx="139">
                  <c:v>62.571674550119454</c:v>
                </c:pt>
                <c:pt idx="140">
                  <c:v>62.426006229178746</c:v>
                </c:pt>
                <c:pt idx="141">
                  <c:v>62.280568152236796</c:v>
                </c:pt>
                <c:pt idx="142">
                  <c:v>62.13582704926079</c:v>
                </c:pt>
                <c:pt idx="143">
                  <c:v>61.993213714988677</c:v>
                </c:pt>
                <c:pt idx="144">
                  <c:v>61.856445256241308</c:v>
                </c:pt>
                <c:pt idx="145">
                  <c:v>61.733773907165329</c:v>
                </c:pt>
                <c:pt idx="146">
                  <c:v>61.64056792636341</c:v>
                </c:pt>
                <c:pt idx="147">
                  <c:v>61.599958599084218</c:v>
                </c:pt>
                <c:pt idx="148">
                  <c:v>61.637661571303219</c:v>
                </c:pt>
                <c:pt idx="149">
                  <c:v>61.768104869099282</c:v>
                </c:pt>
                <c:pt idx="150">
                  <c:v>61.975090118816972</c:v>
                </c:pt>
                <c:pt idx="151">
                  <c:v>62.199215440217976</c:v>
                </c:pt>
                <c:pt idx="152">
                  <c:v>62.347426492120981</c:v>
                </c:pt>
                <c:pt idx="153">
                  <c:v>62.32883971294828</c:v>
                </c:pt>
                <c:pt idx="154">
                  <c:v>62.099646462041527</c:v>
                </c:pt>
                <c:pt idx="155">
                  <c:v>61.68733030959968</c:v>
                </c:pt>
                <c:pt idx="156">
                  <c:v>61.176172781214483</c:v>
                </c:pt>
                <c:pt idx="157">
                  <c:v>60.664370383672704</c:v>
                </c:pt>
                <c:pt idx="158">
                  <c:v>60.222308426526361</c:v>
                </c:pt>
                <c:pt idx="159">
                  <c:v>59.875429069997416</c:v>
                </c:pt>
                <c:pt idx="160">
                  <c:v>59.613191899217249</c:v>
                </c:pt>
                <c:pt idx="161">
                  <c:v>59.409368887470059</c:v>
                </c:pt>
                <c:pt idx="162">
                  <c:v>59.238626242001679</c:v>
                </c:pt>
                <c:pt idx="163">
                  <c:v>59.083651513256655</c:v>
                </c:pt>
                <c:pt idx="164">
                  <c:v>58.93509194783104</c:v>
                </c:pt>
                <c:pt idx="165">
                  <c:v>58.788780628502728</c:v>
                </c:pt>
                <c:pt idx="166">
                  <c:v>58.64315386562842</c:v>
                </c:pt>
                <c:pt idx="167">
                  <c:v>58.49771134396449</c:v>
                </c:pt>
                <c:pt idx="168">
                  <c:v>58.352315517832906</c:v>
                </c:pt>
                <c:pt idx="169">
                  <c:v>58.206933723526546</c:v>
                </c:pt>
                <c:pt idx="170">
                  <c:v>58.061559222912955</c:v>
                </c:pt>
                <c:pt idx="171">
                  <c:v>57.916190778658809</c:v>
                </c:pt>
                <c:pt idx="172">
                  <c:v>57.770828146000746</c:v>
                </c:pt>
                <c:pt idx="173">
                  <c:v>57.625471218679479</c:v>
                </c:pt>
                <c:pt idx="174">
                  <c:v>57.480119890463882</c:v>
                </c:pt>
                <c:pt idx="175">
                  <c:v>57.334774037256267</c:v>
                </c:pt>
                <c:pt idx="176">
                  <c:v>57.189433516940809</c:v>
                </c:pt>
                <c:pt idx="177">
                  <c:v>57.044098171623155</c:v>
                </c:pt>
                <c:pt idx="178">
                  <c:v>56.898767830199496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78.638961553665894</c:v>
                </c:pt>
                <c:pt idx="5">
                  <c:v>78.779686542500642</c:v>
                </c:pt>
                <c:pt idx="6">
                  <c:v>78.919824591781676</c:v>
                </c:pt>
                <c:pt idx="7">
                  <c:v>79.059261931641785</c:v>
                </c:pt>
                <c:pt idx="8">
                  <c:v>79.197869552383423</c:v>
                </c:pt>
                <c:pt idx="9">
                  <c:v>79.335501620531062</c:v>
                </c:pt>
                <c:pt idx="10">
                  <c:v>79.471993795634575</c:v>
                </c:pt>
                <c:pt idx="11">
                  <c:v>79.607161455803293</c:v>
                </c:pt>
                <c:pt idx="12">
                  <c:v>79.740797844323424</c:v>
                </c:pt>
                <c:pt idx="13">
                  <c:v>79.872672154997744</c:v>
                </c:pt>
                <c:pt idx="14">
                  <c:v>80.002527580132181</c:v>
                </c:pt>
                <c:pt idx="15">
                  <c:v>80.130079352451446</c:v>
                </c:pt>
                <c:pt idx="16">
                  <c:v>80.25501282068808</c:v>
                </c:pt>
                <c:pt idx="17">
                  <c:v>80.376981608153045</c:v>
                </c:pt>
                <c:pt idx="18">
                  <c:v>80.495605914178412</c:v>
                </c:pt>
                <c:pt idx="19">
                  <c:v>80.610471029765378</c:v>
                </c:pt>
                <c:pt idx="20">
                  <c:v>80.721126150791093</c:v>
                </c:pt>
                <c:pt idx="21">
                  <c:v>80.82708358430699</c:v>
                </c:pt>
                <c:pt idx="22">
                  <c:v>80.927818455218286</c:v>
                </c:pt>
                <c:pt idx="23">
                  <c:v>81.022769031189853</c:v>
                </c:pt>
                <c:pt idx="24">
                  <c:v>81.111337792009365</c:v>
                </c:pt>
                <c:pt idx="25">
                  <c:v>81.192893374672892</c:v>
                </c:pt>
                <c:pt idx="26">
                  <c:v>81.266773525786832</c:v>
                </c:pt>
                <c:pt idx="27">
                  <c:v>81.332289187008428</c:v>
                </c:pt>
                <c:pt idx="28">
                  <c:v>81.388729825635394</c:v>
                </c:pt>
                <c:pt idx="29">
                  <c:v>81.435370099629964</c:v>
                </c:pt>
                <c:pt idx="30">
                  <c:v>81.471477913087526</c:v>
                </c:pt>
                <c:pt idx="31">
                  <c:v>81.496323873639795</c:v>
                </c:pt>
                <c:pt idx="32">
                  <c:v>81.509192107385957</c:v>
                </c:pt>
                <c:pt idx="33">
                  <c:v>81.509392320455788</c:v>
                </c:pt>
                <c:pt idx="34">
                  <c:v>81.496272921128295</c:v>
                </c:pt>
                <c:pt idx="35">
                  <c:v>81.469234935742577</c:v>
                </c:pt>
                <c:pt idx="36">
                  <c:v>81.427746369949105</c:v>
                </c:pt>
                <c:pt idx="37">
                  <c:v>81.371356589884456</c:v>
                </c:pt>
                <c:pt idx="38">
                  <c:v>81.29971023225626</c:v>
                </c:pt>
                <c:pt idx="39">
                  <c:v>81.212560105175939</c:v>
                </c:pt>
                <c:pt idx="40">
                  <c:v>81.109778519691147</c:v>
                </c:pt>
                <c:pt idx="41">
                  <c:v>80.991366501103229</c:v>
                </c:pt>
                <c:pt idx="42">
                  <c:v>80.85746037312876</c:v>
                </c:pt>
                <c:pt idx="43">
                  <c:v>80.708335287919127</c:v>
                </c:pt>
                <c:pt idx="44">
                  <c:v>80.544405388769363</c:v>
                </c:pt>
                <c:pt idx="45">
                  <c:v>80.3662204344824</c:v>
                </c:pt>
                <c:pt idx="46">
                  <c:v>80.174458876038628</c:v>
                </c:pt>
                <c:pt idx="47">
                  <c:v>79.969917546172624</c:v>
                </c:pt>
                <c:pt idx="48">
                  <c:v>79.753498287963879</c:v>
                </c:pt>
                <c:pt idx="49">
                  <c:v>79.526191996813182</c:v>
                </c:pt>
                <c:pt idx="50">
                  <c:v>79.289060669753468</c:v>
                </c:pt>
                <c:pt idx="51">
                  <c:v>79.043218138114142</c:v>
                </c:pt>
                <c:pt idx="52">
                  <c:v>78.789810198877234</c:v>
                </c:pt>
                <c:pt idx="53">
                  <c:v>78.52999485542577</c:v>
                </c:pt>
                <c:pt idx="54">
                  <c:v>78.264923332565104</c:v>
                </c:pt>
                <c:pt idx="55">
                  <c:v>77.995722449900114</c:v>
                </c:pt>
                <c:pt idx="56">
                  <c:v>77.723478830570386</c:v>
                </c:pt>
                <c:pt idx="57">
                  <c:v>77.449225299042837</c:v>
                </c:pt>
                <c:pt idx="58">
                  <c:v>77.173929692382615</c:v>
                </c:pt>
                <c:pt idx="59">
                  <c:v>76.898486183580971</c:v>
                </c:pt>
                <c:pt idx="60">
                  <c:v>76.623709100896718</c:v>
                </c:pt>
                <c:pt idx="61">
                  <c:v>76.350329129463063</c:v>
                </c:pt>
                <c:pt idx="62">
                  <c:v>76.078991704060684</c:v>
                </c:pt>
                <c:pt idx="63">
                  <c:v>75.810257346261167</c:v>
                </c:pt>
                <c:pt idx="64">
                  <c:v>75.54460366457181</c:v>
                </c:pt>
                <c:pt idx="65">
                  <c:v>75.282428720824541</c:v>
                </c:pt>
                <c:pt idx="66">
                  <c:v>75.024055466985303</c:v>
                </c:pt>
                <c:pt idx="67">
                  <c:v>74.769736970455156</c:v>
                </c:pt>
                <c:pt idx="68">
                  <c:v>74.519662169332491</c:v>
                </c:pt>
                <c:pt idx="69">
                  <c:v>74.27396192872861</c:v>
                </c:pt>
                <c:pt idx="70">
                  <c:v>74.03271520218992</c:v>
                </c:pt>
                <c:pt idx="71">
                  <c:v>73.795955136183878</c:v>
                </c:pt>
                <c:pt idx="72">
                  <c:v>73.563674988595835</c:v>
                </c:pt>
                <c:pt idx="73">
                  <c:v>73.335833762925887</c:v>
                </c:pt>
                <c:pt idx="74">
                  <c:v>73.112361487493203</c:v>
                </c:pt>
                <c:pt idx="75">
                  <c:v>72.893164092984165</c:v>
                </c:pt>
                <c:pt idx="76">
                  <c:v>72.678127861949349</c:v>
                </c:pt>
                <c:pt idx="77">
                  <c:v>72.467123440444212</c:v>
                </c:pt>
                <c:pt idx="78">
                  <c:v>72.260009415153235</c:v>
                </c:pt>
                <c:pt idx="79">
                  <c:v>72.056635469375891</c:v>
                </c:pt>
                <c:pt idx="80">
                  <c:v>71.856845138579985</c:v>
                </c:pt>
                <c:pt idx="81">
                  <c:v>71.660478191251485</c:v>
                </c:pt>
                <c:pt idx="82">
                  <c:v>71.467372663890032</c:v>
                </c:pt>
                <c:pt idx="83">
                  <c:v>71.277366580586872</c:v>
                </c:pt>
                <c:pt idx="84">
                  <c:v>71.090299388011246</c:v>
                </c:pt>
                <c:pt idx="85">
                  <c:v>70.906013136111682</c:v>
                </c:pt>
                <c:pt idx="86">
                  <c:v>70.724353433658806</c:v>
                </c:pt>
                <c:pt idx="87">
                  <c:v>70.545170206116822</c:v>
                </c:pt>
                <c:pt idx="88">
                  <c:v>70.368318281400747</c:v>
                </c:pt>
                <c:pt idx="89">
                  <c:v>70.193657826983696</c:v>
                </c:pt>
                <c:pt idx="90">
                  <c:v>70.021054659664472</c:v>
                </c:pt>
                <c:pt idx="91">
                  <c:v>69.850380447165989</c:v>
                </c:pt>
                <c:pt idx="92">
                  <c:v>69.681512818664274</c:v>
                </c:pt>
                <c:pt idx="93">
                  <c:v>69.514335399381821</c:v>
                </c:pt>
                <c:pt idx="94">
                  <c:v>69.348737782545328</c:v>
                </c:pt>
                <c:pt idx="95">
                  <c:v>69.184615450316002</c:v>
                </c:pt>
                <c:pt idx="96">
                  <c:v>69.021869653759978</c:v>
                </c:pt>
                <c:pt idx="97">
                  <c:v>68.860407260534942</c:v>
                </c:pt>
                <c:pt idx="98">
                  <c:v>68.70014057772282</c:v>
                </c:pt>
                <c:pt idx="99">
                  <c:v>68.540987156131067</c:v>
                </c:pt>
                <c:pt idx="100">
                  <c:v>68.382869581406325</c:v>
                </c:pt>
                <c:pt idx="101">
                  <c:v>68.225715256446463</c:v>
                </c:pt>
                <c:pt idx="102">
                  <c:v>68.069456178845968</c:v>
                </c:pt>
                <c:pt idx="103">
                  <c:v>67.914028716459896</c:v>
                </c:pt>
                <c:pt idx="104">
                  <c:v>67.759373383607908</c:v>
                </c:pt>
                <c:pt idx="105">
                  <c:v>67.605434619956839</c:v>
                </c:pt>
                <c:pt idx="106">
                  <c:v>67.452160573705683</c:v>
                </c:pt>
                <c:pt idx="107">
                  <c:v>67.299502890344897</c:v>
                </c:pt>
                <c:pt idx="108">
                  <c:v>67.14741650796266</c:v>
                </c:pt>
                <c:pt idx="109">
                  <c:v>66.995859459819641</c:v>
                </c:pt>
                <c:pt idx="110">
                  <c:v>66.844792684702554</c:v>
                </c:pt>
                <c:pt idx="111">
                  <c:v>66.694179845391574</c:v>
                </c:pt>
                <c:pt idx="112">
                  <c:v>66.543987155431836</c:v>
                </c:pt>
                <c:pt idx="113">
                  <c:v>66.394183214279821</c:v>
                </c:pt>
                <c:pt idx="114">
                  <c:v>66.244738850800545</c:v>
                </c:pt>
                <c:pt idx="115">
                  <c:v>66.095626975012479</c:v>
                </c:pt>
                <c:pt idx="116">
                  <c:v>65.94682243791847</c:v>
                </c:pt>
                <c:pt idx="117">
                  <c:v>65.798301899212476</c:v>
                </c:pt>
                <c:pt idx="118">
                  <c:v>65.650043702618206</c:v>
                </c:pt>
                <c:pt idx="119">
                  <c:v>65.502027758589264</c:v>
                </c:pt>
                <c:pt idx="120">
                  <c:v>65.354235434086078</c:v>
                </c:pt>
                <c:pt idx="121">
                  <c:v>65.206649449132442</c:v>
                </c:pt>
                <c:pt idx="122">
                  <c:v>65.059253779853947</c:v>
                </c:pt>
                <c:pt idx="123">
                  <c:v>64.912033567699368</c:v>
                </c:pt>
                <c:pt idx="124">
                  <c:v>64.764975034553856</c:v>
                </c:pt>
                <c:pt idx="125">
                  <c:v>64.618065403459752</c:v>
                </c:pt>
                <c:pt idx="126">
                  <c:v>64.471292824674208</c:v>
                </c:pt>
                <c:pt idx="127">
                  <c:v>64.324646306805064</c:v>
                </c:pt>
                <c:pt idx="128">
                  <c:v>64.178115652783049</c:v>
                </c:pt>
                <c:pt idx="129">
                  <c:v>64.031691400443052</c:v>
                </c:pt>
                <c:pt idx="130">
                  <c:v>63.885364767505123</c:v>
                </c:pt>
                <c:pt idx="131">
                  <c:v>63.739127600760767</c:v>
                </c:pt>
                <c:pt idx="132">
                  <c:v>63.59297232928558</c:v>
                </c:pt>
                <c:pt idx="133">
                  <c:v>63.446891921512233</c:v>
                </c:pt>
                <c:pt idx="134">
                  <c:v>63.300879846008279</c:v>
                </c:pt>
                <c:pt idx="135">
                  <c:v>63.154930035809677</c:v>
                </c:pt>
                <c:pt idx="136">
                  <c:v>63.009036856164066</c:v>
                </c:pt>
                <c:pt idx="137">
                  <c:v>62.863195075534165</c:v>
                </c:pt>
                <c:pt idx="138">
                  <c:v>62.71739983970398</c:v>
                </c:pt>
                <c:pt idx="139">
                  <c:v>62.571646648815204</c:v>
                </c:pt>
                <c:pt idx="140">
                  <c:v>62.425931337140895</c:v>
                </c:pt>
                <c:pt idx="141">
                  <c:v>62.280250055376797</c:v>
                </c:pt>
                <c:pt idx="142">
                  <c:v>62.134599255200172</c:v>
                </c:pt>
                <c:pt idx="143">
                  <c:v>61.988975675812242</c:v>
                </c:pt>
                <c:pt idx="144">
                  <c:v>61.843376332146789</c:v>
                </c:pt>
                <c:pt idx="145">
                  <c:v>61.697798504396474</c:v>
                </c:pt>
                <c:pt idx="146">
                  <c:v>61.552239728484068</c:v>
                </c:pt>
                <c:pt idx="147">
                  <c:v>61.406697787091431</c:v>
                </c:pt>
                <c:pt idx="148">
                  <c:v>61.261170700858386</c:v>
                </c:pt>
                <c:pt idx="149">
                  <c:v>61.115656719379643</c:v>
                </c:pt>
                <c:pt idx="150">
                  <c:v>60.970154311662455</c:v>
                </c:pt>
                <c:pt idx="151">
                  <c:v>60.824662155761061</c:v>
                </c:pt>
                <c:pt idx="152">
                  <c:v>60.679179127374567</c:v>
                </c:pt>
                <c:pt idx="153">
                  <c:v>60.533704287280813</c:v>
                </c:pt>
                <c:pt idx="154">
                  <c:v>60.388236867572722</c:v>
                </c:pt>
                <c:pt idx="155">
                  <c:v>60.242776256761928</c:v>
                </c:pt>
                <c:pt idx="156">
                  <c:v>60.097321983907918</c:v>
                </c:pt>
                <c:pt idx="157">
                  <c:v>59.951873702014247</c:v>
                </c:pt>
                <c:pt idx="158">
                  <c:v>59.806431170998678</c:v>
                </c:pt>
                <c:pt idx="159">
                  <c:v>59.660994240588522</c:v>
                </c:pt>
                <c:pt idx="160">
                  <c:v>59.515562833511147</c:v>
                </c:pt>
                <c:pt idx="161">
                  <c:v>59.370136929344497</c:v>
                </c:pt>
                <c:pt idx="162">
                  <c:v>59.224716549362945</c:v>
                </c:pt>
                <c:pt idx="163">
                  <c:v>59.079301742666175</c:v>
                </c:pt>
                <c:pt idx="164">
                  <c:v>58.933892573815257</c:v>
                </c:pt>
                <c:pt idx="165">
                  <c:v>58.788489112130009</c:v>
                </c:pt>
                <c:pt idx="166">
                  <c:v>58.643091422727132</c:v>
                </c:pt>
                <c:pt idx="167">
                  <c:v>58.497699559308934</c:v>
                </c:pt>
                <c:pt idx="168">
                  <c:v>58.352313558648021</c:v>
                </c:pt>
                <c:pt idx="169">
                  <c:v>58.206933436661338</c:v>
                </c:pt>
                <c:pt idx="170">
                  <c:v>58.061559185925809</c:v>
                </c:pt>
                <c:pt idx="171">
                  <c:v>57.916190774459984</c:v>
                </c:pt>
                <c:pt idx="172">
                  <c:v>57.770828145581135</c:v>
                </c:pt>
                <c:pt idx="173">
                  <c:v>57.625471218642566</c:v>
                </c:pt>
                <c:pt idx="174">
                  <c:v>57.480119890461026</c:v>
                </c:pt>
                <c:pt idx="175">
                  <c:v>57.334774037256075</c:v>
                </c:pt>
                <c:pt idx="176">
                  <c:v>57.189433516940795</c:v>
                </c:pt>
                <c:pt idx="177">
                  <c:v>57.044098171623155</c:v>
                </c:pt>
                <c:pt idx="178">
                  <c:v>56.898767830199496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83.683000000000007</c:v>
                </c:pt>
                <c:pt idx="1">
                  <c:v>85</c:v>
                </c:pt>
                <c:pt idx="2">
                  <c:v>85.016000000000005</c:v>
                </c:pt>
                <c:pt idx="3">
                  <c:v>84.444000000000003</c:v>
                </c:pt>
                <c:pt idx="4">
                  <c:v>84.683000000000007</c:v>
                </c:pt>
                <c:pt idx="5">
                  <c:v>83.221999999999994</c:v>
                </c:pt>
                <c:pt idx="6">
                  <c:v>82.381</c:v>
                </c:pt>
                <c:pt idx="7">
                  <c:v>83.126999999999995</c:v>
                </c:pt>
                <c:pt idx="8">
                  <c:v>83.762</c:v>
                </c:pt>
                <c:pt idx="9">
                  <c:v>82.921000000000006</c:v>
                </c:pt>
                <c:pt idx="10">
                  <c:v>83.316999999999993</c:v>
                </c:pt>
                <c:pt idx="11">
                  <c:v>83.475999999999999</c:v>
                </c:pt>
                <c:pt idx="12">
                  <c:v>82.888999999999996</c:v>
                </c:pt>
                <c:pt idx="13">
                  <c:v>82.524000000000001</c:v>
                </c:pt>
                <c:pt idx="14">
                  <c:v>82.73</c:v>
                </c:pt>
                <c:pt idx="15">
                  <c:v>82.46</c:v>
                </c:pt>
                <c:pt idx="16">
                  <c:v>82.873000000000005</c:v>
                </c:pt>
                <c:pt idx="17">
                  <c:v>82.650999999999996</c:v>
                </c:pt>
                <c:pt idx="18">
                  <c:v>83.349000000000004</c:v>
                </c:pt>
                <c:pt idx="19">
                  <c:v>83.143000000000001</c:v>
                </c:pt>
                <c:pt idx="20">
                  <c:v>82.856999999999999</c:v>
                </c:pt>
                <c:pt idx="21">
                  <c:v>82.238</c:v>
                </c:pt>
                <c:pt idx="22">
                  <c:v>82.46</c:v>
                </c:pt>
                <c:pt idx="23">
                  <c:v>82.713999999999999</c:v>
                </c:pt>
                <c:pt idx="24">
                  <c:v>83.524000000000001</c:v>
                </c:pt>
                <c:pt idx="25">
                  <c:v>83.602999999999994</c:v>
                </c:pt>
                <c:pt idx="26">
                  <c:v>84.587000000000003</c:v>
                </c:pt>
                <c:pt idx="27">
                  <c:v>82.778000000000006</c:v>
                </c:pt>
                <c:pt idx="28">
                  <c:v>84.555999999999997</c:v>
                </c:pt>
                <c:pt idx="29">
                  <c:v>84.206000000000003</c:v>
                </c:pt>
                <c:pt idx="30">
                  <c:v>85.206000000000003</c:v>
                </c:pt>
                <c:pt idx="31">
                  <c:v>84.793999999999997</c:v>
                </c:pt>
                <c:pt idx="32">
                  <c:v>85.983999999999995</c:v>
                </c:pt>
                <c:pt idx="33">
                  <c:v>86.364999999999995</c:v>
                </c:pt>
                <c:pt idx="34">
                  <c:v>86.745999999999995</c:v>
                </c:pt>
                <c:pt idx="35">
                  <c:v>87.475999999999999</c:v>
                </c:pt>
                <c:pt idx="36">
                  <c:v>88.951999999999998</c:v>
                </c:pt>
                <c:pt idx="37">
                  <c:v>89.078999999999994</c:v>
                </c:pt>
                <c:pt idx="38">
                  <c:v>90.302000000000007</c:v>
                </c:pt>
                <c:pt idx="39">
                  <c:v>91.54</c:v>
                </c:pt>
                <c:pt idx="40">
                  <c:v>93.286000000000001</c:v>
                </c:pt>
                <c:pt idx="41">
                  <c:v>95.429000000000002</c:v>
                </c:pt>
                <c:pt idx="42">
                  <c:v>96.031999999999996</c:v>
                </c:pt>
                <c:pt idx="43">
                  <c:v>100.15900000000001</c:v>
                </c:pt>
                <c:pt idx="44">
                  <c:v>103.31699999999999</c:v>
                </c:pt>
                <c:pt idx="45">
                  <c:v>105.238</c:v>
                </c:pt>
                <c:pt idx="46">
                  <c:v>108.254</c:v>
                </c:pt>
                <c:pt idx="47">
                  <c:v>109.46</c:v>
                </c:pt>
                <c:pt idx="48">
                  <c:v>111.286</c:v>
                </c:pt>
                <c:pt idx="49">
                  <c:v>114.063</c:v>
                </c:pt>
                <c:pt idx="50">
                  <c:v>119.07899999999999</c:v>
                </c:pt>
                <c:pt idx="51">
                  <c:v>127.381</c:v>
                </c:pt>
                <c:pt idx="52">
                  <c:v>138.81</c:v>
                </c:pt>
                <c:pt idx="53">
                  <c:v>154.77799999999999</c:v>
                </c:pt>
                <c:pt idx="54">
                  <c:v>172.20599999999999</c:v>
                </c:pt>
                <c:pt idx="55">
                  <c:v>189.03200000000001</c:v>
                </c:pt>
                <c:pt idx="56">
                  <c:v>203.88900000000001</c:v>
                </c:pt>
                <c:pt idx="57">
                  <c:v>215.15899999999999</c:v>
                </c:pt>
                <c:pt idx="58">
                  <c:v>223.20599999999999</c:v>
                </c:pt>
                <c:pt idx="59">
                  <c:v>228.20599999999999</c:v>
                </c:pt>
                <c:pt idx="60">
                  <c:v>229.34899999999999</c:v>
                </c:pt>
                <c:pt idx="61">
                  <c:v>226.22200000000001</c:v>
                </c:pt>
                <c:pt idx="62">
                  <c:v>219.44399999999999</c:v>
                </c:pt>
                <c:pt idx="63">
                  <c:v>207.11099999999999</c:v>
                </c:pt>
                <c:pt idx="64">
                  <c:v>188.333</c:v>
                </c:pt>
                <c:pt idx="65">
                  <c:v>163.39699999999999</c:v>
                </c:pt>
                <c:pt idx="66">
                  <c:v>130.63499999999999</c:v>
                </c:pt>
                <c:pt idx="67">
                  <c:v>103.77800000000001</c:v>
                </c:pt>
                <c:pt idx="68">
                  <c:v>90.936999999999998</c:v>
                </c:pt>
                <c:pt idx="69">
                  <c:v>87.174999999999997</c:v>
                </c:pt>
                <c:pt idx="70">
                  <c:v>88.475999999999999</c:v>
                </c:pt>
                <c:pt idx="71">
                  <c:v>89.159000000000006</c:v>
                </c:pt>
                <c:pt idx="72">
                  <c:v>90.762</c:v>
                </c:pt>
                <c:pt idx="73">
                  <c:v>94</c:v>
                </c:pt>
                <c:pt idx="74">
                  <c:v>97.27</c:v>
                </c:pt>
                <c:pt idx="75">
                  <c:v>102.68300000000001</c:v>
                </c:pt>
                <c:pt idx="76">
                  <c:v>112.54</c:v>
                </c:pt>
                <c:pt idx="77">
                  <c:v>122.889</c:v>
                </c:pt>
                <c:pt idx="78">
                  <c:v>135.762</c:v>
                </c:pt>
                <c:pt idx="79">
                  <c:v>147.65100000000001</c:v>
                </c:pt>
                <c:pt idx="80">
                  <c:v>158</c:v>
                </c:pt>
                <c:pt idx="81">
                  <c:v>166.19</c:v>
                </c:pt>
                <c:pt idx="82">
                  <c:v>172.12700000000001</c:v>
                </c:pt>
                <c:pt idx="83">
                  <c:v>174.44399999999999</c:v>
                </c:pt>
                <c:pt idx="84">
                  <c:v>174.17500000000001</c:v>
                </c:pt>
                <c:pt idx="85">
                  <c:v>169.65100000000001</c:v>
                </c:pt>
                <c:pt idx="86">
                  <c:v>161.07900000000001</c:v>
                </c:pt>
                <c:pt idx="87">
                  <c:v>147.63499999999999</c:v>
                </c:pt>
                <c:pt idx="88">
                  <c:v>127.68300000000001</c:v>
                </c:pt>
                <c:pt idx="89">
                  <c:v>103.68300000000001</c:v>
                </c:pt>
                <c:pt idx="90">
                  <c:v>83.302000000000007</c:v>
                </c:pt>
                <c:pt idx="91">
                  <c:v>74.492000000000004</c:v>
                </c:pt>
                <c:pt idx="92">
                  <c:v>69.650999999999996</c:v>
                </c:pt>
                <c:pt idx="93">
                  <c:v>68.254000000000005</c:v>
                </c:pt>
                <c:pt idx="94">
                  <c:v>67.683000000000007</c:v>
                </c:pt>
                <c:pt idx="95">
                  <c:v>68.221999999999994</c:v>
                </c:pt>
                <c:pt idx="96">
                  <c:v>69.126999999999995</c:v>
                </c:pt>
                <c:pt idx="97">
                  <c:v>68.951999999999998</c:v>
                </c:pt>
                <c:pt idx="98">
                  <c:v>67.762</c:v>
                </c:pt>
                <c:pt idx="99">
                  <c:v>68.762</c:v>
                </c:pt>
                <c:pt idx="100">
                  <c:v>69.349000000000004</c:v>
                </c:pt>
                <c:pt idx="101">
                  <c:v>68.27</c:v>
                </c:pt>
                <c:pt idx="102">
                  <c:v>67.459999999999994</c:v>
                </c:pt>
                <c:pt idx="103">
                  <c:v>68.444000000000003</c:v>
                </c:pt>
                <c:pt idx="104">
                  <c:v>67.825000000000003</c:v>
                </c:pt>
                <c:pt idx="105">
                  <c:v>68.254000000000005</c:v>
                </c:pt>
                <c:pt idx="106">
                  <c:v>68.619</c:v>
                </c:pt>
                <c:pt idx="107">
                  <c:v>68.650999999999996</c:v>
                </c:pt>
                <c:pt idx="108">
                  <c:v>67.570999999999998</c:v>
                </c:pt>
                <c:pt idx="109">
                  <c:v>67.286000000000001</c:v>
                </c:pt>
                <c:pt idx="110">
                  <c:v>67.888999999999996</c:v>
                </c:pt>
                <c:pt idx="111">
                  <c:v>67.094999999999999</c:v>
                </c:pt>
                <c:pt idx="112">
                  <c:v>66.888999999999996</c:v>
                </c:pt>
                <c:pt idx="113">
                  <c:v>66.078999999999994</c:v>
                </c:pt>
                <c:pt idx="114">
                  <c:v>66.111000000000004</c:v>
                </c:pt>
                <c:pt idx="115">
                  <c:v>67.873000000000005</c:v>
                </c:pt>
                <c:pt idx="116">
                  <c:v>66.840999999999994</c:v>
                </c:pt>
                <c:pt idx="117">
                  <c:v>66.840999999999994</c:v>
                </c:pt>
                <c:pt idx="118">
                  <c:v>67.951999999999998</c:v>
                </c:pt>
                <c:pt idx="119">
                  <c:v>69.238</c:v>
                </c:pt>
                <c:pt idx="120">
                  <c:v>68.444000000000003</c:v>
                </c:pt>
                <c:pt idx="121">
                  <c:v>69.840999999999994</c:v>
                </c:pt>
                <c:pt idx="122">
                  <c:v>70.332999999999998</c:v>
                </c:pt>
                <c:pt idx="123">
                  <c:v>69.111000000000004</c:v>
                </c:pt>
                <c:pt idx="124">
                  <c:v>69.364999999999995</c:v>
                </c:pt>
                <c:pt idx="125">
                  <c:v>68.364999999999995</c:v>
                </c:pt>
                <c:pt idx="126">
                  <c:v>66.697999999999993</c:v>
                </c:pt>
                <c:pt idx="127">
                  <c:v>65.825000000000003</c:v>
                </c:pt>
                <c:pt idx="128">
                  <c:v>65.254000000000005</c:v>
                </c:pt>
                <c:pt idx="129">
                  <c:v>63.81</c:v>
                </c:pt>
                <c:pt idx="130">
                  <c:v>64.444000000000003</c:v>
                </c:pt>
                <c:pt idx="131">
                  <c:v>64.078999999999994</c:v>
                </c:pt>
                <c:pt idx="132">
                  <c:v>63.094999999999999</c:v>
                </c:pt>
                <c:pt idx="133">
                  <c:v>62.063000000000002</c:v>
                </c:pt>
                <c:pt idx="134">
                  <c:v>62.381</c:v>
                </c:pt>
                <c:pt idx="135">
                  <c:v>63.793999999999997</c:v>
                </c:pt>
                <c:pt idx="136">
                  <c:v>63.063000000000002</c:v>
                </c:pt>
                <c:pt idx="137">
                  <c:v>62.841000000000001</c:v>
                </c:pt>
                <c:pt idx="138">
                  <c:v>61.951999999999998</c:v>
                </c:pt>
                <c:pt idx="139">
                  <c:v>62.619</c:v>
                </c:pt>
                <c:pt idx="140">
                  <c:v>61.475999999999999</c:v>
                </c:pt>
                <c:pt idx="141">
                  <c:v>62.348999999999997</c:v>
                </c:pt>
                <c:pt idx="142">
                  <c:v>61.222000000000001</c:v>
                </c:pt>
                <c:pt idx="143">
                  <c:v>61.19</c:v>
                </c:pt>
                <c:pt idx="144">
                  <c:v>60.872999999999998</c:v>
                </c:pt>
                <c:pt idx="145">
                  <c:v>62.031999999999996</c:v>
                </c:pt>
                <c:pt idx="146">
                  <c:v>60.905000000000001</c:v>
                </c:pt>
                <c:pt idx="147">
                  <c:v>61.73</c:v>
                </c:pt>
                <c:pt idx="148">
                  <c:v>61.031999999999996</c:v>
                </c:pt>
                <c:pt idx="149">
                  <c:v>61.698</c:v>
                </c:pt>
                <c:pt idx="150">
                  <c:v>62.143000000000001</c:v>
                </c:pt>
                <c:pt idx="151">
                  <c:v>62.634999999999998</c:v>
                </c:pt>
                <c:pt idx="152">
                  <c:v>63.920999999999999</c:v>
                </c:pt>
                <c:pt idx="153">
                  <c:v>62.968000000000004</c:v>
                </c:pt>
                <c:pt idx="154">
                  <c:v>64.349000000000004</c:v>
                </c:pt>
                <c:pt idx="155">
                  <c:v>62.412999999999997</c:v>
                </c:pt>
                <c:pt idx="156">
                  <c:v>60.905000000000001</c:v>
                </c:pt>
                <c:pt idx="157">
                  <c:v>60.54</c:v>
                </c:pt>
                <c:pt idx="158">
                  <c:v>60.54</c:v>
                </c:pt>
                <c:pt idx="159">
                  <c:v>60.110999999999997</c:v>
                </c:pt>
                <c:pt idx="160">
                  <c:v>59.429000000000002</c:v>
                </c:pt>
                <c:pt idx="161">
                  <c:v>59.920999999999999</c:v>
                </c:pt>
                <c:pt idx="162">
                  <c:v>59.793999999999997</c:v>
                </c:pt>
                <c:pt idx="163">
                  <c:v>59.667000000000002</c:v>
                </c:pt>
                <c:pt idx="164">
                  <c:v>59.206000000000003</c:v>
                </c:pt>
                <c:pt idx="165">
                  <c:v>58.475999999999999</c:v>
                </c:pt>
                <c:pt idx="166">
                  <c:v>59.27</c:v>
                </c:pt>
                <c:pt idx="167">
                  <c:v>59.27</c:v>
                </c:pt>
                <c:pt idx="168">
                  <c:v>58.444000000000003</c:v>
                </c:pt>
                <c:pt idx="169">
                  <c:v>58.698</c:v>
                </c:pt>
                <c:pt idx="170">
                  <c:v>58.063000000000002</c:v>
                </c:pt>
                <c:pt idx="171">
                  <c:v>57.825000000000003</c:v>
                </c:pt>
                <c:pt idx="172">
                  <c:v>58.856999999999999</c:v>
                </c:pt>
                <c:pt idx="173">
                  <c:v>58.524000000000001</c:v>
                </c:pt>
                <c:pt idx="174">
                  <c:v>59.222000000000001</c:v>
                </c:pt>
                <c:pt idx="175">
                  <c:v>58.302</c:v>
                </c:pt>
                <c:pt idx="176">
                  <c:v>58.793999999999997</c:v>
                </c:pt>
                <c:pt idx="177">
                  <c:v>58.063000000000002</c:v>
                </c:pt>
                <c:pt idx="178">
                  <c:v>58.73</c:v>
                </c:pt>
                <c:pt idx="179">
                  <c:v>58.365000000000002</c:v>
                </c:pt>
                <c:pt idx="180">
                  <c:v>58.46</c:v>
                </c:pt>
                <c:pt idx="181">
                  <c:v>58.063000000000002</c:v>
                </c:pt>
                <c:pt idx="182">
                  <c:v>58.619</c:v>
                </c:pt>
                <c:pt idx="183">
                  <c:v>59.110999999999997</c:v>
                </c:pt>
                <c:pt idx="184">
                  <c:v>59.174999999999997</c:v>
                </c:pt>
                <c:pt idx="185">
                  <c:v>57.841000000000001</c:v>
                </c:pt>
                <c:pt idx="186">
                  <c:v>57.444000000000003</c:v>
                </c:pt>
                <c:pt idx="187">
                  <c:v>57.302</c:v>
                </c:pt>
                <c:pt idx="188">
                  <c:v>58.936999999999998</c:v>
                </c:pt>
                <c:pt idx="189">
                  <c:v>58.238</c:v>
                </c:pt>
                <c:pt idx="190">
                  <c:v>58.238</c:v>
                </c:pt>
                <c:pt idx="191">
                  <c:v>58.238</c:v>
                </c:pt>
                <c:pt idx="192">
                  <c:v>57.889000000000003</c:v>
                </c:pt>
                <c:pt idx="193">
                  <c:v>58.206000000000003</c:v>
                </c:pt>
                <c:pt idx="194">
                  <c:v>59.634999999999998</c:v>
                </c:pt>
                <c:pt idx="195">
                  <c:v>59.491999999999997</c:v>
                </c:pt>
                <c:pt idx="196">
                  <c:v>59.143000000000001</c:v>
                </c:pt>
                <c:pt idx="197">
                  <c:v>58.222000000000001</c:v>
                </c:pt>
                <c:pt idx="198">
                  <c:v>58.412999999999997</c:v>
                </c:pt>
                <c:pt idx="199">
                  <c:v>58.619</c:v>
                </c:pt>
                <c:pt idx="200">
                  <c:v>57.984000000000002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81.163534480193391</c:v>
                </c:pt>
                <c:pt idx="1">
                  <c:v>81.356381103111516</c:v>
                </c:pt>
                <c:pt idx="2">
                  <c:v>81.548403779382568</c:v>
                </c:pt>
                <c:pt idx="3">
                  <c:v>81.739459898305327</c:v>
                </c:pt>
                <c:pt idx="4">
                  <c:v>81.92938841133774</c:v>
                </c:pt>
                <c:pt idx="5">
                  <c:v>82.118007931923742</c:v>
                </c:pt>
                <c:pt idx="6">
                  <c:v>82.30511471169531</c:v>
                </c:pt>
                <c:pt idx="7">
                  <c:v>82.49048050104804</c:v>
                </c:pt>
                <c:pt idx="8">
                  <c:v>82.673850307403285</c:v>
                </c:pt>
                <c:pt idx="9">
                  <c:v>82.854940071321906</c:v>
                </c:pt>
                <c:pt idx="10">
                  <c:v>83.033434289527364</c:v>
                </c:pt>
                <c:pt idx="11">
                  <c:v>83.208983625616128</c:v>
                </c:pt>
                <c:pt idx="12">
                  <c:v>83.38120256500099</c:v>
                </c:pt>
                <c:pt idx="13">
                  <c:v>83.549667192382429</c:v>
                </c:pt>
                <c:pt idx="14">
                  <c:v>83.713913200809117</c:v>
                </c:pt>
                <c:pt idx="15">
                  <c:v>83.873434285905361</c:v>
                </c:pt>
                <c:pt idx="16">
                  <c:v>84.027681144346261</c:v>
                </c:pt>
                <c:pt idx="17">
                  <c:v>84.176061392988274</c:v>
                </c:pt>
                <c:pt idx="18">
                  <c:v>84.31794087001316</c:v>
                </c:pt>
                <c:pt idx="19">
                  <c:v>84.452646994383159</c:v>
                </c:pt>
                <c:pt idx="20">
                  <c:v>84.579475175408916</c:v>
                </c:pt>
                <c:pt idx="21">
                  <c:v>84.697699720457493</c:v>
                </c:pt>
                <c:pt idx="22">
                  <c:v>84.806591335990873</c:v>
                </c:pt>
                <c:pt idx="23">
                  <c:v>84.905444214231153</c:v>
                </c:pt>
                <c:pt idx="24">
                  <c:v>84.993616908296914</c:v>
                </c:pt>
                <c:pt idx="25">
                  <c:v>85.070592781848589</c:v>
                </c:pt>
                <c:pt idx="26">
                  <c:v>85.13606781503745</c:v>
                </c:pt>
                <c:pt idx="27">
                  <c:v>85.190075954873137</c:v>
                </c:pt>
                <c:pt idx="28">
                  <c:v>85.233164940081664</c:v>
                </c:pt>
                <c:pt idx="29">
                  <c:v>85.266638421562234</c:v>
                </c:pt>
                <c:pt idx="30">
                  <c:v>85.292882898230616</c:v>
                </c:pt>
                <c:pt idx="31">
                  <c:v>85.31579995656125</c:v>
                </c:pt>
                <c:pt idx="32">
                  <c:v>85.341364777000308</c:v>
                </c:pt>
                <c:pt idx="33">
                  <c:v>85.378329859418258</c:v>
                </c:pt>
                <c:pt idx="34">
                  <c:v>85.43908724282231</c:v>
                </c:pt>
                <c:pt idx="35">
                  <c:v>85.540691886182842</c:v>
                </c:pt>
                <c:pt idx="36">
                  <c:v>85.706032165381032</c:v>
                </c:pt>
                <c:pt idx="37">
                  <c:v>85.965109808019506</c:v>
                </c:pt>
                <c:pt idx="38">
                  <c:v>86.356360902161754</c:v>
                </c:pt>
                <c:pt idx="39">
                  <c:v>86.927912806698288</c:v>
                </c:pt>
                <c:pt idx="40">
                  <c:v>87.738631208461996</c:v>
                </c:pt>
                <c:pt idx="41">
                  <c:v>88.858771242981632</c:v>
                </c:pt>
                <c:pt idx="42">
                  <c:v>90.370012296179254</c:v>
                </c:pt>
                <c:pt idx="43">
                  <c:v>92.364635122327485</c:v>
                </c:pt>
                <c:pt idx="44">
                  <c:v>94.94360044334725</c:v>
                </c:pt>
                <c:pt idx="45">
                  <c:v>98.213318313512872</c:v>
                </c:pt>
                <c:pt idx="46">
                  <c:v>102.28096380855743</c:v>
                </c:pt>
                <c:pt idx="47">
                  <c:v>107.24830045291979</c:v>
                </c:pt>
                <c:pt idx="48">
                  <c:v>113.20411686959304</c:v>
                </c:pt>
                <c:pt idx="49">
                  <c:v>120.21555684894037</c:v>
                </c:pt>
                <c:pt idx="50">
                  <c:v>128.31881317389079</c:v>
                </c:pt>
                <c:pt idx="51">
                  <c:v>137.50983385215488</c:v>
                </c:pt>
                <c:pt idx="52">
                  <c:v>147.73579469057341</c:v>
                </c:pt>
                <c:pt idx="53">
                  <c:v>158.8879417329205</c:v>
                </c:pt>
                <c:pt idx="54">
                  <c:v>170.79544770913287</c:v>
                </c:pt>
                <c:pt idx="55">
                  <c:v>183.21682626401528</c:v>
                </c:pt>
                <c:pt idx="56">
                  <c:v>195.81826625626189</c:v>
                </c:pt>
                <c:pt idx="57">
                  <c:v>208.1175452455976</c:v>
                </c:pt>
                <c:pt idx="58">
                  <c:v>219.36927056918861</c:v>
                </c:pt>
                <c:pt idx="59">
                  <c:v>228.40059177469115</c:v>
                </c:pt>
                <c:pt idx="60">
                  <c:v>233.50176956001772</c:v>
                </c:pt>
                <c:pt idx="61">
                  <c:v>232.59180344912068</c:v>
                </c:pt>
                <c:pt idx="62">
                  <c:v>223.86213584433656</c:v>
                </c:pt>
                <c:pt idx="63">
                  <c:v>206.79898136716122</c:v>
                </c:pt>
                <c:pt idx="64">
                  <c:v>183.01729365161384</c:v>
                </c:pt>
                <c:pt idx="65">
                  <c:v>156.17693390014654</c:v>
                </c:pt>
                <c:pt idx="66">
                  <c:v>130.76362937647852</c:v>
                </c:pt>
                <c:pt idx="67">
                  <c:v>110.38976173974609</c:v>
                </c:pt>
                <c:pt idx="68">
                  <c:v>96.672005125615627</c:v>
                </c:pt>
                <c:pt idx="69">
                  <c:v>89.255598393595164</c:v>
                </c:pt>
                <c:pt idx="70">
                  <c:v>86.684369306954196</c:v>
                </c:pt>
                <c:pt idx="71">
                  <c:v>87.375510647936679</c:v>
                </c:pt>
                <c:pt idx="72">
                  <c:v>90.17881418190774</c:v>
                </c:pt>
                <c:pt idx="73">
                  <c:v>94.468325290354557</c:v>
                </c:pt>
                <c:pt idx="74">
                  <c:v>99.985304178686988</c:v>
                </c:pt>
                <c:pt idx="75">
                  <c:v>106.64516873877379</c:v>
                </c:pt>
                <c:pt idx="76">
                  <c:v>114.4019852826936</c:v>
                </c:pt>
                <c:pt idx="77">
                  <c:v>123.17489331245181</c:v>
                </c:pt>
                <c:pt idx="78">
                  <c:v>132.81116863548306</c:v>
                </c:pt>
                <c:pt idx="79">
                  <c:v>143.06001759653793</c:v>
                </c:pt>
                <c:pt idx="80">
                  <c:v>153.53066755638287</c:v>
                </c:pt>
                <c:pt idx="81">
                  <c:v>163.60391184476799</c:v>
                </c:pt>
                <c:pt idx="82">
                  <c:v>172.28511683048811</c:v>
                </c:pt>
                <c:pt idx="83">
                  <c:v>178.07289797744539</c:v>
                </c:pt>
                <c:pt idx="84">
                  <c:v>179.05922686196084</c:v>
                </c:pt>
                <c:pt idx="85">
                  <c:v>173.51032541945347</c:v>
                </c:pt>
                <c:pt idx="86">
                  <c:v>160.87653855609068</c:v>
                </c:pt>
                <c:pt idx="87">
                  <c:v>142.62754515082034</c:v>
                </c:pt>
                <c:pt idx="88">
                  <c:v>122.09801224143368</c:v>
                </c:pt>
                <c:pt idx="89">
                  <c:v>103.1590425767191</c:v>
                </c:pt>
                <c:pt idx="90">
                  <c:v>88.552912793541893</c:v>
                </c:pt>
                <c:pt idx="91">
                  <c:v>79.042476091301097</c:v>
                </c:pt>
                <c:pt idx="92">
                  <c:v>73.767327368063832</c:v>
                </c:pt>
                <c:pt idx="93">
                  <c:v>71.233302794416602</c:v>
                </c:pt>
                <c:pt idx="94">
                  <c:v>70.13211915527981</c:v>
                </c:pt>
                <c:pt idx="95">
                  <c:v>69.646913210311709</c:v>
                </c:pt>
                <c:pt idx="96">
                  <c:v>69.382063257368955</c:v>
                </c:pt>
                <c:pt idx="97">
                  <c:v>69.183693084593727</c:v>
                </c:pt>
                <c:pt idx="98">
                  <c:v>69.002841600132029</c:v>
                </c:pt>
                <c:pt idx="99">
                  <c:v>68.826593674196914</c:v>
                </c:pt>
                <c:pt idx="100">
                  <c:v>68.652066495402948</c:v>
                </c:pt>
                <c:pt idx="101">
                  <c:v>68.478671963087891</c:v>
                </c:pt>
                <c:pt idx="102">
                  <c:v>68.306260135990726</c:v>
                </c:pt>
                <c:pt idx="103">
                  <c:v>68.134754972253859</c:v>
                </c:pt>
                <c:pt idx="104">
                  <c:v>67.964096304308114</c:v>
                </c:pt>
                <c:pt idx="105">
                  <c:v>67.794235883118574</c:v>
                </c:pt>
                <c:pt idx="106">
                  <c:v>67.625149426789449</c:v>
                </c:pt>
                <c:pt idx="107">
                  <c:v>67.456874049295664</c:v>
                </c:pt>
                <c:pt idx="108">
                  <c:v>67.289607083472163</c:v>
                </c:pt>
                <c:pt idx="109">
                  <c:v>67.123942920409505</c:v>
                </c:pt>
                <c:pt idx="110">
                  <c:v>66.961386753010217</c:v>
                </c:pt>
                <c:pt idx="111">
                  <c:v>66.805354056333798</c:v>
                </c:pt>
                <c:pt idx="112">
                  <c:v>66.662887791224733</c:v>
                </c:pt>
                <c:pt idx="113">
                  <c:v>66.547190704766109</c:v>
                </c:pt>
                <c:pt idx="114">
                  <c:v>66.480631640289644</c:v>
                </c:pt>
                <c:pt idx="115">
                  <c:v>66.497052403123675</c:v>
                </c:pt>
                <c:pt idx="116">
                  <c:v>66.641075936284366</c:v>
                </c:pt>
                <c:pt idx="117">
                  <c:v>66.961046537020351</c:v>
                </c:pt>
                <c:pt idx="118">
                  <c:v>67.491799393310359</c:v>
                </c:pt>
                <c:pt idx="119">
                  <c:v>68.224976914793331</c:v>
                </c:pt>
                <c:pt idx="120">
                  <c:v>69.071547500877671</c:v>
                </c:pt>
                <c:pt idx="121">
                  <c:v>69.837577237490677</c:v>
                </c:pt>
                <c:pt idx="122">
                  <c:v>70.25254078658574</c:v>
                </c:pt>
                <c:pt idx="123">
                  <c:v>70.077740596715259</c:v>
                </c:pt>
                <c:pt idx="124">
                  <c:v>69.254319121509539</c:v>
                </c:pt>
                <c:pt idx="125">
                  <c:v>67.975084637304533</c:v>
                </c:pt>
                <c:pt idx="126">
                  <c:v>66.592982690983348</c:v>
                </c:pt>
                <c:pt idx="127">
                  <c:v>65.424199979653451</c:v>
                </c:pt>
                <c:pt idx="128">
                  <c:v>64.605985573428995</c:v>
                </c:pt>
                <c:pt idx="129">
                  <c:v>64.101052589789418</c:v>
                </c:pt>
                <c:pt idx="130">
                  <c:v>63.795817722854451</c:v>
                </c:pt>
                <c:pt idx="131">
                  <c:v>63.588219696074312</c:v>
                </c:pt>
                <c:pt idx="132">
                  <c:v>63.418575399388835</c:v>
                </c:pt>
                <c:pt idx="133">
                  <c:v>63.261179401086899</c:v>
                </c:pt>
                <c:pt idx="134">
                  <c:v>63.107520662994524</c:v>
                </c:pt>
                <c:pt idx="135">
                  <c:v>62.95541257262461</c:v>
                </c:pt>
                <c:pt idx="136">
                  <c:v>62.804447943022168</c:v>
                </c:pt>
                <c:pt idx="137">
                  <c:v>62.654613354609744</c:v>
                </c:pt>
                <c:pt idx="138">
                  <c:v>62.505969428064432</c:v>
                </c:pt>
                <c:pt idx="139">
                  <c:v>62.358607905468219</c:v>
                </c:pt>
                <c:pt idx="140">
                  <c:v>62.212702995908778</c:v>
                </c:pt>
                <c:pt idx="141">
                  <c:v>62.06870012236331</c:v>
                </c:pt>
                <c:pt idx="142">
                  <c:v>61.927831115000366</c:v>
                </c:pt>
                <c:pt idx="143">
                  <c:v>61.793299333292133</c:v>
                </c:pt>
                <c:pt idx="144">
                  <c:v>61.672519150838902</c:v>
                </c:pt>
                <c:pt idx="145">
                  <c:v>61.580358345860681</c:v>
                </c:pt>
                <c:pt idx="146">
                  <c:v>61.541976325557933</c:v>
                </c:pt>
                <c:pt idx="147">
                  <c:v>61.591723139383021</c:v>
                </c:pt>
                <c:pt idx="148">
                  <c:v>61.763355689212503</c:v>
                </c:pt>
                <c:pt idx="149">
                  <c:v>62.069635416021036</c:v>
                </c:pt>
                <c:pt idx="150">
                  <c:v>62.477819237917814</c:v>
                </c:pt>
                <c:pt idx="151">
                  <c:v>62.897378240037533</c:v>
                </c:pt>
                <c:pt idx="152">
                  <c:v>63.197172681734351</c:v>
                </c:pt>
                <c:pt idx="153">
                  <c:v>63.253856112491341</c:v>
                </c:pt>
                <c:pt idx="154">
                  <c:v>63.008766666906837</c:v>
                </c:pt>
                <c:pt idx="155">
                  <c:v>62.497964523101345</c:v>
                </c:pt>
                <c:pt idx="156">
                  <c:v>61.83462021065499</c:v>
                </c:pt>
                <c:pt idx="157">
                  <c:v>61.155372290004685</c:v>
                </c:pt>
                <c:pt idx="158">
                  <c:v>60.565150185922668</c:v>
                </c:pt>
                <c:pt idx="159">
                  <c:v>60.110158432807495</c:v>
                </c:pt>
                <c:pt idx="160">
                  <c:v>59.784452996207733</c:v>
                </c:pt>
                <c:pt idx="161">
                  <c:v>59.554654759990761</c:v>
                </c:pt>
                <c:pt idx="162">
                  <c:v>59.383609867612577</c:v>
                </c:pt>
                <c:pt idx="163">
                  <c:v>59.243113286396976</c:v>
                </c:pt>
                <c:pt idx="164">
                  <c:v>59.116279953421085</c:v>
                </c:pt>
                <c:pt idx="165">
                  <c:v>58.994711140680529</c:v>
                </c:pt>
                <c:pt idx="166">
                  <c:v>58.874831558916235</c:v>
                </c:pt>
                <c:pt idx="167">
                  <c:v>58.75529868572761</c:v>
                </c:pt>
                <c:pt idx="168">
                  <c:v>58.635641152495687</c:v>
                </c:pt>
                <c:pt idx="169">
                  <c:v>58.515682202606634</c:v>
                </c:pt>
                <c:pt idx="170">
                  <c:v>58.395335983184772</c:v>
                </c:pt>
                <c:pt idx="171">
                  <c:v>58.274546214489249</c:v>
                </c:pt>
                <c:pt idx="172">
                  <c:v>58.153270067673581</c:v>
                </c:pt>
                <c:pt idx="173">
                  <c:v>58.03147416031161</c:v>
                </c:pt>
                <c:pt idx="174">
                  <c:v>57.909133288732363</c:v>
                </c:pt>
                <c:pt idx="175">
                  <c:v>57.786229657257579</c:v>
                </c:pt>
                <c:pt idx="176">
                  <c:v>57.662752162318853</c:v>
                </c:pt>
                <c:pt idx="177">
                  <c:v>57.538695671890217</c:v>
                </c:pt>
                <c:pt idx="178">
                  <c:v>57.41406030787617</c:v>
                </c:pt>
                <c:pt idx="179">
                  <c:v>57.288850746499378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81.163534479981749</c:v>
                </c:pt>
                <c:pt idx="1">
                  <c:v>81.356381102617817</c:v>
                </c:pt>
                <c:pt idx="2">
                  <c:v>81.548403778246069</c:v>
                </c:pt>
                <c:pt idx="3">
                  <c:v>81.739459895723485</c:v>
                </c:pt>
                <c:pt idx="4">
                  <c:v>81.929388405549673</c:v>
                </c:pt>
                <c:pt idx="5">
                  <c:v>82.11800791911854</c:v>
                </c:pt>
                <c:pt idx="6">
                  <c:v>82.305114683738609</c:v>
                </c:pt>
                <c:pt idx="7">
                  <c:v>82.490480440815261</c:v>
                </c:pt>
                <c:pt idx="8">
                  <c:v>82.67385017933924</c:v>
                </c:pt>
                <c:pt idx="9">
                  <c:v>82.854939802621161</c:v>
                </c:pt>
                <c:pt idx="10">
                  <c:v>83.033433733164884</c:v>
                </c:pt>
                <c:pt idx="11">
                  <c:v>83.208982488789729</c:v>
                </c:pt>
                <c:pt idx="12">
                  <c:v>83.381200272667485</c:v>
                </c:pt>
                <c:pt idx="13">
                  <c:v>83.549662630870799</c:v>
                </c:pt>
                <c:pt idx="14">
                  <c:v>83.713904243303062</c:v>
                </c:pt>
                <c:pt idx="15">
                  <c:v>83.873416927382294</c:v>
                </c:pt>
                <c:pt idx="16">
                  <c:v>84.027647948345333</c:v>
                </c:pt>
                <c:pt idx="17">
                  <c:v>84.175998745148163</c:v>
                </c:pt>
                <c:pt idx="18">
                  <c:v>84.31782419609732</c:v>
                </c:pt>
                <c:pt idx="19">
                  <c:v>84.452432562784935</c:v>
                </c:pt>
                <c:pt idx="20">
                  <c:v>84.579086263601937</c:v>
                </c:pt>
                <c:pt idx="21">
                  <c:v>84.697003637804798</c:v>
                </c:pt>
                <c:pt idx="22">
                  <c:v>84.805361866290212</c:v>
                </c:pt>
                <c:pt idx="23">
                  <c:v>84.903301214152194</c:v>
                </c:pt>
                <c:pt idx="24">
                  <c:v>84.989930750854455</c:v>
                </c:pt>
                <c:pt idx="25">
                  <c:v>85.064335684503803</c:v>
                </c:pt>
                <c:pt idx="26">
                  <c:v>85.12558641541915</c:v>
                </c:pt>
                <c:pt idx="27">
                  <c:v>85.172749369441703</c:v>
                </c:pt>
                <c:pt idx="28">
                  <c:v>85.204899612297822</c:v>
                </c:pt>
                <c:pt idx="29">
                  <c:v>85.22113517275767</c:v>
                </c:pt>
                <c:pt idx="30">
                  <c:v>85.220592915465147</c:v>
                </c:pt>
                <c:pt idx="31">
                  <c:v>85.202465706737982</c:v>
                </c:pt>
                <c:pt idx="32">
                  <c:v>85.166020512587039</c:v>
                </c:pt>
                <c:pt idx="33">
                  <c:v>85.11061696360909</c:v>
                </c:pt>
                <c:pt idx="34">
                  <c:v>85.035725823741629</c:v>
                </c:pt>
                <c:pt idx="35">
                  <c:v>84.940946717761832</c:v>
                </c:pt>
                <c:pt idx="36">
                  <c:v>84.826024414995814</c:v>
                </c:pt>
                <c:pt idx="37">
                  <c:v>84.690862942731073</c:v>
                </c:pt>
                <c:pt idx="38">
                  <c:v>84.535536819594213</c:v>
                </c:pt>
                <c:pt idx="39">
                  <c:v>84.360298761433171</c:v>
                </c:pt>
                <c:pt idx="40">
                  <c:v>84.165583321242295</c:v>
                </c:pt>
                <c:pt idx="41">
                  <c:v>83.952006077369433</c:v>
                </c:pt>
                <c:pt idx="42">
                  <c:v>83.72035817314233</c:v>
                </c:pt>
                <c:pt idx="43">
                  <c:v>83.471596224473714</c:v>
                </c:pt>
                <c:pt idx="44">
                  <c:v>83.206827835037828</c:v>
                </c:pt>
                <c:pt idx="45">
                  <c:v>82.927293174524692</c:v>
                </c:pt>
                <c:pt idx="46">
                  <c:v>82.634343267520734</c:v>
                </c:pt>
                <c:pt idx="47">
                  <c:v>82.329415793812728</c:v>
                </c:pt>
                <c:pt idx="48">
                  <c:v>82.014009303975399</c:v>
                </c:pt>
                <c:pt idx="49">
                  <c:v>81.689656800331292</c:v>
                </c:pt>
                <c:pt idx="50">
                  <c:v>81.35789962147436</c:v>
                </c:pt>
                <c:pt idx="51">
                  <c:v>81.020262502487938</c:v>
                </c:pt>
                <c:pt idx="52">
                  <c:v>80.678230571226635</c:v>
                </c:pt>
                <c:pt idx="53">
                  <c:v>80.333228895301545</c:v>
                </c:pt>
                <c:pt idx="54">
                  <c:v>79.986605028170899</c:v>
                </c:pt>
                <c:pt idx="55">
                  <c:v>79.639614829654661</c:v>
                </c:pt>
                <c:pt idx="56">
                  <c:v>79.293411668732816</c:v>
                </c:pt>
                <c:pt idx="57">
                  <c:v>78.949038964914976</c:v>
                </c:pt>
                <c:pt idx="58">
                  <c:v>78.607425896212476</c:v>
                </c:pt>
                <c:pt idx="59">
                  <c:v>78.269386001203827</c:v>
                </c:pt>
                <c:pt idx="60">
                  <c:v>77.93561833139475</c:v>
                </c:pt>
                <c:pt idx="61">
                  <c:v>77.606710767134246</c:v>
                </c:pt>
                <c:pt idx="62">
                  <c:v>77.283145093002304</c:v>
                </c:pt>
                <c:pt idx="63">
                  <c:v>76.965303432856629</c:v>
                </c:pt>
                <c:pt idx="64">
                  <c:v>76.653475666025429</c:v>
                </c:pt>
                <c:pt idx="65">
                  <c:v>76.347867479757568</c:v>
                </c:pt>
                <c:pt idx="66">
                  <c:v>76.048608754575227</c:v>
                </c:pt>
                <c:pt idx="67">
                  <c:v>75.755762024743632</c:v>
                </c:pt>
                <c:pt idx="68">
                  <c:v>75.469330802493232</c:v>
                </c:pt>
                <c:pt idx="69">
                  <c:v>75.189267599452961</c:v>
                </c:pt>
                <c:pt idx="70">
                  <c:v>74.915481520235303</c:v>
                </c:pt>
                <c:pt idx="71">
                  <c:v>74.647845340145736</c:v>
                </c:pt>
                <c:pt idx="72">
                  <c:v>74.386202010988924</c:v>
                </c:pt>
                <c:pt idx="73">
                  <c:v>74.130370565749871</c:v>
                </c:pt>
                <c:pt idx="74">
                  <c:v>73.880151414688669</c:v>
                </c:pt>
                <c:pt idx="75">
                  <c:v>73.635331042459654</c:v>
                </c:pt>
                <c:pt idx="76">
                  <c:v>73.395686128742469</c:v>
                </c:pt>
                <c:pt idx="77">
                  <c:v>73.160987124107479</c:v>
                </c:pt>
                <c:pt idx="78">
                  <c:v>72.931001319000913</c:v>
                </c:pt>
                <c:pt idx="79">
                  <c:v>72.705495447378112</c:v>
                </c:pt>
                <c:pt idx="80">
                  <c:v>72.484237868144788</c:v>
                </c:pt>
                <c:pt idx="81">
                  <c:v>72.267000367638204</c:v>
                </c:pt>
                <c:pt idx="82">
                  <c:v>72.053559625288216</c:v>
                </c:pt>
                <c:pt idx="83">
                  <c:v>71.843698382669189</c:v>
                </c:pt>
                <c:pt idx="84">
                  <c:v>71.637206353662435</c:v>
                </c:pt>
                <c:pt idx="85">
                  <c:v>71.433880910613041</c:v>
                </c:pt>
                <c:pt idx="86">
                  <c:v>71.233527578355435</c:v>
                </c:pt>
                <c:pt idx="87">
                  <c:v>71.035960364929849</c:v>
                </c:pt>
                <c:pt idx="88">
                  <c:v>70.841001954813834</c:v>
                </c:pt>
                <c:pt idx="89">
                  <c:v>70.64848378761792</c:v>
                </c:pt>
                <c:pt idx="90">
                  <c:v>70.458246042487374</c:v>
                </c:pt>
                <c:pt idx="91">
                  <c:v>70.270137545943626</c:v>
                </c:pt>
                <c:pt idx="92">
                  <c:v>70.084015618601583</c:v>
                </c:pt>
                <c:pt idx="93">
                  <c:v>69.899745874119986</c:v>
                </c:pt>
                <c:pt idx="94">
                  <c:v>69.71720198187549</c:v>
                </c:pt>
                <c:pt idx="95">
                  <c:v>69.53626540319263</c:v>
                </c:pt>
                <c:pt idx="96">
                  <c:v>69.356825109495517</c:v>
                </c:pt>
                <c:pt idx="97">
                  <c:v>69.178777289464051</c:v>
                </c:pt>
                <c:pt idx="98">
                  <c:v>69.002025051157545</c:v>
                </c:pt>
                <c:pt idx="99">
                  <c:v>68.826478124100973</c:v>
                </c:pt>
                <c:pt idx="100">
                  <c:v>68.652052565495907</c:v>
                </c:pt>
                <c:pt idx="101">
                  <c:v>68.478670474005</c:v>
                </c:pt>
                <c:pt idx="102">
                  <c:v>68.306259713953082</c:v>
                </c:pt>
                <c:pt idx="103">
                  <c:v>68.134753652273673</c:v>
                </c:pt>
                <c:pt idx="104">
                  <c:v>67.964090910098079</c:v>
                </c:pt>
                <c:pt idx="105">
                  <c:v>67.794215130520001</c:v>
                </c:pt>
                <c:pt idx="106">
                  <c:v>67.625074763764104</c:v>
                </c:pt>
                <c:pt idx="107">
                  <c:v>67.456622870729944</c:v>
                </c:pt>
                <c:pt idx="108">
                  <c:v>67.288816945665531</c:v>
                </c:pt>
                <c:pt idx="109">
                  <c:v>67.121618758536727</c:v>
                </c:pt>
                <c:pt idx="110">
                  <c:v>66.954994217492015</c:v>
                </c:pt>
                <c:pt idx="111">
                  <c:v>66.788913251669072</c:v>
                </c:pt>
                <c:pt idx="112">
                  <c:v>66.623349714438874</c:v>
                </c:pt>
                <c:pt idx="113">
                  <c:v>66.458281307029779</c:v>
                </c:pt>
                <c:pt idx="114">
                  <c:v>66.293689522306124</c:v>
                </c:pt>
                <c:pt idx="115">
                  <c:v>66.129559608286442</c:v>
                </c:pt>
                <c:pt idx="116">
                  <c:v>65.965880550764197</c:v>
                </c:pt>
                <c:pt idx="117">
                  <c:v>65.802645074131661</c:v>
                </c:pt>
                <c:pt idx="118">
                  <c:v>65.639849659191341</c:v>
                </c:pt>
                <c:pt idx="119">
                  <c:v>65.477494576364279</c:v>
                </c:pt>
                <c:pt idx="120">
                  <c:v>65.315583932254853</c:v>
                </c:pt>
                <c:pt idx="121">
                  <c:v>65.154125727004498</c:v>
                </c:pt>
                <c:pt idx="122">
                  <c:v>64.993131919248697</c:v>
                </c:pt>
                <c:pt idx="123">
                  <c:v>64.832618494781741</c:v>
                </c:pt>
                <c:pt idx="124">
                  <c:v>64.67260553422841</c:v>
                </c:pt>
                <c:pt idx="125">
                  <c:v>64.513117274122848</c:v>
                </c:pt>
                <c:pt idx="126">
                  <c:v>64.354182154816982</c:v>
                </c:pt>
                <c:pt idx="127">
                  <c:v>64.195832847596193</c:v>
                </c:pt>
                <c:pt idx="128">
                  <c:v>64.038106252305752</c:v>
                </c:pt>
                <c:pt idx="129">
                  <c:v>63.881043455724388</c:v>
                </c:pt>
                <c:pt idx="130">
                  <c:v>63.724689639926886</c:v>
                </c:pt>
                <c:pt idx="131">
                  <c:v>63.569093929026472</c:v>
                </c:pt>
                <c:pt idx="132">
                  <c:v>63.414309162080706</c:v>
                </c:pt>
                <c:pt idx="133">
                  <c:v>63.260391579690754</c:v>
                </c:pt>
                <c:pt idx="134">
                  <c:v>63.107400412055242</c:v>
                </c:pt>
                <c:pt idx="135">
                  <c:v>62.955397357095812</c:v>
                </c:pt>
                <c:pt idx="136">
                  <c:v>62.804445938894148</c:v>
                </c:pt>
                <c:pt idx="137">
                  <c:v>62.65461073920585</c:v>
                </c:pt>
                <c:pt idx="138">
                  <c:v>62.505956498349931</c:v>
                </c:pt>
                <c:pt idx="139">
                  <c:v>62.358547086382799</c:v>
                </c:pt>
                <c:pt idx="140">
                  <c:v>62.212444351146189</c:v>
                </c:pt>
                <c:pt idx="141">
                  <c:v>62.067706856440438</c:v>
                </c:pt>
                <c:pt idx="142">
                  <c:v>61.924388531016859</c:v>
                </c:pt>
                <c:pt idx="143">
                  <c:v>61.782537256980547</c:v>
                </c:pt>
                <c:pt idx="144">
                  <c:v>61.64219343409615</c:v>
                </c:pt>
                <c:pt idx="145">
                  <c:v>61.503388563825567</c:v>
                </c:pt>
                <c:pt idx="146">
                  <c:v>61.36614390303923</c:v>
                </c:pt>
                <c:pt idx="147">
                  <c:v>61.230469241538188</c:v>
                </c:pt>
                <c:pt idx="148">
                  <c:v>61.096361859131449</c:v>
                </c:pt>
                <c:pt idx="149">
                  <c:v>60.96380571647299</c:v>
                </c:pt>
                <c:pt idx="150">
                  <c:v>60.832770928808117</c:v>
                </c:pt>
                <c:pt idx="151">
                  <c:v>60.703213563111518</c:v>
                </c:pt>
                <c:pt idx="152">
                  <c:v>60.575075787050039</c:v>
                </c:pt>
                <c:pt idx="153">
                  <c:v>60.448286383347259</c:v>
                </c:pt>
                <c:pt idx="154">
                  <c:v>60.322761626370408</c:v>
                </c:pt>
                <c:pt idx="155">
                  <c:v>60.198406500261768</c:v>
                </c:pt>
                <c:pt idx="156">
                  <c:v>60.07511622101007</c:v>
                </c:pt>
                <c:pt idx="157">
                  <c:v>59.952778009820108</c:v>
                </c:pt>
                <c:pt idx="158">
                  <c:v>59.831273053176588</c:v>
                </c:pt>
                <c:pt idx="159">
                  <c:v>59.710478577022123</c:v>
                </c:pt>
                <c:pt idx="160">
                  <c:v>59.590269959019047</c:v>
                </c:pt>
                <c:pt idx="161">
                  <c:v>59.470522804053516</c:v>
                </c:pt>
                <c:pt idx="162">
                  <c:v>59.351114913663778</c:v>
                </c:pt>
                <c:pt idx="163">
                  <c:v>59.231928089257821</c:v>
                </c:pt>
                <c:pt idx="164">
                  <c:v>59.112849720891596</c:v>
                </c:pt>
                <c:pt idx="165">
                  <c:v>58.993774126919718</c:v>
                </c:pt>
                <c:pt idx="166">
                  <c:v>58.87460362390118</c:v>
                </c:pt>
                <c:pt idx="167">
                  <c:v>58.755249319726126</c:v>
                </c:pt>
                <c:pt idx="168">
                  <c:v>58.635631635190812</c:v>
                </c:pt>
                <c:pt idx="169">
                  <c:v>58.515680569578038</c:v>
                </c:pt>
                <c:pt idx="170">
                  <c:v>58.395335733840909</c:v>
                </c:pt>
                <c:pt idx="171">
                  <c:v>58.274546180615289</c:v>
                </c:pt>
                <c:pt idx="172">
                  <c:v>58.153270063579669</c:v>
                </c:pt>
                <c:pt idx="173">
                  <c:v>58.0314741598715</c:v>
                </c:pt>
                <c:pt idx="174">
                  <c:v>57.909133288690285</c:v>
                </c:pt>
                <c:pt idx="175">
                  <c:v>57.786229657253998</c:v>
                </c:pt>
                <c:pt idx="176">
                  <c:v>57.662752162318583</c:v>
                </c:pt>
                <c:pt idx="177">
                  <c:v>57.538695671890196</c:v>
                </c:pt>
                <c:pt idx="178">
                  <c:v>57.41406030787617</c:v>
                </c:pt>
                <c:pt idx="179">
                  <c:v>57.288850746499378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92.19</c:v>
                </c:pt>
                <c:pt idx="1">
                  <c:v>89.936999999999998</c:v>
                </c:pt>
                <c:pt idx="2">
                  <c:v>90.174999999999997</c:v>
                </c:pt>
                <c:pt idx="3">
                  <c:v>90.063000000000002</c:v>
                </c:pt>
                <c:pt idx="4">
                  <c:v>89.19</c:v>
                </c:pt>
                <c:pt idx="5">
                  <c:v>88.016000000000005</c:v>
                </c:pt>
                <c:pt idx="6">
                  <c:v>87.840999999999994</c:v>
                </c:pt>
                <c:pt idx="7">
                  <c:v>88.063000000000002</c:v>
                </c:pt>
                <c:pt idx="8">
                  <c:v>87.555999999999997</c:v>
                </c:pt>
                <c:pt idx="9">
                  <c:v>87.507999999999996</c:v>
                </c:pt>
                <c:pt idx="10">
                  <c:v>86.81</c:v>
                </c:pt>
                <c:pt idx="11">
                  <c:v>85.936999999999998</c:v>
                </c:pt>
                <c:pt idx="12">
                  <c:v>88.19</c:v>
                </c:pt>
                <c:pt idx="13">
                  <c:v>87.332999999999998</c:v>
                </c:pt>
                <c:pt idx="14">
                  <c:v>87.667000000000002</c:v>
                </c:pt>
                <c:pt idx="15">
                  <c:v>87.048000000000002</c:v>
                </c:pt>
                <c:pt idx="16">
                  <c:v>87.905000000000001</c:v>
                </c:pt>
                <c:pt idx="17">
                  <c:v>87.126999999999995</c:v>
                </c:pt>
                <c:pt idx="18">
                  <c:v>87.206000000000003</c:v>
                </c:pt>
                <c:pt idx="19">
                  <c:v>87.254000000000005</c:v>
                </c:pt>
                <c:pt idx="20">
                  <c:v>87.762</c:v>
                </c:pt>
                <c:pt idx="21">
                  <c:v>88.286000000000001</c:v>
                </c:pt>
                <c:pt idx="22">
                  <c:v>88.302000000000007</c:v>
                </c:pt>
                <c:pt idx="23">
                  <c:v>88.683000000000007</c:v>
                </c:pt>
                <c:pt idx="24">
                  <c:v>89.619</c:v>
                </c:pt>
                <c:pt idx="25">
                  <c:v>89</c:v>
                </c:pt>
                <c:pt idx="26">
                  <c:v>89</c:v>
                </c:pt>
                <c:pt idx="27">
                  <c:v>88.650999999999996</c:v>
                </c:pt>
                <c:pt idx="28">
                  <c:v>88.825000000000003</c:v>
                </c:pt>
                <c:pt idx="29">
                  <c:v>88.697999999999993</c:v>
                </c:pt>
                <c:pt idx="30">
                  <c:v>89.048000000000002</c:v>
                </c:pt>
                <c:pt idx="31">
                  <c:v>89.951999999999998</c:v>
                </c:pt>
                <c:pt idx="32">
                  <c:v>90.745999999999995</c:v>
                </c:pt>
                <c:pt idx="33">
                  <c:v>91.111000000000004</c:v>
                </c:pt>
                <c:pt idx="34">
                  <c:v>91.126999999999995</c:v>
                </c:pt>
                <c:pt idx="35">
                  <c:v>91.683000000000007</c:v>
                </c:pt>
                <c:pt idx="36">
                  <c:v>92.475999999999999</c:v>
                </c:pt>
                <c:pt idx="37">
                  <c:v>93.81</c:v>
                </c:pt>
                <c:pt idx="38">
                  <c:v>94.238</c:v>
                </c:pt>
                <c:pt idx="39">
                  <c:v>94.905000000000001</c:v>
                </c:pt>
                <c:pt idx="40">
                  <c:v>95.159000000000006</c:v>
                </c:pt>
                <c:pt idx="41">
                  <c:v>96.126999999999995</c:v>
                </c:pt>
                <c:pt idx="42">
                  <c:v>97.159000000000006</c:v>
                </c:pt>
                <c:pt idx="43">
                  <c:v>98.111000000000004</c:v>
                </c:pt>
                <c:pt idx="44">
                  <c:v>101.111</c:v>
                </c:pt>
                <c:pt idx="45">
                  <c:v>102.15900000000001</c:v>
                </c:pt>
                <c:pt idx="46">
                  <c:v>105.77800000000001</c:v>
                </c:pt>
                <c:pt idx="47">
                  <c:v>109.508</c:v>
                </c:pt>
                <c:pt idx="48">
                  <c:v>113.667</c:v>
                </c:pt>
                <c:pt idx="49">
                  <c:v>117.667</c:v>
                </c:pt>
                <c:pt idx="50">
                  <c:v>123.667</c:v>
                </c:pt>
                <c:pt idx="51">
                  <c:v>131.524</c:v>
                </c:pt>
                <c:pt idx="52">
                  <c:v>141.72999999999999</c:v>
                </c:pt>
                <c:pt idx="53">
                  <c:v>154.98400000000001</c:v>
                </c:pt>
                <c:pt idx="54">
                  <c:v>170.68299999999999</c:v>
                </c:pt>
                <c:pt idx="55">
                  <c:v>186.41300000000001</c:v>
                </c:pt>
                <c:pt idx="56">
                  <c:v>200.952</c:v>
                </c:pt>
                <c:pt idx="57">
                  <c:v>212.92099999999999</c:v>
                </c:pt>
                <c:pt idx="58">
                  <c:v>221.74600000000001</c:v>
                </c:pt>
                <c:pt idx="59">
                  <c:v>226.36500000000001</c:v>
                </c:pt>
                <c:pt idx="60">
                  <c:v>228.11099999999999</c:v>
                </c:pt>
                <c:pt idx="61">
                  <c:v>226.15899999999999</c:v>
                </c:pt>
                <c:pt idx="62">
                  <c:v>219.98400000000001</c:v>
                </c:pt>
                <c:pt idx="63">
                  <c:v>206.98400000000001</c:v>
                </c:pt>
                <c:pt idx="64">
                  <c:v>189.65100000000001</c:v>
                </c:pt>
                <c:pt idx="65">
                  <c:v>165.58699999999999</c:v>
                </c:pt>
                <c:pt idx="66">
                  <c:v>133.095</c:v>
                </c:pt>
                <c:pt idx="67">
                  <c:v>98.063000000000002</c:v>
                </c:pt>
                <c:pt idx="68">
                  <c:v>84.936999999999998</c:v>
                </c:pt>
                <c:pt idx="69">
                  <c:v>83.778000000000006</c:v>
                </c:pt>
                <c:pt idx="70">
                  <c:v>87.206000000000003</c:v>
                </c:pt>
                <c:pt idx="71">
                  <c:v>89.46</c:v>
                </c:pt>
                <c:pt idx="72">
                  <c:v>93.111000000000004</c:v>
                </c:pt>
                <c:pt idx="73">
                  <c:v>96.555999999999997</c:v>
                </c:pt>
                <c:pt idx="74">
                  <c:v>101.127</c:v>
                </c:pt>
                <c:pt idx="75">
                  <c:v>108.667</c:v>
                </c:pt>
                <c:pt idx="76">
                  <c:v>115.84099999999999</c:v>
                </c:pt>
                <c:pt idx="77">
                  <c:v>126.19</c:v>
                </c:pt>
                <c:pt idx="78">
                  <c:v>136.50800000000001</c:v>
                </c:pt>
                <c:pt idx="79">
                  <c:v>147.81</c:v>
                </c:pt>
                <c:pt idx="80">
                  <c:v>156.87299999999999</c:v>
                </c:pt>
                <c:pt idx="81">
                  <c:v>166.11099999999999</c:v>
                </c:pt>
                <c:pt idx="82">
                  <c:v>171.06299999999999</c:v>
                </c:pt>
                <c:pt idx="83">
                  <c:v>174.15899999999999</c:v>
                </c:pt>
                <c:pt idx="84">
                  <c:v>173.571</c:v>
                </c:pt>
                <c:pt idx="85">
                  <c:v>169.571</c:v>
                </c:pt>
                <c:pt idx="86">
                  <c:v>158.74600000000001</c:v>
                </c:pt>
                <c:pt idx="87">
                  <c:v>145.15899999999999</c:v>
                </c:pt>
                <c:pt idx="88">
                  <c:v>125.063</c:v>
                </c:pt>
                <c:pt idx="89">
                  <c:v>99.46</c:v>
                </c:pt>
                <c:pt idx="90">
                  <c:v>78.286000000000001</c:v>
                </c:pt>
                <c:pt idx="91">
                  <c:v>71.19</c:v>
                </c:pt>
                <c:pt idx="92">
                  <c:v>70.459999999999994</c:v>
                </c:pt>
                <c:pt idx="93">
                  <c:v>70.570999999999998</c:v>
                </c:pt>
                <c:pt idx="94">
                  <c:v>70.619</c:v>
                </c:pt>
                <c:pt idx="95">
                  <c:v>70.856999999999999</c:v>
                </c:pt>
                <c:pt idx="96">
                  <c:v>69.650999999999996</c:v>
                </c:pt>
                <c:pt idx="97">
                  <c:v>70.349000000000004</c:v>
                </c:pt>
                <c:pt idx="98">
                  <c:v>70.570999999999998</c:v>
                </c:pt>
                <c:pt idx="99">
                  <c:v>70.540000000000006</c:v>
                </c:pt>
                <c:pt idx="100">
                  <c:v>70.254000000000005</c:v>
                </c:pt>
                <c:pt idx="101">
                  <c:v>70.683000000000007</c:v>
                </c:pt>
                <c:pt idx="102">
                  <c:v>69.650999999999996</c:v>
                </c:pt>
                <c:pt idx="103">
                  <c:v>69.332999999999998</c:v>
                </c:pt>
                <c:pt idx="104">
                  <c:v>69.713999999999999</c:v>
                </c:pt>
                <c:pt idx="105">
                  <c:v>69.540000000000006</c:v>
                </c:pt>
                <c:pt idx="106">
                  <c:v>70.048000000000002</c:v>
                </c:pt>
                <c:pt idx="107">
                  <c:v>70.126999999999995</c:v>
                </c:pt>
                <c:pt idx="108">
                  <c:v>70.888999999999996</c:v>
                </c:pt>
                <c:pt idx="109">
                  <c:v>68.286000000000001</c:v>
                </c:pt>
                <c:pt idx="110">
                  <c:v>69.683000000000007</c:v>
                </c:pt>
                <c:pt idx="111">
                  <c:v>68.873000000000005</c:v>
                </c:pt>
                <c:pt idx="112">
                  <c:v>68.873000000000005</c:v>
                </c:pt>
                <c:pt idx="113">
                  <c:v>67.778000000000006</c:v>
                </c:pt>
                <c:pt idx="114">
                  <c:v>67.619</c:v>
                </c:pt>
                <c:pt idx="115">
                  <c:v>67.968000000000004</c:v>
                </c:pt>
                <c:pt idx="116">
                  <c:v>67.555999999999997</c:v>
                </c:pt>
                <c:pt idx="117">
                  <c:v>68.381</c:v>
                </c:pt>
                <c:pt idx="118">
                  <c:v>69.016000000000005</c:v>
                </c:pt>
                <c:pt idx="119">
                  <c:v>70.316999999999993</c:v>
                </c:pt>
                <c:pt idx="120">
                  <c:v>70.840999999999994</c:v>
                </c:pt>
                <c:pt idx="121">
                  <c:v>72.921000000000006</c:v>
                </c:pt>
                <c:pt idx="122">
                  <c:v>71.856999999999999</c:v>
                </c:pt>
                <c:pt idx="123">
                  <c:v>72.397000000000006</c:v>
                </c:pt>
                <c:pt idx="124">
                  <c:v>71.174999999999997</c:v>
                </c:pt>
                <c:pt idx="125">
                  <c:v>70.094999999999999</c:v>
                </c:pt>
                <c:pt idx="126">
                  <c:v>68.793999999999997</c:v>
                </c:pt>
                <c:pt idx="127">
                  <c:v>66.650999999999996</c:v>
                </c:pt>
                <c:pt idx="128">
                  <c:v>66.111000000000004</c:v>
                </c:pt>
                <c:pt idx="129">
                  <c:v>63.651000000000003</c:v>
                </c:pt>
                <c:pt idx="130">
                  <c:v>63.491999999999997</c:v>
                </c:pt>
                <c:pt idx="131">
                  <c:v>62.54</c:v>
                </c:pt>
                <c:pt idx="132">
                  <c:v>62.253999999999998</c:v>
                </c:pt>
                <c:pt idx="133">
                  <c:v>62.253999999999998</c:v>
                </c:pt>
                <c:pt idx="134">
                  <c:v>63.143000000000001</c:v>
                </c:pt>
                <c:pt idx="135">
                  <c:v>62.127000000000002</c:v>
                </c:pt>
                <c:pt idx="136">
                  <c:v>62.110999999999997</c:v>
                </c:pt>
                <c:pt idx="137">
                  <c:v>61.619</c:v>
                </c:pt>
                <c:pt idx="138">
                  <c:v>60.856999999999999</c:v>
                </c:pt>
                <c:pt idx="139">
                  <c:v>61.174999999999997</c:v>
                </c:pt>
                <c:pt idx="140">
                  <c:v>61.094999999999999</c:v>
                </c:pt>
                <c:pt idx="141">
                  <c:v>61.667000000000002</c:v>
                </c:pt>
                <c:pt idx="142">
                  <c:v>60.587000000000003</c:v>
                </c:pt>
                <c:pt idx="143">
                  <c:v>61.429000000000002</c:v>
                </c:pt>
                <c:pt idx="144">
                  <c:v>62</c:v>
                </c:pt>
                <c:pt idx="145">
                  <c:v>60.381</c:v>
                </c:pt>
                <c:pt idx="146">
                  <c:v>60.793999999999997</c:v>
                </c:pt>
                <c:pt idx="147">
                  <c:v>60.365000000000002</c:v>
                </c:pt>
                <c:pt idx="148">
                  <c:v>62.015999999999998</c:v>
                </c:pt>
                <c:pt idx="149">
                  <c:v>61.81</c:v>
                </c:pt>
                <c:pt idx="150">
                  <c:v>61.968000000000004</c:v>
                </c:pt>
                <c:pt idx="151">
                  <c:v>64.016000000000005</c:v>
                </c:pt>
                <c:pt idx="152">
                  <c:v>64.683000000000007</c:v>
                </c:pt>
                <c:pt idx="153">
                  <c:v>64.73</c:v>
                </c:pt>
                <c:pt idx="154">
                  <c:v>65.159000000000006</c:v>
                </c:pt>
                <c:pt idx="155">
                  <c:v>64.459999999999994</c:v>
                </c:pt>
                <c:pt idx="156">
                  <c:v>63.570999999999998</c:v>
                </c:pt>
                <c:pt idx="157">
                  <c:v>62.54</c:v>
                </c:pt>
                <c:pt idx="158">
                  <c:v>61.968000000000004</c:v>
                </c:pt>
                <c:pt idx="159">
                  <c:v>61.491999999999997</c:v>
                </c:pt>
                <c:pt idx="160">
                  <c:v>60.889000000000003</c:v>
                </c:pt>
                <c:pt idx="161">
                  <c:v>60.475999999999999</c:v>
                </c:pt>
                <c:pt idx="162">
                  <c:v>60.079000000000001</c:v>
                </c:pt>
                <c:pt idx="163">
                  <c:v>60.713999999999999</c:v>
                </c:pt>
                <c:pt idx="164">
                  <c:v>60.508000000000003</c:v>
                </c:pt>
                <c:pt idx="165">
                  <c:v>60.127000000000002</c:v>
                </c:pt>
                <c:pt idx="166">
                  <c:v>60.619</c:v>
                </c:pt>
                <c:pt idx="167">
                  <c:v>61.094999999999999</c:v>
                </c:pt>
                <c:pt idx="168">
                  <c:v>59.841000000000001</c:v>
                </c:pt>
                <c:pt idx="169">
                  <c:v>60.667000000000002</c:v>
                </c:pt>
                <c:pt idx="170">
                  <c:v>60.238</c:v>
                </c:pt>
                <c:pt idx="171">
                  <c:v>59.508000000000003</c:v>
                </c:pt>
                <c:pt idx="172">
                  <c:v>60.841000000000001</c:v>
                </c:pt>
                <c:pt idx="173">
                  <c:v>60.302</c:v>
                </c:pt>
                <c:pt idx="174">
                  <c:v>59.889000000000003</c:v>
                </c:pt>
                <c:pt idx="175">
                  <c:v>59.302</c:v>
                </c:pt>
                <c:pt idx="176">
                  <c:v>59.619</c:v>
                </c:pt>
                <c:pt idx="177">
                  <c:v>59.889000000000003</c:v>
                </c:pt>
                <c:pt idx="178">
                  <c:v>60.475999999999999</c:v>
                </c:pt>
                <c:pt idx="179">
                  <c:v>59.158999999999999</c:v>
                </c:pt>
                <c:pt idx="180">
                  <c:v>58.889000000000003</c:v>
                </c:pt>
                <c:pt idx="181">
                  <c:v>57.968000000000004</c:v>
                </c:pt>
                <c:pt idx="182">
                  <c:v>59.127000000000002</c:v>
                </c:pt>
                <c:pt idx="183">
                  <c:v>58.317</c:v>
                </c:pt>
                <c:pt idx="184">
                  <c:v>58.746000000000002</c:v>
                </c:pt>
                <c:pt idx="185">
                  <c:v>59.238</c:v>
                </c:pt>
                <c:pt idx="186">
                  <c:v>58.825000000000003</c:v>
                </c:pt>
                <c:pt idx="187">
                  <c:v>58.365000000000002</c:v>
                </c:pt>
                <c:pt idx="188">
                  <c:v>58.603000000000002</c:v>
                </c:pt>
                <c:pt idx="189">
                  <c:v>58.587000000000003</c:v>
                </c:pt>
                <c:pt idx="190">
                  <c:v>59.746000000000002</c:v>
                </c:pt>
                <c:pt idx="191">
                  <c:v>59.19</c:v>
                </c:pt>
                <c:pt idx="192">
                  <c:v>58.508000000000003</c:v>
                </c:pt>
                <c:pt idx="193">
                  <c:v>59.015999999999998</c:v>
                </c:pt>
                <c:pt idx="194">
                  <c:v>58.698</c:v>
                </c:pt>
                <c:pt idx="195">
                  <c:v>58.46</c:v>
                </c:pt>
                <c:pt idx="196">
                  <c:v>57.587000000000003</c:v>
                </c:pt>
                <c:pt idx="197">
                  <c:v>59.094999999999999</c:v>
                </c:pt>
                <c:pt idx="198">
                  <c:v>58.332999999999998</c:v>
                </c:pt>
                <c:pt idx="199">
                  <c:v>59.158999999999999</c:v>
                </c:pt>
                <c:pt idx="200">
                  <c:v>57.683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86.824948869585953</c:v>
                </c:pt>
                <c:pt idx="1">
                  <c:v>86.96966361941233</c:v>
                </c:pt>
                <c:pt idx="2">
                  <c:v>87.113892514895198</c:v>
                </c:pt>
                <c:pt idx="3">
                  <c:v>87.257522544110884</c:v>
                </c:pt>
                <c:pt idx="4">
                  <c:v>87.400424513186323</c:v>
                </c:pt>
                <c:pt idx="5">
                  <c:v>87.542451249827408</c:v>
                </c:pt>
                <c:pt idx="6">
                  <c:v>87.683435672872335</c:v>
                </c:pt>
                <c:pt idx="7">
                  <c:v>87.82318873153713</c:v>
                </c:pt>
                <c:pt idx="8">
                  <c:v>87.961497222406066</c:v>
                </c:pt>
                <c:pt idx="9">
                  <c:v>88.098121497929981</c:v>
                </c:pt>
                <c:pt idx="10">
                  <c:v>88.232793087657484</c:v>
                </c:pt>
                <c:pt idx="11">
                  <c:v>88.365212263276419</c:v>
                </c:pt>
                <c:pt idx="12">
                  <c:v>88.495045591790415</c:v>
                </c:pt>
                <c:pt idx="13">
                  <c:v>88.62192353937408</c:v>
                </c:pt>
                <c:pt idx="14">
                  <c:v>88.745438214146901</c:v>
                </c:pt>
                <c:pt idx="15">
                  <c:v>88.865141373218492</c:v>
                </c:pt>
                <c:pt idx="16">
                  <c:v>88.980542873995347</c:v>
                </c:pt>
                <c:pt idx="17">
                  <c:v>89.091109831182237</c:v>
                </c:pt>
                <c:pt idx="18">
                  <c:v>89.196266862929377</c:v>
                </c:pt>
                <c:pt idx="19">
                  <c:v>89.295397992008375</c:v>
                </c:pt>
                <c:pt idx="20">
                  <c:v>89.387851038432146</c:v>
                </c:pt>
                <c:pt idx="21">
                  <c:v>89.472945735748382</c:v>
                </c:pt>
                <c:pt idx="22">
                  <c:v>89.549987372069481</c:v>
                </c:pt>
                <c:pt idx="23">
                  <c:v>89.618288556701486</c:v>
                </c:pt>
                <c:pt idx="24">
                  <c:v>89.677202809220518</c:v>
                </c:pt>
                <c:pt idx="25">
                  <c:v>89.72617512549904</c:v>
                </c:pt>
                <c:pt idx="26">
                  <c:v>89.764816547371083</c:v>
                </c:pt>
                <c:pt idx="27">
                  <c:v>89.793012069120806</c:v>
                </c:pt>
                <c:pt idx="28">
                  <c:v>89.811073912173896</c:v>
                </c:pt>
                <c:pt idx="29">
                  <c:v>89.81995514616608</c:v>
                </c:pt>
                <c:pt idx="30">
                  <c:v>89.821541541625706</c:v>
                </c:pt>
                <c:pt idx="31">
                  <c:v>89.81904192729229</c:v>
                </c:pt>
                <c:pt idx="32">
                  <c:v>89.817498485056504</c:v>
                </c:pt>
                <c:pt idx="33">
                  <c:v>89.824437394476973</c:v>
                </c:pt>
                <c:pt idx="34">
                  <c:v>89.850675863272045</c:v>
                </c:pt>
                <c:pt idx="35">
                  <c:v>89.911292540068089</c:v>
                </c:pt>
                <c:pt idx="36">
                  <c:v>90.026753315619146</c:v>
                </c:pt>
                <c:pt idx="37">
                  <c:v>90.224162566584425</c:v>
                </c:pt>
                <c:pt idx="38">
                  <c:v>90.538580574798914</c:v>
                </c:pt>
                <c:pt idx="39">
                  <c:v>91.014311752462845</c:v>
                </c:pt>
                <c:pt idx="40">
                  <c:v>91.706027396681222</c:v>
                </c:pt>
                <c:pt idx="41">
                  <c:v>92.679544670875643</c:v>
                </c:pt>
                <c:pt idx="42">
                  <c:v>94.012045901674583</c:v>
                </c:pt>
                <c:pt idx="43">
                  <c:v>95.791496326863609</c:v>
                </c:pt>
                <c:pt idx="44">
                  <c:v>98.115012541197785</c:v>
                </c:pt>
                <c:pt idx="45">
                  <c:v>101.08595666650777</c:v>
                </c:pt>
                <c:pt idx="46">
                  <c:v>104.8095901268232</c:v>
                </c:pt>
                <c:pt idx="47">
                  <c:v>109.38722035206646</c:v>
                </c:pt>
                <c:pt idx="48">
                  <c:v>114.90891362035198</c:v>
                </c:pt>
                <c:pt idx="49">
                  <c:v>121.44502126150094</c:v>
                </c:pt>
                <c:pt idx="50">
                  <c:v>129.03696119041265</c:v>
                </c:pt>
                <c:pt idx="51">
                  <c:v>137.68789157467165</c:v>
                </c:pt>
                <c:pt idx="52">
                  <c:v>147.35407908348529</c:v>
                </c:pt>
                <c:pt idx="53">
                  <c:v>157.93784546507649</c:v>
                </c:pt>
                <c:pt idx="54">
                  <c:v>169.28278676831741</c:v>
                </c:pt>
                <c:pt idx="55">
                  <c:v>181.17075311238074</c:v>
                </c:pt>
                <c:pt idx="56">
                  <c:v>193.31546719297936</c:v>
                </c:pt>
                <c:pt idx="57">
                  <c:v>205.33488609826233</c:v>
                </c:pt>
                <c:pt idx="58">
                  <c:v>216.66213700976542</c:v>
                </c:pt>
                <c:pt idx="59">
                  <c:v>226.34739225866744</c:v>
                </c:pt>
                <c:pt idx="60">
                  <c:v>232.78252755274877</c:v>
                </c:pt>
                <c:pt idx="61">
                  <c:v>233.60409820686493</c:v>
                </c:pt>
                <c:pt idx="62">
                  <c:v>226.23859806763559</c:v>
                </c:pt>
                <c:pt idx="63">
                  <c:v>209.3026195834895</c:v>
                </c:pt>
                <c:pt idx="64">
                  <c:v>184.17012315967199</c:v>
                </c:pt>
                <c:pt idx="65">
                  <c:v>155.27934065781548</c:v>
                </c:pt>
                <c:pt idx="66">
                  <c:v>128.41049834136268</c:v>
                </c:pt>
                <c:pt idx="67">
                  <c:v>107.99020582782225</c:v>
                </c:pt>
                <c:pt idx="68">
                  <c:v>95.459568751548829</c:v>
                </c:pt>
                <c:pt idx="69">
                  <c:v>89.666080886254875</c:v>
                </c:pt>
                <c:pt idx="70">
                  <c:v>88.43458294812126</c:v>
                </c:pt>
                <c:pt idx="71">
                  <c:v>89.903121838062233</c:v>
                </c:pt>
                <c:pt idx="72">
                  <c:v>92.993128770196421</c:v>
                </c:pt>
                <c:pt idx="73">
                  <c:v>97.259829258989129</c:v>
                </c:pt>
                <c:pt idx="74">
                  <c:v>102.5848024076337</c:v>
                </c:pt>
                <c:pt idx="75">
                  <c:v>108.95380137315718</c:v>
                </c:pt>
                <c:pt idx="76">
                  <c:v>116.34588433415641</c:v>
                </c:pt>
                <c:pt idx="77">
                  <c:v>124.68715608424559</c:v>
                </c:pt>
                <c:pt idx="78">
                  <c:v>133.83119213229594</c:v>
                </c:pt>
                <c:pt idx="79">
                  <c:v>143.54664403157102</c:v>
                </c:pt>
                <c:pt idx="80">
                  <c:v>153.49368401415424</c:v>
                </c:pt>
                <c:pt idx="81">
                  <c:v>163.15309589011167</c:v>
                </c:pt>
                <c:pt idx="82">
                  <c:v>171.65966566607642</c:v>
                </c:pt>
                <c:pt idx="83">
                  <c:v>177.56221360816068</c:v>
                </c:pt>
                <c:pt idx="84">
                  <c:v>178.75805563693592</c:v>
                </c:pt>
                <c:pt idx="85">
                  <c:v>173.06054420858783</c:v>
                </c:pt>
                <c:pt idx="86">
                  <c:v>159.55497181924466</c:v>
                </c:pt>
                <c:pt idx="87">
                  <c:v>139.92554237054139</c:v>
                </c:pt>
                <c:pt idx="88">
                  <c:v>118.32890131365112</c:v>
                </c:pt>
                <c:pt idx="89">
                  <c:v>99.413886638622969</c:v>
                </c:pt>
                <c:pt idx="90">
                  <c:v>85.978199153476623</c:v>
                </c:pt>
                <c:pt idx="91">
                  <c:v>78.149457563808667</c:v>
                </c:pt>
                <c:pt idx="92">
                  <c:v>74.345743055537639</c:v>
                </c:pt>
                <c:pt idx="93">
                  <c:v>72.737037993521341</c:v>
                </c:pt>
                <c:pt idx="94">
                  <c:v>72.06718021093458</c:v>
                </c:pt>
                <c:pt idx="95">
                  <c:v>71.717725692573978</c:v>
                </c:pt>
                <c:pt idx="96">
                  <c:v>71.45685438294818</c:v>
                </c:pt>
                <c:pt idx="97">
                  <c:v>71.216557117286698</c:v>
                </c:pt>
                <c:pt idx="98">
                  <c:v>70.980947432663086</c:v>
                </c:pt>
                <c:pt idx="99">
                  <c:v>70.747001077672749</c:v>
                </c:pt>
                <c:pt idx="100">
                  <c:v>70.514201652386504</c:v>
                </c:pt>
                <c:pt idx="101">
                  <c:v>70.282426877866826</c:v>
                </c:pt>
                <c:pt idx="102">
                  <c:v>70.051608774286393</c:v>
                </c:pt>
                <c:pt idx="103">
                  <c:v>69.82169043185344</c:v>
                </c:pt>
                <c:pt idx="104">
                  <c:v>69.592622861344225</c:v>
                </c:pt>
                <c:pt idx="105">
                  <c:v>69.36436942979077</c:v>
                </c:pt>
                <c:pt idx="106">
                  <c:v>69.136921235658818</c:v>
                </c:pt>
                <c:pt idx="107">
                  <c:v>68.910341948135382</c:v>
                </c:pt>
                <c:pt idx="108">
                  <c:v>68.684887108959828</c:v>
                </c:pt>
                <c:pt idx="109">
                  <c:v>68.461293532406032</c:v>
                </c:pt>
                <c:pt idx="110">
                  <c:v>68.241415805272197</c:v>
                </c:pt>
                <c:pt idx="111">
                  <c:v>68.029484238809161</c:v>
                </c:pt>
                <c:pt idx="112">
                  <c:v>67.834306871726696</c:v>
                </c:pt>
                <c:pt idx="113">
                  <c:v>67.672596106443976</c:v>
                </c:pt>
                <c:pt idx="114">
                  <c:v>67.573069684974712</c:v>
                </c:pt>
                <c:pt idx="115">
                  <c:v>67.579910468619985</c:v>
                </c:pt>
                <c:pt idx="116">
                  <c:v>67.75266098799284</c:v>
                </c:pt>
                <c:pt idx="117">
                  <c:v>68.158109870380812</c:v>
                </c:pt>
                <c:pt idx="118">
                  <c:v>68.848937698435265</c:v>
                </c:pt>
                <c:pt idx="119">
                  <c:v>69.825385686040789</c:v>
                </c:pt>
                <c:pt idx="120">
                  <c:v>70.98423359069173</c:v>
                </c:pt>
                <c:pt idx="121">
                  <c:v>72.079971600659761</c:v>
                </c:pt>
                <c:pt idx="122">
                  <c:v>72.749643769680844</c:v>
                </c:pt>
                <c:pt idx="123">
                  <c:v>72.646177249115055</c:v>
                </c:pt>
                <c:pt idx="124">
                  <c:v>71.641993323134102</c:v>
                </c:pt>
                <c:pt idx="125">
                  <c:v>69.953637638992632</c:v>
                </c:pt>
                <c:pt idx="126">
                  <c:v>68.049488170077339</c:v>
                </c:pt>
                <c:pt idx="127">
                  <c:v>66.387858834937916</c:v>
                </c:pt>
                <c:pt idx="128">
                  <c:v>65.198125035916448</c:v>
                </c:pt>
                <c:pt idx="129">
                  <c:v>64.457465465420228</c:v>
                </c:pt>
                <c:pt idx="130">
                  <c:v>64.016203361074844</c:v>
                </c:pt>
                <c:pt idx="131">
                  <c:v>63.727269614114682</c:v>
                </c:pt>
                <c:pt idx="132">
                  <c:v>63.500049118823831</c:v>
                </c:pt>
                <c:pt idx="133">
                  <c:v>63.293881871739565</c:v>
                </c:pt>
                <c:pt idx="134">
                  <c:v>63.094837251933093</c:v>
                </c:pt>
                <c:pt idx="135">
                  <c:v>62.899256890680867</c:v>
                </c:pt>
                <c:pt idx="136">
                  <c:v>62.706487070629223</c:v>
                </c:pt>
                <c:pt idx="137">
                  <c:v>62.516563025914664</c:v>
                </c:pt>
                <c:pt idx="138">
                  <c:v>62.329650898581676</c:v>
                </c:pt>
                <c:pt idx="139">
                  <c:v>62.145960904153291</c:v>
                </c:pt>
                <c:pt idx="140">
                  <c:v>61.96580969584658</c:v>
                </c:pt>
                <c:pt idx="141">
                  <c:v>61.789878996060928</c:v>
                </c:pt>
                <c:pt idx="142">
                  <c:v>61.619955156078824</c:v>
                </c:pt>
                <c:pt idx="143">
                  <c:v>61.460714148972976</c:v>
                </c:pt>
                <c:pt idx="144">
                  <c:v>61.323297168082256</c:v>
                </c:pt>
                <c:pt idx="145">
                  <c:v>61.230943519456325</c:v>
                </c:pt>
                <c:pt idx="146">
                  <c:v>61.224950118598407</c:v>
                </c:pt>
                <c:pt idx="147">
                  <c:v>61.36550284349773</c:v>
                </c:pt>
                <c:pt idx="148">
                  <c:v>61.718700595050414</c:v>
                </c:pt>
                <c:pt idx="149">
                  <c:v>62.323687694425267</c:v>
                </c:pt>
                <c:pt idx="150">
                  <c:v>63.146819337077517</c:v>
                </c:pt>
                <c:pt idx="151">
                  <c:v>64.048915907469919</c:v>
                </c:pt>
                <c:pt idx="152">
                  <c:v>64.799956888935299</c:v>
                </c:pt>
                <c:pt idx="153">
                  <c:v>65.155330053293397</c:v>
                </c:pt>
                <c:pt idx="154">
                  <c:v>64.963627433738935</c:v>
                </c:pt>
                <c:pt idx="155">
                  <c:v>64.242304798660228</c:v>
                </c:pt>
                <c:pt idx="156">
                  <c:v>63.170074465733691</c:v>
                </c:pt>
                <c:pt idx="157">
                  <c:v>62.000348070735285</c:v>
                </c:pt>
                <c:pt idx="158">
                  <c:v>60.952556840506936</c:v>
                </c:pt>
                <c:pt idx="159">
                  <c:v>60.144156032324886</c:v>
                </c:pt>
                <c:pt idx="160">
                  <c:v>59.587168901637092</c:v>
                </c:pt>
                <c:pt idx="161">
                  <c:v>59.228626766158612</c:v>
                </c:pt>
                <c:pt idx="162">
                  <c:v>58.997916527636086</c:v>
                </c:pt>
                <c:pt idx="163">
                  <c:v>58.836696947779608</c:v>
                </c:pt>
                <c:pt idx="164">
                  <c:v>58.707865853457548</c:v>
                </c:pt>
                <c:pt idx="165">
                  <c:v>58.592009047784131</c:v>
                </c:pt>
                <c:pt idx="166">
                  <c:v>58.480473184668519</c:v>
                </c:pt>
                <c:pt idx="167">
                  <c:v>58.369864617833947</c:v>
                </c:pt>
                <c:pt idx="168">
                  <c:v>58.258942425051849</c:v>
                </c:pt>
                <c:pt idx="169">
                  <c:v>58.147226390667036</c:v>
                </c:pt>
                <c:pt idx="170">
                  <c:v>58.034480457708263</c:v>
                </c:pt>
                <c:pt idx="171">
                  <c:v>57.920550126045327</c:v>
                </c:pt>
                <c:pt idx="172">
                  <c:v>57.805317953100044</c:v>
                </c:pt>
                <c:pt idx="173">
                  <c:v>57.688692181937554</c:v>
                </c:pt>
                <c:pt idx="174">
                  <c:v>57.57060318212018</c:v>
                </c:pt>
                <c:pt idx="175">
                  <c:v>57.451001373989875</c:v>
                </c:pt>
                <c:pt idx="176">
                  <c:v>57.329855327211909</c:v>
                </c:pt>
                <c:pt idx="177">
                  <c:v>57.207149842765538</c:v>
                </c:pt>
                <c:pt idx="178">
                  <c:v>57.082884034047609</c:v>
                </c:pt>
                <c:pt idx="179">
                  <c:v>56.957069448233838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86.824948869468386</c:v>
                </c:pt>
                <c:pt idx="1">
                  <c:v>86.96966361913357</c:v>
                </c:pt>
                <c:pt idx="2">
                  <c:v>87.113892514243091</c:v>
                </c:pt>
                <c:pt idx="3">
                  <c:v>87.257522542605912</c:v>
                </c:pt>
                <c:pt idx="4">
                  <c:v>87.400424509759574</c:v>
                </c:pt>
                <c:pt idx="5">
                  <c:v>87.542451242129445</c:v>
                </c:pt>
                <c:pt idx="6">
                  <c:v>87.683435655811209</c:v>
                </c:pt>
                <c:pt idx="7">
                  <c:v>87.823188694231135</c:v>
                </c:pt>
                <c:pt idx="8">
                  <c:v>87.961497141925875</c:v>
                </c:pt>
                <c:pt idx="9">
                  <c:v>88.09812132663744</c:v>
                </c:pt>
                <c:pt idx="10">
                  <c:v>88.23279272796853</c:v>
                </c:pt>
                <c:pt idx="11">
                  <c:v>88.365211518107145</c:v>
                </c:pt>
                <c:pt idx="12">
                  <c:v>88.495044068713028</c:v>
                </c:pt>
                <c:pt idx="13">
                  <c:v>88.62192046803203</c:v>
                </c:pt>
                <c:pt idx="14">
                  <c:v>88.745432103691385</c:v>
                </c:pt>
                <c:pt idx="15">
                  <c:v>88.865129379380619</c:v>
                </c:pt>
                <c:pt idx="16">
                  <c:v>88.980519647592914</c:v>
                </c:pt>
                <c:pt idx="17">
                  <c:v>89.09106545551407</c:v>
                </c:pt>
                <c:pt idx="18">
                  <c:v>89.196183216568798</c:v>
                </c:pt>
                <c:pt idx="19">
                  <c:v>89.295242435430666</c:v>
                </c:pt>
                <c:pt idx="20">
                  <c:v>89.38756562862244</c:v>
                </c:pt>
                <c:pt idx="21">
                  <c:v>89.47242909507014</c:v>
                </c:pt>
                <c:pt idx="22">
                  <c:v>89.549064699763576</c:v>
                </c:pt>
                <c:pt idx="23">
                  <c:v>89.616662837411766</c:v>
                </c:pt>
                <c:pt idx="24">
                  <c:v>89.674376739850715</c:v>
                </c:pt>
                <c:pt idx="25">
                  <c:v>89.721328279030473</c:v>
                </c:pt>
                <c:pt idx="26">
                  <c:v>89.756615394755855</c:v>
                </c:pt>
                <c:pt idx="27">
                  <c:v>89.779321241248837</c:v>
                </c:pt>
                <c:pt idx="28">
                  <c:v>89.788525097734848</c:v>
                </c:pt>
                <c:pt idx="29">
                  <c:v>89.783315025028045</c:v>
                </c:pt>
                <c:pt idx="30">
                  <c:v>89.762802172902781</c:v>
                </c:pt>
                <c:pt idx="31">
                  <c:v>89.72613655358478</c:v>
                </c:pt>
                <c:pt idx="32">
                  <c:v>89.672523998199367</c:v>
                </c:pt>
                <c:pt idx="33">
                  <c:v>89.60124391035562</c:v>
                </c:pt>
                <c:pt idx="34">
                  <c:v>89.511667330721139</c:v>
                </c:pt>
                <c:pt idx="35">
                  <c:v>89.403274736305278</c:v>
                </c:pt>
                <c:pt idx="36">
                  <c:v>89.275672926924685</c:v>
                </c:pt>
                <c:pt idx="37">
                  <c:v>89.12861030777654</c:v>
                </c:pt>
                <c:pt idx="38">
                  <c:v>88.961989869130448</c:v>
                </c:pt>
                <c:pt idx="39">
                  <c:v>88.775879197888827</c:v>
                </c:pt>
                <c:pt idx="40">
                  <c:v>88.570516934219768</c:v>
                </c:pt>
                <c:pt idx="41">
                  <c:v>88.346315208915442</c:v>
                </c:pt>
                <c:pt idx="42">
                  <c:v>88.103857758608527</c:v>
                </c:pt>
                <c:pt idx="43">
                  <c:v>87.843893607323039</c:v>
                </c:pt>
                <c:pt idx="44">
                  <c:v>87.567326411284895</c:v>
                </c:pt>
                <c:pt idx="45">
                  <c:v>87.275199774272252</c:v>
                </c:pt>
                <c:pt idx="46">
                  <c:v>86.968679036968183</c:v>
                </c:pt>
                <c:pt idx="47">
                  <c:v>86.649030210596067</c:v>
                </c:pt>
                <c:pt idx="48">
                  <c:v>86.317596849968737</c:v>
                </c:pt>
                <c:pt idx="49">
                  <c:v>85.97577573533556</c:v>
                </c:pt>
                <c:pt idx="50">
                  <c:v>85.624992252270189</c:v>
                </c:pt>
                <c:pt idx="51">
                  <c:v>85.266676325546996</c:v>
                </c:pt>
                <c:pt idx="52">
                  <c:v>84.90223968237359</c:v>
                </c:pt>
                <c:pt idx="53">
                  <c:v>84.533055101988637</c:v>
                </c:pt>
                <c:pt idx="54">
                  <c:v>84.160438164341869</c:v>
                </c:pt>
                <c:pt idx="55">
                  <c:v>83.785631853064942</c:v>
                </c:pt>
                <c:pt idx="56">
                  <c:v>83.409794209441785</c:v>
                </c:pt>
                <c:pt idx="57">
                  <c:v>83.033989085211076</c:v>
                </c:pt>
                <c:pt idx="58">
                  <c:v>82.659179911030279</c:v>
                </c:pt>
                <c:pt idx="59">
                  <c:v>82.286226289820817</c:v>
                </c:pt>
                <c:pt idx="60">
                  <c:v>81.915883142778256</c:v>
                </c:pt>
                <c:pt idx="61">
                  <c:v>81.548802080909653</c:v>
                </c:pt>
                <c:pt idx="62">
                  <c:v>81.1855346449059</c:v>
                </c:pt>
                <c:pt idx="63">
                  <c:v>80.826537047920993</c:v>
                </c:pt>
                <c:pt idx="64">
                  <c:v>80.472176065511235</c:v>
                </c:pt>
                <c:pt idx="65">
                  <c:v>80.122735740356035</c:v>
                </c:pt>
                <c:pt idx="66">
                  <c:v>79.778424602281234</c:v>
                </c:pt>
                <c:pt idx="67">
                  <c:v>79.439383142747275</c:v>
                </c:pt>
                <c:pt idx="68">
                  <c:v>79.105691324127307</c:v>
                </c:pt>
                <c:pt idx="69">
                  <c:v>78.777375945187146</c:v>
                </c:pt>
                <c:pt idx="70">
                  <c:v>78.454417723264228</c:v>
                </c:pt>
                <c:pt idx="71">
                  <c:v>78.13675798938938</c:v>
                </c:pt>
                <c:pt idx="72">
                  <c:v>77.824304924203503</c:v>
                </c:pt>
                <c:pt idx="73">
                  <c:v>77.516939289614882</c:v>
                </c:pt>
                <c:pt idx="74">
                  <c:v>77.214519633683381</c:v>
                </c:pt>
                <c:pt idx="75">
                  <c:v>76.916886964400831</c:v>
                </c:pt>
                <c:pt idx="76">
                  <c:v>76.623868902222085</c:v>
                </c:pt>
                <c:pt idx="77">
                  <c:v>76.335283331839349</c:v>
                </c:pt>
                <c:pt idx="78">
                  <c:v>76.050941581271417</c:v>
                </c:pt>
                <c:pt idx="79">
                  <c:v>75.770651161358231</c:v>
                </c:pt>
                <c:pt idx="80">
                  <c:v>75.494218101675784</c:v>
                </c:pt>
                <c:pt idx="81">
                  <c:v>75.221448920146997</c:v>
                </c:pt>
                <c:pt idx="82">
                  <c:v>74.952152263602514</c:v>
                </c:pt>
                <c:pt idx="83">
                  <c:v>74.686140255565505</c:v>
                </c:pt>
                <c:pt idx="84">
                  <c:v>74.423229585871482</c:v>
                </c:pt>
                <c:pt idx="85">
                  <c:v>74.16324237461366</c:v>
                </c:pt>
                <c:pt idx="86">
                  <c:v>73.906006840503906</c:v>
                </c:pt>
                <c:pt idx="87">
                  <c:v>73.651357801202806</c:v>
                </c:pt>
                <c:pt idx="88">
                  <c:v>73.399137030604436</c:v>
                </c:pt>
                <c:pt idx="89">
                  <c:v>73.149193495543429</c:v>
                </c:pt>
                <c:pt idx="90">
                  <c:v>72.901383491979018</c:v>
                </c:pt>
                <c:pt idx="91">
                  <c:v>72.65557069844165</c:v>
                </c:pt>
                <c:pt idx="92">
                  <c:v>72.411626162426359</c:v>
                </c:pt>
                <c:pt idx="93">
                  <c:v>72.169428233493662</c:v>
                </c:pt>
                <c:pt idx="94">
                  <c:v>71.928862455101225</c:v>
                </c:pt>
                <c:pt idx="95">
                  <c:v>71.689821425630626</c:v>
                </c:pt>
                <c:pt idx="96">
                  <c:v>71.452204637691437</c:v>
                </c:pt>
                <c:pt idx="97">
                  <c:v>71.21591830356617</c:v>
                </c:pt>
                <c:pt idx="98">
                  <c:v>70.980875173595706</c:v>
                </c:pt>
                <c:pt idx="99">
                  <c:v>70.746994353380899</c:v>
                </c:pt>
                <c:pt idx="100">
                  <c:v>70.514201124880088</c:v>
                </c:pt>
                <c:pt idx="101">
                  <c:v>70.282426775802278</c:v>
                </c:pt>
                <c:pt idx="102">
                  <c:v>70.051608441114155</c:v>
                </c:pt>
                <c:pt idx="103">
                  <c:v>69.821688959989871</c:v>
                </c:pt>
                <c:pt idx="104">
                  <c:v>69.592616751117106</c:v>
                </c:pt>
                <c:pt idx="105">
                  <c:v>69.364345708921462</c:v>
                </c:pt>
                <c:pt idx="106">
                  <c:v>69.13683512297348</c:v>
                </c:pt>
                <c:pt idx="107">
                  <c:v>68.910049622582591</c:v>
                </c:pt>
                <c:pt idx="108">
                  <c:v>68.68395914835186</c:v>
                </c:pt>
                <c:pt idx="109">
                  <c:v>68.458538952251317</c:v>
                </c:pt>
                <c:pt idx="110">
                  <c:v>68.233769627555162</c:v>
                </c:pt>
                <c:pt idx="111">
                  <c:v>68.009637169763351</c:v>
                </c:pt>
                <c:pt idx="112">
                  <c:v>67.786133069378337</c:v>
                </c:pt>
                <c:pt idx="113">
                  <c:v>67.563254437115631</c:v>
                </c:pt>
                <c:pt idx="114">
                  <c:v>67.341004161776198</c:v>
                </c:pt>
                <c:pt idx="115">
                  <c:v>67.119391100579634</c:v>
                </c:pt>
                <c:pt idx="116">
                  <c:v>66.898430301229553</c:v>
                </c:pt>
                <c:pt idx="117">
                  <c:v>66.678143254336135</c:v>
                </c:pt>
                <c:pt idx="118">
                  <c:v>66.458558174029051</c:v>
                </c:pt>
                <c:pt idx="119">
                  <c:v>66.239710303636642</c:v>
                </c:pt>
                <c:pt idx="120">
                  <c:v>66.021642242159331</c:v>
                </c:pt>
                <c:pt idx="121">
                  <c:v>65.804404285902294</c:v>
                </c:pt>
                <c:pt idx="122">
                  <c:v>65.588054778039506</c:v>
                </c:pt>
                <c:pt idx="123">
                  <c:v>65.37266045704024</c:v>
                </c:pt>
                <c:pt idx="124">
                  <c:v>65.158296792796619</c:v>
                </c:pt>
                <c:pt idx="125">
                  <c:v>64.945048296952308</c:v>
                </c:pt>
                <c:pt idx="126">
                  <c:v>64.733008791371873</c:v>
                </c:pt>
                <c:pt idx="127">
                  <c:v>64.522281615950931</c:v>
                </c:pt>
                <c:pt idx="128">
                  <c:v>64.312979754123106</c:v>
                </c:pt>
                <c:pt idx="129">
                  <c:v>64.105225851576961</c:v>
                </c:pt>
                <c:pt idx="130">
                  <c:v>63.89915210099975</c:v>
                </c:pt>
                <c:pt idx="131">
                  <c:v>63.694899963308636</c:v>
                </c:pt>
                <c:pt idx="132">
                  <c:v>63.492619694051498</c:v>
                </c:pt>
                <c:pt idx="133">
                  <c:v>63.292469642748216</c:v>
                </c:pt>
                <c:pt idx="134">
                  <c:v>63.09461529322882</c:v>
                </c:pt>
                <c:pt idx="135">
                  <c:v>62.899228014873671</c:v>
                </c:pt>
                <c:pt idx="136">
                  <c:v>62.706483498446346</c:v>
                </c:pt>
                <c:pt idx="137">
                  <c:v>62.516559856294251</c:v>
                </c:pt>
                <c:pt idx="138">
                  <c:v>62.329635375380278</c:v>
                </c:pt>
                <c:pt idx="139">
                  <c:v>62.145885923099542</c:v>
                </c:pt>
                <c:pt idx="140">
                  <c:v>61.965482020169453</c:v>
                </c:pt>
                <c:pt idx="141">
                  <c:v>61.788585611875405</c:v>
                </c:pt>
                <c:pt idx="142">
                  <c:v>61.615346588151475</c:v>
                </c:pt>
                <c:pt idx="143">
                  <c:v>61.44589912359568</c:v>
                </c:pt>
                <c:pt idx="144">
                  <c:v>61.28035792945029</c:v>
                </c:pt>
                <c:pt idx="145">
                  <c:v>61.118814529384196</c:v>
                </c:pt>
                <c:pt idx="146">
                  <c:v>60.961333687908173</c:v>
                </c:pt>
                <c:pt idx="147">
                  <c:v>60.807950132609776</c:v>
                </c:pt>
                <c:pt idx="148">
                  <c:v>60.65866571731047</c:v>
                </c:pt>
                <c:pt idx="149">
                  <c:v>60.513447171158461</c:v>
                </c:pt>
                <c:pt idx="150">
                  <c:v>60.372224567465523</c:v>
                </c:pt>
                <c:pt idx="151">
                  <c:v>60.234890625333321</c:v>
                </c:pt>
                <c:pt idx="152">
                  <c:v>60.101300927187793</c:v>
                </c:pt>
                <c:pt idx="153">
                  <c:v>59.971275097556202</c:v>
                </c:pt>
                <c:pt idx="154">
                  <c:v>59.84459894497779</c:v>
                </c:pt>
                <c:pt idx="155">
                  <c:v>59.721027522770086</c:v>
                </c:pt>
                <c:pt idx="156">
                  <c:v>59.600289018881938</c:v>
                </c:pt>
                <c:pt idx="157">
                  <c:v>59.482089343780309</c:v>
                </c:pt>
                <c:pt idx="158">
                  <c:v>59.366117251494714</c:v>
                </c:pt>
                <c:pt idx="159">
                  <c:v>59.252049805198396</c:v>
                </c:pt>
                <c:pt idx="160">
                  <c:v>59.139557986722174</c:v>
                </c:pt>
                <c:pt idx="161">
                  <c:v>59.028312249751515</c:v>
                </c:pt>
                <c:pt idx="162">
                  <c:v>58.917987828594732</c:v>
                </c:pt>
                <c:pt idx="163">
                  <c:v>58.808269636757039</c:v>
                </c:pt>
                <c:pt idx="164">
                  <c:v>58.698856619758644</c:v>
                </c:pt>
                <c:pt idx="165">
                  <c:v>58.589465461874539</c:v>
                </c:pt>
                <c:pt idx="166">
                  <c:v>58.479833583790153</c:v>
                </c:pt>
                <c:pt idx="167">
                  <c:v>58.36972140478543</c:v>
                </c:pt>
                <c:pt idx="168">
                  <c:v>58.258913876624213</c:v>
                </c:pt>
                <c:pt idx="169">
                  <c:v>58.147221325070532</c:v>
                </c:pt>
                <c:pt idx="170">
                  <c:v>58.034479657768372</c:v>
                </c:pt>
                <c:pt idx="171">
                  <c:v>57.920550013637069</c:v>
                </c:pt>
                <c:pt idx="172">
                  <c:v>57.805317939046219</c:v>
                </c:pt>
                <c:pt idx="173">
                  <c:v>57.688692180374431</c:v>
                </c:pt>
                <c:pt idx="174">
                  <c:v>57.570603181965531</c:v>
                </c:pt>
                <c:pt idx="175">
                  <c:v>57.451001373976268</c:v>
                </c:pt>
                <c:pt idx="176">
                  <c:v>57.329855327210844</c:v>
                </c:pt>
                <c:pt idx="177">
                  <c:v>57.207149842765467</c:v>
                </c:pt>
                <c:pt idx="178">
                  <c:v>57.082884034047602</c:v>
                </c:pt>
                <c:pt idx="179">
                  <c:v>56.957069448233838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91.305999999999997</c:v>
                </c:pt>
                <c:pt idx="1">
                  <c:v>91.355000000000004</c:v>
                </c:pt>
                <c:pt idx="2">
                  <c:v>90.355000000000004</c:v>
                </c:pt>
                <c:pt idx="3">
                  <c:v>91.177000000000007</c:v>
                </c:pt>
                <c:pt idx="4">
                  <c:v>90</c:v>
                </c:pt>
                <c:pt idx="5">
                  <c:v>90.29</c:v>
                </c:pt>
                <c:pt idx="6">
                  <c:v>88.177000000000007</c:v>
                </c:pt>
                <c:pt idx="7">
                  <c:v>88.161000000000001</c:v>
                </c:pt>
                <c:pt idx="8">
                  <c:v>87.5</c:v>
                </c:pt>
                <c:pt idx="9">
                  <c:v>87.951999999999998</c:v>
                </c:pt>
                <c:pt idx="10">
                  <c:v>88.613</c:v>
                </c:pt>
                <c:pt idx="11">
                  <c:v>87.031999999999996</c:v>
                </c:pt>
                <c:pt idx="12">
                  <c:v>88.144999999999996</c:v>
                </c:pt>
                <c:pt idx="13">
                  <c:v>88.016000000000005</c:v>
                </c:pt>
                <c:pt idx="14">
                  <c:v>87.548000000000002</c:v>
                </c:pt>
                <c:pt idx="15">
                  <c:v>88.355000000000004</c:v>
                </c:pt>
                <c:pt idx="16">
                  <c:v>86.855000000000004</c:v>
                </c:pt>
                <c:pt idx="17">
                  <c:v>87.048000000000002</c:v>
                </c:pt>
                <c:pt idx="18">
                  <c:v>86.725999999999999</c:v>
                </c:pt>
                <c:pt idx="19">
                  <c:v>86.370999999999995</c:v>
                </c:pt>
                <c:pt idx="20">
                  <c:v>88.096999999999994</c:v>
                </c:pt>
                <c:pt idx="21">
                  <c:v>88.081000000000003</c:v>
                </c:pt>
                <c:pt idx="22">
                  <c:v>87.838999999999999</c:v>
                </c:pt>
                <c:pt idx="23">
                  <c:v>89.418999999999997</c:v>
                </c:pt>
                <c:pt idx="24">
                  <c:v>88.5</c:v>
                </c:pt>
                <c:pt idx="25">
                  <c:v>89</c:v>
                </c:pt>
                <c:pt idx="26">
                  <c:v>89.274000000000001</c:v>
                </c:pt>
                <c:pt idx="27">
                  <c:v>89.483999999999995</c:v>
                </c:pt>
                <c:pt idx="28">
                  <c:v>88.918999999999997</c:v>
                </c:pt>
                <c:pt idx="29">
                  <c:v>88.613</c:v>
                </c:pt>
                <c:pt idx="30">
                  <c:v>89.483999999999995</c:v>
                </c:pt>
                <c:pt idx="31">
                  <c:v>90.177000000000007</c:v>
                </c:pt>
                <c:pt idx="32">
                  <c:v>89.403000000000006</c:v>
                </c:pt>
                <c:pt idx="33">
                  <c:v>89.548000000000002</c:v>
                </c:pt>
                <c:pt idx="34">
                  <c:v>90.144999999999996</c:v>
                </c:pt>
                <c:pt idx="35">
                  <c:v>91.274000000000001</c:v>
                </c:pt>
                <c:pt idx="36">
                  <c:v>91.870999999999995</c:v>
                </c:pt>
                <c:pt idx="37">
                  <c:v>91.387</c:v>
                </c:pt>
                <c:pt idx="38">
                  <c:v>92.161000000000001</c:v>
                </c:pt>
                <c:pt idx="39">
                  <c:v>92.564999999999998</c:v>
                </c:pt>
                <c:pt idx="40">
                  <c:v>93.305999999999997</c:v>
                </c:pt>
                <c:pt idx="41">
                  <c:v>93.483999999999995</c:v>
                </c:pt>
                <c:pt idx="42">
                  <c:v>94.694000000000003</c:v>
                </c:pt>
                <c:pt idx="43">
                  <c:v>96.161000000000001</c:v>
                </c:pt>
                <c:pt idx="44">
                  <c:v>97.983999999999995</c:v>
                </c:pt>
                <c:pt idx="45">
                  <c:v>99.129000000000005</c:v>
                </c:pt>
                <c:pt idx="46">
                  <c:v>102.645</c:v>
                </c:pt>
                <c:pt idx="47">
                  <c:v>106.59699999999999</c:v>
                </c:pt>
                <c:pt idx="48">
                  <c:v>109.806</c:v>
                </c:pt>
                <c:pt idx="49">
                  <c:v>114.952</c:v>
                </c:pt>
                <c:pt idx="50">
                  <c:v>122.452</c:v>
                </c:pt>
                <c:pt idx="51">
                  <c:v>132.065</c:v>
                </c:pt>
                <c:pt idx="52">
                  <c:v>143.48400000000001</c:v>
                </c:pt>
                <c:pt idx="53">
                  <c:v>158.96799999999999</c:v>
                </c:pt>
                <c:pt idx="54">
                  <c:v>175.25800000000001</c:v>
                </c:pt>
                <c:pt idx="55">
                  <c:v>191.29</c:v>
                </c:pt>
                <c:pt idx="56">
                  <c:v>205.25800000000001</c:v>
                </c:pt>
                <c:pt idx="57">
                  <c:v>217.21</c:v>
                </c:pt>
                <c:pt idx="58">
                  <c:v>225.91900000000001</c:v>
                </c:pt>
                <c:pt idx="59">
                  <c:v>229.887</c:v>
                </c:pt>
                <c:pt idx="60">
                  <c:v>230.14500000000001</c:v>
                </c:pt>
                <c:pt idx="61">
                  <c:v>226.774</c:v>
                </c:pt>
                <c:pt idx="62">
                  <c:v>217.25800000000001</c:v>
                </c:pt>
                <c:pt idx="63">
                  <c:v>203.53200000000001</c:v>
                </c:pt>
                <c:pt idx="64">
                  <c:v>182.35499999999999</c:v>
                </c:pt>
                <c:pt idx="65">
                  <c:v>155.01599999999999</c:v>
                </c:pt>
                <c:pt idx="66">
                  <c:v>120.17700000000001</c:v>
                </c:pt>
                <c:pt idx="67">
                  <c:v>92.048000000000002</c:v>
                </c:pt>
                <c:pt idx="68">
                  <c:v>82.468000000000004</c:v>
                </c:pt>
                <c:pt idx="69">
                  <c:v>83.096999999999994</c:v>
                </c:pt>
                <c:pt idx="70">
                  <c:v>85.903000000000006</c:v>
                </c:pt>
                <c:pt idx="71">
                  <c:v>88.774000000000001</c:v>
                </c:pt>
                <c:pt idx="72">
                  <c:v>90.644999999999996</c:v>
                </c:pt>
                <c:pt idx="73">
                  <c:v>96.257999999999996</c:v>
                </c:pt>
                <c:pt idx="74">
                  <c:v>101.48399999999999</c:v>
                </c:pt>
                <c:pt idx="75">
                  <c:v>108.01600000000001</c:v>
                </c:pt>
                <c:pt idx="76">
                  <c:v>117.339</c:v>
                </c:pt>
                <c:pt idx="77">
                  <c:v>127.871</c:v>
                </c:pt>
                <c:pt idx="78">
                  <c:v>139.75800000000001</c:v>
                </c:pt>
                <c:pt idx="79">
                  <c:v>150.661</c:v>
                </c:pt>
                <c:pt idx="80">
                  <c:v>160.161</c:v>
                </c:pt>
                <c:pt idx="81">
                  <c:v>168.774</c:v>
                </c:pt>
                <c:pt idx="82">
                  <c:v>173.62899999999999</c:v>
                </c:pt>
                <c:pt idx="83">
                  <c:v>175.435</c:v>
                </c:pt>
                <c:pt idx="84">
                  <c:v>173.339</c:v>
                </c:pt>
                <c:pt idx="85">
                  <c:v>165.387</c:v>
                </c:pt>
                <c:pt idx="86">
                  <c:v>153.08099999999999</c:v>
                </c:pt>
                <c:pt idx="87">
                  <c:v>135.24199999999999</c:v>
                </c:pt>
                <c:pt idx="88">
                  <c:v>111.355</c:v>
                </c:pt>
                <c:pt idx="89">
                  <c:v>88.483999999999995</c:v>
                </c:pt>
                <c:pt idx="90">
                  <c:v>74.451999999999998</c:v>
                </c:pt>
                <c:pt idx="91">
                  <c:v>70.677000000000007</c:v>
                </c:pt>
                <c:pt idx="92">
                  <c:v>69.805999999999997</c:v>
                </c:pt>
                <c:pt idx="93">
                  <c:v>69.483999999999995</c:v>
                </c:pt>
                <c:pt idx="94">
                  <c:v>68.774000000000001</c:v>
                </c:pt>
                <c:pt idx="95">
                  <c:v>69.096999999999994</c:v>
                </c:pt>
                <c:pt idx="96">
                  <c:v>69.870999999999995</c:v>
                </c:pt>
                <c:pt idx="97">
                  <c:v>69.531999999999996</c:v>
                </c:pt>
                <c:pt idx="98">
                  <c:v>69.144999999999996</c:v>
                </c:pt>
                <c:pt idx="99">
                  <c:v>69.177000000000007</c:v>
                </c:pt>
                <c:pt idx="100">
                  <c:v>68.305999999999997</c:v>
                </c:pt>
                <c:pt idx="101">
                  <c:v>68.435000000000002</c:v>
                </c:pt>
                <c:pt idx="102">
                  <c:v>68.918999999999997</c:v>
                </c:pt>
                <c:pt idx="103">
                  <c:v>68.805999999999997</c:v>
                </c:pt>
                <c:pt idx="104">
                  <c:v>69</c:v>
                </c:pt>
                <c:pt idx="105">
                  <c:v>69.596999999999994</c:v>
                </c:pt>
                <c:pt idx="106">
                  <c:v>70.031999999999996</c:v>
                </c:pt>
                <c:pt idx="107">
                  <c:v>69.305999999999997</c:v>
                </c:pt>
                <c:pt idx="108">
                  <c:v>69.081000000000003</c:v>
                </c:pt>
                <c:pt idx="109">
                  <c:v>67.918999999999997</c:v>
                </c:pt>
                <c:pt idx="110">
                  <c:v>69.468000000000004</c:v>
                </c:pt>
                <c:pt idx="111">
                  <c:v>67.725999999999999</c:v>
                </c:pt>
                <c:pt idx="112">
                  <c:v>67.903000000000006</c:v>
                </c:pt>
                <c:pt idx="113">
                  <c:v>67.935000000000002</c:v>
                </c:pt>
                <c:pt idx="114">
                  <c:v>68.113</c:v>
                </c:pt>
                <c:pt idx="115">
                  <c:v>68.531999999999996</c:v>
                </c:pt>
                <c:pt idx="116">
                  <c:v>68.081000000000003</c:v>
                </c:pt>
                <c:pt idx="117">
                  <c:v>68.694000000000003</c:v>
                </c:pt>
                <c:pt idx="118">
                  <c:v>70.225999999999999</c:v>
                </c:pt>
                <c:pt idx="119">
                  <c:v>72.161000000000001</c:v>
                </c:pt>
                <c:pt idx="120">
                  <c:v>72.805999999999997</c:v>
                </c:pt>
                <c:pt idx="121">
                  <c:v>73.322999999999993</c:v>
                </c:pt>
                <c:pt idx="122">
                  <c:v>73.338999999999999</c:v>
                </c:pt>
                <c:pt idx="123">
                  <c:v>73.548000000000002</c:v>
                </c:pt>
                <c:pt idx="124">
                  <c:v>72.725999999999999</c:v>
                </c:pt>
                <c:pt idx="125">
                  <c:v>71.774000000000001</c:v>
                </c:pt>
                <c:pt idx="126">
                  <c:v>69.451999999999998</c:v>
                </c:pt>
                <c:pt idx="127">
                  <c:v>68.016000000000005</c:v>
                </c:pt>
                <c:pt idx="128">
                  <c:v>66.370999999999995</c:v>
                </c:pt>
                <c:pt idx="129">
                  <c:v>64.531999999999996</c:v>
                </c:pt>
                <c:pt idx="130">
                  <c:v>63.097000000000001</c:v>
                </c:pt>
                <c:pt idx="131">
                  <c:v>62.581000000000003</c:v>
                </c:pt>
                <c:pt idx="132">
                  <c:v>63.484000000000002</c:v>
                </c:pt>
                <c:pt idx="133">
                  <c:v>63.338999999999999</c:v>
                </c:pt>
                <c:pt idx="134">
                  <c:v>61.951999999999998</c:v>
                </c:pt>
                <c:pt idx="135">
                  <c:v>62.258000000000003</c:v>
                </c:pt>
                <c:pt idx="136">
                  <c:v>61.015999999999998</c:v>
                </c:pt>
                <c:pt idx="137">
                  <c:v>62.097000000000001</c:v>
                </c:pt>
                <c:pt idx="138">
                  <c:v>61.968000000000004</c:v>
                </c:pt>
                <c:pt idx="139">
                  <c:v>61.5</c:v>
                </c:pt>
                <c:pt idx="140">
                  <c:v>60.048000000000002</c:v>
                </c:pt>
                <c:pt idx="141">
                  <c:v>60.758000000000003</c:v>
                </c:pt>
                <c:pt idx="142">
                  <c:v>61.081000000000003</c:v>
                </c:pt>
                <c:pt idx="143">
                  <c:v>60.564999999999998</c:v>
                </c:pt>
                <c:pt idx="144">
                  <c:v>61.531999999999996</c:v>
                </c:pt>
                <c:pt idx="145">
                  <c:v>61.823</c:v>
                </c:pt>
                <c:pt idx="146">
                  <c:v>61.515999999999998</c:v>
                </c:pt>
                <c:pt idx="147">
                  <c:v>62.177</c:v>
                </c:pt>
                <c:pt idx="148">
                  <c:v>62.258000000000003</c:v>
                </c:pt>
                <c:pt idx="149">
                  <c:v>63.371000000000002</c:v>
                </c:pt>
                <c:pt idx="150">
                  <c:v>64.968000000000004</c:v>
                </c:pt>
                <c:pt idx="151">
                  <c:v>64.435000000000002</c:v>
                </c:pt>
                <c:pt idx="152">
                  <c:v>64.096999999999994</c:v>
                </c:pt>
                <c:pt idx="153">
                  <c:v>64.581000000000003</c:v>
                </c:pt>
                <c:pt idx="154">
                  <c:v>63.968000000000004</c:v>
                </c:pt>
                <c:pt idx="155">
                  <c:v>63.128999999999998</c:v>
                </c:pt>
                <c:pt idx="156">
                  <c:v>63.613</c:v>
                </c:pt>
                <c:pt idx="157">
                  <c:v>61.015999999999998</c:v>
                </c:pt>
                <c:pt idx="158">
                  <c:v>58.677</c:v>
                </c:pt>
                <c:pt idx="159">
                  <c:v>59.823</c:v>
                </c:pt>
                <c:pt idx="160">
                  <c:v>57.79</c:v>
                </c:pt>
                <c:pt idx="161">
                  <c:v>58.241999999999997</c:v>
                </c:pt>
                <c:pt idx="162">
                  <c:v>58.628999999999998</c:v>
                </c:pt>
                <c:pt idx="163">
                  <c:v>58.838999999999999</c:v>
                </c:pt>
                <c:pt idx="164">
                  <c:v>58.484000000000002</c:v>
                </c:pt>
                <c:pt idx="165">
                  <c:v>58.984000000000002</c:v>
                </c:pt>
                <c:pt idx="166">
                  <c:v>57.564999999999998</c:v>
                </c:pt>
                <c:pt idx="167">
                  <c:v>57.805999999999997</c:v>
                </c:pt>
                <c:pt idx="168">
                  <c:v>58.515999999999998</c:v>
                </c:pt>
                <c:pt idx="169">
                  <c:v>57.581000000000003</c:v>
                </c:pt>
                <c:pt idx="170">
                  <c:v>58.097000000000001</c:v>
                </c:pt>
                <c:pt idx="171">
                  <c:v>57.79</c:v>
                </c:pt>
                <c:pt idx="172">
                  <c:v>57.823</c:v>
                </c:pt>
                <c:pt idx="173">
                  <c:v>57.418999999999997</c:v>
                </c:pt>
                <c:pt idx="174">
                  <c:v>57.531999999999996</c:v>
                </c:pt>
                <c:pt idx="175">
                  <c:v>57.323</c:v>
                </c:pt>
                <c:pt idx="176">
                  <c:v>57.613</c:v>
                </c:pt>
                <c:pt idx="177">
                  <c:v>57.613</c:v>
                </c:pt>
                <c:pt idx="178">
                  <c:v>57.015999999999998</c:v>
                </c:pt>
                <c:pt idx="179">
                  <c:v>57.371000000000002</c:v>
                </c:pt>
                <c:pt idx="180">
                  <c:v>57.468000000000004</c:v>
                </c:pt>
                <c:pt idx="181">
                  <c:v>56.79</c:v>
                </c:pt>
                <c:pt idx="182">
                  <c:v>56.531999999999996</c:v>
                </c:pt>
                <c:pt idx="183">
                  <c:v>57.564999999999998</c:v>
                </c:pt>
                <c:pt idx="184">
                  <c:v>56.805999999999997</c:v>
                </c:pt>
                <c:pt idx="185">
                  <c:v>57.177</c:v>
                </c:pt>
                <c:pt idx="186">
                  <c:v>57.128999999999998</c:v>
                </c:pt>
                <c:pt idx="187">
                  <c:v>56.984000000000002</c:v>
                </c:pt>
                <c:pt idx="188">
                  <c:v>56.5</c:v>
                </c:pt>
                <c:pt idx="189">
                  <c:v>57.741999999999997</c:v>
                </c:pt>
                <c:pt idx="190">
                  <c:v>57.274000000000001</c:v>
                </c:pt>
                <c:pt idx="191">
                  <c:v>56.581000000000003</c:v>
                </c:pt>
                <c:pt idx="192">
                  <c:v>56.902999999999999</c:v>
                </c:pt>
                <c:pt idx="193">
                  <c:v>56.79</c:v>
                </c:pt>
                <c:pt idx="194">
                  <c:v>56.725999999999999</c:v>
                </c:pt>
                <c:pt idx="195">
                  <c:v>56.758000000000003</c:v>
                </c:pt>
                <c:pt idx="196">
                  <c:v>56.484000000000002</c:v>
                </c:pt>
                <c:pt idx="197">
                  <c:v>55.29</c:v>
                </c:pt>
                <c:pt idx="198">
                  <c:v>56.418999999999997</c:v>
                </c:pt>
                <c:pt idx="199">
                  <c:v>55.774000000000001</c:v>
                </c:pt>
                <c:pt idx="200">
                  <c:v>55.902999999999999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87.695118700061585</c:v>
                </c:pt>
                <c:pt idx="1">
                  <c:v>87.783919427005642</c:v>
                </c:pt>
                <c:pt idx="2">
                  <c:v>87.871923548858121</c:v>
                </c:pt>
                <c:pt idx="3">
                  <c:v>87.959007617540308</c:v>
                </c:pt>
                <c:pt idx="4">
                  <c:v>88.045032902904396</c:v>
                </c:pt>
                <c:pt idx="5">
                  <c:v>88.129843849427985</c:v>
                </c:pt>
                <c:pt idx="6">
                  <c:v>88.213266431797393</c:v>
                </c:pt>
                <c:pt idx="7">
                  <c:v>88.295106414734249</c:v>
                </c:pt>
                <c:pt idx="8">
                  <c:v>88.375147526146534</c:v>
                </c:pt>
                <c:pt idx="9">
                  <c:v>88.453149557325673</c:v>
                </c:pt>
                <c:pt idx="10">
                  <c:v>88.528846409670209</c:v>
                </c:pt>
                <c:pt idx="11">
                  <c:v>88.601944114582139</c:v>
                </c:pt>
                <c:pt idx="12">
                  <c:v>88.672118862198801</c:v>
                </c:pt>
                <c:pt idx="13">
                  <c:v>88.739015086218245</c:v>
                </c:pt>
                <c:pt idx="14">
                  <c:v>88.802243667467422</c:v>
                </c:pt>
                <c:pt idx="15">
                  <c:v>88.861380340118359</c:v>
                </c:pt>
                <c:pt idx="16">
                  <c:v>88.915964415066711</c:v>
                </c:pt>
                <c:pt idx="17">
                  <c:v>88.965497980734938</c:v>
                </c:pt>
                <c:pt idx="18">
                  <c:v>89.009445811844131</c:v>
                </c:pt>
                <c:pt idx="19">
                  <c:v>89.047236326362594</c:v>
                </c:pt>
                <c:pt idx="20">
                  <c:v>89.078264102661251</c:v>
                </c:pt>
                <c:pt idx="21">
                  <c:v>89.101894736685324</c:v>
                </c:pt>
                <c:pt idx="22">
                  <c:v>89.117473231004496</c:v>
                </c:pt>
                <c:pt idx="23">
                  <c:v>89.1243377301154</c:v>
                </c:pt>
                <c:pt idx="24">
                  <c:v>89.121841335568931</c:v>
                </c:pt>
                <c:pt idx="25">
                  <c:v>89.109386055822284</c:v>
                </c:pt>
                <c:pt idx="26">
                  <c:v>89.086474787509303</c:v>
                </c:pt>
                <c:pt idx="27">
                  <c:v>89.05278970302713</c:v>
                </c:pt>
                <c:pt idx="28">
                  <c:v>89.008308619418543</c:v>
                </c:pt>
                <c:pt idx="29">
                  <c:v>88.953474855882575</c:v>
                </c:pt>
                <c:pt idx="30">
                  <c:v>88.889440623954556</c:v>
                </c:pt>
                <c:pt idx="31">
                  <c:v>88.818408788600976</c:v>
                </c:pt>
                <c:pt idx="32">
                  <c:v>88.744102233370413</c:v>
                </c:pt>
                <c:pt idx="33">
                  <c:v>88.672393005500609</c:v>
                </c:pt>
                <c:pt idx="34">
                  <c:v>88.612123402638105</c:v>
                </c:pt>
                <c:pt idx="35">
                  <c:v>88.576146243885688</c:v>
                </c:pt>
                <c:pt idx="36">
                  <c:v>88.582599469987997</c:v>
                </c:pt>
                <c:pt idx="37">
                  <c:v>88.65640860453999</c:v>
                </c:pt>
                <c:pt idx="38">
                  <c:v>88.830977524476907</c:v>
                </c:pt>
                <c:pt idx="39">
                  <c:v>89.149982478754978</c:v>
                </c:pt>
                <c:pt idx="40">
                  <c:v>89.669127158074147</c:v>
                </c:pt>
                <c:pt idx="41">
                  <c:v>90.457651190820201</c:v>
                </c:pt>
                <c:pt idx="42">
                  <c:v>91.599317234149154</c:v>
                </c:pt>
                <c:pt idx="43">
                  <c:v>93.19254281531579</c:v>
                </c:pt>
                <c:pt idx="44">
                  <c:v>95.349305361973052</c:v>
                </c:pt>
                <c:pt idx="45">
                  <c:v>98.192447543960029</c:v>
                </c:pt>
                <c:pt idx="46">
                  <c:v>101.85106018146905</c:v>
                </c:pt>
                <c:pt idx="47">
                  <c:v>106.45373365666997</c:v>
                </c:pt>
                <c:pt idx="48">
                  <c:v>112.11965172576873</c:v>
                </c:pt>
                <c:pt idx="49">
                  <c:v>118.94774979151283</c:v>
                </c:pt>
                <c:pt idx="50">
                  <c:v>127.00445623813613</c:v>
                </c:pt>
                <c:pt idx="51">
                  <c:v>136.31084708043622</c:v>
                </c:pt>
                <c:pt idx="52">
                  <c:v>146.83030536241003</c:v>
                </c:pt>
                <c:pt idx="53">
                  <c:v>158.45780893035385</c:v>
                </c:pt>
                <c:pt idx="54">
                  <c:v>171.01118106350944</c:v>
                </c:pt>
                <c:pt idx="55">
                  <c:v>184.22131033508168</c:v>
                </c:pt>
                <c:pt idx="56">
                  <c:v>197.70915628138877</c:v>
                </c:pt>
                <c:pt idx="57">
                  <c:v>210.92081797944329</c:v>
                </c:pt>
                <c:pt idx="58">
                  <c:v>222.9819401438491</c:v>
                </c:pt>
                <c:pt idx="59">
                  <c:v>232.47514049508649</c:v>
                </c:pt>
                <c:pt idx="60">
                  <c:v>237.29010094610956</c:v>
                </c:pt>
                <c:pt idx="61">
                  <c:v>234.88345257640407</c:v>
                </c:pt>
                <c:pt idx="62">
                  <c:v>223.24114530357255</c:v>
                </c:pt>
                <c:pt idx="63">
                  <c:v>202.30081871654806</c:v>
                </c:pt>
                <c:pt idx="64">
                  <c:v>174.85907155610894</c:v>
                </c:pt>
                <c:pt idx="65">
                  <c:v>145.94893169059057</c:v>
                </c:pt>
                <c:pt idx="66">
                  <c:v>120.77096551362841</c:v>
                </c:pt>
                <c:pt idx="67">
                  <c:v>102.55588594254813</c:v>
                </c:pt>
                <c:pt idx="68">
                  <c:v>91.796966912863198</c:v>
                </c:pt>
                <c:pt idx="69">
                  <c:v>87.047085801899243</c:v>
                </c:pt>
                <c:pt idx="70">
                  <c:v>86.313117801139754</c:v>
                </c:pt>
                <c:pt idx="71">
                  <c:v>88.035380672719654</c:v>
                </c:pt>
                <c:pt idx="72">
                  <c:v>91.354540490952644</c:v>
                </c:pt>
                <c:pt idx="73">
                  <c:v>95.938656877100556</c:v>
                </c:pt>
                <c:pt idx="74">
                  <c:v>101.71905857406432</c:v>
                </c:pt>
                <c:pt idx="75">
                  <c:v>108.70189151536752</c:v>
                </c:pt>
                <c:pt idx="76">
                  <c:v>116.86842252559975</c:v>
                </c:pt>
                <c:pt idx="77">
                  <c:v>126.12766592819526</c:v>
                </c:pt>
                <c:pt idx="78">
                  <c:v>136.29026398184055</c:v>
                </c:pt>
                <c:pt idx="79">
                  <c:v>147.04086683400158</c:v>
                </c:pt>
                <c:pt idx="80">
                  <c:v>157.87825361091376</c:v>
                </c:pt>
                <c:pt idx="81">
                  <c:v>167.98148761239344</c:v>
                </c:pt>
                <c:pt idx="82">
                  <c:v>176.00317753811805</c:v>
                </c:pt>
                <c:pt idx="83">
                  <c:v>179.9556825079548</c:v>
                </c:pt>
                <c:pt idx="84">
                  <c:v>177.5620820823122</c:v>
                </c:pt>
                <c:pt idx="85">
                  <c:v>167.33151121488754</c:v>
                </c:pt>
                <c:pt idx="86">
                  <c:v>149.91625023829383</c:v>
                </c:pt>
                <c:pt idx="87">
                  <c:v>128.56958455994265</c:v>
                </c:pt>
                <c:pt idx="88">
                  <c:v>107.89293051884286</c:v>
                </c:pt>
                <c:pt idx="89">
                  <c:v>91.594869894694796</c:v>
                </c:pt>
                <c:pt idx="90">
                  <c:v>80.999711018982524</c:v>
                </c:pt>
                <c:pt idx="91">
                  <c:v>75.254839119377607</c:v>
                </c:pt>
                <c:pt idx="92">
                  <c:v>72.60112469237886</c:v>
                </c:pt>
                <c:pt idx="93">
                  <c:v>71.493559029975941</c:v>
                </c:pt>
                <c:pt idx="94">
                  <c:v>71.006271260744782</c:v>
                </c:pt>
                <c:pt idx="95">
                  <c:v>70.721337672036171</c:v>
                </c:pt>
                <c:pt idx="96">
                  <c:v>70.491016251732887</c:v>
                </c:pt>
                <c:pt idx="97">
                  <c:v>70.273558497434678</c:v>
                </c:pt>
                <c:pt idx="98">
                  <c:v>70.059385597698736</c:v>
                </c:pt>
                <c:pt idx="99">
                  <c:v>69.846655544709478</c:v>
                </c:pt>
                <c:pt idx="100">
                  <c:v>69.635024206231776</c:v>
                </c:pt>
                <c:pt idx="101">
                  <c:v>69.424386495959411</c:v>
                </c:pt>
                <c:pt idx="102">
                  <c:v>69.214672746239245</c:v>
                </c:pt>
                <c:pt idx="103">
                  <c:v>69.005822050374505</c:v>
                </c:pt>
                <c:pt idx="104">
                  <c:v>68.79777986567197</c:v>
                </c:pt>
                <c:pt idx="105">
                  <c:v>68.590500119795664</c:v>
                </c:pt>
                <c:pt idx="106">
                  <c:v>68.383954283604467</c:v>
                </c:pt>
                <c:pt idx="107">
                  <c:v>68.178162004455373</c:v>
                </c:pt>
                <c:pt idx="108">
                  <c:v>67.973284149984835</c:v>
                </c:pt>
                <c:pt idx="109">
                  <c:v>67.769878506125181</c:v>
                </c:pt>
                <c:pt idx="110">
                  <c:v>67.569533338658246</c:v>
                </c:pt>
                <c:pt idx="111">
                  <c:v>67.37627236673957</c:v>
                </c:pt>
                <c:pt idx="112">
                  <c:v>67.199309984488806</c:v>
                </c:pt>
                <c:pt idx="113">
                  <c:v>67.057732233991686</c:v>
                </c:pt>
                <c:pt idx="114">
                  <c:v>66.987112219401425</c:v>
                </c:pt>
                <c:pt idx="115">
                  <c:v>67.04650475126401</c:v>
                </c:pt>
                <c:pt idx="116">
                  <c:v>67.321577663806252</c:v>
                </c:pt>
                <c:pt idx="117">
                  <c:v>67.916418830853047</c:v>
                </c:pt>
                <c:pt idx="118">
                  <c:v>68.924177653635809</c:v>
                </c:pt>
                <c:pt idx="119">
                  <c:v>70.367768436998077</c:v>
                </c:pt>
                <c:pt idx="120">
                  <c:v>72.113632940642987</c:v>
                </c:pt>
                <c:pt idx="121">
                  <c:v>73.797293297182705</c:v>
                </c:pt>
                <c:pt idx="122">
                  <c:v>74.853149465879852</c:v>
                </c:pt>
                <c:pt idx="123">
                  <c:v>74.738235659141594</c:v>
                </c:pt>
                <c:pt idx="124">
                  <c:v>73.283348110882102</c:v>
                </c:pt>
                <c:pt idx="125">
                  <c:v>70.887807363615394</c:v>
                </c:pt>
                <c:pt idx="126">
                  <c:v>68.314756361635517</c:v>
                </c:pt>
                <c:pt idx="127">
                  <c:v>66.224980691463273</c:v>
                </c:pt>
                <c:pt idx="128">
                  <c:v>64.861977614023957</c:v>
                </c:pt>
                <c:pt idx="129">
                  <c:v>64.100180495357975</c:v>
                </c:pt>
                <c:pt idx="130">
                  <c:v>63.688135875904024</c:v>
                </c:pt>
                <c:pt idx="131">
                  <c:v>63.429333457481746</c:v>
                </c:pt>
                <c:pt idx="132">
                  <c:v>63.222929325605925</c:v>
                </c:pt>
                <c:pt idx="133">
                  <c:v>63.031235982828349</c:v>
                </c:pt>
                <c:pt idx="134">
                  <c:v>62.843605283729659</c:v>
                </c:pt>
                <c:pt idx="135">
                  <c:v>62.657755447868325</c:v>
                </c:pt>
                <c:pt idx="136">
                  <c:v>62.473362099762539</c:v>
                </c:pt>
                <c:pt idx="137">
                  <c:v>62.290480748838078</c:v>
                </c:pt>
                <c:pt idx="138">
                  <c:v>62.109340992557534</c:v>
                </c:pt>
                <c:pt idx="139">
                  <c:v>61.930637537872862</c:v>
                </c:pt>
                <c:pt idx="140">
                  <c:v>61.756518113453751</c:v>
                </c:pt>
                <c:pt idx="141">
                  <c:v>61.593047767267315</c:v>
                </c:pt>
                <c:pt idx="142">
                  <c:v>61.45517042827224</c:v>
                </c:pt>
                <c:pt idx="143">
                  <c:v>61.37423984628478</c:v>
                </c:pt>
                <c:pt idx="144">
                  <c:v>61.404730452140342</c:v>
                </c:pt>
                <c:pt idx="145">
                  <c:v>61.621014177164575</c:v>
                </c:pt>
                <c:pt idx="146">
                  <c:v>62.092023790591483</c:v>
                </c:pt>
                <c:pt idx="147">
                  <c:v>62.830376543074166</c:v>
                </c:pt>
                <c:pt idx="148">
                  <c:v>63.736854678096407</c:v>
                </c:pt>
                <c:pt idx="149">
                  <c:v>64.585573998655676</c:v>
                </c:pt>
                <c:pt idx="150">
                  <c:v>65.088267060868247</c:v>
                </c:pt>
                <c:pt idx="151">
                  <c:v>65.023631067287937</c:v>
                </c:pt>
                <c:pt idx="152">
                  <c:v>64.355322541310983</c:v>
                </c:pt>
                <c:pt idx="153">
                  <c:v>63.253930173316476</c:v>
                </c:pt>
                <c:pt idx="154">
                  <c:v>62.005137340140841</c:v>
                </c:pt>
                <c:pt idx="155">
                  <c:v>60.870871785638059</c:v>
                </c:pt>
                <c:pt idx="156">
                  <c:v>59.994468141357466</c:v>
                </c:pt>
                <c:pt idx="157">
                  <c:v>59.391126390391051</c:v>
                </c:pt>
                <c:pt idx="158">
                  <c:v>58.998474476951927</c:v>
                </c:pt>
                <c:pt idx="159">
                  <c:v>58.735971478357506</c:v>
                </c:pt>
                <c:pt idx="160">
                  <c:v>58.540266614694865</c:v>
                </c:pt>
                <c:pt idx="161">
                  <c:v>58.37357539898494</c:v>
                </c:pt>
                <c:pt idx="162">
                  <c:v>58.217634427649486</c:v>
                </c:pt>
                <c:pt idx="163">
                  <c:v>58.065050982355913</c:v>
                </c:pt>
                <c:pt idx="164">
                  <c:v>57.913248838799461</c:v>
                </c:pt>
                <c:pt idx="165">
                  <c:v>57.761415752207064</c:v>
                </c:pt>
                <c:pt idx="166">
                  <c:v>57.609287851848997</c:v>
                </c:pt>
                <c:pt idx="167">
                  <c:v>57.456752314781703</c:v>
                </c:pt>
                <c:pt idx="168">
                  <c:v>57.303738473083293</c:v>
                </c:pt>
                <c:pt idx="169">
                  <c:v>57.150192267295544</c:v>
                </c:pt>
                <c:pt idx="170">
                  <c:v>56.996070767154038</c:v>
                </c:pt>
                <c:pt idx="171">
                  <c:v>56.841340709002679</c:v>
                </c:pt>
                <c:pt idx="172">
                  <c:v>56.685977660726365</c:v>
                </c:pt>
                <c:pt idx="173">
                  <c:v>56.529965229921565</c:v>
                </c:pt>
                <c:pt idx="174">
                  <c:v>56.373294250233926</c:v>
                </c:pt>
                <c:pt idx="175">
                  <c:v>56.215961959159273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87.695118700053158</c:v>
                </c:pt>
                <c:pt idx="1">
                  <c:v>87.783919426983815</c:v>
                </c:pt>
                <c:pt idx="2">
                  <c:v>87.871923548802371</c:v>
                </c:pt>
                <c:pt idx="3">
                  <c:v>87.959007617400061</c:v>
                </c:pt>
                <c:pt idx="4">
                  <c:v>88.045032902556827</c:v>
                </c:pt>
                <c:pt idx="5">
                  <c:v>88.129843848579441</c:v>
                </c:pt>
                <c:pt idx="6">
                  <c:v>88.213266429756629</c:v>
                </c:pt>
                <c:pt idx="7">
                  <c:v>88.295106409899205</c:v>
                </c:pt>
                <c:pt idx="8">
                  <c:v>88.375147514861652</c:v>
                </c:pt>
                <c:pt idx="9">
                  <c:v>88.453149531378926</c:v>
                </c:pt>
                <c:pt idx="10">
                  <c:v>88.528846350899869</c:v>
                </c:pt>
                <c:pt idx="11">
                  <c:v>88.601943983445892</c:v>
                </c:pt>
                <c:pt idx="12">
                  <c:v>88.672118573943933</c:v>
                </c:pt>
                <c:pt idx="13">
                  <c:v>88.739014462023775</c:v>
                </c:pt>
                <c:pt idx="14">
                  <c:v>88.80224233593259</c:v>
                </c:pt>
                <c:pt idx="15">
                  <c:v>88.861377541945672</c:v>
                </c:pt>
                <c:pt idx="16">
                  <c:v>88.91595862230254</c:v>
                </c:pt>
                <c:pt idx="17">
                  <c:v>88.965486167018511</c:v>
                </c:pt>
                <c:pt idx="18">
                  <c:v>89.009422077535078</c:v>
                </c:pt>
                <c:pt idx="19">
                  <c:v>89.047189352529344</c:v>
                </c:pt>
                <c:pt idx="20">
                  <c:v>89.07817251757308</c:v>
                </c:pt>
                <c:pt idx="21">
                  <c:v>89.10171882977869</c:v>
                </c:pt>
                <c:pt idx="22">
                  <c:v>89.117140394944272</c:v>
                </c:pt>
                <c:pt idx="23">
                  <c:v>89.123717336654948</c:v>
                </c:pt>
                <c:pt idx="24">
                  <c:v>89.120702152799637</c:v>
                </c:pt>
                <c:pt idx="25">
                  <c:v>89.107325383390332</c:v>
                </c:pt>
                <c:pt idx="26">
                  <c:v>89.082802692813758</c:v>
                </c:pt>
                <c:pt idx="27">
                  <c:v>89.04634343823696</c:v>
                </c:pt>
                <c:pt idx="28">
                  <c:v>88.997160752719211</c:v>
                </c:pt>
                <c:pt idx="29">
                  <c:v>88.934483116120958</c:v>
                </c:pt>
                <c:pt idx="30">
                  <c:v>88.85756731945331</c:v>
                </c:pt>
                <c:pt idx="31">
                  <c:v>88.765712650276413</c:v>
                </c:pt>
                <c:pt idx="32">
                  <c:v>88.658276040828923</c:v>
                </c:pt>
                <c:pt idx="33">
                  <c:v>88.534687830883414</c:v>
                </c:pt>
                <c:pt idx="34">
                  <c:v>88.394467709424163</c:v>
                </c:pt>
                <c:pt idx="35">
                  <c:v>88.237240319922321</c:v>
                </c:pt>
                <c:pt idx="36">
                  <c:v>88.06274995085262</c:v>
                </c:pt>
                <c:pt idx="37">
                  <c:v>87.87087369398381</c:v>
                </c:pt>
                <c:pt idx="38">
                  <c:v>87.661632445092849</c:v>
                </c:pt>
                <c:pt idx="39">
                  <c:v>87.435199150775091</c:v>
                </c:pt>
                <c:pt idx="40">
                  <c:v>87.191903774135284</c:v>
                </c:pt>
                <c:pt idx="41">
                  <c:v>86.932234561254901</c:v>
                </c:pt>
                <c:pt idx="42">
                  <c:v>86.656835335561709</c:v>
                </c:pt>
                <c:pt idx="43">
                  <c:v>86.366498720833619</c:v>
                </c:pt>
                <c:pt idx="44">
                  <c:v>86.062155384382251</c:v>
                </c:pt>
                <c:pt idx="45">
                  <c:v>85.744859586310625</c:v>
                </c:pt>
                <c:pt idx="46">
                  <c:v>85.415771503826761</c:v>
                </c:pt>
                <c:pt idx="47">
                  <c:v>85.076136957086362</c:v>
                </c:pt>
                <c:pt idx="48">
                  <c:v>84.727265282678175</c:v>
                </c:pt>
                <c:pt idx="49">
                  <c:v>84.370506173872201</c:v>
                </c:pt>
                <c:pt idx="50">
                  <c:v>84.007226328735811</c:v>
                </c:pt>
                <c:pt idx="51">
                  <c:v>83.638786718555451</c:v>
                </c:pt>
                <c:pt idx="52">
                  <c:v>83.266521214555354</c:v>
                </c:pt>
                <c:pt idx="53">
                  <c:v>82.891717199234378</c:v>
                </c:pt>
                <c:pt idx="54">
                  <c:v>82.51559865080857</c:v>
                </c:pt>
                <c:pt idx="55">
                  <c:v>82.139312037427743</c:v>
                </c:pt>
                <c:pt idx="56">
                  <c:v>81.763915203973383</c:v>
                </c:pt>
                <c:pt idx="57">
                  <c:v>81.39036928891305</c:v>
                </c:pt>
                <c:pt idx="58">
                  <c:v>81.019533580262731</c:v>
                </c:pt>
                <c:pt idx="59">
                  <c:v>80.652163113939068</c:v>
                </c:pt>
                <c:pt idx="60">
                  <c:v>80.28890873771806</c:v>
                </c:pt>
                <c:pt idx="61">
                  <c:v>79.930319310228313</c:v>
                </c:pt>
                <c:pt idx="62">
                  <c:v>79.576845675434896</c:v>
                </c:pt>
                <c:pt idx="63">
                  <c:v>79.228846045972475</c:v>
                </c:pt>
                <c:pt idx="64">
                  <c:v>78.886592439604485</c:v>
                </c:pt>
                <c:pt idx="65">
                  <c:v>78.550277837771134</c:v>
                </c:pt>
                <c:pt idx="66">
                  <c:v>78.220023769430213</c:v>
                </c:pt>
                <c:pt idx="67">
                  <c:v>77.895888063337679</c:v>
                </c:pt>
                <c:pt idx="68">
                  <c:v>77.577872554253105</c:v>
                </c:pt>
                <c:pt idx="69">
                  <c:v>77.265930570643505</c:v>
                </c:pt>
                <c:pt idx="70">
                  <c:v>76.959974071314889</c:v>
                </c:pt>
                <c:pt idx="71">
                  <c:v>76.65988033467201</c:v>
                </c:pt>
                <c:pt idx="72">
                  <c:v>76.365498136186972</c:v>
                </c:pt>
                <c:pt idx="73">
                  <c:v>76.076653376785245</c:v>
                </c:pt>
                <c:pt idx="74">
                  <c:v>75.793154147220065</c:v>
                </c:pt>
                <c:pt idx="75">
                  <c:v>75.514795231336777</c:v>
                </c:pt>
                <c:pt idx="76">
                  <c:v>75.241362064821473</c:v>
                </c:pt>
                <c:pt idx="77">
                  <c:v>74.972634176076966</c:v>
                </c:pt>
                <c:pt idx="78">
                  <c:v>74.708388142795854</c:v>
                </c:pt>
                <c:pt idx="79">
                  <c:v>74.448400102138606</c:v>
                </c:pt>
                <c:pt idx="80">
                  <c:v>74.192447854664252</c:v>
                </c:pt>
                <c:pt idx="81">
                  <c:v>73.940312602759832</c:v>
                </c:pt>
                <c:pt idx="82">
                  <c:v>73.691780363663568</c:v>
                </c:pt>
                <c:pt idx="83">
                  <c:v>73.446643095617588</c:v>
                </c:pt>
                <c:pt idx="84">
                  <c:v>73.204699573496413</c:v>
                </c:pt>
                <c:pt idx="85">
                  <c:v>72.965756047668123</c:v>
                </c:pt>
                <c:pt idx="86">
                  <c:v>72.7296267170357</c:v>
                </c:pt>
                <c:pt idx="87">
                  <c:v>72.496134044314815</c:v>
                </c:pt>
                <c:pt idx="88">
                  <c:v>72.265108938736745</c:v>
                </c:pt>
                <c:pt idx="89">
                  <c:v>72.036390828595827</c:v>
                </c:pt>
                <c:pt idx="90">
                  <c:v>71.809827643440087</c:v>
                </c:pt>
                <c:pt idx="91">
                  <c:v>71.585275723267046</c:v>
                </c:pt>
                <c:pt idx="92">
                  <c:v>71.362599669849089</c:v>
                </c:pt>
                <c:pt idx="93">
                  <c:v>71.141672153284659</c:v>
                </c:pt>
                <c:pt idx="94">
                  <c:v>70.922373685049635</c:v>
                </c:pt>
                <c:pt idx="95">
                  <c:v>70.704592367202608</c:v>
                </c:pt>
                <c:pt idx="96">
                  <c:v>70.488223625967677</c:v>
                </c:pt>
                <c:pt idx="97">
                  <c:v>70.273169936663521</c:v>
                </c:pt>
                <c:pt idx="98">
                  <c:v>70.059340545858262</c:v>
                </c:pt>
                <c:pt idx="99">
                  <c:v>69.84665119568453</c:v>
                </c:pt>
                <c:pt idx="100">
                  <c:v>69.635023854438572</c:v>
                </c:pt>
                <c:pt idx="101">
                  <c:v>69.424386456892748</c:v>
                </c:pt>
                <c:pt idx="102">
                  <c:v>69.214672657159241</c:v>
                </c:pt>
                <c:pt idx="103">
                  <c:v>69.005821596439787</c:v>
                </c:pt>
                <c:pt idx="104">
                  <c:v>68.797777687570246</c:v>
                </c:pt>
                <c:pt idx="105">
                  <c:v>68.590490417904277</c:v>
                </c:pt>
                <c:pt idx="106">
                  <c:v>68.383914171769121</c:v>
                </c:pt>
                <c:pt idx="107">
                  <c:v>68.178008073454194</c:v>
                </c:pt>
                <c:pt idx="108">
                  <c:v>67.972735851450253</c:v>
                </c:pt>
                <c:pt idx="109">
                  <c:v>67.768065724431565</c:v>
                </c:pt>
                <c:pt idx="110">
                  <c:v>67.563970309256774</c:v>
                </c:pt>
                <c:pt idx="111">
                  <c:v>67.360426551041883</c:v>
                </c:pt>
                <c:pt idx="112">
                  <c:v>67.157415675123772</c:v>
                </c:pt>
                <c:pt idx="113">
                  <c:v>66.954923160470074</c:v>
                </c:pt>
                <c:pt idx="114">
                  <c:v>66.752938733791439</c:v>
                </c:pt>
                <c:pt idx="115">
                  <c:v>66.551456383263627</c:v>
                </c:pt>
                <c:pt idx="116">
                  <c:v>66.350474390354805</c:v>
                </c:pt>
                <c:pt idx="117">
                  <c:v>66.149995377769201</c:v>
                </c:pt>
                <c:pt idx="118">
                  <c:v>65.950026370948919</c:v>
                </c:pt>
                <c:pt idx="119">
                  <c:v>65.75057886991128</c:v>
                </c:pt>
                <c:pt idx="120">
                  <c:v>65.55166892743226</c:v>
                </c:pt>
                <c:pt idx="121">
                  <c:v>65.353317228712513</c:v>
                </c:pt>
                <c:pt idx="122">
                  <c:v>65.155549166682277</c:v>
                </c:pt>
                <c:pt idx="123">
                  <c:v>64.958394906020914</c:v>
                </c:pt>
                <c:pt idx="124">
                  <c:v>64.761889427803666</c:v>
                </c:pt>
                <c:pt idx="125">
                  <c:v>64.566072545468813</c:v>
                </c:pt>
                <c:pt idx="126">
                  <c:v>64.370988881564642</c:v>
                </c:pt>
                <c:pt idx="127">
                  <c:v>64.176687793545938</c:v>
                </c:pt>
                <c:pt idx="128">
                  <c:v>63.983223235821555</c:v>
                </c:pt>
                <c:pt idx="129">
                  <c:v>63.790653544406062</c:v>
                </c:pt>
                <c:pt idx="130">
                  <c:v>63.599041130019224</c:v>
                </c:pt>
                <c:pt idx="131">
                  <c:v>63.408452065445651</c:v>
                </c:pt>
                <c:pt idx="132">
                  <c:v>63.218955553569643</c:v>
                </c:pt>
                <c:pt idx="133">
                  <c:v>63.030623263898491</c:v>
                </c:pt>
                <c:pt idx="134">
                  <c:v>62.843528527743352</c:v>
                </c:pt>
                <c:pt idx="135">
                  <c:v>62.657745385678382</c:v>
                </c:pt>
                <c:pt idx="136">
                  <c:v>62.473347485551614</c:v>
                </c:pt>
                <c:pt idx="137">
                  <c:v>62.290406835208771</c:v>
                </c:pt>
                <c:pt idx="138">
                  <c:v>62.108992421167031</c:v>
                </c:pt>
                <c:pt idx="139">
                  <c:v>61.929168712572604</c:v>
                </c:pt>
                <c:pt idx="140">
                  <c:v>61.750994078594886</c:v>
                </c:pt>
                <c:pt idx="141">
                  <c:v>61.574519156506902</c:v>
                </c:pt>
                <c:pt idx="142">
                  <c:v>61.399785216489946</c:v>
                </c:pt>
                <c:pt idx="143">
                  <c:v>61.226822576971863</c:v>
                </c:pt>
                <c:pt idx="144">
                  <c:v>61.055649130285559</c:v>
                </c:pt>
                <c:pt idx="145">
                  <c:v>60.886269041821791</c:v>
                </c:pt>
                <c:pt idx="146">
                  <c:v>60.718671685940549</c:v>
                </c:pt>
                <c:pt idx="147">
                  <c:v>60.552830878152854</c:v>
                </c:pt>
                <c:pt idx="148">
                  <c:v>60.388704455219838</c:v>
                </c:pt>
                <c:pt idx="149">
                  <c:v>60.226234242907907</c:v>
                </c:pt>
                <c:pt idx="150">
                  <c:v>60.065346435651563</c:v>
                </c:pt>
                <c:pt idx="151">
                  <c:v>59.905952394162526</c:v>
                </c:pt>
                <c:pt idx="152">
                  <c:v>59.747949847279578</c:v>
                </c:pt>
                <c:pt idx="153">
                  <c:v>59.59122446450808</c:v>
                </c:pt>
                <c:pt idx="154">
                  <c:v>59.435651747275458</c:v>
                </c:pt>
                <c:pt idx="155">
                  <c:v>59.2810991713786</c:v>
                </c:pt>
                <c:pt idx="156">
                  <c:v>59.127428501632565</c:v>
                </c:pt>
                <c:pt idx="157">
                  <c:v>58.97449819318598</c:v>
                </c:pt>
                <c:pt idx="158">
                  <c:v>58.822165792719233</c:v>
                </c:pt>
                <c:pt idx="159">
                  <c:v>58.670290256672118</c:v>
                </c:pt>
                <c:pt idx="160">
                  <c:v>58.518734112182756</c:v>
                </c:pt>
                <c:pt idx="161">
                  <c:v>58.367365398625026</c:v>
                </c:pt>
                <c:pt idx="162">
                  <c:v>58.216059342327597</c:v>
                </c:pt>
                <c:pt idx="163">
                  <c:v>58.064699732978511</c:v>
                </c:pt>
                <c:pt idx="164">
                  <c:v>57.913179986137507</c:v>
                </c:pt>
                <c:pt idx="165">
                  <c:v>57.761403891128523</c:v>
                </c:pt>
                <c:pt idx="166">
                  <c:v>57.609286056539233</c:v>
                </c:pt>
                <c:pt idx="167">
                  <c:v>57.456752076062216</c:v>
                </c:pt>
                <c:pt idx="168">
                  <c:v>57.303738445202939</c:v>
                </c:pt>
                <c:pt idx="169">
                  <c:v>57.150192264435944</c:v>
                </c:pt>
                <c:pt idx="170">
                  <c:v>56.996070766896494</c:v>
                </c:pt>
                <c:pt idx="171">
                  <c:v>56.841340708982315</c:v>
                </c:pt>
                <c:pt idx="172">
                  <c:v>56.685977660724951</c:v>
                </c:pt>
                <c:pt idx="173">
                  <c:v>56.52996522992148</c:v>
                </c:pt>
                <c:pt idx="174">
                  <c:v>56.373294250233918</c:v>
                </c:pt>
                <c:pt idx="175">
                  <c:v>56.215961959159273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95.825000000000003</c:v>
                </c:pt>
                <c:pt idx="1">
                  <c:v>95.936999999999998</c:v>
                </c:pt>
                <c:pt idx="2">
                  <c:v>95.570999999999998</c:v>
                </c:pt>
                <c:pt idx="3">
                  <c:v>95.078999999999994</c:v>
                </c:pt>
                <c:pt idx="4">
                  <c:v>94.683000000000007</c:v>
                </c:pt>
                <c:pt idx="5">
                  <c:v>95.364999999999995</c:v>
                </c:pt>
                <c:pt idx="6">
                  <c:v>94.302000000000007</c:v>
                </c:pt>
                <c:pt idx="7">
                  <c:v>93.905000000000001</c:v>
                </c:pt>
                <c:pt idx="8">
                  <c:v>93.745999999999995</c:v>
                </c:pt>
                <c:pt idx="9">
                  <c:v>93.206000000000003</c:v>
                </c:pt>
                <c:pt idx="10">
                  <c:v>92.873000000000005</c:v>
                </c:pt>
                <c:pt idx="11">
                  <c:v>92.697999999999993</c:v>
                </c:pt>
                <c:pt idx="12">
                  <c:v>91.174999999999997</c:v>
                </c:pt>
                <c:pt idx="13">
                  <c:v>91.492000000000004</c:v>
                </c:pt>
                <c:pt idx="14">
                  <c:v>91.048000000000002</c:v>
                </c:pt>
                <c:pt idx="15">
                  <c:v>91.364999999999995</c:v>
                </c:pt>
                <c:pt idx="16">
                  <c:v>90.126999999999995</c:v>
                </c:pt>
                <c:pt idx="17">
                  <c:v>89.094999999999999</c:v>
                </c:pt>
                <c:pt idx="18">
                  <c:v>89.825000000000003</c:v>
                </c:pt>
                <c:pt idx="19">
                  <c:v>88.46</c:v>
                </c:pt>
                <c:pt idx="20">
                  <c:v>88.856999999999999</c:v>
                </c:pt>
                <c:pt idx="21">
                  <c:v>88.745999999999995</c:v>
                </c:pt>
                <c:pt idx="22">
                  <c:v>88.381</c:v>
                </c:pt>
                <c:pt idx="23">
                  <c:v>88.587000000000003</c:v>
                </c:pt>
                <c:pt idx="24">
                  <c:v>87.555999999999997</c:v>
                </c:pt>
                <c:pt idx="25">
                  <c:v>87.683000000000007</c:v>
                </c:pt>
                <c:pt idx="26">
                  <c:v>87.126999999999995</c:v>
                </c:pt>
                <c:pt idx="27">
                  <c:v>87.221999999999994</c:v>
                </c:pt>
                <c:pt idx="28">
                  <c:v>85.778000000000006</c:v>
                </c:pt>
                <c:pt idx="29">
                  <c:v>87.650999999999996</c:v>
                </c:pt>
                <c:pt idx="30">
                  <c:v>87.492000000000004</c:v>
                </c:pt>
                <c:pt idx="31">
                  <c:v>87.983999999999995</c:v>
                </c:pt>
                <c:pt idx="32">
                  <c:v>87.238</c:v>
                </c:pt>
                <c:pt idx="33">
                  <c:v>87.951999999999998</c:v>
                </c:pt>
                <c:pt idx="34">
                  <c:v>88.619</c:v>
                </c:pt>
                <c:pt idx="35">
                  <c:v>88.936999999999998</c:v>
                </c:pt>
                <c:pt idx="36">
                  <c:v>88.587000000000003</c:v>
                </c:pt>
                <c:pt idx="37">
                  <c:v>88.650999999999996</c:v>
                </c:pt>
                <c:pt idx="38">
                  <c:v>88.364999999999995</c:v>
                </c:pt>
                <c:pt idx="39">
                  <c:v>89.968000000000004</c:v>
                </c:pt>
                <c:pt idx="40">
                  <c:v>89.856999999999999</c:v>
                </c:pt>
                <c:pt idx="41">
                  <c:v>89.888999999999996</c:v>
                </c:pt>
                <c:pt idx="42">
                  <c:v>90.143000000000001</c:v>
                </c:pt>
                <c:pt idx="43">
                  <c:v>90.174999999999997</c:v>
                </c:pt>
                <c:pt idx="44">
                  <c:v>92.094999999999999</c:v>
                </c:pt>
                <c:pt idx="45">
                  <c:v>92.873000000000005</c:v>
                </c:pt>
                <c:pt idx="46">
                  <c:v>94.951999999999998</c:v>
                </c:pt>
                <c:pt idx="47">
                  <c:v>97.159000000000006</c:v>
                </c:pt>
                <c:pt idx="48">
                  <c:v>98.254000000000005</c:v>
                </c:pt>
                <c:pt idx="49">
                  <c:v>102.937</c:v>
                </c:pt>
                <c:pt idx="50">
                  <c:v>107.667</c:v>
                </c:pt>
                <c:pt idx="51">
                  <c:v>115.36499999999999</c:v>
                </c:pt>
                <c:pt idx="52">
                  <c:v>126.84099999999999</c:v>
                </c:pt>
                <c:pt idx="53">
                  <c:v>142</c:v>
                </c:pt>
                <c:pt idx="54">
                  <c:v>158.27000000000001</c:v>
                </c:pt>
                <c:pt idx="55">
                  <c:v>176.31700000000001</c:v>
                </c:pt>
                <c:pt idx="56">
                  <c:v>192.88900000000001</c:v>
                </c:pt>
                <c:pt idx="57">
                  <c:v>206.17500000000001</c:v>
                </c:pt>
                <c:pt idx="58">
                  <c:v>218.333</c:v>
                </c:pt>
                <c:pt idx="59">
                  <c:v>224.98400000000001</c:v>
                </c:pt>
                <c:pt idx="60">
                  <c:v>228.81</c:v>
                </c:pt>
                <c:pt idx="61">
                  <c:v>228.77799999999999</c:v>
                </c:pt>
                <c:pt idx="62">
                  <c:v>222.905</c:v>
                </c:pt>
                <c:pt idx="63">
                  <c:v>211.92099999999999</c:v>
                </c:pt>
                <c:pt idx="64">
                  <c:v>194.46</c:v>
                </c:pt>
                <c:pt idx="65">
                  <c:v>170.381</c:v>
                </c:pt>
                <c:pt idx="66">
                  <c:v>138.857</c:v>
                </c:pt>
                <c:pt idx="67">
                  <c:v>102.19</c:v>
                </c:pt>
                <c:pt idx="68">
                  <c:v>81.063000000000002</c:v>
                </c:pt>
                <c:pt idx="69">
                  <c:v>78.031999999999996</c:v>
                </c:pt>
                <c:pt idx="70">
                  <c:v>79.793999999999997</c:v>
                </c:pt>
                <c:pt idx="71">
                  <c:v>81.936999999999998</c:v>
                </c:pt>
                <c:pt idx="72">
                  <c:v>84.286000000000001</c:v>
                </c:pt>
                <c:pt idx="73">
                  <c:v>87.316999999999993</c:v>
                </c:pt>
                <c:pt idx="74">
                  <c:v>91.81</c:v>
                </c:pt>
                <c:pt idx="75">
                  <c:v>97.936999999999998</c:v>
                </c:pt>
                <c:pt idx="76">
                  <c:v>107.143</c:v>
                </c:pt>
                <c:pt idx="77">
                  <c:v>117.857</c:v>
                </c:pt>
                <c:pt idx="78">
                  <c:v>129.524</c:v>
                </c:pt>
                <c:pt idx="79">
                  <c:v>142.333</c:v>
                </c:pt>
                <c:pt idx="80">
                  <c:v>152.571</c:v>
                </c:pt>
                <c:pt idx="81">
                  <c:v>162.25399999999999</c:v>
                </c:pt>
                <c:pt idx="82">
                  <c:v>168.762</c:v>
                </c:pt>
                <c:pt idx="83">
                  <c:v>173.381</c:v>
                </c:pt>
                <c:pt idx="84">
                  <c:v>174.07900000000001</c:v>
                </c:pt>
                <c:pt idx="85">
                  <c:v>169.96799999999999</c:v>
                </c:pt>
                <c:pt idx="86">
                  <c:v>160.93700000000001</c:v>
                </c:pt>
                <c:pt idx="87">
                  <c:v>145.381</c:v>
                </c:pt>
                <c:pt idx="88">
                  <c:v>122.69799999999999</c:v>
                </c:pt>
                <c:pt idx="89">
                  <c:v>97.159000000000006</c:v>
                </c:pt>
                <c:pt idx="90">
                  <c:v>76.840999999999994</c:v>
                </c:pt>
                <c:pt idx="91">
                  <c:v>68.793999999999997</c:v>
                </c:pt>
                <c:pt idx="92">
                  <c:v>67.825000000000003</c:v>
                </c:pt>
                <c:pt idx="93">
                  <c:v>67.540000000000006</c:v>
                </c:pt>
                <c:pt idx="94">
                  <c:v>67.254000000000005</c:v>
                </c:pt>
                <c:pt idx="95">
                  <c:v>67.951999999999998</c:v>
                </c:pt>
                <c:pt idx="96">
                  <c:v>68.635000000000005</c:v>
                </c:pt>
                <c:pt idx="97">
                  <c:v>67.524000000000001</c:v>
                </c:pt>
                <c:pt idx="98">
                  <c:v>66.745999999999995</c:v>
                </c:pt>
                <c:pt idx="99">
                  <c:v>67.635000000000005</c:v>
                </c:pt>
                <c:pt idx="100">
                  <c:v>67.951999999999998</c:v>
                </c:pt>
                <c:pt idx="101">
                  <c:v>67.364999999999995</c:v>
                </c:pt>
                <c:pt idx="102">
                  <c:v>67.364999999999995</c:v>
                </c:pt>
                <c:pt idx="103">
                  <c:v>66.570999999999998</c:v>
                </c:pt>
                <c:pt idx="104">
                  <c:v>66.951999999999998</c:v>
                </c:pt>
                <c:pt idx="105">
                  <c:v>66.968000000000004</c:v>
                </c:pt>
                <c:pt idx="106">
                  <c:v>67.683000000000007</c:v>
                </c:pt>
                <c:pt idx="107">
                  <c:v>67.921000000000006</c:v>
                </c:pt>
                <c:pt idx="108">
                  <c:v>68.159000000000006</c:v>
                </c:pt>
                <c:pt idx="109">
                  <c:v>67.825000000000003</c:v>
                </c:pt>
                <c:pt idx="110">
                  <c:v>67.364999999999995</c:v>
                </c:pt>
                <c:pt idx="111">
                  <c:v>66.332999999999998</c:v>
                </c:pt>
                <c:pt idx="112">
                  <c:v>66.475999999999999</c:v>
                </c:pt>
                <c:pt idx="113">
                  <c:v>66.143000000000001</c:v>
                </c:pt>
                <c:pt idx="114">
                  <c:v>65.19</c:v>
                </c:pt>
                <c:pt idx="115">
                  <c:v>66.570999999999998</c:v>
                </c:pt>
                <c:pt idx="116">
                  <c:v>65.650999999999996</c:v>
                </c:pt>
                <c:pt idx="117">
                  <c:v>67.667000000000002</c:v>
                </c:pt>
                <c:pt idx="118">
                  <c:v>68.619</c:v>
                </c:pt>
                <c:pt idx="119">
                  <c:v>70.238</c:v>
                </c:pt>
                <c:pt idx="120">
                  <c:v>71.332999999999998</c:v>
                </c:pt>
                <c:pt idx="121">
                  <c:v>72.667000000000002</c:v>
                </c:pt>
                <c:pt idx="122">
                  <c:v>73.602999999999994</c:v>
                </c:pt>
                <c:pt idx="123">
                  <c:v>74.126999999999995</c:v>
                </c:pt>
                <c:pt idx="124">
                  <c:v>71.951999999999998</c:v>
                </c:pt>
                <c:pt idx="125">
                  <c:v>71</c:v>
                </c:pt>
                <c:pt idx="126">
                  <c:v>69.078999999999994</c:v>
                </c:pt>
                <c:pt idx="127">
                  <c:v>67.031999999999996</c:v>
                </c:pt>
                <c:pt idx="128">
                  <c:v>64.73</c:v>
                </c:pt>
                <c:pt idx="129">
                  <c:v>63.746000000000002</c:v>
                </c:pt>
                <c:pt idx="130">
                  <c:v>61.508000000000003</c:v>
                </c:pt>
                <c:pt idx="131">
                  <c:v>61.825000000000003</c:v>
                </c:pt>
                <c:pt idx="132">
                  <c:v>61.302</c:v>
                </c:pt>
                <c:pt idx="133">
                  <c:v>60.841000000000001</c:v>
                </c:pt>
                <c:pt idx="134">
                  <c:v>61.094999999999999</c:v>
                </c:pt>
                <c:pt idx="135">
                  <c:v>61.396999999999998</c:v>
                </c:pt>
                <c:pt idx="136">
                  <c:v>61.524000000000001</c:v>
                </c:pt>
                <c:pt idx="137">
                  <c:v>61.348999999999997</c:v>
                </c:pt>
                <c:pt idx="138">
                  <c:v>61.079000000000001</c:v>
                </c:pt>
                <c:pt idx="139">
                  <c:v>61.174999999999997</c:v>
                </c:pt>
                <c:pt idx="140">
                  <c:v>60.444000000000003</c:v>
                </c:pt>
                <c:pt idx="141">
                  <c:v>60.872999999999998</c:v>
                </c:pt>
                <c:pt idx="142">
                  <c:v>60.238</c:v>
                </c:pt>
                <c:pt idx="143">
                  <c:v>59.951999999999998</c:v>
                </c:pt>
                <c:pt idx="144">
                  <c:v>60.603000000000002</c:v>
                </c:pt>
                <c:pt idx="145">
                  <c:v>60.079000000000001</c:v>
                </c:pt>
                <c:pt idx="146">
                  <c:v>59.968000000000004</c:v>
                </c:pt>
                <c:pt idx="147">
                  <c:v>60.667000000000002</c:v>
                </c:pt>
                <c:pt idx="148">
                  <c:v>61.332999999999998</c:v>
                </c:pt>
                <c:pt idx="149">
                  <c:v>61.81</c:v>
                </c:pt>
                <c:pt idx="150">
                  <c:v>63.27</c:v>
                </c:pt>
                <c:pt idx="151">
                  <c:v>63.73</c:v>
                </c:pt>
                <c:pt idx="152">
                  <c:v>64.429000000000002</c:v>
                </c:pt>
                <c:pt idx="153">
                  <c:v>64.475999999999999</c:v>
                </c:pt>
                <c:pt idx="154">
                  <c:v>63.698</c:v>
                </c:pt>
                <c:pt idx="155">
                  <c:v>64.81</c:v>
                </c:pt>
                <c:pt idx="156">
                  <c:v>61.667000000000002</c:v>
                </c:pt>
                <c:pt idx="157">
                  <c:v>60.348999999999997</c:v>
                </c:pt>
                <c:pt idx="158">
                  <c:v>58.713999999999999</c:v>
                </c:pt>
                <c:pt idx="159">
                  <c:v>57.587000000000003</c:v>
                </c:pt>
                <c:pt idx="160">
                  <c:v>56.651000000000003</c:v>
                </c:pt>
                <c:pt idx="161">
                  <c:v>57.063000000000002</c:v>
                </c:pt>
                <c:pt idx="162">
                  <c:v>56.793999999999997</c:v>
                </c:pt>
                <c:pt idx="163">
                  <c:v>57.110999999999997</c:v>
                </c:pt>
                <c:pt idx="164">
                  <c:v>57.158999999999999</c:v>
                </c:pt>
                <c:pt idx="165">
                  <c:v>57.524000000000001</c:v>
                </c:pt>
                <c:pt idx="166">
                  <c:v>55.746000000000002</c:v>
                </c:pt>
                <c:pt idx="167">
                  <c:v>56.158999999999999</c:v>
                </c:pt>
                <c:pt idx="168">
                  <c:v>56.253999999999998</c:v>
                </c:pt>
                <c:pt idx="169">
                  <c:v>55.317</c:v>
                </c:pt>
                <c:pt idx="170">
                  <c:v>54.920999999999999</c:v>
                </c:pt>
                <c:pt idx="171">
                  <c:v>55.302</c:v>
                </c:pt>
                <c:pt idx="172">
                  <c:v>55.508000000000003</c:v>
                </c:pt>
                <c:pt idx="173">
                  <c:v>54.777999999999999</c:v>
                </c:pt>
                <c:pt idx="174">
                  <c:v>54.619</c:v>
                </c:pt>
                <c:pt idx="175">
                  <c:v>54.396999999999998</c:v>
                </c:pt>
                <c:pt idx="176">
                  <c:v>55.063000000000002</c:v>
                </c:pt>
                <c:pt idx="177">
                  <c:v>54.381</c:v>
                </c:pt>
                <c:pt idx="178">
                  <c:v>55.158999999999999</c:v>
                </c:pt>
                <c:pt idx="179">
                  <c:v>53.872999999999998</c:v>
                </c:pt>
                <c:pt idx="180">
                  <c:v>52.793999999999997</c:v>
                </c:pt>
                <c:pt idx="181">
                  <c:v>53.555999999999997</c:v>
                </c:pt>
                <c:pt idx="182">
                  <c:v>54.889000000000003</c:v>
                </c:pt>
                <c:pt idx="183">
                  <c:v>53.063000000000002</c:v>
                </c:pt>
                <c:pt idx="184">
                  <c:v>53.079000000000001</c:v>
                </c:pt>
                <c:pt idx="185">
                  <c:v>54.174999999999997</c:v>
                </c:pt>
                <c:pt idx="186">
                  <c:v>54.079000000000001</c:v>
                </c:pt>
                <c:pt idx="187">
                  <c:v>53.984000000000002</c:v>
                </c:pt>
                <c:pt idx="188">
                  <c:v>52.54</c:v>
                </c:pt>
                <c:pt idx="189">
                  <c:v>53.302</c:v>
                </c:pt>
                <c:pt idx="190">
                  <c:v>52.856999999999999</c:v>
                </c:pt>
                <c:pt idx="191">
                  <c:v>52.508000000000003</c:v>
                </c:pt>
                <c:pt idx="192">
                  <c:v>52.968000000000004</c:v>
                </c:pt>
                <c:pt idx="193">
                  <c:v>53.381</c:v>
                </c:pt>
                <c:pt idx="194">
                  <c:v>52.841000000000001</c:v>
                </c:pt>
                <c:pt idx="195">
                  <c:v>53.905000000000001</c:v>
                </c:pt>
                <c:pt idx="196">
                  <c:v>53.491999999999997</c:v>
                </c:pt>
                <c:pt idx="197">
                  <c:v>51.968000000000004</c:v>
                </c:pt>
                <c:pt idx="198">
                  <c:v>52.332999999999998</c:v>
                </c:pt>
                <c:pt idx="199">
                  <c:v>52.508000000000003</c:v>
                </c:pt>
                <c:pt idx="200">
                  <c:v>52.46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92.56714769986354</c:v>
                </c:pt>
                <c:pt idx="4">
                  <c:v>92.419262037611816</c:v>
                </c:pt>
                <c:pt idx="5">
                  <c:v>92.269746796255987</c:v>
                </c:pt>
                <c:pt idx="6">
                  <c:v>92.11845157994901</c:v>
                </c:pt>
                <c:pt idx="7">
                  <c:v>91.965213676775249</c:v>
                </c:pt>
                <c:pt idx="8">
                  <c:v>91.80985736232202</c:v>
                </c:pt>
                <c:pt idx="9">
                  <c:v>91.652193230184977</c:v>
                </c:pt>
                <c:pt idx="10">
                  <c:v>91.492017567530141</c:v>
                </c:pt>
                <c:pt idx="11">
                  <c:v>91.329111797597932</c:v>
                </c:pt>
                <c:pt idx="12">
                  <c:v>91.163242015330098</c:v>
                </c:pt>
                <c:pt idx="13">
                  <c:v>90.994158647232538</c:v>
                </c:pt>
                <c:pt idx="14">
                  <c:v>90.821596272377548</c:v>
                </c:pt>
                <c:pt idx="15">
                  <c:v>90.645273648526867</c:v>
                </c:pt>
                <c:pt idx="16">
                  <c:v>90.464893996596132</c:v>
                </c:pt>
                <c:pt idx="17">
                  <c:v>90.280145609752694</c:v>
                </c:pt>
                <c:pt idx="18">
                  <c:v>90.090702873463783</c:v>
                </c:pt>
                <c:pt idx="19">
                  <c:v>89.896227815396728</c:v>
                </c:pt>
                <c:pt idx="20">
                  <c:v>89.696372358971558</c:v>
                </c:pt>
                <c:pt idx="21">
                  <c:v>89.490781547945431</c:v>
                </c:pt>
                <c:pt idx="22">
                  <c:v>89.27909816822617</c:v>
                </c:pt>
                <c:pt idx="23">
                  <c:v>89.06096945869642</c:v>
                </c:pt>
                <c:pt idx="24">
                  <c:v>88.836057037654825</c:v>
                </c:pt>
                <c:pt idx="25">
                  <c:v>88.604051865587124</c:v>
                </c:pt>
                <c:pt idx="26">
                  <c:v>88.36469714191486</c:v>
                </c:pt>
                <c:pt idx="27">
                  <c:v>88.117823652928223</c:v>
                </c:pt>
                <c:pt idx="28">
                  <c:v>87.863404441742048</c:v>
                </c:pt>
                <c:pt idx="29">
                  <c:v>87.601638964073814</c:v>
                </c:pt>
                <c:pt idx="30">
                  <c:v>87.333081306351914</c:v>
                </c:pt>
                <c:pt idx="31">
                  <c:v>87.058832663309815</c:v>
                </c:pt>
                <c:pt idx="32">
                  <c:v>86.780824994199151</c:v>
                </c:pt>
                <c:pt idx="33">
                  <c:v>86.502230159971035</c:v>
                </c:pt>
                <c:pt idx="34">
                  <c:v>86.228035949102193</c:v>
                </c:pt>
                <c:pt idx="35">
                  <c:v>85.965835621722462</c:v>
                </c:pt>
                <c:pt idx="36">
                  <c:v>85.726878545227365</c:v>
                </c:pt>
                <c:pt idx="37">
                  <c:v>85.527422962987188</c:v>
                </c:pt>
                <c:pt idx="38">
                  <c:v>85.390414116657993</c:v>
                </c:pt>
                <c:pt idx="39">
                  <c:v>85.347477865319973</c:v>
                </c:pt>
                <c:pt idx="40">
                  <c:v>85.441168302524815</c:v>
                </c:pt>
                <c:pt idx="41">
                  <c:v>85.727336173220493</c:v>
                </c:pt>
                <c:pt idx="42">
                  <c:v>86.277394874326333</c:v>
                </c:pt>
                <c:pt idx="43">
                  <c:v>87.180158898720961</c:v>
                </c:pt>
                <c:pt idx="44">
                  <c:v>88.542827958323798</c:v>
                </c:pt>
                <c:pt idx="45">
                  <c:v>90.49060701763851</c:v>
                </c:pt>
                <c:pt idx="46">
                  <c:v>93.164411552442161</c:v>
                </c:pt>
                <c:pt idx="47">
                  <c:v>96.716134496115544</c:v>
                </c:pt>
                <c:pt idx="48">
                  <c:v>101.30107060833045</c:v>
                </c:pt>
                <c:pt idx="49">
                  <c:v>107.06732163024932</c:v>
                </c:pt>
                <c:pt idx="50">
                  <c:v>114.14234328399031</c:v>
                </c:pt>
                <c:pt idx="51">
                  <c:v>122.61722280997006</c:v>
                </c:pt>
                <c:pt idx="52">
                  <c:v>132.52973805532164</c:v>
                </c:pt>
                <c:pt idx="53">
                  <c:v>143.84760549319009</c:v>
                </c:pt>
                <c:pt idx="54">
                  <c:v>156.45315756628949</c:v>
                </c:pt>
                <c:pt idx="55">
                  <c:v>170.12879129632844</c:v>
                </c:pt>
                <c:pt idx="56">
                  <c:v>184.53626149701395</c:v>
                </c:pt>
                <c:pt idx="57">
                  <c:v>199.16957273514114</c:v>
                </c:pt>
                <c:pt idx="58">
                  <c:v>213.24673080683607</c:v>
                </c:pt>
                <c:pt idx="59">
                  <c:v>225.52047883863199</c:v>
                </c:pt>
                <c:pt idx="60">
                  <c:v>234.08428825330873</c:v>
                </c:pt>
                <c:pt idx="61">
                  <c:v>236.42636601175386</c:v>
                </c:pt>
                <c:pt idx="62">
                  <c:v>230.06870334823981</c:v>
                </c:pt>
                <c:pt idx="63">
                  <c:v>213.83175130753997</c:v>
                </c:pt>
                <c:pt idx="64">
                  <c:v>189.08864398636806</c:v>
                </c:pt>
                <c:pt idx="65">
                  <c:v>159.9413547465721</c:v>
                </c:pt>
                <c:pt idx="66">
                  <c:v>131.80114313931983</c:v>
                </c:pt>
                <c:pt idx="67">
                  <c:v>109.14388445937905</c:v>
                </c:pt>
                <c:pt idx="68">
                  <c:v>93.953703691535907</c:v>
                </c:pt>
                <c:pt idx="69">
                  <c:v>85.736253878937504</c:v>
                </c:pt>
                <c:pt idx="70">
                  <c:v>82.685561575539921</c:v>
                </c:pt>
                <c:pt idx="71">
                  <c:v>82.942578681519393</c:v>
                </c:pt>
                <c:pt idx="72">
                  <c:v>85.250477484031649</c:v>
                </c:pt>
                <c:pt idx="73">
                  <c:v>89.000533556475659</c:v>
                </c:pt>
                <c:pt idx="74">
                  <c:v>94.001172381686303</c:v>
                </c:pt>
                <c:pt idx="75">
                  <c:v>100.2410508516451</c:v>
                </c:pt>
                <c:pt idx="76">
                  <c:v>107.73840274652872</c:v>
                </c:pt>
                <c:pt idx="77">
                  <c:v>116.46339357750614</c:v>
                </c:pt>
                <c:pt idx="78">
                  <c:v>126.29931306195357</c:v>
                </c:pt>
                <c:pt idx="79">
                  <c:v>137.01844532934223</c:v>
                </c:pt>
                <c:pt idx="80">
                  <c:v>148.25089830567842</c:v>
                </c:pt>
                <c:pt idx="81">
                  <c:v>159.4075849329642</c:v>
                </c:pt>
                <c:pt idx="82">
                  <c:v>169.50462324373322</c:v>
                </c:pt>
                <c:pt idx="83">
                  <c:v>176.90938695638087</c:v>
                </c:pt>
                <c:pt idx="84">
                  <c:v>179.27207657476714</c:v>
                </c:pt>
                <c:pt idx="85">
                  <c:v>174.14399233000054</c:v>
                </c:pt>
                <c:pt idx="86">
                  <c:v>160.4627244638622</c:v>
                </c:pt>
                <c:pt idx="87">
                  <c:v>140.01511597694122</c:v>
                </c:pt>
                <c:pt idx="88">
                  <c:v>117.3062850144486</c:v>
                </c:pt>
                <c:pt idx="89">
                  <c:v>97.387848864610959</c:v>
                </c:pt>
                <c:pt idx="90">
                  <c:v>83.292497360497279</c:v>
                </c:pt>
                <c:pt idx="91">
                  <c:v>75.152576239703137</c:v>
                </c:pt>
                <c:pt idx="92">
                  <c:v>71.263397966420442</c:v>
                </c:pt>
                <c:pt idx="93">
                  <c:v>69.671798812509337</c:v>
                </c:pt>
                <c:pt idx="94">
                  <c:v>69.051562287741902</c:v>
                </c:pt>
                <c:pt idx="95">
                  <c:v>68.757998375579291</c:v>
                </c:pt>
                <c:pt idx="96">
                  <c:v>68.552974751401493</c:v>
                </c:pt>
                <c:pt idx="97">
                  <c:v>68.367796761086311</c:v>
                </c:pt>
                <c:pt idx="98">
                  <c:v>68.186727403561335</c:v>
                </c:pt>
                <c:pt idx="99">
                  <c:v>68.006843941137959</c:v>
                </c:pt>
                <c:pt idx="100">
                  <c:v>67.827668357187292</c:v>
                </c:pt>
                <c:pt idx="101">
                  <c:v>67.649097014743447</c:v>
                </c:pt>
                <c:pt idx="102">
                  <c:v>67.471075468259244</c:v>
                </c:pt>
                <c:pt idx="103">
                  <c:v>67.293557705300316</c:v>
                </c:pt>
                <c:pt idx="104">
                  <c:v>67.116502140309507</c:v>
                </c:pt>
                <c:pt idx="105">
                  <c:v>66.939872456236117</c:v>
                </c:pt>
                <c:pt idx="106">
                  <c:v>66.763642979642782</c:v>
                </c:pt>
                <c:pt idx="107">
                  <c:v>66.587818579904265</c:v>
                </c:pt>
                <c:pt idx="108">
                  <c:v>66.412499631468663</c:v>
                </c:pt>
                <c:pt idx="109">
                  <c:v>66.238072916862748</c:v>
                </c:pt>
                <c:pt idx="110">
                  <c:v>66.065716548016439</c:v>
                </c:pt>
                <c:pt idx="111">
                  <c:v>65.898595021504519</c:v>
                </c:pt>
                <c:pt idx="112">
                  <c:v>65.744364763515549</c:v>
                </c:pt>
                <c:pt idx="113">
                  <c:v>65.619749021728154</c:v>
                </c:pt>
                <c:pt idx="114">
                  <c:v>65.557585268305957</c:v>
                </c:pt>
                <c:pt idx="115">
                  <c:v>65.615332222658907</c:v>
                </c:pt>
                <c:pt idx="116">
                  <c:v>65.88116130942629</c:v>
                </c:pt>
                <c:pt idx="117">
                  <c:v>66.469828794369306</c:v>
                </c:pt>
                <c:pt idx="118">
                  <c:v>67.496958113395877</c:v>
                </c:pt>
                <c:pt idx="119">
                  <c:v>69.019790868979413</c:v>
                </c:pt>
                <c:pt idx="120">
                  <c:v>70.941739566932881</c:v>
                </c:pt>
                <c:pt idx="121">
                  <c:v>72.912910997676832</c:v>
                </c:pt>
                <c:pt idx="122">
                  <c:v>74.324070768669472</c:v>
                </c:pt>
                <c:pt idx="123">
                  <c:v>74.517758157171698</c:v>
                </c:pt>
                <c:pt idx="124">
                  <c:v>73.192653749218749</c:v>
                </c:pt>
                <c:pt idx="125">
                  <c:v>70.697505018145506</c:v>
                </c:pt>
                <c:pt idx="126">
                  <c:v>67.872825542752054</c:v>
                </c:pt>
                <c:pt idx="127">
                  <c:v>65.518978340525976</c:v>
                </c:pt>
                <c:pt idx="128">
                  <c:v>63.975409361352014</c:v>
                </c:pt>
                <c:pt idx="129">
                  <c:v>63.129679151260717</c:v>
                </c:pt>
                <c:pt idx="130">
                  <c:v>62.696305530053095</c:v>
                </c:pt>
                <c:pt idx="131">
                  <c:v>62.443515844273996</c:v>
                </c:pt>
                <c:pt idx="132">
                  <c:v>62.251173376264227</c:v>
                </c:pt>
                <c:pt idx="133">
                  <c:v>62.074529231441865</c:v>
                </c:pt>
                <c:pt idx="134">
                  <c:v>61.901063977729521</c:v>
                </c:pt>
                <c:pt idx="135">
                  <c:v>61.728086241472596</c:v>
                </c:pt>
                <c:pt idx="136">
                  <c:v>61.555142200715139</c:v>
                </c:pt>
                <c:pt idx="137">
                  <c:v>61.382167725600254</c:v>
                </c:pt>
                <c:pt idx="138">
                  <c:v>61.209154264138455</c:v>
                </c:pt>
                <c:pt idx="139">
                  <c:v>61.036114944419175</c:v>
                </c:pt>
                <c:pt idx="140">
                  <c:v>60.863137315878028</c:v>
                </c:pt>
                <c:pt idx="141">
                  <c:v>60.690606239228337</c:v>
                </c:pt>
                <c:pt idx="142">
                  <c:v>60.519943017701102</c:v>
                </c:pt>
                <c:pt idx="143">
                  <c:v>60.355669605476898</c:v>
                </c:pt>
                <c:pt idx="144">
                  <c:v>60.210153153458272</c:v>
                </c:pt>
                <c:pt idx="145">
                  <c:v>60.112155461782514</c:v>
                </c:pt>
                <c:pt idx="146">
                  <c:v>60.117457710557375</c:v>
                </c:pt>
                <c:pt idx="147">
                  <c:v>60.312982750524384</c:v>
                </c:pt>
                <c:pt idx="148">
                  <c:v>60.798290928223423</c:v>
                </c:pt>
                <c:pt idx="149">
                  <c:v>61.631252154049605</c:v>
                </c:pt>
                <c:pt idx="150">
                  <c:v>62.749849110991661</c:v>
                </c:pt>
                <c:pt idx="151">
                  <c:v>63.921283380039029</c:v>
                </c:pt>
                <c:pt idx="152">
                  <c:v>64.783621108142114</c:v>
                </c:pt>
                <c:pt idx="153">
                  <c:v>64.995288926180407</c:v>
                </c:pt>
                <c:pt idx="154">
                  <c:v>64.414640715157674</c:v>
                </c:pt>
                <c:pt idx="155">
                  <c:v>63.183036009713241</c:v>
                </c:pt>
                <c:pt idx="156">
                  <c:v>61.645979503776786</c:v>
                </c:pt>
                <c:pt idx="157">
                  <c:v>60.171659287591531</c:v>
                </c:pt>
                <c:pt idx="158">
                  <c:v>58.995664741497272</c:v>
                </c:pt>
                <c:pt idx="159">
                  <c:v>58.176613853156816</c:v>
                </c:pt>
                <c:pt idx="160">
                  <c:v>57.649882169781662</c:v>
                </c:pt>
                <c:pt idx="161">
                  <c:v>57.31044338533421</c:v>
                </c:pt>
                <c:pt idx="162">
                  <c:v>57.069398420966365</c:v>
                </c:pt>
                <c:pt idx="163">
                  <c:v>56.871692402350519</c:v>
                </c:pt>
                <c:pt idx="164">
                  <c:v>56.690193250440046</c:v>
                </c:pt>
                <c:pt idx="165">
                  <c:v>56.513882917690545</c:v>
                </c:pt>
                <c:pt idx="166">
                  <c:v>56.339008050725795</c:v>
                </c:pt>
                <c:pt idx="167">
                  <c:v>56.16448602882901</c:v>
                </c:pt>
                <c:pt idx="168">
                  <c:v>55.990052315348024</c:v>
                </c:pt>
                <c:pt idx="169">
                  <c:v>55.815653615670485</c:v>
                </c:pt>
                <c:pt idx="170">
                  <c:v>55.641282726577707</c:v>
                </c:pt>
                <c:pt idx="171">
                  <c:v>55.466940699227756</c:v>
                </c:pt>
                <c:pt idx="172">
                  <c:v>55.292629492464563</c:v>
                </c:pt>
                <c:pt idx="173">
                  <c:v>55.118350776062741</c:v>
                </c:pt>
                <c:pt idx="174">
                  <c:v>54.944105790364986</c:v>
                </c:pt>
                <c:pt idx="175">
                  <c:v>54.769895363305899</c:v>
                </c:pt>
                <c:pt idx="176">
                  <c:v>54.595719948956351</c:v>
                </c:pt>
                <c:pt idx="177">
                  <c:v>54.421579669033747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92.567147699858864</c:v>
                </c:pt>
                <c:pt idx="4">
                  <c:v>92.419262037598969</c:v>
                </c:pt>
                <c:pt idx="5">
                  <c:v>92.269746796221284</c:v>
                </c:pt>
                <c:pt idx="6">
                  <c:v>92.118451579856739</c:v>
                </c:pt>
                <c:pt idx="7">
                  <c:v>91.965213676533978</c:v>
                </c:pt>
                <c:pt idx="8">
                  <c:v>91.809857361701518</c:v>
                </c:pt>
                <c:pt idx="9">
                  <c:v>91.652193228615346</c:v>
                </c:pt>
                <c:pt idx="10">
                  <c:v>91.492017563624756</c:v>
                </c:pt>
                <c:pt idx="11">
                  <c:v>91.329111788040606</c:v>
                </c:pt>
                <c:pt idx="12">
                  <c:v>91.163241992325339</c:v>
                </c:pt>
                <c:pt idx="13">
                  <c:v>90.994158592768827</c:v>
                </c:pt>
                <c:pt idx="14">
                  <c:v>90.821596145552505</c:v>
                </c:pt>
                <c:pt idx="15">
                  <c:v>90.645273358050304</c:v>
                </c:pt>
                <c:pt idx="16">
                  <c:v>90.464893342222908</c:v>
                </c:pt>
                <c:pt idx="17">
                  <c:v>90.280144159818676</c:v>
                </c:pt>
                <c:pt idx="18">
                  <c:v>90.090699713520578</c:v>
                </c:pt>
                <c:pt idx="19">
                  <c:v>89.896221041811089</c:v>
                </c:pt>
                <c:pt idx="20">
                  <c:v>89.696358077719424</c:v>
                </c:pt>
                <c:pt idx="21">
                  <c:v>89.490751932227866</c:v>
                </c:pt>
                <c:pt idx="22">
                  <c:v>89.279037761326677</c:v>
                </c:pt>
                <c:pt idx="23">
                  <c:v>89.060848270828998</c:v>
                </c:pt>
                <c:pt idx="24">
                  <c:v>88.835817904356915</c:v>
                </c:pt>
                <c:pt idx="25">
                  <c:v>88.603587746664147</c:v>
                </c:pt>
                <c:pt idx="26">
                  <c:v>88.363811156014506</c:v>
                </c:pt>
                <c:pt idx="27">
                  <c:v>88.11616011518943</c:v>
                </c:pt>
                <c:pt idx="28">
                  <c:v>87.860332260613461</c:v>
                </c:pt>
                <c:pt idx="29">
                  <c:v>87.596058513205449</c:v>
                </c:pt>
                <c:pt idx="30">
                  <c:v>87.323111193527396</c:v>
                </c:pt>
                <c:pt idx="31">
                  <c:v>87.04131245887892</c:v>
                </c:pt>
                <c:pt idx="32">
                  <c:v>86.75054285314495</c:v>
                </c:pt>
                <c:pt idx="33">
                  <c:v>86.450749714164189</c:v>
                </c:pt>
                <c:pt idx="34">
                  <c:v>86.141955141567053</c:v>
                </c:pt>
                <c:pt idx="35">
                  <c:v>85.824263194415508</c:v>
                </c:pt>
                <c:pt idx="36">
                  <c:v>85.497865966850242</c:v>
                </c:pt>
                <c:pt idx="37">
                  <c:v>85.163048185522712</c:v>
                </c:pt>
                <c:pt idx="38">
                  <c:v>84.82018998852547</c:v>
                </c:pt>
                <c:pt idx="39">
                  <c:v>84.469767584409055</c:v>
                </c:pt>
                <c:pt idx="40">
                  <c:v>84.112351552648633</c:v>
                </c:pt>
                <c:pt idx="41">
                  <c:v>83.74860263250504</c:v>
                </c:pt>
                <c:pt idx="42">
                  <c:v>83.379264952204807</c:v>
                </c:pt>
                <c:pt idx="43">
                  <c:v>83.00515676901486</c:v>
                </c:pt>
                <c:pt idx="44">
                  <c:v>82.627158915381173</c:v>
                </c:pt>
                <c:pt idx="45">
                  <c:v>82.246201267718661</c:v>
                </c:pt>
                <c:pt idx="46">
                  <c:v>81.863247663074276</c:v>
                </c:pt>
                <c:pt idx="47">
                  <c:v>81.479279775673632</c:v>
                </c:pt>
                <c:pt idx="48">
                  <c:v>81.095280522851681</c:v>
                </c:pt>
                <c:pt idx="49">
                  <c:v>80.712217593109969</c:v>
                </c:pt>
                <c:pt idx="50">
                  <c:v>80.331027676212145</c:v>
                </c:pt>
                <c:pt idx="51">
                  <c:v>79.95260192781798</c:v>
                </c:pt>
                <c:pt idx="52">
                  <c:v>79.577773123764985</c:v>
                </c:pt>
                <c:pt idx="53">
                  <c:v>79.207304858830497</c:v>
                </c:pt>
                <c:pt idx="54">
                  <c:v>78.841883030337556</c:v>
                </c:pt>
                <c:pt idx="55">
                  <c:v>78.482109727576429</c:v>
                </c:pt>
                <c:pt idx="56">
                  <c:v>78.128499532532487</c:v>
                </c:pt>
                <c:pt idx="57">
                  <c:v>77.781478133393747</c:v>
                </c:pt>
                <c:pt idx="58">
                  <c:v>77.441383065440846</c:v>
                </c:pt>
                <c:pt idx="59">
                  <c:v>77.108466327717068</c:v>
                </c:pt>
                <c:pt idx="60">
                  <c:v>76.782898579687483</c:v>
                </c:pt>
                <c:pt idx="61">
                  <c:v>76.464774599350619</c:v>
                </c:pt>
                <c:pt idx="62">
                  <c:v>76.154119680856027</c:v>
                </c:pt>
                <c:pt idx="63">
                  <c:v>75.850896662456535</c:v>
                </c:pt>
                <c:pt idx="64">
                  <c:v>75.55501330086868</c:v>
                </c:pt>
                <c:pt idx="65">
                  <c:v>75.266329741993019</c:v>
                </c:pt>
                <c:pt idx="66">
                  <c:v>74.984665876835152</c:v>
                </c:pt>
                <c:pt idx="67">
                  <c:v>74.709808412205291</c:v>
                </c:pt>
                <c:pt idx="68">
                  <c:v>74.441517525796812</c:v>
                </c:pt>
                <c:pt idx="69">
                  <c:v>74.1795330126279</c:v>
                </c:pt>
                <c:pt idx="70">
                  <c:v>73.92357986327653</c:v>
                </c:pt>
                <c:pt idx="71">
                  <c:v>73.673373243103683</c:v>
                </c:pt>
                <c:pt idx="72">
                  <c:v>73.428622865454543</c:v>
                </c:pt>
                <c:pt idx="73">
                  <c:v>73.189036770722254</c:v>
                </c:pt>
                <c:pt idx="74">
                  <c:v>72.9543245374728</c:v>
                </c:pt>
                <c:pt idx="75">
                  <c:v>72.724199962045532</c:v>
                </c:pt>
                <c:pt idx="76">
                  <c:v>72.498383249727766</c:v>
                </c:pt>
                <c:pt idx="77">
                  <c:v>72.276602764351168</c:v>
                </c:pt>
                <c:pt idx="78">
                  <c:v>72.058596384548153</c:v>
                </c:pt>
                <c:pt idx="79">
                  <c:v>71.844112514476279</c:v>
                </c:pt>
                <c:pt idx="80">
                  <c:v>71.632910795037716</c:v>
                </c:pt>
                <c:pt idx="81">
                  <c:v>71.424762558899531</c:v>
                </c:pt>
                <c:pt idx="82">
                  <c:v>71.219451069286947</c:v>
                </c:pt>
                <c:pt idx="83">
                  <c:v>71.016771578854332</c:v>
                </c:pt>
                <c:pt idx="84">
                  <c:v>70.816531241136971</c:v>
                </c:pt>
                <c:pt idx="85">
                  <c:v>70.618548903315528</c:v>
                </c:pt>
                <c:pt idx="86">
                  <c:v>70.422654805393179</c:v>
                </c:pt>
                <c:pt idx="87">
                  <c:v>70.228690207469739</c:v>
                </c:pt>
                <c:pt idx="88">
                  <c:v>70.036506963646616</c:v>
                </c:pt>
                <c:pt idx="89">
                  <c:v>69.84596705823553</c:v>
                </c:pt>
                <c:pt idx="90">
                  <c:v>69.656942117380495</c:v>
                </c:pt>
                <c:pt idx="91">
                  <c:v>69.469312906933936</c:v>
                </c:pt>
                <c:pt idx="92">
                  <c:v>69.282968825440292</c:v>
                </c:pt>
                <c:pt idx="93">
                  <c:v>69.097807399355929</c:v>
                </c:pt>
                <c:pt idx="94">
                  <c:v>68.913733786152804</c:v>
                </c:pt>
                <c:pt idx="95">
                  <c:v>68.730660289690107</c:v>
                </c:pt>
                <c:pt idx="96">
                  <c:v>68.54850589117072</c:v>
                </c:pt>
                <c:pt idx="97">
                  <c:v>68.367195798105797</c:v>
                </c:pt>
                <c:pt idx="98">
                  <c:v>68.186661012967804</c:v>
                </c:pt>
                <c:pt idx="99">
                  <c:v>68.006837922601832</c:v>
                </c:pt>
                <c:pt idx="100">
                  <c:v>67.827667908967399</c:v>
                </c:pt>
                <c:pt idx="101">
                  <c:v>67.649096981381717</c:v>
                </c:pt>
                <c:pt idx="102">
                  <c:v>67.471075430118276</c:v>
                </c:pt>
                <c:pt idx="103">
                  <c:v>67.29355750096407</c:v>
                </c:pt>
                <c:pt idx="104">
                  <c:v>67.116501090148986</c:v>
                </c:pt>
                <c:pt idx="105">
                  <c:v>66.939867458918485</c:v>
                </c:pt>
                <c:pt idx="106">
                  <c:v>66.763620966917514</c:v>
                </c:pt>
                <c:pt idx="107">
                  <c:v>66.587728823485222</c:v>
                </c:pt>
                <c:pt idx="108">
                  <c:v>66.412160855916937</c:v>
                </c:pt>
                <c:pt idx="109">
                  <c:v>66.236889293729448</c:v>
                </c:pt>
                <c:pt idx="110">
                  <c:v>66.061888567963209</c:v>
                </c:pt>
                <c:pt idx="111">
                  <c:v>65.887135124565418</c:v>
                </c:pt>
                <c:pt idx="112">
                  <c:v>65.712607250922375</c:v>
                </c:pt>
                <c:pt idx="113">
                  <c:v>65.53828491463959</c:v>
                </c:pt>
                <c:pt idx="114">
                  <c:v>65.364149613709728</c:v>
                </c:pt>
                <c:pt idx="115">
                  <c:v>65.190184237252566</c:v>
                </c:pt>
                <c:pt idx="116">
                  <c:v>65.016372936063377</c:v>
                </c:pt>
                <c:pt idx="117">
                  <c:v>64.842701002260739</c:v>
                </c:pt>
                <c:pt idx="118">
                  <c:v>64.669154757385328</c:v>
                </c:pt>
                <c:pt idx="119">
                  <c:v>64.49572144836506</c:v>
                </c:pt>
                <c:pt idx="120">
                  <c:v>64.322389150828727</c:v>
                </c:pt>
                <c:pt idx="121">
                  <c:v>64.149146679323692</c:v>
                </c:pt>
                <c:pt idx="122">
                  <c:v>63.975983504067926</c:v>
                </c:pt>
                <c:pt idx="123">
                  <c:v>63.802889673946751</c:v>
                </c:pt>
                <c:pt idx="124">
                  <c:v>63.629855745549413</c:v>
                </c:pt>
                <c:pt idx="125">
                  <c:v>63.456872718127222</c:v>
                </c:pt>
                <c:pt idx="126">
                  <c:v>63.283931974445579</c:v>
                </c:pt>
                <c:pt idx="127">
                  <c:v>63.111025227594212</c:v>
                </c:pt>
                <c:pt idx="128">
                  <c:v>62.938144473910853</c:v>
                </c:pt>
                <c:pt idx="129">
                  <c:v>62.765281952262477</c:v>
                </c:pt>
                <c:pt idx="130">
                  <c:v>62.592430110009033</c:v>
                </c:pt>
                <c:pt idx="131">
                  <c:v>62.419581576045218</c:v>
                </c:pt>
                <c:pt idx="132">
                  <c:v>62.246729141368668</c:v>
                </c:pt>
                <c:pt idx="133">
                  <c:v>62.073865747651944</c:v>
                </c:pt>
                <c:pt idx="134">
                  <c:v>61.900984484293424</c:v>
                </c:pt>
                <c:pt idx="135">
                  <c:v>61.728078594380094</c:v>
                </c:pt>
                <c:pt idx="136">
                  <c:v>61.555141489905324</c:v>
                </c:pt>
                <c:pt idx="137">
                  <c:v>61.38216677643959</c:v>
                </c:pt>
                <c:pt idx="138">
                  <c:v>61.209148287245831</c:v>
                </c:pt>
                <c:pt idx="139">
                  <c:v>61.036080126560982</c:v>
                </c:pt>
                <c:pt idx="140">
                  <c:v>60.862956721432532</c:v>
                </c:pt>
                <c:pt idx="141">
                  <c:v>60.689772881109995</c:v>
                </c:pt>
                <c:pt idx="142">
                  <c:v>60.516523862560348</c:v>
                </c:pt>
                <c:pt idx="143">
                  <c:v>60.343205440222619</c:v>
                </c:pt>
                <c:pt idx="144">
                  <c:v>60.169813977670302</c:v>
                </c:pt>
                <c:pt idx="145">
                  <c:v>59.996346498443742</c:v>
                </c:pt>
                <c:pt idx="146">
                  <c:v>59.822800752987284</c:v>
                </c:pt>
                <c:pt idx="147">
                  <c:v>59.649175278420827</c:v>
                </c:pt>
                <c:pt idx="148">
                  <c:v>59.475469447826754</c:v>
                </c:pt>
                <c:pt idx="149">
                  <c:v>59.301683505875232</c:v>
                </c:pt>
                <c:pt idx="150">
                  <c:v>59.127818587959226</c:v>
                </c:pt>
                <c:pt idx="151">
                  <c:v>58.953876720569227</c:v>
                </c:pt>
                <c:pt idx="152">
                  <c:v>58.779860801386313</c:v>
                </c:pt>
                <c:pt idx="153">
                  <c:v>58.605774558475332</c:v>
                </c:pt>
                <c:pt idx="154">
                  <c:v>58.431622488958951</c:v>
                </c:pt>
                <c:pt idx="155">
                  <c:v>58.257409778578918</c:v>
                </c:pt>
                <c:pt idx="156">
                  <c:v>58.083142204525402</c:v>
                </c:pt>
                <c:pt idx="157">
                  <c:v>57.908826024762284</c:v>
                </c:pt>
                <c:pt idx="158">
                  <c:v>57.734467857729754</c:v>
                </c:pt>
                <c:pt idx="159">
                  <c:v>57.560074556716458</c:v>
                </c:pt>
                <c:pt idx="160">
                  <c:v>57.385653083335853</c:v>
                </c:pt>
                <c:pt idx="161">
                  <c:v>57.211210384413015</c:v>
                </c:pt>
                <c:pt idx="162">
                  <c:v>57.036753276214156</c:v>
                </c:pt>
                <c:pt idx="163">
                  <c:v>56.862288339372768</c:v>
                </c:pt>
                <c:pt idx="164">
                  <c:v>56.687821827142443</c:v>
                </c:pt>
                <c:pt idx="165">
                  <c:v>56.513359588801606</c:v>
                </c:pt>
                <c:pt idx="166">
                  <c:v>56.338907009212576</c:v>
                </c:pt>
                <c:pt idx="167">
                  <c:v>56.164468964756523</c:v>
                </c:pt>
                <c:pt idx="168">
                  <c:v>55.990049795170506</c:v>
                </c:pt>
                <c:pt idx="169">
                  <c:v>55.815653290237371</c:v>
                </c:pt>
                <c:pt idx="170">
                  <c:v>55.641282689841113</c:v>
                </c:pt>
                <c:pt idx="171">
                  <c:v>55.466940695603043</c:v>
                </c:pt>
                <c:pt idx="172">
                  <c:v>55.29262949215201</c:v>
                </c:pt>
                <c:pt idx="173">
                  <c:v>55.118350776039193</c:v>
                </c:pt>
                <c:pt idx="174">
                  <c:v>54.944105790363437</c:v>
                </c:pt>
                <c:pt idx="175">
                  <c:v>54.769895363305807</c:v>
                </c:pt>
                <c:pt idx="176">
                  <c:v>54.595719948956344</c:v>
                </c:pt>
                <c:pt idx="177">
                  <c:v>54.421579669033747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97.683000000000007</c:v>
                </c:pt>
                <c:pt idx="1">
                  <c:v>97.302000000000007</c:v>
                </c:pt>
                <c:pt idx="2">
                  <c:v>96.54</c:v>
                </c:pt>
                <c:pt idx="3">
                  <c:v>95.951999999999998</c:v>
                </c:pt>
                <c:pt idx="4">
                  <c:v>95.46</c:v>
                </c:pt>
                <c:pt idx="5">
                  <c:v>95.778000000000006</c:v>
                </c:pt>
                <c:pt idx="6">
                  <c:v>94.46</c:v>
                </c:pt>
                <c:pt idx="7">
                  <c:v>94.332999999999998</c:v>
                </c:pt>
                <c:pt idx="8">
                  <c:v>92.667000000000002</c:v>
                </c:pt>
                <c:pt idx="9">
                  <c:v>92.078999999999994</c:v>
                </c:pt>
                <c:pt idx="10">
                  <c:v>91.936999999999998</c:v>
                </c:pt>
                <c:pt idx="11">
                  <c:v>92.063000000000002</c:v>
                </c:pt>
                <c:pt idx="12">
                  <c:v>91.968000000000004</c:v>
                </c:pt>
                <c:pt idx="13">
                  <c:v>91.46</c:v>
                </c:pt>
                <c:pt idx="14">
                  <c:v>91.381</c:v>
                </c:pt>
                <c:pt idx="15">
                  <c:v>91.078999999999994</c:v>
                </c:pt>
                <c:pt idx="16">
                  <c:v>90.381</c:v>
                </c:pt>
                <c:pt idx="17">
                  <c:v>90.54</c:v>
                </c:pt>
                <c:pt idx="18">
                  <c:v>89.063000000000002</c:v>
                </c:pt>
                <c:pt idx="19">
                  <c:v>90.793999999999997</c:v>
                </c:pt>
                <c:pt idx="20">
                  <c:v>91.078999999999994</c:v>
                </c:pt>
                <c:pt idx="21">
                  <c:v>90.905000000000001</c:v>
                </c:pt>
                <c:pt idx="22">
                  <c:v>90.619</c:v>
                </c:pt>
                <c:pt idx="23">
                  <c:v>89.888999999999996</c:v>
                </c:pt>
                <c:pt idx="24">
                  <c:v>90.126999999999995</c:v>
                </c:pt>
                <c:pt idx="25">
                  <c:v>90.475999999999999</c:v>
                </c:pt>
                <c:pt idx="26">
                  <c:v>91.46</c:v>
                </c:pt>
                <c:pt idx="27">
                  <c:v>90.745999999999995</c:v>
                </c:pt>
                <c:pt idx="28">
                  <c:v>90.635000000000005</c:v>
                </c:pt>
                <c:pt idx="29">
                  <c:v>90.429000000000002</c:v>
                </c:pt>
                <c:pt idx="30">
                  <c:v>90.412999999999997</c:v>
                </c:pt>
                <c:pt idx="31">
                  <c:v>91.46</c:v>
                </c:pt>
                <c:pt idx="32">
                  <c:v>92.316999999999993</c:v>
                </c:pt>
                <c:pt idx="33">
                  <c:v>91.683000000000007</c:v>
                </c:pt>
                <c:pt idx="34">
                  <c:v>93.031999999999996</c:v>
                </c:pt>
                <c:pt idx="35">
                  <c:v>92.793999999999997</c:v>
                </c:pt>
                <c:pt idx="36">
                  <c:v>91.73</c:v>
                </c:pt>
                <c:pt idx="37">
                  <c:v>92.856999999999999</c:v>
                </c:pt>
                <c:pt idx="38">
                  <c:v>92.921000000000006</c:v>
                </c:pt>
                <c:pt idx="39">
                  <c:v>93.81</c:v>
                </c:pt>
                <c:pt idx="40">
                  <c:v>93.951999999999998</c:v>
                </c:pt>
                <c:pt idx="41">
                  <c:v>94.492000000000004</c:v>
                </c:pt>
                <c:pt idx="42">
                  <c:v>95.587000000000003</c:v>
                </c:pt>
                <c:pt idx="43">
                  <c:v>96.364999999999995</c:v>
                </c:pt>
                <c:pt idx="44">
                  <c:v>97.635000000000005</c:v>
                </c:pt>
                <c:pt idx="45">
                  <c:v>99.126999999999995</c:v>
                </c:pt>
                <c:pt idx="46">
                  <c:v>101.68300000000001</c:v>
                </c:pt>
                <c:pt idx="47">
                  <c:v>106.508</c:v>
                </c:pt>
                <c:pt idx="48">
                  <c:v>109.111</c:v>
                </c:pt>
                <c:pt idx="49">
                  <c:v>112.68300000000001</c:v>
                </c:pt>
                <c:pt idx="50">
                  <c:v>117.381</c:v>
                </c:pt>
                <c:pt idx="51">
                  <c:v>123.68300000000001</c:v>
                </c:pt>
                <c:pt idx="52">
                  <c:v>130.93700000000001</c:v>
                </c:pt>
                <c:pt idx="53">
                  <c:v>142.12700000000001</c:v>
                </c:pt>
                <c:pt idx="54">
                  <c:v>155.79400000000001</c:v>
                </c:pt>
                <c:pt idx="55">
                  <c:v>172.01599999999999</c:v>
                </c:pt>
                <c:pt idx="56">
                  <c:v>187.07900000000001</c:v>
                </c:pt>
                <c:pt idx="57">
                  <c:v>201.63499999999999</c:v>
                </c:pt>
                <c:pt idx="58">
                  <c:v>212.34899999999999</c:v>
                </c:pt>
                <c:pt idx="59">
                  <c:v>220.39699999999999</c:v>
                </c:pt>
                <c:pt idx="60">
                  <c:v>225.03200000000001</c:v>
                </c:pt>
                <c:pt idx="61">
                  <c:v>225.54</c:v>
                </c:pt>
                <c:pt idx="62">
                  <c:v>221.92099999999999</c:v>
                </c:pt>
                <c:pt idx="63">
                  <c:v>211.286</c:v>
                </c:pt>
                <c:pt idx="64">
                  <c:v>192.667</c:v>
                </c:pt>
                <c:pt idx="65">
                  <c:v>168.31700000000001</c:v>
                </c:pt>
                <c:pt idx="66">
                  <c:v>137.74600000000001</c:v>
                </c:pt>
                <c:pt idx="67">
                  <c:v>104.333</c:v>
                </c:pt>
                <c:pt idx="68">
                  <c:v>84.524000000000001</c:v>
                </c:pt>
                <c:pt idx="69">
                  <c:v>82.381</c:v>
                </c:pt>
                <c:pt idx="70">
                  <c:v>84.429000000000002</c:v>
                </c:pt>
                <c:pt idx="71">
                  <c:v>85.825000000000003</c:v>
                </c:pt>
                <c:pt idx="72">
                  <c:v>88.936999999999998</c:v>
                </c:pt>
                <c:pt idx="73">
                  <c:v>90.951999999999998</c:v>
                </c:pt>
                <c:pt idx="74">
                  <c:v>94.54</c:v>
                </c:pt>
                <c:pt idx="75">
                  <c:v>99.206000000000003</c:v>
                </c:pt>
                <c:pt idx="76">
                  <c:v>104.98399999999999</c:v>
                </c:pt>
                <c:pt idx="77">
                  <c:v>114.619</c:v>
                </c:pt>
                <c:pt idx="78">
                  <c:v>124.36499999999999</c:v>
                </c:pt>
                <c:pt idx="79">
                  <c:v>136.93700000000001</c:v>
                </c:pt>
                <c:pt idx="80">
                  <c:v>147.857</c:v>
                </c:pt>
                <c:pt idx="81">
                  <c:v>156.952</c:v>
                </c:pt>
                <c:pt idx="82">
                  <c:v>165.68299999999999</c:v>
                </c:pt>
                <c:pt idx="83">
                  <c:v>170.11099999999999</c:v>
                </c:pt>
                <c:pt idx="84">
                  <c:v>172.19</c:v>
                </c:pt>
                <c:pt idx="85">
                  <c:v>167.11099999999999</c:v>
                </c:pt>
                <c:pt idx="86">
                  <c:v>157.22200000000001</c:v>
                </c:pt>
                <c:pt idx="87">
                  <c:v>141.20599999999999</c:v>
                </c:pt>
                <c:pt idx="88">
                  <c:v>118.84099999999999</c:v>
                </c:pt>
                <c:pt idx="89">
                  <c:v>93.475999999999999</c:v>
                </c:pt>
                <c:pt idx="90">
                  <c:v>76</c:v>
                </c:pt>
                <c:pt idx="91">
                  <c:v>69.078999999999994</c:v>
                </c:pt>
                <c:pt idx="92">
                  <c:v>67.587000000000003</c:v>
                </c:pt>
                <c:pt idx="93">
                  <c:v>68.602999999999994</c:v>
                </c:pt>
                <c:pt idx="94">
                  <c:v>66.81</c:v>
                </c:pt>
                <c:pt idx="95">
                  <c:v>67.031999999999996</c:v>
                </c:pt>
                <c:pt idx="96">
                  <c:v>67.778000000000006</c:v>
                </c:pt>
                <c:pt idx="97">
                  <c:v>65.793999999999997</c:v>
                </c:pt>
                <c:pt idx="98">
                  <c:v>66.254000000000005</c:v>
                </c:pt>
                <c:pt idx="99">
                  <c:v>66.697999999999993</c:v>
                </c:pt>
                <c:pt idx="100">
                  <c:v>66.143000000000001</c:v>
                </c:pt>
                <c:pt idx="101">
                  <c:v>65.650999999999996</c:v>
                </c:pt>
                <c:pt idx="102">
                  <c:v>66.332999999999998</c:v>
                </c:pt>
                <c:pt idx="103">
                  <c:v>66.206000000000003</c:v>
                </c:pt>
                <c:pt idx="104">
                  <c:v>65.412999999999997</c:v>
                </c:pt>
                <c:pt idx="105">
                  <c:v>66.27</c:v>
                </c:pt>
                <c:pt idx="106">
                  <c:v>66.73</c:v>
                </c:pt>
                <c:pt idx="107">
                  <c:v>66.174999999999997</c:v>
                </c:pt>
                <c:pt idx="108">
                  <c:v>66.174999999999997</c:v>
                </c:pt>
                <c:pt idx="109">
                  <c:v>65.412999999999997</c:v>
                </c:pt>
                <c:pt idx="110">
                  <c:v>65.159000000000006</c:v>
                </c:pt>
                <c:pt idx="111">
                  <c:v>64.762</c:v>
                </c:pt>
                <c:pt idx="112">
                  <c:v>65.381</c:v>
                </c:pt>
                <c:pt idx="113">
                  <c:v>64.555999999999997</c:v>
                </c:pt>
                <c:pt idx="114">
                  <c:v>63.825000000000003</c:v>
                </c:pt>
                <c:pt idx="115">
                  <c:v>64.936999999999998</c:v>
                </c:pt>
                <c:pt idx="116">
                  <c:v>64.762</c:v>
                </c:pt>
                <c:pt idx="117">
                  <c:v>65.635000000000005</c:v>
                </c:pt>
                <c:pt idx="118">
                  <c:v>67.221999999999994</c:v>
                </c:pt>
                <c:pt idx="119">
                  <c:v>69.286000000000001</c:v>
                </c:pt>
                <c:pt idx="120">
                  <c:v>69.762</c:v>
                </c:pt>
                <c:pt idx="121">
                  <c:v>71.316999999999993</c:v>
                </c:pt>
                <c:pt idx="122">
                  <c:v>72.031999999999996</c:v>
                </c:pt>
                <c:pt idx="123">
                  <c:v>72.635000000000005</c:v>
                </c:pt>
                <c:pt idx="124">
                  <c:v>71.697999999999993</c:v>
                </c:pt>
                <c:pt idx="125">
                  <c:v>69.683000000000007</c:v>
                </c:pt>
                <c:pt idx="126">
                  <c:v>68.063000000000002</c:v>
                </c:pt>
                <c:pt idx="127">
                  <c:v>66.825000000000003</c:v>
                </c:pt>
                <c:pt idx="128">
                  <c:v>63.475999999999999</c:v>
                </c:pt>
                <c:pt idx="129">
                  <c:v>60.984000000000002</c:v>
                </c:pt>
                <c:pt idx="130">
                  <c:v>60.936999999999998</c:v>
                </c:pt>
                <c:pt idx="131">
                  <c:v>60.015999999999998</c:v>
                </c:pt>
                <c:pt idx="132">
                  <c:v>59.127000000000002</c:v>
                </c:pt>
                <c:pt idx="133">
                  <c:v>59.762</c:v>
                </c:pt>
                <c:pt idx="134">
                  <c:v>59.348999999999997</c:v>
                </c:pt>
                <c:pt idx="135">
                  <c:v>59.238</c:v>
                </c:pt>
                <c:pt idx="136">
                  <c:v>59.302</c:v>
                </c:pt>
                <c:pt idx="137">
                  <c:v>57.762</c:v>
                </c:pt>
                <c:pt idx="138">
                  <c:v>59.158999999999999</c:v>
                </c:pt>
                <c:pt idx="139">
                  <c:v>58.332999999999998</c:v>
                </c:pt>
                <c:pt idx="140">
                  <c:v>59.063000000000002</c:v>
                </c:pt>
                <c:pt idx="141">
                  <c:v>58.127000000000002</c:v>
                </c:pt>
                <c:pt idx="142">
                  <c:v>59.317</c:v>
                </c:pt>
                <c:pt idx="143">
                  <c:v>57.777999999999999</c:v>
                </c:pt>
                <c:pt idx="144">
                  <c:v>58.683</c:v>
                </c:pt>
                <c:pt idx="145">
                  <c:v>58.856999999999999</c:v>
                </c:pt>
                <c:pt idx="146">
                  <c:v>58.746000000000002</c:v>
                </c:pt>
                <c:pt idx="147">
                  <c:v>59.951999999999998</c:v>
                </c:pt>
                <c:pt idx="148">
                  <c:v>59.777999999999999</c:v>
                </c:pt>
                <c:pt idx="149">
                  <c:v>59.713999999999999</c:v>
                </c:pt>
                <c:pt idx="150">
                  <c:v>60.951999999999998</c:v>
                </c:pt>
                <c:pt idx="151">
                  <c:v>63.381</c:v>
                </c:pt>
                <c:pt idx="152">
                  <c:v>63.381</c:v>
                </c:pt>
                <c:pt idx="153">
                  <c:v>63.27</c:v>
                </c:pt>
                <c:pt idx="154">
                  <c:v>63.286000000000001</c:v>
                </c:pt>
                <c:pt idx="155">
                  <c:v>61.762</c:v>
                </c:pt>
                <c:pt idx="156">
                  <c:v>61.110999999999997</c:v>
                </c:pt>
                <c:pt idx="157">
                  <c:v>59.746000000000002</c:v>
                </c:pt>
                <c:pt idx="158">
                  <c:v>57.396999999999998</c:v>
                </c:pt>
                <c:pt idx="159">
                  <c:v>56.555999999999997</c:v>
                </c:pt>
                <c:pt idx="160">
                  <c:v>56.396999999999998</c:v>
                </c:pt>
                <c:pt idx="161">
                  <c:v>56.381</c:v>
                </c:pt>
                <c:pt idx="162">
                  <c:v>57.031999999999996</c:v>
                </c:pt>
                <c:pt idx="163">
                  <c:v>56.634999999999998</c:v>
                </c:pt>
                <c:pt idx="164">
                  <c:v>55.587000000000003</c:v>
                </c:pt>
                <c:pt idx="165">
                  <c:v>55.286000000000001</c:v>
                </c:pt>
                <c:pt idx="166">
                  <c:v>54.412999999999997</c:v>
                </c:pt>
                <c:pt idx="167">
                  <c:v>55.365000000000002</c:v>
                </c:pt>
                <c:pt idx="168">
                  <c:v>54.158999999999999</c:v>
                </c:pt>
                <c:pt idx="169">
                  <c:v>54.603000000000002</c:v>
                </c:pt>
                <c:pt idx="170">
                  <c:v>55.841000000000001</c:v>
                </c:pt>
                <c:pt idx="171">
                  <c:v>54.951999999999998</c:v>
                </c:pt>
                <c:pt idx="172">
                  <c:v>55.73</c:v>
                </c:pt>
                <c:pt idx="173">
                  <c:v>53.825000000000003</c:v>
                </c:pt>
                <c:pt idx="174">
                  <c:v>54.429000000000002</c:v>
                </c:pt>
                <c:pt idx="175">
                  <c:v>54.825000000000003</c:v>
                </c:pt>
                <c:pt idx="176">
                  <c:v>53.603000000000002</c:v>
                </c:pt>
                <c:pt idx="177">
                  <c:v>52.651000000000003</c:v>
                </c:pt>
                <c:pt idx="178">
                  <c:v>52.587000000000003</c:v>
                </c:pt>
                <c:pt idx="179">
                  <c:v>53.555999999999997</c:v>
                </c:pt>
                <c:pt idx="180">
                  <c:v>53.222000000000001</c:v>
                </c:pt>
                <c:pt idx="181">
                  <c:v>52.936999999999998</c:v>
                </c:pt>
                <c:pt idx="182">
                  <c:v>52.951999999999998</c:v>
                </c:pt>
                <c:pt idx="183">
                  <c:v>53.73</c:v>
                </c:pt>
                <c:pt idx="184">
                  <c:v>52.667000000000002</c:v>
                </c:pt>
                <c:pt idx="185">
                  <c:v>52.920999999999999</c:v>
                </c:pt>
                <c:pt idx="186">
                  <c:v>52.475999999999999</c:v>
                </c:pt>
                <c:pt idx="187">
                  <c:v>52.920999999999999</c:v>
                </c:pt>
                <c:pt idx="188">
                  <c:v>53.127000000000002</c:v>
                </c:pt>
                <c:pt idx="189">
                  <c:v>52.110999999999997</c:v>
                </c:pt>
                <c:pt idx="190">
                  <c:v>53.127000000000002</c:v>
                </c:pt>
                <c:pt idx="191">
                  <c:v>52.286000000000001</c:v>
                </c:pt>
                <c:pt idx="192">
                  <c:v>51.889000000000003</c:v>
                </c:pt>
                <c:pt idx="193">
                  <c:v>52.524000000000001</c:v>
                </c:pt>
                <c:pt idx="194">
                  <c:v>52.905000000000001</c:v>
                </c:pt>
                <c:pt idx="195">
                  <c:v>52.936999999999998</c:v>
                </c:pt>
                <c:pt idx="196">
                  <c:v>52.841000000000001</c:v>
                </c:pt>
                <c:pt idx="197">
                  <c:v>51.920999999999999</c:v>
                </c:pt>
                <c:pt idx="198">
                  <c:v>52.127000000000002</c:v>
                </c:pt>
                <c:pt idx="199">
                  <c:v>50.936999999999998</c:v>
                </c:pt>
                <c:pt idx="200">
                  <c:v>52.222000000000001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93.302527861077181</c:v>
                </c:pt>
                <c:pt idx="1">
                  <c:v>93.248940063727261</c:v>
                </c:pt>
                <c:pt idx="2">
                  <c:v>93.193766041814868</c:v>
                </c:pt>
                <c:pt idx="3">
                  <c:v>93.13683599282291</c:v>
                </c:pt>
                <c:pt idx="4">
                  <c:v>93.077963636550763</c:v>
                </c:pt>
                <c:pt idx="5">
                  <c:v>93.016944919947832</c:v>
                </c:pt>
                <c:pt idx="6">
                  <c:v>92.953556682318549</c:v>
                </c:pt>
                <c:pt idx="7">
                  <c:v>92.887555294894327</c:v>
                </c:pt>
                <c:pt idx="8">
                  <c:v>92.818675293184924</c:v>
                </c:pt>
                <c:pt idx="9">
                  <c:v>92.746628025838376</c:v>
                </c:pt>
                <c:pt idx="10">
                  <c:v>92.67110035016357</c:v>
                </c:pt>
                <c:pt idx="11">
                  <c:v>92.591753412329325</c:v>
                </c:pt>
                <c:pt idx="12">
                  <c:v>92.508221560084664</c:v>
                </c:pt>
                <c:pt idx="13">
                  <c:v>92.420111448526768</c:v>
                </c:pt>
                <c:pt idx="14">
                  <c:v>92.327001416464825</c:v>
                </c:pt>
                <c:pt idx="15">
                  <c:v>92.228441234746796</c:v>
                </c:pt>
                <c:pt idx="16">
                  <c:v>92.12395236254882</c:v>
                </c:pt>
                <c:pt idx="17">
                  <c:v>92.013028899475771</c:v>
                </c:pt>
                <c:pt idx="18">
                  <c:v>91.895139500334309</c:v>
                </c:pt>
                <c:pt idx="19">
                  <c:v>91.769730640641001</c:v>
                </c:pt>
                <c:pt idx="20">
                  <c:v>91.636231806284314</c:v>
                </c:pt>
                <c:pt idx="21">
                  <c:v>91.494063461301792</c:v>
                </c:pt>
                <c:pt idx="22">
                  <c:v>91.342649065559641</c:v>
                </c:pt>
                <c:pt idx="23">
                  <c:v>91.181433023770211</c:v>
                </c:pt>
                <c:pt idx="24">
                  <c:v>91.009907315438511</c:v>
                </c:pt>
                <c:pt idx="25">
                  <c:v>90.827650757537938</c:v>
                </c:pt>
                <c:pt idx="26">
                  <c:v>90.634386464222558</c:v>
                </c:pt>
                <c:pt idx="27">
                  <c:v>90.430065152466028</c:v>
                </c:pt>
                <c:pt idx="28">
                  <c:v>90.214984522210301</c:v>
                </c:pt>
                <c:pt idx="29">
                  <c:v>89.989957963821993</c:v>
                </c:pt>
                <c:pt idx="30">
                  <c:v>89.756549144763127</c:v>
                </c:pt>
                <c:pt idx="31">
                  <c:v>89.517392259547734</c:v>
                </c:pt>
                <c:pt idx="32">
                  <c:v>89.276620324070336</c:v>
                </c:pt>
                <c:pt idx="33">
                  <c:v>89.040425019364889</c:v>
                </c:pt>
                <c:pt idx="34">
                  <c:v>88.817770118077206</c:v>
                </c:pt>
                <c:pt idx="35">
                  <c:v>88.621275086834828</c:v>
                </c:pt>
                <c:pt idx="36">
                  <c:v>88.468274535719303</c:v>
                </c:pt>
                <c:pt idx="37">
                  <c:v>88.38204133124627</c:v>
                </c:pt>
                <c:pt idx="38">
                  <c:v>88.393135322059962</c:v>
                </c:pt>
                <c:pt idx="39">
                  <c:v>88.540805444112706</c:v>
                </c:pt>
                <c:pt idx="40">
                  <c:v>88.874331414212634</c:v>
                </c:pt>
                <c:pt idx="41">
                  <c:v>89.454144926558456</c:v>
                </c:pt>
                <c:pt idx="42">
                  <c:v>90.352523918789359</c:v>
                </c:pt>
                <c:pt idx="43">
                  <c:v>91.653613901559069</c:v>
                </c:pt>
                <c:pt idx="44">
                  <c:v>93.452506253923715</c:v>
                </c:pt>
                <c:pt idx="45">
                  <c:v>95.85310460274826</c:v>
                </c:pt>
                <c:pt idx="46">
                  <c:v>98.96454659251404</c:v>
                </c:pt>
                <c:pt idx="47">
                  <c:v>102.89602725482553</c:v>
                </c:pt>
                <c:pt idx="48">
                  <c:v>107.74999556981101</c:v>
                </c:pt>
                <c:pt idx="49">
                  <c:v>113.61386542675694</c:v>
                </c:pt>
                <c:pt idx="50">
                  <c:v>120.55058618184918</c:v>
                </c:pt>
                <c:pt idx="51">
                  <c:v>128.58863818804079</c:v>
                </c:pt>
                <c:pt idx="52">
                  <c:v>137.71222867244364</c:v>
                </c:pt>
                <c:pt idx="53">
                  <c:v>147.85262615420291</c:v>
                </c:pt>
                <c:pt idx="54">
                  <c:v>158.88160861611402</c:v>
                </c:pt>
                <c:pt idx="55">
                  <c:v>170.60760436930988</c:v>
                </c:pt>
                <c:pt idx="56">
                  <c:v>182.77299840882779</c:v>
                </c:pt>
                <c:pt idx="57">
                  <c:v>195.0433370168503</c:v>
                </c:pt>
                <c:pt idx="58">
                  <c:v>206.95916787710453</c:v>
                </c:pt>
                <c:pt idx="59">
                  <c:v>217.79286591714123</c:v>
                </c:pt>
                <c:pt idx="60">
                  <c:v>226.26761746809112</c:v>
                </c:pt>
                <c:pt idx="61">
                  <c:v>230.26309058429689</c:v>
                </c:pt>
                <c:pt idx="62">
                  <c:v>226.9570798710555</c:v>
                </c:pt>
                <c:pt idx="63">
                  <c:v>213.94373486728961</c:v>
                </c:pt>
                <c:pt idx="64">
                  <c:v>191.13999992861852</c:v>
                </c:pt>
                <c:pt idx="65">
                  <c:v>162.04061758088665</c:v>
                </c:pt>
                <c:pt idx="66">
                  <c:v>132.72985236573726</c:v>
                </c:pt>
                <c:pt idx="67">
                  <c:v>108.9271077379835</c:v>
                </c:pt>
                <c:pt idx="68">
                  <c:v>93.37671596480007</c:v>
                </c:pt>
                <c:pt idx="69">
                  <c:v>85.516821800036794</c:v>
                </c:pt>
                <c:pt idx="70">
                  <c:v>83.072349682318801</c:v>
                </c:pt>
                <c:pt idx="71">
                  <c:v>83.819589572348363</c:v>
                </c:pt>
                <c:pt idx="72">
                  <c:v>86.386910715669288</c:v>
                </c:pt>
                <c:pt idx="73">
                  <c:v>90.188128568291162</c:v>
                </c:pt>
                <c:pt idx="74">
                  <c:v>95.067458836722494</c:v>
                </c:pt>
                <c:pt idx="75">
                  <c:v>101.01969530443218</c:v>
                </c:pt>
                <c:pt idx="76">
                  <c:v>108.04815729672524</c:v>
                </c:pt>
                <c:pt idx="77">
                  <c:v>116.10599994631799</c:v>
                </c:pt>
                <c:pt idx="78">
                  <c:v>125.07201972210018</c:v>
                </c:pt>
                <c:pt idx="79">
                  <c:v>134.73916242188307</c:v>
                </c:pt>
                <c:pt idx="80">
                  <c:v>144.80400588683696</c:v>
                </c:pt>
                <c:pt idx="81">
                  <c:v>154.8301373074265</c:v>
                </c:pt>
                <c:pt idx="82">
                  <c:v>164.11754063263351</c:v>
                </c:pt>
                <c:pt idx="83">
                  <c:v>171.40367701237813</c:v>
                </c:pt>
                <c:pt idx="84">
                  <c:v>174.53141591982092</c:v>
                </c:pt>
                <c:pt idx="85">
                  <c:v>170.70083752360799</c:v>
                </c:pt>
                <c:pt idx="86">
                  <c:v>158.00141367878319</c:v>
                </c:pt>
                <c:pt idx="87">
                  <c:v>137.61087028235295</c:v>
                </c:pt>
                <c:pt idx="88">
                  <c:v>114.33719438778429</c:v>
                </c:pt>
                <c:pt idx="89">
                  <c:v>94.093665582923535</c:v>
                </c:pt>
                <c:pt idx="90">
                  <c:v>80.367946716502729</c:v>
                </c:pt>
                <c:pt idx="91">
                  <c:v>73.01629124432705</c:v>
                </c:pt>
                <c:pt idx="92">
                  <c:v>69.837556435641133</c:v>
                </c:pt>
                <c:pt idx="93">
                  <c:v>68.651259134423199</c:v>
                </c:pt>
                <c:pt idx="94">
                  <c:v>68.182617791422899</c:v>
                </c:pt>
                <c:pt idx="95">
                  <c:v>67.912734373646359</c:v>
                </c:pt>
                <c:pt idx="96">
                  <c:v>67.686212264921991</c:v>
                </c:pt>
                <c:pt idx="97">
                  <c:v>67.467882896888852</c:v>
                </c:pt>
                <c:pt idx="98">
                  <c:v>67.251595645743208</c:v>
                </c:pt>
                <c:pt idx="99">
                  <c:v>67.036458718616316</c:v>
                </c:pt>
                <c:pt idx="100">
                  <c:v>66.822311512869206</c:v>
                </c:pt>
                <c:pt idx="101">
                  <c:v>66.609076835088743</c:v>
                </c:pt>
                <c:pt idx="102">
                  <c:v>66.396690087684036</c:v>
                </c:pt>
                <c:pt idx="103">
                  <c:v>66.185093233687454</c:v>
                </c:pt>
                <c:pt idx="104">
                  <c:v>65.974234874652936</c:v>
                </c:pt>
                <c:pt idx="105">
                  <c:v>65.764072813160965</c:v>
                </c:pt>
                <c:pt idx="106">
                  <c:v>65.554583787885008</c:v>
                </c:pt>
                <c:pt idx="107">
                  <c:v>65.345795383288106</c:v>
                </c:pt>
                <c:pt idx="108">
                  <c:v>65.137880522747125</c:v>
                </c:pt>
                <c:pt idx="109">
                  <c:v>64.931411653553781</c:v>
                </c:pt>
                <c:pt idx="110">
                  <c:v>64.727980100822876</c:v>
                </c:pt>
                <c:pt idx="111">
                  <c:v>64.53155399491861</c:v>
                </c:pt>
                <c:pt idx="112">
                  <c:v>64.351128334720727</c:v>
                </c:pt>
                <c:pt idx="113">
                  <c:v>64.20524525689315</c:v>
                </c:pt>
                <c:pt idx="114">
                  <c:v>64.128502349943219</c:v>
                </c:pt>
                <c:pt idx="115">
                  <c:v>64.178819155413734</c:v>
                </c:pt>
                <c:pt idx="116">
                  <c:v>64.441820168249848</c:v>
                </c:pt>
                <c:pt idx="117">
                  <c:v>65.025645592627001</c:v>
                </c:pt>
                <c:pt idx="118">
                  <c:v>66.036945424605847</c:v>
                </c:pt>
                <c:pt idx="119">
                  <c:v>67.528718059617816</c:v>
                </c:pt>
                <c:pt idx="120">
                  <c:v>69.418199260738874</c:v>
                </c:pt>
                <c:pt idx="121">
                  <c:v>71.399798784571161</c:v>
                </c:pt>
                <c:pt idx="122">
                  <c:v>72.928468018904567</c:v>
                </c:pt>
                <c:pt idx="123">
                  <c:v>73.375897736799416</c:v>
                </c:pt>
                <c:pt idx="124">
                  <c:v>72.365676403835153</c:v>
                </c:pt>
                <c:pt idx="125">
                  <c:v>70.075941678681147</c:v>
                </c:pt>
                <c:pt idx="126">
                  <c:v>67.207046737040613</c:v>
                </c:pt>
                <c:pt idx="127">
                  <c:v>64.574738939874564</c:v>
                </c:pt>
                <c:pt idx="128">
                  <c:v>62.667551924902021</c:v>
                </c:pt>
                <c:pt idx="129">
                  <c:v>61.520511334617744</c:v>
                </c:pt>
                <c:pt idx="130">
                  <c:v>60.902088893853531</c:v>
                </c:pt>
                <c:pt idx="131">
                  <c:v>60.556583223550312</c:v>
                </c:pt>
                <c:pt idx="132">
                  <c:v>60.320351972218837</c:v>
                </c:pt>
                <c:pt idx="133">
                  <c:v>60.119215339462144</c:v>
                </c:pt>
                <c:pt idx="134">
                  <c:v>59.927865992577743</c:v>
                </c:pt>
                <c:pt idx="135">
                  <c:v>59.739663114785657</c:v>
                </c:pt>
                <c:pt idx="136">
                  <c:v>59.553302722639486</c:v>
                </c:pt>
                <c:pt idx="137">
                  <c:v>59.368696671089467</c:v>
                </c:pt>
                <c:pt idx="138">
                  <c:v>59.186137938073223</c:v>
                </c:pt>
                <c:pt idx="139">
                  <c:v>59.006572167879391</c:v>
                </c:pt>
                <c:pt idx="140">
                  <c:v>58.832831986484592</c:v>
                </c:pt>
                <c:pt idx="141">
                  <c:v>58.672625062250404</c:v>
                </c:pt>
                <c:pt idx="142">
                  <c:v>58.544320205407722</c:v>
                </c:pt>
                <c:pt idx="143">
                  <c:v>58.485407191446534</c:v>
                </c:pt>
                <c:pt idx="144">
                  <c:v>58.559679885202719</c:v>
                </c:pt>
                <c:pt idx="145">
                  <c:v>58.85320013779662</c:v>
                </c:pt>
                <c:pt idx="146">
                  <c:v>59.446142017065768</c:v>
                </c:pt>
                <c:pt idx="147">
                  <c:v>60.356884409858459</c:v>
                </c:pt>
                <c:pt idx="148">
                  <c:v>61.479887830823252</c:v>
                </c:pt>
                <c:pt idx="149">
                  <c:v>62.564826408234381</c:v>
                </c:pt>
                <c:pt idx="150">
                  <c:v>63.279819219481197</c:v>
                </c:pt>
                <c:pt idx="151">
                  <c:v>63.350015323872817</c:v>
                </c:pt>
                <c:pt idx="152">
                  <c:v>62.695879119257263</c:v>
                </c:pt>
                <c:pt idx="153">
                  <c:v>61.477450411242785</c:v>
                </c:pt>
                <c:pt idx="154">
                  <c:v>60.011401459522361</c:v>
                </c:pt>
                <c:pt idx="155">
                  <c:v>58.619023320654449</c:v>
                </c:pt>
                <c:pt idx="156">
                  <c:v>57.503914820648554</c:v>
                </c:pt>
                <c:pt idx="157">
                  <c:v>56.718931484031842</c:v>
                </c:pt>
                <c:pt idx="158">
                  <c:v>56.210100040995535</c:v>
                </c:pt>
                <c:pt idx="159">
                  <c:v>55.884806249121759</c:v>
                </c:pt>
                <c:pt idx="160">
                  <c:v>55.660831350084166</c:v>
                </c:pt>
                <c:pt idx="161">
                  <c:v>55.484307465063807</c:v>
                </c:pt>
                <c:pt idx="162">
                  <c:v>55.326833309504323</c:v>
                </c:pt>
                <c:pt idx="163">
                  <c:v>55.175897578449757</c:v>
                </c:pt>
                <c:pt idx="164">
                  <c:v>55.026778752683029</c:v>
                </c:pt>
                <c:pt idx="165">
                  <c:v>54.877900104212848</c:v>
                </c:pt>
                <c:pt idx="166">
                  <c:v>54.728758745816826</c:v>
                </c:pt>
                <c:pt idx="167">
                  <c:v>54.57917097985203</c:v>
                </c:pt>
                <c:pt idx="168">
                  <c:v>54.42904181095367</c:v>
                </c:pt>
                <c:pt idx="169">
                  <c:v>54.278304872585167</c:v>
                </c:pt>
                <c:pt idx="170">
                  <c:v>54.126908619952651</c:v>
                </c:pt>
                <c:pt idx="171">
                  <c:v>53.974813099705216</c:v>
                </c:pt>
                <c:pt idx="172">
                  <c:v>53.821988723883493</c:v>
                </c:pt>
                <c:pt idx="173">
                  <c:v>53.668415324147141</c:v>
                </c:pt>
                <c:pt idx="174">
                  <c:v>53.514081212590924</c:v>
                </c:pt>
                <c:pt idx="175">
                  <c:v>53.358982233136217</c:v>
                </c:pt>
                <c:pt idx="176">
                  <c:v>53.203120822955682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93.302527861039721</c:v>
                </c:pt>
                <c:pt idx="1">
                  <c:v>93.248940063635771</c:v>
                </c:pt>
                <c:pt idx="2">
                  <c:v>93.193766041594472</c:v>
                </c:pt>
                <c:pt idx="3">
                  <c:v>93.136835992299282</c:v>
                </c:pt>
                <c:pt idx="4">
                  <c:v>93.077963635323854</c:v>
                </c:pt>
                <c:pt idx="5">
                  <c:v>93.016944917112681</c:v>
                </c:pt>
                <c:pt idx="6">
                  <c:v>92.953556675857328</c:v>
                </c:pt>
                <c:pt idx="7">
                  <c:v>92.887555280372297</c:v>
                </c:pt>
                <c:pt idx="8">
                  <c:v>92.81867526099542</c:v>
                </c:pt>
                <c:pt idx="9">
                  <c:v>92.746627955470345</c:v>
                </c:pt>
                <c:pt idx="10">
                  <c:v>92.671100198454738</c:v>
                </c:pt>
                <c:pt idx="11">
                  <c:v>92.59175308976188</c:v>
                </c:pt>
                <c:pt idx="12">
                  <c:v>92.508220883683421</c:v>
                </c:pt>
                <c:pt idx="13">
                  <c:v>92.420110049704675</c:v>
                </c:pt>
                <c:pt idx="14">
                  <c:v>92.326998563510728</c:v>
                </c:pt>
                <c:pt idx="15">
                  <c:v>92.228435496208292</c:v>
                </c:pt>
                <c:pt idx="16">
                  <c:v>92.123940978885784</c:v>
                </c:pt>
                <c:pt idx="17">
                  <c:v>92.01300662861621</c:v>
                </c:pt>
                <c:pt idx="18">
                  <c:v>91.895096530256325</c:v>
                </c:pt>
                <c:pt idx="19">
                  <c:v>91.769648875249615</c:v>
                </c:pt>
                <c:pt idx="20">
                  <c:v>91.636078363272873</c:v>
                </c:pt>
                <c:pt idx="21">
                  <c:v>91.493779473999652</c:v>
                </c:pt>
                <c:pt idx="22">
                  <c:v>91.342130713359765</c:v>
                </c:pt>
                <c:pt idx="23">
                  <c:v>91.180499930224485</c:v>
                </c:pt>
                <c:pt idx="24">
                  <c:v>91.008250784161888</c:v>
                </c:pt>
                <c:pt idx="25">
                  <c:v>90.824750421558321</c:v>
                </c:pt>
                <c:pt idx="26">
                  <c:v>90.629378384939301</c:v>
                </c:pt>
                <c:pt idx="27">
                  <c:v>90.42153673803503</c:v>
                </c:pt>
                <c:pt idx="28">
                  <c:v>90.200661336843922</c:v>
                </c:pt>
                <c:pt idx="29">
                  <c:v>89.966234115215698</c:v>
                </c:pt>
                <c:pt idx="30">
                  <c:v>89.717796183812766</c:v>
                </c:pt>
                <c:pt idx="31">
                  <c:v>89.454961466336655</c:v>
                </c:pt>
                <c:pt idx="32">
                  <c:v>89.177430520461542</c:v>
                </c:pt>
                <c:pt idx="33">
                  <c:v>88.885004118025179</c:v>
                </c:pt>
                <c:pt idx="34">
                  <c:v>88.577596095740105</c:v>
                </c:pt>
                <c:pt idx="35">
                  <c:v>88.255244940723657</c:v>
                </c:pt>
                <c:pt idx="36">
                  <c:v>87.918123551339193</c:v>
                </c:pt>
                <c:pt idx="37">
                  <c:v>87.566546619436309</c:v>
                </c:pt>
                <c:pt idx="38">
                  <c:v>87.200975119891496</c:v>
                </c:pt>
                <c:pt idx="39">
                  <c:v>86.822017469925527</c:v>
                </c:pt>
                <c:pt idx="40">
                  <c:v>86.430427033560051</c:v>
                </c:pt>
                <c:pt idx="41">
                  <c:v>86.027095791832167</c:v>
                </c:pt>
                <c:pt idx="42">
                  <c:v>85.613044169496106</c:v>
                </c:pt>
                <c:pt idx="43">
                  <c:v>85.189407193157635</c:v>
                </c:pt>
                <c:pt idx="44">
                  <c:v>84.7574173409932</c:v>
                </c:pt>
                <c:pt idx="45">
                  <c:v>84.31838461615591</c:v>
                </c:pt>
                <c:pt idx="46">
                  <c:v>83.873674520830903</c:v>
                </c:pt>
                <c:pt idx="47">
                  <c:v>83.424684713815637</c:v>
                </c:pt>
                <c:pt idx="48">
                  <c:v>82.972821192982565</c:v>
                </c:pt>
                <c:pt idx="49">
                  <c:v>82.519474850900053</c:v>
                </c:pt>
                <c:pt idx="50">
                  <c:v>82.065999207889107</c:v>
                </c:pt>
                <c:pt idx="51">
                  <c:v>81.613690037100014</c:v>
                </c:pt>
                <c:pt idx="52">
                  <c:v>81.163767469838902</c:v>
                </c:pt>
                <c:pt idx="53">
                  <c:v>80.71736101800181</c:v>
                </c:pt>
                <c:pt idx="54">
                  <c:v>80.275497786915423</c:v>
                </c:pt>
                <c:pt idx="55">
                  <c:v>79.839093988725935</c:v>
                </c:pt>
                <c:pt idx="56">
                  <c:v>79.408949714835131</c:v>
                </c:pt>
                <c:pt idx="57">
                  <c:v>78.985746794490353</c:v>
                </c:pt>
                <c:pt idx="58">
                  <c:v>78.570049461362728</c:v>
                </c:pt>
                <c:pt idx="59">
                  <c:v>78.162307473698021</c:v>
                </c:pt>
                <c:pt idx="60">
                  <c:v>77.762861286588318</c:v>
                </c:pt>
                <c:pt idx="61">
                  <c:v>77.37194885504951</c:v>
                </c:pt>
                <c:pt idx="62">
                  <c:v>76.989713650254444</c:v>
                </c:pt>
                <c:pt idx="63">
                  <c:v>76.616213493856264</c:v>
                </c:pt>
                <c:pt idx="64">
                  <c:v>76.251429851871094</c:v>
                </c:pt>
                <c:pt idx="65">
                  <c:v>75.895277275224075</c:v>
                </c:pt>
                <c:pt idx="66">
                  <c:v>75.547612724430323</c:v>
                </c:pt>
                <c:pt idx="67">
                  <c:v>75.208244567311922</c:v>
                </c:pt>
                <c:pt idx="68">
                  <c:v>74.876941088274165</c:v>
                </c:pt>
                <c:pt idx="69">
                  <c:v>74.553438393415334</c:v>
                </c:pt>
                <c:pt idx="70">
                  <c:v>74.237447636295244</c:v>
                </c:pt>
                <c:pt idx="71">
                  <c:v>73.928661523847779</c:v>
                </c:pt>
                <c:pt idx="72">
                  <c:v>73.626760090503694</c:v>
                </c:pt>
                <c:pt idx="73">
                  <c:v>73.331415751282648</c:v>
                </c:pt>
                <c:pt idx="74">
                  <c:v>73.042297661873832</c:v>
                </c:pt>
                <c:pt idx="75">
                  <c:v>72.759075426158475</c:v>
                </c:pt>
                <c:pt idx="76">
                  <c:v>72.481422199926854</c:v>
                </c:pt>
                <c:pt idx="77">
                  <c:v>72.209017244406894</c:v>
                </c:pt>
                <c:pt idx="78">
                  <c:v>71.941547985327546</c:v>
                </c:pt>
                <c:pt idx="79">
                  <c:v>71.67871163319937</c:v>
                </c:pt>
                <c:pt idx="80">
                  <c:v>71.42021641885546</c:v>
                </c:pt>
                <c:pt idx="81">
                  <c:v>71.165782495515984</c:v>
                </c:pt>
                <c:pt idx="82">
                  <c:v>70.915142555106783</c:v>
                </c:pt>
                <c:pt idx="83">
                  <c:v>70.668042202582171</c:v>
                </c:pt>
                <c:pt idx="84">
                  <c:v>70.424240127819459</c:v>
                </c:pt>
                <c:pt idx="85">
                  <c:v>70.183508110448372</c:v>
                </c:pt>
                <c:pt idx="86">
                  <c:v>69.945630888887791</c:v>
                </c:pt>
                <c:pt idx="87">
                  <c:v>69.710405920977379</c:v>
                </c:pt>
                <c:pt idx="88">
                  <c:v>69.477643059975691</c:v>
                </c:pt>
                <c:pt idx="89">
                  <c:v>69.247164166379505</c:v>
                </c:pt>
                <c:pt idx="90">
                  <c:v>69.018802673023472</c:v>
                </c:pt>
                <c:pt idx="91">
                  <c:v>68.792403118240159</c:v>
                </c:pt>
                <c:pt idx="92">
                  <c:v>68.56782065949173</c:v>
                </c:pt>
                <c:pt idx="93">
                  <c:v>68.344920577810825</c:v>
                </c:pt>
                <c:pt idx="94">
                  <c:v>68.123577781586093</c:v>
                </c:pt>
                <c:pt idx="95">
                  <c:v>67.903676316677178</c:v>
                </c:pt>
                <c:pt idx="96">
                  <c:v>67.685108888518599</c:v>
                </c:pt>
                <c:pt idx="97">
                  <c:v>67.467776400749997</c:v>
                </c:pt>
                <c:pt idx="98">
                  <c:v>67.25158751396603</c:v>
                </c:pt>
                <c:pt idx="99">
                  <c:v>67.036458227392586</c:v>
                </c:pt>
                <c:pt idx="100">
                  <c:v>66.822311485645386</c:v>
                </c:pt>
                <c:pt idx="101">
                  <c:v>66.609076812192768</c:v>
                </c:pt>
                <c:pt idx="102">
                  <c:v>66.396689970711066</c:v>
                </c:pt>
                <c:pt idx="103">
                  <c:v>66.185092655168404</c:v>
                </c:pt>
                <c:pt idx="104">
                  <c:v>65.974232209191484</c:v>
                </c:pt>
                <c:pt idx="105">
                  <c:v>65.764061375040669</c:v>
                </c:pt>
                <c:pt idx="106">
                  <c:v>65.554538072332903</c:v>
                </c:pt>
                <c:pt idx="107">
                  <c:v>65.345625206496123</c:v>
                </c:pt>
                <c:pt idx="108">
                  <c:v>65.137290506800198</c:v>
                </c:pt>
                <c:pt idx="109">
                  <c:v>64.929506393680029</c:v>
                </c:pt>
                <c:pt idx="110">
                  <c:v>64.722249874930412</c:v>
                </c:pt>
                <c:pt idx="111">
                  <c:v>64.515502470204112</c:v>
                </c:pt>
                <c:pt idx="112">
                  <c:v>64.309250163067588</c:v>
                </c:pt>
                <c:pt idx="113">
                  <c:v>64.103483379653852</c:v>
                </c:pt>
                <c:pt idx="114">
                  <c:v>63.898196992687019</c:v>
                </c:pt>
                <c:pt idx="115">
                  <c:v>63.693390349323636</c:v>
                </c:pt>
                <c:pt idx="116">
                  <c:v>63.489067320851021</c:v>
                </c:pt>
                <c:pt idx="117">
                  <c:v>63.285236371787747</c:v>
                </c:pt>
                <c:pt idx="118">
                  <c:v>63.081910645336073</c:v>
                </c:pt>
                <c:pt idx="119">
                  <c:v>62.879108061426848</c:v>
                </c:pt>
                <c:pt idx="120">
                  <c:v>62.676851422767825</c:v>
                </c:pt>
                <c:pt idx="121">
                  <c:v>62.475168523349282</c:v>
                </c:pt>
                <c:pt idx="122">
                  <c:v>62.274092252776846</c:v>
                </c:pt>
                <c:pt idx="123">
                  <c:v>62.073660688598849</c:v>
                </c:pt>
                <c:pt idx="124">
                  <c:v>61.873917167488365</c:v>
                </c:pt>
                <c:pt idx="125">
                  <c:v>61.674910324762465</c:v>
                </c:pt>
                <c:pt idx="126">
                  <c:v>61.476694090312741</c:v>
                </c:pt>
                <c:pt idx="127">
                  <c:v>61.279327627651568</c:v>
                </c:pt>
                <c:pt idx="128">
                  <c:v>61.082875201528026</c:v>
                </c:pt>
                <c:pt idx="129">
                  <c:v>60.887405958549216</c:v>
                </c:pt>
                <c:pt idx="130">
                  <c:v>60.692993604587308</c:v>
                </c:pt>
                <c:pt idx="131">
                  <c:v>60.499715962618325</c:v>
                </c:pt>
                <c:pt idx="132">
                  <c:v>60.307654395201013</c:v>
                </c:pt>
                <c:pt idx="133">
                  <c:v>60.116893077249223</c:v>
                </c:pt>
                <c:pt idx="134">
                  <c:v>59.927518107266401</c:v>
                </c:pt>
                <c:pt idx="135">
                  <c:v>59.739616448962117</c:v>
                </c:pt>
                <c:pt idx="136">
                  <c:v>59.553274700285684</c:v>
                </c:pt>
                <c:pt idx="137">
                  <c:v>59.368577693448842</c:v>
                </c:pt>
                <c:pt idx="138">
                  <c:v>59.185606937429604</c:v>
                </c:pt>
                <c:pt idx="139">
                  <c:v>59.00443892358745</c:v>
                </c:pt>
                <c:pt idx="140">
                  <c:v>58.825143325059983</c:v>
                </c:pt>
                <c:pt idx="141">
                  <c:v>58.647781131069465</c:v>
                </c:pt>
                <c:pt idx="142">
                  <c:v>58.472402767496817</c:v>
                </c:pt>
                <c:pt idx="143">
                  <c:v>58.299046264288577</c:v>
                </c:pt>
                <c:pt idx="144">
                  <c:v>58.127735537558586</c:v>
                </c:pt>
                <c:pt idx="145">
                  <c:v>57.958478858718649</c:v>
                </c:pt>
                <c:pt idx="146">
                  <c:v>57.791267583774854</c:v>
                </c:pt>
                <c:pt idx="147">
                  <c:v>57.626075212395421</c:v>
                </c:pt>
                <c:pt idx="148">
                  <c:v>57.462856838116402</c:v>
                </c:pt>
                <c:pt idx="149">
                  <c:v>57.30154903811146</c:v>
                </c:pt>
                <c:pt idx="150">
                  <c:v>57.142070233765615</c:v>
                </c:pt>
                <c:pt idx="151">
                  <c:v>56.984321532767012</c:v>
                </c:pt>
                <c:pt idx="152">
                  <c:v>56.82818804088096</c:v>
                </c:pt>
                <c:pt idx="153">
                  <c:v>56.673540608606508</c:v>
                </c:pt>
                <c:pt idx="154">
                  <c:v>56.520237956289101</c:v>
                </c:pt>
                <c:pt idx="155">
                  <c:v>56.368129102670039</c:v>
                </c:pt>
                <c:pt idx="156">
                  <c:v>56.217056007752518</c:v>
                </c:pt>
                <c:pt idx="157">
                  <c:v>56.066856332302635</c:v>
                </c:pt>
                <c:pt idx="158">
                  <c:v>55.917366213810503</c:v>
                </c:pt>
                <c:pt idx="159">
                  <c:v>55.768422962272766</c:v>
                </c:pt>
                <c:pt idx="160">
                  <c:v>55.619867588150534</c:v>
                </c:pt>
                <c:pt idx="161">
                  <c:v>55.471547088285838</c:v>
                </c:pt>
                <c:pt idx="162">
                  <c:v>55.323316432109308</c:v>
                </c:pt>
                <c:pt idx="163">
                  <c:v>55.175040208682518</c:v>
                </c:pt>
                <c:pt idx="164">
                  <c:v>55.026593913561896</c:v>
                </c:pt>
                <c:pt idx="165">
                  <c:v>54.877864871876355</c:v>
                </c:pt>
                <c:pt idx="166">
                  <c:v>54.728752809372978</c:v>
                </c:pt>
                <c:pt idx="167">
                  <c:v>54.579170095812103</c:v>
                </c:pt>
                <c:pt idx="168">
                  <c:v>54.429041694619279</c:v>
                </c:pt>
                <c:pt idx="169">
                  <c:v>54.278304859059105</c:v>
                </c:pt>
                <c:pt idx="170">
                  <c:v>54.126908618563327</c:v>
                </c:pt>
                <c:pt idx="171">
                  <c:v>53.974813099579166</c:v>
                </c:pt>
                <c:pt idx="172">
                  <c:v>53.821988723873389</c:v>
                </c:pt>
                <c:pt idx="173">
                  <c:v>53.668415324146423</c:v>
                </c:pt>
                <c:pt idx="174">
                  <c:v>53.514081212590881</c:v>
                </c:pt>
                <c:pt idx="175">
                  <c:v>53.358982233136217</c:v>
                </c:pt>
                <c:pt idx="176">
                  <c:v>53.203120822955682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93.921000000000006</c:v>
                </c:pt>
                <c:pt idx="1">
                  <c:v>93.143000000000001</c:v>
                </c:pt>
                <c:pt idx="2">
                  <c:v>92.111000000000004</c:v>
                </c:pt>
                <c:pt idx="3">
                  <c:v>92.063000000000002</c:v>
                </c:pt>
                <c:pt idx="4">
                  <c:v>90.951999999999998</c:v>
                </c:pt>
                <c:pt idx="5">
                  <c:v>90.619</c:v>
                </c:pt>
                <c:pt idx="6">
                  <c:v>90.221999999999994</c:v>
                </c:pt>
                <c:pt idx="7">
                  <c:v>88.936999999999998</c:v>
                </c:pt>
                <c:pt idx="8">
                  <c:v>89.254000000000005</c:v>
                </c:pt>
                <c:pt idx="9">
                  <c:v>88.206000000000003</c:v>
                </c:pt>
                <c:pt idx="10">
                  <c:v>87.587000000000003</c:v>
                </c:pt>
                <c:pt idx="11">
                  <c:v>88.713999999999999</c:v>
                </c:pt>
                <c:pt idx="12">
                  <c:v>88.221999999999994</c:v>
                </c:pt>
                <c:pt idx="13">
                  <c:v>87.667000000000002</c:v>
                </c:pt>
                <c:pt idx="14">
                  <c:v>87.73</c:v>
                </c:pt>
                <c:pt idx="15">
                  <c:v>87.778000000000006</c:v>
                </c:pt>
                <c:pt idx="16">
                  <c:v>88.126999999999995</c:v>
                </c:pt>
                <c:pt idx="17">
                  <c:v>88.159000000000006</c:v>
                </c:pt>
                <c:pt idx="18">
                  <c:v>87.302000000000007</c:v>
                </c:pt>
                <c:pt idx="19">
                  <c:v>87.316999999999993</c:v>
                </c:pt>
                <c:pt idx="20">
                  <c:v>87.444000000000003</c:v>
                </c:pt>
                <c:pt idx="21">
                  <c:v>87.397000000000006</c:v>
                </c:pt>
                <c:pt idx="22">
                  <c:v>87.27</c:v>
                </c:pt>
                <c:pt idx="23">
                  <c:v>88.254000000000005</c:v>
                </c:pt>
                <c:pt idx="24">
                  <c:v>86.54</c:v>
                </c:pt>
                <c:pt idx="25">
                  <c:v>86.873000000000005</c:v>
                </c:pt>
                <c:pt idx="26">
                  <c:v>87.650999999999996</c:v>
                </c:pt>
                <c:pt idx="27">
                  <c:v>88.094999999999999</c:v>
                </c:pt>
                <c:pt idx="28">
                  <c:v>87.397000000000006</c:v>
                </c:pt>
                <c:pt idx="29">
                  <c:v>87.429000000000002</c:v>
                </c:pt>
                <c:pt idx="30">
                  <c:v>87.444000000000003</c:v>
                </c:pt>
                <c:pt idx="31">
                  <c:v>87.762</c:v>
                </c:pt>
                <c:pt idx="32">
                  <c:v>88.713999999999999</c:v>
                </c:pt>
                <c:pt idx="33">
                  <c:v>89.713999999999999</c:v>
                </c:pt>
                <c:pt idx="34">
                  <c:v>89.286000000000001</c:v>
                </c:pt>
                <c:pt idx="35">
                  <c:v>88.983999999999995</c:v>
                </c:pt>
                <c:pt idx="36">
                  <c:v>89.602999999999994</c:v>
                </c:pt>
                <c:pt idx="37">
                  <c:v>90.349000000000004</c:v>
                </c:pt>
                <c:pt idx="38">
                  <c:v>90.921000000000006</c:v>
                </c:pt>
                <c:pt idx="39">
                  <c:v>90.444000000000003</c:v>
                </c:pt>
                <c:pt idx="40">
                  <c:v>90.349000000000004</c:v>
                </c:pt>
                <c:pt idx="41">
                  <c:v>90.840999999999994</c:v>
                </c:pt>
                <c:pt idx="42">
                  <c:v>92.174999999999997</c:v>
                </c:pt>
                <c:pt idx="43">
                  <c:v>93.492000000000004</c:v>
                </c:pt>
                <c:pt idx="44">
                  <c:v>95.444000000000003</c:v>
                </c:pt>
                <c:pt idx="45">
                  <c:v>99.587000000000003</c:v>
                </c:pt>
                <c:pt idx="46">
                  <c:v>102.68300000000001</c:v>
                </c:pt>
                <c:pt idx="47">
                  <c:v>105.39700000000001</c:v>
                </c:pt>
                <c:pt idx="48">
                  <c:v>108</c:v>
                </c:pt>
                <c:pt idx="49">
                  <c:v>111.968</c:v>
                </c:pt>
                <c:pt idx="50">
                  <c:v>114.60299999999999</c:v>
                </c:pt>
                <c:pt idx="51">
                  <c:v>122.22199999999999</c:v>
                </c:pt>
                <c:pt idx="52">
                  <c:v>133.58699999999999</c:v>
                </c:pt>
                <c:pt idx="53">
                  <c:v>147.60300000000001</c:v>
                </c:pt>
                <c:pt idx="54">
                  <c:v>165.74600000000001</c:v>
                </c:pt>
                <c:pt idx="55">
                  <c:v>184.143</c:v>
                </c:pt>
                <c:pt idx="56">
                  <c:v>200.34899999999999</c:v>
                </c:pt>
                <c:pt idx="57">
                  <c:v>213.571</c:v>
                </c:pt>
                <c:pt idx="58">
                  <c:v>223.44399999999999</c:v>
                </c:pt>
                <c:pt idx="59">
                  <c:v>230.11099999999999</c:v>
                </c:pt>
                <c:pt idx="60">
                  <c:v>232.667</c:v>
                </c:pt>
                <c:pt idx="61">
                  <c:v>231.73</c:v>
                </c:pt>
                <c:pt idx="62">
                  <c:v>225.952</c:v>
                </c:pt>
                <c:pt idx="63">
                  <c:v>212.63499999999999</c:v>
                </c:pt>
                <c:pt idx="64">
                  <c:v>190.87299999999999</c:v>
                </c:pt>
                <c:pt idx="65">
                  <c:v>162.87299999999999</c:v>
                </c:pt>
                <c:pt idx="66">
                  <c:v>127.175</c:v>
                </c:pt>
                <c:pt idx="67">
                  <c:v>95.793999999999997</c:v>
                </c:pt>
                <c:pt idx="68">
                  <c:v>83.174999999999997</c:v>
                </c:pt>
                <c:pt idx="69">
                  <c:v>83.174999999999997</c:v>
                </c:pt>
                <c:pt idx="70">
                  <c:v>85.507999999999996</c:v>
                </c:pt>
                <c:pt idx="71">
                  <c:v>88.078999999999994</c:v>
                </c:pt>
                <c:pt idx="72">
                  <c:v>89.921000000000006</c:v>
                </c:pt>
                <c:pt idx="73">
                  <c:v>92.762</c:v>
                </c:pt>
                <c:pt idx="74">
                  <c:v>96.19</c:v>
                </c:pt>
                <c:pt idx="75">
                  <c:v>102.619</c:v>
                </c:pt>
                <c:pt idx="76">
                  <c:v>110.68300000000001</c:v>
                </c:pt>
                <c:pt idx="77">
                  <c:v>122.238</c:v>
                </c:pt>
                <c:pt idx="78">
                  <c:v>135.63499999999999</c:v>
                </c:pt>
                <c:pt idx="79">
                  <c:v>147.44399999999999</c:v>
                </c:pt>
                <c:pt idx="80">
                  <c:v>158.714</c:v>
                </c:pt>
                <c:pt idx="81">
                  <c:v>167.476</c:v>
                </c:pt>
                <c:pt idx="82">
                  <c:v>174.095</c:v>
                </c:pt>
                <c:pt idx="83">
                  <c:v>178.524</c:v>
                </c:pt>
                <c:pt idx="84">
                  <c:v>177.77799999999999</c:v>
                </c:pt>
                <c:pt idx="85">
                  <c:v>171.46</c:v>
                </c:pt>
                <c:pt idx="86">
                  <c:v>156.77799999999999</c:v>
                </c:pt>
                <c:pt idx="87">
                  <c:v>137.60300000000001</c:v>
                </c:pt>
                <c:pt idx="88">
                  <c:v>110.508</c:v>
                </c:pt>
                <c:pt idx="89">
                  <c:v>84.745999999999995</c:v>
                </c:pt>
                <c:pt idx="90">
                  <c:v>70.492000000000004</c:v>
                </c:pt>
                <c:pt idx="91">
                  <c:v>69.316999999999993</c:v>
                </c:pt>
                <c:pt idx="92">
                  <c:v>67.364999999999995</c:v>
                </c:pt>
                <c:pt idx="93">
                  <c:v>67.364999999999995</c:v>
                </c:pt>
                <c:pt idx="94">
                  <c:v>67.031999999999996</c:v>
                </c:pt>
                <c:pt idx="95">
                  <c:v>67.143000000000001</c:v>
                </c:pt>
                <c:pt idx="96">
                  <c:v>68.159000000000006</c:v>
                </c:pt>
                <c:pt idx="97">
                  <c:v>68.697999999999993</c:v>
                </c:pt>
                <c:pt idx="98">
                  <c:v>66.81</c:v>
                </c:pt>
                <c:pt idx="99">
                  <c:v>67.555999999999997</c:v>
                </c:pt>
                <c:pt idx="100">
                  <c:v>66.254000000000005</c:v>
                </c:pt>
                <c:pt idx="101">
                  <c:v>67.412999999999997</c:v>
                </c:pt>
                <c:pt idx="102">
                  <c:v>66.364999999999995</c:v>
                </c:pt>
                <c:pt idx="103">
                  <c:v>66.921000000000006</c:v>
                </c:pt>
                <c:pt idx="104">
                  <c:v>66.397000000000006</c:v>
                </c:pt>
                <c:pt idx="105">
                  <c:v>66.905000000000001</c:v>
                </c:pt>
                <c:pt idx="106">
                  <c:v>66.286000000000001</c:v>
                </c:pt>
                <c:pt idx="107">
                  <c:v>65.683000000000007</c:v>
                </c:pt>
                <c:pt idx="108">
                  <c:v>66.745999999999995</c:v>
                </c:pt>
                <c:pt idx="109">
                  <c:v>66.429000000000002</c:v>
                </c:pt>
                <c:pt idx="110">
                  <c:v>66.492000000000004</c:v>
                </c:pt>
                <c:pt idx="111">
                  <c:v>64.951999999999998</c:v>
                </c:pt>
                <c:pt idx="112">
                  <c:v>65.492000000000004</c:v>
                </c:pt>
                <c:pt idx="113">
                  <c:v>66.126999999999995</c:v>
                </c:pt>
                <c:pt idx="114">
                  <c:v>66.016000000000005</c:v>
                </c:pt>
                <c:pt idx="115">
                  <c:v>66.126999999999995</c:v>
                </c:pt>
                <c:pt idx="116">
                  <c:v>66.762</c:v>
                </c:pt>
                <c:pt idx="117">
                  <c:v>68.762</c:v>
                </c:pt>
                <c:pt idx="118">
                  <c:v>70.683000000000007</c:v>
                </c:pt>
                <c:pt idx="119">
                  <c:v>72.951999999999998</c:v>
                </c:pt>
                <c:pt idx="120">
                  <c:v>74.078999999999994</c:v>
                </c:pt>
                <c:pt idx="121">
                  <c:v>75.381</c:v>
                </c:pt>
                <c:pt idx="122">
                  <c:v>75.19</c:v>
                </c:pt>
                <c:pt idx="123">
                  <c:v>75.159000000000006</c:v>
                </c:pt>
                <c:pt idx="124">
                  <c:v>72.856999999999999</c:v>
                </c:pt>
                <c:pt idx="125">
                  <c:v>71.555999999999997</c:v>
                </c:pt>
                <c:pt idx="126">
                  <c:v>67.429000000000002</c:v>
                </c:pt>
                <c:pt idx="127">
                  <c:v>65.587000000000003</c:v>
                </c:pt>
                <c:pt idx="128">
                  <c:v>63.27</c:v>
                </c:pt>
                <c:pt idx="129">
                  <c:v>61.73</c:v>
                </c:pt>
                <c:pt idx="130">
                  <c:v>59.429000000000002</c:v>
                </c:pt>
                <c:pt idx="131">
                  <c:v>59.81</c:v>
                </c:pt>
                <c:pt idx="132">
                  <c:v>59.555999999999997</c:v>
                </c:pt>
                <c:pt idx="133">
                  <c:v>59.825000000000003</c:v>
                </c:pt>
                <c:pt idx="134">
                  <c:v>59.905000000000001</c:v>
                </c:pt>
                <c:pt idx="135">
                  <c:v>59.936999999999998</c:v>
                </c:pt>
                <c:pt idx="136">
                  <c:v>58.968000000000004</c:v>
                </c:pt>
                <c:pt idx="137">
                  <c:v>59.27</c:v>
                </c:pt>
                <c:pt idx="138">
                  <c:v>59.555999999999997</c:v>
                </c:pt>
                <c:pt idx="139">
                  <c:v>58.094999999999999</c:v>
                </c:pt>
                <c:pt idx="140">
                  <c:v>57.872999999999998</c:v>
                </c:pt>
                <c:pt idx="141">
                  <c:v>57.206000000000003</c:v>
                </c:pt>
                <c:pt idx="142">
                  <c:v>58.619</c:v>
                </c:pt>
                <c:pt idx="143">
                  <c:v>57.762</c:v>
                </c:pt>
                <c:pt idx="144">
                  <c:v>57.762</c:v>
                </c:pt>
                <c:pt idx="145">
                  <c:v>59.713999999999999</c:v>
                </c:pt>
                <c:pt idx="146">
                  <c:v>60.063000000000002</c:v>
                </c:pt>
                <c:pt idx="147">
                  <c:v>60.746000000000002</c:v>
                </c:pt>
                <c:pt idx="148">
                  <c:v>60.429000000000002</c:v>
                </c:pt>
                <c:pt idx="149">
                  <c:v>61.905000000000001</c:v>
                </c:pt>
                <c:pt idx="150">
                  <c:v>63.174999999999997</c:v>
                </c:pt>
                <c:pt idx="151">
                  <c:v>64.459999999999994</c:v>
                </c:pt>
                <c:pt idx="152">
                  <c:v>63.825000000000003</c:v>
                </c:pt>
                <c:pt idx="153">
                  <c:v>63.587000000000003</c:v>
                </c:pt>
                <c:pt idx="154">
                  <c:v>62.475999999999999</c:v>
                </c:pt>
                <c:pt idx="155">
                  <c:v>60.079000000000001</c:v>
                </c:pt>
                <c:pt idx="156">
                  <c:v>58.444000000000003</c:v>
                </c:pt>
                <c:pt idx="157">
                  <c:v>56.746000000000002</c:v>
                </c:pt>
                <c:pt idx="158">
                  <c:v>56.951999999999998</c:v>
                </c:pt>
                <c:pt idx="159">
                  <c:v>57.253999999999998</c:v>
                </c:pt>
                <c:pt idx="160">
                  <c:v>55.253999999999998</c:v>
                </c:pt>
                <c:pt idx="161">
                  <c:v>56.587000000000003</c:v>
                </c:pt>
                <c:pt idx="162">
                  <c:v>55.524000000000001</c:v>
                </c:pt>
                <c:pt idx="163">
                  <c:v>55.634999999999998</c:v>
                </c:pt>
                <c:pt idx="164">
                  <c:v>55.317</c:v>
                </c:pt>
                <c:pt idx="165">
                  <c:v>55.619</c:v>
                </c:pt>
                <c:pt idx="166">
                  <c:v>55.206000000000003</c:v>
                </c:pt>
                <c:pt idx="167">
                  <c:v>55.508000000000003</c:v>
                </c:pt>
                <c:pt idx="168">
                  <c:v>55.317</c:v>
                </c:pt>
                <c:pt idx="169">
                  <c:v>54.412999999999997</c:v>
                </c:pt>
                <c:pt idx="170">
                  <c:v>55.079000000000001</c:v>
                </c:pt>
                <c:pt idx="171">
                  <c:v>54.444000000000003</c:v>
                </c:pt>
                <c:pt idx="172">
                  <c:v>54.143000000000001</c:v>
                </c:pt>
                <c:pt idx="173">
                  <c:v>54</c:v>
                </c:pt>
                <c:pt idx="174">
                  <c:v>53.651000000000003</c:v>
                </c:pt>
                <c:pt idx="175">
                  <c:v>53.603000000000002</c:v>
                </c:pt>
                <c:pt idx="176">
                  <c:v>53.54</c:v>
                </c:pt>
                <c:pt idx="177">
                  <c:v>54.079000000000001</c:v>
                </c:pt>
                <c:pt idx="178">
                  <c:v>53.841000000000001</c:v>
                </c:pt>
                <c:pt idx="179">
                  <c:v>52.920999999999999</c:v>
                </c:pt>
                <c:pt idx="180">
                  <c:v>53.27</c:v>
                </c:pt>
                <c:pt idx="181">
                  <c:v>52.54</c:v>
                </c:pt>
                <c:pt idx="182">
                  <c:v>52.746000000000002</c:v>
                </c:pt>
                <c:pt idx="183">
                  <c:v>52.968000000000004</c:v>
                </c:pt>
                <c:pt idx="184">
                  <c:v>52.094999999999999</c:v>
                </c:pt>
                <c:pt idx="185">
                  <c:v>52.619</c:v>
                </c:pt>
                <c:pt idx="186">
                  <c:v>51.286000000000001</c:v>
                </c:pt>
                <c:pt idx="187">
                  <c:v>51.603000000000002</c:v>
                </c:pt>
                <c:pt idx="188">
                  <c:v>51.793999999999997</c:v>
                </c:pt>
                <c:pt idx="189">
                  <c:v>52.524000000000001</c:v>
                </c:pt>
                <c:pt idx="190">
                  <c:v>52.063000000000002</c:v>
                </c:pt>
                <c:pt idx="191">
                  <c:v>52.683</c:v>
                </c:pt>
                <c:pt idx="192">
                  <c:v>52.587000000000003</c:v>
                </c:pt>
                <c:pt idx="193">
                  <c:v>52.491999999999997</c:v>
                </c:pt>
                <c:pt idx="194">
                  <c:v>52.222000000000001</c:v>
                </c:pt>
                <c:pt idx="195">
                  <c:v>52.508000000000003</c:v>
                </c:pt>
                <c:pt idx="196">
                  <c:v>51.603000000000002</c:v>
                </c:pt>
                <c:pt idx="197">
                  <c:v>51.491999999999997</c:v>
                </c:pt>
                <c:pt idx="198">
                  <c:v>52.127000000000002</c:v>
                </c:pt>
                <c:pt idx="199">
                  <c:v>51</c:v>
                </c:pt>
                <c:pt idx="200">
                  <c:v>50.841000000000001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87.910352379181319</c:v>
                </c:pt>
                <c:pt idx="4">
                  <c:v>87.959340536086231</c:v>
                </c:pt>
                <c:pt idx="5">
                  <c:v>88.007236203246961</c:v>
                </c:pt>
                <c:pt idx="6">
                  <c:v>88.053885941943491</c:v>
                </c:pt>
                <c:pt idx="7">
                  <c:v>88.099118513080555</c:v>
                </c:pt>
                <c:pt idx="8">
                  <c:v>88.142743229956409</c:v>
                </c:pt>
                <c:pt idx="9">
                  <c:v>88.184548231764794</c:v>
                </c:pt>
                <c:pt idx="10">
                  <c:v>88.224298691038683</c:v>
                </c:pt>
                <c:pt idx="11">
                  <c:v>88.261734973479122</c:v>
                </c:pt>
                <c:pt idx="12">
                  <c:v>88.2965707749578</c:v>
                </c:pt>
                <c:pt idx="13">
                  <c:v>88.328491268183924</c:v>
                </c:pt>
                <c:pt idx="14">
                  <c:v>88.357151300977961</c:v>
                </c:pt>
                <c:pt idx="15">
                  <c:v>88.38217369997858</c:v>
                </c:pt>
                <c:pt idx="16">
                  <c:v>88.40314774914026</c:v>
                </c:pt>
                <c:pt idx="17">
                  <c:v>88.419627933761319</c:v>
                </c:pt>
                <c:pt idx="18">
                  <c:v>88.431133071948892</c:v>
                </c:pt>
                <c:pt idx="19">
                  <c:v>88.437146003267628</c:v>
                </c:pt>
                <c:pt idx="20">
                  <c:v>88.437114080561742</c:v>
                </c:pt>
                <c:pt idx="21">
                  <c:v>88.43045083497303</c:v>
                </c:pt>
                <c:pt idx="22">
                  <c:v>88.416539386987608</c:v>
                </c:pt>
                <c:pt idx="23">
                  <c:v>88.394738505723936</c:v>
                </c:pt>
                <c:pt idx="24">
                  <c:v>88.364392745468919</c:v>
                </c:pt>
                <c:pt idx="25">
                  <c:v>88.324848913140627</c:v>
                </c:pt>
                <c:pt idx="26">
                  <c:v>88.275482378174601</c:v>
                </c:pt>
                <c:pt idx="27">
                  <c:v>88.215738598136625</c:v>
                </c:pt>
                <c:pt idx="28">
                  <c:v>88.145197897256608</c:v>
                </c:pt>
                <c:pt idx="29">
                  <c:v>88.063675202443946</c:v>
                </c:pt>
                <c:pt idx="30">
                  <c:v>87.971371269478141</c:v>
                </c:pt>
                <c:pt idx="31">
                  <c:v>87.869097955612119</c:v>
                </c:pt>
                <c:pt idx="32">
                  <c:v>87.758607111027146</c:v>
                </c:pt>
                <c:pt idx="33">
                  <c:v>87.64306008121406</c:v>
                </c:pt>
                <c:pt idx="34">
                  <c:v>87.527681490210924</c:v>
                </c:pt>
                <c:pt idx="35">
                  <c:v>87.420645051029211</c:v>
                </c:pt>
                <c:pt idx="36">
                  <c:v>87.334237955768245</c:v>
                </c:pt>
                <c:pt idx="37">
                  <c:v>87.286340498918449</c:v>
                </c:pt>
                <c:pt idx="38">
                  <c:v>87.302235049246818</c:v>
                </c:pt>
                <c:pt idx="39">
                  <c:v>87.41671944839851</c:v>
                </c:pt>
                <c:pt idx="40">
                  <c:v>87.676441517970972</c:v>
                </c:pt>
                <c:pt idx="41">
                  <c:v>88.142292997160965</c:v>
                </c:pt>
                <c:pt idx="42">
                  <c:v>88.891606014668568</c:v>
                </c:pt>
                <c:pt idx="43">
                  <c:v>90.019791317499994</c:v>
                </c:pt>
                <c:pt idx="44">
                  <c:v>91.640959137470745</c:v>
                </c:pt>
                <c:pt idx="45">
                  <c:v>93.886990941227864</c:v>
                </c:pt>
                <c:pt idx="46">
                  <c:v>96.904508048054453</c:v>
                </c:pt>
                <c:pt idx="47">
                  <c:v>100.84923716633919</c:v>
                </c:pt>
                <c:pt idx="48">
                  <c:v>105.87742558373618</c:v>
                </c:pt>
                <c:pt idx="49">
                  <c:v>112.13422238620925</c:v>
                </c:pt>
                <c:pt idx="50">
                  <c:v>119.73931194270489</c:v>
                </c:pt>
                <c:pt idx="51">
                  <c:v>128.77053045603105</c:v>
                </c:pt>
                <c:pt idx="52">
                  <c:v>139.24663102317595</c:v>
                </c:pt>
                <c:pt idx="53">
                  <c:v>151.11055182101057</c:v>
                </c:pt>
                <c:pt idx="54">
                  <c:v>164.21380330568283</c:v>
                </c:pt>
                <c:pt idx="55">
                  <c:v>178.29925236341563</c:v>
                </c:pt>
                <c:pt idx="56">
                  <c:v>192.97104030264433</c:v>
                </c:pt>
                <c:pt idx="57">
                  <c:v>207.62684200610792</c:v>
                </c:pt>
                <c:pt idx="58">
                  <c:v>221.32306571103737</c:v>
                </c:pt>
                <c:pt idx="59">
                  <c:v>232.58490096959648</c:v>
                </c:pt>
                <c:pt idx="60">
                  <c:v>239.29405957147623</c:v>
                </c:pt>
                <c:pt idx="61">
                  <c:v>238.931008892123</c:v>
                </c:pt>
                <c:pt idx="62">
                  <c:v>229.40901326653227</c:v>
                </c:pt>
                <c:pt idx="63">
                  <c:v>210.32489824006129</c:v>
                </c:pt>
                <c:pt idx="64">
                  <c:v>183.86565606145714</c:v>
                </c:pt>
                <c:pt idx="65">
                  <c:v>154.49490786161221</c:v>
                </c:pt>
                <c:pt idx="66">
                  <c:v>127.30747216727217</c:v>
                </c:pt>
                <c:pt idx="67">
                  <c:v>106.02696640520203</c:v>
                </c:pt>
                <c:pt idx="68">
                  <c:v>91.931283935456761</c:v>
                </c:pt>
                <c:pt idx="69">
                  <c:v>84.187726078806108</c:v>
                </c:pt>
                <c:pt idx="70">
                  <c:v>81.018281433090394</c:v>
                </c:pt>
                <c:pt idx="71">
                  <c:v>80.774526921582122</c:v>
                </c:pt>
                <c:pt idx="72">
                  <c:v>82.432710544294338</c:v>
                </c:pt>
                <c:pt idx="73">
                  <c:v>85.581243228172653</c:v>
                </c:pt>
                <c:pt idx="74">
                  <c:v>90.196778322253422</c:v>
                </c:pt>
                <c:pt idx="75">
                  <c:v>96.423533338104818</c:v>
                </c:pt>
                <c:pt idx="76">
                  <c:v>104.42173504878042</c:v>
                </c:pt>
                <c:pt idx="77">
                  <c:v>114.27140628375363</c:v>
                </c:pt>
                <c:pt idx="78">
                  <c:v>125.9061408414039</c:v>
                </c:pt>
                <c:pt idx="79">
                  <c:v>139.06212744249825</c:v>
                </c:pt>
                <c:pt idx="80">
                  <c:v>153.22285887989611</c:v>
                </c:pt>
                <c:pt idx="81">
                  <c:v>167.49172814021375</c:v>
                </c:pt>
                <c:pt idx="82">
                  <c:v>180.25944010022766</c:v>
                </c:pt>
                <c:pt idx="83">
                  <c:v>188.68481441495106</c:v>
                </c:pt>
                <c:pt idx="84">
                  <c:v>188.69793749076956</c:v>
                </c:pt>
                <c:pt idx="85">
                  <c:v>176.81877913099186</c:v>
                </c:pt>
                <c:pt idx="86">
                  <c:v>153.57823128278343</c:v>
                </c:pt>
                <c:pt idx="87">
                  <c:v>125.10795099465238</c:v>
                </c:pt>
                <c:pt idx="88">
                  <c:v>99.830924022053637</c:v>
                </c:pt>
                <c:pt idx="89">
                  <c:v>82.928062032176356</c:v>
                </c:pt>
                <c:pt idx="90">
                  <c:v>74.257933181145816</c:v>
                </c:pt>
                <c:pt idx="91">
                  <c:v>70.758638968176555</c:v>
                </c:pt>
                <c:pt idx="92">
                  <c:v>69.553403484040487</c:v>
                </c:pt>
                <c:pt idx="93">
                  <c:v>69.094751264379454</c:v>
                </c:pt>
                <c:pt idx="94">
                  <c:v>68.8182608350469</c:v>
                </c:pt>
                <c:pt idx="95">
                  <c:v>68.576290273939264</c:v>
                </c:pt>
                <c:pt idx="96">
                  <c:v>68.340360924229557</c:v>
                </c:pt>
                <c:pt idx="97">
                  <c:v>68.106300285228386</c:v>
                </c:pt>
                <c:pt idx="98">
                  <c:v>67.873572895875625</c:v>
                </c:pt>
                <c:pt idx="99">
                  <c:v>67.642053291088757</c:v>
                </c:pt>
                <c:pt idx="100">
                  <c:v>67.411656113766981</c:v>
                </c:pt>
                <c:pt idx="101">
                  <c:v>67.182304347473448</c:v>
                </c:pt>
                <c:pt idx="102">
                  <c:v>66.95392703957117</c:v>
                </c:pt>
                <c:pt idx="103">
                  <c:v>66.726458955320027</c:v>
                </c:pt>
                <c:pt idx="104">
                  <c:v>66.499840350635139</c:v>
                </c:pt>
                <c:pt idx="105">
                  <c:v>66.274016831446104</c:v>
                </c:pt>
                <c:pt idx="106">
                  <c:v>66.048939638090616</c:v>
                </c:pt>
                <c:pt idx="107">
                  <c:v>65.824568171656779</c:v>
                </c:pt>
                <c:pt idx="108">
                  <c:v>65.600883275779594</c:v>
                </c:pt>
                <c:pt idx="109">
                  <c:v>65.377946131464697</c:v>
                </c:pt>
                <c:pt idx="110">
                  <c:v>65.156126387152156</c:v>
                </c:pt>
                <c:pt idx="111">
                  <c:v>64.936874459021482</c:v>
                </c:pt>
                <c:pt idx="112">
                  <c:v>64.724990313583419</c:v>
                </c:pt>
                <c:pt idx="113">
                  <c:v>64.534335861997391</c:v>
                </c:pt>
                <c:pt idx="114">
                  <c:v>64.399904457413669</c:v>
                </c:pt>
                <c:pt idx="115">
                  <c:v>64.398357885717004</c:v>
                </c:pt>
                <c:pt idx="116">
                  <c:v>64.673363283458286</c:v>
                </c:pt>
                <c:pt idx="117">
                  <c:v>65.448753919512356</c:v>
                </c:pt>
                <c:pt idx="118">
                  <c:v>66.994120457582412</c:v>
                </c:pt>
                <c:pt idx="119">
                  <c:v>69.494140202768762</c:v>
                </c:pt>
                <c:pt idx="120">
                  <c:v>72.790352541906813</c:v>
                </c:pt>
                <c:pt idx="121">
                  <c:v>76.082005082448958</c:v>
                </c:pt>
                <c:pt idx="122">
                  <c:v>77.940777062157892</c:v>
                </c:pt>
                <c:pt idx="123">
                  <c:v>77.075746636537374</c:v>
                </c:pt>
                <c:pt idx="124">
                  <c:v>73.515524914668219</c:v>
                </c:pt>
                <c:pt idx="125">
                  <c:v>68.854073519046821</c:v>
                </c:pt>
                <c:pt idx="126">
                  <c:v>64.969091997160731</c:v>
                </c:pt>
                <c:pt idx="127">
                  <c:v>62.650657056768999</c:v>
                </c:pt>
                <c:pt idx="128">
                  <c:v>61.570821045698494</c:v>
                </c:pt>
                <c:pt idx="129">
                  <c:v>61.099145107184661</c:v>
                </c:pt>
                <c:pt idx="130">
                  <c:v>60.831506138976621</c:v>
                </c:pt>
                <c:pt idx="131">
                  <c:v>60.612803484177718</c:v>
                </c:pt>
                <c:pt idx="132">
                  <c:v>60.403251472534464</c:v>
                </c:pt>
                <c:pt idx="133">
                  <c:v>60.195773786282835</c:v>
                </c:pt>
                <c:pt idx="134">
                  <c:v>59.989524599977962</c:v>
                </c:pt>
                <c:pt idx="135">
                  <c:v>59.784486191100925</c:v>
                </c:pt>
                <c:pt idx="136">
                  <c:v>59.580718705230566</c:v>
                </c:pt>
                <c:pt idx="137">
                  <c:v>59.37828701573423</c:v>
                </c:pt>
                <c:pt idx="138">
                  <c:v>59.177261416400576</c:v>
                </c:pt>
                <c:pt idx="139">
                  <c:v>58.977761697519668</c:v>
                </c:pt>
                <c:pt idx="140">
                  <c:v>58.780202272880153</c:v>
                </c:pt>
                <c:pt idx="141">
                  <c:v>58.586380954661514</c:v>
                </c:pt>
                <c:pt idx="142">
                  <c:v>58.403358438131207</c:v>
                </c:pt>
                <c:pt idx="143">
                  <c:v>58.254243477400401</c:v>
                </c:pt>
                <c:pt idx="144">
                  <c:v>58.200162239057875</c:v>
                </c:pt>
                <c:pt idx="145">
                  <c:v>58.367423323193002</c:v>
                </c:pt>
                <c:pt idx="146">
                  <c:v>58.946377873186236</c:v>
                </c:pt>
                <c:pt idx="147">
                  <c:v>60.104634396396257</c:v>
                </c:pt>
                <c:pt idx="148">
                  <c:v>61.799184670631576</c:v>
                </c:pt>
                <c:pt idx="149">
                  <c:v>63.609175249048782</c:v>
                </c:pt>
                <c:pt idx="150">
                  <c:v>64.813830200745343</c:v>
                </c:pt>
                <c:pt idx="151">
                  <c:v>64.790808393498352</c:v>
                </c:pt>
                <c:pt idx="152">
                  <c:v>63.456473891831642</c:v>
                </c:pt>
                <c:pt idx="153">
                  <c:v>61.334626155446337</c:v>
                </c:pt>
                <c:pt idx="154">
                  <c:v>59.179402824885933</c:v>
                </c:pt>
                <c:pt idx="155">
                  <c:v>57.514489819962726</c:v>
                </c:pt>
                <c:pt idx="156">
                  <c:v>56.460530118903598</c:v>
                </c:pt>
                <c:pt idx="157">
                  <c:v>55.868832284880448</c:v>
                </c:pt>
                <c:pt idx="158">
                  <c:v>55.533258044839819</c:v>
                </c:pt>
                <c:pt idx="159">
                  <c:v>55.307928958270793</c:v>
                </c:pt>
                <c:pt idx="160">
                  <c:v>55.120496984432336</c:v>
                </c:pt>
                <c:pt idx="161">
                  <c:v>54.943637935403835</c:v>
                </c:pt>
                <c:pt idx="162">
                  <c:v>54.769174915216212</c:v>
                </c:pt>
                <c:pt idx="163">
                  <c:v>54.595087813411986</c:v>
                </c:pt>
                <c:pt idx="164">
                  <c:v>54.420912808797056</c:v>
                </c:pt>
                <c:pt idx="165">
                  <c:v>54.246506552695543</c:v>
                </c:pt>
                <c:pt idx="166">
                  <c:v>54.071786001910148</c:v>
                </c:pt>
                <c:pt idx="167">
                  <c:v>53.896684694432096</c:v>
                </c:pt>
                <c:pt idx="168">
                  <c:v>53.721146685012521</c:v>
                </c:pt>
                <c:pt idx="169">
                  <c:v>53.545125591847622</c:v>
                </c:pt>
                <c:pt idx="170">
                  <c:v>53.368584089864513</c:v>
                </c:pt>
                <c:pt idx="171">
                  <c:v>53.191493341161859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87.910352379174427</c:v>
                </c:pt>
                <c:pt idx="4">
                  <c:v>87.959340536067415</c:v>
                </c:pt>
                <c:pt idx="5">
                  <c:v>88.007236203196484</c:v>
                </c:pt>
                <c:pt idx="6">
                  <c:v>88.053885941810279</c:v>
                </c:pt>
                <c:pt idx="7">
                  <c:v>88.099118512734776</c:v>
                </c:pt>
                <c:pt idx="8">
                  <c:v>88.142743229073545</c:v>
                </c:pt>
                <c:pt idx="9">
                  <c:v>88.184548229547531</c:v>
                </c:pt>
                <c:pt idx="10">
                  <c:v>88.224298685561394</c:v>
                </c:pt>
                <c:pt idx="11">
                  <c:v>88.261734960170202</c:v>
                </c:pt>
                <c:pt idx="12">
                  <c:v>88.296570743148976</c:v>
                </c:pt>
                <c:pt idx="13">
                  <c:v>88.328491193404901</c:v>
                </c:pt>
                <c:pt idx="14">
                  <c:v>88.357151128060181</c:v>
                </c:pt>
                <c:pt idx="15">
                  <c:v>88.382173306675796</c:v>
                </c:pt>
                <c:pt idx="16">
                  <c:v>88.403146869222724</c:v>
                </c:pt>
                <c:pt idx="17">
                  <c:v>88.419625997408545</c:v>
                </c:pt>
                <c:pt idx="18">
                  <c:v>88.431128880592809</c:v>
                </c:pt>
                <c:pt idx="19">
                  <c:v>88.43713707941896</c:v>
                </c:pt>
                <c:pt idx="20">
                  <c:v>88.437095391934704</c:v>
                </c:pt>
                <c:pt idx="21">
                  <c:v>88.430412337682895</c:v>
                </c:pt>
                <c:pt idx="22">
                  <c:v>88.416461384134891</c:v>
                </c:pt>
                <c:pt idx="23">
                  <c:v>88.394583045827403</c:v>
                </c:pt>
                <c:pt idx="24">
                  <c:v>88.364087988373768</c:v>
                </c:pt>
                <c:pt idx="25">
                  <c:v>88.324261265713517</c:v>
                </c:pt>
                <c:pt idx="26">
                  <c:v>88.274367808005195</c:v>
                </c:pt>
                <c:pt idx="27">
                  <c:v>88.213659257915651</c:v>
                </c:pt>
                <c:pt idx="28">
                  <c:v>88.141382223317422</c:v>
                </c:pt>
                <c:pt idx="29">
                  <c:v>88.056787973498231</c:v>
                </c:pt>
                <c:pt idx="30">
                  <c:v>87.959143553375341</c:v>
                </c:pt>
                <c:pt idx="31">
                  <c:v>87.847744226138232</c:v>
                </c:pt>
                <c:pt idx="32">
                  <c:v>87.721927080488896</c:v>
                </c:pt>
                <c:pt idx="33">
                  <c:v>87.581085556709922</c:v>
                </c:pt>
                <c:pt idx="34">
                  <c:v>87.424684560028965</c:v>
                </c:pt>
                <c:pt idx="35">
                  <c:v>87.25227574539781</c:v>
                </c:pt>
                <c:pt idx="36">
                  <c:v>87.063512481293117</c:v>
                </c:pt>
                <c:pt idx="37">
                  <c:v>86.858163938739281</c:v>
                </c:pt>
                <c:pt idx="38">
                  <c:v>86.63612771297187</c:v>
                </c:pt>
                <c:pt idx="39">
                  <c:v>86.397440375997931</c:v>
                </c:pt>
                <c:pt idx="40">
                  <c:v>86.142285384363134</c:v>
                </c:pt>
                <c:pt idx="41">
                  <c:v>85.870997830977458</c:v>
                </c:pt>
                <c:pt idx="42">
                  <c:v>85.584065633052987</c:v>
                </c:pt>
                <c:pt idx="43">
                  <c:v>85.282126886619025</c:v>
                </c:pt>
                <c:pt idx="44">
                  <c:v>84.965963284513634</c:v>
                </c:pt>
                <c:pt idx="45">
                  <c:v>84.636489678647322</c:v>
                </c:pt>
                <c:pt idx="46">
                  <c:v>84.294740055629134</c:v>
                </c:pt>
                <c:pt idx="47">
                  <c:v>83.941850373243582</c:v>
                </c:pt>
                <c:pt idx="48">
                  <c:v>83.579038859787659</c:v>
                </c:pt>
                <c:pt idx="49">
                  <c:v>83.20758449681928</c:v>
                </c:pt>
                <c:pt idx="50">
                  <c:v>82.828804479591199</c:v>
                </c:pt>
                <c:pt idx="51">
                  <c:v>82.444031473719235</c:v>
                </c:pt>
                <c:pt idx="52">
                  <c:v>82.054591461449661</c:v>
                </c:pt>
                <c:pt idx="53">
                  <c:v>81.661782900661166</c:v>
                </c:pt>
                <c:pt idx="54">
                  <c:v>81.266857812553582</c:v>
                </c:pt>
                <c:pt idx="55">
                  <c:v>80.871005280482464</c:v>
                </c:pt>
                <c:pt idx="56">
                  <c:v>80.475337694446281</c:v>
                </c:pt>
                <c:pt idx="57">
                  <c:v>80.080879925057431</c:v>
                </c:pt>
                <c:pt idx="58">
                  <c:v>79.688561467900172</c:v>
                </c:pt>
                <c:pt idx="59">
                  <c:v>79.299211472378815</c:v>
                </c:pt>
                <c:pt idx="60">
                  <c:v>78.913556464316983</c:v>
                </c:pt>
                <c:pt idx="61">
                  <c:v>78.532220491847852</c:v>
                </c:pt>
                <c:pt idx="62">
                  <c:v>78.155727370259257</c:v>
                </c:pt>
                <c:pt idx="63">
                  <c:v>77.784504672104902</c:v>
                </c:pt>
                <c:pt idx="64">
                  <c:v>77.418889101240694</c:v>
                </c:pt>
                <c:pt idx="65">
                  <c:v>77.059132899739609</c:v>
                </c:pt>
                <c:pt idx="66">
                  <c:v>76.705410960693925</c:v>
                </c:pt>
                <c:pt idx="67">
                  <c:v>76.357828353570781</c:v>
                </c:pt>
                <c:pt idx="68">
                  <c:v>76.016428008205637</c:v>
                </c:pt>
                <c:pt idx="69">
                  <c:v>75.68119834541065</c:v>
                </c:pt>
                <c:pt idx="70">
                  <c:v>75.352080683882747</c:v>
                </c:pt>
                <c:pt idx="71">
                  <c:v>75.028976292635704</c:v>
                </c:pt>
                <c:pt idx="72">
                  <c:v>74.711752994186568</c:v>
                </c:pt>
                <c:pt idx="73">
                  <c:v>74.400251255378436</c:v>
                </c:pt>
                <c:pt idx="74">
                  <c:v>74.094289729655372</c:v>
                </c:pt>
                <c:pt idx="75">
                  <c:v>73.793670236793758</c:v>
                </c:pt>
                <c:pt idx="76">
                  <c:v>73.498182183769927</c:v>
                </c:pt>
                <c:pt idx="77">
                  <c:v>73.207606443995743</c:v>
                </c:pt>
                <c:pt idx="78">
                  <c:v>72.921718722073521</c:v>
                </c:pt>
                <c:pt idx="79">
                  <c:v>72.640292438030997</c:v>
                </c:pt>
                <c:pt idx="80">
                  <c:v>72.363101169228102</c:v>
                </c:pt>
                <c:pt idx="81">
                  <c:v>72.089920690271882</c:v>
                </c:pt>
                <c:pt idx="82">
                  <c:v>71.820530651788829</c:v>
                </c:pt>
                <c:pt idx="83">
                  <c:v>71.554715938179385</c:v>
                </c:pt>
                <c:pt idx="84">
                  <c:v>71.292267742856595</c:v>
                </c:pt>
                <c:pt idx="85">
                  <c:v>71.032984397228574</c:v>
                </c:pt>
                <c:pt idx="86">
                  <c:v>70.776671987052381</c:v>
                </c:pt>
                <c:pt idx="87">
                  <c:v>70.523144786942993</c:v>
                </c:pt>
                <c:pt idx="88">
                  <c:v>70.272225540905183</c:v>
                </c:pt>
                <c:pt idx="89">
                  <c:v>70.023745613868925</c:v>
                </c:pt>
                <c:pt idx="90">
                  <c:v>69.77754503642916</c:v>
                </c:pt>
                <c:pt idx="91">
                  <c:v>69.533472462362866</c:v>
                </c:pt>
                <c:pt idx="92">
                  <c:v>69.291385056058161</c:v>
                </c:pt>
                <c:pt idx="93">
                  <c:v>69.051148324754593</c:v>
                </c:pt>
                <c:pt idx="94">
                  <c:v>68.812635908470284</c:v>
                </c:pt>
                <c:pt idx="95">
                  <c:v>68.575729338677021</c:v>
                </c:pt>
                <c:pt idx="96">
                  <c:v>68.340317775171854</c:v>
                </c:pt>
                <c:pt idx="97">
                  <c:v>68.106297729173207</c:v>
                </c:pt>
                <c:pt idx="98">
                  <c:v>67.873572779425189</c:v>
                </c:pt>
                <c:pt idx="99">
                  <c:v>67.642053287012644</c:v>
                </c:pt>
                <c:pt idx="100">
                  <c:v>67.411656113655368</c:v>
                </c:pt>
                <c:pt idx="101">
                  <c:v>67.182304347446674</c:v>
                </c:pt>
                <c:pt idx="102">
                  <c:v>66.953927039314266</c:v>
                </c:pt>
                <c:pt idx="103">
                  <c:v>66.726458952895186</c:v>
                </c:pt>
                <c:pt idx="104">
                  <c:v>66.499840330017889</c:v>
                </c:pt>
                <c:pt idx="105">
                  <c:v>66.274016673558748</c:v>
                </c:pt>
                <c:pt idx="106">
                  <c:v>66.048938549075444</c:v>
                </c:pt>
                <c:pt idx="107">
                  <c:v>65.824561406303431</c:v>
                </c:pt>
                <c:pt idx="108">
                  <c:v>65.60084542132266</c:v>
                </c:pt>
                <c:pt idx="109">
                  <c:v>65.377755359946732</c:v>
                </c:pt>
                <c:pt idx="110">
                  <c:v>65.155260462647234</c:v>
                </c:pt>
                <c:pt idx="111">
                  <c:v>64.933334351088433</c:v>
                </c:pt>
                <c:pt idx="112">
                  <c:v>64.711954956102161</c:v>
                </c:pt>
                <c:pt idx="113">
                  <c:v>64.491104466667551</c:v>
                </c:pt>
                <c:pt idx="114">
                  <c:v>64.270769299163803</c:v>
                </c:pt>
                <c:pt idx="115">
                  <c:v>64.050940085825829</c:v>
                </c:pt>
                <c:pt idx="116">
                  <c:v>63.831611680938785</c:v>
                </c:pt>
                <c:pt idx="117">
                  <c:v>63.612783182849014</c:v>
                </c:pt>
                <c:pt idx="118">
                  <c:v>63.394457969334823</c:v>
                </c:pt>
                <c:pt idx="119">
                  <c:v>63.176643743259717</c:v>
                </c:pt>
                <c:pt idx="120">
                  <c:v>62.959352584719483</c:v>
                </c:pt>
                <c:pt idx="121">
                  <c:v>62.74260100508566</c:v>
                </c:pt>
                <c:pt idx="122">
                  <c:v>62.526409997445462</c:v>
                </c:pt>
                <c:pt idx="123">
                  <c:v>62.31080507694714</c:v>
                </c:pt>
                <c:pt idx="124">
                  <c:v>62.095816303497706</c:v>
                </c:pt>
                <c:pt idx="125">
                  <c:v>61.881478278152265</c:v>
                </c:pt>
                <c:pt idx="126">
                  <c:v>61.667830103421871</c:v>
                </c:pt>
                <c:pt idx="127">
                  <c:v>61.454915296664325</c:v>
                </c:pt>
                <c:pt idx="128">
                  <c:v>61.24278164478288</c:v>
                </c:pt>
                <c:pt idx="129">
                  <c:v>61.031480987733907</c:v>
                </c:pt>
                <c:pt idx="130">
                  <c:v>60.821068917946768</c:v>
                </c:pt>
                <c:pt idx="131">
                  <c:v>60.611604382815656</c:v>
                </c:pt>
                <c:pt idx="132">
                  <c:v>60.403149178077619</c:v>
                </c:pt>
                <c:pt idx="133">
                  <c:v>60.195767321288827</c:v>
                </c:pt>
                <c:pt idx="134">
                  <c:v>59.989524296897699</c:v>
                </c:pt>
                <c:pt idx="135">
                  <c:v>59.784486167709872</c:v>
                </c:pt>
                <c:pt idx="136">
                  <c:v>59.58071855193139</c:v>
                </c:pt>
                <c:pt idx="137">
                  <c:v>59.378285470484471</c:v>
                </c:pt>
                <c:pt idx="138">
                  <c:v>59.177248075853718</c:v>
                </c:pt>
                <c:pt idx="139">
                  <c:v>58.977663281171772</c:v>
                </c:pt>
                <c:pt idx="140">
                  <c:v>58.779582316298495</c:v>
                </c:pt>
                <c:pt idx="141">
                  <c:v>58.58304924586416</c:v>
                </c:pt>
                <c:pt idx="142">
                  <c:v>58.388099492083242</c:v>
                </c:pt>
                <c:pt idx="143">
                  <c:v>58.194758411948904</c:v>
                </c:pt>
                <c:pt idx="144">
                  <c:v>58.003039983476938</c:v>
                </c:pt>
                <c:pt idx="145">
                  <c:v>57.812945658273392</c:v>
                </c:pt>
                <c:pt idx="146">
                  <c:v>57.624463437229792</c:v>
                </c:pt>
                <c:pt idx="147">
                  <c:v>57.43756722214944</c:v>
                </c:pt>
                <c:pt idx="148">
                  <c:v>57.252216488380895</c:v>
                </c:pt>
                <c:pt idx="149">
                  <c:v>57.068356312202781</c:v>
                </c:pt>
                <c:pt idx="150">
                  <c:v>56.885917772246849</c:v>
                </c:pt>
                <c:pt idx="151">
                  <c:v>56.704818727493041</c:v>
                </c:pt>
                <c:pt idx="152">
                  <c:v>56.524964956440954</c:v>
                </c:pt>
                <c:pt idx="153">
                  <c:v>56.346251624274849</c:v>
                </c:pt>
                <c:pt idx="154">
                  <c:v>56.168565028566249</c:v>
                </c:pt>
                <c:pt idx="155">
                  <c:v>55.991784560581948</c:v>
                </c:pt>
                <c:pt idx="156">
                  <c:v>55.815784809628497</c:v>
                </c:pt>
                <c:pt idx="157">
                  <c:v>55.640437732756027</c:v>
                </c:pt>
                <c:pt idx="158">
                  <c:v>55.465614811824679</c:v>
                </c:pt>
                <c:pt idx="159">
                  <c:v>55.29118912422777</c:v>
                </c:pt>
                <c:pt idx="160">
                  <c:v>55.117037261886772</c:v>
                </c:pt>
                <c:pt idx="161">
                  <c:v>54.943041044592476</c:v>
                </c:pt>
                <c:pt idx="162">
                  <c:v>54.769088987282039</c:v>
                </c:pt>
                <c:pt idx="163">
                  <c:v>54.595077495265606</c:v>
                </c:pt>
                <c:pt idx="164">
                  <c:v>54.420911775664315</c:v>
                </c:pt>
                <c:pt idx="165">
                  <c:v>54.246506466462797</c:v>
                </c:pt>
                <c:pt idx="166">
                  <c:v>54.071785995911711</c:v>
                </c:pt>
                <c:pt idx="167">
                  <c:v>53.896684694084435</c:v>
                </c:pt>
                <c:pt idx="168">
                  <c:v>53.721146684995738</c:v>
                </c:pt>
                <c:pt idx="169">
                  <c:v>53.545125591846947</c:v>
                </c:pt>
                <c:pt idx="170">
                  <c:v>53.368584089864491</c:v>
                </c:pt>
                <c:pt idx="171">
                  <c:v>53.191493341161859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87.635000000000005</c:v>
                </c:pt>
                <c:pt idx="1">
                  <c:v>86.524000000000001</c:v>
                </c:pt>
                <c:pt idx="2">
                  <c:v>86.159000000000006</c:v>
                </c:pt>
                <c:pt idx="3">
                  <c:v>84.555999999999997</c:v>
                </c:pt>
                <c:pt idx="4">
                  <c:v>84.650999999999996</c:v>
                </c:pt>
                <c:pt idx="5">
                  <c:v>85.159000000000006</c:v>
                </c:pt>
                <c:pt idx="6">
                  <c:v>84.238</c:v>
                </c:pt>
                <c:pt idx="7">
                  <c:v>83.793999999999997</c:v>
                </c:pt>
                <c:pt idx="8">
                  <c:v>83.697999999999993</c:v>
                </c:pt>
                <c:pt idx="9">
                  <c:v>84.745999999999995</c:v>
                </c:pt>
                <c:pt idx="10">
                  <c:v>83.286000000000001</c:v>
                </c:pt>
                <c:pt idx="11">
                  <c:v>83.349000000000004</c:v>
                </c:pt>
                <c:pt idx="12">
                  <c:v>83.316999999999993</c:v>
                </c:pt>
                <c:pt idx="13">
                  <c:v>83.825000000000003</c:v>
                </c:pt>
                <c:pt idx="14">
                  <c:v>83.697999999999993</c:v>
                </c:pt>
                <c:pt idx="15">
                  <c:v>83.412999999999997</c:v>
                </c:pt>
                <c:pt idx="16">
                  <c:v>84.159000000000006</c:v>
                </c:pt>
                <c:pt idx="17">
                  <c:v>85</c:v>
                </c:pt>
                <c:pt idx="18">
                  <c:v>84.54</c:v>
                </c:pt>
                <c:pt idx="19">
                  <c:v>84.444000000000003</c:v>
                </c:pt>
                <c:pt idx="20">
                  <c:v>84.602999999999994</c:v>
                </c:pt>
                <c:pt idx="21">
                  <c:v>83.412999999999997</c:v>
                </c:pt>
                <c:pt idx="22">
                  <c:v>84.016000000000005</c:v>
                </c:pt>
                <c:pt idx="23">
                  <c:v>83.888999999999996</c:v>
                </c:pt>
                <c:pt idx="24">
                  <c:v>84.650999999999996</c:v>
                </c:pt>
                <c:pt idx="25">
                  <c:v>83.254000000000005</c:v>
                </c:pt>
                <c:pt idx="26">
                  <c:v>83.983999999999995</c:v>
                </c:pt>
                <c:pt idx="27">
                  <c:v>84.697999999999993</c:v>
                </c:pt>
                <c:pt idx="28">
                  <c:v>85.27</c:v>
                </c:pt>
                <c:pt idx="29">
                  <c:v>84.888999999999996</c:v>
                </c:pt>
                <c:pt idx="30">
                  <c:v>84.888999999999996</c:v>
                </c:pt>
                <c:pt idx="31">
                  <c:v>84.778000000000006</c:v>
                </c:pt>
                <c:pt idx="32">
                  <c:v>84.174999999999997</c:v>
                </c:pt>
                <c:pt idx="33">
                  <c:v>85.412999999999997</c:v>
                </c:pt>
                <c:pt idx="34">
                  <c:v>85.873000000000005</c:v>
                </c:pt>
                <c:pt idx="35">
                  <c:v>87.063000000000002</c:v>
                </c:pt>
                <c:pt idx="36">
                  <c:v>87.951999999999998</c:v>
                </c:pt>
                <c:pt idx="37">
                  <c:v>88.683000000000007</c:v>
                </c:pt>
                <c:pt idx="38">
                  <c:v>88.46</c:v>
                </c:pt>
                <c:pt idx="39">
                  <c:v>89.983999999999995</c:v>
                </c:pt>
                <c:pt idx="40">
                  <c:v>89.381</c:v>
                </c:pt>
                <c:pt idx="41">
                  <c:v>90.745999999999995</c:v>
                </c:pt>
                <c:pt idx="42">
                  <c:v>92.825000000000003</c:v>
                </c:pt>
                <c:pt idx="43">
                  <c:v>95.016000000000005</c:v>
                </c:pt>
                <c:pt idx="44">
                  <c:v>97.921000000000006</c:v>
                </c:pt>
                <c:pt idx="45">
                  <c:v>101.905</c:v>
                </c:pt>
                <c:pt idx="46">
                  <c:v>103.27</c:v>
                </c:pt>
                <c:pt idx="47">
                  <c:v>105.571</c:v>
                </c:pt>
                <c:pt idx="48">
                  <c:v>105.048</c:v>
                </c:pt>
                <c:pt idx="49">
                  <c:v>103.69799999999999</c:v>
                </c:pt>
                <c:pt idx="50">
                  <c:v>105.746</c:v>
                </c:pt>
                <c:pt idx="51">
                  <c:v>109.714</c:v>
                </c:pt>
                <c:pt idx="52">
                  <c:v>120.032</c:v>
                </c:pt>
                <c:pt idx="53">
                  <c:v>134.25399999999999</c:v>
                </c:pt>
                <c:pt idx="54">
                  <c:v>153.88900000000001</c:v>
                </c:pt>
                <c:pt idx="55">
                  <c:v>173.17500000000001</c:v>
                </c:pt>
                <c:pt idx="56">
                  <c:v>190.96799999999999</c:v>
                </c:pt>
                <c:pt idx="57">
                  <c:v>206.27</c:v>
                </c:pt>
                <c:pt idx="58">
                  <c:v>217.524</c:v>
                </c:pt>
                <c:pt idx="59">
                  <c:v>225.73</c:v>
                </c:pt>
                <c:pt idx="60">
                  <c:v>230.095</c:v>
                </c:pt>
                <c:pt idx="61">
                  <c:v>230.87299999999999</c:v>
                </c:pt>
                <c:pt idx="62">
                  <c:v>226.88900000000001</c:v>
                </c:pt>
                <c:pt idx="63">
                  <c:v>215.73</c:v>
                </c:pt>
                <c:pt idx="64">
                  <c:v>195.93700000000001</c:v>
                </c:pt>
                <c:pt idx="65">
                  <c:v>167.87299999999999</c:v>
                </c:pt>
                <c:pt idx="66">
                  <c:v>133.72999999999999</c:v>
                </c:pt>
                <c:pt idx="67">
                  <c:v>99.475999999999999</c:v>
                </c:pt>
                <c:pt idx="68">
                  <c:v>84.683000000000007</c:v>
                </c:pt>
                <c:pt idx="69">
                  <c:v>85.078999999999994</c:v>
                </c:pt>
                <c:pt idx="70">
                  <c:v>87.316999999999993</c:v>
                </c:pt>
                <c:pt idx="71">
                  <c:v>87.492000000000004</c:v>
                </c:pt>
                <c:pt idx="72">
                  <c:v>86.364999999999995</c:v>
                </c:pt>
                <c:pt idx="73">
                  <c:v>87.650999999999996</c:v>
                </c:pt>
                <c:pt idx="74">
                  <c:v>91.031999999999996</c:v>
                </c:pt>
                <c:pt idx="75">
                  <c:v>97.570999999999998</c:v>
                </c:pt>
                <c:pt idx="76">
                  <c:v>106.873</c:v>
                </c:pt>
                <c:pt idx="77">
                  <c:v>118.905</c:v>
                </c:pt>
                <c:pt idx="78">
                  <c:v>133.06299999999999</c:v>
                </c:pt>
                <c:pt idx="79">
                  <c:v>145.31700000000001</c:v>
                </c:pt>
                <c:pt idx="80">
                  <c:v>156.27000000000001</c:v>
                </c:pt>
                <c:pt idx="81">
                  <c:v>165.238</c:v>
                </c:pt>
                <c:pt idx="82">
                  <c:v>172.98400000000001</c:v>
                </c:pt>
                <c:pt idx="83">
                  <c:v>176.762</c:v>
                </c:pt>
                <c:pt idx="84">
                  <c:v>174.77799999999999</c:v>
                </c:pt>
                <c:pt idx="85">
                  <c:v>168.55600000000001</c:v>
                </c:pt>
                <c:pt idx="86">
                  <c:v>153.46</c:v>
                </c:pt>
                <c:pt idx="87">
                  <c:v>130.58699999999999</c:v>
                </c:pt>
                <c:pt idx="88">
                  <c:v>102.63500000000001</c:v>
                </c:pt>
                <c:pt idx="89">
                  <c:v>77.524000000000001</c:v>
                </c:pt>
                <c:pt idx="90">
                  <c:v>67.429000000000002</c:v>
                </c:pt>
                <c:pt idx="91">
                  <c:v>66.238</c:v>
                </c:pt>
                <c:pt idx="92">
                  <c:v>65.697999999999993</c:v>
                </c:pt>
                <c:pt idx="93">
                  <c:v>65.159000000000006</c:v>
                </c:pt>
                <c:pt idx="94">
                  <c:v>65.094999999999999</c:v>
                </c:pt>
                <c:pt idx="95">
                  <c:v>65.951999999999998</c:v>
                </c:pt>
                <c:pt idx="96">
                  <c:v>66.349000000000004</c:v>
                </c:pt>
                <c:pt idx="97">
                  <c:v>65.412999999999997</c:v>
                </c:pt>
                <c:pt idx="98">
                  <c:v>65.031999999999996</c:v>
                </c:pt>
                <c:pt idx="99">
                  <c:v>65.254000000000005</c:v>
                </c:pt>
                <c:pt idx="100">
                  <c:v>64.349000000000004</c:v>
                </c:pt>
                <c:pt idx="101">
                  <c:v>65.888999999999996</c:v>
                </c:pt>
                <c:pt idx="102">
                  <c:v>65.635000000000005</c:v>
                </c:pt>
                <c:pt idx="103">
                  <c:v>65.349000000000004</c:v>
                </c:pt>
                <c:pt idx="104">
                  <c:v>65.302000000000007</c:v>
                </c:pt>
                <c:pt idx="105">
                  <c:v>66.840999999999994</c:v>
                </c:pt>
                <c:pt idx="106">
                  <c:v>66.316999999999993</c:v>
                </c:pt>
                <c:pt idx="107">
                  <c:v>67.111000000000004</c:v>
                </c:pt>
                <c:pt idx="108">
                  <c:v>65.587000000000003</c:v>
                </c:pt>
                <c:pt idx="109">
                  <c:v>65.19</c:v>
                </c:pt>
                <c:pt idx="110">
                  <c:v>64.364999999999995</c:v>
                </c:pt>
                <c:pt idx="111">
                  <c:v>64.078999999999994</c:v>
                </c:pt>
                <c:pt idx="112">
                  <c:v>64.840999999999994</c:v>
                </c:pt>
                <c:pt idx="113">
                  <c:v>63.651000000000003</c:v>
                </c:pt>
                <c:pt idx="114">
                  <c:v>64.635000000000005</c:v>
                </c:pt>
                <c:pt idx="115">
                  <c:v>65.683000000000007</c:v>
                </c:pt>
                <c:pt idx="116">
                  <c:v>67.078999999999994</c:v>
                </c:pt>
                <c:pt idx="117">
                  <c:v>69.316999999999993</c:v>
                </c:pt>
                <c:pt idx="118">
                  <c:v>71.048000000000002</c:v>
                </c:pt>
                <c:pt idx="119">
                  <c:v>73.873000000000005</c:v>
                </c:pt>
                <c:pt idx="120">
                  <c:v>74.602999999999994</c:v>
                </c:pt>
                <c:pt idx="121">
                  <c:v>76.016000000000005</c:v>
                </c:pt>
                <c:pt idx="122">
                  <c:v>74.762</c:v>
                </c:pt>
                <c:pt idx="123">
                  <c:v>74.27</c:v>
                </c:pt>
                <c:pt idx="124">
                  <c:v>71.570999999999998</c:v>
                </c:pt>
                <c:pt idx="125">
                  <c:v>68.650999999999996</c:v>
                </c:pt>
                <c:pt idx="126">
                  <c:v>64.983999999999995</c:v>
                </c:pt>
                <c:pt idx="127">
                  <c:v>62.094999999999999</c:v>
                </c:pt>
                <c:pt idx="128">
                  <c:v>60.444000000000003</c:v>
                </c:pt>
                <c:pt idx="129">
                  <c:v>60.238</c:v>
                </c:pt>
                <c:pt idx="130">
                  <c:v>58.508000000000003</c:v>
                </c:pt>
                <c:pt idx="131">
                  <c:v>58.570999999999998</c:v>
                </c:pt>
                <c:pt idx="132">
                  <c:v>59.079000000000001</c:v>
                </c:pt>
                <c:pt idx="133">
                  <c:v>60.079000000000001</c:v>
                </c:pt>
                <c:pt idx="134">
                  <c:v>59.158999999999999</c:v>
                </c:pt>
                <c:pt idx="135">
                  <c:v>58.746000000000002</c:v>
                </c:pt>
                <c:pt idx="136">
                  <c:v>58.332999999999998</c:v>
                </c:pt>
                <c:pt idx="137">
                  <c:v>58.27</c:v>
                </c:pt>
                <c:pt idx="138">
                  <c:v>58.429000000000002</c:v>
                </c:pt>
                <c:pt idx="139">
                  <c:v>58.238</c:v>
                </c:pt>
                <c:pt idx="140">
                  <c:v>58.27</c:v>
                </c:pt>
                <c:pt idx="141">
                  <c:v>57.777999999999999</c:v>
                </c:pt>
                <c:pt idx="142">
                  <c:v>57.444000000000003</c:v>
                </c:pt>
                <c:pt idx="143">
                  <c:v>57.793999999999997</c:v>
                </c:pt>
                <c:pt idx="144">
                  <c:v>57.951999999999998</c:v>
                </c:pt>
                <c:pt idx="145">
                  <c:v>58.46</c:v>
                </c:pt>
                <c:pt idx="146">
                  <c:v>59.603000000000002</c:v>
                </c:pt>
                <c:pt idx="147">
                  <c:v>60.475999999999999</c:v>
                </c:pt>
                <c:pt idx="148">
                  <c:v>61.110999999999997</c:v>
                </c:pt>
                <c:pt idx="149">
                  <c:v>62.222000000000001</c:v>
                </c:pt>
                <c:pt idx="150">
                  <c:v>61.746000000000002</c:v>
                </c:pt>
                <c:pt idx="151">
                  <c:v>64.840999999999994</c:v>
                </c:pt>
                <c:pt idx="152">
                  <c:v>63.174999999999997</c:v>
                </c:pt>
                <c:pt idx="153">
                  <c:v>61.286000000000001</c:v>
                </c:pt>
                <c:pt idx="154">
                  <c:v>60.683</c:v>
                </c:pt>
                <c:pt idx="155">
                  <c:v>58.238</c:v>
                </c:pt>
                <c:pt idx="156">
                  <c:v>56.332999999999998</c:v>
                </c:pt>
                <c:pt idx="157">
                  <c:v>54.872999999999998</c:v>
                </c:pt>
                <c:pt idx="158">
                  <c:v>55</c:v>
                </c:pt>
                <c:pt idx="159">
                  <c:v>54.475999999999999</c:v>
                </c:pt>
                <c:pt idx="160">
                  <c:v>54.302</c:v>
                </c:pt>
                <c:pt idx="161">
                  <c:v>53.603000000000002</c:v>
                </c:pt>
                <c:pt idx="162">
                  <c:v>54.079000000000001</c:v>
                </c:pt>
                <c:pt idx="163">
                  <c:v>53</c:v>
                </c:pt>
                <c:pt idx="164">
                  <c:v>53</c:v>
                </c:pt>
                <c:pt idx="165">
                  <c:v>52.856999999999999</c:v>
                </c:pt>
                <c:pt idx="166">
                  <c:v>53.429000000000002</c:v>
                </c:pt>
                <c:pt idx="167">
                  <c:v>52.905000000000001</c:v>
                </c:pt>
                <c:pt idx="168">
                  <c:v>52.222000000000001</c:v>
                </c:pt>
                <c:pt idx="169">
                  <c:v>52.158999999999999</c:v>
                </c:pt>
                <c:pt idx="170">
                  <c:v>52.302</c:v>
                </c:pt>
                <c:pt idx="171">
                  <c:v>52.048000000000002</c:v>
                </c:pt>
                <c:pt idx="172">
                  <c:v>52.936999999999998</c:v>
                </c:pt>
                <c:pt idx="173">
                  <c:v>51.253999999999998</c:v>
                </c:pt>
                <c:pt idx="174">
                  <c:v>52.110999999999997</c:v>
                </c:pt>
                <c:pt idx="175">
                  <c:v>50.713999999999999</c:v>
                </c:pt>
                <c:pt idx="176">
                  <c:v>52.19</c:v>
                </c:pt>
                <c:pt idx="177">
                  <c:v>51.651000000000003</c:v>
                </c:pt>
                <c:pt idx="178">
                  <c:v>53.094999999999999</c:v>
                </c:pt>
                <c:pt idx="179">
                  <c:v>51</c:v>
                </c:pt>
                <c:pt idx="180">
                  <c:v>51.222000000000001</c:v>
                </c:pt>
                <c:pt idx="181">
                  <c:v>51.27</c:v>
                </c:pt>
                <c:pt idx="182">
                  <c:v>50.872999999999998</c:v>
                </c:pt>
                <c:pt idx="183">
                  <c:v>50.524000000000001</c:v>
                </c:pt>
                <c:pt idx="184">
                  <c:v>50.683</c:v>
                </c:pt>
                <c:pt idx="185">
                  <c:v>50.651000000000003</c:v>
                </c:pt>
                <c:pt idx="186">
                  <c:v>49.777999999999999</c:v>
                </c:pt>
                <c:pt idx="187">
                  <c:v>50.634999999999998</c:v>
                </c:pt>
                <c:pt idx="188">
                  <c:v>50.667000000000002</c:v>
                </c:pt>
                <c:pt idx="189">
                  <c:v>50.27</c:v>
                </c:pt>
                <c:pt idx="190">
                  <c:v>51.079000000000001</c:v>
                </c:pt>
                <c:pt idx="191">
                  <c:v>50.762</c:v>
                </c:pt>
                <c:pt idx="192">
                  <c:v>50.286000000000001</c:v>
                </c:pt>
                <c:pt idx="193">
                  <c:v>49.491999999999997</c:v>
                </c:pt>
                <c:pt idx="194">
                  <c:v>50.634999999999998</c:v>
                </c:pt>
                <c:pt idx="195">
                  <c:v>50.127000000000002</c:v>
                </c:pt>
                <c:pt idx="196">
                  <c:v>50.524000000000001</c:v>
                </c:pt>
                <c:pt idx="197">
                  <c:v>49.555999999999997</c:v>
                </c:pt>
                <c:pt idx="198">
                  <c:v>50.27</c:v>
                </c:pt>
                <c:pt idx="199">
                  <c:v>50.253999999999998</c:v>
                </c:pt>
                <c:pt idx="200">
                  <c:v>49.951999999999998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80.517270356989229</c:v>
                </c:pt>
                <c:pt idx="9">
                  <c:v>80.84716053503459</c:v>
                </c:pt>
                <c:pt idx="10">
                  <c:v>81.174676573815177</c:v>
                </c:pt>
                <c:pt idx="11">
                  <c:v>81.499466579501927</c:v>
                </c:pt>
                <c:pt idx="12">
                  <c:v>81.821137885026403</c:v>
                </c:pt>
                <c:pt idx="13">
                  <c:v>82.139253553297479</c:v>
                </c:pt>
                <c:pt idx="14">
                  <c:v>82.453328800365284</c:v>
                </c:pt>
                <c:pt idx="15">
                  <c:v>82.762827391395746</c:v>
                </c:pt>
                <c:pt idx="16">
                  <c:v>83.067158077374501</c:v>
                </c:pt>
                <c:pt idx="17">
                  <c:v>83.365671158003394</c:v>
                </c:pt>
                <c:pt idx="18">
                  <c:v>83.657655276748812</c:v>
                </c:pt>
                <c:pt idx="19">
                  <c:v>83.942334578336258</c:v>
                </c:pt>
                <c:pt idx="20">
                  <c:v>84.218866388985788</c:v>
                </c:pt>
                <c:pt idx="21">
                  <c:v>84.486339619062292</c:v>
                </c:pt>
                <c:pt idx="22">
                  <c:v>84.743774143926046</c:v>
                </c:pt>
                <c:pt idx="23">
                  <c:v>84.990121505563067</c:v>
                </c:pt>
                <c:pt idx="24">
                  <c:v>85.224267420508355</c:v>
                </c:pt>
                <c:pt idx="25">
                  <c:v>85.445036823164841</c:v>
                </c:pt>
                <c:pt idx="26">
                  <c:v>85.651202592476167</c:v>
                </c:pt>
                <c:pt idx="27">
                  <c:v>85.841499823601026</c:v>
                </c:pt>
                <c:pt idx="28">
                  <c:v>86.014648697269578</c:v>
                </c:pt>
                <c:pt idx="29">
                  <c:v>86.169390931603857</c:v>
                </c:pt>
                <c:pt idx="30">
                  <c:v>86.304547831312206</c:v>
                </c:pt>
                <c:pt idx="31">
                  <c:v>86.419112521579606</c:v>
                </c:pt>
                <c:pt idx="32">
                  <c:v>86.51239555815684</c:v>
                </c:pt>
                <c:pt idx="33">
                  <c:v>86.584252173486007</c:v>
                </c:pt>
                <c:pt idx="34">
                  <c:v>86.63543113714563</c:v>
                </c:pt>
                <c:pt idx="35">
                  <c:v>86.6680992197347</c:v>
                </c:pt>
                <c:pt idx="36">
                  <c:v>86.686610244887888</c:v>
                </c:pt>
                <c:pt idx="37">
                  <c:v>86.698600960389058</c:v>
                </c:pt>
                <c:pt idx="38">
                  <c:v>86.716502849332144</c:v>
                </c:pt>
                <c:pt idx="39">
                  <c:v>86.759552816573418</c:v>
                </c:pt>
                <c:pt idx="40">
                  <c:v>86.85635781198134</c:v>
                </c:pt>
                <c:pt idx="41">
                  <c:v>87.048009354294706</c:v>
                </c:pt>
                <c:pt idx="42">
                  <c:v>87.39164510832299</c:v>
                </c:pt>
                <c:pt idx="43">
                  <c:v>87.964211757242936</c:v>
                </c:pt>
                <c:pt idx="44">
                  <c:v>88.866000029609154</c:v>
                </c:pt>
                <c:pt idx="45">
                  <c:v>90.223314619945327</c:v>
                </c:pt>
                <c:pt idx="46">
                  <c:v>92.189439806850373</c:v>
                </c:pt>
                <c:pt idx="47">
                  <c:v>94.942912466549814</c:v>
                </c:pt>
                <c:pt idx="48">
                  <c:v>98.682076608893198</c:v>
                </c:pt>
                <c:pt idx="49">
                  <c:v>103.61502927122795</c:v>
                </c:pt>
                <c:pt idx="50">
                  <c:v>109.94442655175797</c:v>
                </c:pt>
                <c:pt idx="51">
                  <c:v>117.84721724279802</c:v>
                </c:pt>
                <c:pt idx="52">
                  <c:v>127.45015430304248</c:v>
                </c:pt>
                <c:pt idx="53">
                  <c:v>138.80267207898163</c:v>
                </c:pt>
                <c:pt idx="54">
                  <c:v>151.84872627737928</c:v>
                </c:pt>
                <c:pt idx="55">
                  <c:v>166.39680398679192</c:v>
                </c:pt>
                <c:pt idx="56">
                  <c:v>182.07977947128032</c:v>
                </c:pt>
                <c:pt idx="57">
                  <c:v>198.28302195460947</c:v>
                </c:pt>
                <c:pt idx="58">
                  <c:v>214.01201117643399</c:v>
                </c:pt>
                <c:pt idx="59">
                  <c:v>227.7048828102119</c:v>
                </c:pt>
                <c:pt idx="60">
                  <c:v>237.1087645187026</c:v>
                </c:pt>
                <c:pt idx="61">
                  <c:v>239.48947646762713</c:v>
                </c:pt>
                <c:pt idx="62">
                  <c:v>232.4370959694491</c:v>
                </c:pt>
                <c:pt idx="63">
                  <c:v>215.15215195767064</c:v>
                </c:pt>
                <c:pt idx="64">
                  <c:v>189.48980090325804</c:v>
                </c:pt>
                <c:pt idx="65">
                  <c:v>159.82721571454837</c:v>
                </c:pt>
                <c:pt idx="66">
                  <c:v>131.50083203281898</c:v>
                </c:pt>
                <c:pt idx="67">
                  <c:v>108.69677125796296</c:v>
                </c:pt>
                <c:pt idx="68">
                  <c:v>93.147236170493059</c:v>
                </c:pt>
                <c:pt idx="69">
                  <c:v>84.283127093527227</c:v>
                </c:pt>
                <c:pt idx="70">
                  <c:v>80.369301014458031</c:v>
                </c:pt>
                <c:pt idx="71">
                  <c:v>79.669198762135991</c:v>
                </c:pt>
                <c:pt idx="72">
                  <c:v>81.048465196254597</c:v>
                </c:pt>
                <c:pt idx="73">
                  <c:v>84.023171876205765</c:v>
                </c:pt>
                <c:pt idx="74">
                  <c:v>88.545424078289898</c:v>
                </c:pt>
                <c:pt idx="75">
                  <c:v>94.767241045972028</c:v>
                </c:pt>
                <c:pt idx="76">
                  <c:v>102.8697184857474</c:v>
                </c:pt>
                <c:pt idx="77">
                  <c:v>112.95062348712185</c:v>
                </c:pt>
                <c:pt idx="78">
                  <c:v>124.94259528629554</c:v>
                </c:pt>
                <c:pt idx="79">
                  <c:v>138.53696390080157</c:v>
                </c:pt>
                <c:pt idx="80">
                  <c:v>153.07388837632385</c:v>
                </c:pt>
                <c:pt idx="81">
                  <c:v>167.33039256481143</c:v>
                </c:pt>
                <c:pt idx="82">
                  <c:v>179.19184908595622</c:v>
                </c:pt>
                <c:pt idx="83">
                  <c:v>185.49343778307087</c:v>
                </c:pt>
                <c:pt idx="84">
                  <c:v>182.72967860138743</c:v>
                </c:pt>
                <c:pt idx="85">
                  <c:v>169.04473547903311</c:v>
                </c:pt>
                <c:pt idx="86">
                  <c:v>146.38740690889642</c:v>
                </c:pt>
                <c:pt idx="87">
                  <c:v>120.49219024010817</c:v>
                </c:pt>
                <c:pt idx="88">
                  <c:v>97.882833125273621</c:v>
                </c:pt>
                <c:pt idx="89">
                  <c:v>82.317946007259295</c:v>
                </c:pt>
                <c:pt idx="90">
                  <c:v>73.731830940773236</c:v>
                </c:pt>
                <c:pt idx="91">
                  <c:v>69.860694556190495</c:v>
                </c:pt>
                <c:pt idx="92">
                  <c:v>68.35736853339769</c:v>
                </c:pt>
                <c:pt idx="93">
                  <c:v>67.768730023657469</c:v>
                </c:pt>
                <c:pt idx="94">
                  <c:v>67.457575547889789</c:v>
                </c:pt>
                <c:pt idx="95">
                  <c:v>67.214542193933298</c:v>
                </c:pt>
                <c:pt idx="96">
                  <c:v>66.986647960529979</c:v>
                </c:pt>
                <c:pt idx="97">
                  <c:v>66.763314188007897</c:v>
                </c:pt>
                <c:pt idx="98">
                  <c:v>66.542747093158866</c:v>
                </c:pt>
                <c:pt idx="99">
                  <c:v>66.324572558273303</c:v>
                </c:pt>
                <c:pt idx="100">
                  <c:v>66.10860443496918</c:v>
                </c:pt>
                <c:pt idx="101">
                  <c:v>65.89468453111499</c:v>
                </c:pt>
                <c:pt idx="102">
                  <c:v>65.682665932913793</c:v>
                </c:pt>
                <c:pt idx="103">
                  <c:v>65.47241120708226</c:v>
                </c:pt>
                <c:pt idx="104">
                  <c:v>65.263791833869661</c:v>
                </c:pt>
                <c:pt idx="105">
                  <c:v>65.056687862050595</c:v>
                </c:pt>
                <c:pt idx="106">
                  <c:v>64.850988445933112</c:v>
                </c:pt>
                <c:pt idx="107">
                  <c:v>64.646597178213099</c:v>
                </c:pt>
                <c:pt idx="108">
                  <c:v>64.443460496995272</c:v>
                </c:pt>
                <c:pt idx="109">
                  <c:v>64.241692923609435</c:v>
                </c:pt>
                <c:pt idx="110">
                  <c:v>64.042053717268558</c:v>
                </c:pt>
                <c:pt idx="111">
                  <c:v>63.847514197248401</c:v>
                </c:pt>
                <c:pt idx="112">
                  <c:v>63.667669543317935</c:v>
                </c:pt>
                <c:pt idx="113">
                  <c:v>63.529191248159933</c:v>
                </c:pt>
                <c:pt idx="114">
                  <c:v>63.496027165510306</c:v>
                </c:pt>
                <c:pt idx="115">
                  <c:v>63.699078233903307</c:v>
                </c:pt>
                <c:pt idx="116">
                  <c:v>64.362036131180247</c:v>
                </c:pt>
                <c:pt idx="117">
                  <c:v>65.787546419977403</c:v>
                </c:pt>
                <c:pt idx="118">
                  <c:v>68.245351334764308</c:v>
                </c:pt>
                <c:pt idx="119">
                  <c:v>71.706538447147253</c:v>
                </c:pt>
                <c:pt idx="120">
                  <c:v>75.467564115382586</c:v>
                </c:pt>
                <c:pt idx="121">
                  <c:v>78.011205775654162</c:v>
                </c:pt>
                <c:pt idx="122">
                  <c:v>77.704350362141042</c:v>
                </c:pt>
                <c:pt idx="123">
                  <c:v>74.23119300717552</c:v>
                </c:pt>
                <c:pt idx="124">
                  <c:v>69.209250397337783</c:v>
                </c:pt>
                <c:pt idx="125">
                  <c:v>64.864130086718646</c:v>
                </c:pt>
                <c:pt idx="126">
                  <c:v>62.257736175830033</c:v>
                </c:pt>
                <c:pt idx="127">
                  <c:v>61.077468927069781</c:v>
                </c:pt>
                <c:pt idx="128">
                  <c:v>60.596132995138326</c:v>
                </c:pt>
                <c:pt idx="129">
                  <c:v>60.342959722051937</c:v>
                </c:pt>
                <c:pt idx="130">
                  <c:v>60.141393007572191</c:v>
                </c:pt>
                <c:pt idx="131">
                  <c:v>59.948077628923883</c:v>
                </c:pt>
                <c:pt idx="132">
                  <c:v>59.755706209156621</c:v>
                </c:pt>
                <c:pt idx="133">
                  <c:v>59.563396873067354</c:v>
                </c:pt>
                <c:pt idx="134">
                  <c:v>59.371053348285109</c:v>
                </c:pt>
                <c:pt idx="135">
                  <c:v>59.178647559340241</c:v>
                </c:pt>
                <c:pt idx="136">
                  <c:v>58.986157338664299</c:v>
                </c:pt>
                <c:pt idx="137">
                  <c:v>58.793567255011965</c:v>
                </c:pt>
                <c:pt idx="138">
                  <c:v>58.600901256223779</c:v>
                </c:pt>
                <c:pt idx="139">
                  <c:v>58.408415022514646</c:v>
                </c:pt>
                <c:pt idx="140">
                  <c:v>58.217515268941355</c:v>
                </c:pt>
                <c:pt idx="141">
                  <c:v>58.034269161756711</c:v>
                </c:pt>
                <c:pt idx="142">
                  <c:v>57.879780971160933</c:v>
                </c:pt>
                <c:pt idx="143">
                  <c:v>57.812520365117201</c:v>
                </c:pt>
                <c:pt idx="144">
                  <c:v>57.95748212797546</c:v>
                </c:pt>
                <c:pt idx="145">
                  <c:v>58.506685441286194</c:v>
                </c:pt>
                <c:pt idx="146">
                  <c:v>59.627217208685025</c:v>
                </c:pt>
                <c:pt idx="147">
                  <c:v>61.259902325240674</c:v>
                </c:pt>
                <c:pt idx="148">
                  <c:v>62.949291386260555</c:v>
                </c:pt>
                <c:pt idx="149">
                  <c:v>63.954794318196782</c:v>
                </c:pt>
                <c:pt idx="150">
                  <c:v>63.6987781332762</c:v>
                </c:pt>
                <c:pt idx="151">
                  <c:v>62.203873666827313</c:v>
                </c:pt>
                <c:pt idx="152">
                  <c:v>60.081098974115797</c:v>
                </c:pt>
                <c:pt idx="153">
                  <c:v>58.075291443108611</c:v>
                </c:pt>
                <c:pt idx="154">
                  <c:v>56.618127543751093</c:v>
                </c:pt>
                <c:pt idx="155">
                  <c:v>55.736594991048356</c:v>
                </c:pt>
                <c:pt idx="156">
                  <c:v>55.243450160202343</c:v>
                </c:pt>
                <c:pt idx="157">
                  <c:v>54.943598182206514</c:v>
                </c:pt>
                <c:pt idx="158">
                  <c:v>54.718191804505693</c:v>
                </c:pt>
                <c:pt idx="159">
                  <c:v>54.515483203698018</c:v>
                </c:pt>
                <c:pt idx="160">
                  <c:v>54.318325986970436</c:v>
                </c:pt>
                <c:pt idx="161">
                  <c:v>54.122277515173153</c:v>
                </c:pt>
                <c:pt idx="162">
                  <c:v>53.926431158982524</c:v>
                </c:pt>
                <c:pt idx="163">
                  <c:v>53.730647958502587</c:v>
                </c:pt>
                <c:pt idx="164">
                  <c:v>53.534920199672229</c:v>
                </c:pt>
                <c:pt idx="165">
                  <c:v>53.339257000000885</c:v>
                </c:pt>
                <c:pt idx="166">
                  <c:v>53.143667972269697</c:v>
                </c:pt>
                <c:pt idx="167">
                  <c:v>52.948161372929661</c:v>
                </c:pt>
                <c:pt idx="168">
                  <c:v>52.752743975094994</c:v>
                </c:pt>
                <c:pt idx="169">
                  <c:v>52.557421126030434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80.517270356983502</c:v>
                </c:pt>
                <c:pt idx="9">
                  <c:v>80.847160535017437</c:v>
                </c:pt>
                <c:pt idx="10">
                  <c:v>81.174676573764827</c:v>
                </c:pt>
                <c:pt idx="11">
                  <c:v>81.499466579356962</c:v>
                </c:pt>
                <c:pt idx="12">
                  <c:v>81.821137884617187</c:v>
                </c:pt>
                <c:pt idx="13">
                  <c:v>82.13925355216476</c:v>
                </c:pt>
                <c:pt idx="14">
                  <c:v>82.453328797290752</c:v>
                </c:pt>
                <c:pt idx="15">
                  <c:v>82.762827383212752</c:v>
                </c:pt>
                <c:pt idx="16">
                  <c:v>83.067158056018286</c:v>
                </c:pt>
                <c:pt idx="17">
                  <c:v>83.365671103350309</c:v>
                </c:pt>
                <c:pt idx="18">
                  <c:v>83.657655139602738</c:v>
                </c:pt>
                <c:pt idx="19">
                  <c:v>83.94233424086994</c:v>
                </c:pt>
                <c:pt idx="20">
                  <c:v>84.218865574739439</c:v>
                </c:pt>
                <c:pt idx="21">
                  <c:v>84.486337692604366</c:v>
                </c:pt>
                <c:pt idx="22">
                  <c:v>84.743769674604891</c:v>
                </c:pt>
                <c:pt idx="23">
                  <c:v>84.99011133835009</c:v>
                </c:pt>
                <c:pt idx="24">
                  <c:v>85.224244740636095</c:v>
                </c:pt>
                <c:pt idx="25">
                  <c:v>85.444987214491661</c:v>
                </c:pt>
                <c:pt idx="26">
                  <c:v>85.651096189703807</c:v>
                </c:pt>
                <c:pt idx="27">
                  <c:v>85.841276040854083</c:v>
                </c:pt>
                <c:pt idx="28">
                  <c:v>86.014187189962286</c:v>
                </c:pt>
                <c:pt idx="29">
                  <c:v>86.168457658204048</c:v>
                </c:pt>
                <c:pt idx="30">
                  <c:v>86.302697210175083</c:v>
                </c:pt>
                <c:pt idx="31">
                  <c:v>86.415514162715795</c:v>
                </c:pt>
                <c:pt idx="32">
                  <c:v>86.505534837244909</c:v>
                </c:pt>
                <c:pt idx="33">
                  <c:v>86.571425520151479</c:v>
                </c:pt>
                <c:pt idx="34">
                  <c:v>86.611916662185777</c:v>
                </c:pt>
                <c:pt idx="35">
                  <c:v>86.625828899349173</c:v>
                </c:pt>
                <c:pt idx="36">
                  <c:v>86.612100321371415</c:v>
                </c:pt>
                <c:pt idx="37">
                  <c:v>86.569814258859367</c:v>
                </c:pt>
                <c:pt idx="38">
                  <c:v>86.498226718193322</c:v>
                </c:pt>
                <c:pt idx="39">
                  <c:v>86.39679247738232</c:v>
                </c:pt>
                <c:pt idx="40">
                  <c:v>86.265188780019116</c:v>
                </c:pt>
                <c:pt idx="41">
                  <c:v>86.10333554095628</c:v>
                </c:pt>
                <c:pt idx="42">
                  <c:v>85.911411016619283</c:v>
                </c:pt>
                <c:pt idx="43">
                  <c:v>85.689862001097467</c:v>
                </c:pt>
                <c:pt idx="44">
                  <c:v>85.43940778687417</c:v>
                </c:pt>
                <c:pt idx="45">
                  <c:v>85.161037370353625</c:v>
                </c:pt>
                <c:pt idx="46">
                  <c:v>84.855999674612548</c:v>
                </c:pt>
                <c:pt idx="47">
                  <c:v>84.52578688642086</c:v>
                </c:pt>
                <c:pt idx="48">
                  <c:v>84.172111338449014</c:v>
                </c:pt>
                <c:pt idx="49">
                  <c:v>83.796876685411689</c:v>
                </c:pt>
                <c:pt idx="50">
                  <c:v>83.402144399943381</c:v>
                </c:pt>
                <c:pt idx="51">
                  <c:v>82.990096828813009</c:v>
                </c:pt>
                <c:pt idx="52">
                  <c:v>82.562998186944739</c:v>
                </c:pt>
                <c:pt idx="53">
                  <c:v>82.123154917287536</c:v>
                </c:pt>
                <c:pt idx="54">
                  <c:v>81.672876808616877</c:v>
                </c:pt>
                <c:pt idx="55">
                  <c:v>81.21444014832656</c:v>
                </c:pt>
                <c:pt idx="56">
                  <c:v>80.750054007069693</c:v>
                </c:pt>
                <c:pt idx="57">
                  <c:v>80.281830525067988</c:v>
                </c:pt>
                <c:pt idx="58">
                  <c:v>79.81175981648407</c:v>
                </c:pt>
                <c:pt idx="59">
                  <c:v>79.34168984872484</c:v>
                </c:pt>
                <c:pt idx="60">
                  <c:v>78.873311406054924</c:v>
                </c:pt>
                <c:pt idx="61">
                  <c:v>78.408148026018239</c:v>
                </c:pt>
                <c:pt idx="62">
                  <c:v>77.947550613098898</c:v>
                </c:pt>
                <c:pt idx="63">
                  <c:v>77.49269629246804</c:v>
                </c:pt>
                <c:pt idx="64">
                  <c:v>77.044590969030097</c:v>
                </c:pt>
                <c:pt idx="65">
                  <c:v>76.604075001275575</c:v>
                </c:pt>
                <c:pt idx="66">
                  <c:v>76.171831381057686</c:v>
                </c:pt>
                <c:pt idx="67">
                  <c:v>75.748395823088288</c:v>
                </c:pt>
                <c:pt idx="68">
                  <c:v>75.334168204694805</c:v>
                </c:pt>
                <c:pt idx="69">
                  <c:v>74.929424850170804</c:v>
                </c:pt>
                <c:pt idx="70">
                  <c:v>74.534331218390733</c:v>
                </c:pt>
                <c:pt idx="71">
                  <c:v>74.14895462162707</c:v>
                </c:pt>
                <c:pt idx="72">
                  <c:v>73.773276673149027</c:v>
                </c:pt>
                <c:pt idx="73">
                  <c:v>73.407205227746033</c:v>
                </c:pt>
                <c:pt idx="74">
                  <c:v>73.050585640400811</c:v>
                </c:pt>
                <c:pt idx="75">
                  <c:v>72.703211222454073</c:v>
                </c:pt>
                <c:pt idx="76">
                  <c:v>72.36483282103184</c:v>
                </c:pt>
                <c:pt idx="77">
                  <c:v>72.035167486121694</c:v>
                </c:pt>
                <c:pt idx="78">
                  <c:v>71.713906220789397</c:v>
                </c:pt>
                <c:pt idx="79">
                  <c:v>71.400720834220166</c:v>
                </c:pt>
                <c:pt idx="80">
                  <c:v>71.095269935316423</c:v>
                </c:pt>
                <c:pt idx="81">
                  <c:v>70.797204117337117</c:v>
                </c:pt>
                <c:pt idx="82">
                  <c:v>70.506170392376049</c:v>
                </c:pt>
                <c:pt idx="83">
                  <c:v>70.221815939171506</c:v>
                </c:pt>
                <c:pt idx="84">
                  <c:v>69.943791229565065</c:v>
                </c:pt>
                <c:pt idx="85">
                  <c:v>69.67175259854659</c:v>
                </c:pt>
                <c:pt idx="86">
                  <c:v>69.405364320808161</c:v>
                </c:pt>
                <c:pt idx="87">
                  <c:v>69.144300253558058</c:v>
                </c:pt>
                <c:pt idx="88">
                  <c:v>68.888245101408558</c:v>
                </c:pt>
                <c:pt idx="89">
                  <c:v>68.636895354762444</c:v>
                </c:pt>
                <c:pt idx="90">
                  <c:v>68.389959948521678</c:v>
                </c:pt>
                <c:pt idx="91">
                  <c:v>68.147160683318276</c:v>
                </c:pt>
                <c:pt idx="92">
                  <c:v>67.908232446949782</c:v>
                </c:pt>
                <c:pt idx="93">
                  <c:v>67.672923269391163</c:v>
                </c:pt>
                <c:pt idx="94">
                  <c:v>67.440994240709642</c:v>
                </c:pt>
                <c:pt idx="95">
                  <c:v>67.212219317468865</c:v>
                </c:pt>
                <c:pt idx="96">
                  <c:v>66.986385039790747</c:v>
                </c:pt>
                <c:pt idx="97">
                  <c:v>66.763290178152289</c:v>
                </c:pt>
                <c:pt idx="98">
                  <c:v>66.542745326222615</c:v>
                </c:pt>
                <c:pt idx="99">
                  <c:v>66.324572453580586</c:v>
                </c:pt>
                <c:pt idx="100">
                  <c:v>66.108604429975074</c:v>
                </c:pt>
                <c:pt idx="101">
                  <c:v>65.894684530879488</c:v>
                </c:pt>
                <c:pt idx="102">
                  <c:v>65.682665932424001</c:v>
                </c:pt>
                <c:pt idx="103">
                  <c:v>65.472411202343537</c:v>
                </c:pt>
                <c:pt idx="104">
                  <c:v>65.263791792332654</c:v>
                </c:pt>
                <c:pt idx="105">
                  <c:v>65.05668753612882</c:v>
                </c:pt>
                <c:pt idx="106">
                  <c:v>64.850986156735331</c:v>
                </c:pt>
                <c:pt idx="107">
                  <c:v>64.646582785423504</c:v>
                </c:pt>
                <c:pt idx="108">
                  <c:v>64.443379494507013</c:v>
                </c:pt>
                <c:pt idx="109">
                  <c:v>64.241284845342236</c:v>
                </c:pt>
                <c:pt idx="110">
                  <c:v>64.040213452566434</c:v>
                </c:pt>
                <c:pt idx="111">
                  <c:v>63.840085565226971</c:v>
                </c:pt>
                <c:pt idx="112">
                  <c:v>63.640826665172533</c:v>
                </c:pt>
                <c:pt idx="113">
                  <c:v>63.442367082859512</c:v>
                </c:pt>
                <c:pt idx="114">
                  <c:v>63.244641630570499</c:v>
                </c:pt>
                <c:pt idx="115">
                  <c:v>63.04758925293708</c:v>
                </c:pt>
                <c:pt idx="116">
                  <c:v>62.851152694604366</c:v>
                </c:pt>
                <c:pt idx="117">
                  <c:v>62.655278184863569</c:v>
                </c:pt>
                <c:pt idx="118">
                  <c:v>62.459915139108858</c:v>
                </c:pt>
                <c:pt idx="119">
                  <c:v>62.265015877041925</c:v>
                </c:pt>
                <c:pt idx="120">
                  <c:v>62.070535357650016</c:v>
                </c:pt>
                <c:pt idx="121">
                  <c:v>61.876430931115216</c:v>
                </c:pt>
                <c:pt idx="122">
                  <c:v>61.68266210797271</c:v>
                </c:pt>
                <c:pt idx="123">
                  <c:v>61.489190346016684</c:v>
                </c:pt>
                <c:pt idx="124">
                  <c:v>61.295978855648016</c:v>
                </c:pt>
                <c:pt idx="125">
                  <c:v>61.102992424560945</c:v>
                </c:pt>
                <c:pt idx="126">
                  <c:v>60.91019726286217</c:v>
                </c:pt>
                <c:pt idx="127">
                  <c:v>60.717560869895536</c:v>
                </c:pt>
                <c:pt idx="128">
                  <c:v>60.525051924187828</c:v>
                </c:pt>
                <c:pt idx="129">
                  <c:v>60.332640198019504</c:v>
                </c:pt>
                <c:pt idx="130">
                  <c:v>60.140296498133651</c:v>
                </c:pt>
                <c:pt idx="131">
                  <c:v>59.947992634003349</c:v>
                </c:pt>
                <c:pt idx="132">
                  <c:v>59.755701414857015</c:v>
                </c:pt>
                <c:pt idx="133">
                  <c:v>59.563396676287404</c:v>
                </c:pt>
                <c:pt idx="134">
                  <c:v>59.37105333672487</c:v>
                </c:pt>
                <c:pt idx="135">
                  <c:v>59.178647483323687</c:v>
                </c:pt>
                <c:pt idx="136">
                  <c:v>58.986156485890731</c:v>
                </c:pt>
                <c:pt idx="137">
                  <c:v>58.793559136390975</c:v>
                </c:pt>
                <c:pt idx="138">
                  <c:v>58.60083581032395</c:v>
                </c:pt>
                <c:pt idx="139">
                  <c:v>58.40796864493251</c:v>
                </c:pt>
                <c:pt idx="140">
                  <c:v>58.214941727853443</c:v>
                </c:pt>
                <c:pt idx="141">
                  <c:v>58.021741288543978</c:v>
                </c:pt>
                <c:pt idx="142">
                  <c:v>57.828355883730055</c:v>
                </c:pt>
                <c:pt idx="143">
                  <c:v>57.634776567341873</c:v>
                </c:pt>
                <c:pt idx="144">
                  <c:v>57.440997035046415</c:v>
                </c:pt>
                <c:pt idx="145">
                  <c:v>57.247013733658207</c:v>
                </c:pt>
                <c:pt idx="146">
                  <c:v>57.05282592647702</c:v>
                </c:pt>
                <c:pt idx="147">
                  <c:v>56.858435706993362</c:v>
                </c:pt>
                <c:pt idx="148">
                  <c:v>56.66384795538881</c:v>
                </c:pt>
                <c:pt idx="149">
                  <c:v>56.46907023475022</c:v>
                </c:pt>
                <c:pt idx="150">
                  <c:v>56.27411262676943</c:v>
                </c:pt>
                <c:pt idx="151">
                  <c:v>56.078987509718601</c:v>
                </c:pt>
                <c:pt idx="152">
                  <c:v>55.883709284454326</c:v>
                </c:pt>
                <c:pt idx="153">
                  <c:v>55.688294056881077</c:v>
                </c:pt>
                <c:pt idx="154">
                  <c:v>55.492759287488127</c:v>
                </c:pt>
                <c:pt idx="155">
                  <c:v>55.297123420095346</c:v>
                </c:pt>
                <c:pt idx="156">
                  <c:v>55.101405502698846</c:v>
                </c:pt>
                <c:pt idx="157">
                  <c:v>54.905624813263032</c:v>
                </c:pt>
                <c:pt idx="158">
                  <c:v>54.70980050250138</c:v>
                </c:pt>
                <c:pt idx="159">
                  <c:v>54.513951264230613</c:v>
                </c:pt>
                <c:pt idx="160">
                  <c:v>54.31809504192389</c:v>
                </c:pt>
                <c:pt idx="161">
                  <c:v>54.122248777814271</c:v>
                </c:pt>
                <c:pt idx="162">
                  <c:v>53.926428208498066</c:v>
                </c:pt>
                <c:pt idx="163">
                  <c:v>53.73064770863872</c:v>
                </c:pt>
                <c:pt idx="164">
                  <c:v>53.534920182224113</c:v>
                </c:pt>
                <c:pt idx="165">
                  <c:v>53.339256998996468</c:v>
                </c:pt>
                <c:pt idx="166">
                  <c:v>53.14366797222204</c:v>
                </c:pt>
                <c:pt idx="167">
                  <c:v>52.9481613729278</c:v>
                </c:pt>
                <c:pt idx="168">
                  <c:v>52.752743975094937</c:v>
                </c:pt>
                <c:pt idx="169">
                  <c:v>52.557421126030434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80.305999999999997</c:v>
                </c:pt>
                <c:pt idx="1">
                  <c:v>79.209999999999994</c:v>
                </c:pt>
                <c:pt idx="2">
                  <c:v>79.048000000000002</c:v>
                </c:pt>
                <c:pt idx="3">
                  <c:v>77.838999999999999</c:v>
                </c:pt>
                <c:pt idx="4">
                  <c:v>78.370999999999995</c:v>
                </c:pt>
                <c:pt idx="5">
                  <c:v>78.805999999999997</c:v>
                </c:pt>
                <c:pt idx="6">
                  <c:v>77.242000000000004</c:v>
                </c:pt>
                <c:pt idx="7">
                  <c:v>77.613</c:v>
                </c:pt>
                <c:pt idx="8">
                  <c:v>76.870999999999995</c:v>
                </c:pt>
                <c:pt idx="9">
                  <c:v>77.418999999999997</c:v>
                </c:pt>
                <c:pt idx="10">
                  <c:v>77.048000000000002</c:v>
                </c:pt>
                <c:pt idx="11">
                  <c:v>76.677000000000007</c:v>
                </c:pt>
                <c:pt idx="12">
                  <c:v>77.016000000000005</c:v>
                </c:pt>
                <c:pt idx="13">
                  <c:v>77.531999999999996</c:v>
                </c:pt>
                <c:pt idx="14">
                  <c:v>77.016000000000005</c:v>
                </c:pt>
                <c:pt idx="15">
                  <c:v>77.968000000000004</c:v>
                </c:pt>
                <c:pt idx="16">
                  <c:v>76.548000000000002</c:v>
                </c:pt>
                <c:pt idx="17">
                  <c:v>78.305999999999997</c:v>
                </c:pt>
                <c:pt idx="18">
                  <c:v>76.677000000000007</c:v>
                </c:pt>
                <c:pt idx="19">
                  <c:v>78.5</c:v>
                </c:pt>
                <c:pt idx="20">
                  <c:v>78.435000000000002</c:v>
                </c:pt>
                <c:pt idx="21">
                  <c:v>78.113</c:v>
                </c:pt>
                <c:pt idx="22">
                  <c:v>77.951999999999998</c:v>
                </c:pt>
                <c:pt idx="23">
                  <c:v>79.5</c:v>
                </c:pt>
                <c:pt idx="24">
                  <c:v>78.887</c:v>
                </c:pt>
                <c:pt idx="25">
                  <c:v>79.983999999999995</c:v>
                </c:pt>
                <c:pt idx="26">
                  <c:v>80.629000000000005</c:v>
                </c:pt>
                <c:pt idx="27">
                  <c:v>81.435000000000002</c:v>
                </c:pt>
                <c:pt idx="28">
                  <c:v>81.5</c:v>
                </c:pt>
                <c:pt idx="29">
                  <c:v>81.257999999999996</c:v>
                </c:pt>
                <c:pt idx="30">
                  <c:v>83.531999999999996</c:v>
                </c:pt>
                <c:pt idx="31">
                  <c:v>82.757999999999996</c:v>
                </c:pt>
                <c:pt idx="32">
                  <c:v>83.774000000000001</c:v>
                </c:pt>
                <c:pt idx="33">
                  <c:v>83.531999999999996</c:v>
                </c:pt>
                <c:pt idx="34">
                  <c:v>83.71</c:v>
                </c:pt>
                <c:pt idx="35">
                  <c:v>83.161000000000001</c:v>
                </c:pt>
                <c:pt idx="36">
                  <c:v>83.629000000000005</c:v>
                </c:pt>
                <c:pt idx="37">
                  <c:v>83.918999999999997</c:v>
                </c:pt>
                <c:pt idx="38">
                  <c:v>82.387</c:v>
                </c:pt>
                <c:pt idx="39">
                  <c:v>83.451999999999998</c:v>
                </c:pt>
                <c:pt idx="40">
                  <c:v>83.644999999999996</c:v>
                </c:pt>
                <c:pt idx="41">
                  <c:v>84.274000000000001</c:v>
                </c:pt>
                <c:pt idx="42">
                  <c:v>85.194000000000003</c:v>
                </c:pt>
                <c:pt idx="43">
                  <c:v>86.805999999999997</c:v>
                </c:pt>
                <c:pt idx="44">
                  <c:v>89.21</c:v>
                </c:pt>
                <c:pt idx="45">
                  <c:v>91.305999999999997</c:v>
                </c:pt>
                <c:pt idx="46">
                  <c:v>96.113</c:v>
                </c:pt>
                <c:pt idx="47">
                  <c:v>97.870999999999995</c:v>
                </c:pt>
                <c:pt idx="48">
                  <c:v>101.774</c:v>
                </c:pt>
                <c:pt idx="49">
                  <c:v>102.59699999999999</c:v>
                </c:pt>
                <c:pt idx="50">
                  <c:v>101.98399999999999</c:v>
                </c:pt>
                <c:pt idx="51">
                  <c:v>104.565</c:v>
                </c:pt>
                <c:pt idx="52">
                  <c:v>110.51600000000001</c:v>
                </c:pt>
                <c:pt idx="53">
                  <c:v>121.98399999999999</c:v>
                </c:pt>
                <c:pt idx="54">
                  <c:v>139.726</c:v>
                </c:pt>
                <c:pt idx="55">
                  <c:v>158.90299999999999</c:v>
                </c:pt>
                <c:pt idx="56">
                  <c:v>177.40299999999999</c:v>
                </c:pt>
                <c:pt idx="57">
                  <c:v>194.75800000000001</c:v>
                </c:pt>
                <c:pt idx="58">
                  <c:v>208.48400000000001</c:v>
                </c:pt>
                <c:pt idx="59">
                  <c:v>217.339</c:v>
                </c:pt>
                <c:pt idx="60">
                  <c:v>221.935</c:v>
                </c:pt>
                <c:pt idx="61">
                  <c:v>221.91900000000001</c:v>
                </c:pt>
                <c:pt idx="62">
                  <c:v>215.62899999999999</c:v>
                </c:pt>
                <c:pt idx="63">
                  <c:v>200.01599999999999</c:v>
                </c:pt>
                <c:pt idx="64">
                  <c:v>175</c:v>
                </c:pt>
                <c:pt idx="65">
                  <c:v>143.35499999999999</c:v>
                </c:pt>
                <c:pt idx="66">
                  <c:v>104.694</c:v>
                </c:pt>
                <c:pt idx="67">
                  <c:v>80.548000000000002</c:v>
                </c:pt>
                <c:pt idx="68">
                  <c:v>77.661000000000001</c:v>
                </c:pt>
                <c:pt idx="69">
                  <c:v>79.805999999999997</c:v>
                </c:pt>
                <c:pt idx="70">
                  <c:v>80.257999999999996</c:v>
                </c:pt>
                <c:pt idx="71">
                  <c:v>83.322999999999993</c:v>
                </c:pt>
                <c:pt idx="72">
                  <c:v>84.79</c:v>
                </c:pt>
                <c:pt idx="73">
                  <c:v>85.531999999999996</c:v>
                </c:pt>
                <c:pt idx="74">
                  <c:v>88.887</c:v>
                </c:pt>
                <c:pt idx="75">
                  <c:v>96.048000000000002</c:v>
                </c:pt>
                <c:pt idx="76">
                  <c:v>107.67700000000001</c:v>
                </c:pt>
                <c:pt idx="77">
                  <c:v>119.871</c:v>
                </c:pt>
                <c:pt idx="78">
                  <c:v>133.30600000000001</c:v>
                </c:pt>
                <c:pt idx="79">
                  <c:v>145.339</c:v>
                </c:pt>
                <c:pt idx="80">
                  <c:v>156.69399999999999</c:v>
                </c:pt>
                <c:pt idx="81">
                  <c:v>164</c:v>
                </c:pt>
                <c:pt idx="82">
                  <c:v>168.048</c:v>
                </c:pt>
                <c:pt idx="83">
                  <c:v>167.46799999999999</c:v>
                </c:pt>
                <c:pt idx="84">
                  <c:v>159.64500000000001</c:v>
                </c:pt>
                <c:pt idx="85">
                  <c:v>142.53200000000001</c:v>
                </c:pt>
                <c:pt idx="86">
                  <c:v>119.51600000000001</c:v>
                </c:pt>
                <c:pt idx="87">
                  <c:v>91.774000000000001</c:v>
                </c:pt>
                <c:pt idx="88">
                  <c:v>71.677000000000007</c:v>
                </c:pt>
                <c:pt idx="89">
                  <c:v>66.064999999999998</c:v>
                </c:pt>
                <c:pt idx="90">
                  <c:v>64.548000000000002</c:v>
                </c:pt>
                <c:pt idx="91">
                  <c:v>64.305999999999997</c:v>
                </c:pt>
                <c:pt idx="92">
                  <c:v>64.370999999999995</c:v>
                </c:pt>
                <c:pt idx="93">
                  <c:v>64.322999999999993</c:v>
                </c:pt>
                <c:pt idx="94">
                  <c:v>63.951999999999998</c:v>
                </c:pt>
                <c:pt idx="95">
                  <c:v>63</c:v>
                </c:pt>
                <c:pt idx="96">
                  <c:v>63.305999999999997</c:v>
                </c:pt>
                <c:pt idx="97">
                  <c:v>63.515999999999998</c:v>
                </c:pt>
                <c:pt idx="98">
                  <c:v>63</c:v>
                </c:pt>
                <c:pt idx="99">
                  <c:v>64.290000000000006</c:v>
                </c:pt>
                <c:pt idx="100">
                  <c:v>62.935000000000002</c:v>
                </c:pt>
                <c:pt idx="101">
                  <c:v>62.968000000000004</c:v>
                </c:pt>
                <c:pt idx="102">
                  <c:v>63.371000000000002</c:v>
                </c:pt>
                <c:pt idx="103">
                  <c:v>61.887</c:v>
                </c:pt>
                <c:pt idx="104">
                  <c:v>62.531999999999996</c:v>
                </c:pt>
                <c:pt idx="105">
                  <c:v>62.613</c:v>
                </c:pt>
                <c:pt idx="106">
                  <c:v>62.468000000000004</c:v>
                </c:pt>
                <c:pt idx="107">
                  <c:v>61.274000000000001</c:v>
                </c:pt>
                <c:pt idx="108">
                  <c:v>60.968000000000004</c:v>
                </c:pt>
                <c:pt idx="109">
                  <c:v>61.29</c:v>
                </c:pt>
                <c:pt idx="110">
                  <c:v>62.323</c:v>
                </c:pt>
                <c:pt idx="111">
                  <c:v>61.984000000000002</c:v>
                </c:pt>
                <c:pt idx="112">
                  <c:v>60.274000000000001</c:v>
                </c:pt>
                <c:pt idx="113">
                  <c:v>60.645000000000003</c:v>
                </c:pt>
                <c:pt idx="114">
                  <c:v>61.435000000000002</c:v>
                </c:pt>
                <c:pt idx="115">
                  <c:v>63.161000000000001</c:v>
                </c:pt>
                <c:pt idx="116">
                  <c:v>64.596999999999994</c:v>
                </c:pt>
                <c:pt idx="117">
                  <c:v>67.048000000000002</c:v>
                </c:pt>
                <c:pt idx="118">
                  <c:v>69.742000000000004</c:v>
                </c:pt>
                <c:pt idx="119">
                  <c:v>71.305999999999997</c:v>
                </c:pt>
                <c:pt idx="120">
                  <c:v>72.161000000000001</c:v>
                </c:pt>
                <c:pt idx="121">
                  <c:v>70.742000000000004</c:v>
                </c:pt>
                <c:pt idx="122">
                  <c:v>68.918999999999997</c:v>
                </c:pt>
                <c:pt idx="123">
                  <c:v>66.742000000000004</c:v>
                </c:pt>
                <c:pt idx="124">
                  <c:v>64.322999999999993</c:v>
                </c:pt>
                <c:pt idx="125">
                  <c:v>61.323</c:v>
                </c:pt>
                <c:pt idx="126">
                  <c:v>59.613</c:v>
                </c:pt>
                <c:pt idx="127">
                  <c:v>58.854999999999997</c:v>
                </c:pt>
                <c:pt idx="128">
                  <c:v>57.081000000000003</c:v>
                </c:pt>
                <c:pt idx="129">
                  <c:v>56.241999999999997</c:v>
                </c:pt>
                <c:pt idx="130">
                  <c:v>56.677</c:v>
                </c:pt>
                <c:pt idx="131">
                  <c:v>55.968000000000004</c:v>
                </c:pt>
                <c:pt idx="132">
                  <c:v>55.741999999999997</c:v>
                </c:pt>
                <c:pt idx="133">
                  <c:v>56.113</c:v>
                </c:pt>
                <c:pt idx="134">
                  <c:v>55.468000000000004</c:v>
                </c:pt>
                <c:pt idx="135">
                  <c:v>56.225999999999999</c:v>
                </c:pt>
                <c:pt idx="136">
                  <c:v>55.418999999999997</c:v>
                </c:pt>
                <c:pt idx="137">
                  <c:v>55.387</c:v>
                </c:pt>
                <c:pt idx="138">
                  <c:v>56.548000000000002</c:v>
                </c:pt>
                <c:pt idx="139">
                  <c:v>56.048000000000002</c:v>
                </c:pt>
                <c:pt idx="140">
                  <c:v>56.015999999999998</c:v>
                </c:pt>
                <c:pt idx="141">
                  <c:v>56</c:v>
                </c:pt>
                <c:pt idx="142">
                  <c:v>56.258000000000003</c:v>
                </c:pt>
                <c:pt idx="143">
                  <c:v>56.758000000000003</c:v>
                </c:pt>
                <c:pt idx="144">
                  <c:v>57.677</c:v>
                </c:pt>
                <c:pt idx="145">
                  <c:v>57.805999999999997</c:v>
                </c:pt>
                <c:pt idx="146">
                  <c:v>57.854999999999997</c:v>
                </c:pt>
                <c:pt idx="147">
                  <c:v>60.515999999999998</c:v>
                </c:pt>
                <c:pt idx="148">
                  <c:v>60.451999999999998</c:v>
                </c:pt>
                <c:pt idx="149">
                  <c:v>60.902999999999999</c:v>
                </c:pt>
                <c:pt idx="150">
                  <c:v>60.887</c:v>
                </c:pt>
                <c:pt idx="151">
                  <c:v>60.515999999999998</c:v>
                </c:pt>
                <c:pt idx="152">
                  <c:v>58.305999999999997</c:v>
                </c:pt>
                <c:pt idx="153">
                  <c:v>57.823</c:v>
                </c:pt>
                <c:pt idx="154">
                  <c:v>55.548000000000002</c:v>
                </c:pt>
                <c:pt idx="155">
                  <c:v>53.741999999999997</c:v>
                </c:pt>
                <c:pt idx="156">
                  <c:v>52.597000000000001</c:v>
                </c:pt>
                <c:pt idx="157">
                  <c:v>52.725999999999999</c:v>
                </c:pt>
                <c:pt idx="158">
                  <c:v>52.387</c:v>
                </c:pt>
                <c:pt idx="159">
                  <c:v>52.564999999999998</c:v>
                </c:pt>
                <c:pt idx="160">
                  <c:v>52.661000000000001</c:v>
                </c:pt>
                <c:pt idx="161">
                  <c:v>52.854999999999997</c:v>
                </c:pt>
                <c:pt idx="162">
                  <c:v>51.71</c:v>
                </c:pt>
                <c:pt idx="163">
                  <c:v>51.838999999999999</c:v>
                </c:pt>
                <c:pt idx="164">
                  <c:v>51.564999999999998</c:v>
                </c:pt>
                <c:pt idx="165">
                  <c:v>51.5</c:v>
                </c:pt>
                <c:pt idx="166">
                  <c:v>50.871000000000002</c:v>
                </c:pt>
                <c:pt idx="167">
                  <c:v>50.677</c:v>
                </c:pt>
                <c:pt idx="168">
                  <c:v>51.79</c:v>
                </c:pt>
                <c:pt idx="169">
                  <c:v>51.081000000000003</c:v>
                </c:pt>
                <c:pt idx="170">
                  <c:v>51.241999999999997</c:v>
                </c:pt>
                <c:pt idx="171">
                  <c:v>51.29</c:v>
                </c:pt>
                <c:pt idx="172">
                  <c:v>51.113</c:v>
                </c:pt>
                <c:pt idx="173">
                  <c:v>50.887</c:v>
                </c:pt>
                <c:pt idx="174">
                  <c:v>51.081000000000003</c:v>
                </c:pt>
                <c:pt idx="175">
                  <c:v>51.128999999999998</c:v>
                </c:pt>
                <c:pt idx="176">
                  <c:v>51.29</c:v>
                </c:pt>
                <c:pt idx="177">
                  <c:v>52.402999999999999</c:v>
                </c:pt>
                <c:pt idx="178">
                  <c:v>52.274000000000001</c:v>
                </c:pt>
                <c:pt idx="179">
                  <c:v>52.5</c:v>
                </c:pt>
                <c:pt idx="180">
                  <c:v>52</c:v>
                </c:pt>
                <c:pt idx="181">
                  <c:v>52</c:v>
                </c:pt>
                <c:pt idx="182">
                  <c:v>52.113</c:v>
                </c:pt>
                <c:pt idx="183">
                  <c:v>52.694000000000003</c:v>
                </c:pt>
                <c:pt idx="184">
                  <c:v>52.79</c:v>
                </c:pt>
                <c:pt idx="185">
                  <c:v>53.274000000000001</c:v>
                </c:pt>
                <c:pt idx="186">
                  <c:v>52.661000000000001</c:v>
                </c:pt>
                <c:pt idx="187">
                  <c:v>52.838999999999999</c:v>
                </c:pt>
                <c:pt idx="188">
                  <c:v>53.21</c:v>
                </c:pt>
                <c:pt idx="189">
                  <c:v>53.694000000000003</c:v>
                </c:pt>
                <c:pt idx="190">
                  <c:v>54.887</c:v>
                </c:pt>
                <c:pt idx="191">
                  <c:v>53.918999999999997</c:v>
                </c:pt>
                <c:pt idx="192">
                  <c:v>53.871000000000002</c:v>
                </c:pt>
                <c:pt idx="193">
                  <c:v>54.064999999999998</c:v>
                </c:pt>
                <c:pt idx="194">
                  <c:v>53.951999999999998</c:v>
                </c:pt>
                <c:pt idx="195">
                  <c:v>54.015999999999998</c:v>
                </c:pt>
                <c:pt idx="196">
                  <c:v>52.515999999999998</c:v>
                </c:pt>
                <c:pt idx="197">
                  <c:v>52.838999999999999</c:v>
                </c:pt>
                <c:pt idx="198">
                  <c:v>53.031999999999996</c:v>
                </c:pt>
                <c:pt idx="199">
                  <c:v>52.387</c:v>
                </c:pt>
                <c:pt idx="200">
                  <c:v>53.274000000000001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75.26165751672805</c:v>
                </c:pt>
                <c:pt idx="11">
                  <c:v>75.620392809726212</c:v>
                </c:pt>
                <c:pt idx="12">
                  <c:v>75.976773752258708</c:v>
                </c:pt>
                <c:pt idx="13">
                  <c:v>76.330420908808108</c:v>
                </c:pt>
                <c:pt idx="14">
                  <c:v>76.680909860918462</c:v>
                </c:pt>
                <c:pt idx="15">
                  <c:v>77.027767447600525</c:v>
                </c:pt>
                <c:pt idx="16">
                  <c:v>77.370467969473935</c:v>
                </c:pt>
                <c:pt idx="17">
                  <c:v>77.708429427903667</c:v>
                </c:pt>
                <c:pt idx="18">
                  <c:v>78.041009888828725</c:v>
                </c:pt>
                <c:pt idx="19">
                  <c:v>78.367504082327059</c:v>
                </c:pt>
                <c:pt idx="20">
                  <c:v>78.687140374006276</c:v>
                </c:pt>
                <c:pt idx="21">
                  <c:v>78.999078274778014</c:v>
                </c:pt>
                <c:pt idx="22">
                  <c:v>79.302406695213222</c:v>
                </c:pt>
                <c:pt idx="23">
                  <c:v>79.596143207231023</c:v>
                </c:pt>
                <c:pt idx="24">
                  <c:v>79.879234664692163</c:v>
                </c:pt>
                <c:pt idx="25">
                  <c:v>80.150559684507883</c:v>
                </c:pt>
                <c:pt idx="26">
                  <c:v>80.408933753411006</c:v>
                </c:pt>
                <c:pt idx="27">
                  <c:v>80.653118192659193</c:v>
                </c:pt>
                <c:pt idx="28">
                  <c:v>80.88183503173444</c:v>
                </c:pt>
                <c:pt idx="29">
                  <c:v>81.093791243785688</c:v>
                </c:pt>
                <c:pt idx="30">
                  <c:v>81.287718120872384</c:v>
                </c:pt>
                <c:pt idx="31">
                  <c:v>81.462435284739385</c:v>
                </c:pt>
                <c:pt idx="32">
                  <c:v>81.616954528876207</c:v>
                </c:pt>
                <c:pt idx="33">
                  <c:v>81.750647021978409</c:v>
                </c:pt>
                <c:pt idx="34">
                  <c:v>81.863508936837619</c:v>
                </c:pt>
                <c:pt idx="35">
                  <c:v>81.956575501374147</c:v>
                </c:pt>
                <c:pt idx="36">
                  <c:v>82.032551192705782</c:v>
                </c:pt>
                <c:pt idx="37">
                  <c:v>82.096742298291431</c:v>
                </c:pt>
                <c:pt idx="38">
                  <c:v>82.158393246136185</c:v>
                </c:pt>
                <c:pt idx="39">
                  <c:v>82.232533161997338</c:v>
                </c:pt>
                <c:pt idx="40">
                  <c:v>82.342424338189161</c:v>
                </c:pt>
                <c:pt idx="41">
                  <c:v>82.522657651953168</c:v>
                </c:pt>
                <c:pt idx="42">
                  <c:v>82.822848880539809</c:v>
                </c:pt>
                <c:pt idx="43">
                  <c:v>83.311744599669424</c:v>
                </c:pt>
                <c:pt idx="44">
                  <c:v>84.081344960774089</c:v>
                </c:pt>
                <c:pt idx="45">
                  <c:v>85.250404782134069</c:v>
                </c:pt>
                <c:pt idx="46">
                  <c:v>86.966414766880078</c:v>
                </c:pt>
                <c:pt idx="47">
                  <c:v>89.404943894161036</c:v>
                </c:pt>
                <c:pt idx="48">
                  <c:v>92.76511443267556</c:v>
                </c:pt>
                <c:pt idx="49">
                  <c:v>97.260065125316558</c:v>
                </c:pt>
                <c:pt idx="50">
                  <c:v>103.10161102372885</c:v>
                </c:pt>
                <c:pt idx="51">
                  <c:v>110.47897362668789</c:v>
                </c:pt>
                <c:pt idx="52">
                  <c:v>119.53241594838644</c:v>
                </c:pt>
                <c:pt idx="53">
                  <c:v>130.32375895499433</c:v>
                </c:pt>
                <c:pt idx="54">
                  <c:v>142.80673918420916</c:v>
                </c:pt>
                <c:pt idx="55">
                  <c:v>156.79987542027953</c:v>
                </c:pt>
                <c:pt idx="56">
                  <c:v>171.95935725539354</c:v>
                </c:pt>
                <c:pt idx="57">
                  <c:v>187.73147499415632</c:v>
                </c:pt>
                <c:pt idx="58">
                  <c:v>203.22900047255678</c:v>
                </c:pt>
                <c:pt idx="59">
                  <c:v>216.96201075619308</c:v>
                </c:pt>
                <c:pt idx="60">
                  <c:v>226.48560741997375</c:v>
                </c:pt>
                <c:pt idx="61">
                  <c:v>228.39546412512877</c:v>
                </c:pt>
                <c:pt idx="62">
                  <c:v>219.37653827647929</c:v>
                </c:pt>
                <c:pt idx="63">
                  <c:v>198.39753569827076</c:v>
                </c:pt>
                <c:pt idx="64">
                  <c:v>168.58616437672734</c:v>
                </c:pt>
                <c:pt idx="65">
                  <c:v>136.63239557718748</c:v>
                </c:pt>
                <c:pt idx="66">
                  <c:v>109.4864468033898</c:v>
                </c:pt>
                <c:pt idx="67">
                  <c:v>90.94242508606311</c:v>
                </c:pt>
                <c:pt idx="68">
                  <c:v>80.814983137532579</c:v>
                </c:pt>
                <c:pt idx="69">
                  <c:v>76.668397843313102</c:v>
                </c:pt>
                <c:pt idx="70">
                  <c:v>75.990477625338585</c:v>
                </c:pt>
                <c:pt idx="71">
                  <c:v>77.256960757069024</c:v>
                </c:pt>
                <c:pt idx="72">
                  <c:v>79.904761838556638</c:v>
                </c:pt>
                <c:pt idx="73">
                  <c:v>83.918280100113577</c:v>
                </c:pt>
                <c:pt idx="74">
                  <c:v>89.48806604616918</c:v>
                </c:pt>
                <c:pt idx="75">
                  <c:v>96.821582683779539</c:v>
                </c:pt>
                <c:pt idx="76">
                  <c:v>106.03990791890834</c:v>
                </c:pt>
                <c:pt idx="77">
                  <c:v>117.10282658681835</c:v>
                </c:pt>
                <c:pt idx="78">
                  <c:v>129.73232672700249</c:v>
                </c:pt>
                <c:pt idx="79">
                  <c:v>143.29913396888114</c:v>
                </c:pt>
                <c:pt idx="80">
                  <c:v>156.61628313756944</c:v>
                </c:pt>
                <c:pt idx="81">
                  <c:v>167.64787798602867</c:v>
                </c:pt>
                <c:pt idx="82">
                  <c:v>173.42092824220163</c:v>
                </c:pt>
                <c:pt idx="83">
                  <c:v>170.75556590389039</c:v>
                </c:pt>
                <c:pt idx="84">
                  <c:v>158.09265310870305</c:v>
                </c:pt>
                <c:pt idx="85">
                  <c:v>137.34168931559708</c:v>
                </c:pt>
                <c:pt idx="86">
                  <c:v>113.73390089212322</c:v>
                </c:pt>
                <c:pt idx="87">
                  <c:v>93.115099641304653</c:v>
                </c:pt>
                <c:pt idx="88">
                  <c:v>78.842369451302702</c:v>
                </c:pt>
                <c:pt idx="89">
                  <c:v>70.881020057679535</c:v>
                </c:pt>
                <c:pt idx="90">
                  <c:v>67.228472338994834</c:v>
                </c:pt>
                <c:pt idx="91">
                  <c:v>65.775105124326515</c:v>
                </c:pt>
                <c:pt idx="92">
                  <c:v>65.190030380500644</c:v>
                </c:pt>
                <c:pt idx="93">
                  <c:v>64.875715024923721</c:v>
                </c:pt>
                <c:pt idx="94">
                  <c:v>64.630117516327715</c:v>
                </c:pt>
                <c:pt idx="95">
                  <c:v>64.400349222350968</c:v>
                </c:pt>
                <c:pt idx="96">
                  <c:v>64.175436594367071</c:v>
                </c:pt>
                <c:pt idx="97">
                  <c:v>63.953448771122027</c:v>
                </c:pt>
                <c:pt idx="98">
                  <c:v>63.733983182331599</c:v>
                </c:pt>
                <c:pt idx="99">
                  <c:v>63.516848480599961</c:v>
                </c:pt>
                <c:pt idx="100">
                  <c:v>63.301884506808783</c:v>
                </c:pt>
                <c:pt idx="101">
                  <c:v>63.088942639961139</c:v>
                </c:pt>
                <c:pt idx="102">
                  <c:v>62.877883778398683</c:v>
                </c:pt>
                <c:pt idx="103">
                  <c:v>62.668577851696796</c:v>
                </c:pt>
                <c:pt idx="104">
                  <c:v>62.460903531472006</c:v>
                </c:pt>
                <c:pt idx="105">
                  <c:v>62.254748594810422</c:v>
                </c:pt>
                <c:pt idx="106">
                  <c:v>62.050014013240649</c:v>
                </c:pt>
                <c:pt idx="107">
                  <c:v>61.846636744638189</c:v>
                </c:pt>
                <c:pt idx="108">
                  <c:v>61.644694046203327</c:v>
                </c:pt>
                <c:pt idx="109">
                  <c:v>61.444813836899165</c:v>
                </c:pt>
                <c:pt idx="110">
                  <c:v>61.249563612948776</c:v>
                </c:pt>
                <c:pt idx="111">
                  <c:v>61.067457089787744</c:v>
                </c:pt>
                <c:pt idx="112">
                  <c:v>60.922635312908803</c:v>
                </c:pt>
                <c:pt idx="113">
                  <c:v>60.873836688916541</c:v>
                </c:pt>
                <c:pt idx="114">
                  <c:v>61.042407970493464</c:v>
                </c:pt>
                <c:pt idx="115">
                  <c:v>61.636170441498088</c:v>
                </c:pt>
                <c:pt idx="116">
                  <c:v>62.933572569011254</c:v>
                </c:pt>
                <c:pt idx="117">
                  <c:v>65.170667329636544</c:v>
                </c:pt>
                <c:pt idx="118">
                  <c:v>68.278988462989474</c:v>
                </c:pt>
                <c:pt idx="119">
                  <c:v>71.533291546849568</c:v>
                </c:pt>
                <c:pt idx="120">
                  <c:v>73.482174629854683</c:v>
                </c:pt>
                <c:pt idx="121">
                  <c:v>72.724940263675535</c:v>
                </c:pt>
                <c:pt idx="122">
                  <c:v>69.257520383556511</c:v>
                </c:pt>
                <c:pt idx="123">
                  <c:v>64.777526061957218</c:v>
                </c:pt>
                <c:pt idx="124">
                  <c:v>61.207386829199763</c:v>
                </c:pt>
                <c:pt idx="125">
                  <c:v>59.218153090163568</c:v>
                </c:pt>
                <c:pt idx="126">
                  <c:v>58.359123585264371</c:v>
                </c:pt>
                <c:pt idx="127">
                  <c:v>57.993705959275992</c:v>
                </c:pt>
                <c:pt idx="128">
                  <c:v>57.772101070440115</c:v>
                </c:pt>
                <c:pt idx="129">
                  <c:v>57.579643400849491</c:v>
                </c:pt>
                <c:pt idx="130">
                  <c:v>57.391667162920434</c:v>
                </c:pt>
                <c:pt idx="131">
                  <c:v>57.204559457313145</c:v>
                </c:pt>
                <c:pt idx="132">
                  <c:v>57.017957596937251</c:v>
                </c:pt>
                <c:pt idx="133">
                  <c:v>56.831842226531748</c:v>
                </c:pt>
                <c:pt idx="134">
                  <c:v>56.646220024637657</c:v>
                </c:pt>
                <c:pt idx="135">
                  <c:v>56.461099660667379</c:v>
                </c:pt>
                <c:pt idx="136">
                  <c:v>56.276490585939598</c:v>
                </c:pt>
                <c:pt idx="137">
                  <c:v>56.092406568830107</c:v>
                </c:pt>
                <c:pt idx="138">
                  <c:v>55.908895767748916</c:v>
                </c:pt>
                <c:pt idx="139">
                  <c:v>55.726229844822669</c:v>
                </c:pt>
                <c:pt idx="140">
                  <c:v>55.545854861240691</c:v>
                </c:pt>
                <c:pt idx="141">
                  <c:v>55.374182248387925</c:v>
                </c:pt>
                <c:pt idx="142">
                  <c:v>55.234231145489055</c:v>
                </c:pt>
                <c:pt idx="143">
                  <c:v>55.191530831917703</c:v>
                </c:pt>
                <c:pt idx="144">
                  <c:v>55.38907066774464</c:v>
                </c:pt>
                <c:pt idx="145">
                  <c:v>56.049092587165262</c:v>
                </c:pt>
                <c:pt idx="146">
                  <c:v>57.363534779800062</c:v>
                </c:pt>
                <c:pt idx="147">
                  <c:v>59.252589010159575</c:v>
                </c:pt>
                <c:pt idx="148">
                  <c:v>61.167732298365635</c:v>
                </c:pt>
                <c:pt idx="149">
                  <c:v>62.244981352079229</c:v>
                </c:pt>
                <c:pt idx="150">
                  <c:v>61.855183135224841</c:v>
                </c:pt>
                <c:pt idx="151">
                  <c:v>60.09919960133557</c:v>
                </c:pt>
                <c:pt idx="152">
                  <c:v>57.732712491295786</c:v>
                </c:pt>
                <c:pt idx="153">
                  <c:v>55.594624434130743</c:v>
                </c:pt>
                <c:pt idx="154">
                  <c:v>54.113924592325269</c:v>
                </c:pt>
                <c:pt idx="155">
                  <c:v>53.263652824590636</c:v>
                </c:pt>
                <c:pt idx="156">
                  <c:v>52.811322861617001</c:v>
                </c:pt>
                <c:pt idx="157">
                  <c:v>52.544778439653193</c:v>
                </c:pt>
                <c:pt idx="158">
                  <c:v>52.345239390254847</c:v>
                </c:pt>
                <c:pt idx="159">
                  <c:v>52.164787727014151</c:v>
                </c:pt>
                <c:pt idx="160">
                  <c:v>51.988696258655807</c:v>
                </c:pt>
                <c:pt idx="161">
                  <c:v>51.813410959944818</c:v>
                </c:pt>
                <c:pt idx="162">
                  <c:v>51.63823238334804</c:v>
                </c:pt>
                <c:pt idx="163">
                  <c:v>51.463030829905037</c:v>
                </c:pt>
                <c:pt idx="164">
                  <c:v>51.287768579740259</c:v>
                </c:pt>
                <c:pt idx="165">
                  <c:v>51.112422035648855</c:v>
                </c:pt>
                <c:pt idx="166">
                  <c:v>50.936971684895163</c:v>
                </c:pt>
                <c:pt idx="167">
                  <c:v>50.761401014818496</c:v>
                </c:pt>
                <c:pt idx="168">
                  <c:v>50.585696325072455</c:v>
                </c:pt>
                <c:pt idx="169">
                  <c:v>50.409846577916753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75.261657516720561</c:v>
                </c:pt>
                <c:pt idx="11">
                  <c:v>75.620392809703006</c:v>
                </c:pt>
                <c:pt idx="12">
                  <c:v>75.976773752188265</c:v>
                </c:pt>
                <c:pt idx="13">
                  <c:v>76.330420908598782</c:v>
                </c:pt>
                <c:pt idx="14">
                  <c:v>76.680909860309455</c:v>
                </c:pt>
                <c:pt idx="15">
                  <c:v>77.027767445865805</c:v>
                </c:pt>
                <c:pt idx="16">
                  <c:v>77.37046796463602</c:v>
                </c:pt>
                <c:pt idx="17">
                  <c:v>77.708429414693455</c:v>
                </c:pt>
                <c:pt idx="18">
                  <c:v>78.041009853511795</c:v>
                </c:pt>
                <c:pt idx="19">
                  <c:v>78.367503989883247</c:v>
                </c:pt>
                <c:pt idx="20">
                  <c:v>78.687140137090154</c:v>
                </c:pt>
                <c:pt idx="21">
                  <c:v>78.999077680303586</c:v>
                </c:pt>
                <c:pt idx="22">
                  <c:v>79.302405234740149</c:v>
                </c:pt>
                <c:pt idx="23">
                  <c:v>79.596139694250624</c:v>
                </c:pt>
                <c:pt idx="24">
                  <c:v>79.879226391374459</c:v>
                </c:pt>
                <c:pt idx="25">
                  <c:v>80.150540607710056</c:v>
                </c:pt>
                <c:pt idx="26">
                  <c:v>80.40889068557469</c:v>
                </c:pt>
                <c:pt idx="27">
                  <c:v>80.65302299584134</c:v>
                </c:pt>
                <c:pt idx="28">
                  <c:v>80.881629009729139</c:v>
                </c:pt>
                <c:pt idx="29">
                  <c:v>81.093354701226957</c:v>
                </c:pt>
                <c:pt idx="30">
                  <c:v>81.286812468831144</c:v>
                </c:pt>
                <c:pt idx="31">
                  <c:v>81.460595707820062</c:v>
                </c:pt>
                <c:pt idx="32">
                  <c:v>81.613296085525022</c:v>
                </c:pt>
                <c:pt idx="33">
                  <c:v>81.743523471299909</c:v>
                </c:pt>
                <c:pt idx="34">
                  <c:v>81.849928351058622</c:v>
                </c:pt>
                <c:pt idx="35">
                  <c:v>81.931226416312171</c:v>
                </c:pt>
                <c:pt idx="36">
                  <c:v>81.986224864949335</c:v>
                </c:pt>
                <c:pt idx="37">
                  <c:v>82.013849793472204</c:v>
                </c:pt>
                <c:pt idx="38">
                  <c:v>82.013173908361594</c:v>
                </c:pt>
                <c:pt idx="39">
                  <c:v>81.98344365003075</c:v>
                </c:pt>
                <c:pt idx="40">
                  <c:v>81.924104719897883</c:v>
                </c:pt>
                <c:pt idx="41">
                  <c:v>81.834824942869744</c:v>
                </c:pt>
                <c:pt idx="42">
                  <c:v>81.715513395800031</c:v>
                </c:pt>
                <c:pt idx="43">
                  <c:v>81.566334795881602</c:v>
                </c:pt>
                <c:pt idx="44">
                  <c:v>81.387718275288393</c:v>
                </c:pt>
                <c:pt idx="45">
                  <c:v>81.180359867576342</c:v>
                </c:pt>
                <c:pt idx="46">
                  <c:v>80.945218288682454</c:v>
                </c:pt>
                <c:pt idx="47">
                  <c:v>80.683503895757596</c:v>
                </c:pt>
                <c:pt idx="48">
                  <c:v>80.396661030158796</c:v>
                </c:pt>
                <c:pt idx="49">
                  <c:v>80.086344272920797</c:v>
                </c:pt>
                <c:pt idx="50">
                  <c:v>79.754389437201084</c:v>
                </c:pt>
                <c:pt idx="51">
                  <c:v>79.402780369606774</c:v>
                </c:pt>
                <c:pt idx="52">
                  <c:v>79.033612812398317</c:v>
                </c:pt>
                <c:pt idx="53">
                  <c:v>78.64905667914158</c:v>
                </c:pt>
                <c:pt idx="54">
                  <c:v>78.251318112830631</c:v>
                </c:pt>
                <c:pt idx="55">
                  <c:v>77.842602630962432</c:v>
                </c:pt>
                <c:pt idx="56">
                  <c:v>77.425080526572174</c:v>
                </c:pt>
                <c:pt idx="57">
                  <c:v>77.000855503252978</c:v>
                </c:pt>
                <c:pt idx="58">
                  <c:v>76.571937294340017</c:v>
                </c:pt>
                <c:pt idx="59">
                  <c:v>76.140218771405259</c:v>
                </c:pt>
                <c:pt idx="60">
                  <c:v>75.707457803582827</c:v>
                </c:pt>
                <c:pt idx="61">
                  <c:v>75.275263902910112</c:v>
                </c:pt>
                <c:pt idx="62">
                  <c:v>74.845089493924036</c:v>
                </c:pt>
                <c:pt idx="63">
                  <c:v>74.418225486029243</c:v>
                </c:pt>
                <c:pt idx="64">
                  <c:v>73.995800708301928</c:v>
                </c:pt>
                <c:pt idx="65">
                  <c:v>73.578784688367108</c:v>
                </c:pt>
                <c:pt idx="66">
                  <c:v>73.167993216819099</c:v>
                </c:pt>
                <c:pt idx="67">
                  <c:v>72.764096131331911</c:v>
                </c:pt>
                <c:pt idx="68">
                  <c:v>72.367626773948729</c:v>
                </c:pt>
                <c:pt idx="69">
                  <c:v>71.978992614461049</c:v>
                </c:pt>
                <c:pt idx="70">
                  <c:v>71.598486585909697</c:v>
                </c:pt>
                <c:pt idx="71">
                  <c:v>71.226298739320484</c:v>
                </c:pt>
                <c:pt idx="72">
                  <c:v>70.862527888979741</c:v>
                </c:pt>
                <c:pt idx="73">
                  <c:v>70.507192983016836</c:v>
                </c:pt>
                <c:pt idx="74">
                  <c:v>70.160243993962027</c:v>
                </c:pt>
                <c:pt idx="75">
                  <c:v>69.821572178371099</c:v>
                </c:pt>
                <c:pt idx="76">
                  <c:v>69.491019602437319</c:v>
                </c:pt>
                <c:pt idx="77">
                  <c:v>69.168387871269019</c:v>
                </c:pt>
                <c:pt idx="78">
                  <c:v>68.85344603321245</c:v>
                </c:pt>
                <c:pt idx="79">
                  <c:v>68.545937657606061</c:v>
                </c:pt>
                <c:pt idx="80">
                  <c:v>68.245587105258451</c:v>
                </c:pt>
                <c:pt idx="81">
                  <c:v>67.952105026463329</c:v>
                </c:pt>
                <c:pt idx="82">
                  <c:v>67.665193132274496</c:v>
                </c:pt>
                <c:pt idx="83">
                  <c:v>67.384548291826107</c:v>
                </c:pt>
                <c:pt idx="84">
                  <c:v>67.109866012420113</c:v>
                </c:pt>
                <c:pt idx="85">
                  <c:v>66.840843360571071</c:v>
                </c:pt>
                <c:pt idx="86">
                  <c:v>66.577181381772874</c:v>
                </c:pt>
                <c:pt idx="87">
                  <c:v>66.318587074926299</c:v>
                </c:pt>
                <c:pt idx="88">
                  <c:v>66.064774974552364</c:v>
                </c:pt>
                <c:pt idx="89">
                  <c:v>65.815468390449723</c:v>
                </c:pt>
                <c:pt idx="90">
                  <c:v>65.570400350602995</c:v>
                </c:pt>
                <c:pt idx="91">
                  <c:v>65.329314289119452</c:v>
                </c:pt>
                <c:pt idx="92">
                  <c:v>65.091964516925259</c:v>
                </c:pt>
                <c:pt idx="93">
                  <c:v>64.858116508999316</c:v>
                </c:pt>
                <c:pt idx="94">
                  <c:v>64.627547038150468</c:v>
                </c:pt>
                <c:pt idx="95">
                  <c:v>64.400044181799601</c:v>
                </c:pt>
                <c:pt idx="96">
                  <c:v>64.175407224950021</c:v>
                </c:pt>
                <c:pt idx="97">
                  <c:v>63.953446479527976</c:v>
                </c:pt>
                <c:pt idx="98">
                  <c:v>63.733983037558211</c:v>
                </c:pt>
                <c:pt idx="99">
                  <c:v>63.51684847319828</c:v>
                </c:pt>
                <c:pt idx="100">
                  <c:v>63.301884506479077</c:v>
                </c:pt>
                <c:pt idx="101">
                  <c:v>63.088942639673007</c:v>
                </c:pt>
                <c:pt idx="102">
                  <c:v>62.877883775514661</c:v>
                </c:pt>
                <c:pt idx="103">
                  <c:v>62.668577825013557</c:v>
                </c:pt>
                <c:pt idx="104">
                  <c:v>62.460903311304165</c:v>
                </c:pt>
                <c:pt idx="105">
                  <c:v>62.25474697485383</c:v>
                </c:pt>
                <c:pt idx="106">
                  <c:v>62.050003384376225</c:v>
                </c:pt>
                <c:pt idx="107">
                  <c:v>61.846574556958394</c:v>
                </c:pt>
                <c:pt idx="108">
                  <c:v>61.644369590183558</c:v>
                </c:pt>
                <c:pt idx="109">
                  <c:v>61.443304308407029</c:v>
                </c:pt>
                <c:pt idx="110">
                  <c:v>61.243300924800295</c:v>
                </c:pt>
                <c:pt idx="111">
                  <c:v>61.044287720307189</c:v>
                </c:pt>
                <c:pt idx="112">
                  <c:v>60.846198740241107</c:v>
                </c:pt>
                <c:pt idx="113">
                  <c:v>60.648973508883202</c:v>
                </c:pt>
                <c:pt idx="114">
                  <c:v>60.452556762106575</c:v>
                </c:pt>
                <c:pt idx="115">
                  <c:v>60.256898197739915</c:v>
                </c:pt>
                <c:pt idx="116">
                  <c:v>60.061952243088648</c:v>
                </c:pt>
                <c:pt idx="117">
                  <c:v>59.867677838742196</c:v>
                </c:pt>
                <c:pt idx="118">
                  <c:v>59.674038237506309</c:v>
                </c:pt>
                <c:pt idx="119">
                  <c:v>59.481000817004244</c:v>
                </c:pt>
                <c:pt idx="120">
                  <c:v>59.288536904184625</c:v>
                </c:pt>
                <c:pt idx="121">
                  <c:v>59.0966216096556</c:v>
                </c:pt>
                <c:pt idx="122">
                  <c:v>58.905233669434637</c:v>
                </c:pt>
                <c:pt idx="123">
                  <c:v>58.714355291363908</c:v>
                </c:pt>
                <c:pt idx="124">
                  <c:v>58.523972003099502</c:v>
                </c:pt>
                <c:pt idx="125">
                  <c:v>58.334072498250585</c:v>
                </c:pt>
                <c:pt idx="126">
                  <c:v>58.144648476937235</c:v>
                </c:pt>
                <c:pt idx="127">
                  <c:v>57.955694476775733</c:v>
                </c:pt>
                <c:pt idx="128">
                  <c:v>57.767207690114375</c:v>
                </c:pt>
                <c:pt idx="129">
                  <c:v>57.579187763264947</c:v>
                </c:pt>
                <c:pt idx="130">
                  <c:v>57.391636573543273</c:v>
                </c:pt>
                <c:pt idx="131">
                  <c:v>57.204557980188241</c:v>
                </c:pt>
                <c:pt idx="132">
                  <c:v>57.017957545715717</c:v>
                </c:pt>
                <c:pt idx="133">
                  <c:v>56.831842225022321</c:v>
                </c:pt>
                <c:pt idx="134">
                  <c:v>56.646220020617989</c:v>
                </c:pt>
                <c:pt idx="135">
                  <c:v>56.46109960375491</c:v>
                </c:pt>
                <c:pt idx="136">
                  <c:v>56.27648990293676</c:v>
                </c:pt>
                <c:pt idx="137">
                  <c:v>56.092399663308107</c:v>
                </c:pt>
                <c:pt idx="138">
                  <c:v>55.908836982682679</c:v>
                </c:pt>
                <c:pt idx="139">
                  <c:v>55.725808832374369</c:v>
                </c:pt>
                <c:pt idx="140">
                  <c:v>55.543320573412224</c:v>
                </c:pt>
                <c:pt idx="141">
                  <c:v>55.361375480979163</c:v>
                </c:pt>
                <c:pt idx="142">
                  <c:v>55.179974291817871</c:v>
                </c:pt>
                <c:pt idx="143">
                  <c:v>54.999114790683322</c:v>
                </c:pt>
                <c:pt idx="144">
                  <c:v>54.818791452487645</c:v>
                </c:pt>
                <c:pt idx="145">
                  <c:v>54.638995156406871</c:v>
                </c:pt>
                <c:pt idx="146">
                  <c:v>54.459712986783401</c:v>
                </c:pt>
                <c:pt idx="147">
                  <c:v>54.280928133129706</c:v>
                </c:pt>
                <c:pt idx="148">
                  <c:v>54.102619897978691</c:v>
                </c:pt>
                <c:pt idx="149">
                  <c:v>53.924763816902882</c:v>
                </c:pt>
                <c:pt idx="150">
                  <c:v>53.747331890005519</c:v>
                </c:pt>
                <c:pt idx="151">
                  <c:v>53.570292918917616</c:v>
                </c:pt>
                <c:pt idx="152">
                  <c:v>53.393612938211277</c:v>
                </c:pt>
                <c:pt idx="153">
                  <c:v>53.217255725559298</c:v>
                </c:pt>
                <c:pt idx="154">
                  <c:v>53.041183371295915</c:v>
                </c:pt>
                <c:pt idx="155">
                  <c:v>52.865356885545189</c:v>
                </c:pt>
                <c:pt idx="156">
                  <c:v>52.689736819950483</c:v>
                </c:pt>
                <c:pt idx="157">
                  <c:v>52.51428388130536</c:v>
                </c:pt>
                <c:pt idx="158">
                  <c:v>52.33895951596687</c:v>
                </c:pt>
                <c:pt idx="159">
                  <c:v>52.163726446631181</c:v>
                </c:pt>
                <c:pt idx="160">
                  <c:v>51.988549146589925</c:v>
                </c:pt>
                <c:pt idx="161">
                  <c:v>51.813394240638459</c:v>
                </c:pt>
                <c:pt idx="162">
                  <c:v>51.638230826040783</c:v>
                </c:pt>
                <c:pt idx="163">
                  <c:v>51.463030711063155</c:v>
                </c:pt>
                <c:pt idx="164">
                  <c:v>51.287768572312231</c:v>
                </c:pt>
                <c:pt idx="165">
                  <c:v>51.112422035268693</c:v>
                </c:pt>
                <c:pt idx="166">
                  <c:v>50.936971684879232</c:v>
                </c:pt>
                <c:pt idx="167">
                  <c:v>50.761401014817949</c:v>
                </c:pt>
                <c:pt idx="168">
                  <c:v>50.585696325072441</c:v>
                </c:pt>
                <c:pt idx="169">
                  <c:v>50.409846577916753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79.016000000000005</c:v>
                </c:pt>
                <c:pt idx="1">
                  <c:v>79.048000000000002</c:v>
                </c:pt>
                <c:pt idx="2">
                  <c:v>78.403000000000006</c:v>
                </c:pt>
                <c:pt idx="3">
                  <c:v>78.774000000000001</c:v>
                </c:pt>
                <c:pt idx="4">
                  <c:v>77.694000000000003</c:v>
                </c:pt>
                <c:pt idx="5">
                  <c:v>77.935000000000002</c:v>
                </c:pt>
                <c:pt idx="6">
                  <c:v>76.468000000000004</c:v>
                </c:pt>
                <c:pt idx="7">
                  <c:v>76.596999999999994</c:v>
                </c:pt>
                <c:pt idx="8">
                  <c:v>76.338999999999999</c:v>
                </c:pt>
                <c:pt idx="9">
                  <c:v>75.677000000000007</c:v>
                </c:pt>
                <c:pt idx="10">
                  <c:v>75.677000000000007</c:v>
                </c:pt>
                <c:pt idx="11">
                  <c:v>76.418999999999997</c:v>
                </c:pt>
                <c:pt idx="12">
                  <c:v>75.870999999999995</c:v>
                </c:pt>
                <c:pt idx="13">
                  <c:v>75.790000000000006</c:v>
                </c:pt>
                <c:pt idx="14">
                  <c:v>75.096999999999994</c:v>
                </c:pt>
                <c:pt idx="15">
                  <c:v>75.403000000000006</c:v>
                </c:pt>
                <c:pt idx="16">
                  <c:v>75.5</c:v>
                </c:pt>
                <c:pt idx="17">
                  <c:v>76.322999999999993</c:v>
                </c:pt>
                <c:pt idx="18">
                  <c:v>76.468000000000004</c:v>
                </c:pt>
                <c:pt idx="19">
                  <c:v>76.355000000000004</c:v>
                </c:pt>
                <c:pt idx="20">
                  <c:v>75.742000000000004</c:v>
                </c:pt>
                <c:pt idx="21">
                  <c:v>76.855000000000004</c:v>
                </c:pt>
                <c:pt idx="22">
                  <c:v>77.113</c:v>
                </c:pt>
                <c:pt idx="23">
                  <c:v>75.951999999999998</c:v>
                </c:pt>
                <c:pt idx="24">
                  <c:v>76.064999999999998</c:v>
                </c:pt>
                <c:pt idx="25">
                  <c:v>74.918999999999997</c:v>
                </c:pt>
                <c:pt idx="26">
                  <c:v>75.225999999999999</c:v>
                </c:pt>
                <c:pt idx="27">
                  <c:v>75.403000000000006</c:v>
                </c:pt>
                <c:pt idx="28">
                  <c:v>75.257999999999996</c:v>
                </c:pt>
                <c:pt idx="29">
                  <c:v>76.451999999999998</c:v>
                </c:pt>
                <c:pt idx="30">
                  <c:v>76.096999999999994</c:v>
                </c:pt>
                <c:pt idx="31">
                  <c:v>76.225999999999999</c:v>
                </c:pt>
                <c:pt idx="32">
                  <c:v>77.418999999999997</c:v>
                </c:pt>
                <c:pt idx="33">
                  <c:v>77.629000000000005</c:v>
                </c:pt>
                <c:pt idx="34">
                  <c:v>77.225999999999999</c:v>
                </c:pt>
                <c:pt idx="35">
                  <c:v>77.209999999999994</c:v>
                </c:pt>
                <c:pt idx="36">
                  <c:v>77.968000000000004</c:v>
                </c:pt>
                <c:pt idx="37">
                  <c:v>77.531999999999996</c:v>
                </c:pt>
                <c:pt idx="38">
                  <c:v>79.096999999999994</c:v>
                </c:pt>
                <c:pt idx="39">
                  <c:v>79.016000000000005</c:v>
                </c:pt>
                <c:pt idx="40">
                  <c:v>78.677000000000007</c:v>
                </c:pt>
                <c:pt idx="41">
                  <c:v>79.274000000000001</c:v>
                </c:pt>
                <c:pt idx="42">
                  <c:v>78.805999999999997</c:v>
                </c:pt>
                <c:pt idx="43">
                  <c:v>80.790000000000006</c:v>
                </c:pt>
                <c:pt idx="44">
                  <c:v>83.21</c:v>
                </c:pt>
                <c:pt idx="45">
                  <c:v>85.322999999999993</c:v>
                </c:pt>
                <c:pt idx="46">
                  <c:v>90.016000000000005</c:v>
                </c:pt>
                <c:pt idx="47">
                  <c:v>93.21</c:v>
                </c:pt>
                <c:pt idx="48">
                  <c:v>98.144999999999996</c:v>
                </c:pt>
                <c:pt idx="49">
                  <c:v>101.565</c:v>
                </c:pt>
                <c:pt idx="50">
                  <c:v>104.29</c:v>
                </c:pt>
                <c:pt idx="51">
                  <c:v>106.17700000000001</c:v>
                </c:pt>
                <c:pt idx="52">
                  <c:v>109.081</c:v>
                </c:pt>
                <c:pt idx="53">
                  <c:v>118.419</c:v>
                </c:pt>
                <c:pt idx="54">
                  <c:v>136.274</c:v>
                </c:pt>
                <c:pt idx="55">
                  <c:v>157.46799999999999</c:v>
                </c:pt>
                <c:pt idx="56">
                  <c:v>177.87100000000001</c:v>
                </c:pt>
                <c:pt idx="57">
                  <c:v>195.03200000000001</c:v>
                </c:pt>
                <c:pt idx="58">
                  <c:v>209.35499999999999</c:v>
                </c:pt>
                <c:pt idx="59">
                  <c:v>218.37100000000001</c:v>
                </c:pt>
                <c:pt idx="60">
                  <c:v>223.32300000000001</c:v>
                </c:pt>
                <c:pt idx="61">
                  <c:v>223.14500000000001</c:v>
                </c:pt>
                <c:pt idx="62">
                  <c:v>217.01599999999999</c:v>
                </c:pt>
                <c:pt idx="63">
                  <c:v>201.452</c:v>
                </c:pt>
                <c:pt idx="64">
                  <c:v>176.5</c:v>
                </c:pt>
                <c:pt idx="65">
                  <c:v>140.71</c:v>
                </c:pt>
                <c:pt idx="66">
                  <c:v>98.983999999999995</c:v>
                </c:pt>
                <c:pt idx="67">
                  <c:v>76.144999999999996</c:v>
                </c:pt>
                <c:pt idx="68">
                  <c:v>73.548000000000002</c:v>
                </c:pt>
                <c:pt idx="69">
                  <c:v>75.209999999999994</c:v>
                </c:pt>
                <c:pt idx="70">
                  <c:v>77.968000000000004</c:v>
                </c:pt>
                <c:pt idx="71">
                  <c:v>83.129000000000005</c:v>
                </c:pt>
                <c:pt idx="72">
                  <c:v>84.951999999999998</c:v>
                </c:pt>
                <c:pt idx="73">
                  <c:v>87.564999999999998</c:v>
                </c:pt>
                <c:pt idx="74">
                  <c:v>89.951999999999998</c:v>
                </c:pt>
                <c:pt idx="75">
                  <c:v>97.581000000000003</c:v>
                </c:pt>
                <c:pt idx="76">
                  <c:v>109.629</c:v>
                </c:pt>
                <c:pt idx="77">
                  <c:v>124.048</c:v>
                </c:pt>
                <c:pt idx="78">
                  <c:v>139.41900000000001</c:v>
                </c:pt>
                <c:pt idx="79">
                  <c:v>150.774</c:v>
                </c:pt>
                <c:pt idx="80">
                  <c:v>161.048</c:v>
                </c:pt>
                <c:pt idx="81">
                  <c:v>167.85499999999999</c:v>
                </c:pt>
                <c:pt idx="82">
                  <c:v>170.75800000000001</c:v>
                </c:pt>
                <c:pt idx="83">
                  <c:v>167.37100000000001</c:v>
                </c:pt>
                <c:pt idx="84">
                  <c:v>155.08099999999999</c:v>
                </c:pt>
                <c:pt idx="85">
                  <c:v>134.5</c:v>
                </c:pt>
                <c:pt idx="86">
                  <c:v>105.935</c:v>
                </c:pt>
                <c:pt idx="87">
                  <c:v>75.290000000000006</c:v>
                </c:pt>
                <c:pt idx="88">
                  <c:v>62.71</c:v>
                </c:pt>
                <c:pt idx="89">
                  <c:v>61.531999999999996</c:v>
                </c:pt>
                <c:pt idx="90">
                  <c:v>61.71</c:v>
                </c:pt>
                <c:pt idx="91">
                  <c:v>62.597000000000001</c:v>
                </c:pt>
                <c:pt idx="92">
                  <c:v>62.113</c:v>
                </c:pt>
                <c:pt idx="93">
                  <c:v>62.323</c:v>
                </c:pt>
                <c:pt idx="94">
                  <c:v>63.081000000000003</c:v>
                </c:pt>
                <c:pt idx="95">
                  <c:v>61.823</c:v>
                </c:pt>
                <c:pt idx="96">
                  <c:v>62.515999999999998</c:v>
                </c:pt>
                <c:pt idx="97">
                  <c:v>62</c:v>
                </c:pt>
                <c:pt idx="98">
                  <c:v>61.838999999999999</c:v>
                </c:pt>
                <c:pt idx="99">
                  <c:v>61.694000000000003</c:v>
                </c:pt>
                <c:pt idx="100">
                  <c:v>62.031999999999996</c:v>
                </c:pt>
                <c:pt idx="101">
                  <c:v>62.725999999999999</c:v>
                </c:pt>
                <c:pt idx="102">
                  <c:v>61.435000000000002</c:v>
                </c:pt>
                <c:pt idx="103">
                  <c:v>62.548000000000002</c:v>
                </c:pt>
                <c:pt idx="104">
                  <c:v>61.951999999999998</c:v>
                </c:pt>
                <c:pt idx="105">
                  <c:v>62.274000000000001</c:v>
                </c:pt>
                <c:pt idx="106">
                  <c:v>62.515999999999998</c:v>
                </c:pt>
                <c:pt idx="107">
                  <c:v>61.484000000000002</c:v>
                </c:pt>
                <c:pt idx="108">
                  <c:v>60.984000000000002</c:v>
                </c:pt>
                <c:pt idx="109">
                  <c:v>60.323</c:v>
                </c:pt>
                <c:pt idx="110">
                  <c:v>60.548000000000002</c:v>
                </c:pt>
                <c:pt idx="111">
                  <c:v>59.871000000000002</c:v>
                </c:pt>
                <c:pt idx="112">
                  <c:v>61.081000000000003</c:v>
                </c:pt>
                <c:pt idx="113">
                  <c:v>62.128999999999998</c:v>
                </c:pt>
                <c:pt idx="114">
                  <c:v>63.823</c:v>
                </c:pt>
                <c:pt idx="115">
                  <c:v>66.935000000000002</c:v>
                </c:pt>
                <c:pt idx="116">
                  <c:v>69.064999999999998</c:v>
                </c:pt>
                <c:pt idx="117">
                  <c:v>72.064999999999998</c:v>
                </c:pt>
                <c:pt idx="118">
                  <c:v>73.644999999999996</c:v>
                </c:pt>
                <c:pt idx="119">
                  <c:v>74.5</c:v>
                </c:pt>
                <c:pt idx="120">
                  <c:v>72.483999999999995</c:v>
                </c:pt>
                <c:pt idx="121">
                  <c:v>69.387</c:v>
                </c:pt>
                <c:pt idx="122">
                  <c:v>66.644999999999996</c:v>
                </c:pt>
                <c:pt idx="123">
                  <c:v>61.774000000000001</c:v>
                </c:pt>
                <c:pt idx="124">
                  <c:v>58.241999999999997</c:v>
                </c:pt>
                <c:pt idx="125">
                  <c:v>58.774000000000001</c:v>
                </c:pt>
                <c:pt idx="126">
                  <c:v>56.805999999999997</c:v>
                </c:pt>
                <c:pt idx="127">
                  <c:v>55.79</c:v>
                </c:pt>
                <c:pt idx="128">
                  <c:v>56.241999999999997</c:v>
                </c:pt>
                <c:pt idx="129">
                  <c:v>55.435000000000002</c:v>
                </c:pt>
                <c:pt idx="130">
                  <c:v>57.081000000000003</c:v>
                </c:pt>
                <c:pt idx="131">
                  <c:v>55.79</c:v>
                </c:pt>
                <c:pt idx="132">
                  <c:v>56.564999999999998</c:v>
                </c:pt>
                <c:pt idx="133">
                  <c:v>55.548000000000002</c:v>
                </c:pt>
                <c:pt idx="134">
                  <c:v>55.71</c:v>
                </c:pt>
                <c:pt idx="135">
                  <c:v>55.113</c:v>
                </c:pt>
                <c:pt idx="136">
                  <c:v>55.128999999999998</c:v>
                </c:pt>
                <c:pt idx="137">
                  <c:v>55.097000000000001</c:v>
                </c:pt>
                <c:pt idx="138">
                  <c:v>54.225999999999999</c:v>
                </c:pt>
                <c:pt idx="139">
                  <c:v>54.338999999999999</c:v>
                </c:pt>
                <c:pt idx="140">
                  <c:v>53.418999999999997</c:v>
                </c:pt>
                <c:pt idx="141">
                  <c:v>55.081000000000003</c:v>
                </c:pt>
                <c:pt idx="142">
                  <c:v>54.241999999999997</c:v>
                </c:pt>
                <c:pt idx="143">
                  <c:v>56.081000000000003</c:v>
                </c:pt>
                <c:pt idx="144">
                  <c:v>57.081000000000003</c:v>
                </c:pt>
                <c:pt idx="145">
                  <c:v>60</c:v>
                </c:pt>
                <c:pt idx="146">
                  <c:v>61.031999999999996</c:v>
                </c:pt>
                <c:pt idx="147">
                  <c:v>61.145000000000003</c:v>
                </c:pt>
                <c:pt idx="148">
                  <c:v>60.645000000000003</c:v>
                </c:pt>
                <c:pt idx="149">
                  <c:v>58.661000000000001</c:v>
                </c:pt>
                <c:pt idx="150">
                  <c:v>57.564999999999998</c:v>
                </c:pt>
                <c:pt idx="151">
                  <c:v>54.177</c:v>
                </c:pt>
                <c:pt idx="152">
                  <c:v>53.113</c:v>
                </c:pt>
                <c:pt idx="153">
                  <c:v>52.371000000000002</c:v>
                </c:pt>
                <c:pt idx="154">
                  <c:v>52.871000000000002</c:v>
                </c:pt>
                <c:pt idx="155">
                  <c:v>51.338999999999999</c:v>
                </c:pt>
                <c:pt idx="156">
                  <c:v>51.338999999999999</c:v>
                </c:pt>
                <c:pt idx="157">
                  <c:v>51.902999999999999</c:v>
                </c:pt>
                <c:pt idx="158">
                  <c:v>50.435000000000002</c:v>
                </c:pt>
                <c:pt idx="159">
                  <c:v>51.081000000000003</c:v>
                </c:pt>
                <c:pt idx="160">
                  <c:v>52</c:v>
                </c:pt>
                <c:pt idx="161">
                  <c:v>51.338999999999999</c:v>
                </c:pt>
                <c:pt idx="162">
                  <c:v>50.225999999999999</c:v>
                </c:pt>
                <c:pt idx="163">
                  <c:v>50.371000000000002</c:v>
                </c:pt>
                <c:pt idx="164">
                  <c:v>49.79</c:v>
                </c:pt>
                <c:pt idx="165">
                  <c:v>50.774000000000001</c:v>
                </c:pt>
                <c:pt idx="166">
                  <c:v>50.515999999999998</c:v>
                </c:pt>
                <c:pt idx="167">
                  <c:v>49.274000000000001</c:v>
                </c:pt>
                <c:pt idx="168">
                  <c:v>50.613</c:v>
                </c:pt>
                <c:pt idx="169">
                  <c:v>50.128999999999998</c:v>
                </c:pt>
                <c:pt idx="170">
                  <c:v>50.258000000000003</c:v>
                </c:pt>
                <c:pt idx="171">
                  <c:v>49.371000000000002</c:v>
                </c:pt>
                <c:pt idx="172">
                  <c:v>49.805999999999997</c:v>
                </c:pt>
                <c:pt idx="173">
                  <c:v>50.274000000000001</c:v>
                </c:pt>
                <c:pt idx="174">
                  <c:v>50.064999999999998</c:v>
                </c:pt>
                <c:pt idx="175">
                  <c:v>49.871000000000002</c:v>
                </c:pt>
                <c:pt idx="176">
                  <c:v>49.015999999999998</c:v>
                </c:pt>
                <c:pt idx="177">
                  <c:v>49.871000000000002</c:v>
                </c:pt>
                <c:pt idx="178">
                  <c:v>49.628999999999998</c:v>
                </c:pt>
                <c:pt idx="179">
                  <c:v>50.225999999999999</c:v>
                </c:pt>
                <c:pt idx="180">
                  <c:v>49.854999999999997</c:v>
                </c:pt>
                <c:pt idx="181">
                  <c:v>48.29</c:v>
                </c:pt>
                <c:pt idx="182">
                  <c:v>48.71</c:v>
                </c:pt>
                <c:pt idx="183">
                  <c:v>49.451999999999998</c:v>
                </c:pt>
                <c:pt idx="184">
                  <c:v>48.305999999999997</c:v>
                </c:pt>
                <c:pt idx="185">
                  <c:v>48.081000000000003</c:v>
                </c:pt>
                <c:pt idx="186">
                  <c:v>49.387</c:v>
                </c:pt>
                <c:pt idx="187">
                  <c:v>48.628999999999998</c:v>
                </c:pt>
                <c:pt idx="188">
                  <c:v>49.531999999999996</c:v>
                </c:pt>
                <c:pt idx="189">
                  <c:v>48.823</c:v>
                </c:pt>
                <c:pt idx="190">
                  <c:v>48.918999999999997</c:v>
                </c:pt>
                <c:pt idx="191">
                  <c:v>48.548000000000002</c:v>
                </c:pt>
                <c:pt idx="192">
                  <c:v>48.613</c:v>
                </c:pt>
                <c:pt idx="193">
                  <c:v>47.902999999999999</c:v>
                </c:pt>
                <c:pt idx="194">
                  <c:v>48.161000000000001</c:v>
                </c:pt>
                <c:pt idx="195">
                  <c:v>47.935000000000002</c:v>
                </c:pt>
                <c:pt idx="196">
                  <c:v>49.661000000000001</c:v>
                </c:pt>
                <c:pt idx="197">
                  <c:v>46.548000000000002</c:v>
                </c:pt>
                <c:pt idx="198">
                  <c:v>46.774000000000001</c:v>
                </c:pt>
                <c:pt idx="199">
                  <c:v>47.984000000000002</c:v>
                </c:pt>
                <c:pt idx="200">
                  <c:v>47.274000000000001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74.671234875959016</c:v>
                </c:pt>
                <c:pt idx="8">
                  <c:v>74.810233842552165</c:v>
                </c:pt>
                <c:pt idx="9">
                  <c:v>74.948579579309907</c:v>
                </c:pt>
                <c:pt idx="10">
                  <c:v>75.086127205361393</c:v>
                </c:pt>
                <c:pt idx="11">
                  <c:v>75.22271195587463</c:v>
                </c:pt>
                <c:pt idx="12">
                  <c:v>75.358147173099084</c:v>
                </c:pt>
                <c:pt idx="13">
                  <c:v>75.492222197712479</c:v>
                </c:pt>
                <c:pt idx="14">
                  <c:v>75.624700179019342</c:v>
                </c:pt>
                <c:pt idx="15">
                  <c:v>75.755315829850375</c:v>
                </c:pt>
                <c:pt idx="16">
                  <c:v>75.883773160879088</c:v>
                </c:pt>
                <c:pt idx="17">
                  <c:v>76.009743239939738</c:v>
                </c:pt>
                <c:pt idx="18">
                  <c:v>76.132862035591714</c:v>
                </c:pt>
                <c:pt idx="19">
                  <c:v>76.252728422151677</c:v>
                </c:pt>
                <c:pt idx="20">
                  <c:v>76.368902448660478</c:v>
                </c:pt>
                <c:pt idx="21">
                  <c:v>76.480904012396891</c:v>
                </c:pt>
                <c:pt idx="22">
                  <c:v>76.58821213905884</c:v>
                </c:pt>
                <c:pt idx="23">
                  <c:v>76.690265175426404</c:v>
                </c:pt>
                <c:pt idx="24">
                  <c:v>76.786462378864073</c:v>
                </c:pt>
                <c:pt idx="25">
                  <c:v>76.876167696015827</c:v>
                </c:pt>
                <c:pt idx="26">
                  <c:v>76.958717048072415</c:v>
                </c:pt>
                <c:pt idx="27">
                  <c:v>77.033431316384807</c:v>
                </c:pt>
                <c:pt idx="28">
                  <c:v>77.09963864581313</c:v>
                </c:pt>
                <c:pt idx="29">
                  <c:v>77.156711923020339</c:v>
                </c:pt>
                <c:pt idx="30">
                  <c:v>77.204130685622431</c:v>
                </c:pt>
                <c:pt idx="31">
                  <c:v>77.241581669013399</c:v>
                </c:pt>
                <c:pt idx="32">
                  <c:v>77.269119080549459</c:v>
                </c:pt>
                <c:pt idx="33">
                  <c:v>77.287414745867224</c:v>
                </c:pt>
                <c:pt idx="34">
                  <c:v>77.298139393774619</c:v>
                </c:pt>
                <c:pt idx="35">
                  <c:v>77.304528788363854</c:v>
                </c:pt>
                <c:pt idx="36">
                  <c:v>77.312200428207916</c:v>
                </c:pt>
                <c:pt idx="37">
                  <c:v>77.330294978490144</c:v>
                </c:pt>
                <c:pt idx="38">
                  <c:v>77.373016691207297</c:v>
                </c:pt>
                <c:pt idx="39">
                  <c:v>77.461632355346993</c:v>
                </c:pt>
                <c:pt idx="40">
                  <c:v>77.626951202807234</c:v>
                </c:pt>
                <c:pt idx="41">
                  <c:v>77.912241136218853</c:v>
                </c:pt>
                <c:pt idx="42">
                  <c:v>78.376434224258219</c:v>
                </c:pt>
                <c:pt idx="43">
                  <c:v>79.097336188289773</c:v>
                </c:pt>
                <c:pt idx="44">
                  <c:v>80.17438840063754</c:v>
                </c:pt>
                <c:pt idx="45">
                  <c:v>81.730355778708514</c:v>
                </c:pt>
                <c:pt idx="46">
                  <c:v>83.911161733991932</c:v>
                </c:pt>
                <c:pt idx="47">
                  <c:v>86.883005538298036</c:v>
                </c:pt>
                <c:pt idx="48">
                  <c:v>90.825928363781372</c:v>
                </c:pt>
                <c:pt idx="49">
                  <c:v>95.9231896017493</c:v>
                </c:pt>
                <c:pt idx="50">
                  <c:v>102.34620718189959</c:v>
                </c:pt>
                <c:pt idx="51">
                  <c:v>110.23540675692071</c:v>
                </c:pt>
                <c:pt idx="52">
                  <c:v>119.67807415388961</c:v>
                </c:pt>
                <c:pt idx="53">
                  <c:v>130.68512223122892</c:v>
                </c:pt>
                <c:pt idx="54">
                  <c:v>143.16941497513429</c:v>
                </c:pt>
                <c:pt idx="55">
                  <c:v>156.92860671429941</c:v>
                </c:pt>
                <c:pt idx="56">
                  <c:v>171.63398708208976</c:v>
                </c:pt>
                <c:pt idx="57">
                  <c:v>186.817574727828</c:v>
                </c:pt>
                <c:pt idx="58">
                  <c:v>201.81565135857463</c:v>
                </c:pt>
                <c:pt idx="59">
                  <c:v>215.55568090593269</c:v>
                </c:pt>
                <c:pt idx="60">
                  <c:v>226.06124390951365</c:v>
                </c:pt>
                <c:pt idx="61">
                  <c:v>229.91205337432066</c:v>
                </c:pt>
                <c:pt idx="62">
                  <c:v>222.72162186508149</c:v>
                </c:pt>
                <c:pt idx="63">
                  <c:v>201.76059544780139</c:v>
                </c:pt>
                <c:pt idx="64">
                  <c:v>169.48974917536717</c:v>
                </c:pt>
                <c:pt idx="65">
                  <c:v>134.0039704441505</c:v>
                </c:pt>
                <c:pt idx="66">
                  <c:v>104.47586527730803</c:v>
                </c:pt>
                <c:pt idx="67">
                  <c:v>85.63416535703719</c:v>
                </c:pt>
                <c:pt idx="68">
                  <c:v>76.565916350937343</c:v>
                </c:pt>
                <c:pt idx="69">
                  <c:v>73.717619775231526</c:v>
                </c:pt>
                <c:pt idx="70">
                  <c:v>74.057963457261295</c:v>
                </c:pt>
                <c:pt idx="71">
                  <c:v>76.105139800822897</c:v>
                </c:pt>
                <c:pt idx="72">
                  <c:v>79.491019885658915</c:v>
                </c:pt>
                <c:pt idx="73">
                  <c:v>84.327766923270772</c:v>
                </c:pt>
                <c:pt idx="74">
                  <c:v>90.846064121868523</c:v>
                </c:pt>
                <c:pt idx="75">
                  <c:v>99.236814193288268</c:v>
                </c:pt>
                <c:pt idx="76">
                  <c:v>109.56643391374459</c:v>
                </c:pt>
                <c:pt idx="77">
                  <c:v>121.70766629573816</c:v>
                </c:pt>
                <c:pt idx="78">
                  <c:v>135.26079914065883</c:v>
                </c:pt>
                <c:pt idx="79">
                  <c:v>149.41803793701149</c:v>
                </c:pt>
                <c:pt idx="80">
                  <c:v>162.69638296399751</c:v>
                </c:pt>
                <c:pt idx="81">
                  <c:v>172.58929633105879</c:v>
                </c:pt>
                <c:pt idx="82">
                  <c:v>175.61670503235342</c:v>
                </c:pt>
                <c:pt idx="83">
                  <c:v>168.58256953413104</c:v>
                </c:pt>
                <c:pt idx="84">
                  <c:v>151.00509214135872</c:v>
                </c:pt>
                <c:pt idx="85">
                  <c:v>126.73981057745529</c:v>
                </c:pt>
                <c:pt idx="86">
                  <c:v>102.47886596844677</c:v>
                </c:pt>
                <c:pt idx="87">
                  <c:v>83.831997961081541</c:v>
                </c:pt>
                <c:pt idx="88">
                  <c:v>72.566202660919444</c:v>
                </c:pt>
                <c:pt idx="89">
                  <c:v>67.126964172230714</c:v>
                </c:pt>
                <c:pt idx="90">
                  <c:v>64.957432386232639</c:v>
                </c:pt>
                <c:pt idx="91">
                  <c:v>64.163125608627752</c:v>
                </c:pt>
                <c:pt idx="92">
                  <c:v>63.813139407766407</c:v>
                </c:pt>
                <c:pt idx="93">
                  <c:v>63.575556750766054</c:v>
                </c:pt>
                <c:pt idx="94">
                  <c:v>63.361271546825762</c:v>
                </c:pt>
                <c:pt idx="95">
                  <c:v>63.151880101770303</c:v>
                </c:pt>
                <c:pt idx="96">
                  <c:v>62.944366048647822</c:v>
                </c:pt>
                <c:pt idx="97">
                  <c:v>62.738270942262119</c:v>
                </c:pt>
                <c:pt idx="98">
                  <c:v>62.533468647798848</c:v>
                </c:pt>
                <c:pt idx="99">
                  <c:v>62.329870840787258</c:v>
                </c:pt>
                <c:pt idx="100">
                  <c:v>62.127396820007888</c:v>
                </c:pt>
                <c:pt idx="101">
                  <c:v>61.925970963761998</c:v>
                </c:pt>
                <c:pt idx="102">
                  <c:v>61.725522440095368</c:v>
                </c:pt>
                <c:pt idx="103">
                  <c:v>61.525985266580683</c:v>
                </c:pt>
                <c:pt idx="104">
                  <c:v>61.327299744092926</c:v>
                </c:pt>
                <c:pt idx="105">
                  <c:v>61.129421501899536</c:v>
                </c:pt>
                <c:pt idx="106">
                  <c:v>60.932367352481656</c:v>
                </c:pt>
                <c:pt idx="107">
                  <c:v>60.736415204583771</c:v>
                </c:pt>
                <c:pt idx="108">
                  <c:v>60.542857360477747</c:v>
                </c:pt>
                <c:pt idx="109">
                  <c:v>60.356438334871392</c:v>
                </c:pt>
                <c:pt idx="110">
                  <c:v>60.19204807298415</c:v>
                </c:pt>
                <c:pt idx="111">
                  <c:v>60.089989403056798</c:v>
                </c:pt>
                <c:pt idx="112">
                  <c:v>60.143762614772776</c:v>
                </c:pt>
                <c:pt idx="113">
                  <c:v>60.536504196076521</c:v>
                </c:pt>
                <c:pt idx="114">
                  <c:v>61.561810320922383</c:v>
                </c:pt>
                <c:pt idx="115">
                  <c:v>63.574591585527607</c:v>
                </c:pt>
                <c:pt idx="116">
                  <c:v>66.795409994688825</c:v>
                </c:pt>
                <c:pt idx="117">
                  <c:v>70.924855603662834</c:v>
                </c:pt>
                <c:pt idx="118">
                  <c:v>74.739153869033743</c:v>
                </c:pt>
                <c:pt idx="119">
                  <c:v>76.277991090673311</c:v>
                </c:pt>
                <c:pt idx="120">
                  <c:v>74.178999245210335</c:v>
                </c:pt>
                <c:pt idx="121">
                  <c:v>69.199472206215958</c:v>
                </c:pt>
                <c:pt idx="122">
                  <c:v>63.821311783040599</c:v>
                </c:pt>
                <c:pt idx="123">
                  <c:v>60.058195437421411</c:v>
                </c:pt>
                <c:pt idx="124">
                  <c:v>58.18257226336496</c:v>
                </c:pt>
                <c:pt idx="125">
                  <c:v>57.434785987633838</c:v>
                </c:pt>
                <c:pt idx="126">
                  <c:v>57.114677110127886</c:v>
                </c:pt>
                <c:pt idx="127">
                  <c:v>56.904109613499912</c:v>
                </c:pt>
                <c:pt idx="128">
                  <c:v>56.713145876733229</c:v>
                </c:pt>
                <c:pt idx="129">
                  <c:v>56.524854801395648</c:v>
                </c:pt>
                <c:pt idx="130">
                  <c:v>56.337052119900449</c:v>
                </c:pt>
                <c:pt idx="131">
                  <c:v>56.149544300276048</c:v>
                </c:pt>
                <c:pt idx="132">
                  <c:v>55.962322678898609</c:v>
                </c:pt>
                <c:pt idx="133">
                  <c:v>55.775390951403701</c:v>
                </c:pt>
                <c:pt idx="134">
                  <c:v>55.588754400449893</c:v>
                </c:pt>
                <c:pt idx="135">
                  <c:v>55.402426174485441</c:v>
                </c:pt>
                <c:pt idx="136">
                  <c:v>55.216478054305391</c:v>
                </c:pt>
                <c:pt idx="137">
                  <c:v>55.031341348692997</c:v>
                </c:pt>
                <c:pt idx="138">
                  <c:v>54.8492362965723</c:v>
                </c:pt>
                <c:pt idx="139">
                  <c:v>54.679523962806989</c:v>
                </c:pt>
                <c:pt idx="140">
                  <c:v>54.553950617150477</c:v>
                </c:pt>
                <c:pt idx="141">
                  <c:v>54.55719767309165</c:v>
                </c:pt>
                <c:pt idx="142">
                  <c:v>54.859875886058923</c:v>
                </c:pt>
                <c:pt idx="143">
                  <c:v>55.697769099012596</c:v>
                </c:pt>
                <c:pt idx="144">
                  <c:v>57.218911970837652</c:v>
                </c:pt>
                <c:pt idx="145">
                  <c:v>59.221171817018941</c:v>
                </c:pt>
                <c:pt idx="146">
                  <c:v>61.020190134654413</c:v>
                </c:pt>
                <c:pt idx="147">
                  <c:v>61.735439600894225</c:v>
                </c:pt>
                <c:pt idx="148">
                  <c:v>60.900688572038817</c:v>
                </c:pt>
                <c:pt idx="149">
                  <c:v>58.843719732198259</c:v>
                </c:pt>
                <c:pt idx="150">
                  <c:v>56.426772020996381</c:v>
                </c:pt>
                <c:pt idx="151">
                  <c:v>54.42018343139793</c:v>
                </c:pt>
                <c:pt idx="152">
                  <c:v>53.113832054140573</c:v>
                </c:pt>
                <c:pt idx="153">
                  <c:v>52.389791118896049</c:v>
                </c:pt>
                <c:pt idx="154">
                  <c:v>51.999996478677502</c:v>
                </c:pt>
                <c:pt idx="155">
                  <c:v>51.754293721088949</c:v>
                </c:pt>
                <c:pt idx="156">
                  <c:v>51.556895553372435</c:v>
                </c:pt>
                <c:pt idx="157">
                  <c:v>51.37232859001022</c:v>
                </c:pt>
                <c:pt idx="158">
                  <c:v>51.190499982591106</c:v>
                </c:pt>
                <c:pt idx="159">
                  <c:v>51.009146415176829</c:v>
                </c:pt>
                <c:pt idx="160">
                  <c:v>50.827853509564818</c:v>
                </c:pt>
                <c:pt idx="161">
                  <c:v>50.646549465264989</c:v>
                </c:pt>
                <c:pt idx="162">
                  <c:v>50.465213965270522</c:v>
                </c:pt>
                <c:pt idx="163">
                  <c:v>50.283834153513034</c:v>
                </c:pt>
                <c:pt idx="164">
                  <c:v>50.102399351157629</c:v>
                </c:pt>
                <c:pt idx="165">
                  <c:v>49.920900517751733</c:v>
                </c:pt>
                <c:pt idx="166">
                  <c:v>49.739330152189062</c:v>
                </c:pt>
                <c:pt idx="167">
                  <c:v>49.557682208291368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74.671234875954184</c:v>
                </c:pt>
                <c:pt idx="8">
                  <c:v>74.810233842537855</c:v>
                </c:pt>
                <c:pt idx="9">
                  <c:v>74.948579579268355</c:v>
                </c:pt>
                <c:pt idx="10">
                  <c:v>75.086127205243031</c:v>
                </c:pt>
                <c:pt idx="11">
                  <c:v>75.222711955543929</c:v>
                </c:pt>
                <c:pt idx="12">
                  <c:v>75.358147172192616</c:v>
                </c:pt>
                <c:pt idx="13">
                  <c:v>75.492222195274906</c:v>
                </c:pt>
                <c:pt idx="14">
                  <c:v>75.624700172588803</c:v>
                </c:pt>
                <c:pt idx="15">
                  <c:v>75.755315813207815</c:v>
                </c:pt>
                <c:pt idx="16">
                  <c:v>75.883773118624333</c:v>
                </c:pt>
                <c:pt idx="17">
                  <c:v>76.009743134691632</c:v>
                </c:pt>
                <c:pt idx="18">
                  <c:v>76.132861778412234</c:v>
                </c:pt>
                <c:pt idx="19">
                  <c:v>76.252727805639566</c:v>
                </c:pt>
                <c:pt idx="20">
                  <c:v>76.368900998786785</c:v>
                </c:pt>
                <c:pt idx="21">
                  <c:v>76.480900667351662</c:v>
                </c:pt>
                <c:pt idx="22">
                  <c:v>76.588204567991966</c:v>
                </c:pt>
                <c:pt idx="23">
                  <c:v>76.69024836435328</c:v>
                </c:pt>
                <c:pt idx="24">
                  <c:v>76.786425758972172</c:v>
                </c:pt>
                <c:pt idx="25">
                  <c:v>76.876089439241127</c:v>
                </c:pt>
                <c:pt idx="26">
                  <c:v>76.958552985280548</c:v>
                </c:pt>
                <c:pt idx="27">
                  <c:v>77.033093888074845</c:v>
                </c:pt>
                <c:pt idx="28">
                  <c:v>77.098957819704566</c:v>
                </c:pt>
                <c:pt idx="29">
                  <c:v>77.155364282213228</c:v>
                </c:pt>
                <c:pt idx="30">
                  <c:v>77.201513735951053</c:v>
                </c:pt>
                <c:pt idx="31">
                  <c:v>77.236596270797904</c:v>
                </c:pt>
                <c:pt idx="32">
                  <c:v>77.259801833664042</c:v>
                </c:pt>
                <c:pt idx="33">
                  <c:v>77.270331963066695</c:v>
                </c:pt>
                <c:pt idx="34">
                  <c:v>77.267412907398693</c:v>
                </c:pt>
                <c:pt idx="35">
                  <c:v>77.250309920032507</c:v>
                </c:pt>
                <c:pt idx="36">
                  <c:v>77.218342435363013</c:v>
                </c:pt>
                <c:pt idx="37">
                  <c:v>77.170899740457173</c:v>
                </c:pt>
                <c:pt idx="38">
                  <c:v>77.107456673614806</c:v>
                </c:pt>
                <c:pt idx="39">
                  <c:v>77.027588811242225</c:v>
                </c:pt>
                <c:pt idx="40">
                  <c:v>76.93098655573111</c:v>
                </c:pt>
                <c:pt idx="41">
                  <c:v>76.817467516797919</c:v>
                </c:pt>
                <c:pt idx="42">
                  <c:v>76.68698659290655</c:v>
                </c:pt>
                <c:pt idx="43">
                  <c:v>76.539643211629652</c:v>
                </c:pt>
                <c:pt idx="44">
                  <c:v>76.37568527869621</c:v>
                </c:pt>
                <c:pt idx="45">
                  <c:v>76.195509512050833</c:v>
                </c:pt>
                <c:pt idx="46">
                  <c:v>75.99965799283963</c:v>
                </c:pt>
                <c:pt idx="47">
                  <c:v>75.788810939858152</c:v>
                </c:pt>
                <c:pt idx="48">
                  <c:v>75.563775895185557</c:v>
                </c:pt>
                <c:pt idx="49">
                  <c:v>75.325473682811989</c:v>
                </c:pt>
                <c:pt idx="50">
                  <c:v>75.074921655620088</c:v>
                </c:pt>
                <c:pt idx="51">
                  <c:v>74.813214867438887</c:v>
                </c:pt>
                <c:pt idx="52">
                  <c:v>74.541505887427007</c:v>
                </c:pt>
                <c:pt idx="53">
                  <c:v>74.260984009066789</c:v>
                </c:pt>
                <c:pt idx="54">
                  <c:v>73.972854595150991</c:v>
                </c:pt>
                <c:pt idx="55">
                  <c:v>73.678319247000999</c:v>
                </c:pt>
                <c:pt idx="56">
                  <c:v>73.378557397848923</c:v>
                </c:pt>
                <c:pt idx="57">
                  <c:v>73.07470981628596</c:v>
                </c:pt>
                <c:pt idx="58">
                  <c:v>72.7678643765109</c:v>
                </c:pt>
                <c:pt idx="59">
                  <c:v>72.459044318347694</c:v>
                </c:pt>
                <c:pt idx="60">
                  <c:v>72.149199091117154</c:v>
                </c:pt>
                <c:pt idx="61">
                  <c:v>71.839197759114256</c:v>
                </c:pt>
                <c:pt idx="62">
                  <c:v>71.529824848121734</c:v>
                </c:pt>
                <c:pt idx="63">
                  <c:v>71.221778435224323</c:v>
                </c:pt>
                <c:pt idx="64">
                  <c:v>70.915670229176413</c:v>
                </c:pt>
                <c:pt idx="65">
                  <c:v>70.61202735492185</c:v>
                </c:pt>
                <c:pt idx="66">
                  <c:v>70.31129554142683</c:v>
                </c:pt>
                <c:pt idx="67">
                  <c:v>70.013843413755623</c:v>
                </c:pt>
                <c:pt idx="68">
                  <c:v>69.719967604863385</c:v>
                </c:pt>
                <c:pt idx="69">
                  <c:v>69.429898426413217</c:v>
                </c:pt>
                <c:pt idx="70">
                  <c:v>69.143805867785275</c:v>
                </c:pt>
                <c:pt idx="71">
                  <c:v>68.86180572548075</c:v>
                </c:pt>
                <c:pt idx="72">
                  <c:v>68.58396569898963</c:v>
                </c:pt>
                <c:pt idx="73">
                  <c:v>68.310311322079073</c:v>
                </c:pt>
                <c:pt idx="74">
                  <c:v>68.040831629075328</c:v>
                </c:pt>
                <c:pt idx="75">
                  <c:v>67.775484483221959</c:v>
                </c:pt>
                <c:pt idx="76">
                  <c:v>67.514201518147686</c:v>
                </c:pt>
                <c:pt idx="77">
                  <c:v>67.256892663721473</c:v>
                </c:pt>
                <c:pt idx="78">
                  <c:v>67.003450244190716</c:v>
                </c:pt>
                <c:pt idx="79">
                  <c:v>66.753752649722102</c:v>
                </c:pt>
                <c:pt idx="80">
                  <c:v>66.507667592630639</c:v>
                </c:pt>
                <c:pt idx="81">
                  <c:v>66.265054967072061</c:v>
                </c:pt>
                <c:pt idx="82">
                  <c:v>66.025769336187068</c:v>
                </c:pt>
                <c:pt idx="83">
                  <c:v>65.789662074011375</c:v>
                </c:pt>
                <c:pt idx="84">
                  <c:v>65.55658319126708</c:v>
                </c:pt>
                <c:pt idx="85">
                  <c:v>65.326382874752213</c:v>
                </c:pt>
                <c:pt idx="86">
                  <c:v>65.098912769730262</c:v>
                </c:pt>
                <c:pt idx="87">
                  <c:v>64.874027033735686</c:v>
                </c:pt>
                <c:pt idx="88">
                  <c:v>64.65158318874812</c:v>
                </c:pt>
                <c:pt idx="89">
                  <c:v>64.431442796918887</c:v>
                </c:pt>
                <c:pt idx="90">
                  <c:v>64.213471983081092</c:v>
                </c:pt>
                <c:pt idx="91">
                  <c:v>63.997541825243751</c:v>
                </c:pt>
                <c:pt idx="92">
                  <c:v>63.783528632234713</c:v>
                </c:pt>
                <c:pt idx="93">
                  <c:v>63.571314125674505</c:v>
                </c:pt>
                <c:pt idx="94">
                  <c:v>63.360785541568717</c:v>
                </c:pt>
                <c:pt idx="95">
                  <c:v>63.151835665030553</c:v>
                </c:pt>
                <c:pt idx="96">
                  <c:v>62.944362809998886</c:v>
                </c:pt>
                <c:pt idx="97">
                  <c:v>62.738270754310228</c:v>
                </c:pt>
                <c:pt idx="98">
                  <c:v>62.533468639116144</c:v>
                </c:pt>
                <c:pt idx="99">
                  <c:v>62.329870840408006</c:v>
                </c:pt>
                <c:pt idx="100">
                  <c:v>62.127396819312203</c:v>
                </c:pt>
                <c:pt idx="101">
                  <c:v>61.925970956843898</c:v>
                </c:pt>
                <c:pt idx="102">
                  <c:v>61.725522377945602</c:v>
                </c:pt>
                <c:pt idx="103">
                  <c:v>61.525984768880086</c:v>
                </c:pt>
                <c:pt idx="104">
                  <c:v>61.327296191383532</c:v>
                </c:pt>
                <c:pt idx="105">
                  <c:v>61.1293988964051</c:v>
                </c:pt>
                <c:pt idx="106">
                  <c:v>60.932239139754337</c:v>
                </c:pt>
                <c:pt idx="107">
                  <c:v>60.735767001536203</c:v>
                </c:pt>
                <c:pt idx="108">
                  <c:v>60.539936210869328</c:v>
                </c:pt>
                <c:pt idx="109">
                  <c:v>60.344703977044979</c:v>
                </c:pt>
                <c:pt idx="110">
                  <c:v>60.150030827986107</c:v>
                </c:pt>
                <c:pt idx="111">
                  <c:v>59.95588045660012</c:v>
                </c:pt>
                <c:pt idx="112">
                  <c:v>59.762219575378062</c:v>
                </c:pt>
                <c:pt idx="113">
                  <c:v>59.569017779371663</c:v>
                </c:pt>
                <c:pt idx="114">
                  <c:v>59.376247417471411</c:v>
                </c:pt>
                <c:pt idx="115">
                  <c:v>59.183883471708782</c:v>
                </c:pt>
                <c:pt idx="116">
                  <c:v>58.991903444110186</c:v>
                </c:pt>
                <c:pt idx="117">
                  <c:v>58.80028725043374</c:v>
                </c:pt>
                <c:pt idx="118">
                  <c:v>58.609017119922115</c:v>
                </c:pt>
                <c:pt idx="119">
                  <c:v>58.41807750000207</c:v>
                </c:pt>
                <c:pt idx="120">
                  <c:v>58.227454964655507</c:v>
                </c:pt>
                <c:pt idx="121">
                  <c:v>58.037138124977965</c:v>
                </c:pt>
                <c:pt idx="122">
                  <c:v>57.847117540234223</c:v>
                </c:pt>
                <c:pt idx="123">
                  <c:v>57.657385627522601</c:v>
                </c:pt>
                <c:pt idx="124">
                  <c:v>57.467936567978157</c:v>
                </c:pt>
                <c:pt idx="125">
                  <c:v>57.278766207295583</c:v>
                </c:pt>
                <c:pt idx="126">
                  <c:v>57.089871948247747</c:v>
                </c:pt>
                <c:pt idx="127">
                  <c:v>56.901252632836972</c:v>
                </c:pt>
                <c:pt idx="128">
                  <c:v>56.712908411764445</c:v>
                </c:pt>
                <c:pt idx="129">
                  <c:v>56.524840599061392</c:v>
                </c:pt>
                <c:pt idx="130">
                  <c:v>56.337051510019563</c:v>
                </c:pt>
                <c:pt idx="131">
                  <c:v>56.149544281008389</c:v>
                </c:pt>
                <c:pt idx="132">
                  <c:v>55.962322670390776</c:v>
                </c:pt>
                <c:pt idx="133">
                  <c:v>55.775390840558522</c:v>
                </c:pt>
                <c:pt idx="134">
                  <c:v>55.588753122097948</c:v>
                </c:pt>
                <c:pt idx="135">
                  <c:v>55.40241376225125</c:v>
                </c:pt>
                <c:pt idx="136">
                  <c:v>55.216376661120137</c:v>
                </c:pt>
                <c:pt idx="137">
                  <c:v>55.03064510040916</c:v>
                </c:pt>
                <c:pt idx="138">
                  <c:v>54.845221470846383</c:v>
                </c:pt>
                <c:pt idx="139">
                  <c:v>54.660107005650381</c:v>
                </c:pt>
                <c:pt idx="140">
                  <c:v>54.475301528422349</c:v>
                </c:pt>
                <c:pt idx="141">
                  <c:v>54.290803224511947</c:v>
                </c:pt>
                <c:pt idx="142">
                  <c:v>54.106608445125936</c:v>
                </c:pt>
                <c:pt idx="143">
                  <c:v>53.922711553126291</c:v>
                </c:pt>
                <c:pt idx="144">
                  <c:v>53.739104818546863</c:v>
                </c:pt>
                <c:pt idx="145">
                  <c:v>53.555778370332263</c:v>
                </c:pt>
                <c:pt idx="146">
                  <c:v>53.372720208720061</c:v>
                </c:pt>
                <c:pt idx="147">
                  <c:v>53.189916280151017</c:v>
                </c:pt>
                <c:pt idx="148">
                  <c:v>53.00735061376119</c:v>
                </c:pt>
                <c:pt idx="149">
                  <c:v>52.825005515585751</c:v>
                </c:pt>
                <c:pt idx="150">
                  <c:v>52.642861813806256</c:v>
                </c:pt>
                <c:pt idx="151">
                  <c:v>52.460899145921658</c:v>
                </c:pt>
                <c:pt idx="152">
                  <c:v>52.279096276809874</c:v>
                </c:pt>
                <c:pt idx="153">
                  <c:v>52.097431435415075</c:v>
                </c:pt>
                <c:pt idx="154">
                  <c:v>51.915882657325668</c:v>
                </c:pt>
                <c:pt idx="155">
                  <c:v>51.73442812080728</c:v>
                </c:pt>
                <c:pt idx="156">
                  <c:v>51.553046464862149</c:v>
                </c:pt>
                <c:pt idx="157">
                  <c:v>51.37171707948287</c:v>
                </c:pt>
                <c:pt idx="158">
                  <c:v>51.190420360291753</c:v>
                </c:pt>
                <c:pt idx="159">
                  <c:v>51.009137922026412</c:v>
                </c:pt>
                <c:pt idx="160">
                  <c:v>50.827852767664439</c:v>
                </c:pt>
                <c:pt idx="161">
                  <c:v>50.646549412210447</c:v>
                </c:pt>
                <c:pt idx="162">
                  <c:v>50.465213962165436</c:v>
                </c:pt>
                <c:pt idx="163">
                  <c:v>50.283834153364346</c:v>
                </c:pt>
                <c:pt idx="164">
                  <c:v>50.102399351151803</c:v>
                </c:pt>
                <c:pt idx="165">
                  <c:v>49.920900517751548</c:v>
                </c:pt>
                <c:pt idx="166">
                  <c:v>49.739330152189055</c:v>
                </c:pt>
                <c:pt idx="167">
                  <c:v>49.557682208291368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90.063000000000002</c:v>
                </c:pt>
                <c:pt idx="1">
                  <c:v>88.745999999999995</c:v>
                </c:pt>
                <c:pt idx="2">
                  <c:v>87.936999999999998</c:v>
                </c:pt>
                <c:pt idx="3">
                  <c:v>88</c:v>
                </c:pt>
                <c:pt idx="4">
                  <c:v>86.697999999999993</c:v>
                </c:pt>
                <c:pt idx="5">
                  <c:v>86.429000000000002</c:v>
                </c:pt>
                <c:pt idx="6">
                  <c:v>86.159000000000006</c:v>
                </c:pt>
                <c:pt idx="7">
                  <c:v>85.111000000000004</c:v>
                </c:pt>
                <c:pt idx="8">
                  <c:v>84.713999999999999</c:v>
                </c:pt>
                <c:pt idx="9">
                  <c:v>84.429000000000002</c:v>
                </c:pt>
                <c:pt idx="10">
                  <c:v>83.635000000000005</c:v>
                </c:pt>
                <c:pt idx="11">
                  <c:v>83.856999999999999</c:v>
                </c:pt>
                <c:pt idx="12">
                  <c:v>84.46</c:v>
                </c:pt>
                <c:pt idx="13">
                  <c:v>84.381</c:v>
                </c:pt>
                <c:pt idx="14">
                  <c:v>83.840999999999994</c:v>
                </c:pt>
                <c:pt idx="15">
                  <c:v>83.778000000000006</c:v>
                </c:pt>
                <c:pt idx="16">
                  <c:v>82.492000000000004</c:v>
                </c:pt>
                <c:pt idx="17">
                  <c:v>83.048000000000002</c:v>
                </c:pt>
                <c:pt idx="18">
                  <c:v>81.825000000000003</c:v>
                </c:pt>
                <c:pt idx="19">
                  <c:v>82.888999999999996</c:v>
                </c:pt>
                <c:pt idx="20">
                  <c:v>82.683000000000007</c:v>
                </c:pt>
                <c:pt idx="21">
                  <c:v>83.016000000000005</c:v>
                </c:pt>
                <c:pt idx="22">
                  <c:v>83.397000000000006</c:v>
                </c:pt>
                <c:pt idx="23">
                  <c:v>81.349000000000004</c:v>
                </c:pt>
                <c:pt idx="24">
                  <c:v>81.825000000000003</c:v>
                </c:pt>
                <c:pt idx="25">
                  <c:v>83.332999999999998</c:v>
                </c:pt>
                <c:pt idx="26">
                  <c:v>82.587000000000003</c:v>
                </c:pt>
                <c:pt idx="27">
                  <c:v>81.983999999999995</c:v>
                </c:pt>
                <c:pt idx="28">
                  <c:v>82.126999999999995</c:v>
                </c:pt>
                <c:pt idx="29">
                  <c:v>81.697999999999993</c:v>
                </c:pt>
                <c:pt idx="30">
                  <c:v>83.602999999999994</c:v>
                </c:pt>
                <c:pt idx="31">
                  <c:v>83.381</c:v>
                </c:pt>
                <c:pt idx="32">
                  <c:v>82.364999999999995</c:v>
                </c:pt>
                <c:pt idx="33">
                  <c:v>83.81</c:v>
                </c:pt>
                <c:pt idx="34">
                  <c:v>83</c:v>
                </c:pt>
                <c:pt idx="35">
                  <c:v>83.983999999999995</c:v>
                </c:pt>
                <c:pt idx="36">
                  <c:v>84.159000000000006</c:v>
                </c:pt>
                <c:pt idx="37">
                  <c:v>84.825000000000003</c:v>
                </c:pt>
                <c:pt idx="38">
                  <c:v>86.349000000000004</c:v>
                </c:pt>
                <c:pt idx="39">
                  <c:v>86.81</c:v>
                </c:pt>
                <c:pt idx="40">
                  <c:v>87.983999999999995</c:v>
                </c:pt>
                <c:pt idx="41">
                  <c:v>88.492000000000004</c:v>
                </c:pt>
                <c:pt idx="42">
                  <c:v>89.888999999999996</c:v>
                </c:pt>
                <c:pt idx="43">
                  <c:v>92.111000000000004</c:v>
                </c:pt>
                <c:pt idx="44">
                  <c:v>94.063000000000002</c:v>
                </c:pt>
                <c:pt idx="45">
                  <c:v>96.364999999999995</c:v>
                </c:pt>
                <c:pt idx="46">
                  <c:v>99.19</c:v>
                </c:pt>
                <c:pt idx="47">
                  <c:v>102.27</c:v>
                </c:pt>
                <c:pt idx="48">
                  <c:v>104.175</c:v>
                </c:pt>
                <c:pt idx="49">
                  <c:v>106.063</c:v>
                </c:pt>
                <c:pt idx="50">
                  <c:v>110.63500000000001</c:v>
                </c:pt>
                <c:pt idx="51">
                  <c:v>122.54</c:v>
                </c:pt>
                <c:pt idx="52">
                  <c:v>140.55600000000001</c:v>
                </c:pt>
                <c:pt idx="53">
                  <c:v>161.79400000000001</c:v>
                </c:pt>
                <c:pt idx="54">
                  <c:v>183.476</c:v>
                </c:pt>
                <c:pt idx="55">
                  <c:v>201.905</c:v>
                </c:pt>
                <c:pt idx="56">
                  <c:v>217.49199999999999</c:v>
                </c:pt>
                <c:pt idx="57">
                  <c:v>228.01599999999999</c:v>
                </c:pt>
                <c:pt idx="58">
                  <c:v>235.476</c:v>
                </c:pt>
                <c:pt idx="59">
                  <c:v>238.79400000000001</c:v>
                </c:pt>
                <c:pt idx="60">
                  <c:v>239.74600000000001</c:v>
                </c:pt>
                <c:pt idx="61">
                  <c:v>236.92099999999999</c:v>
                </c:pt>
                <c:pt idx="62">
                  <c:v>229.381</c:v>
                </c:pt>
                <c:pt idx="63">
                  <c:v>214.01599999999999</c:v>
                </c:pt>
                <c:pt idx="64">
                  <c:v>187.84100000000001</c:v>
                </c:pt>
                <c:pt idx="65">
                  <c:v>146.63499999999999</c:v>
                </c:pt>
                <c:pt idx="66">
                  <c:v>97.873000000000005</c:v>
                </c:pt>
                <c:pt idx="67">
                  <c:v>78.507999999999996</c:v>
                </c:pt>
                <c:pt idx="68">
                  <c:v>79.094999999999999</c:v>
                </c:pt>
                <c:pt idx="69">
                  <c:v>80.143000000000001</c:v>
                </c:pt>
                <c:pt idx="70">
                  <c:v>84.254000000000005</c:v>
                </c:pt>
                <c:pt idx="71">
                  <c:v>87.221999999999994</c:v>
                </c:pt>
                <c:pt idx="72">
                  <c:v>89.46</c:v>
                </c:pt>
                <c:pt idx="73">
                  <c:v>95.713999999999999</c:v>
                </c:pt>
                <c:pt idx="74">
                  <c:v>106.048</c:v>
                </c:pt>
                <c:pt idx="75">
                  <c:v>121.333</c:v>
                </c:pt>
                <c:pt idx="76">
                  <c:v>136.44399999999999</c:v>
                </c:pt>
                <c:pt idx="77">
                  <c:v>149.93700000000001</c:v>
                </c:pt>
                <c:pt idx="78">
                  <c:v>163.571</c:v>
                </c:pt>
                <c:pt idx="79">
                  <c:v>172.49199999999999</c:v>
                </c:pt>
                <c:pt idx="80">
                  <c:v>180.22200000000001</c:v>
                </c:pt>
                <c:pt idx="81">
                  <c:v>185.905</c:v>
                </c:pt>
                <c:pt idx="82">
                  <c:v>188.54</c:v>
                </c:pt>
                <c:pt idx="83">
                  <c:v>186.25399999999999</c:v>
                </c:pt>
                <c:pt idx="84">
                  <c:v>178.34899999999999</c:v>
                </c:pt>
                <c:pt idx="85">
                  <c:v>160.84100000000001</c:v>
                </c:pt>
                <c:pt idx="86">
                  <c:v>131.11099999999999</c:v>
                </c:pt>
                <c:pt idx="87">
                  <c:v>91.793999999999997</c:v>
                </c:pt>
                <c:pt idx="88">
                  <c:v>69.667000000000002</c:v>
                </c:pt>
                <c:pt idx="89">
                  <c:v>65.587000000000003</c:v>
                </c:pt>
                <c:pt idx="90">
                  <c:v>65.316999999999993</c:v>
                </c:pt>
                <c:pt idx="91">
                  <c:v>66.302000000000007</c:v>
                </c:pt>
                <c:pt idx="92">
                  <c:v>64.873000000000005</c:v>
                </c:pt>
                <c:pt idx="93">
                  <c:v>65.159000000000006</c:v>
                </c:pt>
                <c:pt idx="94">
                  <c:v>65.094999999999999</c:v>
                </c:pt>
                <c:pt idx="95">
                  <c:v>65.840999999999994</c:v>
                </c:pt>
                <c:pt idx="96">
                  <c:v>66.540000000000006</c:v>
                </c:pt>
                <c:pt idx="97">
                  <c:v>66.286000000000001</c:v>
                </c:pt>
                <c:pt idx="98">
                  <c:v>64.873000000000005</c:v>
                </c:pt>
                <c:pt idx="99">
                  <c:v>65.048000000000002</c:v>
                </c:pt>
                <c:pt idx="100">
                  <c:v>66.126999999999995</c:v>
                </c:pt>
                <c:pt idx="101">
                  <c:v>65.840999999999994</c:v>
                </c:pt>
                <c:pt idx="102">
                  <c:v>67.397000000000006</c:v>
                </c:pt>
                <c:pt idx="103">
                  <c:v>67.778000000000006</c:v>
                </c:pt>
                <c:pt idx="104">
                  <c:v>67.619</c:v>
                </c:pt>
                <c:pt idx="105">
                  <c:v>69.159000000000006</c:v>
                </c:pt>
                <c:pt idx="106">
                  <c:v>69.174999999999997</c:v>
                </c:pt>
                <c:pt idx="107">
                  <c:v>69.048000000000002</c:v>
                </c:pt>
                <c:pt idx="108">
                  <c:v>68.683000000000007</c:v>
                </c:pt>
                <c:pt idx="109">
                  <c:v>68.793999999999997</c:v>
                </c:pt>
                <c:pt idx="110">
                  <c:v>68.016000000000005</c:v>
                </c:pt>
                <c:pt idx="111">
                  <c:v>68.81</c:v>
                </c:pt>
                <c:pt idx="112">
                  <c:v>70.412999999999997</c:v>
                </c:pt>
                <c:pt idx="113">
                  <c:v>72.364999999999995</c:v>
                </c:pt>
                <c:pt idx="114">
                  <c:v>74.540000000000006</c:v>
                </c:pt>
                <c:pt idx="115">
                  <c:v>78.951999999999998</c:v>
                </c:pt>
                <c:pt idx="116">
                  <c:v>81.856999999999999</c:v>
                </c:pt>
                <c:pt idx="117">
                  <c:v>84.762</c:v>
                </c:pt>
                <c:pt idx="118">
                  <c:v>87.078999999999994</c:v>
                </c:pt>
                <c:pt idx="119">
                  <c:v>86.745999999999995</c:v>
                </c:pt>
                <c:pt idx="120">
                  <c:v>82.492000000000004</c:v>
                </c:pt>
                <c:pt idx="121">
                  <c:v>76.475999999999999</c:v>
                </c:pt>
                <c:pt idx="122">
                  <c:v>70.650999999999996</c:v>
                </c:pt>
                <c:pt idx="123">
                  <c:v>65.983999999999995</c:v>
                </c:pt>
                <c:pt idx="124">
                  <c:v>61.079000000000001</c:v>
                </c:pt>
                <c:pt idx="125">
                  <c:v>59.206000000000003</c:v>
                </c:pt>
                <c:pt idx="126">
                  <c:v>57.889000000000003</c:v>
                </c:pt>
                <c:pt idx="127">
                  <c:v>58.396999999999998</c:v>
                </c:pt>
                <c:pt idx="128">
                  <c:v>57.381</c:v>
                </c:pt>
                <c:pt idx="129">
                  <c:v>58.19</c:v>
                </c:pt>
                <c:pt idx="130">
                  <c:v>56.491999999999997</c:v>
                </c:pt>
                <c:pt idx="131">
                  <c:v>57.570999999999998</c:v>
                </c:pt>
                <c:pt idx="132">
                  <c:v>56.570999999999998</c:v>
                </c:pt>
                <c:pt idx="133">
                  <c:v>56.127000000000002</c:v>
                </c:pt>
                <c:pt idx="134">
                  <c:v>55.762</c:v>
                </c:pt>
                <c:pt idx="135">
                  <c:v>55.174999999999997</c:v>
                </c:pt>
                <c:pt idx="136">
                  <c:v>55.158999999999999</c:v>
                </c:pt>
                <c:pt idx="137">
                  <c:v>54.889000000000003</c:v>
                </c:pt>
                <c:pt idx="138">
                  <c:v>55.841000000000001</c:v>
                </c:pt>
                <c:pt idx="139">
                  <c:v>55.302</c:v>
                </c:pt>
                <c:pt idx="140">
                  <c:v>55.841000000000001</c:v>
                </c:pt>
                <c:pt idx="141">
                  <c:v>56</c:v>
                </c:pt>
                <c:pt idx="142">
                  <c:v>56.348999999999997</c:v>
                </c:pt>
                <c:pt idx="143">
                  <c:v>58.365000000000002</c:v>
                </c:pt>
                <c:pt idx="144">
                  <c:v>61.332999999999998</c:v>
                </c:pt>
                <c:pt idx="145">
                  <c:v>62.302</c:v>
                </c:pt>
                <c:pt idx="146">
                  <c:v>64.016000000000005</c:v>
                </c:pt>
                <c:pt idx="147">
                  <c:v>66.667000000000002</c:v>
                </c:pt>
                <c:pt idx="148">
                  <c:v>65.111000000000004</c:v>
                </c:pt>
                <c:pt idx="149">
                  <c:v>64.221999999999994</c:v>
                </c:pt>
                <c:pt idx="150">
                  <c:v>60.81</c:v>
                </c:pt>
                <c:pt idx="151">
                  <c:v>57.206000000000003</c:v>
                </c:pt>
                <c:pt idx="152">
                  <c:v>54.317</c:v>
                </c:pt>
                <c:pt idx="153">
                  <c:v>53.951999999999998</c:v>
                </c:pt>
                <c:pt idx="154">
                  <c:v>52.777999999999999</c:v>
                </c:pt>
                <c:pt idx="155">
                  <c:v>52.81</c:v>
                </c:pt>
                <c:pt idx="156">
                  <c:v>52.793999999999997</c:v>
                </c:pt>
                <c:pt idx="157">
                  <c:v>52.698</c:v>
                </c:pt>
                <c:pt idx="158">
                  <c:v>51.936999999999998</c:v>
                </c:pt>
                <c:pt idx="159">
                  <c:v>51.683</c:v>
                </c:pt>
                <c:pt idx="160">
                  <c:v>52.667000000000002</c:v>
                </c:pt>
                <c:pt idx="161">
                  <c:v>52.079000000000001</c:v>
                </c:pt>
                <c:pt idx="162">
                  <c:v>51.634999999999998</c:v>
                </c:pt>
                <c:pt idx="163">
                  <c:v>51.951999999999998</c:v>
                </c:pt>
                <c:pt idx="164">
                  <c:v>51.905000000000001</c:v>
                </c:pt>
                <c:pt idx="165">
                  <c:v>51.302</c:v>
                </c:pt>
                <c:pt idx="166">
                  <c:v>50.81</c:v>
                </c:pt>
                <c:pt idx="167">
                  <c:v>51.905000000000001</c:v>
                </c:pt>
                <c:pt idx="168">
                  <c:v>51.015999999999998</c:v>
                </c:pt>
                <c:pt idx="169">
                  <c:v>51.381</c:v>
                </c:pt>
                <c:pt idx="170">
                  <c:v>50.698</c:v>
                </c:pt>
                <c:pt idx="171">
                  <c:v>50.73</c:v>
                </c:pt>
                <c:pt idx="172">
                  <c:v>50.825000000000003</c:v>
                </c:pt>
                <c:pt idx="173">
                  <c:v>50.412999999999997</c:v>
                </c:pt>
                <c:pt idx="174">
                  <c:v>51.015999999999998</c:v>
                </c:pt>
                <c:pt idx="175">
                  <c:v>50.524000000000001</c:v>
                </c:pt>
                <c:pt idx="176">
                  <c:v>50.396999999999998</c:v>
                </c:pt>
                <c:pt idx="177">
                  <c:v>49.984000000000002</c:v>
                </c:pt>
                <c:pt idx="178">
                  <c:v>49.127000000000002</c:v>
                </c:pt>
                <c:pt idx="179">
                  <c:v>50.777999999999999</c:v>
                </c:pt>
                <c:pt idx="180">
                  <c:v>50.667000000000002</c:v>
                </c:pt>
                <c:pt idx="181">
                  <c:v>49.825000000000003</c:v>
                </c:pt>
                <c:pt idx="182">
                  <c:v>50.286000000000001</c:v>
                </c:pt>
                <c:pt idx="183">
                  <c:v>49.872999999999998</c:v>
                </c:pt>
                <c:pt idx="184">
                  <c:v>48.777999999999999</c:v>
                </c:pt>
                <c:pt idx="185">
                  <c:v>49.856999999999999</c:v>
                </c:pt>
                <c:pt idx="186">
                  <c:v>50.302</c:v>
                </c:pt>
                <c:pt idx="187">
                  <c:v>49.348999999999997</c:v>
                </c:pt>
                <c:pt idx="188">
                  <c:v>50.555999999999997</c:v>
                </c:pt>
                <c:pt idx="189">
                  <c:v>49.951999999999998</c:v>
                </c:pt>
                <c:pt idx="190">
                  <c:v>50</c:v>
                </c:pt>
                <c:pt idx="191">
                  <c:v>48.81</c:v>
                </c:pt>
                <c:pt idx="192">
                  <c:v>49.317</c:v>
                </c:pt>
                <c:pt idx="193">
                  <c:v>48.951999999999998</c:v>
                </c:pt>
                <c:pt idx="194">
                  <c:v>48.872999999999998</c:v>
                </c:pt>
                <c:pt idx="195">
                  <c:v>47.603000000000002</c:v>
                </c:pt>
                <c:pt idx="196">
                  <c:v>48.143000000000001</c:v>
                </c:pt>
                <c:pt idx="197">
                  <c:v>47.856999999999999</c:v>
                </c:pt>
                <c:pt idx="198">
                  <c:v>48.158999999999999</c:v>
                </c:pt>
                <c:pt idx="199">
                  <c:v>47.667000000000002</c:v>
                </c:pt>
                <c:pt idx="200">
                  <c:v>48.222000000000001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84.126519792884366</c:v>
                </c:pt>
                <c:pt idx="3">
                  <c:v>84.163191056955398</c:v>
                </c:pt>
                <c:pt idx="4">
                  <c:v>84.200192126247202</c:v>
                </c:pt>
                <c:pt idx="5">
                  <c:v>84.237490157802114</c:v>
                </c:pt>
                <c:pt idx="6">
                  <c:v>84.275043261745409</c:v>
                </c:pt>
                <c:pt idx="7">
                  <c:v>84.312799197483102</c:v>
                </c:pt>
                <c:pt idx="8">
                  <c:v>84.350693940630521</c:v>
                </c:pt>
                <c:pt idx="9">
                  <c:v>84.388650116890432</c:v>
                </c:pt>
                <c:pt idx="10">
                  <c:v>84.426575301430461</c:v>
                </c:pt>
                <c:pt idx="11">
                  <c:v>84.464360185477688</c:v>
                </c:pt>
                <c:pt idx="12">
                  <c:v>84.501876616116505</c:v>
                </c:pt>
                <c:pt idx="13">
                  <c:v>84.538975521023417</c:v>
                </c:pt>
                <c:pt idx="14">
                  <c:v>84.57548473774186</c:v>
                </c:pt>
                <c:pt idx="15">
                  <c:v>84.611206778161815</c:v>
                </c:pt>
                <c:pt idx="16">
                  <c:v>84.645916575011228</c:v>
                </c:pt>
                <c:pt idx="17">
                  <c:v>84.679359281675033</c:v>
                </c:pt>
                <c:pt idx="18">
                  <c:v>84.711248235221362</c:v>
                </c:pt>
                <c:pt idx="19">
                  <c:v>84.741263254808359</c:v>
                </c:pt>
                <c:pt idx="20">
                  <c:v>84.7690495496837</c:v>
                </c:pt>
                <c:pt idx="21">
                  <c:v>84.794217678598599</c:v>
                </c:pt>
                <c:pt idx="22">
                  <c:v>84.816345275898385</c:v>
                </c:pt>
                <c:pt idx="23">
                  <c:v>84.834981699424503</c:v>
                </c:pt>
                <c:pt idx="24">
                  <c:v>84.849657449204102</c:v>
                </c:pt>
                <c:pt idx="25">
                  <c:v>84.859901274378231</c:v>
                </c:pt>
                <c:pt idx="26">
                  <c:v>84.865269486057031</c:v>
                </c:pt>
                <c:pt idx="27">
                  <c:v>84.865394316003758</c:v>
                </c:pt>
                <c:pt idx="28">
                  <c:v>84.860061412660613</c:v>
                </c:pt>
                <c:pt idx="29">
                  <c:v>84.849330935959046</c:v>
                </c:pt>
                <c:pt idx="30">
                  <c:v>84.833722307303717</c:v>
                </c:pt>
                <c:pt idx="31">
                  <c:v>84.814489417075819</c:v>
                </c:pt>
                <c:pt idx="32">
                  <c:v>84.794020598853081</c:v>
                </c:pt>
                <c:pt idx="33">
                  <c:v>84.776405076278934</c:v>
                </c:pt>
                <c:pt idx="34">
                  <c:v>84.768213351609901</c:v>
                </c:pt>
                <c:pt idx="35">
                  <c:v>84.779540822704803</c:v>
                </c:pt>
                <c:pt idx="36">
                  <c:v>84.825358652681473</c:v>
                </c:pt>
                <c:pt idx="37">
                  <c:v>84.927199764289853</c:v>
                </c:pt>
                <c:pt idx="38">
                  <c:v>85.115176725982963</c:v>
                </c:pt>
                <c:pt idx="39">
                  <c:v>85.430278683347481</c:v>
                </c:pt>
                <c:pt idx="40">
                  <c:v>85.926824440034977</c:v>
                </c:pt>
                <c:pt idx="41">
                  <c:v>86.674859407917353</c:v>
                </c:pt>
                <c:pt idx="42">
                  <c:v>87.762181040450514</c:v>
                </c:pt>
                <c:pt idx="43">
                  <c:v>89.295571885661431</c:v>
                </c:pt>
                <c:pt idx="44">
                  <c:v>91.400729138503195</c:v>
                </c:pt>
                <c:pt idx="45">
                  <c:v>94.220327662730227</c:v>
                </c:pt>
                <c:pt idx="46">
                  <c:v>97.909666202768562</c:v>
                </c:pt>
                <c:pt idx="47">
                  <c:v>102.62944925521592</c:v>
                </c:pt>
                <c:pt idx="48">
                  <c:v>108.53546843958964</c:v>
                </c:pt>
                <c:pt idx="49">
                  <c:v>115.7652725326672</c:v>
                </c:pt>
                <c:pt idx="50">
                  <c:v>124.42234053231273</c:v>
                </c:pt>
                <c:pt idx="51">
                  <c:v>134.55875955695828</c:v>
                </c:pt>
                <c:pt idx="52">
                  <c:v>146.15789577394955</c:v>
                </c:pt>
                <c:pt idx="53">
                  <c:v>159.11892916486397</c:v>
                </c:pt>
                <c:pt idx="54">
                  <c:v>173.24513425820834</c:v>
                </c:pt>
                <c:pt idx="55">
                  <c:v>188.23631013670419</c:v>
                </c:pt>
                <c:pt idx="56">
                  <c:v>203.67852846202561</c:v>
                </c:pt>
                <c:pt idx="57">
                  <c:v>219.00097564495096</c:v>
                </c:pt>
                <c:pt idx="58">
                  <c:v>233.32401811091827</c:v>
                </c:pt>
                <c:pt idx="59">
                  <c:v>245.10761904993768</c:v>
                </c:pt>
                <c:pt idx="60">
                  <c:v>251.69788640661514</c:v>
                </c:pt>
                <c:pt idx="61">
                  <c:v>249.36958037224483</c:v>
                </c:pt>
                <c:pt idx="62">
                  <c:v>234.75940345211924</c:v>
                </c:pt>
                <c:pt idx="63">
                  <c:v>207.59902070957455</c:v>
                </c:pt>
                <c:pt idx="64">
                  <c:v>172.59858287752152</c:v>
                </c:pt>
                <c:pt idx="65">
                  <c:v>137.94154233872266</c:v>
                </c:pt>
                <c:pt idx="66">
                  <c:v>110.91092816162977</c:v>
                </c:pt>
                <c:pt idx="67">
                  <c:v>94.388752437345744</c:v>
                </c:pt>
                <c:pt idx="68">
                  <c:v>86.945537327030493</c:v>
                </c:pt>
                <c:pt idx="69">
                  <c:v>85.41488732597044</c:v>
                </c:pt>
                <c:pt idx="70">
                  <c:v>87.170066711536421</c:v>
                </c:pt>
                <c:pt idx="71">
                  <c:v>90.828511260711807</c:v>
                </c:pt>
                <c:pt idx="72">
                  <c:v>95.918914395851431</c:v>
                </c:pt>
                <c:pt idx="73">
                  <c:v>102.37780328260177</c:v>
                </c:pt>
                <c:pt idx="74">
                  <c:v>110.2387242037168</c:v>
                </c:pt>
                <c:pt idx="75">
                  <c:v>119.49648622322985</c:v>
                </c:pt>
                <c:pt idx="76">
                  <c:v>130.0532659980602</c:v>
                </c:pt>
                <c:pt idx="77">
                  <c:v>141.69477922629085</c:v>
                </c:pt>
                <c:pt idx="78">
                  <c:v>154.07977454103172</c:v>
                </c:pt>
                <c:pt idx="79">
                  <c:v>166.7287581918784</c:v>
                </c:pt>
                <c:pt idx="80">
                  <c:v>178.95020209232817</c:v>
                </c:pt>
                <c:pt idx="81">
                  <c:v>189.5270395851658</c:v>
                </c:pt>
                <c:pt idx="82">
                  <c:v>196.01002463315842</c:v>
                </c:pt>
                <c:pt idx="83">
                  <c:v>194.25325653372616</c:v>
                </c:pt>
                <c:pt idx="84">
                  <c:v>180.1052769462429</c:v>
                </c:pt>
                <c:pt idx="85">
                  <c:v>153.80643517107552</c:v>
                </c:pt>
                <c:pt idx="86">
                  <c:v>122.55292071185579</c:v>
                </c:pt>
                <c:pt idx="87">
                  <c:v>96.205765447992334</c:v>
                </c:pt>
                <c:pt idx="88">
                  <c:v>79.988096569240085</c:v>
                </c:pt>
                <c:pt idx="89">
                  <c:v>72.562966935322848</c:v>
                </c:pt>
                <c:pt idx="90">
                  <c:v>69.922644225968227</c:v>
                </c:pt>
                <c:pt idx="91">
                  <c:v>69.062967207912337</c:v>
                </c:pt>
                <c:pt idx="92">
                  <c:v>68.672265131985441</c:v>
                </c:pt>
                <c:pt idx="93">
                  <c:v>68.371005394687558</c:v>
                </c:pt>
                <c:pt idx="94">
                  <c:v>68.08289313132498</c:v>
                </c:pt>
                <c:pt idx="95">
                  <c:v>67.796993950501019</c:v>
                </c:pt>
                <c:pt idx="96">
                  <c:v>67.512136220925768</c:v>
                </c:pt>
                <c:pt idx="97">
                  <c:v>67.228184112097253</c:v>
                </c:pt>
                <c:pt idx="98">
                  <c:v>66.945083665902487</c:v>
                </c:pt>
                <c:pt idx="99">
                  <c:v>66.662789177467488</c:v>
                </c:pt>
                <c:pt idx="100">
                  <c:v>66.381260847570374</c:v>
                </c:pt>
                <c:pt idx="101">
                  <c:v>66.100471874813479</c:v>
                </c:pt>
                <c:pt idx="102">
                  <c:v>65.820435931102168</c:v>
                </c:pt>
                <c:pt idx="103">
                  <c:v>65.541302080564748</c:v>
                </c:pt>
                <c:pt idx="104">
                  <c:v>65.263652066003047</c:v>
                </c:pt>
                <c:pt idx="105">
                  <c:v>64.989340451726179</c:v>
                </c:pt>
                <c:pt idx="106">
                  <c:v>64.72362391367902</c:v>
                </c:pt>
                <c:pt idx="107">
                  <c:v>64.479958893495308</c:v>
                </c:pt>
                <c:pt idx="108">
                  <c:v>64.289481897956236</c:v>
                </c:pt>
                <c:pt idx="109">
                  <c:v>64.217054330971195</c:v>
                </c:pt>
                <c:pt idx="110">
                  <c:v>64.383411175490636</c:v>
                </c:pt>
                <c:pt idx="111">
                  <c:v>64.986844235426773</c:v>
                </c:pt>
                <c:pt idx="112">
                  <c:v>66.307823010704212</c:v>
                </c:pt>
                <c:pt idx="113">
                  <c:v>68.668732095085915</c:v>
                </c:pt>
                <c:pt idx="114">
                  <c:v>72.314245772930676</c:v>
                </c:pt>
                <c:pt idx="115">
                  <c:v>77.188302266968151</c:v>
                </c:pt>
                <c:pt idx="116">
                  <c:v>82.645604539310114</c:v>
                </c:pt>
                <c:pt idx="117">
                  <c:v>87.291773194990995</c:v>
                </c:pt>
                <c:pt idx="118">
                  <c:v>89.305667612092549</c:v>
                </c:pt>
                <c:pt idx="119">
                  <c:v>87.404576272325087</c:v>
                </c:pt>
                <c:pt idx="120">
                  <c:v>81.885954653253094</c:v>
                </c:pt>
                <c:pt idx="121">
                  <c:v>74.682582085977415</c:v>
                </c:pt>
                <c:pt idx="122">
                  <c:v>68.140300020742671</c:v>
                </c:pt>
                <c:pt idx="123">
                  <c:v>63.616186952001499</c:v>
                </c:pt>
                <c:pt idx="124">
                  <c:v>61.117799504406221</c:v>
                </c:pt>
                <c:pt idx="125">
                  <c:v>59.936677066077003</c:v>
                </c:pt>
                <c:pt idx="126">
                  <c:v>59.37700174581223</c:v>
                </c:pt>
                <c:pt idx="127">
                  <c:v>59.039248213588813</c:v>
                </c:pt>
                <c:pt idx="128">
                  <c:v>58.763238033827598</c:v>
                </c:pt>
                <c:pt idx="129">
                  <c:v>58.501517973229674</c:v>
                </c:pt>
                <c:pt idx="130">
                  <c:v>58.243472264325611</c:v>
                </c:pt>
                <c:pt idx="131">
                  <c:v>57.987340415104661</c:v>
                </c:pt>
                <c:pt idx="132">
                  <c:v>57.732973383840147</c:v>
                </c:pt>
                <c:pt idx="133">
                  <c:v>57.480459146915344</c:v>
                </c:pt>
                <c:pt idx="134">
                  <c:v>57.229976149607388</c:v>
                </c:pt>
                <c:pt idx="135">
                  <c:v>56.982001874754332</c:v>
                </c:pt>
                <c:pt idx="136">
                  <c:v>56.738148562041729</c:v>
                </c:pt>
                <c:pt idx="137">
                  <c:v>56.503727531305778</c:v>
                </c:pt>
                <c:pt idx="138">
                  <c:v>56.294260394496874</c:v>
                </c:pt>
                <c:pt idx="139">
                  <c:v>56.148708379958741</c:v>
                </c:pt>
                <c:pt idx="140">
                  <c:v>56.149262852992194</c:v>
                </c:pt>
                <c:pt idx="141">
                  <c:v>56.43725161169646</c:v>
                </c:pt>
                <c:pt idx="142">
                  <c:v>57.198613792551612</c:v>
                </c:pt>
                <c:pt idx="143">
                  <c:v>58.586711095863599</c:v>
                </c:pt>
                <c:pt idx="144">
                  <c:v>60.581912716504739</c:v>
                </c:pt>
                <c:pt idx="145">
                  <c:v>62.860469551392967</c:v>
                </c:pt>
                <c:pt idx="146">
                  <c:v>64.80205653364898</c:v>
                </c:pt>
                <c:pt idx="147">
                  <c:v>65.714476479763192</c:v>
                </c:pt>
                <c:pt idx="148">
                  <c:v>65.184617313710646</c:v>
                </c:pt>
                <c:pt idx="149">
                  <c:v>63.31861374077949</c:v>
                </c:pt>
                <c:pt idx="150">
                  <c:v>60.683655127744672</c:v>
                </c:pt>
                <c:pt idx="151">
                  <c:v>57.994232773667498</c:v>
                </c:pt>
                <c:pt idx="152">
                  <c:v>55.777136919987093</c:v>
                </c:pt>
                <c:pt idx="153">
                  <c:v>54.223870351896743</c:v>
                </c:pt>
                <c:pt idx="154">
                  <c:v>53.25562936092463</c:v>
                </c:pt>
                <c:pt idx="155">
                  <c:v>52.680756409351027</c:v>
                </c:pt>
                <c:pt idx="156">
                  <c:v>52.320192142098669</c:v>
                </c:pt>
                <c:pt idx="157">
                  <c:v>52.056815819117858</c:v>
                </c:pt>
                <c:pt idx="158">
                  <c:v>51.830653024732925</c:v>
                </c:pt>
                <c:pt idx="159">
                  <c:v>51.616580688966557</c:v>
                </c:pt>
                <c:pt idx="160">
                  <c:v>51.405763063941869</c:v>
                </c:pt>
                <c:pt idx="161">
                  <c:v>51.19551299579927</c:v>
                </c:pt>
                <c:pt idx="162">
                  <c:v>50.985071365599431</c:v>
                </c:pt>
                <c:pt idx="163">
                  <c:v>50.774194686289505</c:v>
                </c:pt>
                <c:pt idx="164">
                  <c:v>50.56276505004076</c:v>
                </c:pt>
                <c:pt idx="165">
                  <c:v>50.350699692421387</c:v>
                </c:pt>
                <c:pt idx="166">
                  <c:v>50.137932885198239</c:v>
                </c:pt>
                <c:pt idx="167">
                  <c:v>49.924412326207758</c:v>
                </c:pt>
                <c:pt idx="168">
                  <c:v>49.710097885269555</c:v>
                </c:pt>
                <c:pt idx="169">
                  <c:v>49.494960601072961</c:v>
                </c:pt>
                <c:pt idx="170">
                  <c:v>49.278981650538974</c:v>
                </c:pt>
                <c:pt idx="171">
                  <c:v>49.062151287366405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84.12651979287989</c:v>
                </c:pt>
                <c:pt idx="3">
                  <c:v>84.16319105694312</c:v>
                </c:pt>
                <c:pt idx="4">
                  <c:v>84.200192126214034</c:v>
                </c:pt>
                <c:pt idx="5">
                  <c:v>84.237490157714021</c:v>
                </c:pt>
                <c:pt idx="6">
                  <c:v>84.27504326151525</c:v>
                </c:pt>
                <c:pt idx="7">
                  <c:v>84.312799196891646</c:v>
                </c:pt>
                <c:pt idx="8">
                  <c:v>84.350693939135397</c:v>
                </c:pt>
                <c:pt idx="9">
                  <c:v>84.388650113172744</c:v>
                </c:pt>
                <c:pt idx="10">
                  <c:v>84.426575292337304</c:v>
                </c:pt>
                <c:pt idx="11">
                  <c:v>84.464360163600048</c:v>
                </c:pt>
                <c:pt idx="12">
                  <c:v>84.501876564340193</c:v>
                </c:pt>
                <c:pt idx="13">
                  <c:v>84.538975400490258</c:v>
                </c:pt>
                <c:pt idx="14">
                  <c:v>84.575484461730639</c:v>
                </c:pt>
                <c:pt idx="15">
                  <c:v>84.611206156446315</c:v>
                </c:pt>
                <c:pt idx="16">
                  <c:v>84.645915197480136</c:v>
                </c:pt>
                <c:pt idx="17">
                  <c:v>84.679356279362707</c:v>
                </c:pt>
                <c:pt idx="18">
                  <c:v>84.711241798642732</c:v>
                </c:pt>
                <c:pt idx="19">
                  <c:v>84.741249681083602</c:v>
                </c:pt>
                <c:pt idx="20">
                  <c:v>84.769021392595178</c:v>
                </c:pt>
                <c:pt idx="21">
                  <c:v>84.79416022447522</c:v>
                </c:pt>
                <c:pt idx="22">
                  <c:v>84.816229957285955</c:v>
                </c:pt>
                <c:pt idx="23">
                  <c:v>84.834754020745834</c:v>
                </c:pt>
                <c:pt idx="24">
                  <c:v>84.849215278397949</c:v>
                </c:pt>
                <c:pt idx="25">
                  <c:v>84.859056574333394</c:v>
                </c:pt>
                <c:pt idx="26">
                  <c:v>84.8636821834925</c:v>
                </c:pt>
                <c:pt idx="27">
                  <c:v>84.862460305478734</c:v>
                </c:pt>
                <c:pt idx="28">
                  <c:v>84.854726732754997</c:v>
                </c:pt>
                <c:pt idx="29">
                  <c:v>84.839789805966106</c:v>
                </c:pt>
                <c:pt idx="30">
                  <c:v>84.816936740572842</c:v>
                </c:pt>
                <c:pt idx="31">
                  <c:v>84.785441369064046</c:v>
                </c:pt>
                <c:pt idx="32">
                  <c:v>84.74457329147188</c:v>
                </c:pt>
                <c:pt idx="33">
                  <c:v>84.693608364408888</c:v>
                </c:pt>
                <c:pt idx="34">
                  <c:v>84.631840387159443</c:v>
                </c:pt>
                <c:pt idx="35">
                  <c:v>84.558593765552672</c:v>
                </c:pt>
                <c:pt idx="36">
                  <c:v>84.473236854778534</c:v>
                </c:pt>
                <c:pt idx="37">
                  <c:v>84.375195606512349</c:v>
                </c:pt>
                <c:pt idx="38">
                  <c:v>84.263967080064745</c:v>
                </c:pt>
                <c:pt idx="39">
                  <c:v>84.139132328487506</c:v>
                </c:pt>
                <c:pt idx="40">
                  <c:v>84.000368145015258</c:v>
                </c:pt>
                <c:pt idx="41">
                  <c:v>83.847457158153162</c:v>
                </c:pt>
                <c:pt idx="42">
                  <c:v>83.680295798472486</c:v>
                </c:pt>
                <c:pt idx="43">
                  <c:v>83.49889972751194</c:v>
                </c:pt>
                <c:pt idx="44">
                  <c:v>83.303406416871113</c:v>
                </c:pt>
                <c:pt idx="45">
                  <c:v>83.094074688317903</c:v>
                </c:pt>
                <c:pt idx="46">
                  <c:v>82.871281165468403</c:v>
                </c:pt>
                <c:pt idx="47">
                  <c:v>82.635513734264904</c:v>
                </c:pt>
                <c:pt idx="48">
                  <c:v>82.387362252015009</c:v>
                </c:pt>
                <c:pt idx="49">
                  <c:v>82.12750687232483</c:v>
                </c:pt>
                <c:pt idx="50">
                  <c:v>81.856704456429341</c:v>
                </c:pt>
                <c:pt idx="51">
                  <c:v>81.575773613196844</c:v>
                </c:pt>
                <c:pt idx="52">
                  <c:v>81.285578946557195</c:v>
                </c:pt>
                <c:pt idx="53">
                  <c:v>80.987015089731898</c:v>
                </c:pt>
                <c:pt idx="54">
                  <c:v>80.680991073056234</c:v>
                </c:pt>
                <c:pt idx="55">
                  <c:v>80.368415511635789</c:v>
                </c:pt>
                <c:pt idx="56">
                  <c:v>80.050183017639711</c:v>
                </c:pt>
                <c:pt idx="57">
                  <c:v>79.727162147663336</c:v>
                </c:pt>
                <c:pt idx="58">
                  <c:v>79.400185096243789</c:v>
                </c:pt>
                <c:pt idx="59">
                  <c:v>79.070039249467101</c:v>
                </c:pt>
                <c:pt idx="60">
                  <c:v>78.737460623533153</c:v>
                </c:pt>
                <c:pt idx="61">
                  <c:v>78.403129136396828</c:v>
                </c:pt>
                <c:pt idx="62">
                  <c:v>78.067665598738827</c:v>
                </c:pt>
                <c:pt idx="63">
                  <c:v>77.731630264526743</c:v>
                </c:pt>
                <c:pt idx="64">
                  <c:v>77.395522750967686</c:v>
                </c:pt>
                <c:pt idx="65">
                  <c:v>77.059783121387269</c:v>
                </c:pt>
                <c:pt idx="66">
                  <c:v>76.724793920494577</c:v>
                </c:pt>
                <c:pt idx="67">
                  <c:v>76.390882957254675</c:v>
                </c:pt>
                <c:pt idx="68">
                  <c:v>76.058326643759131</c:v>
                </c:pt>
                <c:pt idx="69">
                  <c:v>75.727353716744148</c:v>
                </c:pt>
                <c:pt idx="70">
                  <c:v>75.398149189702465</c:v>
                </c:pt>
                <c:pt idx="71">
                  <c:v>75.070858406140573</c:v>
                </c:pt>
                <c:pt idx="72">
                  <c:v>74.745591087088741</c:v>
                </c:pt>
                <c:pt idx="73">
                  <c:v>74.422425287465543</c:v>
                </c:pt>
                <c:pt idx="74">
                  <c:v>74.101411195641418</c:v>
                </c:pt>
                <c:pt idx="75">
                  <c:v>73.782574728122199</c:v>
                </c:pt>
                <c:pt idx="76">
                  <c:v>73.465920886485307</c:v>
                </c:pt>
                <c:pt idx="77">
                  <c:v>73.151436856522906</c:v>
                </c:pt>
                <c:pt idx="78">
                  <c:v>72.839094840073244</c:v>
                </c:pt>
                <c:pt idx="79">
                  <c:v>72.528854618427104</c:v>
                </c:pt>
                <c:pt idx="80">
                  <c:v>72.220665852707995</c:v>
                </c:pt>
                <c:pt idx="81">
                  <c:v>71.914470131484478</c:v>
                </c:pt>
                <c:pt idx="82">
                  <c:v>71.610202779333349</c:v>
                </c:pt>
                <c:pt idx="83">
                  <c:v>71.307794442367708</c:v>
                </c:pt>
                <c:pt idx="84">
                  <c:v>71.007172468098915</c:v>
                </c:pt>
                <c:pt idx="85">
                  <c:v>70.708262097607346</c:v>
                </c:pt>
                <c:pt idx="86">
                  <c:v>70.410987488028937</c:v>
                </c:pt>
                <c:pt idx="87">
                  <c:v>70.115272582965417</c:v>
                </c:pt>
                <c:pt idx="88">
                  <c:v>69.821041847718476</c:v>
                </c:pt>
                <c:pt idx="89">
                  <c:v>69.528220885329119</c:v>
                </c:pt>
                <c:pt idx="90">
                  <c:v>69.2367369483555</c:v>
                </c:pt>
                <c:pt idx="91">
                  <c:v>68.946519360203069</c:v>
                </c:pt>
                <c:pt idx="92">
                  <c:v>68.657499858682556</c:v>
                </c:pt>
                <c:pt idx="93">
                  <c:v>68.369612873344039</c:v>
                </c:pt>
                <c:pt idx="94">
                  <c:v>68.082795747050668</c:v>
                </c:pt>
                <c:pt idx="95">
                  <c:v>67.796988911223977</c:v>
                </c:pt>
                <c:pt idx="96">
                  <c:v>67.512136023230909</c:v>
                </c:pt>
                <c:pt idx="97">
                  <c:v>67.228184073493111</c:v>
                </c:pt>
                <c:pt idx="98">
                  <c:v>66.945083469083045</c:v>
                </c:pt>
                <c:pt idx="99">
                  <c:v>66.662788099830706</c:v>
                </c:pt>
                <c:pt idx="100">
                  <c:v>66.381255392291891</c:v>
                </c:pt>
                <c:pt idx="101">
                  <c:v>66.100446356320475</c:v>
                </c:pt>
                <c:pt idx="102">
                  <c:v>65.820325628435981</c:v>
                </c:pt>
                <c:pt idx="103">
                  <c:v>65.540861515674223</c:v>
                </c:pt>
                <c:pt idx="104">
                  <c:v>65.262026043145042</c:v>
                </c:pt>
                <c:pt idx="105">
                  <c:v>64.983795008086886</c:v>
                </c:pt>
                <c:pt idx="106">
                  <c:v>64.706148042791469</c:v>
                </c:pt>
                <c:pt idx="107">
                  <c:v>64.429068688361241</c:v>
                </c:pt>
                <c:pt idx="108">
                  <c:v>64.152544480847382</c:v>
                </c:pt>
                <c:pt idx="109">
                  <c:v>63.876567050879018</c:v>
                </c:pt>
                <c:pt idx="110">
                  <c:v>63.601132237425404</c:v>
                </c:pt>
                <c:pt idx="111">
                  <c:v>63.326240215814124</c:v>
                </c:pt>
                <c:pt idx="112">
                  <c:v>63.051895639544952</c:v>
                </c:pt>
                <c:pt idx="113">
                  <c:v>62.778107794776247</c:v>
                </c:pt>
                <c:pt idx="114">
                  <c:v>62.504890765601623</c:v>
                </c:pt>
                <c:pt idx="115">
                  <c:v>62.232263607365034</c:v>
                </c:pt>
                <c:pt idx="116">
                  <c:v>61.960250524270847</c:v>
                </c:pt>
                <c:pt idx="117">
                  <c:v>61.688881046419901</c:v>
                </c:pt>
                <c:pt idx="118">
                  <c:v>61.418190200141836</c:v>
                </c:pt>
                <c:pt idx="119">
                  <c:v>61.148218664097961</c:v>
                </c:pt>
                <c:pt idx="120">
                  <c:v>60.879012902112343</c:v>
                </c:pt>
                <c:pt idx="121">
                  <c:v>60.610625262075708</c:v>
                </c:pt>
                <c:pt idx="122">
                  <c:v>60.343114028599089</c:v>
                </c:pt>
                <c:pt idx="123">
                  <c:v>60.076543415434053</c:v>
                </c:pt>
                <c:pt idx="124">
                  <c:v>59.810983482107062</c:v>
                </c:pt>
                <c:pt idx="125">
                  <c:v>59.546509957848713</c:v>
                </c:pt>
                <c:pt idx="126">
                  <c:v>59.283203954872988</c:v>
                </c:pt>
                <c:pt idx="127">
                  <c:v>59.021151552542271</c:v>
                </c:pt>
                <c:pt idx="128">
                  <c:v>58.760443234132858</c:v>
                </c:pt>
                <c:pt idx="129">
                  <c:v>58.501173159001738</c:v>
                </c:pt>
                <c:pt idx="130">
                  <c:v>58.243438255162587</c:v>
                </c:pt>
                <c:pt idx="131">
                  <c:v>57.987337120814338</c:v>
                </c:pt>
                <c:pt idx="132">
                  <c:v>57.732968728397481</c:v>
                </c:pt>
                <c:pt idx="133">
                  <c:v>57.480430931393101</c:v>
                </c:pt>
                <c:pt idx="134">
                  <c:v>57.229818782339628</c:v>
                </c:pt>
                <c:pt idx="135">
                  <c:v>56.981222680309472</c:v>
                </c:pt>
                <c:pt idx="136">
                  <c:v>56.734726377085707</c:v>
                </c:pt>
                <c:pt idx="137">
                  <c:v>56.490404883051617</c:v>
                </c:pt>
                <c:pt idx="138">
                  <c:v>56.248322325700229</c:v>
                </c:pt>
                <c:pt idx="139">
                  <c:v>56.008529824861199</c:v>
                </c:pt>
                <c:pt idx="140">
                  <c:v>55.771063458254929</c:v>
                </c:pt>
                <c:pt idx="141">
                  <c:v>55.535942397781042</c:v>
                </c:pt>
                <c:pt idx="142">
                  <c:v>55.303167300013627</c:v>
                </c:pt>
                <c:pt idx="143">
                  <c:v>55.072719032836858</c:v>
                </c:pt>
                <c:pt idx="144">
                  <c:v>54.844557813414212</c:v>
                </c:pt>
                <c:pt idx="145">
                  <c:v>54.618622820529175</c:v>
                </c:pt>
                <c:pt idx="146">
                  <c:v>54.39483232703607</c:v>
                </c:pt>
                <c:pt idx="147">
                  <c:v>54.173084376503951</c:v>
                </c:pt>
                <c:pt idx="148">
                  <c:v>53.953258003410106</c:v>
                </c:pt>
                <c:pt idx="149">
                  <c:v>53.735214970133256</c:v>
                </c:pt>
                <c:pt idx="150">
                  <c:v>53.518801968446496</c:v>
                </c:pt>
                <c:pt idx="151">
                  <c:v>53.303853210202902</c:v>
                </c:pt>
                <c:pt idx="152">
                  <c:v>53.090193313250893</c:v>
                </c:pt>
                <c:pt idx="153">
                  <c:v>52.877640375742473</c:v>
                </c:pt>
                <c:pt idx="154">
                  <c:v>52.666009125797132</c:v>
                </c:pt>
                <c:pt idx="155">
                  <c:v>52.455114034220273</c:v>
                </c:pt>
                <c:pt idx="156">
                  <c:v>52.244772285276269</c:v>
                </c:pt>
                <c:pt idx="157">
                  <c:v>52.03480651345258</c:v>
                </c:pt>
                <c:pt idx="158">
                  <c:v>51.82504723136806</c:v>
                </c:pt>
                <c:pt idx="159">
                  <c:v>51.615334893878433</c:v>
                </c:pt>
                <c:pt idx="160">
                  <c:v>51.405521564359447</c:v>
                </c:pt>
                <c:pt idx="161">
                  <c:v>51.195472169564141</c:v>
                </c:pt>
                <c:pt idx="162">
                  <c:v>50.985065348063422</c:v>
                </c:pt>
                <c:pt idx="163">
                  <c:v>50.774193913133828</c:v>
                </c:pt>
                <c:pt idx="164">
                  <c:v>50.562764963463302</c:v>
                </c:pt>
                <c:pt idx="165">
                  <c:v>50.350699683973261</c:v>
                </c:pt>
                <c:pt idx="166">
                  <c:v>50.137932884480001</c:v>
                </c:pt>
                <c:pt idx="167">
                  <c:v>49.92441232615456</c:v>
                </c:pt>
                <c:pt idx="168">
                  <c:v>49.710097885266123</c:v>
                </c:pt>
                <c:pt idx="169">
                  <c:v>49.494960601072769</c:v>
                </c:pt>
                <c:pt idx="170">
                  <c:v>49.278981650538967</c:v>
                </c:pt>
                <c:pt idx="171">
                  <c:v>49.062151287366405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83.370999999999995</c:v>
                </c:pt>
                <c:pt idx="1">
                  <c:v>83</c:v>
                </c:pt>
                <c:pt idx="2">
                  <c:v>82.274000000000001</c:v>
                </c:pt>
                <c:pt idx="3">
                  <c:v>82.694000000000003</c:v>
                </c:pt>
                <c:pt idx="4">
                  <c:v>81.225999999999999</c:v>
                </c:pt>
                <c:pt idx="5">
                  <c:v>80.177000000000007</c:v>
                </c:pt>
                <c:pt idx="6">
                  <c:v>79.918999999999997</c:v>
                </c:pt>
                <c:pt idx="7">
                  <c:v>78.596999999999994</c:v>
                </c:pt>
                <c:pt idx="8">
                  <c:v>79.564999999999998</c:v>
                </c:pt>
                <c:pt idx="9">
                  <c:v>78.725999999999999</c:v>
                </c:pt>
                <c:pt idx="10">
                  <c:v>78.790000000000006</c:v>
                </c:pt>
                <c:pt idx="11">
                  <c:v>79.129000000000005</c:v>
                </c:pt>
                <c:pt idx="12">
                  <c:v>79.209999999999994</c:v>
                </c:pt>
                <c:pt idx="13">
                  <c:v>79.290000000000006</c:v>
                </c:pt>
                <c:pt idx="14">
                  <c:v>79.209999999999994</c:v>
                </c:pt>
                <c:pt idx="15">
                  <c:v>79.338999999999999</c:v>
                </c:pt>
                <c:pt idx="16">
                  <c:v>79.516000000000005</c:v>
                </c:pt>
                <c:pt idx="17">
                  <c:v>79.805999999999997</c:v>
                </c:pt>
                <c:pt idx="18">
                  <c:v>79.838999999999999</c:v>
                </c:pt>
                <c:pt idx="19">
                  <c:v>79.305999999999997</c:v>
                </c:pt>
                <c:pt idx="20">
                  <c:v>78.903000000000006</c:v>
                </c:pt>
                <c:pt idx="21">
                  <c:v>80.129000000000005</c:v>
                </c:pt>
                <c:pt idx="22">
                  <c:v>81</c:v>
                </c:pt>
                <c:pt idx="23">
                  <c:v>81.322999999999993</c:v>
                </c:pt>
                <c:pt idx="24">
                  <c:v>80.242000000000004</c:v>
                </c:pt>
                <c:pt idx="25">
                  <c:v>79.838999999999999</c:v>
                </c:pt>
                <c:pt idx="26">
                  <c:v>79.564999999999998</c:v>
                </c:pt>
                <c:pt idx="27">
                  <c:v>80.081000000000003</c:v>
                </c:pt>
                <c:pt idx="28">
                  <c:v>80.225999999999999</c:v>
                </c:pt>
                <c:pt idx="29">
                  <c:v>80.144999999999996</c:v>
                </c:pt>
                <c:pt idx="30">
                  <c:v>79.677000000000007</c:v>
                </c:pt>
                <c:pt idx="31">
                  <c:v>81.242000000000004</c:v>
                </c:pt>
                <c:pt idx="32">
                  <c:v>81.257999999999996</c:v>
                </c:pt>
                <c:pt idx="33">
                  <c:v>81.951999999999998</c:v>
                </c:pt>
                <c:pt idx="34">
                  <c:v>82.177000000000007</c:v>
                </c:pt>
                <c:pt idx="35">
                  <c:v>82.451999999999998</c:v>
                </c:pt>
                <c:pt idx="36">
                  <c:v>83.403000000000006</c:v>
                </c:pt>
                <c:pt idx="37">
                  <c:v>85.644999999999996</c:v>
                </c:pt>
                <c:pt idx="38">
                  <c:v>84.661000000000001</c:v>
                </c:pt>
                <c:pt idx="39">
                  <c:v>86.257999999999996</c:v>
                </c:pt>
                <c:pt idx="40">
                  <c:v>87.144999999999996</c:v>
                </c:pt>
                <c:pt idx="41">
                  <c:v>88.742000000000004</c:v>
                </c:pt>
                <c:pt idx="42">
                  <c:v>91.774000000000001</c:v>
                </c:pt>
                <c:pt idx="43">
                  <c:v>94.870999999999995</c:v>
                </c:pt>
                <c:pt idx="44">
                  <c:v>98.451999999999998</c:v>
                </c:pt>
                <c:pt idx="45">
                  <c:v>101.694</c:v>
                </c:pt>
                <c:pt idx="46">
                  <c:v>105.59699999999999</c:v>
                </c:pt>
                <c:pt idx="47">
                  <c:v>105.48399999999999</c:v>
                </c:pt>
                <c:pt idx="48">
                  <c:v>106.565</c:v>
                </c:pt>
                <c:pt idx="49">
                  <c:v>105.952</c:v>
                </c:pt>
                <c:pt idx="50">
                  <c:v>107.129</c:v>
                </c:pt>
                <c:pt idx="51">
                  <c:v>114.065</c:v>
                </c:pt>
                <c:pt idx="52">
                  <c:v>126.40300000000001</c:v>
                </c:pt>
                <c:pt idx="53">
                  <c:v>144</c:v>
                </c:pt>
                <c:pt idx="54">
                  <c:v>164.48400000000001</c:v>
                </c:pt>
                <c:pt idx="55">
                  <c:v>183.565</c:v>
                </c:pt>
                <c:pt idx="56">
                  <c:v>200.67699999999999</c:v>
                </c:pt>
                <c:pt idx="57">
                  <c:v>212.96799999999999</c:v>
                </c:pt>
                <c:pt idx="58">
                  <c:v>221.14500000000001</c:v>
                </c:pt>
                <c:pt idx="59">
                  <c:v>226.24199999999999</c:v>
                </c:pt>
                <c:pt idx="60">
                  <c:v>226.41900000000001</c:v>
                </c:pt>
                <c:pt idx="61">
                  <c:v>222.71</c:v>
                </c:pt>
                <c:pt idx="62">
                  <c:v>212.40299999999999</c:v>
                </c:pt>
                <c:pt idx="63">
                  <c:v>193.35499999999999</c:v>
                </c:pt>
                <c:pt idx="64">
                  <c:v>160.64500000000001</c:v>
                </c:pt>
                <c:pt idx="65">
                  <c:v>116.371</c:v>
                </c:pt>
                <c:pt idx="66">
                  <c:v>85.177000000000007</c:v>
                </c:pt>
                <c:pt idx="67">
                  <c:v>80.403000000000006</c:v>
                </c:pt>
                <c:pt idx="68">
                  <c:v>83.935000000000002</c:v>
                </c:pt>
                <c:pt idx="69">
                  <c:v>84.435000000000002</c:v>
                </c:pt>
                <c:pt idx="70">
                  <c:v>84.742000000000004</c:v>
                </c:pt>
                <c:pt idx="71">
                  <c:v>85.451999999999998</c:v>
                </c:pt>
                <c:pt idx="72">
                  <c:v>87.113</c:v>
                </c:pt>
                <c:pt idx="73">
                  <c:v>91.305999999999997</c:v>
                </c:pt>
                <c:pt idx="74">
                  <c:v>99.725999999999999</c:v>
                </c:pt>
                <c:pt idx="75">
                  <c:v>112.226</c:v>
                </c:pt>
                <c:pt idx="76">
                  <c:v>125.48399999999999</c:v>
                </c:pt>
                <c:pt idx="77">
                  <c:v>138.548</c:v>
                </c:pt>
                <c:pt idx="78">
                  <c:v>151.96799999999999</c:v>
                </c:pt>
                <c:pt idx="79">
                  <c:v>161.74199999999999</c:v>
                </c:pt>
                <c:pt idx="80">
                  <c:v>169.19399999999999</c:v>
                </c:pt>
                <c:pt idx="81">
                  <c:v>173.87100000000001</c:v>
                </c:pt>
                <c:pt idx="82">
                  <c:v>174.75800000000001</c:v>
                </c:pt>
                <c:pt idx="83">
                  <c:v>168.774</c:v>
                </c:pt>
                <c:pt idx="84">
                  <c:v>155.435</c:v>
                </c:pt>
                <c:pt idx="85">
                  <c:v>130.48400000000001</c:v>
                </c:pt>
                <c:pt idx="86">
                  <c:v>96.468000000000004</c:v>
                </c:pt>
                <c:pt idx="87">
                  <c:v>70.516000000000005</c:v>
                </c:pt>
                <c:pt idx="88">
                  <c:v>65.177000000000007</c:v>
                </c:pt>
                <c:pt idx="89">
                  <c:v>64.983999999999995</c:v>
                </c:pt>
                <c:pt idx="90">
                  <c:v>65.113</c:v>
                </c:pt>
                <c:pt idx="91">
                  <c:v>64.677000000000007</c:v>
                </c:pt>
                <c:pt idx="92">
                  <c:v>64.757999999999996</c:v>
                </c:pt>
                <c:pt idx="93">
                  <c:v>65.435000000000002</c:v>
                </c:pt>
                <c:pt idx="94">
                  <c:v>64.161000000000001</c:v>
                </c:pt>
                <c:pt idx="95">
                  <c:v>64.355000000000004</c:v>
                </c:pt>
                <c:pt idx="96">
                  <c:v>63.871000000000002</c:v>
                </c:pt>
                <c:pt idx="97">
                  <c:v>64.225999999999999</c:v>
                </c:pt>
                <c:pt idx="98">
                  <c:v>64.468000000000004</c:v>
                </c:pt>
                <c:pt idx="99">
                  <c:v>64.483999999999995</c:v>
                </c:pt>
                <c:pt idx="100">
                  <c:v>63.097000000000001</c:v>
                </c:pt>
                <c:pt idx="101">
                  <c:v>63.694000000000003</c:v>
                </c:pt>
                <c:pt idx="102">
                  <c:v>65.177000000000007</c:v>
                </c:pt>
                <c:pt idx="103">
                  <c:v>64.096999999999994</c:v>
                </c:pt>
                <c:pt idx="104">
                  <c:v>65.209999999999994</c:v>
                </c:pt>
                <c:pt idx="105">
                  <c:v>63.451999999999998</c:v>
                </c:pt>
                <c:pt idx="106">
                  <c:v>64.242000000000004</c:v>
                </c:pt>
                <c:pt idx="107">
                  <c:v>63.71</c:v>
                </c:pt>
                <c:pt idx="108">
                  <c:v>62.387</c:v>
                </c:pt>
                <c:pt idx="109">
                  <c:v>61.71</c:v>
                </c:pt>
                <c:pt idx="110">
                  <c:v>61.048000000000002</c:v>
                </c:pt>
                <c:pt idx="111">
                  <c:v>60.015999999999998</c:v>
                </c:pt>
                <c:pt idx="112">
                  <c:v>61.628999999999998</c:v>
                </c:pt>
                <c:pt idx="113">
                  <c:v>61.468000000000004</c:v>
                </c:pt>
                <c:pt idx="114">
                  <c:v>63.323</c:v>
                </c:pt>
                <c:pt idx="115">
                  <c:v>67.096999999999994</c:v>
                </c:pt>
                <c:pt idx="116">
                  <c:v>70.064999999999998</c:v>
                </c:pt>
                <c:pt idx="117">
                  <c:v>73.418999999999997</c:v>
                </c:pt>
                <c:pt idx="118">
                  <c:v>74.257999999999996</c:v>
                </c:pt>
                <c:pt idx="119">
                  <c:v>76.403000000000006</c:v>
                </c:pt>
                <c:pt idx="120">
                  <c:v>74.435000000000002</c:v>
                </c:pt>
                <c:pt idx="121">
                  <c:v>70.855000000000004</c:v>
                </c:pt>
                <c:pt idx="122">
                  <c:v>67.209999999999994</c:v>
                </c:pt>
                <c:pt idx="123">
                  <c:v>62.418999999999997</c:v>
                </c:pt>
                <c:pt idx="124">
                  <c:v>59.838999999999999</c:v>
                </c:pt>
                <c:pt idx="125">
                  <c:v>56.694000000000003</c:v>
                </c:pt>
                <c:pt idx="126">
                  <c:v>54.694000000000003</c:v>
                </c:pt>
                <c:pt idx="127">
                  <c:v>55.515999999999998</c:v>
                </c:pt>
                <c:pt idx="128">
                  <c:v>54.984000000000002</c:v>
                </c:pt>
                <c:pt idx="129">
                  <c:v>56.048000000000002</c:v>
                </c:pt>
                <c:pt idx="130">
                  <c:v>56.161000000000001</c:v>
                </c:pt>
                <c:pt idx="131">
                  <c:v>56.338999999999999</c:v>
                </c:pt>
                <c:pt idx="132">
                  <c:v>55.935000000000002</c:v>
                </c:pt>
                <c:pt idx="133">
                  <c:v>55.531999999999996</c:v>
                </c:pt>
                <c:pt idx="134">
                  <c:v>55.79</c:v>
                </c:pt>
                <c:pt idx="135">
                  <c:v>56</c:v>
                </c:pt>
                <c:pt idx="136">
                  <c:v>55.741999999999997</c:v>
                </c:pt>
                <c:pt idx="137">
                  <c:v>55.725999999999999</c:v>
                </c:pt>
                <c:pt idx="138">
                  <c:v>54.758000000000003</c:v>
                </c:pt>
                <c:pt idx="139">
                  <c:v>55.71</c:v>
                </c:pt>
                <c:pt idx="140">
                  <c:v>55.177</c:v>
                </c:pt>
                <c:pt idx="141">
                  <c:v>54.435000000000002</c:v>
                </c:pt>
                <c:pt idx="142">
                  <c:v>55.677</c:v>
                </c:pt>
                <c:pt idx="143">
                  <c:v>56.951999999999998</c:v>
                </c:pt>
                <c:pt idx="144">
                  <c:v>57.838999999999999</c:v>
                </c:pt>
                <c:pt idx="145">
                  <c:v>59.418999999999997</c:v>
                </c:pt>
                <c:pt idx="146">
                  <c:v>61.774000000000001</c:v>
                </c:pt>
                <c:pt idx="147">
                  <c:v>62.968000000000004</c:v>
                </c:pt>
                <c:pt idx="148">
                  <c:v>64.805999999999997</c:v>
                </c:pt>
                <c:pt idx="149">
                  <c:v>62.871000000000002</c:v>
                </c:pt>
                <c:pt idx="150">
                  <c:v>61.984000000000002</c:v>
                </c:pt>
                <c:pt idx="151">
                  <c:v>58.128999999999998</c:v>
                </c:pt>
                <c:pt idx="152">
                  <c:v>54.323</c:v>
                </c:pt>
                <c:pt idx="153">
                  <c:v>54.064999999999998</c:v>
                </c:pt>
                <c:pt idx="154">
                  <c:v>52.838999999999999</c:v>
                </c:pt>
                <c:pt idx="155">
                  <c:v>51.805999999999997</c:v>
                </c:pt>
                <c:pt idx="156">
                  <c:v>53.113</c:v>
                </c:pt>
                <c:pt idx="157">
                  <c:v>53.548000000000002</c:v>
                </c:pt>
                <c:pt idx="158">
                  <c:v>51.29</c:v>
                </c:pt>
                <c:pt idx="159">
                  <c:v>51.468000000000004</c:v>
                </c:pt>
                <c:pt idx="160">
                  <c:v>51.387</c:v>
                </c:pt>
                <c:pt idx="161">
                  <c:v>51.725999999999999</c:v>
                </c:pt>
                <c:pt idx="162">
                  <c:v>52.402999999999999</c:v>
                </c:pt>
                <c:pt idx="163">
                  <c:v>51.305999999999997</c:v>
                </c:pt>
                <c:pt idx="164">
                  <c:v>52.402999999999999</c:v>
                </c:pt>
                <c:pt idx="165">
                  <c:v>51.323</c:v>
                </c:pt>
                <c:pt idx="166">
                  <c:v>52.597000000000001</c:v>
                </c:pt>
                <c:pt idx="167">
                  <c:v>51.741999999999997</c:v>
                </c:pt>
                <c:pt idx="168">
                  <c:v>51.305999999999997</c:v>
                </c:pt>
                <c:pt idx="169">
                  <c:v>51.5</c:v>
                </c:pt>
                <c:pt idx="170">
                  <c:v>50.854999999999997</c:v>
                </c:pt>
                <c:pt idx="171">
                  <c:v>50.241999999999997</c:v>
                </c:pt>
                <c:pt idx="172">
                  <c:v>50.758000000000003</c:v>
                </c:pt>
                <c:pt idx="173">
                  <c:v>50.661000000000001</c:v>
                </c:pt>
                <c:pt idx="174">
                  <c:v>51.323</c:v>
                </c:pt>
                <c:pt idx="175">
                  <c:v>49.854999999999997</c:v>
                </c:pt>
                <c:pt idx="176">
                  <c:v>51.048000000000002</c:v>
                </c:pt>
                <c:pt idx="177">
                  <c:v>50.225999999999999</c:v>
                </c:pt>
                <c:pt idx="178">
                  <c:v>50.113</c:v>
                </c:pt>
                <c:pt idx="179">
                  <c:v>50.274000000000001</c:v>
                </c:pt>
                <c:pt idx="180">
                  <c:v>50.741999999999997</c:v>
                </c:pt>
                <c:pt idx="181">
                  <c:v>50.323</c:v>
                </c:pt>
                <c:pt idx="182">
                  <c:v>50.774000000000001</c:v>
                </c:pt>
                <c:pt idx="183">
                  <c:v>49.645000000000003</c:v>
                </c:pt>
                <c:pt idx="184">
                  <c:v>48.887</c:v>
                </c:pt>
                <c:pt idx="185">
                  <c:v>51.064999999999998</c:v>
                </c:pt>
                <c:pt idx="186">
                  <c:v>49.902999999999999</c:v>
                </c:pt>
                <c:pt idx="187">
                  <c:v>50.048000000000002</c:v>
                </c:pt>
                <c:pt idx="188">
                  <c:v>50.515999999999998</c:v>
                </c:pt>
                <c:pt idx="189">
                  <c:v>49.338999999999999</c:v>
                </c:pt>
                <c:pt idx="190">
                  <c:v>49.371000000000002</c:v>
                </c:pt>
                <c:pt idx="191">
                  <c:v>49.645000000000003</c:v>
                </c:pt>
                <c:pt idx="192">
                  <c:v>49.854999999999997</c:v>
                </c:pt>
                <c:pt idx="193">
                  <c:v>49.661000000000001</c:v>
                </c:pt>
                <c:pt idx="194">
                  <c:v>49.71</c:v>
                </c:pt>
                <c:pt idx="195">
                  <c:v>48.918999999999997</c:v>
                </c:pt>
                <c:pt idx="196">
                  <c:v>49.048000000000002</c:v>
                </c:pt>
                <c:pt idx="197">
                  <c:v>48</c:v>
                </c:pt>
                <c:pt idx="198">
                  <c:v>48.064999999999998</c:v>
                </c:pt>
                <c:pt idx="199">
                  <c:v>49.015999999999998</c:v>
                </c:pt>
                <c:pt idx="20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76.74002799210929</c:v>
                </c:pt>
                <c:pt idx="5">
                  <c:v>77.022193849519667</c:v>
                </c:pt>
                <c:pt idx="6">
                  <c:v>77.303805447228612</c:v>
                </c:pt>
                <c:pt idx="7">
                  <c:v>77.584693544615732</c:v>
                </c:pt>
                <c:pt idx="8">
                  <c:v>77.864663445693424</c:v>
                </c:pt>
                <c:pt idx="9">
                  <c:v>78.143492183283328</c:v>
                </c:pt>
                <c:pt idx="10">
                  <c:v>78.420925514683503</c:v>
                </c:pt>
                <c:pt idx="11">
                  <c:v>78.696674742077079</c:v>
                </c:pt>
                <c:pt idx="12">
                  <c:v>78.97041337907369</c:v>
                </c:pt>
                <c:pt idx="13">
                  <c:v>79.241773694835288</c:v>
                </c:pt>
                <c:pt idx="14">
                  <c:v>79.510343179624584</c:v>
                </c:pt>
                <c:pt idx="15">
                  <c:v>79.775660990950044</c:v>
                </c:pt>
                <c:pt idx="16">
                  <c:v>80.037214458798857</c:v>
                </c:pt>
                <c:pt idx="17">
                  <c:v>80.29443575356774</c:v>
                </c:pt>
                <c:pt idx="18">
                  <c:v>80.546698854483978</c:v>
                </c:pt>
                <c:pt idx="19">
                  <c:v>80.793317005394385</c:v>
                </c:pt>
                <c:pt idx="20">
                  <c:v>81.033540919016318</c:v>
                </c:pt>
                <c:pt idx="21">
                  <c:v>81.266558107560755</c:v>
                </c:pt>
                <c:pt idx="22">
                  <c:v>81.491493905922596</c:v>
                </c:pt>
                <c:pt idx="23">
                  <c:v>81.707415059442624</c:v>
                </c:pt>
                <c:pt idx="24">
                  <c:v>81.913337242214908</c:v>
                </c:pt>
                <c:pt idx="25">
                  <c:v>82.108238657706778</c:v>
                </c:pt>
                <c:pt idx="26">
                  <c:v>82.291083095717596</c:v>
                </c:pt>
                <c:pt idx="27">
                  <c:v>82.460857668313977</c:v>
                </c:pt>
                <c:pt idx="28">
                  <c:v>82.616633152746601</c:v>
                </c:pt>
                <c:pt idx="29">
                  <c:v>82.757658680823823</c:v>
                </c:pt>
                <c:pt idx="30">
                  <c:v>82.883507651595224</c:v>
                </c:pt>
                <c:pt idx="31">
                  <c:v>82.994298311391802</c:v>
                </c:pt>
                <c:pt idx="32">
                  <c:v>83.091020297432067</c:v>
                </c:pt>
                <c:pt idx="33">
                  <c:v>83.176007004147081</c:v>
                </c:pt>
                <c:pt idx="34">
                  <c:v>83.253601686599481</c:v>
                </c:pt>
                <c:pt idx="35">
                  <c:v>83.331070686645916</c:v>
                </c:pt>
                <c:pt idx="36">
                  <c:v>83.419816973922309</c:v>
                </c:pt>
                <c:pt idx="37">
                  <c:v>83.536937264379134</c:v>
                </c:pt>
                <c:pt idx="38">
                  <c:v>83.707141545621369</c:v>
                </c:pt>
                <c:pt idx="39">
                  <c:v>83.965010120155853</c:v>
                </c:pt>
                <c:pt idx="40">
                  <c:v>84.35749663309808</c:v>
                </c:pt>
                <c:pt idx="41">
                  <c:v>84.946495073651647</c:v>
                </c:pt>
                <c:pt idx="42">
                  <c:v>85.811178132207814</c:v>
                </c:pt>
                <c:pt idx="43">
                  <c:v>87.049693662363254</c:v>
                </c:pt>
                <c:pt idx="44">
                  <c:v>88.779693020035424</c:v>
                </c:pt>
                <c:pt idx="45">
                  <c:v>91.137084875037857</c:v>
                </c:pt>
                <c:pt idx="46">
                  <c:v>94.272391287926425</c:v>
                </c:pt>
                <c:pt idx="47">
                  <c:v>98.344161052294197</c:v>
                </c:pt>
                <c:pt idx="48">
                  <c:v>103.5090945840273</c:v>
                </c:pt>
                <c:pt idx="49">
                  <c:v>109.90886733052875</c:v>
                </c:pt>
                <c:pt idx="50">
                  <c:v>117.65409519832497</c:v>
                </c:pt>
                <c:pt idx="51">
                  <c:v>126.80642824463457</c:v>
                </c:pt>
                <c:pt idx="52">
                  <c:v>137.36032002003205</c:v>
                </c:pt>
                <c:pt idx="53">
                  <c:v>149.22649906294646</c:v>
                </c:pt>
                <c:pt idx="54">
                  <c:v>162.21937375508062</c:v>
                </c:pt>
                <c:pt idx="55">
                  <c:v>176.04976018991999</c:v>
                </c:pt>
                <c:pt idx="56">
                  <c:v>190.31875075577017</c:v>
                </c:pt>
                <c:pt idx="57">
                  <c:v>204.48597474404286</c:v>
                </c:pt>
                <c:pt idx="58">
                  <c:v>217.72855316974349</c:v>
                </c:pt>
                <c:pt idx="59">
                  <c:v>228.55777956074868</c:v>
                </c:pt>
                <c:pt idx="60">
                  <c:v>234.24919072803362</c:v>
                </c:pt>
                <c:pt idx="61">
                  <c:v>230.81130460678912</c:v>
                </c:pt>
                <c:pt idx="62">
                  <c:v>214.72016062021086</c:v>
                </c:pt>
                <c:pt idx="63">
                  <c:v>186.2800379644427</c:v>
                </c:pt>
                <c:pt idx="64">
                  <c:v>151.5365788258139</c:v>
                </c:pt>
                <c:pt idx="65">
                  <c:v>119.59090267142476</c:v>
                </c:pt>
                <c:pt idx="66">
                  <c:v>97.057406649580642</c:v>
                </c:pt>
                <c:pt idx="67">
                  <c:v>85.021335747396108</c:v>
                </c:pt>
                <c:pt idx="68">
                  <c:v>80.658408434900437</c:v>
                </c:pt>
                <c:pt idx="69">
                  <c:v>80.585524909457078</c:v>
                </c:pt>
                <c:pt idx="70">
                  <c:v>82.703689995033116</c:v>
                </c:pt>
                <c:pt idx="71">
                  <c:v>86.20191848643536</c:v>
                </c:pt>
                <c:pt idx="72">
                  <c:v>90.935420017496682</c:v>
                </c:pt>
                <c:pt idx="73">
                  <c:v>96.966833557973104</c:v>
                </c:pt>
                <c:pt idx="74">
                  <c:v>104.36230438018387</c:v>
                </c:pt>
                <c:pt idx="75">
                  <c:v>113.1147004535726</c:v>
                </c:pt>
                <c:pt idx="76">
                  <c:v>123.1086852853249</c:v>
                </c:pt>
                <c:pt idx="77">
                  <c:v>134.10130090901683</c:v>
                </c:pt>
                <c:pt idx="78">
                  <c:v>145.7134891666054</c:v>
                </c:pt>
                <c:pt idx="79">
                  <c:v>157.41586119193778</c:v>
                </c:pt>
                <c:pt idx="80">
                  <c:v>168.41063845108346</c:v>
                </c:pt>
                <c:pt idx="81">
                  <c:v>177.14305827905775</c:v>
                </c:pt>
                <c:pt idx="82">
                  <c:v>180.36875008422695</c:v>
                </c:pt>
                <c:pt idx="83">
                  <c:v>173.21681107647777</c:v>
                </c:pt>
                <c:pt idx="84">
                  <c:v>152.84660483186201</c:v>
                </c:pt>
                <c:pt idx="85">
                  <c:v>123.71109046052101</c:v>
                </c:pt>
                <c:pt idx="86">
                  <c:v>96.30660096006369</c:v>
                </c:pt>
                <c:pt idx="87">
                  <c:v>78.464460846471141</c:v>
                </c:pt>
                <c:pt idx="88">
                  <c:v>70.241738212920779</c:v>
                </c:pt>
                <c:pt idx="89">
                  <c:v>67.4440466426624</c:v>
                </c:pt>
                <c:pt idx="90">
                  <c:v>66.609403467494758</c:v>
                </c:pt>
                <c:pt idx="91">
                  <c:v>66.252669096937055</c:v>
                </c:pt>
                <c:pt idx="92">
                  <c:v>65.977339130259992</c:v>
                </c:pt>
                <c:pt idx="93">
                  <c:v>65.713501747091243</c:v>
                </c:pt>
                <c:pt idx="94">
                  <c:v>65.452694919623951</c:v>
                </c:pt>
                <c:pt idx="95">
                  <c:v>65.19409435963756</c:v>
                </c:pt>
                <c:pt idx="96">
                  <c:v>64.937524847741571</c:v>
                </c:pt>
                <c:pt idx="97">
                  <c:v>64.682856231942637</c:v>
                </c:pt>
                <c:pt idx="98">
                  <c:v>64.429967874318919</c:v>
                </c:pt>
                <c:pt idx="99">
                  <c:v>64.178747085115319</c:v>
                </c:pt>
                <c:pt idx="100">
                  <c:v>63.929088990114678</c:v>
                </c:pt>
                <c:pt idx="101">
                  <c:v>63.680896750038812</c:v>
                </c:pt>
                <c:pt idx="102">
                  <c:v>63.434083286538929</c:v>
                </c:pt>
                <c:pt idx="103">
                  <c:v>63.188579379920164</c:v>
                </c:pt>
                <c:pt idx="104">
                  <c:v>62.944365931398409</c:v>
                </c:pt>
                <c:pt idx="105">
                  <c:v>62.70158818422793</c:v>
                </c:pt>
                <c:pt idx="106">
                  <c:v>62.460917067654783</c:v>
                </c:pt>
                <c:pt idx="107">
                  <c:v>62.224567120855973</c:v>
                </c:pt>
                <c:pt idx="108">
                  <c:v>61.998830776184953</c:v>
                </c:pt>
                <c:pt idx="109">
                  <c:v>61.799586790384026</c:v>
                </c:pt>
                <c:pt idx="110">
                  <c:v>61.662537564923312</c:v>
                </c:pt>
                <c:pt idx="111">
                  <c:v>61.658824251859819</c:v>
                </c:pt>
                <c:pt idx="112">
                  <c:v>61.912609044964483</c:v>
                </c:pt>
                <c:pt idx="113">
                  <c:v>62.609398536404854</c:v>
                </c:pt>
                <c:pt idx="114">
                  <c:v>63.973973216010911</c:v>
                </c:pt>
                <c:pt idx="115">
                  <c:v>66.189550203220023</c:v>
                </c:pt>
                <c:pt idx="116">
                  <c:v>69.235465833703245</c:v>
                </c:pt>
                <c:pt idx="117">
                  <c:v>72.66794027519208</c:v>
                </c:pt>
                <c:pt idx="118">
                  <c:v>75.497782901716079</c:v>
                </c:pt>
                <c:pt idx="119">
                  <c:v>76.454614361946724</c:v>
                </c:pt>
                <c:pt idx="120">
                  <c:v>74.74786886815636</c:v>
                </c:pt>
                <c:pt idx="121">
                  <c:v>70.802218626960723</c:v>
                </c:pt>
                <c:pt idx="122">
                  <c:v>66.118421012909138</c:v>
                </c:pt>
                <c:pt idx="123">
                  <c:v>62.226605982061159</c:v>
                </c:pt>
                <c:pt idx="124">
                  <c:v>59.771785510409693</c:v>
                </c:pt>
                <c:pt idx="125">
                  <c:v>58.518382243917827</c:v>
                </c:pt>
                <c:pt idx="126">
                  <c:v>57.930628842092325</c:v>
                </c:pt>
                <c:pt idx="127">
                  <c:v>57.608885992125082</c:v>
                </c:pt>
                <c:pt idx="128">
                  <c:v>57.366920034723861</c:v>
                </c:pt>
                <c:pt idx="129">
                  <c:v>57.14393090333035</c:v>
                </c:pt>
                <c:pt idx="130">
                  <c:v>56.925439547693856</c:v>
                </c:pt>
                <c:pt idx="131">
                  <c:v>56.708927912415824</c:v>
                </c:pt>
                <c:pt idx="132">
                  <c:v>56.494131722315196</c:v>
                </c:pt>
                <c:pt idx="133">
                  <c:v>56.281104554426854</c:v>
                </c:pt>
                <c:pt idx="134">
                  <c:v>56.069943231003002</c:v>
                </c:pt>
                <c:pt idx="135">
                  <c:v>55.860806916543332</c:v>
                </c:pt>
                <c:pt idx="136">
                  <c:v>55.654148872145086</c:v>
                </c:pt>
                <c:pt idx="137">
                  <c:v>55.451628340273302</c:v>
                </c:pt>
                <c:pt idx="138">
                  <c:v>55.259060770181769</c:v>
                </c:pt>
                <c:pt idx="139">
                  <c:v>55.094196408833525</c:v>
                </c:pt>
                <c:pt idx="140">
                  <c:v>55.002752832897578</c:v>
                </c:pt>
                <c:pt idx="141">
                  <c:v>55.081712148666497</c:v>
                </c:pt>
                <c:pt idx="142">
                  <c:v>55.494174394560822</c:v>
                </c:pt>
                <c:pt idx="143">
                  <c:v>56.439308739460699</c:v>
                </c:pt>
                <c:pt idx="144">
                  <c:v>58.041022568500622</c:v>
                </c:pt>
                <c:pt idx="145">
                  <c:v>60.176003162333529</c:v>
                </c:pt>
                <c:pt idx="146">
                  <c:v>62.362165590051944</c:v>
                </c:pt>
                <c:pt idx="147">
                  <c:v>63.86617813425849</c:v>
                </c:pt>
                <c:pt idx="148">
                  <c:v>64.053904662396675</c:v>
                </c:pt>
                <c:pt idx="149">
                  <c:v>62.769167156844325</c:v>
                </c:pt>
                <c:pt idx="150">
                  <c:v>60.438269813973662</c:v>
                </c:pt>
                <c:pt idx="151">
                  <c:v>57.806897263322981</c:v>
                </c:pt>
                <c:pt idx="152">
                  <c:v>55.527565610791875</c:v>
                </c:pt>
                <c:pt idx="153">
                  <c:v>53.903843239467093</c:v>
                </c:pt>
                <c:pt idx="154">
                  <c:v>52.905347224808445</c:v>
                </c:pt>
                <c:pt idx="155">
                  <c:v>52.339096722706046</c:v>
                </c:pt>
                <c:pt idx="156">
                  <c:v>52.008432205918581</c:v>
                </c:pt>
                <c:pt idx="157">
                  <c:v>51.78254271885114</c:v>
                </c:pt>
                <c:pt idx="158">
                  <c:v>51.595359193280117</c:v>
                </c:pt>
                <c:pt idx="159">
                  <c:v>51.420149205522527</c:v>
                </c:pt>
                <c:pt idx="160">
                  <c:v>51.247984884238427</c:v>
                </c:pt>
                <c:pt idx="161">
                  <c:v>51.076320965370236</c:v>
                </c:pt>
                <c:pt idx="162">
                  <c:v>50.904481696369821</c:v>
                </c:pt>
                <c:pt idx="163">
                  <c:v>50.732252232733146</c:v>
                </c:pt>
                <c:pt idx="164">
                  <c:v>50.55952144869196</c:v>
                </c:pt>
                <c:pt idx="165">
                  <c:v>50.386207013649802</c:v>
                </c:pt>
                <c:pt idx="166">
                  <c:v>50.21224196938509</c:v>
                </c:pt>
                <c:pt idx="167">
                  <c:v>50.037572237534178</c:v>
                </c:pt>
                <c:pt idx="168">
                  <c:v>49.862155633316398</c:v>
                </c:pt>
                <c:pt idx="169">
                  <c:v>49.685960965126576</c:v>
                </c:pt>
                <c:pt idx="170">
                  <c:v>49.508967072875748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76.74002799210264</c:v>
                </c:pt>
                <c:pt idx="5">
                  <c:v>77.022193849501022</c:v>
                </c:pt>
                <c:pt idx="6">
                  <c:v>77.303805447177226</c:v>
                </c:pt>
                <c:pt idx="7">
                  <c:v>77.584693544476593</c:v>
                </c:pt>
                <c:pt idx="8">
                  <c:v>77.864663445323217</c:v>
                </c:pt>
                <c:pt idx="9">
                  <c:v>78.143492182315327</c:v>
                </c:pt>
                <c:pt idx="10">
                  <c:v>78.420925512196263</c:v>
                </c:pt>
                <c:pt idx="11">
                  <c:v>78.696674735796847</c:v>
                </c:pt>
                <c:pt idx="12">
                  <c:v>78.970413363490806</c:v>
                </c:pt>
                <c:pt idx="13">
                  <c:v>79.241773656839428</c:v>
                </c:pt>
                <c:pt idx="14">
                  <c:v>79.510343088582943</c:v>
                </c:pt>
                <c:pt idx="15">
                  <c:v>79.775660776582342</c:v>
                </c:pt>
                <c:pt idx="16">
                  <c:v>80.037213962784705</c:v>
                </c:pt>
                <c:pt idx="17">
                  <c:v>80.294434625736116</c:v>
                </c:pt>
                <c:pt idx="18">
                  <c:v>80.546696334429427</c:v>
                </c:pt>
                <c:pt idx="19">
                  <c:v>80.793311472006806</c:v>
                </c:pt>
                <c:pt idx="20">
                  <c:v>81.033528979473033</c:v>
                </c:pt>
                <c:pt idx="21">
                  <c:v>81.266532791285215</c:v>
                </c:pt>
                <c:pt idx="22">
                  <c:v>81.491441155324466</c:v>
                </c:pt>
                <c:pt idx="23">
                  <c:v>81.707307047832984</c:v>
                </c:pt>
                <c:pt idx="24">
                  <c:v>81.913119907569367</c:v>
                </c:pt>
                <c:pt idx="25">
                  <c:v>82.107808920493355</c:v>
                </c:pt>
                <c:pt idx="26">
                  <c:v>82.290248084252042</c:v>
                </c:pt>
                <c:pt idx="27">
                  <c:v>82.459263267932869</c:v>
                </c:pt>
                <c:pt idx="28">
                  <c:v>82.613641454303689</c:v>
                </c:pt>
                <c:pt idx="29">
                  <c:v>82.752142306650327</c:v>
                </c:pt>
                <c:pt idx="30">
                  <c:v>82.873512138490668</c:v>
                </c:pt>
                <c:pt idx="31">
                  <c:v>82.976500280982762</c:v>
                </c:pt>
                <c:pt idx="32">
                  <c:v>83.059877740198885</c:v>
                </c:pt>
                <c:pt idx="33">
                  <c:v>83.122457916815861</c:v>
                </c:pt>
                <c:pt idx="34">
                  <c:v>83.16311902845149</c:v>
                </c:pt>
                <c:pt idx="35">
                  <c:v>83.180827736386419</c:v>
                </c:pt>
                <c:pt idx="36">
                  <c:v>83.174663342461827</c:v>
                </c:pt>
                <c:pt idx="37">
                  <c:v>83.143841799079425</c:v>
                </c:pt>
                <c:pt idx="38">
                  <c:v>83.087738677129977</c:v>
                </c:pt>
                <c:pt idx="39">
                  <c:v>83.005910175131447</c:v>
                </c:pt>
                <c:pt idx="40">
                  <c:v>82.898111238479757</c:v>
                </c:pt>
                <c:pt idx="41">
                  <c:v>82.764309898516188</c:v>
                </c:pt>
                <c:pt idx="42">
                  <c:v>82.60469704114503</c:v>
                </c:pt>
                <c:pt idx="43">
                  <c:v>82.41969097299841</c:v>
                </c:pt>
                <c:pt idx="44">
                  <c:v>82.20993636302974</c:v>
                </c:pt>
                <c:pt idx="45">
                  <c:v>81.976297386788758</c:v>
                </c:pt>
                <c:pt idx="46">
                  <c:v>81.719845172687045</c:v>
                </c:pt>
                <c:pt idx="47">
                  <c:v>81.441839924378442</c:v>
                </c:pt>
                <c:pt idx="48">
                  <c:v>81.143708349980429</c:v>
                </c:pt>
                <c:pt idx="49">
                  <c:v>80.827017247535849</c:v>
                </c:pt>
                <c:pt idx="50">
                  <c:v>80.493444260598395</c:v>
                </c:pt>
                <c:pt idx="51">
                  <c:v>80.144746917071629</c:v>
                </c:pt>
                <c:pt idx="52">
                  <c:v>79.782731093660757</c:v>
                </c:pt>
                <c:pt idx="53">
                  <c:v>79.40922000921465</c:v>
                </c:pt>
                <c:pt idx="54">
                  <c:v>79.026024750439362</c:v>
                </c:pt>
                <c:pt idx="55">
                  <c:v>78.634917185159907</c:v>
                </c:pt>
                <c:pt idx="56">
                  <c:v>78.237605936608674</c:v>
                </c:pt>
                <c:pt idx="57">
                  <c:v>77.835715893286931</c:v>
                </c:pt>
                <c:pt idx="58">
                  <c:v>77.430771528275173</c:v>
                </c:pt>
                <c:pt idx="59">
                  <c:v>77.024184112871751</c:v>
                </c:pt>
                <c:pt idx="60">
                  <c:v>76.617242742539972</c:v>
                </c:pt>
                <c:pt idx="61">
                  <c:v>76.211108955319688</c:v>
                </c:pt>
                <c:pt idx="62">
                  <c:v>75.806814617659271</c:v>
                </c:pt>
                <c:pt idx="63">
                  <c:v>75.405262680542904</c:v>
                </c:pt>
                <c:pt idx="64">
                  <c:v>75.00723036784791</c:v>
                </c:pt>
                <c:pt idx="65">
                  <c:v>74.613374345336254</c:v>
                </c:pt>
                <c:pt idx="66">
                  <c:v>74.224237427771769</c:v>
                </c:pt>
                <c:pt idx="67">
                  <c:v>73.840256408144782</c:v>
                </c:pt>
                <c:pt idx="68">
                  <c:v>73.461770631742993</c:v>
                </c:pt>
                <c:pt idx="69">
                  <c:v>73.089030984140976</c:v>
                </c:pt>
                <c:pt idx="70">
                  <c:v>72.722209012076519</c:v>
                </c:pt>
                <c:pt idx="71">
                  <c:v>72.361405946402286</c:v>
                </c:pt>
                <c:pt idx="72">
                  <c:v>72.006661444410497</c:v>
                </c:pt>
                <c:pt idx="73">
                  <c:v>71.657961913124055</c:v>
                </c:pt>
                <c:pt idx="74">
                  <c:v>71.315248314584878</c:v>
                </c:pt>
                <c:pt idx="75">
                  <c:v>70.978423388222922</c:v>
                </c:pt>
                <c:pt idx="76">
                  <c:v>70.647358253960292</c:v>
                </c:pt>
                <c:pt idx="77">
                  <c:v>70.321898382981445</c:v>
                </c:pt>
                <c:pt idx="78">
                  <c:v>70.001868941487132</c:v>
                </c:pt>
                <c:pt idx="79">
                  <c:v>69.687079526763256</c:v>
                </c:pt>
                <c:pt idx="80">
                  <c:v>69.377328325115258</c:v>
                </c:pt>
                <c:pt idx="81">
                  <c:v>69.072405728230493</c:v>
                </c:pt>
                <c:pt idx="82">
                  <c:v>68.772097448902699</c:v>
                </c:pt>
                <c:pt idx="83">
                  <c:v>68.476187179300865</c:v>
                </c:pt>
                <c:pt idx="84">
                  <c:v>68.184458835555461</c:v>
                </c:pt>
                <c:pt idx="85">
                  <c:v>67.896698431768925</c:v>
                </c:pt>
                <c:pt idx="86">
                  <c:v>67.612695624973355</c:v>
                </c:pt>
                <c:pt idx="87">
                  <c:v>67.33224497033865</c:v>
                </c:pt>
                <c:pt idx="88">
                  <c:v>67.055146923303951</c:v>
                </c:pt>
                <c:pt idx="89">
                  <c:v>66.781208622445718</c:v>
                </c:pt>
                <c:pt idx="90">
                  <c:v>66.510244483944234</c:v>
                </c:pt>
                <c:pt idx="91">
                  <c:v>66.242076635570868</c:v>
                </c:pt>
                <c:pt idx="92">
                  <c:v>65.976535215267347</c:v>
                </c:pt>
                <c:pt idx="93">
                  <c:v>65.713458556678276</c:v>
                </c:pt>
                <c:pt idx="94">
                  <c:v>65.452693281460867</c:v>
                </c:pt>
                <c:pt idx="95">
                  <c:v>65.194094315854272</c:v>
                </c:pt>
                <c:pt idx="96">
                  <c:v>64.937524846851403</c:v>
                </c:pt>
                <c:pt idx="97">
                  <c:v>64.682856231378778</c:v>
                </c:pt>
                <c:pt idx="98">
                  <c:v>64.429967870151359</c:v>
                </c:pt>
                <c:pt idx="99">
                  <c:v>64.178747056315771</c:v>
                </c:pt>
                <c:pt idx="100">
                  <c:v>63.929088807617589</c:v>
                </c:pt>
                <c:pt idx="101">
                  <c:v>63.680895689608363</c:v>
                </c:pt>
                <c:pt idx="102">
                  <c:v>63.434077636330898</c:v>
                </c:pt>
                <c:pt idx="103">
                  <c:v>63.188551773970225</c:v>
                </c:pt>
                <c:pt idx="104">
                  <c:v>62.944242252114137</c:v>
                </c:pt>
                <c:pt idx="105">
                  <c:v>62.701080086515333</c:v>
                </c:pt>
                <c:pt idx="106">
                  <c:v>62.4590030165675</c:v>
                </c:pt>
                <c:pt idx="107">
                  <c:v>62.217955380084533</c:v>
                </c:pt>
                <c:pt idx="108">
                  <c:v>61.977888007385594</c:v>
                </c:pt>
                <c:pt idx="109">
                  <c:v>61.738758136123593</c:v>
                </c:pt>
                <c:pt idx="110">
                  <c:v>61.500529347730264</c:v>
                </c:pt>
                <c:pt idx="111">
                  <c:v>61.263171525771504</c:v>
                </c:pt>
                <c:pt idx="112">
                  <c:v>61.026660835892436</c:v>
                </c:pt>
                <c:pt idx="113">
                  <c:v>60.790979726365016</c:v>
                </c:pt>
                <c:pt idx="114">
                  <c:v>60.55611694751537</c:v>
                </c:pt>
                <c:pt idx="115">
                  <c:v>60.322067587484689</c:v>
                </c:pt>
                <c:pt idx="116">
                  <c:v>60.088833120854375</c:v>
                </c:pt>
                <c:pt idx="117">
                  <c:v>59.856421465628529</c:v>
                </c:pt>
                <c:pt idx="118">
                  <c:v>59.6248470429097</c:v>
                </c:pt>
                <c:pt idx="119">
                  <c:v>59.394130832323782</c:v>
                </c:pt>
                <c:pt idx="120">
                  <c:v>59.164300414854942</c:v>
                </c:pt>
                <c:pt idx="121">
                  <c:v>58.935389993260273</c:v>
                </c:pt>
                <c:pt idx="122">
                  <c:v>58.707440378677191</c:v>
                </c:pt>
                <c:pt idx="123">
                  <c:v>58.480498930466318</c:v>
                </c:pt>
                <c:pt idx="124">
                  <c:v>58.254619434818714</c:v>
                </c:pt>
                <c:pt idx="125">
                  <c:v>58.029861906292545</c:v>
                </c:pt>
                <c:pt idx="126">
                  <c:v>57.806292295353259</c:v>
                </c:pt>
                <c:pt idx="127">
                  <c:v>57.583982084317917</c:v>
                </c:pt>
                <c:pt idx="128">
                  <c:v>57.363007754021538</c:v>
                </c:pt>
                <c:pt idx="129">
                  <c:v>57.143450104222794</c:v>
                </c:pt>
                <c:pt idx="130">
                  <c:v>56.925393412450262</c:v>
                </c:pt>
                <c:pt idx="131">
                  <c:v>56.708924418858579</c:v>
                </c:pt>
                <c:pt idx="132">
                  <c:v>56.494131128891944</c:v>
                </c:pt>
                <c:pt idx="133">
                  <c:v>56.281101431269811</c:v>
                </c:pt>
                <c:pt idx="134">
                  <c:v>56.069921536067341</c:v>
                </c:pt>
                <c:pt idx="135">
                  <c:v>55.860674246401665</c:v>
                </c:pt>
                <c:pt idx="136">
                  <c:v>55.653437087257245</c:v>
                </c:pt>
                <c:pt idx="137">
                  <c:v>55.448280325921729</c:v>
                </c:pt>
                <c:pt idx="138">
                  <c:v>55.24526492981326</c:v>
                </c:pt>
                <c:pt idx="139">
                  <c:v>55.044440518437149</c:v>
                </c:pt>
                <c:pt idx="140">
                  <c:v>54.845843375941186</c:v>
                </c:pt>
                <c:pt idx="141">
                  <c:v>54.649494598275083</c:v>
                </c:pt>
                <c:pt idx="142">
                  <c:v>54.455398453317365</c:v>
                </c:pt>
                <c:pt idx="143">
                  <c:v>54.263541032621063</c:v>
                </c:pt>
                <c:pt idx="144">
                  <c:v>54.073889268964138</c:v>
                </c:pt>
                <c:pt idx="145">
                  <c:v>53.886390384320983</c:v>
                </c:pt>
                <c:pt idx="146">
                  <c:v>53.700971818266666</c:v>
                </c:pt>
                <c:pt idx="147">
                  <c:v>53.517541667745263</c:v>
                </c:pt>
                <c:pt idx="148">
                  <c:v>53.335989646619367</c:v>
                </c:pt>
                <c:pt idx="149">
                  <c:v>53.156188548941401</c:v>
                </c:pt>
                <c:pt idx="150">
                  <c:v>52.977996175215985</c:v>
                </c:pt>
                <c:pt idx="151">
                  <c:v>52.801257657948987</c:v>
                </c:pt>
                <c:pt idx="152">
                  <c:v>52.625808103307463</c:v>
                </c:pt>
                <c:pt idx="153">
                  <c:v>52.451475451267342</c:v>
                </c:pt>
                <c:pt idx="154">
                  <c:v>52.278083448257703</c:v>
                </c:pt>
                <c:pt idx="155">
                  <c:v>52.105454624509811</c:v>
                </c:pt>
                <c:pt idx="156">
                  <c:v>51.933413172960812</c:v>
                </c:pt>
                <c:pt idx="157">
                  <c:v>51.761787636955027</c:v>
                </c:pt>
                <c:pt idx="158">
                  <c:v>51.590413328979537</c:v>
                </c:pt>
                <c:pt idx="159">
                  <c:v>51.419134420814437</c:v>
                </c:pt>
                <c:pt idx="160">
                  <c:v>51.247805665198157</c:v>
                </c:pt>
                <c:pt idx="161">
                  <c:v>51.076293728879953</c:v>
                </c:pt>
                <c:pt idx="162">
                  <c:v>50.904478135423894</c:v>
                </c:pt>
                <c:pt idx="163">
                  <c:v>50.73225183230165</c:v>
                </c:pt>
                <c:pt idx="164">
                  <c:v>50.559521409970586</c:v>
                </c:pt>
                <c:pt idx="165">
                  <c:v>50.386207010430567</c:v>
                </c:pt>
                <c:pt idx="166">
                  <c:v>50.212241969155016</c:v>
                </c:pt>
                <c:pt idx="167">
                  <c:v>50.037572237520045</c:v>
                </c:pt>
                <c:pt idx="168">
                  <c:v>49.862155633315652</c:v>
                </c:pt>
                <c:pt idx="169">
                  <c:v>49.68596096512654</c:v>
                </c:pt>
                <c:pt idx="170">
                  <c:v>49.508967072875748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1.1085790705263023E-2</c:v>
                </c:pt>
                <c:pt idx="2">
                  <c:v>1.5817172625997061E-2</c:v>
                </c:pt>
                <c:pt idx="3">
                  <c:v>2.2862841153128331E-2</c:v>
                </c:pt>
                <c:pt idx="4">
                  <c:v>2.9075605041521551E-2</c:v>
                </c:pt>
                <c:pt idx="5">
                  <c:v>3.142534073642423E-2</c:v>
                </c:pt>
                <c:pt idx="6">
                  <c:v>3.4300588808352177E-2</c:v>
                </c:pt>
                <c:pt idx="7">
                  <c:v>3.80925059059294E-2</c:v>
                </c:pt>
                <c:pt idx="8">
                  <c:v>4.173287965141606E-2</c:v>
                </c:pt>
                <c:pt idx="9">
                  <c:v>4.0131654098628393E-2</c:v>
                </c:pt>
                <c:pt idx="10">
                  <c:v>4.7415950255232722E-2</c:v>
                </c:pt>
                <c:pt idx="11">
                  <c:v>7.3520663741712927E-2</c:v>
                </c:pt>
                <c:pt idx="12">
                  <c:v>5.0139138143344662E-2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4.9587635049759739E-3</c:v>
                </c:pt>
                <c:pt idx="1">
                  <c:v>1.0492197552600738E-2</c:v>
                </c:pt>
                <c:pt idx="2">
                  <c:v>1.6162457134099157E-2</c:v>
                </c:pt>
                <c:pt idx="3">
                  <c:v>3.1268276453977548E-2</c:v>
                </c:pt>
                <c:pt idx="4">
                  <c:v>2.9647322571898643E-2</c:v>
                </c:pt>
                <c:pt idx="5">
                  <c:v>3.606338283790831E-2</c:v>
                </c:pt>
                <c:pt idx="6">
                  <c:v>3.8569342111855032E-2</c:v>
                </c:pt>
                <c:pt idx="7">
                  <c:v>4.1900087500613713E-2</c:v>
                </c:pt>
                <c:pt idx="8">
                  <c:v>3.8806150360489525E-2</c:v>
                </c:pt>
                <c:pt idx="9">
                  <c:v>4.5961579077242555E-2</c:v>
                </c:pt>
                <c:pt idx="10">
                  <c:v>4.5613999673361126E-2</c:v>
                </c:pt>
                <c:pt idx="11">
                  <c:v>5.8113663409250088E-2</c:v>
                </c:pt>
                <c:pt idx="12">
                  <c:v>6.0562249931741932E-2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75.27</c:v>
                </c:pt>
                <c:pt idx="1">
                  <c:v>75.444000000000003</c:v>
                </c:pt>
                <c:pt idx="2">
                  <c:v>75.332999999999998</c:v>
                </c:pt>
                <c:pt idx="3">
                  <c:v>75.762</c:v>
                </c:pt>
                <c:pt idx="4">
                  <c:v>75.602999999999994</c:v>
                </c:pt>
                <c:pt idx="5">
                  <c:v>75.078999999999994</c:v>
                </c:pt>
                <c:pt idx="6">
                  <c:v>74.921000000000006</c:v>
                </c:pt>
                <c:pt idx="7">
                  <c:v>75.381</c:v>
                </c:pt>
                <c:pt idx="8">
                  <c:v>73.983999999999995</c:v>
                </c:pt>
                <c:pt idx="9">
                  <c:v>73.27</c:v>
                </c:pt>
                <c:pt idx="10">
                  <c:v>73.619</c:v>
                </c:pt>
                <c:pt idx="11">
                  <c:v>73.667000000000002</c:v>
                </c:pt>
                <c:pt idx="12">
                  <c:v>73.555999999999997</c:v>
                </c:pt>
                <c:pt idx="13">
                  <c:v>75.364999999999995</c:v>
                </c:pt>
                <c:pt idx="14">
                  <c:v>75.873000000000005</c:v>
                </c:pt>
                <c:pt idx="15">
                  <c:v>74.444000000000003</c:v>
                </c:pt>
                <c:pt idx="16">
                  <c:v>75.174999999999997</c:v>
                </c:pt>
                <c:pt idx="17">
                  <c:v>73.951999999999998</c:v>
                </c:pt>
                <c:pt idx="18">
                  <c:v>73.856999999999999</c:v>
                </c:pt>
                <c:pt idx="19">
                  <c:v>75.650999999999996</c:v>
                </c:pt>
                <c:pt idx="20">
                  <c:v>74.159000000000006</c:v>
                </c:pt>
                <c:pt idx="21">
                  <c:v>74.635000000000005</c:v>
                </c:pt>
                <c:pt idx="22">
                  <c:v>75.27</c:v>
                </c:pt>
                <c:pt idx="23">
                  <c:v>74.873000000000005</c:v>
                </c:pt>
                <c:pt idx="24">
                  <c:v>75.126999999999995</c:v>
                </c:pt>
                <c:pt idx="25">
                  <c:v>75.19</c:v>
                </c:pt>
                <c:pt idx="26">
                  <c:v>74.174999999999997</c:v>
                </c:pt>
                <c:pt idx="27">
                  <c:v>75</c:v>
                </c:pt>
                <c:pt idx="28">
                  <c:v>74.81</c:v>
                </c:pt>
                <c:pt idx="29">
                  <c:v>74.475999999999999</c:v>
                </c:pt>
                <c:pt idx="30">
                  <c:v>74.459999999999994</c:v>
                </c:pt>
                <c:pt idx="31">
                  <c:v>74.316999999999993</c:v>
                </c:pt>
                <c:pt idx="32">
                  <c:v>75.713999999999999</c:v>
                </c:pt>
                <c:pt idx="33">
                  <c:v>77.381</c:v>
                </c:pt>
                <c:pt idx="34">
                  <c:v>75.856999999999999</c:v>
                </c:pt>
                <c:pt idx="35">
                  <c:v>76.619</c:v>
                </c:pt>
                <c:pt idx="36">
                  <c:v>77.048000000000002</c:v>
                </c:pt>
                <c:pt idx="37">
                  <c:v>77.697999999999993</c:v>
                </c:pt>
                <c:pt idx="38">
                  <c:v>78.221999999999994</c:v>
                </c:pt>
                <c:pt idx="39">
                  <c:v>79.19</c:v>
                </c:pt>
                <c:pt idx="40">
                  <c:v>79.602999999999994</c:v>
                </c:pt>
                <c:pt idx="41">
                  <c:v>80.316999999999993</c:v>
                </c:pt>
                <c:pt idx="42">
                  <c:v>82.762</c:v>
                </c:pt>
                <c:pt idx="43">
                  <c:v>85.349000000000004</c:v>
                </c:pt>
                <c:pt idx="44">
                  <c:v>88.174999999999997</c:v>
                </c:pt>
                <c:pt idx="45">
                  <c:v>91.143000000000001</c:v>
                </c:pt>
                <c:pt idx="46">
                  <c:v>92.316999999999993</c:v>
                </c:pt>
                <c:pt idx="47">
                  <c:v>91.27</c:v>
                </c:pt>
                <c:pt idx="48">
                  <c:v>90.111000000000004</c:v>
                </c:pt>
                <c:pt idx="49">
                  <c:v>88.825000000000003</c:v>
                </c:pt>
                <c:pt idx="50">
                  <c:v>91.778000000000006</c:v>
                </c:pt>
                <c:pt idx="51">
                  <c:v>99.286000000000001</c:v>
                </c:pt>
                <c:pt idx="52">
                  <c:v>108.63500000000001</c:v>
                </c:pt>
                <c:pt idx="53">
                  <c:v>125.619</c:v>
                </c:pt>
                <c:pt idx="54">
                  <c:v>145.667</c:v>
                </c:pt>
                <c:pt idx="55">
                  <c:v>165.714</c:v>
                </c:pt>
                <c:pt idx="56">
                  <c:v>182.905</c:v>
                </c:pt>
                <c:pt idx="57">
                  <c:v>197.44399999999999</c:v>
                </c:pt>
                <c:pt idx="58">
                  <c:v>207.60300000000001</c:v>
                </c:pt>
                <c:pt idx="59">
                  <c:v>214.39699999999999</c:v>
                </c:pt>
                <c:pt idx="60">
                  <c:v>214.88900000000001</c:v>
                </c:pt>
                <c:pt idx="61">
                  <c:v>212.381</c:v>
                </c:pt>
                <c:pt idx="62">
                  <c:v>201.571</c:v>
                </c:pt>
                <c:pt idx="63">
                  <c:v>181.54</c:v>
                </c:pt>
                <c:pt idx="64">
                  <c:v>148.39699999999999</c:v>
                </c:pt>
                <c:pt idx="65">
                  <c:v>108.556</c:v>
                </c:pt>
                <c:pt idx="66">
                  <c:v>82.19</c:v>
                </c:pt>
                <c:pt idx="67">
                  <c:v>76.745999999999995</c:v>
                </c:pt>
                <c:pt idx="68">
                  <c:v>77.667000000000002</c:v>
                </c:pt>
                <c:pt idx="69">
                  <c:v>78.19</c:v>
                </c:pt>
                <c:pt idx="70">
                  <c:v>76.475999999999999</c:v>
                </c:pt>
                <c:pt idx="71">
                  <c:v>75.364999999999995</c:v>
                </c:pt>
                <c:pt idx="72">
                  <c:v>75.968000000000004</c:v>
                </c:pt>
                <c:pt idx="73">
                  <c:v>81.349000000000004</c:v>
                </c:pt>
                <c:pt idx="74">
                  <c:v>88.667000000000002</c:v>
                </c:pt>
                <c:pt idx="75">
                  <c:v>100.54</c:v>
                </c:pt>
                <c:pt idx="76">
                  <c:v>114.571</c:v>
                </c:pt>
                <c:pt idx="77">
                  <c:v>128.31700000000001</c:v>
                </c:pt>
                <c:pt idx="78">
                  <c:v>140.952</c:v>
                </c:pt>
                <c:pt idx="79">
                  <c:v>150.68299999999999</c:v>
                </c:pt>
                <c:pt idx="80">
                  <c:v>158.81</c:v>
                </c:pt>
                <c:pt idx="81">
                  <c:v>162.571</c:v>
                </c:pt>
                <c:pt idx="82">
                  <c:v>161.92099999999999</c:v>
                </c:pt>
                <c:pt idx="83">
                  <c:v>155.41300000000001</c:v>
                </c:pt>
                <c:pt idx="84">
                  <c:v>141.22200000000001</c:v>
                </c:pt>
                <c:pt idx="85">
                  <c:v>116.937</c:v>
                </c:pt>
                <c:pt idx="86">
                  <c:v>87.27</c:v>
                </c:pt>
                <c:pt idx="87">
                  <c:v>68.540000000000006</c:v>
                </c:pt>
                <c:pt idx="88">
                  <c:v>63.396999999999998</c:v>
                </c:pt>
                <c:pt idx="89">
                  <c:v>63.570999999999998</c:v>
                </c:pt>
                <c:pt idx="90">
                  <c:v>62.429000000000002</c:v>
                </c:pt>
                <c:pt idx="91">
                  <c:v>62.968000000000004</c:v>
                </c:pt>
                <c:pt idx="92">
                  <c:v>62.856999999999999</c:v>
                </c:pt>
                <c:pt idx="93">
                  <c:v>62.348999999999997</c:v>
                </c:pt>
                <c:pt idx="94">
                  <c:v>62.872999999999998</c:v>
                </c:pt>
                <c:pt idx="95">
                  <c:v>62</c:v>
                </c:pt>
                <c:pt idx="96">
                  <c:v>64.016000000000005</c:v>
                </c:pt>
                <c:pt idx="97">
                  <c:v>61.381</c:v>
                </c:pt>
                <c:pt idx="98">
                  <c:v>62.54</c:v>
                </c:pt>
                <c:pt idx="99">
                  <c:v>62.396999999999998</c:v>
                </c:pt>
                <c:pt idx="100">
                  <c:v>61.570999999999998</c:v>
                </c:pt>
                <c:pt idx="101">
                  <c:v>63.031999999999996</c:v>
                </c:pt>
                <c:pt idx="102">
                  <c:v>63.619</c:v>
                </c:pt>
                <c:pt idx="103">
                  <c:v>63.110999999999997</c:v>
                </c:pt>
                <c:pt idx="104">
                  <c:v>62.872999999999998</c:v>
                </c:pt>
                <c:pt idx="105">
                  <c:v>63.444000000000003</c:v>
                </c:pt>
                <c:pt idx="106">
                  <c:v>62.889000000000003</c:v>
                </c:pt>
                <c:pt idx="107">
                  <c:v>63.206000000000003</c:v>
                </c:pt>
                <c:pt idx="108">
                  <c:v>62.094999999999999</c:v>
                </c:pt>
                <c:pt idx="109">
                  <c:v>62.143000000000001</c:v>
                </c:pt>
                <c:pt idx="110">
                  <c:v>61.81</c:v>
                </c:pt>
                <c:pt idx="111">
                  <c:v>63.238</c:v>
                </c:pt>
                <c:pt idx="112">
                  <c:v>65.555999999999997</c:v>
                </c:pt>
                <c:pt idx="113">
                  <c:v>67.206000000000003</c:v>
                </c:pt>
                <c:pt idx="114">
                  <c:v>72.587000000000003</c:v>
                </c:pt>
                <c:pt idx="115">
                  <c:v>79.412999999999997</c:v>
                </c:pt>
                <c:pt idx="116">
                  <c:v>86.332999999999998</c:v>
                </c:pt>
                <c:pt idx="117">
                  <c:v>95.078999999999994</c:v>
                </c:pt>
                <c:pt idx="118">
                  <c:v>102.651</c:v>
                </c:pt>
                <c:pt idx="119">
                  <c:v>109.111</c:v>
                </c:pt>
                <c:pt idx="120">
                  <c:v>110.937</c:v>
                </c:pt>
                <c:pt idx="121">
                  <c:v>110.27</c:v>
                </c:pt>
                <c:pt idx="122">
                  <c:v>103.556</c:v>
                </c:pt>
                <c:pt idx="123">
                  <c:v>94.286000000000001</c:v>
                </c:pt>
                <c:pt idx="124">
                  <c:v>83.73</c:v>
                </c:pt>
                <c:pt idx="125">
                  <c:v>69.19</c:v>
                </c:pt>
                <c:pt idx="126">
                  <c:v>62.968000000000004</c:v>
                </c:pt>
                <c:pt idx="127">
                  <c:v>57.936999999999998</c:v>
                </c:pt>
                <c:pt idx="128">
                  <c:v>56.158999999999999</c:v>
                </c:pt>
                <c:pt idx="129">
                  <c:v>54.984000000000002</c:v>
                </c:pt>
                <c:pt idx="130">
                  <c:v>55.048000000000002</c:v>
                </c:pt>
                <c:pt idx="131">
                  <c:v>56.429000000000002</c:v>
                </c:pt>
                <c:pt idx="132">
                  <c:v>56.634999999999998</c:v>
                </c:pt>
                <c:pt idx="133">
                  <c:v>56.253999999999998</c:v>
                </c:pt>
                <c:pt idx="134">
                  <c:v>55.444000000000003</c:v>
                </c:pt>
                <c:pt idx="135">
                  <c:v>56.127000000000002</c:v>
                </c:pt>
                <c:pt idx="136">
                  <c:v>56.19</c:v>
                </c:pt>
                <c:pt idx="137">
                  <c:v>55.174999999999997</c:v>
                </c:pt>
                <c:pt idx="138">
                  <c:v>56.429000000000002</c:v>
                </c:pt>
                <c:pt idx="139">
                  <c:v>56.381</c:v>
                </c:pt>
                <c:pt idx="140">
                  <c:v>57.332999999999998</c:v>
                </c:pt>
                <c:pt idx="141">
                  <c:v>57.031999999999996</c:v>
                </c:pt>
                <c:pt idx="142">
                  <c:v>58.777999999999999</c:v>
                </c:pt>
                <c:pt idx="143">
                  <c:v>60.889000000000003</c:v>
                </c:pt>
                <c:pt idx="144">
                  <c:v>63.317</c:v>
                </c:pt>
                <c:pt idx="145">
                  <c:v>67.602999999999994</c:v>
                </c:pt>
                <c:pt idx="146">
                  <c:v>71.349000000000004</c:v>
                </c:pt>
                <c:pt idx="147">
                  <c:v>75.159000000000006</c:v>
                </c:pt>
                <c:pt idx="148">
                  <c:v>80.381</c:v>
                </c:pt>
                <c:pt idx="149">
                  <c:v>82.54</c:v>
                </c:pt>
                <c:pt idx="150">
                  <c:v>83.602999999999994</c:v>
                </c:pt>
                <c:pt idx="151">
                  <c:v>80.316999999999993</c:v>
                </c:pt>
                <c:pt idx="152">
                  <c:v>76.459999999999994</c:v>
                </c:pt>
                <c:pt idx="153">
                  <c:v>68.397000000000006</c:v>
                </c:pt>
                <c:pt idx="154">
                  <c:v>63.634999999999998</c:v>
                </c:pt>
                <c:pt idx="155">
                  <c:v>59.206000000000003</c:v>
                </c:pt>
                <c:pt idx="156">
                  <c:v>56.253999999999998</c:v>
                </c:pt>
                <c:pt idx="157">
                  <c:v>53.825000000000003</c:v>
                </c:pt>
                <c:pt idx="158">
                  <c:v>53.206000000000003</c:v>
                </c:pt>
                <c:pt idx="159">
                  <c:v>51.713999999999999</c:v>
                </c:pt>
                <c:pt idx="160">
                  <c:v>52.238</c:v>
                </c:pt>
                <c:pt idx="161">
                  <c:v>52.491999999999997</c:v>
                </c:pt>
                <c:pt idx="162">
                  <c:v>52.317</c:v>
                </c:pt>
                <c:pt idx="163">
                  <c:v>51.777999999999999</c:v>
                </c:pt>
                <c:pt idx="164">
                  <c:v>51.984000000000002</c:v>
                </c:pt>
                <c:pt idx="165">
                  <c:v>53.158999999999999</c:v>
                </c:pt>
                <c:pt idx="166">
                  <c:v>52.603000000000002</c:v>
                </c:pt>
                <c:pt idx="167">
                  <c:v>52.048000000000002</c:v>
                </c:pt>
                <c:pt idx="168">
                  <c:v>51.444000000000003</c:v>
                </c:pt>
                <c:pt idx="169">
                  <c:v>52.127000000000002</c:v>
                </c:pt>
                <c:pt idx="170">
                  <c:v>51.856999999999999</c:v>
                </c:pt>
                <c:pt idx="171">
                  <c:v>50.968000000000004</c:v>
                </c:pt>
                <c:pt idx="172">
                  <c:v>51.110999999999997</c:v>
                </c:pt>
                <c:pt idx="173">
                  <c:v>52.110999999999997</c:v>
                </c:pt>
                <c:pt idx="174">
                  <c:v>51.777999999999999</c:v>
                </c:pt>
                <c:pt idx="175">
                  <c:v>50.079000000000001</c:v>
                </c:pt>
                <c:pt idx="176">
                  <c:v>52.127000000000002</c:v>
                </c:pt>
                <c:pt idx="177">
                  <c:v>51.508000000000003</c:v>
                </c:pt>
                <c:pt idx="178">
                  <c:v>52.238</c:v>
                </c:pt>
                <c:pt idx="179">
                  <c:v>50.332999999999998</c:v>
                </c:pt>
                <c:pt idx="180">
                  <c:v>50.127000000000002</c:v>
                </c:pt>
                <c:pt idx="181">
                  <c:v>50.317</c:v>
                </c:pt>
                <c:pt idx="182">
                  <c:v>50.317</c:v>
                </c:pt>
                <c:pt idx="183">
                  <c:v>51.127000000000002</c:v>
                </c:pt>
                <c:pt idx="184">
                  <c:v>50.984000000000002</c:v>
                </c:pt>
                <c:pt idx="185">
                  <c:v>50.54</c:v>
                </c:pt>
                <c:pt idx="186">
                  <c:v>51</c:v>
                </c:pt>
                <c:pt idx="187">
                  <c:v>51.253999999999998</c:v>
                </c:pt>
                <c:pt idx="188">
                  <c:v>50.603000000000002</c:v>
                </c:pt>
                <c:pt idx="189">
                  <c:v>51.158999999999999</c:v>
                </c:pt>
                <c:pt idx="190">
                  <c:v>50.856999999999999</c:v>
                </c:pt>
                <c:pt idx="191">
                  <c:v>51.872999999999998</c:v>
                </c:pt>
                <c:pt idx="192">
                  <c:v>50.762</c:v>
                </c:pt>
                <c:pt idx="193">
                  <c:v>51.238</c:v>
                </c:pt>
                <c:pt idx="194">
                  <c:v>50.332999999999998</c:v>
                </c:pt>
                <c:pt idx="195">
                  <c:v>50.302</c:v>
                </c:pt>
                <c:pt idx="196">
                  <c:v>50.048000000000002</c:v>
                </c:pt>
                <c:pt idx="197">
                  <c:v>50.603000000000002</c:v>
                </c:pt>
                <c:pt idx="198">
                  <c:v>50.302</c:v>
                </c:pt>
                <c:pt idx="199">
                  <c:v>49.905000000000001</c:v>
                </c:pt>
                <c:pt idx="200">
                  <c:v>50.491999999999997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71.263873743096752</c:v>
                </c:pt>
                <c:pt idx="15">
                  <c:v>71.686720895480292</c:v>
                </c:pt>
                <c:pt idx="16">
                  <c:v>72.106412561357971</c:v>
                </c:pt>
                <c:pt idx="17">
                  <c:v>72.522432525000937</c:v>
                </c:pt>
                <c:pt idx="18">
                  <c:v>72.934205855520091</c:v>
                </c:pt>
                <c:pt idx="19">
                  <c:v>73.341094830509178</c:v>
                </c:pt>
                <c:pt idx="20">
                  <c:v>73.742395062632482</c:v>
                </c:pt>
                <c:pt idx="21">
                  <c:v>74.137331965336756</c:v>
                </c:pt>
                <c:pt idx="22">
                  <c:v>74.525057720786762</c:v>
                </c:pt>
                <c:pt idx="23">
                  <c:v>74.904648944008684</c:v>
                </c:pt>
                <c:pt idx="24">
                  <c:v>75.27510527524538</c:v>
                </c:pt>
                <c:pt idx="25">
                  <c:v>75.635349185582626</c:v>
                </c:pt>
                <c:pt idx="26">
                  <c:v>75.984227366975901</c:v>
                </c:pt>
                <c:pt idx="27">
                  <c:v>76.320514235030245</c:v>
                </c:pt>
                <c:pt idx="28">
                  <c:v>76.64291837756943</c:v>
                </c:pt>
                <c:pt idx="29">
                  <c:v>76.950093378699449</c:v>
                </c:pt>
                <c:pt idx="30">
                  <c:v>77.240655596052136</c:v>
                </c:pt>
                <c:pt idx="31">
                  <c:v>77.513213607753627</c:v>
                </c:pt>
                <c:pt idx="32">
                  <c:v>77.766417875088308</c:v>
                </c:pt>
                <c:pt idx="33">
                  <c:v>77.999045721682066</c:v>
                </c:pt>
                <c:pt idx="34">
                  <c:v>78.210147405384888</c:v>
                </c:pt>
                <c:pt idx="35">
                  <c:v>78.399295503221822</c:v>
                </c:pt>
                <c:pt idx="36">
                  <c:v>78.567003582167075</c:v>
                </c:pt>
                <c:pt idx="37">
                  <c:v>78.715411852759843</c:v>
                </c:pt>
                <c:pt idx="38">
                  <c:v>78.849375689896121</c:v>
                </c:pt>
                <c:pt idx="39">
                  <c:v>78.978132043252884</c:v>
                </c:pt>
                <c:pt idx="40">
                  <c:v>79.117747228383664</c:v>
                </c:pt>
                <c:pt idx="41">
                  <c:v>79.29454796040767</c:v>
                </c:pt>
                <c:pt idx="42">
                  <c:v>79.549678415814455</c:v>
                </c:pt>
                <c:pt idx="43">
                  <c:v>79.944777361520181</c:v>
                </c:pt>
                <c:pt idx="44">
                  <c:v>80.568501629761442</c:v>
                </c:pt>
                <c:pt idx="45">
                  <c:v>81.54322212961479</c:v>
                </c:pt>
                <c:pt idx="46">
                  <c:v>83.030706222120642</c:v>
                </c:pt>
                <c:pt idx="47">
                  <c:v>85.235046471591531</c:v>
                </c:pt>
                <c:pt idx="48">
                  <c:v>88.400632380234427</c:v>
                </c:pt>
                <c:pt idx="49">
                  <c:v>92.802775522566222</c:v>
                </c:pt>
                <c:pt idx="50">
                  <c:v>98.728900342786858</c:v>
                </c:pt>
                <c:pt idx="51">
                  <c:v>106.44917585393362</c:v>
                </c:pt>
                <c:pt idx="52">
                  <c:v>116.17711514491519</c:v>
                </c:pt>
                <c:pt idx="53">
                  <c:v>128.02264741502123</c:v>
                </c:pt>
                <c:pt idx="54">
                  <c:v>141.94102077306945</c:v>
                </c:pt>
                <c:pt idx="55">
                  <c:v>157.67658151788262</c:v>
                </c:pt>
                <c:pt idx="56">
                  <c:v>174.68405333346664</c:v>
                </c:pt>
                <c:pt idx="57">
                  <c:v>191.98225862822147</c:v>
                </c:pt>
                <c:pt idx="58">
                  <c:v>207.89815988686615</c:v>
                </c:pt>
                <c:pt idx="59">
                  <c:v>219.7940896941659</c:v>
                </c:pt>
                <c:pt idx="60">
                  <c:v>224.17434647025712</c:v>
                </c:pt>
                <c:pt idx="61">
                  <c:v>217.73038418988125</c:v>
                </c:pt>
                <c:pt idx="62">
                  <c:v>199.31775326955508</c:v>
                </c:pt>
                <c:pt idx="63">
                  <c:v>171.61528644871191</c:v>
                </c:pt>
                <c:pt idx="64">
                  <c:v>140.70081775497374</c:v>
                </c:pt>
                <c:pt idx="65">
                  <c:v>113.26757250360548</c:v>
                </c:pt>
                <c:pt idx="66">
                  <c:v>93.489875069019192</c:v>
                </c:pt>
                <c:pt idx="67">
                  <c:v>81.894927329203725</c:v>
                </c:pt>
                <c:pt idx="68">
                  <c:v>76.567005517521721</c:v>
                </c:pt>
                <c:pt idx="69">
                  <c:v>75.105801580485505</c:v>
                </c:pt>
                <c:pt idx="70">
                  <c:v>75.837226515043582</c:v>
                </c:pt>
                <c:pt idx="71">
                  <c:v>78.007211215274793</c:v>
                </c:pt>
                <c:pt idx="72">
                  <c:v>81.472658839944671</c:v>
                </c:pt>
                <c:pt idx="73">
                  <c:v>86.363082023709268</c:v>
                </c:pt>
                <c:pt idx="74">
                  <c:v>92.867088117405274</c:v>
                </c:pt>
                <c:pt idx="75">
                  <c:v>101.11478614009472</c:v>
                </c:pt>
                <c:pt idx="76">
                  <c:v>111.10302771854937</c:v>
                </c:pt>
                <c:pt idx="77">
                  <c:v>122.63651901350721</c:v>
                </c:pt>
                <c:pt idx="78">
                  <c:v>135.26486421365598</c:v>
                </c:pt>
                <c:pt idx="79">
                  <c:v>148.15456552669741</c:v>
                </c:pt>
                <c:pt idx="80">
                  <c:v>159.77740757155499</c:v>
                </c:pt>
                <c:pt idx="81">
                  <c:v>167.45068194143494</c:v>
                </c:pt>
                <c:pt idx="82">
                  <c:v>167.4184185632291</c:v>
                </c:pt>
                <c:pt idx="83">
                  <c:v>156.64290029174467</c:v>
                </c:pt>
                <c:pt idx="84">
                  <c:v>135.9309290420203</c:v>
                </c:pt>
                <c:pt idx="85">
                  <c:v>111.09212233948854</c:v>
                </c:pt>
                <c:pt idx="86">
                  <c:v>89.594387920695482</c:v>
                </c:pt>
                <c:pt idx="87">
                  <c:v>75.633700904354939</c:v>
                </c:pt>
                <c:pt idx="88">
                  <c:v>68.695155584240439</c:v>
                </c:pt>
                <c:pt idx="89">
                  <c:v>65.972601404649097</c:v>
                </c:pt>
                <c:pt idx="90">
                  <c:v>65.038923615751131</c:v>
                </c:pt>
                <c:pt idx="91">
                  <c:v>64.662067904877162</c:v>
                </c:pt>
                <c:pt idx="92">
                  <c:v>64.416290797380825</c:v>
                </c:pt>
                <c:pt idx="93">
                  <c:v>64.196078263076501</c:v>
                </c:pt>
                <c:pt idx="94">
                  <c:v>63.982095689952502</c:v>
                </c:pt>
                <c:pt idx="95">
                  <c:v>63.771554911685534</c:v>
                </c:pt>
                <c:pt idx="96">
                  <c:v>63.564000423984695</c:v>
                </c:pt>
                <c:pt idx="97">
                  <c:v>63.359236034505614</c:v>
                </c:pt>
                <c:pt idx="98">
                  <c:v>63.157115839682035</c:v>
                </c:pt>
                <c:pt idx="99">
                  <c:v>62.95756044034168</c:v>
                </c:pt>
                <c:pt idx="100">
                  <c:v>62.760636535556017</c:v>
                </c:pt>
                <c:pt idx="101">
                  <c:v>62.56673824051849</c:v>
                </c:pt>
                <c:pt idx="102">
                  <c:v>62.376971769855189</c:v>
                </c:pt>
                <c:pt idx="103">
                  <c:v>62.193923060222758</c:v>
                </c:pt>
                <c:pt idx="104">
                  <c:v>62.023093901433256</c:v>
                </c:pt>
                <c:pt idx="105">
                  <c:v>61.875408887980782</c:v>
                </c:pt>
                <c:pt idx="106">
                  <c:v>61.771269885189426</c:v>
                </c:pt>
                <c:pt idx="107">
                  <c:v>61.746564799014187</c:v>
                </c:pt>
                <c:pt idx="108">
                  <c:v>61.860676369413845</c:v>
                </c:pt>
                <c:pt idx="109">
                  <c:v>62.205734963698191</c:v>
                </c:pt>
                <c:pt idx="110">
                  <c:v>62.9150608177981</c:v>
                </c:pt>
                <c:pt idx="111">
                  <c:v>64.1671213854153</c:v>
                </c:pt>
                <c:pt idx="112">
                  <c:v>66.179912896799792</c:v>
                </c:pt>
                <c:pt idx="113">
                  <c:v>69.190291981207295</c:v>
                </c:pt>
                <c:pt idx="114">
                  <c:v>73.414098559523708</c:v>
                </c:pt>
                <c:pt idx="115">
                  <c:v>78.985120943776792</c:v>
                </c:pt>
                <c:pt idx="116">
                  <c:v>85.870020338865857</c:v>
                </c:pt>
                <c:pt idx="117">
                  <c:v>93.747884031967516</c:v>
                </c:pt>
                <c:pt idx="118">
                  <c:v>101.84171271698325</c:v>
                </c:pt>
                <c:pt idx="119">
                  <c:v>108.75345068723561</c:v>
                </c:pt>
                <c:pt idx="120">
                  <c:v>112.52776867678074</c:v>
                </c:pt>
                <c:pt idx="121">
                  <c:v>111.27833581317068</c:v>
                </c:pt>
                <c:pt idx="122">
                  <c:v>104.35110616333192</c:v>
                </c:pt>
                <c:pt idx="123">
                  <c:v>93.203145821213809</c:v>
                </c:pt>
                <c:pt idx="124">
                  <c:v>80.949624958100046</c:v>
                </c:pt>
                <c:pt idx="125">
                  <c:v>70.656732895041586</c:v>
                </c:pt>
                <c:pt idx="126">
                  <c:v>63.803939472998152</c:v>
                </c:pt>
                <c:pt idx="127">
                  <c:v>60.110277008717638</c:v>
                </c:pt>
                <c:pt idx="128">
                  <c:v>58.448204645662138</c:v>
                </c:pt>
                <c:pt idx="129">
                  <c:v>57.770773970103775</c:v>
                </c:pt>
                <c:pt idx="130">
                  <c:v>57.464101479952149</c:v>
                </c:pt>
                <c:pt idx="131">
                  <c:v>57.267880860244524</c:v>
                </c:pt>
                <c:pt idx="132">
                  <c:v>57.098429194385595</c:v>
                </c:pt>
                <c:pt idx="133">
                  <c:v>56.935091097404538</c:v>
                </c:pt>
                <c:pt idx="134">
                  <c:v>56.774525886500946</c:v>
                </c:pt>
                <c:pt idx="135">
                  <c:v>56.618135646096732</c:v>
                </c:pt>
                <c:pt idx="136">
                  <c:v>56.470914979600387</c:v>
                </c:pt>
                <c:pt idx="137">
                  <c:v>56.344580376116923</c:v>
                </c:pt>
                <c:pt idx="138">
                  <c:v>56.264160491339112</c:v>
                </c:pt>
                <c:pt idx="139">
                  <c:v>56.278733874718306</c:v>
                </c:pt>
                <c:pt idx="140">
                  <c:v>56.476059824551868</c:v>
                </c:pt>
                <c:pt idx="141">
                  <c:v>56.997654679454925</c:v>
                </c:pt>
                <c:pt idx="142">
                  <c:v>58.045248442208418</c:v>
                </c:pt>
                <c:pt idx="143">
                  <c:v>59.862779898496726</c:v>
                </c:pt>
                <c:pt idx="144">
                  <c:v>62.674634794438809</c:v>
                </c:pt>
                <c:pt idx="145">
                  <c:v>66.569311243156264</c:v>
                </c:pt>
                <c:pt idx="146">
                  <c:v>71.347549580884717</c:v>
                </c:pt>
                <c:pt idx="147">
                  <c:v>76.403557079043679</c:v>
                </c:pt>
                <c:pt idx="148">
                  <c:v>80.747856360505267</c:v>
                </c:pt>
                <c:pt idx="149">
                  <c:v>83.254978970472422</c:v>
                </c:pt>
                <c:pt idx="150">
                  <c:v>83.09478616148165</c:v>
                </c:pt>
                <c:pt idx="151">
                  <c:v>80.140687174591704</c:v>
                </c:pt>
                <c:pt idx="152">
                  <c:v>75.089180368930087</c:v>
                </c:pt>
                <c:pt idx="153">
                  <c:v>69.176261630030325</c:v>
                </c:pt>
                <c:pt idx="154">
                  <c:v>63.649175636821077</c:v>
                </c:pt>
                <c:pt idx="155">
                  <c:v>59.313999316196785</c:v>
                </c:pt>
                <c:pt idx="156">
                  <c:v>56.389644367066261</c:v>
                </c:pt>
                <c:pt idx="157">
                  <c:v>54.658236696098676</c:v>
                </c:pt>
                <c:pt idx="158">
                  <c:v>53.730751136040602</c:v>
                </c:pt>
                <c:pt idx="159">
                  <c:v>53.252710054824021</c:v>
                </c:pt>
                <c:pt idx="160">
                  <c:v>52.987177742906027</c:v>
                </c:pt>
                <c:pt idx="161">
                  <c:v>52.807536170749046</c:v>
                </c:pt>
                <c:pt idx="162">
                  <c:v>52.657742247871823</c:v>
                </c:pt>
                <c:pt idx="163">
                  <c:v>52.516858422366049</c:v>
                </c:pt>
                <c:pt idx="164">
                  <c:v>52.378190660256891</c:v>
                </c:pt>
                <c:pt idx="165">
                  <c:v>52.239872499364523</c:v>
                </c:pt>
                <c:pt idx="166">
                  <c:v>52.1014255795981</c:v>
                </c:pt>
                <c:pt idx="167">
                  <c:v>51.962716305510597</c:v>
                </c:pt>
                <c:pt idx="168">
                  <c:v>51.823689035006467</c:v>
                </c:pt>
                <c:pt idx="169">
                  <c:v>51.684307861982788</c:v>
                </c:pt>
                <c:pt idx="170">
                  <c:v>51.544545489872654</c:v>
                </c:pt>
                <c:pt idx="171">
                  <c:v>51.404381086751783</c:v>
                </c:pt>
                <c:pt idx="172">
                  <c:v>51.263799568090803</c:v>
                </c:pt>
                <c:pt idx="173">
                  <c:v>51.122791050060876</c:v>
                </c:pt>
                <c:pt idx="174">
                  <c:v>50.981350308224904</c:v>
                </c:pt>
                <c:pt idx="175">
                  <c:v>50.839476235248085</c:v>
                </c:pt>
                <c:pt idx="176">
                  <c:v>50.697171308733061</c:v>
                </c:pt>
                <c:pt idx="177">
                  <c:v>50.554441079628283</c:v>
                </c:pt>
                <c:pt idx="178">
                  <c:v>50.411293689190813</c:v>
                </c:pt>
                <c:pt idx="179">
                  <c:v>50.267739420102032</c:v>
                </c:pt>
                <c:pt idx="180">
                  <c:v>50.123790285257023</c:v>
                </c:pt>
                <c:pt idx="181">
                  <c:v>49.979459656003542</c:v>
                </c:pt>
                <c:pt idx="182">
                  <c:v>49.834761930190339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71.263873743088809</c:v>
                </c:pt>
                <c:pt idx="15">
                  <c:v>71.686720895452822</c:v>
                </c:pt>
                <c:pt idx="16">
                  <c:v>72.106412561265316</c:v>
                </c:pt>
                <c:pt idx="17">
                  <c:v>72.522432524696299</c:v>
                </c:pt>
                <c:pt idx="18">
                  <c:v>72.934205854543691</c:v>
                </c:pt>
                <c:pt idx="19">
                  <c:v>73.341094827458548</c:v>
                </c:pt>
                <c:pt idx="20">
                  <c:v>73.742395053341468</c:v>
                </c:pt>
                <c:pt idx="21">
                  <c:v>74.137331937753245</c:v>
                </c:pt>
                <c:pt idx="22">
                  <c:v>74.525057640960057</c:v>
                </c:pt>
                <c:pt idx="23">
                  <c:v>74.904648718813448</c:v>
                </c:pt>
                <c:pt idx="24">
                  <c:v>75.275104655971944</c:v>
                </c:pt>
                <c:pt idx="25">
                  <c:v>75.635347525544702</c:v>
                </c:pt>
                <c:pt idx="26">
                  <c:v>75.984223029212473</c:v>
                </c:pt>
                <c:pt idx="27">
                  <c:v>76.320503185953015</c:v>
                </c:pt>
                <c:pt idx="28">
                  <c:v>76.642890942981083</c:v>
                </c:pt>
                <c:pt idx="29">
                  <c:v>76.950026976390561</c:v>
                </c:pt>
                <c:pt idx="30">
                  <c:v>77.240498928085572</c:v>
                </c:pt>
                <c:pt idx="31">
                  <c:v>77.512853286793415</c:v>
                </c:pt>
                <c:pt idx="32">
                  <c:v>77.765610061527866</c:v>
                </c:pt>
                <c:pt idx="33">
                  <c:v>77.99728031386303</c:v>
                </c:pt>
                <c:pt idx="34">
                  <c:v>78.206386510062657</c:v>
                </c:pt>
                <c:pt idx="35">
                  <c:v>78.391485526502336</c:v>
                </c:pt>
                <c:pt idx="36">
                  <c:v>78.551193995113138</c:v>
                </c:pt>
                <c:pt idx="37">
                  <c:v>78.684215515498238</c:v>
                </c:pt>
                <c:pt idx="38">
                  <c:v>78.789369095329647</c:v>
                </c:pt>
                <c:pt idx="39">
                  <c:v>78.865618021568949</c:v>
                </c:pt>
                <c:pt idx="40">
                  <c:v>78.912098224935548</c:v>
                </c:pt>
                <c:pt idx="41">
                  <c:v>78.928145092939189</c:v>
                </c:pt>
                <c:pt idx="42">
                  <c:v>78.913317626577651</c:v>
                </c:pt>
                <c:pt idx="43">
                  <c:v>78.867418834563594</c:v>
                </c:pt>
                <c:pt idx="44">
                  <c:v>78.790511325289842</c:v>
                </c:pt>
                <c:pt idx="45">
                  <c:v>78.682927194207494</c:v>
                </c:pt>
                <c:pt idx="46">
                  <c:v>78.545271510168163</c:v>
                </c:pt>
                <c:pt idx="47">
                  <c:v>78.37841896908688</c:v>
                </c:pt>
                <c:pt idx="48">
                  <c:v>78.183503591077994</c:v>
                </c:pt>
                <c:pt idx="49">
                  <c:v>77.961901666799818</c:v>
                </c:pt>
                <c:pt idx="50">
                  <c:v>77.715208485691846</c:v>
                </c:pt>
                <c:pt idx="51">
                  <c:v>77.445209678007032</c:v>
                </c:pt>
                <c:pt idx="52">
                  <c:v>77.153848251068382</c:v>
                </c:pt>
                <c:pt idx="53">
                  <c:v>76.84318857972697</c:v>
                </c:pt>
                <c:pt idx="54">
                  <c:v>76.515378709913207</c:v>
                </c:pt>
                <c:pt idx="55">
                  <c:v>76.172612348498234</c:v>
                </c:pt>
                <c:pt idx="56">
                  <c:v>75.817091846198778</c:v>
                </c:pt>
                <c:pt idx="57">
                  <c:v>75.450993343569607</c:v>
                </c:pt>
                <c:pt idx="58">
                  <c:v>75.076435058976145</c:v>
                </c:pt>
                <c:pt idx="59">
                  <c:v>74.695449470583313</c:v>
                </c:pt>
                <c:pt idx="60">
                  <c:v>74.309959901365474</c:v>
                </c:pt>
                <c:pt idx="61">
                  <c:v>73.921761775238181</c:v>
                </c:pt>
                <c:pt idx="62">
                  <c:v>73.532508589109739</c:v>
                </c:pt>
                <c:pt idx="63">
                  <c:v>73.143702451628215</c:v>
                </c:pt>
                <c:pt idx="64">
                  <c:v>72.756688882111035</c:v>
                </c:pt>
                <c:pt idx="65">
                  <c:v>72.372655445962806</c:v>
                </c:pt>
                <c:pt idx="66">
                  <c:v>71.992633725610588</c:v>
                </c:pt>
                <c:pt idx="67">
                  <c:v>71.617504085612353</c:v>
                </c:pt>
                <c:pt idx="68">
                  <c:v>71.248002682187717</c:v>
                </c:pt>
                <c:pt idx="69">
                  <c:v>70.884730184947955</c:v>
                </c:pt>
                <c:pt idx="70">
                  <c:v>70.528161715682558</c:v>
                </c:pt>
                <c:pt idx="71">
                  <c:v>70.178657559525718</c:v>
                </c:pt>
                <c:pt idx="72">
                  <c:v>69.836474262143369</c:v>
                </c:pt>
                <c:pt idx="73">
                  <c:v>69.501775788081318</c:v>
                </c:pt>
                <c:pt idx="74">
                  <c:v>69.174644476396708</c:v>
                </c:pt>
                <c:pt idx="75">
                  <c:v>68.855091587424013</c:v>
                </c:pt>
                <c:pt idx="76">
                  <c:v>68.543067287145917</c:v>
                </c:pt>
                <c:pt idx="77">
                  <c:v>68.238469962054339</c:v>
                </c:pt>
                <c:pt idx="78">
                  <c:v>67.941154797112262</c:v>
                </c:pt>
                <c:pt idx="79">
                  <c:v>67.650941582452191</c:v>
                </c:pt>
                <c:pt idx="80">
                  <c:v>67.367621741091043</c:v>
                </c:pt>
                <c:pt idx="81">
                  <c:v>67.090964590748499</c:v>
                </c:pt>
                <c:pt idx="82">
                  <c:v>66.820722868492496</c:v>
                </c:pt>
                <c:pt idx="83">
                  <c:v>66.556637558123654</c:v>
                </c:pt>
                <c:pt idx="84">
                  <c:v>66.298442067667921</c:v>
                </c:pt>
                <c:pt idx="85">
                  <c:v>66.045865808757412</c:v>
                </c:pt>
                <c:pt idx="86">
                  <c:v>65.79863723166406</c:v>
                </c:pt>
                <c:pt idx="87">
                  <c:v>65.556486369857737</c:v>
                </c:pt>
                <c:pt idx="88">
                  <c:v>65.319146946663608</c:v>
                </c:pt>
                <c:pt idx="89">
                  <c:v>65.086358094286979</c:v>
                </c:pt>
                <c:pt idx="90">
                  <c:v>64.857865732482566</c:v>
                </c:pt>
                <c:pt idx="91">
                  <c:v>64.633423650731501</c:v>
                </c:pt>
                <c:pt idx="92">
                  <c:v>64.412794334156374</c:v>
                </c:pt>
                <c:pt idx="93">
                  <c:v>64.195749569707957</c:v>
                </c:pt>
                <c:pt idx="94">
                  <c:v>63.982070865515894</c:v>
                </c:pt>
                <c:pt idx="95">
                  <c:v>63.7715497127883</c:v>
                </c:pt>
                <c:pt idx="96">
                  <c:v>63.563987716333244</c:v>
                </c:pt>
                <c:pt idx="97">
                  <c:v>63.3591966166886</c:v>
                </c:pt>
                <c:pt idx="98">
                  <c:v>63.15699822401011</c:v>
                </c:pt>
                <c:pt idx="99">
                  <c:v>62.957224281283331</c:v>
                </c:pt>
                <c:pt idx="100">
                  <c:v>62.759716272093705</c:v>
                </c:pt>
                <c:pt idx="101">
                  <c:v>62.564325186100326</c:v>
                </c:pt>
                <c:pt idx="102">
                  <c:v>62.370911253500807</c:v>
                </c:pt>
                <c:pt idx="103">
                  <c:v>62.179343658129326</c:v>
                </c:pt>
                <c:pt idx="104">
                  <c:v>61.989500237381151</c:v>
                </c:pt>
                <c:pt idx="105">
                  <c:v>61.801267175884924</c:v>
                </c:pt>
                <c:pt idx="106">
                  <c:v>61.614538698730243</c:v>
                </c:pt>
                <c:pt idx="107">
                  <c:v>61.429216769082927</c:v>
                </c:pt>
                <c:pt idx="108">
                  <c:v>61.245210794167072</c:v>
                </c:pt>
                <c:pt idx="109">
                  <c:v>61.062437342842316</c:v>
                </c:pt>
                <c:pt idx="110">
                  <c:v>60.880819877339576</c:v>
                </c:pt>
                <c:pt idx="111">
                  <c:v>60.700288501124184</c:v>
                </c:pt>
                <c:pt idx="112">
                  <c:v>60.520779724313478</c:v>
                </c:pt>
                <c:pt idx="113">
                  <c:v>60.342236247573766</c:v>
                </c:pt>
                <c:pt idx="114">
                  <c:v>60.164606764942398</c:v>
                </c:pt>
                <c:pt idx="115">
                  <c:v>59.987845785552821</c:v>
                </c:pt>
                <c:pt idx="116">
                  <c:v>59.811913473767561</c:v>
                </c:pt>
                <c:pt idx="117">
                  <c:v>59.636775506736967</c:v>
                </c:pt>
                <c:pt idx="118">
                  <c:v>59.462402947885643</c:v>
                </c:pt>
                <c:pt idx="119">
                  <c:v>59.288772134275604</c:v>
                </c:pt>
                <c:pt idx="120">
                  <c:v>59.115864575196738</c:v>
                </c:pt>
                <c:pt idx="121">
                  <c:v>58.943666858685077</c:v>
                </c:pt>
                <c:pt idx="122">
                  <c:v>58.772170561967208</c:v>
                </c:pt>
                <c:pt idx="123">
                  <c:v>58.601372161077158</c:v>
                </c:pt>
                <c:pt idx="124">
                  <c:v>58.431272934099653</c:v>
                </c:pt>
                <c:pt idx="125">
                  <c:v>58.261878851679107</c:v>
                </c:pt>
                <c:pt idx="126">
                  <c:v>58.093200447622912</c:v>
                </c:pt>
                <c:pt idx="127">
                  <c:v>57.925252661658483</c:v>
                </c:pt>
                <c:pt idx="128">
                  <c:v>57.758054645728208</c:v>
                </c:pt>
                <c:pt idx="129">
                  <c:v>57.591629524687576</c:v>
                </c:pt>
                <c:pt idx="130">
                  <c:v>57.426004101988184</c:v>
                </c:pt>
                <c:pt idx="131">
                  <c:v>57.261208500969587</c:v>
                </c:pt>
                <c:pt idx="132">
                  <c:v>57.097275732852687</c:v>
                </c:pt>
                <c:pt idx="133">
                  <c:v>56.934241183525742</c:v>
                </c:pt>
                <c:pt idx="134">
                  <c:v>56.772142012846061</c:v>
                </c:pt>
                <c:pt idx="135">
                  <c:v>56.611016462531396</c:v>
                </c:pt>
                <c:pt idx="136">
                  <c:v>56.450903071846895</c:v>
                </c:pt>
                <c:pt idx="137">
                  <c:v>56.291839804222121</c:v>
                </c:pt>
                <c:pt idx="138">
                  <c:v>56.13386309261719</c:v>
                </c:pt>
                <c:pt idx="139">
                  <c:v>55.97700681677896</c:v>
                </c:pt>
                <c:pt idx="140">
                  <c:v>55.821301231280835</c:v>
                </c:pt>
                <c:pt idx="141">
                  <c:v>55.666771869124155</c:v>
                </c:pt>
                <c:pt idx="142">
                  <c:v>55.513438451304339</c:v>
                </c:pt>
                <c:pt idx="143">
                  <c:v>55.361313837644985</c:v>
                </c:pt>
                <c:pt idx="144">
                  <c:v>55.21040305786979</c:v>
                </c:pt>
                <c:pt idx="145">
                  <c:v>55.060702463808312</c:v>
                </c:pt>
                <c:pt idx="146">
                  <c:v>54.912199043363948</c:v>
                </c:pt>
                <c:pt idx="147">
                  <c:v>54.764869934083478</c:v>
                </c:pt>
                <c:pt idx="148">
                  <c:v>54.6186821687037</c:v>
                </c:pt>
                <c:pt idx="149">
                  <c:v>54.473592676991274</c:v>
                </c:pt>
                <c:pt idx="150">
                  <c:v>54.32954855786997</c:v>
                </c:pt>
                <c:pt idx="151">
                  <c:v>54.186487623829478</c:v>
                </c:pt>
                <c:pt idx="152">
                  <c:v>54.044339206730641</c:v>
                </c:pt>
                <c:pt idx="153">
                  <c:v>53.903025201306178</c:v>
                </c:pt>
                <c:pt idx="154">
                  <c:v>53.762461310892135</c:v>
                </c:pt>
                <c:pt idx="155">
                  <c:v>53.622558450142719</c:v>
                </c:pt>
                <c:pt idx="156">
                  <c:v>53.483224252441232</c:v>
                </c:pt>
                <c:pt idx="157">
                  <c:v>53.344364625930979</c:v>
                </c:pt>
                <c:pt idx="158">
                  <c:v>53.205885301756325</c:v>
                </c:pt>
                <c:pt idx="159">
                  <c:v>53.067693321108607</c:v>
                </c:pt>
                <c:pt idx="160">
                  <c:v>52.929698413608541</c:v>
                </c:pt>
                <c:pt idx="161">
                  <c:v>52.791814227789459</c:v>
                </c:pt>
                <c:pt idx="162">
                  <c:v>52.653959384195048</c:v>
                </c:pt>
                <c:pt idx="163">
                  <c:v>52.516058332042412</c:v>
                </c:pt>
                <c:pt idx="164">
                  <c:v>52.378042000736613</c:v>
                </c:pt>
                <c:pt idx="165">
                  <c:v>52.239848247077489</c:v>
                </c:pt>
                <c:pt idx="166">
                  <c:v>52.101422107256489</c:v>
                </c:pt>
                <c:pt idx="167">
                  <c:v>51.962715869363855</c:v>
                </c:pt>
                <c:pt idx="168">
                  <c:v>51.82368898696275</c:v>
                </c:pt>
                <c:pt idx="169">
                  <c:v>51.684307857342908</c:v>
                </c:pt>
                <c:pt idx="170">
                  <c:v>51.544545489479887</c:v>
                </c:pt>
                <c:pt idx="171">
                  <c:v>51.404381086722651</c:v>
                </c:pt>
                <c:pt idx="172">
                  <c:v>51.263799568088913</c:v>
                </c:pt>
                <c:pt idx="173">
                  <c:v>51.122791050060769</c:v>
                </c:pt>
                <c:pt idx="174">
                  <c:v>50.981350308224897</c:v>
                </c:pt>
                <c:pt idx="175">
                  <c:v>50.839476235248085</c:v>
                </c:pt>
                <c:pt idx="176">
                  <c:v>50.697171308733061</c:v>
                </c:pt>
                <c:pt idx="177">
                  <c:v>50.554441079628283</c:v>
                </c:pt>
                <c:pt idx="178">
                  <c:v>50.411293689190813</c:v>
                </c:pt>
                <c:pt idx="179">
                  <c:v>50.267739420102032</c:v>
                </c:pt>
                <c:pt idx="180">
                  <c:v>50.123790285257023</c:v>
                </c:pt>
                <c:pt idx="181">
                  <c:v>49.979459656003542</c:v>
                </c:pt>
                <c:pt idx="182">
                  <c:v>49.834761930190339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73.938000000000002</c:v>
                </c:pt>
                <c:pt idx="1">
                  <c:v>72.828000000000003</c:v>
                </c:pt>
                <c:pt idx="2">
                  <c:v>73.203000000000003</c:v>
                </c:pt>
                <c:pt idx="3">
                  <c:v>73.938000000000002</c:v>
                </c:pt>
                <c:pt idx="4">
                  <c:v>73.843999999999994</c:v>
                </c:pt>
                <c:pt idx="5">
                  <c:v>73.125</c:v>
                </c:pt>
                <c:pt idx="6">
                  <c:v>73.25</c:v>
                </c:pt>
                <c:pt idx="7">
                  <c:v>72.983999999999995</c:v>
                </c:pt>
                <c:pt idx="8">
                  <c:v>73.061999999999998</c:v>
                </c:pt>
                <c:pt idx="9">
                  <c:v>72.858999999999995</c:v>
                </c:pt>
                <c:pt idx="10">
                  <c:v>72.703000000000003</c:v>
                </c:pt>
                <c:pt idx="11">
                  <c:v>73.656000000000006</c:v>
                </c:pt>
                <c:pt idx="12">
                  <c:v>72.141000000000005</c:v>
                </c:pt>
                <c:pt idx="13">
                  <c:v>73.311999999999998</c:v>
                </c:pt>
                <c:pt idx="14">
                  <c:v>73.203000000000003</c:v>
                </c:pt>
                <c:pt idx="15">
                  <c:v>73.421999999999997</c:v>
                </c:pt>
                <c:pt idx="16">
                  <c:v>73.438000000000002</c:v>
                </c:pt>
                <c:pt idx="17">
                  <c:v>72.703000000000003</c:v>
                </c:pt>
                <c:pt idx="18">
                  <c:v>73.391000000000005</c:v>
                </c:pt>
                <c:pt idx="19">
                  <c:v>72.608999999999995</c:v>
                </c:pt>
                <c:pt idx="20">
                  <c:v>71.421999999999997</c:v>
                </c:pt>
                <c:pt idx="21">
                  <c:v>72.468999999999994</c:v>
                </c:pt>
                <c:pt idx="22">
                  <c:v>73.188000000000002</c:v>
                </c:pt>
                <c:pt idx="23">
                  <c:v>72.516000000000005</c:v>
                </c:pt>
                <c:pt idx="24">
                  <c:v>72.358999999999995</c:v>
                </c:pt>
                <c:pt idx="25">
                  <c:v>73.266000000000005</c:v>
                </c:pt>
                <c:pt idx="26">
                  <c:v>72.218999999999994</c:v>
                </c:pt>
                <c:pt idx="27">
                  <c:v>72.233999999999995</c:v>
                </c:pt>
                <c:pt idx="28">
                  <c:v>74.031000000000006</c:v>
                </c:pt>
                <c:pt idx="29">
                  <c:v>72.983999999999995</c:v>
                </c:pt>
                <c:pt idx="30">
                  <c:v>74.108999999999995</c:v>
                </c:pt>
                <c:pt idx="31">
                  <c:v>72.811999999999998</c:v>
                </c:pt>
                <c:pt idx="32">
                  <c:v>73.266000000000005</c:v>
                </c:pt>
                <c:pt idx="33">
                  <c:v>73.858999999999995</c:v>
                </c:pt>
                <c:pt idx="34">
                  <c:v>72.093999999999994</c:v>
                </c:pt>
                <c:pt idx="35">
                  <c:v>73.796999999999997</c:v>
                </c:pt>
                <c:pt idx="36">
                  <c:v>72.983999999999995</c:v>
                </c:pt>
                <c:pt idx="37">
                  <c:v>74.688000000000002</c:v>
                </c:pt>
                <c:pt idx="38">
                  <c:v>74.311999999999998</c:v>
                </c:pt>
                <c:pt idx="39">
                  <c:v>74.5</c:v>
                </c:pt>
                <c:pt idx="40">
                  <c:v>74.016000000000005</c:v>
                </c:pt>
                <c:pt idx="41">
                  <c:v>74.718999999999994</c:v>
                </c:pt>
                <c:pt idx="42">
                  <c:v>75.031000000000006</c:v>
                </c:pt>
                <c:pt idx="43">
                  <c:v>75.188000000000002</c:v>
                </c:pt>
                <c:pt idx="44">
                  <c:v>77.875</c:v>
                </c:pt>
                <c:pt idx="45">
                  <c:v>80.061999999999998</c:v>
                </c:pt>
                <c:pt idx="46">
                  <c:v>82.203000000000003</c:v>
                </c:pt>
                <c:pt idx="47">
                  <c:v>83.656000000000006</c:v>
                </c:pt>
                <c:pt idx="48">
                  <c:v>82.796999999999997</c:v>
                </c:pt>
                <c:pt idx="49">
                  <c:v>84.671999999999997</c:v>
                </c:pt>
                <c:pt idx="50">
                  <c:v>83.656000000000006</c:v>
                </c:pt>
                <c:pt idx="51">
                  <c:v>85.656000000000006</c:v>
                </c:pt>
                <c:pt idx="52">
                  <c:v>88.453000000000003</c:v>
                </c:pt>
                <c:pt idx="53">
                  <c:v>93.218999999999994</c:v>
                </c:pt>
                <c:pt idx="54">
                  <c:v>101.34399999999999</c:v>
                </c:pt>
                <c:pt idx="55">
                  <c:v>115.73399999999999</c:v>
                </c:pt>
                <c:pt idx="56">
                  <c:v>132.078</c:v>
                </c:pt>
                <c:pt idx="57">
                  <c:v>148.078</c:v>
                </c:pt>
                <c:pt idx="58">
                  <c:v>160.90600000000001</c:v>
                </c:pt>
                <c:pt idx="59">
                  <c:v>171.422</c:v>
                </c:pt>
                <c:pt idx="60">
                  <c:v>176.297</c:v>
                </c:pt>
                <c:pt idx="61">
                  <c:v>175.922</c:v>
                </c:pt>
                <c:pt idx="62">
                  <c:v>169.40600000000001</c:v>
                </c:pt>
                <c:pt idx="63">
                  <c:v>153.328</c:v>
                </c:pt>
                <c:pt idx="64">
                  <c:v>125.812</c:v>
                </c:pt>
                <c:pt idx="65">
                  <c:v>95.858999999999995</c:v>
                </c:pt>
                <c:pt idx="66">
                  <c:v>74.875</c:v>
                </c:pt>
                <c:pt idx="67">
                  <c:v>69.75</c:v>
                </c:pt>
                <c:pt idx="68">
                  <c:v>70.108999999999995</c:v>
                </c:pt>
                <c:pt idx="69">
                  <c:v>71.438000000000002</c:v>
                </c:pt>
                <c:pt idx="70">
                  <c:v>72.75</c:v>
                </c:pt>
                <c:pt idx="71">
                  <c:v>72.25</c:v>
                </c:pt>
                <c:pt idx="72">
                  <c:v>72.375</c:v>
                </c:pt>
                <c:pt idx="73">
                  <c:v>73.156000000000006</c:v>
                </c:pt>
                <c:pt idx="74">
                  <c:v>75.188000000000002</c:v>
                </c:pt>
                <c:pt idx="75">
                  <c:v>78.906000000000006</c:v>
                </c:pt>
                <c:pt idx="76">
                  <c:v>84.046999999999997</c:v>
                </c:pt>
                <c:pt idx="77">
                  <c:v>93.141000000000005</c:v>
                </c:pt>
                <c:pt idx="78">
                  <c:v>103.90600000000001</c:v>
                </c:pt>
                <c:pt idx="79">
                  <c:v>113.797</c:v>
                </c:pt>
                <c:pt idx="80">
                  <c:v>122.65600000000001</c:v>
                </c:pt>
                <c:pt idx="81">
                  <c:v>130.51599999999999</c:v>
                </c:pt>
                <c:pt idx="82">
                  <c:v>132.922</c:v>
                </c:pt>
                <c:pt idx="83">
                  <c:v>129.23400000000001</c:v>
                </c:pt>
                <c:pt idx="84">
                  <c:v>120.5</c:v>
                </c:pt>
                <c:pt idx="85">
                  <c:v>102.938</c:v>
                </c:pt>
                <c:pt idx="86">
                  <c:v>82.546999999999997</c:v>
                </c:pt>
                <c:pt idx="87">
                  <c:v>65.593999999999994</c:v>
                </c:pt>
                <c:pt idx="88">
                  <c:v>62.061999999999998</c:v>
                </c:pt>
                <c:pt idx="89">
                  <c:v>62.515999999999998</c:v>
                </c:pt>
                <c:pt idx="90">
                  <c:v>59.921999999999997</c:v>
                </c:pt>
                <c:pt idx="91">
                  <c:v>60.75</c:v>
                </c:pt>
                <c:pt idx="92">
                  <c:v>60.703000000000003</c:v>
                </c:pt>
                <c:pt idx="93">
                  <c:v>61.703000000000003</c:v>
                </c:pt>
                <c:pt idx="94">
                  <c:v>60.640999999999998</c:v>
                </c:pt>
                <c:pt idx="95">
                  <c:v>60.640999999999998</c:v>
                </c:pt>
                <c:pt idx="96">
                  <c:v>60.625</c:v>
                </c:pt>
                <c:pt idx="97">
                  <c:v>61.155999999999999</c:v>
                </c:pt>
                <c:pt idx="98">
                  <c:v>59.594000000000001</c:v>
                </c:pt>
                <c:pt idx="99">
                  <c:v>61.594000000000001</c:v>
                </c:pt>
                <c:pt idx="100">
                  <c:v>60.734000000000002</c:v>
                </c:pt>
                <c:pt idx="101">
                  <c:v>60.828000000000003</c:v>
                </c:pt>
                <c:pt idx="102">
                  <c:v>62.046999999999997</c:v>
                </c:pt>
                <c:pt idx="103">
                  <c:v>61.890999999999998</c:v>
                </c:pt>
                <c:pt idx="104">
                  <c:v>62.719000000000001</c:v>
                </c:pt>
                <c:pt idx="105">
                  <c:v>63.640999999999998</c:v>
                </c:pt>
                <c:pt idx="106">
                  <c:v>62.688000000000002</c:v>
                </c:pt>
                <c:pt idx="107">
                  <c:v>64.843999999999994</c:v>
                </c:pt>
                <c:pt idx="108">
                  <c:v>64.156000000000006</c:v>
                </c:pt>
                <c:pt idx="109">
                  <c:v>64.875</c:v>
                </c:pt>
                <c:pt idx="110">
                  <c:v>64.953000000000003</c:v>
                </c:pt>
                <c:pt idx="111">
                  <c:v>65.938000000000002</c:v>
                </c:pt>
                <c:pt idx="112">
                  <c:v>68.156000000000006</c:v>
                </c:pt>
                <c:pt idx="113">
                  <c:v>68.781000000000006</c:v>
                </c:pt>
                <c:pt idx="114">
                  <c:v>72.406000000000006</c:v>
                </c:pt>
                <c:pt idx="115">
                  <c:v>75.641000000000005</c:v>
                </c:pt>
                <c:pt idx="116">
                  <c:v>83</c:v>
                </c:pt>
                <c:pt idx="117">
                  <c:v>92</c:v>
                </c:pt>
                <c:pt idx="118">
                  <c:v>105.047</c:v>
                </c:pt>
                <c:pt idx="119">
                  <c:v>115.547</c:v>
                </c:pt>
                <c:pt idx="120">
                  <c:v>126.21899999999999</c:v>
                </c:pt>
                <c:pt idx="121">
                  <c:v>137</c:v>
                </c:pt>
                <c:pt idx="122">
                  <c:v>143.64099999999999</c:v>
                </c:pt>
                <c:pt idx="123">
                  <c:v>145.547</c:v>
                </c:pt>
                <c:pt idx="124">
                  <c:v>143.68799999999999</c:v>
                </c:pt>
                <c:pt idx="125">
                  <c:v>138.85900000000001</c:v>
                </c:pt>
                <c:pt idx="126">
                  <c:v>128.34399999999999</c:v>
                </c:pt>
                <c:pt idx="127">
                  <c:v>110.438</c:v>
                </c:pt>
                <c:pt idx="128">
                  <c:v>90.061999999999998</c:v>
                </c:pt>
                <c:pt idx="129">
                  <c:v>70.5</c:v>
                </c:pt>
                <c:pt idx="130">
                  <c:v>59.234000000000002</c:v>
                </c:pt>
                <c:pt idx="131">
                  <c:v>54.484000000000002</c:v>
                </c:pt>
                <c:pt idx="132">
                  <c:v>53.844000000000001</c:v>
                </c:pt>
                <c:pt idx="133">
                  <c:v>54.344000000000001</c:v>
                </c:pt>
                <c:pt idx="134">
                  <c:v>54.859000000000002</c:v>
                </c:pt>
                <c:pt idx="135">
                  <c:v>54.780999999999999</c:v>
                </c:pt>
                <c:pt idx="136">
                  <c:v>54.765999999999998</c:v>
                </c:pt>
                <c:pt idx="137">
                  <c:v>54.515999999999998</c:v>
                </c:pt>
                <c:pt idx="138">
                  <c:v>54.875</c:v>
                </c:pt>
                <c:pt idx="139">
                  <c:v>55.953000000000003</c:v>
                </c:pt>
                <c:pt idx="140">
                  <c:v>56.921999999999997</c:v>
                </c:pt>
                <c:pt idx="141">
                  <c:v>57.438000000000002</c:v>
                </c:pt>
                <c:pt idx="142">
                  <c:v>57.515999999999998</c:v>
                </c:pt>
                <c:pt idx="143">
                  <c:v>60</c:v>
                </c:pt>
                <c:pt idx="144">
                  <c:v>60.625</c:v>
                </c:pt>
                <c:pt idx="145">
                  <c:v>63.828000000000003</c:v>
                </c:pt>
                <c:pt idx="146">
                  <c:v>67.703000000000003</c:v>
                </c:pt>
                <c:pt idx="147">
                  <c:v>73.891000000000005</c:v>
                </c:pt>
                <c:pt idx="148">
                  <c:v>78.938000000000002</c:v>
                </c:pt>
                <c:pt idx="149">
                  <c:v>84.218999999999994</c:v>
                </c:pt>
                <c:pt idx="150">
                  <c:v>92.093999999999994</c:v>
                </c:pt>
                <c:pt idx="151">
                  <c:v>97.811999999999998</c:v>
                </c:pt>
                <c:pt idx="152">
                  <c:v>102.39100000000001</c:v>
                </c:pt>
                <c:pt idx="153">
                  <c:v>105.15600000000001</c:v>
                </c:pt>
                <c:pt idx="154">
                  <c:v>103.797</c:v>
                </c:pt>
                <c:pt idx="155">
                  <c:v>98.921999999999997</c:v>
                </c:pt>
                <c:pt idx="156">
                  <c:v>91.061999999999998</c:v>
                </c:pt>
                <c:pt idx="157">
                  <c:v>78.406000000000006</c:v>
                </c:pt>
                <c:pt idx="158">
                  <c:v>67.328000000000003</c:v>
                </c:pt>
                <c:pt idx="159">
                  <c:v>58.640999999999998</c:v>
                </c:pt>
                <c:pt idx="160">
                  <c:v>54.171999999999997</c:v>
                </c:pt>
                <c:pt idx="161">
                  <c:v>51.188000000000002</c:v>
                </c:pt>
                <c:pt idx="162">
                  <c:v>51.561999999999998</c:v>
                </c:pt>
                <c:pt idx="163">
                  <c:v>50.453000000000003</c:v>
                </c:pt>
                <c:pt idx="164">
                  <c:v>50.890999999999998</c:v>
                </c:pt>
                <c:pt idx="165">
                  <c:v>50.561999999999998</c:v>
                </c:pt>
                <c:pt idx="166">
                  <c:v>50.75</c:v>
                </c:pt>
                <c:pt idx="167">
                  <c:v>50.203000000000003</c:v>
                </c:pt>
                <c:pt idx="168">
                  <c:v>50.938000000000002</c:v>
                </c:pt>
                <c:pt idx="169">
                  <c:v>50.953000000000003</c:v>
                </c:pt>
                <c:pt idx="170">
                  <c:v>50.078000000000003</c:v>
                </c:pt>
                <c:pt idx="171">
                  <c:v>51.078000000000003</c:v>
                </c:pt>
                <c:pt idx="172">
                  <c:v>49.578000000000003</c:v>
                </c:pt>
                <c:pt idx="173">
                  <c:v>49.875</c:v>
                </c:pt>
                <c:pt idx="174">
                  <c:v>50.703000000000003</c:v>
                </c:pt>
                <c:pt idx="175">
                  <c:v>49.844000000000001</c:v>
                </c:pt>
                <c:pt idx="176">
                  <c:v>49.984000000000002</c:v>
                </c:pt>
                <c:pt idx="177">
                  <c:v>50.703000000000003</c:v>
                </c:pt>
                <c:pt idx="178">
                  <c:v>49.561999999999998</c:v>
                </c:pt>
                <c:pt idx="179">
                  <c:v>50.188000000000002</c:v>
                </c:pt>
                <c:pt idx="180">
                  <c:v>50.655999999999999</c:v>
                </c:pt>
                <c:pt idx="181">
                  <c:v>50.328000000000003</c:v>
                </c:pt>
                <c:pt idx="182">
                  <c:v>49.811999999999998</c:v>
                </c:pt>
                <c:pt idx="183">
                  <c:v>48.546999999999997</c:v>
                </c:pt>
                <c:pt idx="184">
                  <c:v>48.875</c:v>
                </c:pt>
                <c:pt idx="185">
                  <c:v>49.811999999999998</c:v>
                </c:pt>
                <c:pt idx="186">
                  <c:v>48.844000000000001</c:v>
                </c:pt>
                <c:pt idx="187">
                  <c:v>50.078000000000003</c:v>
                </c:pt>
                <c:pt idx="188">
                  <c:v>49.030999999999999</c:v>
                </c:pt>
                <c:pt idx="189">
                  <c:v>50.796999999999997</c:v>
                </c:pt>
                <c:pt idx="190">
                  <c:v>51.405999999999999</c:v>
                </c:pt>
                <c:pt idx="191">
                  <c:v>51.421999999999997</c:v>
                </c:pt>
                <c:pt idx="192">
                  <c:v>49.938000000000002</c:v>
                </c:pt>
                <c:pt idx="193">
                  <c:v>50.390999999999998</c:v>
                </c:pt>
                <c:pt idx="194">
                  <c:v>49.234000000000002</c:v>
                </c:pt>
                <c:pt idx="195">
                  <c:v>49.875</c:v>
                </c:pt>
                <c:pt idx="196">
                  <c:v>49.280999999999999</c:v>
                </c:pt>
                <c:pt idx="197">
                  <c:v>51</c:v>
                </c:pt>
                <c:pt idx="198">
                  <c:v>50.640999999999998</c:v>
                </c:pt>
                <c:pt idx="199">
                  <c:v>49.109000000000002</c:v>
                </c:pt>
                <c:pt idx="200">
                  <c:v>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70.668010811107294</c:v>
                </c:pt>
                <c:pt idx="18">
                  <c:v>70.910242798155949</c:v>
                </c:pt>
                <c:pt idx="19">
                  <c:v>71.149141586956048</c:v>
                </c:pt>
                <c:pt idx="20">
                  <c:v>71.384260267261254</c:v>
                </c:pt>
                <c:pt idx="21">
                  <c:v>71.615108048502009</c:v>
                </c:pt>
                <c:pt idx="22">
                  <c:v>71.841148158154482</c:v>
                </c:pt>
                <c:pt idx="23">
                  <c:v>72.061796096054806</c:v>
                </c:pt>
                <c:pt idx="24">
                  <c:v>72.276418367466846</c:v>
                </c:pt>
                <c:pt idx="25">
                  <c:v>72.484331835458178</c:v>
                </c:pt>
                <c:pt idx="26">
                  <c:v>72.684803852579776</c:v>
                </c:pt>
                <c:pt idx="27">
                  <c:v>72.877053356201003</c:v>
                </c:pt>
                <c:pt idx="28">
                  <c:v>73.060253150124566</c:v>
                </c:pt>
                <c:pt idx="29">
                  <c:v>73.233533669292115</c:v>
                </c:pt>
                <c:pt idx="30">
                  <c:v>73.395988683926305</c:v>
                </c:pt>
                <c:pt idx="31">
                  <c:v>73.54668374825944</c:v>
                </c:pt>
                <c:pt idx="32">
                  <c:v>73.684668942731733</c:v>
                </c:pt>
                <c:pt idx="33">
                  <c:v>73.808998980307877</c:v>
                </c:pt>
                <c:pt idx="34">
                  <c:v>73.918766716488435</c:v>
                </c:pt>
                <c:pt idx="35">
                  <c:v>74.013161605377334</c:v>
                </c:pt>
                <c:pt idx="36">
                  <c:v>74.091574297783438</c:v>
                </c:pt>
                <c:pt idx="37">
                  <c:v>74.153784524925229</c:v>
                </c:pt>
                <c:pt idx="38">
                  <c:v>74.200294025340952</c:v>
                </c:pt>
                <c:pt idx="39">
                  <c:v>74.232901311516315</c:v>
                </c:pt>
                <c:pt idx="40">
                  <c:v>74.255660015736225</c:v>
                </c:pt>
                <c:pt idx="41">
                  <c:v>74.276411967385485</c:v>
                </c:pt>
                <c:pt idx="42">
                  <c:v>74.309126328908008</c:v>
                </c:pt>
                <c:pt idx="43">
                  <c:v>74.377281957635574</c:v>
                </c:pt>
                <c:pt idx="44">
                  <c:v>74.518464252462849</c:v>
                </c:pt>
                <c:pt idx="45">
                  <c:v>74.790164456599513</c:v>
                </c:pt>
                <c:pt idx="46">
                  <c:v>75.276426947840008</c:v>
                </c:pt>
                <c:pt idx="47">
                  <c:v>76.094472042036699</c:v>
                </c:pt>
                <c:pt idx="48">
                  <c:v>77.399765788993236</c:v>
                </c:pt>
                <c:pt idx="49">
                  <c:v>79.387333108405755</c:v>
                </c:pt>
                <c:pt idx="50">
                  <c:v>82.286628904857835</c:v>
                </c:pt>
                <c:pt idx="51">
                  <c:v>86.347279067062928</c:v>
                </c:pt>
                <c:pt idx="52">
                  <c:v>91.813771955323602</c:v>
                </c:pt>
                <c:pt idx="53">
                  <c:v>98.88890961148779</c:v>
                </c:pt>
                <c:pt idx="54">
                  <c:v>107.68846288248903</c:v>
                </c:pt>
                <c:pt idx="55">
                  <c:v>118.19252026618659</c:v>
                </c:pt>
                <c:pt idx="56">
                  <c:v>130.20067060893226</c:v>
                </c:pt>
                <c:pt idx="57">
                  <c:v>143.29081583037305</c:v>
                </c:pt>
                <c:pt idx="58">
                  <c:v>156.7407597579604</c:v>
                </c:pt>
                <c:pt idx="59">
                  <c:v>169.27556859023056</c:v>
                </c:pt>
                <c:pt idx="60">
                  <c:v>178.50515025430511</c:v>
                </c:pt>
                <c:pt idx="61">
                  <c:v>180.51537892884539</c:v>
                </c:pt>
                <c:pt idx="62">
                  <c:v>171.16467500864835</c:v>
                </c:pt>
                <c:pt idx="63">
                  <c:v>149.81964890536926</c:v>
                </c:pt>
                <c:pt idx="64">
                  <c:v>122.13493431249995</c:v>
                </c:pt>
                <c:pt idx="65">
                  <c:v>97.152721127455465</c:v>
                </c:pt>
                <c:pt idx="66">
                  <c:v>80.773291092790103</c:v>
                </c:pt>
                <c:pt idx="67">
                  <c:v>72.923919668731131</c:v>
                </c:pt>
                <c:pt idx="68">
                  <c:v>70.325418115776259</c:v>
                </c:pt>
                <c:pt idx="69">
                  <c:v>70.094135917395079</c:v>
                </c:pt>
                <c:pt idx="70">
                  <c:v>70.883276097880014</c:v>
                </c:pt>
                <c:pt idx="71">
                  <c:v>72.363458832403992</c:v>
                </c:pt>
                <c:pt idx="72">
                  <c:v>74.591567426169007</c:v>
                </c:pt>
                <c:pt idx="73">
                  <c:v>77.71617740845663</c:v>
                </c:pt>
                <c:pt idx="74">
                  <c:v>81.878199440979458</c:v>
                </c:pt>
                <c:pt idx="75">
                  <c:v>87.165862088157027</c:v>
                </c:pt>
                <c:pt idx="76">
                  <c:v>93.577869263034657</c:v>
                </c:pt>
                <c:pt idx="77">
                  <c:v>100.98826460809009</c:v>
                </c:pt>
                <c:pt idx="78">
                  <c:v>109.10634438732903</c:v>
                </c:pt>
                <c:pt idx="79">
                  <c:v>117.39412619599183</c:v>
                </c:pt>
                <c:pt idx="80">
                  <c:v>124.86523633901643</c:v>
                </c:pt>
                <c:pt idx="81">
                  <c:v>129.78816269638986</c:v>
                </c:pt>
                <c:pt idx="82">
                  <c:v>129.73868411852581</c:v>
                </c:pt>
                <c:pt idx="83">
                  <c:v>122.75615351044515</c:v>
                </c:pt>
                <c:pt idx="84">
                  <c:v>109.36125838026737</c:v>
                </c:pt>
                <c:pt idx="85">
                  <c:v>93.303611091943566</c:v>
                </c:pt>
                <c:pt idx="86">
                  <c:v>79.403120191241783</c:v>
                </c:pt>
                <c:pt idx="87">
                  <c:v>70.367918186919184</c:v>
                </c:pt>
                <c:pt idx="88">
                  <c:v>65.865633572690385</c:v>
                </c:pt>
                <c:pt idx="89">
                  <c:v>64.085076685275681</c:v>
                </c:pt>
                <c:pt idx="90">
                  <c:v>63.45969716940445</c:v>
                </c:pt>
                <c:pt idx="91">
                  <c:v>63.194264735768328</c:v>
                </c:pt>
                <c:pt idx="92">
                  <c:v>63.013963264460173</c:v>
                </c:pt>
                <c:pt idx="93">
                  <c:v>62.850666472762462</c:v>
                </c:pt>
                <c:pt idx="94">
                  <c:v>62.691883420203105</c:v>
                </c:pt>
                <c:pt idx="95">
                  <c:v>62.535828908175908</c:v>
                </c:pt>
                <c:pt idx="96">
                  <c:v>62.382274990760685</c:v>
                </c:pt>
                <c:pt idx="97">
                  <c:v>62.231260402613657</c:v>
                </c:pt>
                <c:pt idx="98">
                  <c:v>62.083041173391074</c:v>
                </c:pt>
                <c:pt idx="99">
                  <c:v>61.938247604539427</c:v>
                </c:pt>
                <c:pt idx="100">
                  <c:v>61.798173664876188</c:v>
                </c:pt>
                <c:pt idx="101">
                  <c:v>61.665257891314646</c:v>
                </c:pt>
                <c:pt idx="102">
                  <c:v>61.543849210533658</c:v>
                </c:pt>
                <c:pt idx="103">
                  <c:v>61.441375078149157</c:v>
                </c:pt>
                <c:pt idx="104">
                  <c:v>61.370042197009859</c:v>
                </c:pt>
                <c:pt idx="105">
                  <c:v>61.349188088140323</c:v>
                </c:pt>
                <c:pt idx="106">
                  <c:v>61.408346043606947</c:v>
                </c:pt>
                <c:pt idx="107">
                  <c:v>61.590965892156561</c:v>
                </c:pt>
                <c:pt idx="108">
                  <c:v>61.958532591667236</c:v>
                </c:pt>
                <c:pt idx="109">
                  <c:v>62.59454229433485</c:v>
                </c:pt>
                <c:pt idx="110">
                  <c:v>63.607455538383348</c:v>
                </c:pt>
                <c:pt idx="111">
                  <c:v>65.131409954783777</c:v>
                </c:pt>
                <c:pt idx="112">
                  <c:v>67.323239833140036</c:v>
                </c:pt>
                <c:pt idx="113">
                  <c:v>70.35434586029055</c:v>
                </c:pt>
                <c:pt idx="114">
                  <c:v>74.396316265496438</c:v>
                </c:pt>
                <c:pt idx="115">
                  <c:v>79.600008286809484</c:v>
                </c:pt>
                <c:pt idx="116">
                  <c:v>86.069032811476973</c:v>
                </c:pt>
                <c:pt idx="117">
                  <c:v>93.829955185113405</c:v>
                </c:pt>
                <c:pt idx="118">
                  <c:v>102.8019308037866</c:v>
                </c:pt>
                <c:pt idx="119">
                  <c:v>112.76452306050463</c:v>
                </c:pt>
                <c:pt idx="120">
                  <c:v>123.30731252044561</c:v>
                </c:pt>
                <c:pt idx="121">
                  <c:v>133.71830249288084</c:v>
                </c:pt>
                <c:pt idx="122">
                  <c:v>142.77284650750352</c:v>
                </c:pt>
                <c:pt idx="123">
                  <c:v>148.52759292561612</c:v>
                </c:pt>
                <c:pt idx="124">
                  <c:v>148.51958202198065</c:v>
                </c:pt>
                <c:pt idx="125">
                  <c:v>140.8281185474286</c:v>
                </c:pt>
                <c:pt idx="126">
                  <c:v>125.7048237712761</c:v>
                </c:pt>
                <c:pt idx="127">
                  <c:v>106.34709113534031</c:v>
                </c:pt>
                <c:pt idx="128">
                  <c:v>87.57994127283699</c:v>
                </c:pt>
                <c:pt idx="129">
                  <c:v>73.225430411139115</c:v>
                </c:pt>
                <c:pt idx="130">
                  <c:v>64.419529941527003</c:v>
                </c:pt>
                <c:pt idx="131">
                  <c:v>60.033872598603246</c:v>
                </c:pt>
                <c:pt idx="132">
                  <c:v>58.21927848334046</c:v>
                </c:pt>
                <c:pt idx="133">
                  <c:v>57.548984965988126</c:v>
                </c:pt>
                <c:pt idx="134">
                  <c:v>57.276770240669315</c:v>
                </c:pt>
                <c:pt idx="135">
                  <c:v>57.114424131017785</c:v>
                </c:pt>
                <c:pt idx="136">
                  <c:v>56.97787999531149</c:v>
                </c:pt>
                <c:pt idx="137">
                  <c:v>56.851134747515047</c:v>
                </c:pt>
                <c:pt idx="138">
                  <c:v>56.739173324195086</c:v>
                </c:pt>
                <c:pt idx="139">
                  <c:v>56.659549244411963</c:v>
                </c:pt>
                <c:pt idx="140">
                  <c:v>56.64764098297298</c:v>
                </c:pt>
                <c:pt idx="141">
                  <c:v>56.768135416909757</c:v>
                </c:pt>
                <c:pt idx="142">
                  <c:v>57.130543230363713</c:v>
                </c:pt>
                <c:pt idx="143">
                  <c:v>57.905538878622664</c:v>
                </c:pt>
                <c:pt idx="144">
                  <c:v>59.334962894162985</c:v>
                </c:pt>
                <c:pt idx="145">
                  <c:v>61.72304177640423</c:v>
                </c:pt>
                <c:pt idx="146">
                  <c:v>65.392158099795253</c:v>
                </c:pt>
                <c:pt idx="147">
                  <c:v>70.587962426206289</c:v>
                </c:pt>
                <c:pt idx="148">
                  <c:v>77.332561980469762</c:v>
                </c:pt>
                <c:pt idx="149">
                  <c:v>85.256286941704516</c:v>
                </c:pt>
                <c:pt idx="150">
                  <c:v>93.48272227379934</c:v>
                </c:pt>
                <c:pt idx="151">
                  <c:v>100.67173436949219</c:v>
                </c:pt>
                <c:pt idx="152">
                  <c:v>105.29778597624696</c:v>
                </c:pt>
                <c:pt idx="153">
                  <c:v>106.13051502270901</c:v>
                </c:pt>
                <c:pt idx="154">
                  <c:v>102.73263520145026</c:v>
                </c:pt>
                <c:pt idx="155">
                  <c:v>95.709133707292665</c:v>
                </c:pt>
                <c:pt idx="156">
                  <c:v>86.532309870808831</c:v>
                </c:pt>
                <c:pt idx="157">
                  <c:v>77.004197786237981</c:v>
                </c:pt>
                <c:pt idx="158">
                  <c:v>68.635711650556615</c:v>
                </c:pt>
                <c:pt idx="159">
                  <c:v>62.251141456679932</c:v>
                </c:pt>
                <c:pt idx="160">
                  <c:v>57.954111301793759</c:v>
                </c:pt>
                <c:pt idx="161">
                  <c:v>55.367018085216031</c:v>
                </c:pt>
                <c:pt idx="162">
                  <c:v>53.944186594456809</c:v>
                </c:pt>
                <c:pt idx="163">
                  <c:v>53.198912861403841</c:v>
                </c:pt>
                <c:pt idx="164">
                  <c:v>52.795598746985974</c:v>
                </c:pt>
                <c:pt idx="165">
                  <c:v>52.543276778822111</c:v>
                </c:pt>
                <c:pt idx="166">
                  <c:v>52.349678668779326</c:v>
                </c:pt>
                <c:pt idx="167">
                  <c:v>52.176385944842039</c:v>
                </c:pt>
                <c:pt idx="168">
                  <c:v>52.009505735360804</c:v>
                </c:pt>
                <c:pt idx="169">
                  <c:v>51.844669702612748</c:v>
                </c:pt>
                <c:pt idx="170">
                  <c:v>51.680699760645858</c:v>
                </c:pt>
                <c:pt idx="171">
                  <c:v>51.517343091834078</c:v>
                </c:pt>
                <c:pt idx="172">
                  <c:v>51.354576417797404</c:v>
                </c:pt>
                <c:pt idx="173">
                  <c:v>51.192420975415693</c:v>
                </c:pt>
                <c:pt idx="174">
                  <c:v>51.030899970045894</c:v>
                </c:pt>
                <c:pt idx="175">
                  <c:v>50.870030464341632</c:v>
                </c:pt>
                <c:pt idx="176">
                  <c:v>50.70982254355701</c:v>
                </c:pt>
                <c:pt idx="177">
                  <c:v>50.550279838565736</c:v>
                </c:pt>
                <c:pt idx="178">
                  <c:v>50.391400269184558</c:v>
                </c:pt>
                <c:pt idx="179">
                  <c:v>50.233176803909004</c:v>
                </c:pt>
                <c:pt idx="180">
                  <c:v>50.075598193665414</c:v>
                </c:pt>
                <c:pt idx="181">
                  <c:v>49.918649664390351</c:v>
                </c:pt>
                <c:pt idx="182">
                  <c:v>49.762313559802912</c:v>
                </c:pt>
                <c:pt idx="183">
                  <c:v>49.60656992915002</c:v>
                </c:pt>
                <c:pt idx="184">
                  <c:v>49.451397057318914</c:v>
                </c:pt>
                <c:pt idx="185">
                  <c:v>49.296771936810991</c:v>
                </c:pt>
                <c:pt idx="186">
                  <c:v>49.14267068271387</c:v>
                </c:pt>
                <c:pt idx="187">
                  <c:v>48.989068893042599</c:v>
                </c:pt>
                <c:pt idx="188">
                  <c:v>48.835941957697187</c:v>
                </c:pt>
                <c:pt idx="189">
                  <c:v>48.68326531985899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70.668010811105319</c:v>
                </c:pt>
                <c:pt idx="18">
                  <c:v>70.910242798148275</c:v>
                </c:pt>
                <c:pt idx="19">
                  <c:v>71.149141586927144</c:v>
                </c:pt>
                <c:pt idx="20">
                  <c:v>71.384260267155597</c:v>
                </c:pt>
                <c:pt idx="21">
                  <c:v>71.615108048126984</c:v>
                </c:pt>
                <c:pt idx="22">
                  <c:v>71.841148156861976</c:v>
                </c:pt>
                <c:pt idx="23">
                  <c:v>72.061796091729647</c:v>
                </c:pt>
                <c:pt idx="24">
                  <c:v>72.276418353413661</c:v>
                </c:pt>
                <c:pt idx="25">
                  <c:v>72.484331791122784</c:v>
                </c:pt>
                <c:pt idx="26">
                  <c:v>72.684803716770602</c:v>
                </c:pt>
                <c:pt idx="27">
                  <c:v>72.877052952267064</c:v>
                </c:pt>
                <c:pt idx="28">
                  <c:v>73.060251983598974</c:v>
                </c:pt>
                <c:pt idx="29">
                  <c:v>73.233530398289432</c:v>
                </c:pt>
                <c:pt idx="30">
                  <c:v>73.395979778181768</c:v>
                </c:pt>
                <c:pt idx="31">
                  <c:v>73.546660205234275</c:v>
                </c:pt>
                <c:pt idx="32">
                  <c:v>73.684608512118345</c:v>
                </c:pt>
                <c:pt idx="33">
                  <c:v>73.808848370088896</c:v>
                </c:pt>
                <c:pt idx="34">
                  <c:v>73.918402252536993</c:v>
                </c:pt>
                <c:pt idx="35">
                  <c:v>74.012305243312397</c:v>
                </c:pt>
                <c:pt idx="36">
                  <c:v>74.089620574897296</c:v>
                </c:pt>
                <c:pt idx="37">
                  <c:v>74.149456684801123</c:v>
                </c:pt>
                <c:pt idx="38">
                  <c:v>74.190985472766044</c:v>
                </c:pt>
                <c:pt idx="39">
                  <c:v>74.213461331914687</c:v>
                </c:pt>
                <c:pt idx="40">
                  <c:v>74.216240420946605</c:v>
                </c:pt>
                <c:pt idx="41">
                  <c:v>74.198799550393133</c:v>
                </c:pt>
                <c:pt idx="42">
                  <c:v>74.160753983122447</c:v>
                </c:pt>
                <c:pt idx="43">
                  <c:v>74.101873407087552</c:v>
                </c:pt>
                <c:pt idx="44">
                  <c:v>74.022095335053947</c:v>
                </c:pt>
                <c:pt idx="45">
                  <c:v>73.921535227873719</c:v>
                </c:pt>
                <c:pt idx="46">
                  <c:v>73.800492727679853</c:v>
                </c:pt>
                <c:pt idx="47">
                  <c:v>73.659453523929685</c:v>
                </c:pt>
                <c:pt idx="48">
                  <c:v>73.499086552733814</c:v>
                </c:pt>
                <c:pt idx="49">
                  <c:v>73.32023643810858</c:v>
                </c:pt>
                <c:pt idx="50">
                  <c:v>73.123911308664603</c:v>
                </c:pt>
                <c:pt idx="51">
                  <c:v>72.911266348302021</c:v>
                </c:pt>
                <c:pt idx="52">
                  <c:v>72.683583647459145</c:v>
                </c:pt>
                <c:pt idx="53">
                  <c:v>72.44224909622956</c:v>
                </c:pt>
                <c:pt idx="54">
                  <c:v>72.188727189038033</c:v>
                </c:pt>
                <c:pt idx="55">
                  <c:v>71.924534683754459</c:v>
                </c:pt>
                <c:pt idx="56">
                  <c:v>71.65121407258458</c:v>
                </c:pt>
                <c:pt idx="57">
                  <c:v>71.370307779690009</c:v>
                </c:pt>
                <c:pt idx="58">
                  <c:v>71.083333908034732</c:v>
                </c:pt>
                <c:pt idx="59">
                  <c:v>70.791764226029585</c:v>
                </c:pt>
                <c:pt idx="60">
                  <c:v>70.497004926110151</c:v>
                </c:pt>
                <c:pt idx="61">
                  <c:v>70.200380516192737</c:v>
                </c:pt>
                <c:pt idx="62">
                  <c:v>69.903121034100863</c:v>
                </c:pt>
                <c:pt idx="63">
                  <c:v>69.606352615786761</c:v>
                </c:pt>
                <c:pt idx="64">
                  <c:v>69.311091309121622</c:v>
                </c:pt>
                <c:pt idx="65">
                  <c:v>69.018239911846422</c:v>
                </c:pt>
                <c:pt idx="66">
                  <c:v>68.728587527668608</c:v>
                </c:pt>
                <c:pt idx="67">
                  <c:v>68.442811478557587</c:v>
                </c:pt>
                <c:pt idx="68">
                  <c:v>68.16148118204346</c:v>
                </c:pt>
                <c:pt idx="69">
                  <c:v>67.88506359630226</c:v>
                </c:pt>
                <c:pt idx="70">
                  <c:v>67.613929848711507</c:v>
                </c:pt>
                <c:pt idx="71">
                  <c:v>67.348362690761206</c:v>
                </c:pt>
                <c:pt idx="72">
                  <c:v>67.088564459216755</c:v>
                </c:pt>
                <c:pt idx="73">
                  <c:v>66.83466526619118</c:v>
                </c:pt>
                <c:pt idx="74">
                  <c:v>66.586731185859648</c:v>
                </c:pt>
                <c:pt idx="75">
                  <c:v>66.344772250206844</c:v>
                </c:pt>
                <c:pt idx="76">
                  <c:v>66.108750108415208</c:v>
                </c:pt>
                <c:pt idx="77">
                  <c:v>65.878585242908699</c:v>
                </c:pt>
                <c:pt idx="78">
                  <c:v>65.654163668852377</c:v>
                </c:pt>
                <c:pt idx="79">
                  <c:v>65.435343072723825</c:v>
                </c:pt>
                <c:pt idx="80">
                  <c:v>65.221958369415361</c:v>
                </c:pt>
                <c:pt idx="81">
                  <c:v>65.013826676444111</c:v>
                </c:pt>
                <c:pt idx="82">
                  <c:v>64.810751718652796</c:v>
                </c:pt>
                <c:pt idx="83">
                  <c:v>64.612527687782261</c:v>
                </c:pt>
                <c:pt idx="84">
                  <c:v>64.418942589028561</c:v>
                </c:pt>
                <c:pt idx="85">
                  <c:v>64.229781111703872</c:v>
                </c:pt>
                <c:pt idx="86">
                  <c:v>64.044827063911796</c:v>
                </c:pt>
                <c:pt idx="87">
                  <c:v>63.863865412187302</c:v>
                </c:pt>
                <c:pt idx="88">
                  <c:v>63.686683966747673</c:v>
                </c:pt>
                <c:pt idx="89">
                  <c:v>63.513074751702256</c:v>
                </c:pt>
                <c:pt idx="90">
                  <c:v>63.342835097568411</c:v>
                </c:pt>
                <c:pt idx="91">
                  <c:v>63.175768490975642</c:v>
                </c:pt>
                <c:pt idx="92">
                  <c:v>63.011685213699629</c:v>
                </c:pt>
                <c:pt idx="93">
                  <c:v>62.85040280030109</c:v>
                </c:pt>
                <c:pt idx="94">
                  <c:v>62.69174634076218</c:v>
                </c:pt>
                <c:pt idx="95">
                  <c:v>62.535548651697106</c:v>
                </c:pt>
                <c:pt idx="96">
                  <c:v>62.381650337022812</c:v>
                </c:pt>
                <c:pt idx="97">
                  <c:v>62.229899756446777</c:v>
                </c:pt>
                <c:pt idx="98">
                  <c:v>62.080152917785348</c:v>
                </c:pt>
                <c:pt idx="99">
                  <c:v>61.932273306980271</c:v>
                </c:pt>
                <c:pt idx="100">
                  <c:v>61.786131667733848</c:v>
                </c:pt>
                <c:pt idx="101">
                  <c:v>61.641605740932306</c:v>
                </c:pt>
                <c:pt idx="102">
                  <c:v>61.49857997246518</c:v>
                </c:pt>
                <c:pt idx="103">
                  <c:v>61.35694519666302</c:v>
                </c:pt>
                <c:pt idx="104">
                  <c:v>61.216598301356932</c:v>
                </c:pt>
                <c:pt idx="105">
                  <c:v>61.077441879497087</c:v>
                </c:pt>
                <c:pt idx="106">
                  <c:v>60.939383871340759</c:v>
                </c:pt>
                <c:pt idx="107">
                  <c:v>60.80233720042208</c:v>
                </c:pt>
                <c:pt idx="108">
                  <c:v>60.666219405833445</c:v>
                </c:pt>
                <c:pt idx="109">
                  <c:v>60.53095227277268</c:v>
                </c:pt>
                <c:pt idx="110">
                  <c:v>60.396461462831581</c:v>
                </c:pt>
                <c:pt idx="111">
                  <c:v>60.262676145113424</c:v>
                </c:pt>
                <c:pt idx="112">
                  <c:v>60.129528628962319</c:v>
                </c:pt>
                <c:pt idx="113">
                  <c:v>59.996953998863809</c:v>
                </c:pt>
                <c:pt idx="114">
                  <c:v>59.864889751928331</c:v>
                </c:pt>
                <c:pt idx="115">
                  <c:v>59.733275438298932</c:v>
                </c:pt>
                <c:pt idx="116">
                  <c:v>59.602052304829535</c:v>
                </c:pt>
                <c:pt idx="117">
                  <c:v>59.471162942463344</c:v>
                </c:pt>
                <c:pt idx="118">
                  <c:v>59.340550937905824</c:v>
                </c:pt>
                <c:pt idx="119">
                  <c:v>59.210160530434706</c:v>
                </c:pt>
                <c:pt idx="120">
                  <c:v>59.079936275028089</c:v>
                </c:pt>
                <c:pt idx="121">
                  <c:v>58.949822713423259</c:v>
                </c:pt>
                <c:pt idx="122">
                  <c:v>58.819764055247745</c:v>
                </c:pt>
                <c:pt idx="123">
                  <c:v>58.689703871994375</c:v>
                </c:pt>
                <c:pt idx="124">
                  <c:v>58.559584807341977</c:v>
                </c:pt>
                <c:pt idx="125">
                  <c:v>58.429348308150907</c:v>
                </c:pt>
                <c:pt idx="126">
                  <c:v>58.298934381378629</c:v>
                </c:pt>
                <c:pt idx="127">
                  <c:v>58.168281383148049</c:v>
                </c:pt>
                <c:pt idx="128">
                  <c:v>58.037325847236815</c:v>
                </c:pt>
                <c:pt idx="129">
                  <c:v>57.906002361300288</c:v>
                </c:pt>
                <c:pt idx="130">
                  <c:v>57.774243500144699</c:v>
                </c:pt>
                <c:pt idx="131">
                  <c:v>57.641979826264318</c:v>
                </c:pt>
                <c:pt idx="132">
                  <c:v>57.509139968561129</c:v>
                </c:pt>
                <c:pt idx="133">
                  <c:v>57.37565079057849</c:v>
                </c:pt>
                <c:pt idx="134">
                  <c:v>57.24143765958307</c:v>
                </c:pt>
                <c:pt idx="135">
                  <c:v>57.106424827289032</c:v>
                </c:pt>
                <c:pt idx="136">
                  <c:v>56.970535931799844</c:v>
                </c:pt>
                <c:pt idx="137">
                  <c:v>56.833694628307939</c:v>
                </c:pt>
                <c:pt idx="138">
                  <c:v>56.695825353121378</c:v>
                </c:pt>
                <c:pt idx="139">
                  <c:v>56.556854221592161</c:v>
                </c:pt>
                <c:pt idx="140">
                  <c:v>56.416710055467284</c:v>
                </c:pt>
                <c:pt idx="141">
                  <c:v>56.275325529110987</c:v>
                </c:pt>
                <c:pt idx="142">
                  <c:v>56.132638417090213</c:v>
                </c:pt>
                <c:pt idx="143">
                  <c:v>55.988592918025503</c:v>
                </c:pt>
                <c:pt idx="144">
                  <c:v>55.843141021761127</c:v>
                </c:pt>
                <c:pt idx="145">
                  <c:v>55.696243879300333</c:v>
                </c:pt>
                <c:pt idx="146">
                  <c:v>55.547873128187916</c:v>
                </c:pt>
                <c:pt idx="147">
                  <c:v>55.398012120782113</c:v>
                </c:pt>
                <c:pt idx="148">
                  <c:v>55.246656999828389</c:v>
                </c:pt>
                <c:pt idx="149">
                  <c:v>55.093817565566425</c:v>
                </c:pt>
                <c:pt idx="150">
                  <c:v>54.939517881762058</c:v>
                </c:pt>
                <c:pt idx="151">
                  <c:v>54.783796574825985</c:v>
                </c:pt>
                <c:pt idx="152">
                  <c:v>54.626706790538918</c:v>
                </c:pt>
                <c:pt idx="153">
                  <c:v>54.468315786477284</c:v>
                </c:pt>
                <c:pt idx="154">
                  <c:v>54.308704154311073</c:v>
                </c:pt>
                <c:pt idx="155">
                  <c:v>54.147964683697367</c:v>
                </c:pt>
                <c:pt idx="156">
                  <c:v>53.986200897264396</c:v>
                </c:pt>
                <c:pt idx="157">
                  <c:v>53.823525302815085</c:v>
                </c:pt>
                <c:pt idx="158">
                  <c:v>53.660057423059349</c:v>
                </c:pt>
                <c:pt idx="159">
                  <c:v>53.495921673788416</c:v>
                </c:pt>
                <c:pt idx="160">
                  <c:v>53.331245167628509</c:v>
                </c:pt>
                <c:pt idx="161">
                  <c:v>53.166155521962622</c:v>
                </c:pt>
                <c:pt idx="162">
                  <c:v>53.000778746335371</c:v>
                </c:pt>
                <c:pt idx="163">
                  <c:v>52.835237277130702</c:v>
                </c:pt>
                <c:pt idx="164">
                  <c:v>52.669648216350623</c:v>
                </c:pt>
                <c:pt idx="165">
                  <c:v>52.504121817979701</c:v>
                </c:pt>
                <c:pt idx="166">
                  <c:v>52.338760250851728</c:v>
                </c:pt>
                <c:pt idx="167">
                  <c:v>52.173656652275838</c:v>
                </c:pt>
                <c:pt idx="168">
                  <c:v>52.008894472931935</c:v>
                </c:pt>
                <c:pt idx="169">
                  <c:v>51.84454710149739</c:v>
                </c:pt>
                <c:pt idx="170">
                  <c:v>51.680677747657199</c:v>
                </c:pt>
                <c:pt idx="171">
                  <c:v>51.517339554852271</c:v>
                </c:pt>
                <c:pt idx="172">
                  <c:v>51.354575909373118</c:v>
                </c:pt>
                <c:pt idx="173">
                  <c:v>51.192420910050593</c:v>
                </c:pt>
                <c:pt idx="174">
                  <c:v>51.030899962531535</c:v>
                </c:pt>
                <c:pt idx="175">
                  <c:v>50.87003046356935</c:v>
                </c:pt>
                <c:pt idx="176">
                  <c:v>50.709822543486062</c:v>
                </c:pt>
                <c:pt idx="177">
                  <c:v>50.550279838559909</c:v>
                </c:pt>
                <c:pt idx="178">
                  <c:v>50.391400269184132</c:v>
                </c:pt>
                <c:pt idx="179">
                  <c:v>50.233176803908975</c:v>
                </c:pt>
                <c:pt idx="180">
                  <c:v>50.075598193665414</c:v>
                </c:pt>
                <c:pt idx="181">
                  <c:v>49.918649664390351</c:v>
                </c:pt>
                <c:pt idx="182">
                  <c:v>49.762313559802912</c:v>
                </c:pt>
                <c:pt idx="183">
                  <c:v>49.60656992915002</c:v>
                </c:pt>
                <c:pt idx="184">
                  <c:v>49.451397057318914</c:v>
                </c:pt>
                <c:pt idx="185">
                  <c:v>49.296771936810991</c:v>
                </c:pt>
                <c:pt idx="186">
                  <c:v>49.14267068271387</c:v>
                </c:pt>
                <c:pt idx="187">
                  <c:v>48.989068893042599</c:v>
                </c:pt>
                <c:pt idx="188">
                  <c:v>48.835941957697187</c:v>
                </c:pt>
                <c:pt idx="189">
                  <c:v>48.68326531985899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39.121032991492783</c:v>
                  </c:pt>
                  <c:pt idx="2">
                    <c:v>25.464774376873386</c:v>
                  </c:pt>
                  <c:pt idx="3">
                    <c:v>31.267438886594221</c:v>
                  </c:pt>
                  <c:pt idx="4">
                    <c:v>13.570703805295155</c:v>
                  </c:pt>
                  <c:pt idx="5">
                    <c:v>20.992912727350021</c:v>
                  </c:pt>
                  <c:pt idx="6">
                    <c:v>24.44208537191621</c:v>
                  </c:pt>
                  <c:pt idx="7">
                    <c:v>39.954810091846184</c:v>
                  </c:pt>
                  <c:pt idx="8">
                    <c:v>16.26443559803117</c:v>
                  </c:pt>
                  <c:pt idx="9">
                    <c:v>1.5501513819453712</c:v>
                  </c:pt>
                  <c:pt idx="10">
                    <c:v>12.237736263403221</c:v>
                  </c:pt>
                  <c:pt idx="11">
                    <c:v>30.207568622584919</c:v>
                  </c:pt>
                  <c:pt idx="12">
                    <c:v>25.441359742087421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39.121032991492783</c:v>
                  </c:pt>
                  <c:pt idx="2">
                    <c:v>25.464774376873386</c:v>
                  </c:pt>
                  <c:pt idx="3">
                    <c:v>31.267438886594221</c:v>
                  </c:pt>
                  <c:pt idx="4">
                    <c:v>13.570703805295155</c:v>
                  </c:pt>
                  <c:pt idx="5">
                    <c:v>20.992912727350021</c:v>
                  </c:pt>
                  <c:pt idx="6">
                    <c:v>24.44208537191621</c:v>
                  </c:pt>
                  <c:pt idx="7">
                    <c:v>39.954810091846184</c:v>
                  </c:pt>
                  <c:pt idx="8">
                    <c:v>16.26443559803117</c:v>
                  </c:pt>
                  <c:pt idx="9">
                    <c:v>1.5501513819453712</c:v>
                  </c:pt>
                  <c:pt idx="10">
                    <c:v>12.237736263403221</c:v>
                  </c:pt>
                  <c:pt idx="11">
                    <c:v>30.207568622584919</c:v>
                  </c:pt>
                  <c:pt idx="12">
                    <c:v>25.441359742087421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291.08075425284414</c:v>
                </c:pt>
                <c:pt idx="2">
                  <c:v>346.75240477621526</c:v>
                </c:pt>
                <c:pt idx="3">
                  <c:v>500.25115340427203</c:v>
                </c:pt>
                <c:pt idx="4">
                  <c:v>644.48231428039458</c:v>
                </c:pt>
                <c:pt idx="5">
                  <c:v>713.39813616888193</c:v>
                </c:pt>
                <c:pt idx="6">
                  <c:v>778.90960231830945</c:v>
                </c:pt>
                <c:pt idx="7">
                  <c:v>877.77084862157437</c:v>
                </c:pt>
                <c:pt idx="8">
                  <c:v>962.60871053921028</c:v>
                </c:pt>
                <c:pt idx="9">
                  <c:v>908.85689159776223</c:v>
                </c:pt>
                <c:pt idx="10">
                  <c:v>1085.2570674490466</c:v>
                </c:pt>
                <c:pt idx="11">
                  <c:v>1632.9971817970224</c:v>
                </c:pt>
                <c:pt idx="12">
                  <c:v>1150.1521086594096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291.08075425284414</c:v>
                </c:pt>
                <c:pt idx="2">
                  <c:v>346.75240477621526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1.7291828585348648E-3</c:v>
                  </c:pt>
                  <c:pt idx="2">
                    <c:v>1.125564638298859E-3</c:v>
                  </c:pt>
                  <c:pt idx="3">
                    <c:v>1.3820473340962793E-3</c:v>
                  </c:pt>
                  <c:pt idx="4">
                    <c:v>5.9983662505724692E-4</c:v>
                  </c:pt>
                  <c:pt idx="5">
                    <c:v>9.2790455831639053E-4</c:v>
                  </c:pt>
                  <c:pt idx="6">
                    <c:v>1.0803609163682908E-3</c:v>
                  </c:pt>
                  <c:pt idx="7">
                    <c:v>1.7660365139606695E-3</c:v>
                  </c:pt>
                  <c:pt idx="8">
                    <c:v>7.189018563486196E-4</c:v>
                  </c:pt>
                  <c:pt idx="9">
                    <c:v>6.8518006627712658E-5</c:v>
                  </c:pt>
                  <c:pt idx="10">
                    <c:v>5.4091832847432905E-4</c:v>
                  </c:pt>
                  <c:pt idx="11">
                    <c:v>1.3352001689614975E-3</c:v>
                  </c:pt>
                  <c:pt idx="12">
                    <c:v>1.1245296915703422E-3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1.7291828585348648E-3</c:v>
                  </c:pt>
                  <c:pt idx="2">
                    <c:v>1.125564638298859E-3</c:v>
                  </c:pt>
                  <c:pt idx="3">
                    <c:v>1.3820473340962793E-3</c:v>
                  </c:pt>
                  <c:pt idx="4">
                    <c:v>5.9983662505724692E-4</c:v>
                  </c:pt>
                  <c:pt idx="5">
                    <c:v>9.2790455831639053E-4</c:v>
                  </c:pt>
                  <c:pt idx="6">
                    <c:v>1.0803609163682908E-3</c:v>
                  </c:pt>
                  <c:pt idx="7">
                    <c:v>1.7660365139606695E-3</c:v>
                  </c:pt>
                  <c:pt idx="8">
                    <c:v>7.189018563486196E-4</c:v>
                  </c:pt>
                  <c:pt idx="9">
                    <c:v>6.8518006627712658E-5</c:v>
                  </c:pt>
                  <c:pt idx="10">
                    <c:v>5.4091832847432905E-4</c:v>
                  </c:pt>
                  <c:pt idx="11">
                    <c:v>1.3352001689614975E-3</c:v>
                  </c:pt>
                  <c:pt idx="12">
                    <c:v>1.1245296915703422E-3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1.2866016365489929E-2</c:v>
                </c:pt>
                <c:pt idx="2">
                  <c:v>1.5326750564719558E-2</c:v>
                </c:pt>
                <c:pt idx="3">
                  <c:v>2.2111525521758841E-2</c:v>
                </c:pt>
                <c:pt idx="4">
                  <c:v>2.8486665235165954E-2</c:v>
                </c:pt>
                <c:pt idx="5">
                  <c:v>3.1532803048483111E-2</c:v>
                </c:pt>
                <c:pt idx="6">
                  <c:v>3.44284654490059E-2</c:v>
                </c:pt>
                <c:pt idx="7">
                  <c:v>3.8798216434829134E-2</c:v>
                </c:pt>
                <c:pt idx="8">
                  <c:v>4.2548121929774148E-2</c:v>
                </c:pt>
                <c:pt idx="9">
                  <c:v>4.0172245915742671E-2</c:v>
                </c:pt>
                <c:pt idx="10">
                  <c:v>4.7969283391488982E-2</c:v>
                </c:pt>
                <c:pt idx="11">
                  <c:v>7.2179861288765135E-2</c:v>
                </c:pt>
                <c:pt idx="12">
                  <c:v>5.0837699286572204E-2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5.812932093832508</c:v>
                  </c:pt>
                  <c:pt idx="2">
                    <c:v>3.7837703383169963</c:v>
                  </c:pt>
                  <c:pt idx="3">
                    <c:v>4.6459790321833907</c:v>
                  </c:pt>
                  <c:pt idx="4">
                    <c:v>2.0164493024212709</c:v>
                  </c:pt>
                  <c:pt idx="5">
                    <c:v>3.1193035256092152</c:v>
                  </c:pt>
                  <c:pt idx="6">
                    <c:v>3.6318106050395556</c:v>
                  </c:pt>
                  <c:pt idx="7">
                    <c:v>5.9368217075551533</c:v>
                  </c:pt>
                  <c:pt idx="8">
                    <c:v>2.4167066267505453</c:v>
                  </c:pt>
                  <c:pt idx="9">
                    <c:v>0.23033452926379958</c:v>
                  </c:pt>
                  <c:pt idx="10">
                    <c:v>1.8183857746512957</c:v>
                  </c:pt>
                  <c:pt idx="11">
                    <c:v>4.4884945947377295</c:v>
                  </c:pt>
                  <c:pt idx="12">
                    <c:v>3.7802911949609834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5.812932093832508</c:v>
                  </c:pt>
                  <c:pt idx="2">
                    <c:v>3.7837703383169963</c:v>
                  </c:pt>
                  <c:pt idx="3">
                    <c:v>4.6459790321833907</c:v>
                  </c:pt>
                  <c:pt idx="4">
                    <c:v>2.0164493024212709</c:v>
                  </c:pt>
                  <c:pt idx="5">
                    <c:v>3.1193035256092152</c:v>
                  </c:pt>
                  <c:pt idx="6">
                    <c:v>3.6318106050395556</c:v>
                  </c:pt>
                  <c:pt idx="7">
                    <c:v>5.9368217075551533</c:v>
                  </c:pt>
                  <c:pt idx="8">
                    <c:v>2.4167066267505453</c:v>
                  </c:pt>
                  <c:pt idx="9">
                    <c:v>0.23033452926379958</c:v>
                  </c:pt>
                  <c:pt idx="10">
                    <c:v>1.8183857746512957</c:v>
                  </c:pt>
                  <c:pt idx="11">
                    <c:v>4.4884945947377295</c:v>
                  </c:pt>
                  <c:pt idx="12">
                    <c:v>3.7802911949609834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43.251226486306706</c:v>
                </c:pt>
                <c:pt idx="2">
                  <c:v>51.523388525440602</c:v>
                </c:pt>
                <c:pt idx="3">
                  <c:v>74.331523537038933</c:v>
                </c:pt>
                <c:pt idx="4">
                  <c:v>95.762602419077936</c:v>
                </c:pt>
                <c:pt idx="5">
                  <c:v>106.00269482449954</c:v>
                </c:pt>
                <c:pt idx="6">
                  <c:v>115.73693942322576</c:v>
                </c:pt>
                <c:pt idx="7">
                  <c:v>130.42657483232901</c:v>
                </c:pt>
                <c:pt idx="8">
                  <c:v>143.03249785129424</c:v>
                </c:pt>
                <c:pt idx="9">
                  <c:v>135.04560053458576</c:v>
                </c:pt>
                <c:pt idx="10">
                  <c:v>161.25662220639623</c:v>
                </c:pt>
                <c:pt idx="11">
                  <c:v>242.64445494755162</c:v>
                </c:pt>
                <c:pt idx="12">
                  <c:v>170.89927320347837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43.251226486306706</c:v>
                </c:pt>
                <c:pt idx="2">
                  <c:v>51.523388525440602</c:v>
                </c:pt>
                <c:pt idx="3">
                  <c:v>74.331523537038933</c:v>
                </c:pt>
                <c:pt idx="4">
                  <c:v>95.762602419077936</c:v>
                </c:pt>
                <c:pt idx="5">
                  <c:v>106.00269482449954</c:v>
                </c:pt>
                <c:pt idx="6">
                  <c:v>115.73693942322576</c:v>
                </c:pt>
                <c:pt idx="7">
                  <c:v>130.42657483232901</c:v>
                </c:pt>
                <c:pt idx="8">
                  <c:v>143.03249785129424</c:v>
                </c:pt>
                <c:pt idx="9">
                  <c:v>135.04560053458576</c:v>
                </c:pt>
                <c:pt idx="10">
                  <c:v>161.25662220639623</c:v>
                </c:pt>
                <c:pt idx="11">
                  <c:v>242.64445494755162</c:v>
                </c:pt>
                <c:pt idx="12">
                  <c:v>170.89927320347837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21.87442794055017</c:v>
                  </c:pt>
                  <c:pt idx="1">
                    <c:v>12.326820344473186</c:v>
                  </c:pt>
                  <c:pt idx="2">
                    <c:v>22.69884477703139</c:v>
                  </c:pt>
                  <c:pt idx="3">
                    <c:v>25.548642119616623</c:v>
                  </c:pt>
                  <c:pt idx="4">
                    <c:v>30.407623642307009</c:v>
                  </c:pt>
                  <c:pt idx="5">
                    <c:v>15.72995514118365</c:v>
                  </c:pt>
                  <c:pt idx="6">
                    <c:v>34.390212761947382</c:v>
                  </c:pt>
                  <c:pt idx="7">
                    <c:v>11.591340149641789</c:v>
                  </c:pt>
                  <c:pt idx="8">
                    <c:v>32.95167941072183</c:v>
                  </c:pt>
                  <c:pt idx="9">
                    <c:v>11.185559281827992</c:v>
                  </c:pt>
                  <c:pt idx="10">
                    <c:v>13.78620950451543</c:v>
                  </c:pt>
                  <c:pt idx="11">
                    <c:v>15.210302525145448</c:v>
                  </c:pt>
                  <c:pt idx="12">
                    <c:v>53.798164013641255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21.87442794055017</c:v>
                  </c:pt>
                  <c:pt idx="1">
                    <c:v>12.326820344473186</c:v>
                  </c:pt>
                  <c:pt idx="2">
                    <c:v>22.69884477703139</c:v>
                  </c:pt>
                  <c:pt idx="3">
                    <c:v>25.548642119616623</c:v>
                  </c:pt>
                  <c:pt idx="4">
                    <c:v>30.407623642307009</c:v>
                  </c:pt>
                  <c:pt idx="5">
                    <c:v>15.72995514118365</c:v>
                  </c:pt>
                  <c:pt idx="6">
                    <c:v>34.390212761947382</c:v>
                  </c:pt>
                  <c:pt idx="7">
                    <c:v>11.591340149641789</c:v>
                  </c:pt>
                  <c:pt idx="8">
                    <c:v>32.95167941072183</c:v>
                  </c:pt>
                  <c:pt idx="9">
                    <c:v>11.185559281827992</c:v>
                  </c:pt>
                  <c:pt idx="10">
                    <c:v>13.78620950451543</c:v>
                  </c:pt>
                  <c:pt idx="11">
                    <c:v>15.210302525145448</c:v>
                  </c:pt>
                  <c:pt idx="12">
                    <c:v>53.798164013641255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72.66558424665908</c:v>
                </c:pt>
                <c:pt idx="1">
                  <c:v>126.22738686406396</c:v>
                </c:pt>
                <c:pt idx="2">
                  <c:v>180.99393625245099</c:v>
                </c:pt>
                <c:pt idx="3">
                  <c:v>329.02740029325713</c:v>
                </c:pt>
                <c:pt idx="4">
                  <c:v>327.18993855979033</c:v>
                </c:pt>
                <c:pt idx="5">
                  <c:v>389.95961538410398</c:v>
                </c:pt>
                <c:pt idx="6">
                  <c:v>443.90904939549279</c:v>
                </c:pt>
                <c:pt idx="7">
                  <c:v>481.39023852085109</c:v>
                </c:pt>
                <c:pt idx="8">
                  <c:v>464.40598670433809</c:v>
                </c:pt>
                <c:pt idx="9">
                  <c:v>517.4555866173273</c:v>
                </c:pt>
                <c:pt idx="10">
                  <c:v>519.70371399807095</c:v>
                </c:pt>
                <c:pt idx="11">
                  <c:v>674.30084501523083</c:v>
                </c:pt>
                <c:pt idx="12">
                  <c:v>743.70552383180211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72.66558424665908</c:v>
                </c:pt>
                <c:pt idx="1">
                  <c:v>126.22738686406396</c:v>
                </c:pt>
                <c:pt idx="2">
                  <c:v>180.99393625245099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1.9337365576865427E-3</c:v>
                  </c:pt>
                  <c:pt idx="1">
                    <c:v>1.0897118409187753E-3</c:v>
                  </c:pt>
                  <c:pt idx="2">
                    <c:v>2.006616405324557E-3</c:v>
                  </c:pt>
                  <c:pt idx="3">
                    <c:v>2.2585433274059956E-3</c:v>
                  </c:pt>
                  <c:pt idx="4">
                    <c:v>2.6880855412223311E-3</c:v>
                  </c:pt>
                  <c:pt idx="5">
                    <c:v>1.3905547331315108E-3</c:v>
                  </c:pt>
                  <c:pt idx="6">
                    <c:v>3.040153179097187E-3</c:v>
                  </c:pt>
                  <c:pt idx="7">
                    <c:v>1.0246941433558867E-3</c:v>
                  </c:pt>
                  <c:pt idx="8">
                    <c:v>2.9129843892080828E-3</c:v>
                  </c:pt>
                  <c:pt idx="9">
                    <c:v>9.8882242590417183E-4</c:v>
                  </c:pt>
                  <c:pt idx="10">
                    <c:v>1.2187243197061023E-3</c:v>
                  </c:pt>
                  <c:pt idx="11">
                    <c:v>1.3446165598608069E-3</c:v>
                  </c:pt>
                  <c:pt idx="12">
                    <c:v>4.7558490111069005E-3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1.9337365576865427E-3</c:v>
                  </c:pt>
                  <c:pt idx="1">
                    <c:v>1.0897118409187753E-3</c:v>
                  </c:pt>
                  <c:pt idx="2">
                    <c:v>2.006616405324557E-3</c:v>
                  </c:pt>
                  <c:pt idx="3">
                    <c:v>2.2585433274059956E-3</c:v>
                  </c:pt>
                  <c:pt idx="4">
                    <c:v>2.6880855412223311E-3</c:v>
                  </c:pt>
                  <c:pt idx="5">
                    <c:v>1.3905547331315108E-3</c:v>
                  </c:pt>
                  <c:pt idx="6">
                    <c:v>3.040153179097187E-3</c:v>
                  </c:pt>
                  <c:pt idx="7">
                    <c:v>1.0246941433558867E-3</c:v>
                  </c:pt>
                  <c:pt idx="8">
                    <c:v>2.9129843892080828E-3</c:v>
                  </c:pt>
                  <c:pt idx="9">
                    <c:v>9.8882242590417183E-4</c:v>
                  </c:pt>
                  <c:pt idx="10">
                    <c:v>1.2187243197061023E-3</c:v>
                  </c:pt>
                  <c:pt idx="11">
                    <c:v>1.3446165598608069E-3</c:v>
                  </c:pt>
                  <c:pt idx="12">
                    <c:v>4.7558490111069005E-3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6.4237609836155481E-3</c:v>
                </c:pt>
                <c:pt idx="1">
                  <c:v>1.115871524611598E-2</c:v>
                </c:pt>
                <c:pt idx="2">
                  <c:v>1.6000171168003095E-2</c:v>
                </c:pt>
                <c:pt idx="3">
                  <c:v>2.9086580648272378E-2</c:v>
                </c:pt>
                <c:pt idx="4">
                  <c:v>2.8924145912286984E-2</c:v>
                </c:pt>
                <c:pt idx="5">
                  <c:v>3.447309188331895E-2</c:v>
                </c:pt>
                <c:pt idx="6">
                  <c:v>3.9242313418979206E-2</c:v>
                </c:pt>
                <c:pt idx="7">
                  <c:v>4.2555714154955009E-2</c:v>
                </c:pt>
                <c:pt idx="8">
                  <c:v>4.1054277466790849E-2</c:v>
                </c:pt>
                <c:pt idx="9">
                  <c:v>4.5743952140852834E-2</c:v>
                </c:pt>
                <c:pt idx="10">
                  <c:v>4.5942690417085479E-2</c:v>
                </c:pt>
                <c:pt idx="11">
                  <c:v>5.9609339198659024E-2</c:v>
                </c:pt>
                <c:pt idx="12">
                  <c:v>6.5744830607478974E-2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3.2502864696211247</c:v>
                  </c:pt>
                  <c:pt idx="1">
                    <c:v>1.8316226366230586</c:v>
                  </c:pt>
                  <c:pt idx="2">
                    <c:v>3.3727852566168481</c:v>
                  </c:pt>
                  <c:pt idx="3">
                    <c:v>3.7962321128702263</c:v>
                  </c:pt>
                  <c:pt idx="4">
                    <c:v>4.518220452051561</c:v>
                  </c:pt>
                  <c:pt idx="5">
                    <c:v>2.3372890254359064</c:v>
                  </c:pt>
                  <c:pt idx="6">
                    <c:v>5.1099870374364604</c:v>
                  </c:pt>
                  <c:pt idx="7">
                    <c:v>1.7223388038100726</c:v>
                  </c:pt>
                  <c:pt idx="8">
                    <c:v>4.89623765389626</c:v>
                  </c:pt>
                  <c:pt idx="9">
                    <c:v>1.6620444698109942</c:v>
                  </c:pt>
                  <c:pt idx="10">
                    <c:v>2.048470951636765</c:v>
                  </c:pt>
                  <c:pt idx="11">
                    <c:v>2.2600746694123992</c:v>
                  </c:pt>
                  <c:pt idx="12">
                    <c:v>7.9937836573018206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3.2502864696211247</c:v>
                  </c:pt>
                  <c:pt idx="1">
                    <c:v>1.8316226366230586</c:v>
                  </c:pt>
                  <c:pt idx="2">
                    <c:v>3.3727852566168481</c:v>
                  </c:pt>
                  <c:pt idx="3">
                    <c:v>3.7962321128702263</c:v>
                  </c:pt>
                  <c:pt idx="4">
                    <c:v>4.518220452051561</c:v>
                  </c:pt>
                  <c:pt idx="5">
                    <c:v>2.3372890254359064</c:v>
                  </c:pt>
                  <c:pt idx="6">
                    <c:v>5.1099870374364604</c:v>
                  </c:pt>
                  <c:pt idx="7">
                    <c:v>1.7223388038100726</c:v>
                  </c:pt>
                  <c:pt idx="8">
                    <c:v>4.89623765389626</c:v>
                  </c:pt>
                  <c:pt idx="9">
                    <c:v>1.6620444698109942</c:v>
                  </c:pt>
                  <c:pt idx="10">
                    <c:v>2.048470951636765</c:v>
                  </c:pt>
                  <c:pt idx="11">
                    <c:v>2.2600746694123992</c:v>
                  </c:pt>
                  <c:pt idx="12">
                    <c:v>7.9937836573018206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10.797263632490205</c:v>
                </c:pt>
                <c:pt idx="1">
                  <c:v>18.755926725715298</c:v>
                </c:pt>
                <c:pt idx="2">
                  <c:v>26.893601226218571</c:v>
                </c:pt>
                <c:pt idx="3">
                  <c:v>48.889658290231367</c:v>
                </c:pt>
                <c:pt idx="4">
                  <c:v>48.616632772628577</c:v>
                </c:pt>
                <c:pt idx="5">
                  <c:v>57.94347925469598</c:v>
                </c:pt>
                <c:pt idx="6">
                  <c:v>65.959739880459551</c:v>
                </c:pt>
                <c:pt idx="7">
                  <c:v>71.529010181404317</c:v>
                </c:pt>
                <c:pt idx="8">
                  <c:v>69.005347207182481</c:v>
                </c:pt>
                <c:pt idx="9">
                  <c:v>76.887902914907471</c:v>
                </c:pt>
                <c:pt idx="10">
                  <c:v>77.221948588123468</c:v>
                </c:pt>
                <c:pt idx="11">
                  <c:v>100.19329049260487</c:v>
                </c:pt>
                <c:pt idx="12">
                  <c:v>110.5060213717388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18.755926725715298</c:v>
                </c:pt>
                <c:pt idx="2">
                  <c:v>26.893601226218571</c:v>
                </c:pt>
                <c:pt idx="3">
                  <c:v>48.889658290231367</c:v>
                </c:pt>
                <c:pt idx="4">
                  <c:v>48.616632772628577</c:v>
                </c:pt>
                <c:pt idx="5">
                  <c:v>57.94347925469598</c:v>
                </c:pt>
                <c:pt idx="6">
                  <c:v>65.959739880459551</c:v>
                </c:pt>
                <c:pt idx="7">
                  <c:v>71.529010181404317</c:v>
                </c:pt>
                <c:pt idx="8">
                  <c:v>69.005347207182481</c:v>
                </c:pt>
                <c:pt idx="9">
                  <c:v>76.887902914907471</c:v>
                </c:pt>
                <c:pt idx="10">
                  <c:v>77.221948588123468</c:v>
                </c:pt>
                <c:pt idx="11">
                  <c:v>100.19329049260487</c:v>
                </c:pt>
                <c:pt idx="12">
                  <c:v>110.5060213717388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10.797263632490205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F14" sqref="E14:F1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6.73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11312 nM coll, 6.73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3.5636556956502052</v>
      </c>
      <c r="C14" s="3" t="s">
        <v>22</v>
      </c>
    </row>
    <row r="15" spans="1:8" ht="17.25" x14ac:dyDescent="0.25">
      <c r="A15" s="1" t="s">
        <v>39</v>
      </c>
      <c r="B15">
        <f ca="1">'α2(I)'!R11</f>
        <v>1.8597875026516344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85" zoomScaleNormal="85" workbookViewId="0">
      <pane xSplit="2" ySplit="26" topLeftCell="C415" activePane="bottomRight" state="frozen"/>
      <selection activeCell="G29" sqref="G29"/>
      <selection pane="topRight" activeCell="G29" sqref="G29"/>
      <selection pane="bottomLeft" activeCell="G29" sqref="G29"/>
      <selection pane="bottomRight" activeCell="E419" sqref="E4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19856.940797641553</v>
      </c>
      <c r="C2" s="49">
        <f>SUMSQ(AI27:AI227)</f>
        <v>526.05475393699282</v>
      </c>
      <c r="D2" s="50">
        <f t="shared" ref="D2:O2" si="0">SUMSQ(AJ27:AJ227)</f>
        <v>1487.5100383970093</v>
      </c>
      <c r="E2" s="50">
        <f t="shared" si="0"/>
        <v>1841.8795837306791</v>
      </c>
      <c r="F2" s="50">
        <f t="shared" si="0"/>
        <v>2614.7119600018063</v>
      </c>
      <c r="G2" s="50">
        <f t="shared" si="0"/>
        <v>818.28881938680399</v>
      </c>
      <c r="H2" s="50">
        <f t="shared" si="0"/>
        <v>1055.1360021617534</v>
      </c>
      <c r="I2" s="50">
        <f t="shared" si="0"/>
        <v>742.56984056351189</v>
      </c>
      <c r="J2" s="50">
        <f t="shared" si="0"/>
        <v>1647.4894290007369</v>
      </c>
      <c r="K2" s="50">
        <f t="shared" si="0"/>
        <v>1710.2096584323192</v>
      </c>
      <c r="L2" s="50">
        <f t="shared" si="0"/>
        <v>1024.3298519368145</v>
      </c>
      <c r="M2" s="50">
        <f t="shared" si="0"/>
        <v>1353.4652251958469</v>
      </c>
      <c r="N2" s="50">
        <f t="shared" si="0"/>
        <v>3008.8286204280917</v>
      </c>
      <c r="O2" s="51">
        <f t="shared" si="0"/>
        <v>2026.4670144691875</v>
      </c>
      <c r="P2" s="104">
        <f>SUMSQ(AV27:AV227)</f>
        <v>1339.9721294348185</v>
      </c>
      <c r="Q2" s="105">
        <f>SUMSQ(AW27:AW227)</f>
        <v>1058.6410332812206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1698.0391176374524</v>
      </c>
      <c r="D3" s="55">
        <v>1660.5904816560474</v>
      </c>
      <c r="E3" s="55">
        <v>1723.5230292375479</v>
      </c>
      <c r="F3" s="55">
        <v>1524.061086671868</v>
      </c>
      <c r="G3" s="55">
        <v>1653.1892794758423</v>
      </c>
      <c r="H3" s="55">
        <v>1653.3094621051505</v>
      </c>
      <c r="I3" s="55">
        <v>1667.1172557824464</v>
      </c>
      <c r="J3" s="55">
        <v>1703.3512925545854</v>
      </c>
      <c r="K3" s="55">
        <v>1594.0839341177737</v>
      </c>
      <c r="L3" s="55">
        <v>1387.5054855555445</v>
      </c>
      <c r="M3" s="55">
        <v>1487.4732638922769</v>
      </c>
      <c r="N3" s="55">
        <v>1739.0654347632387</v>
      </c>
      <c r="O3" s="67">
        <v>1568.9889039177665</v>
      </c>
      <c r="P3" s="99">
        <v>1355.140827480431</v>
      </c>
      <c r="Q3" s="92">
        <v>872.88867022805096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1025.4055551177221</v>
      </c>
      <c r="D4" s="57">
        <v>1007.1148486821828</v>
      </c>
      <c r="E4" s="57">
        <v>985.62957796629496</v>
      </c>
      <c r="F4" s="57">
        <v>908.37459486824037</v>
      </c>
      <c r="G4" s="57">
        <v>983.12342410571705</v>
      </c>
      <c r="H4" s="57">
        <v>989.58902342373733</v>
      </c>
      <c r="I4" s="57">
        <v>978.89274155219209</v>
      </c>
      <c r="J4" s="57">
        <v>949.66204887542324</v>
      </c>
      <c r="K4" s="57">
        <v>925.44338919210247</v>
      </c>
      <c r="L4" s="57">
        <v>827.67545134467446</v>
      </c>
      <c r="M4" s="57">
        <v>872.55088064031315</v>
      </c>
      <c r="N4" s="57">
        <v>1077.1132633869884</v>
      </c>
      <c r="O4" s="68">
        <v>931.96850821834835</v>
      </c>
      <c r="P4" s="100">
        <v>808.4088036141585</v>
      </c>
      <c r="Q4" s="93">
        <v>510.52651279796152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25.736429269917021</v>
      </c>
      <c r="E5" s="57">
        <v>33.305692121902112</v>
      </c>
      <c r="F5" s="57">
        <v>42.222131300394672</v>
      </c>
      <c r="G5" s="57">
        <v>57.203185015083974</v>
      </c>
      <c r="H5" s="57">
        <v>65.507808896503448</v>
      </c>
      <c r="I5" s="57">
        <v>72.495993232633651</v>
      </c>
      <c r="J5" s="57">
        <v>78.24132604032819</v>
      </c>
      <c r="K5" s="57">
        <v>84.644983091827925</v>
      </c>
      <c r="L5" s="57">
        <v>68.407740171169152</v>
      </c>
      <c r="M5" s="57">
        <v>89.397296043394235</v>
      </c>
      <c r="N5" s="57">
        <v>156.36656924832371</v>
      </c>
      <c r="O5" s="68">
        <v>101.75921451520605</v>
      </c>
      <c r="P5" s="100">
        <v>399.4810573196786</v>
      </c>
      <c r="Q5" s="93">
        <v>804.20741106776052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6.1966239698270451</v>
      </c>
      <c r="D6" s="59">
        <v>11.345181785463501</v>
      </c>
      <c r="E6" s="59">
        <v>18.969711690631861</v>
      </c>
      <c r="F6" s="59">
        <v>26.341556566745428</v>
      </c>
      <c r="G6" s="59">
        <v>33.368087045528434</v>
      </c>
      <c r="H6" s="59">
        <v>36.590832688163395</v>
      </c>
      <c r="I6" s="59">
        <v>45.897674645850735</v>
      </c>
      <c r="J6" s="59">
        <v>43.946106546093453</v>
      </c>
      <c r="K6" s="59">
        <v>40.682493632483109</v>
      </c>
      <c r="L6" s="59">
        <v>40.813537642376431</v>
      </c>
      <c r="M6" s="59">
        <v>43.286192978222864</v>
      </c>
      <c r="N6" s="59">
        <v>72.509465536282818</v>
      </c>
      <c r="O6" s="69">
        <v>70.321067039382726</v>
      </c>
      <c r="P6" s="101">
        <v>213.16172270369574</v>
      </c>
      <c r="Q6" s="94">
        <v>431.05280623736695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64.017641328045727</v>
      </c>
      <c r="D7" s="57">
        <v>64.16211777754539</v>
      </c>
      <c r="E7" s="57">
        <v>64.290009204201311</v>
      </c>
      <c r="F7" s="57">
        <v>64.908720069241141</v>
      </c>
      <c r="G7" s="57">
        <v>63.48552582774667</v>
      </c>
      <c r="H7" s="57">
        <v>63.754019386548954</v>
      </c>
      <c r="I7" s="57">
        <v>63.801620541377844</v>
      </c>
      <c r="J7" s="57">
        <v>63.987528274328135</v>
      </c>
      <c r="K7" s="57">
        <v>62.978163443018829</v>
      </c>
      <c r="L7" s="57">
        <v>63.482635258276112</v>
      </c>
      <c r="M7" s="57">
        <v>63.560793127341057</v>
      </c>
      <c r="N7" s="55">
        <v>63.977777596866289</v>
      </c>
      <c r="O7" s="67">
        <v>63.563799253831</v>
      </c>
      <c r="P7" s="99">
        <v>62.914220961800751</v>
      </c>
      <c r="Q7" s="92">
        <v>62.835696136645062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87.106709608506421</v>
      </c>
      <c r="D8" s="57">
        <v>87.233088689849339</v>
      </c>
      <c r="E8" s="57">
        <v>86.833857331000402</v>
      </c>
      <c r="F8" s="57">
        <v>87.422525333263678</v>
      </c>
      <c r="G8" s="57">
        <v>86.037828899696891</v>
      </c>
      <c r="H8" s="57">
        <v>86.352913474693381</v>
      </c>
      <c r="I8" s="57">
        <v>86.22515146054775</v>
      </c>
      <c r="J8" s="57">
        <v>86.112342208377228</v>
      </c>
      <c r="K8" s="57">
        <v>84.745064805266196</v>
      </c>
      <c r="L8" s="57">
        <v>84.595021066876853</v>
      </c>
      <c r="M8" s="57">
        <v>84.025374341011386</v>
      </c>
      <c r="N8" s="57">
        <v>85.490706423229511</v>
      </c>
      <c r="O8" s="68">
        <v>84.660048330790445</v>
      </c>
      <c r="P8" s="100">
        <v>83.9704418751204</v>
      </c>
      <c r="Q8" s="93">
        <v>84.09333466248566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123.12032365463484</v>
      </c>
      <c r="D9" s="65">
        <f t="shared" ref="D9:N9" si="1">D$8+ ($O9 - $O$8)*D$19</f>
        <v>124.74135066336318</v>
      </c>
      <c r="E9" s="65">
        <f t="shared" si="1"/>
        <v>124.46421565763509</v>
      </c>
      <c r="F9" s="65">
        <f t="shared" si="1"/>
        <v>125.09442564675929</v>
      </c>
      <c r="G9" s="65">
        <f t="shared" si="1"/>
        <v>123.82418492853535</v>
      </c>
      <c r="H9" s="65">
        <f t="shared" si="1"/>
        <v>123.7910485445893</v>
      </c>
      <c r="I9" s="65">
        <f t="shared" si="1"/>
        <v>123.88415918122055</v>
      </c>
      <c r="J9" s="65">
        <f t="shared" si="1"/>
        <v>123.37826408583972</v>
      </c>
      <c r="K9" s="65">
        <f t="shared" si="1"/>
        <v>121.77570936353439</v>
      </c>
      <c r="L9" s="65">
        <f t="shared" si="1"/>
        <v>121.3017495984823</v>
      </c>
      <c r="M9" s="65">
        <f t="shared" si="1"/>
        <v>119.91186356077745</v>
      </c>
      <c r="N9" s="66">
        <f t="shared" si="1"/>
        <v>120.78404818843536</v>
      </c>
      <c r="O9" s="68">
        <v>120.67366237691887</v>
      </c>
      <c r="P9" s="100">
        <v>122.50935122253119</v>
      </c>
      <c r="Q9" s="93">
        <v>125.8542156858458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151.06214307173028</v>
      </c>
      <c r="D10" s="125">
        <f t="shared" ref="D10:N10" si="2">D$8 + ($O10 - $O$8)*D$20</f>
        <v>153.74673949160217</v>
      </c>
      <c r="E10" s="125">
        <f t="shared" si="2"/>
        <v>153.75733976468922</v>
      </c>
      <c r="F10" s="125">
        <f t="shared" si="2"/>
        <v>153.5347833472895</v>
      </c>
      <c r="G10" s="125">
        <f t="shared" si="2"/>
        <v>153.00574332374472</v>
      </c>
      <c r="H10" s="125">
        <f t="shared" si="2"/>
        <v>153.57438159146068</v>
      </c>
      <c r="I10" s="125">
        <f t="shared" si="2"/>
        <v>152.91271168065737</v>
      </c>
      <c r="J10" s="125">
        <f t="shared" si="2"/>
        <v>152.3881078845516</v>
      </c>
      <c r="K10" s="125">
        <f t="shared" si="2"/>
        <v>150.11582848517696</v>
      </c>
      <c r="L10" s="125">
        <f t="shared" si="2"/>
        <v>149.10342844898119</v>
      </c>
      <c r="M10" s="125">
        <f t="shared" si="2"/>
        <v>147.09304402579085</v>
      </c>
      <c r="N10" s="126">
        <f t="shared" si="2"/>
        <v>148.45153675006335</v>
      </c>
      <c r="O10" s="69">
        <v>148.6154817940143</v>
      </c>
      <c r="P10" s="101">
        <v>151.28881409458171</v>
      </c>
      <c r="Q10" s="94">
        <v>154.42551109587248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8.1865073741993388</v>
      </c>
      <c r="D11" s="109">
        <v>7.6452536785494525</v>
      </c>
      <c r="E11" s="109">
        <v>8.0362505091310634</v>
      </c>
      <c r="F11" s="109">
        <v>7.3408280652763152</v>
      </c>
      <c r="G11" s="109">
        <v>8.1673324006880641</v>
      </c>
      <c r="H11" s="109">
        <v>7.6689939127034679</v>
      </c>
      <c r="I11" s="109">
        <v>8.4036185791415861</v>
      </c>
      <c r="J11" s="109">
        <v>7.7484410311378165</v>
      </c>
      <c r="K11" s="109">
        <v>7.122270331075498</v>
      </c>
      <c r="L11" s="109">
        <v>6.780154304479014</v>
      </c>
      <c r="M11" s="109">
        <v>7.2057542370145855</v>
      </c>
      <c r="N11" s="109">
        <v>7.8090702815538693</v>
      </c>
      <c r="O11" s="115">
        <v>7.7758895527175893</v>
      </c>
      <c r="P11" s="102">
        <v>6.4422831089298995</v>
      </c>
      <c r="Q11" s="95">
        <v>5.8254973961783731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7.5600823786079001</v>
      </c>
      <c r="D12" s="110">
        <v>6.5062384229267352</v>
      </c>
      <c r="E12" s="110">
        <v>6.2403346708159431</v>
      </c>
      <c r="F12" s="110">
        <v>6.1372693799546107</v>
      </c>
      <c r="G12" s="110">
        <v>6.9895538762241411</v>
      </c>
      <c r="H12" s="110">
        <v>6.7722773061995207</v>
      </c>
      <c r="I12" s="110">
        <v>7.1561908634396243</v>
      </c>
      <c r="J12" s="110">
        <v>5.8992864523386785</v>
      </c>
      <c r="K12" s="110">
        <v>5.7327242374656864</v>
      </c>
      <c r="L12" s="110">
        <v>5.6364358296606483</v>
      </c>
      <c r="M12" s="110">
        <v>5.6267661518436904</v>
      </c>
      <c r="N12" s="110">
        <v>6.7862131236880252</v>
      </c>
      <c r="O12" s="116">
        <v>6.502074181921949</v>
      </c>
      <c r="P12" s="90">
        <v>5.6705999914348224</v>
      </c>
      <c r="Q12" s="96">
        <v>5.6291482189645192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3.9810448924733608</v>
      </c>
      <c r="D13" s="61">
        <f t="shared" ref="D13:N13" si="3">D$12/$O12*$O13</f>
        <v>3.4261038366589722</v>
      </c>
      <c r="E13" s="61">
        <f t="shared" si="3"/>
        <v>3.2860822441396196</v>
      </c>
      <c r="F13" s="61">
        <f t="shared" si="3"/>
        <v>3.2318093501119303</v>
      </c>
      <c r="G13" s="61">
        <f t="shared" si="3"/>
        <v>3.6806117137487164</v>
      </c>
      <c r="H13" s="61">
        <f t="shared" si="3"/>
        <v>3.5661965875593213</v>
      </c>
      <c r="I13" s="61">
        <f t="shared" si="3"/>
        <v>3.768360668539009</v>
      </c>
      <c r="J13" s="61">
        <f t="shared" si="3"/>
        <v>3.1064905148090109</v>
      </c>
      <c r="K13" s="61">
        <f t="shared" si="3"/>
        <v>3.0187809341997482</v>
      </c>
      <c r="L13" s="61">
        <f t="shared" si="3"/>
        <v>2.9680766620900543</v>
      </c>
      <c r="M13" s="61">
        <f t="shared" si="3"/>
        <v>2.9629847306060815</v>
      </c>
      <c r="N13" s="118">
        <f t="shared" si="3"/>
        <v>3.5735350148748806</v>
      </c>
      <c r="O13" s="116">
        <v>3.4239109993917429</v>
      </c>
      <c r="P13" s="90">
        <v>4.8564370787829692</v>
      </c>
      <c r="Q13" s="96">
        <v>6.1869352459843734</v>
      </c>
    </row>
    <row r="14" spans="1:156" ht="15.75" customHeight="1" thickBot="1" x14ac:dyDescent="0.3">
      <c r="A14" s="141"/>
      <c r="B14" s="122" t="s">
        <v>51</v>
      </c>
      <c r="C14" s="62">
        <f>C12/$O12*$O14</f>
        <v>3.2414214067232088</v>
      </c>
      <c r="D14" s="63">
        <f>D12/$O12*$O14</f>
        <v>2.7895807803622299</v>
      </c>
      <c r="E14" s="63">
        <f t="shared" ref="E14:N14" si="4">E12/$O12*$O14</f>
        <v>2.675573277393902</v>
      </c>
      <c r="F14" s="63">
        <f t="shared" si="4"/>
        <v>2.6313835419707288</v>
      </c>
      <c r="G14" s="63">
        <f t="shared" si="4"/>
        <v>2.9968045879957677</v>
      </c>
      <c r="H14" s="63">
        <f t="shared" si="4"/>
        <v>2.9036462214612899</v>
      </c>
      <c r="I14" s="63">
        <f t="shared" si="4"/>
        <v>3.0682509916805367</v>
      </c>
      <c r="J14" s="63">
        <f t="shared" si="4"/>
        <v>2.5293472257803504</v>
      </c>
      <c r="K14" s="63">
        <f t="shared" si="4"/>
        <v>2.4579328810943388</v>
      </c>
      <c r="L14" s="63">
        <f t="shared" si="4"/>
        <v>2.4166487666299652</v>
      </c>
      <c r="M14" s="63">
        <f t="shared" si="4"/>
        <v>2.4125028461092186</v>
      </c>
      <c r="N14" s="119">
        <f t="shared" si="4"/>
        <v>2.9096212697299766</v>
      </c>
      <c r="O14" s="117">
        <v>2.7877953421540611</v>
      </c>
      <c r="P14" s="103">
        <v>4.0888683709037057</v>
      </c>
      <c r="Q14" s="97">
        <v>4.4257160298394016</v>
      </c>
    </row>
    <row r="15" spans="1:156" x14ac:dyDescent="0.25">
      <c r="A15" s="139" t="s">
        <v>40</v>
      </c>
      <c r="B15" s="120" t="s">
        <v>38</v>
      </c>
      <c r="C15" s="112">
        <v>-2.3985813836489456</v>
      </c>
      <c r="D15" s="109">
        <v>-2.615319977802089</v>
      </c>
      <c r="E15" s="109">
        <v>-2.7250572796815846</v>
      </c>
      <c r="F15" s="109">
        <v>-3.2572458273526279</v>
      </c>
      <c r="G15" s="109">
        <v>-3.1696188190810628</v>
      </c>
      <c r="H15" s="109">
        <v>-2.9619888677515789</v>
      </c>
      <c r="I15" s="109">
        <v>-3.6052620916309706</v>
      </c>
      <c r="J15" s="109">
        <v>-2.8232303984528184</v>
      </c>
      <c r="K15" s="109">
        <v>-2.5945523604176022</v>
      </c>
      <c r="L15" s="109">
        <v>-2.9482728137237491</v>
      </c>
      <c r="M15" s="109">
        <v>-3.5822416011500353</v>
      </c>
      <c r="N15" s="109">
        <v>-3.6850907296582234</v>
      </c>
      <c r="O15" s="109">
        <v>-4.1205957521428971</v>
      </c>
      <c r="P15" s="90">
        <v>-2.7821875190296832</v>
      </c>
      <c r="Q15" s="96">
        <v>-3.0379852918966783</v>
      </c>
    </row>
    <row r="16" spans="1:156" ht="15.75" thickBot="1" x14ac:dyDescent="0.3">
      <c r="A16" s="140"/>
      <c r="B16" s="113" t="s">
        <v>39</v>
      </c>
      <c r="C16" s="114">
        <v>-2.7802615277089759</v>
      </c>
      <c r="D16" s="110">
        <v>-2.0571823180548563</v>
      </c>
      <c r="E16" s="110">
        <v>-2.589307591740464</v>
      </c>
      <c r="F16" s="110">
        <v>-2.8809299628484895</v>
      </c>
      <c r="G16" s="110">
        <v>-2.8732218265037024</v>
      </c>
      <c r="H16" s="110">
        <v>-2.9945664282646693</v>
      </c>
      <c r="I16" s="110">
        <v>-3.3808809742823303</v>
      </c>
      <c r="J16" s="110">
        <v>-2.8971816477274217</v>
      </c>
      <c r="K16" s="110">
        <v>-2.5135310925220051</v>
      </c>
      <c r="L16" s="110">
        <v>-2.427616951145767</v>
      </c>
      <c r="M16" s="110">
        <v>-2.5331445418922689</v>
      </c>
      <c r="N16" s="110">
        <v>-3.8698658451077379</v>
      </c>
      <c r="O16" s="116">
        <v>-4.0984566531439182</v>
      </c>
      <c r="P16" s="90">
        <v>-2.8628240541550474</v>
      </c>
      <c r="Q16" s="96">
        <v>-2.7740414087825802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-1.40309160413458</v>
      </c>
      <c r="D17" s="61">
        <f t="shared" si="5"/>
        <v>-1.40309160413458</v>
      </c>
      <c r="E17" s="61">
        <f t="shared" si="5"/>
        <v>-1.40309160413458</v>
      </c>
      <c r="F17" s="61">
        <f t="shared" si="5"/>
        <v>-1.40309160413458</v>
      </c>
      <c r="G17" s="61">
        <f t="shared" si="5"/>
        <v>-1.40309160413458</v>
      </c>
      <c r="H17" s="61">
        <f t="shared" si="5"/>
        <v>-1.40309160413458</v>
      </c>
      <c r="I17" s="61">
        <f t="shared" si="5"/>
        <v>-1.40309160413458</v>
      </c>
      <c r="J17" s="61">
        <f t="shared" si="5"/>
        <v>-1.40309160413458</v>
      </c>
      <c r="K17" s="61">
        <f t="shared" si="5"/>
        <v>-1.40309160413458</v>
      </c>
      <c r="L17" s="61">
        <f t="shared" si="5"/>
        <v>-1.40309160413458</v>
      </c>
      <c r="M17" s="61">
        <f t="shared" si="5"/>
        <v>-1.40309160413458</v>
      </c>
      <c r="N17" s="118">
        <f>$O17</f>
        <v>-1.40309160413458</v>
      </c>
      <c r="O17" s="116">
        <v>-1.40309160413458</v>
      </c>
      <c r="P17" s="90">
        <v>-1.9778285990669908</v>
      </c>
      <c r="Q17" s="96">
        <v>-2.7449224846097189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-0.43827598547361679</v>
      </c>
      <c r="D18" s="63">
        <f t="shared" si="5"/>
        <v>-0.43827598547361679</v>
      </c>
      <c r="E18" s="63">
        <f t="shared" si="5"/>
        <v>-0.43827598547361679</v>
      </c>
      <c r="F18" s="63">
        <f t="shared" si="5"/>
        <v>-0.43827598547361679</v>
      </c>
      <c r="G18" s="63">
        <f t="shared" si="5"/>
        <v>-0.43827598547361679</v>
      </c>
      <c r="H18" s="63">
        <f t="shared" si="5"/>
        <v>-0.43827598547361679</v>
      </c>
      <c r="I18" s="63">
        <f t="shared" si="5"/>
        <v>-0.43827598547361679</v>
      </c>
      <c r="J18" s="63">
        <f t="shared" si="5"/>
        <v>-0.43827598547361679</v>
      </c>
      <c r="K18" s="63">
        <f t="shared" si="5"/>
        <v>-0.43827598547361679</v>
      </c>
      <c r="L18" s="63">
        <f t="shared" si="5"/>
        <v>-0.43827598547361679</v>
      </c>
      <c r="M18" s="63">
        <f t="shared" si="5"/>
        <v>-0.43827598547361679</v>
      </c>
      <c r="N18" s="119">
        <f>$O18</f>
        <v>-0.43827598547361679</v>
      </c>
      <c r="O18" s="117">
        <v>-0.43827598547361679</v>
      </c>
      <c r="P18" s="103">
        <v>-1.1797879258869721</v>
      </c>
      <c r="Q18" s="97">
        <v>-1.1252347553013791</v>
      </c>
      <c r="R18" s="36"/>
    </row>
    <row r="19" spans="1:274" x14ac:dyDescent="0.25">
      <c r="A19" s="40"/>
      <c r="B19" s="40"/>
      <c r="C19" s="112">
        <v>1</v>
      </c>
      <c r="D19" s="109">
        <v>1.0415023031421111</v>
      </c>
      <c r="E19" s="110">
        <v>1.0448925864101124</v>
      </c>
      <c r="F19" s="110">
        <v>1.0460460942698824</v>
      </c>
      <c r="G19" s="110">
        <v>1.0492242178316065</v>
      </c>
      <c r="H19" s="110">
        <v>1.0395550699783391</v>
      </c>
      <c r="I19" s="110">
        <v>1.0456881020726458</v>
      </c>
      <c r="J19" s="110">
        <v>1.0347731785465917</v>
      </c>
      <c r="K19" s="110">
        <v>1.0282401680330413</v>
      </c>
      <c r="L19" s="110">
        <v>1.0192459019688846</v>
      </c>
      <c r="M19" s="110">
        <v>0.9964700897221942</v>
      </c>
      <c r="N19" s="110">
        <v>0.98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1.04</v>
      </c>
      <c r="E20" s="110">
        <v>1.0464080815302685</v>
      </c>
      <c r="F20" s="110">
        <v>1.0337238672933426</v>
      </c>
      <c r="G20" s="110">
        <v>1.0471028151588753</v>
      </c>
      <c r="H20" s="110">
        <v>1.0510673523215428</v>
      </c>
      <c r="I20" s="110">
        <v>1.0427192282021949</v>
      </c>
      <c r="J20" s="110">
        <v>1.0362804547995874</v>
      </c>
      <c r="K20" s="110">
        <v>1.0221299448701378</v>
      </c>
      <c r="L20" s="110">
        <v>1.0086462383090322</v>
      </c>
      <c r="M20" s="110">
        <v>0.9861190249151407</v>
      </c>
      <c r="N20" s="110">
        <v>0.9844484966713275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1.2973076957720707E-2</v>
      </c>
      <c r="E21" s="15">
        <f t="shared" si="6"/>
        <v>1.6123897632983525E-2</v>
      </c>
      <c r="F21" s="15">
        <f t="shared" si="6"/>
        <v>2.2955170150190208E-2</v>
      </c>
      <c r="G21" s="15">
        <f t="shared" si="6"/>
        <v>2.8507895197568495E-2</v>
      </c>
      <c r="H21" s="15">
        <f t="shared" si="6"/>
        <v>3.250975993961723E-2</v>
      </c>
      <c r="I21" s="15">
        <f t="shared" si="6"/>
        <v>3.5567073664322595E-2</v>
      </c>
      <c r="J21" s="15">
        <f t="shared" si="6"/>
        <v>3.7494157562791418E-2</v>
      </c>
      <c r="K21" s="15">
        <f t="shared" si="6"/>
        <v>4.3091223324874944E-2</v>
      </c>
      <c r="L21" s="15">
        <f t="shared" si="6"/>
        <v>4.0133729023654412E-2</v>
      </c>
      <c r="M21" s="15">
        <f t="shared" si="6"/>
        <v>4.8496867213547706E-2</v>
      </c>
      <c r="N21" s="15">
        <f t="shared" si="6"/>
        <v>7.0850334825464656E-2</v>
      </c>
      <c r="O21" s="16">
        <f>O5/(O3*$P21 + O5)</f>
        <v>5.2134912489812696E-2</v>
      </c>
      <c r="P21" s="128">
        <f>(1 - P$1) / P$1 * (P5/P3)</f>
        <v>1.1791573221579359</v>
      </c>
      <c r="Q21" s="129">
        <f>(1 - Q$1) / Q$1 * (Q5/Q3)</f>
        <v>0.92131727503995808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5.6969195072151743E-3</v>
      </c>
      <c r="D22" s="52">
        <f t="shared" si="7"/>
        <v>1.0567697338101565E-2</v>
      </c>
      <c r="E22" s="52">
        <f t="shared" si="7"/>
        <v>1.792071668395381E-2</v>
      </c>
      <c r="F22" s="52">
        <f t="shared" si="7"/>
        <v>2.6758327993409967E-2</v>
      </c>
      <c r="G22" s="52">
        <f t="shared" si="7"/>
        <v>3.1176666515975174E-2</v>
      </c>
      <c r="H22" s="52">
        <f t="shared" si="7"/>
        <v>3.3869971080605153E-2</v>
      </c>
      <c r="I22" s="52">
        <f t="shared" si="7"/>
        <v>4.2562565746933817E-2</v>
      </c>
      <c r="J22" s="52">
        <f t="shared" si="7"/>
        <v>4.2030524929365237E-2</v>
      </c>
      <c r="K22" s="52">
        <f t="shared" si="7"/>
        <v>4.0011564280818417E-2</v>
      </c>
      <c r="L22" s="52">
        <f t="shared" si="7"/>
        <v>4.4664443727070423E-2</v>
      </c>
      <c r="M22" s="52">
        <f t="shared" si="7"/>
        <v>4.4922020698881043E-2</v>
      </c>
      <c r="N22" s="52">
        <f t="shared" si="7"/>
        <v>5.9996332053514165E-2</v>
      </c>
      <c r="O22" s="53">
        <f t="shared" si="7"/>
        <v>6.6763307233856456E-2</v>
      </c>
      <c r="P22" s="21">
        <f>(1 - P$1) / P$1 * (P6/P4)</f>
        <v>1.0547224213824107</v>
      </c>
      <c r="Q22" s="22">
        <f>(1 - Q$1) / Q$1 * (Q6/Q4)</f>
        <v>0.84432991320071571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90.081999999999994</v>
      </c>
      <c r="D27" s="37">
        <v>94.475999999999999</v>
      </c>
      <c r="E27" s="37">
        <v>96.778000000000006</v>
      </c>
      <c r="F27" s="37">
        <v>101.857</v>
      </c>
      <c r="G27" s="37">
        <v>102.07899999999999</v>
      </c>
      <c r="H27" s="37">
        <v>105.79</v>
      </c>
      <c r="I27" s="37">
        <v>106.919</v>
      </c>
      <c r="J27" s="37">
        <v>103.581</v>
      </c>
      <c r="K27" s="37">
        <v>97.742000000000004</v>
      </c>
      <c r="L27" s="37">
        <v>92.613</v>
      </c>
      <c r="M27" s="37">
        <v>92.033000000000001</v>
      </c>
      <c r="N27" s="37">
        <v>102.063</v>
      </c>
      <c r="O27" s="37">
        <v>95.557000000000002</v>
      </c>
      <c r="P27" s="37">
        <v>88.933999999999997</v>
      </c>
      <c r="Q27" s="37">
        <v>85.540999999999997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87.132200648392228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98.758301679036819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103.94298672987516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2.9497993516077656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3.3206983209631744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2.9760132701248381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87.132200648383517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>
        <f t="shared" si="37"/>
        <v>98.758301679024569</v>
      </c>
      <c r="BD27" s="2" t="e">
        <f t="shared" si="37"/>
        <v>#N/A</v>
      </c>
      <c r="BE27" s="2">
        <f t="shared" si="37"/>
        <v>103.94298672982698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90.081999999999994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102.07899999999999</v>
      </c>
      <c r="BT27" s="2" t="str">
        <f t="shared" ref="BT27:BT90" si="43">IF(AND(JD27 &lt; $CC$22, $B27 &lt; H$7, $B27 &gt; H$230), H27, "")</f>
        <v/>
      </c>
      <c r="BU27" s="2">
        <f t="shared" ref="BU27:BU90" si="44">IF(AND(JE27 &lt; $CC$22, $B27 &lt; I$7, $B27 &gt; I$230), I27, "")</f>
        <v>106.919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87.121256871035939</v>
      </c>
      <c r="DL27" s="2">
        <f t="shared" ref="DL27:DY42" si="70">BP$228*$B27+BP$229</f>
        <v>90.580993031358943</v>
      </c>
      <c r="DM27" s="2">
        <f t="shared" si="70"/>
        <v>92.555870431893695</v>
      </c>
      <c r="DN27" s="2">
        <f t="shared" si="70"/>
        <v>94.528361444652887</v>
      </c>
      <c r="DO27" s="2">
        <f t="shared" si="70"/>
        <v>98.735118393234643</v>
      </c>
      <c r="DP27" s="2">
        <f t="shared" si="70"/>
        <v>103.10674507738433</v>
      </c>
      <c r="DQ27" s="2">
        <f t="shared" si="70"/>
        <v>104.06362684989431</v>
      </c>
      <c r="DR27" s="2">
        <f t="shared" si="70"/>
        <v>98.24401361315941</v>
      </c>
      <c r="DS27" s="2">
        <f t="shared" si="70"/>
        <v>91.019561439982525</v>
      </c>
      <c r="DT27" s="2">
        <f t="shared" si="70"/>
        <v>83.947904220009491</v>
      </c>
      <c r="DU27" s="2">
        <f t="shared" si="70"/>
        <v>87.234952814258932</v>
      </c>
      <c r="DV27" s="2">
        <f t="shared" si="70"/>
        <v>97.521064716527547</v>
      </c>
      <c r="DW27" s="2">
        <f t="shared" si="70"/>
        <v>90.30454060989112</v>
      </c>
      <c r="DX27" s="2">
        <f t="shared" si="70"/>
        <v>80.670321568627443</v>
      </c>
      <c r="DY27" s="2">
        <f t="shared" si="70"/>
        <v>79.979825806451615</v>
      </c>
      <c r="EA27" s="2">
        <f t="shared" ref="EA27:EA83" si="71">CE$228*$B27+CE$229</f>
        <v>87.736454586007412</v>
      </c>
      <c r="EB27" s="2">
        <f t="shared" ref="EB27:EB90" si="72">CF$228*$B27+CF$229</f>
        <v>98.028797173766065</v>
      </c>
      <c r="EC27" s="2">
        <f t="shared" ref="EC27:EC90" si="73">CG$228*$B27+CG$229</f>
        <v>96.92266867393306</v>
      </c>
      <c r="ED27" s="2">
        <f t="shared" ref="ED27:ED90" si="74">CH$228*$B27+CH$229</f>
        <v>104.89505555693225</v>
      </c>
      <c r="EE27" s="2">
        <f t="shared" ref="EE27:EE90" si="75">CI$228*$B27+CI$229</f>
        <v>99.982605153404648</v>
      </c>
      <c r="EF27" s="2">
        <f t="shared" ref="EF27:EF90" si="76">CJ$228*$B27+CJ$229</f>
        <v>97.371457831558544</v>
      </c>
      <c r="EG27" s="2">
        <f t="shared" ref="EG27:EG90" si="77">CK$228*$B27+CK$229</f>
        <v>97.731578759478595</v>
      </c>
      <c r="EH27" s="2">
        <f t="shared" ref="EH27:EH90" si="78">CL$228*$B27+CL$229</f>
        <v>99.578576273475477</v>
      </c>
      <c r="EI27" s="2">
        <f t="shared" ref="EI27:EI90" si="79">CM$228*$B27+CM$229</f>
        <v>97.565007509795379</v>
      </c>
      <c r="EJ27" s="2">
        <f t="shared" ref="EJ27:EJ90" si="80">CN$228*$B27+CN$229</f>
        <v>94.761249381552602</v>
      </c>
      <c r="EK27" s="2">
        <f t="shared" ref="EK27:EK90" si="81">CO$228*$B27+CO$229</f>
        <v>92.354846243314711</v>
      </c>
      <c r="EL27" s="2">
        <f t="shared" ref="EL27:EL90" si="82">CP$228*$B27+CP$229</f>
        <v>103.89135293196944</v>
      </c>
      <c r="EM27" s="2">
        <f t="shared" ref="EM27:EM90" si="83">CQ$228*$B27+CQ$229</f>
        <v>98.343147295475063</v>
      </c>
      <c r="EN27" s="2">
        <f t="shared" ref="EN27:EN90" si="84">CR$228*$B27+CR$229</f>
        <v>90.510018584345687</v>
      </c>
      <c r="EO27" s="2">
        <f t="shared" ref="EO27:EO90" si="85">CS$228*$B27+CS$229</f>
        <v>91.620923913722635</v>
      </c>
      <c r="EQ27" s="2">
        <f t="shared" ref="EQ27:EQ90" si="86">CU$228*$B27+CU$229</f>
        <v>87.809473077109686</v>
      </c>
      <c r="ER27" s="2">
        <f t="shared" ref="ER27:FE42" si="87">CV$228*$B27+CV$229</f>
        <v>97.299738817500554</v>
      </c>
      <c r="ES27" s="2">
        <f t="shared" si="87"/>
        <v>96.083922559126137</v>
      </c>
      <c r="ET27" s="2">
        <f t="shared" si="87"/>
        <v>100.16216224842242</v>
      </c>
      <c r="EU27" s="2">
        <f t="shared" si="87"/>
        <v>98.165243899278508</v>
      </c>
      <c r="EV27" s="2">
        <f t="shared" si="87"/>
        <v>97.542766842201104</v>
      </c>
      <c r="EW27" s="2">
        <f t="shared" si="87"/>
        <v>96.067666953905231</v>
      </c>
      <c r="EX27" s="2">
        <f t="shared" si="87"/>
        <v>97.732231706039698</v>
      </c>
      <c r="EY27" s="2">
        <f t="shared" si="87"/>
        <v>97.962824141255254</v>
      </c>
      <c r="EZ27" s="2">
        <f t="shared" si="87"/>
        <v>93.870556555841176</v>
      </c>
      <c r="FA27" s="2">
        <f t="shared" si="87"/>
        <v>92.071841992117498</v>
      </c>
      <c r="FB27" s="2">
        <f t="shared" si="87"/>
        <v>101.20571847640099</v>
      </c>
      <c r="FC27" s="2">
        <f t="shared" si="87"/>
        <v>95.351806525527252</v>
      </c>
      <c r="FD27" s="2">
        <f t="shared" si="87"/>
        <v>89.50520949278436</v>
      </c>
      <c r="FE27" s="2">
        <f t="shared" si="87"/>
        <v>91.881581690249448</v>
      </c>
      <c r="FG27" s="2">
        <f t="shared" ref="FG27:FG90" si="88">POWER(10,($B27-C$231)/C$229)/(1+POWER(10,($B27-C$231)/C$229))</f>
        <v>1.7788933326185735E-2</v>
      </c>
      <c r="FH27" s="2">
        <f t="shared" ref="FH27:FU42" si="89">POWER(10,($B27-D$231)/D$229)/(1+POWER(10,($B27-D$231)/D$229))</f>
        <v>1.5532523868972057E-2</v>
      </c>
      <c r="FI27" s="2">
        <f t="shared" si="89"/>
        <v>1.6775572204795142E-2</v>
      </c>
      <c r="FJ27" s="2">
        <f t="shared" si="89"/>
        <v>1.3545992943903533E-2</v>
      </c>
      <c r="FK27" s="2">
        <f t="shared" si="89"/>
        <v>1.8585097982248697E-2</v>
      </c>
      <c r="FL27" s="2">
        <f t="shared" si="89"/>
        <v>1.620478677610283E-2</v>
      </c>
      <c r="FM27" s="2">
        <f t="shared" si="89"/>
        <v>1.9052105409030982E-2</v>
      </c>
      <c r="FN27" s="2">
        <f t="shared" si="89"/>
        <v>1.6153634706528888E-2</v>
      </c>
      <c r="FO27" s="2">
        <f t="shared" si="89"/>
        <v>1.5359538731041582E-2</v>
      </c>
      <c r="FP27" s="2">
        <f t="shared" si="89"/>
        <v>1.3576056152877417E-2</v>
      </c>
      <c r="FQ27" s="2">
        <f t="shared" si="89"/>
        <v>1.4847292143020689E-2</v>
      </c>
      <c r="FR27" s="2">
        <f t="shared" si="89"/>
        <v>1.6391481413453958E-2</v>
      </c>
      <c r="FS27" s="2">
        <f t="shared" si="89"/>
        <v>1.6890361283733731E-2</v>
      </c>
      <c r="FT27" s="2">
        <f t="shared" si="89"/>
        <v>1.3239489316377129E-2</v>
      </c>
      <c r="FU27" s="2">
        <f t="shared" si="89"/>
        <v>1.1589356107635437E-2</v>
      </c>
      <c r="FW27" s="2">
        <f>POWER(10,($B27-C$232)/C$229)/(1+POWER(10,($B27-C$232)/C$229))</f>
        <v>9.0680495241075043E-7</v>
      </c>
      <c r="FX27" s="2">
        <f t="shared" ref="FX27:GK42" si="90">POWER(10,($B27-D$232)/D$229)/(1+POWER(10,($B27-D$232)/D$229))</f>
        <v>7.0815791371660317E-7</v>
      </c>
      <c r="FY27" s="2">
        <f t="shared" si="90"/>
        <v>7.0746686199832295E-7</v>
      </c>
      <c r="FZ27" s="2">
        <f t="shared" si="90"/>
        <v>7.2211830236851306E-7</v>
      </c>
      <c r="GA27" s="2">
        <f t="shared" si="90"/>
        <v>7.5817583419989809E-7</v>
      </c>
      <c r="GB27" s="2">
        <f t="shared" si="90"/>
        <v>7.194894395430257E-7</v>
      </c>
      <c r="GC27" s="2">
        <f t="shared" si="90"/>
        <v>7.6470019453100064E-7</v>
      </c>
      <c r="GD27" s="2">
        <f t="shared" si="90"/>
        <v>8.0255598178811105E-7</v>
      </c>
      <c r="GE27" s="2">
        <f t="shared" si="90"/>
        <v>9.8938752678011191E-7</v>
      </c>
      <c r="GF27" s="2">
        <f t="shared" si="90"/>
        <v>1.0860814356047813E-6</v>
      </c>
      <c r="GG27" s="2">
        <f t="shared" si="90"/>
        <v>1.3070062710519487E-6</v>
      </c>
      <c r="GH27" s="2">
        <f t="shared" si="90"/>
        <v>1.1532886796260807E-6</v>
      </c>
      <c r="GI27" s="2">
        <f t="shared" si="90"/>
        <v>1.1360049790746884E-6</v>
      </c>
      <c r="GJ27" s="2">
        <f t="shared" si="90"/>
        <v>8.880696956805736E-7</v>
      </c>
      <c r="GK27" s="2">
        <f t="shared" si="90"/>
        <v>6.6524139754374616E-7</v>
      </c>
      <c r="GM27" s="86">
        <f xml:space="preserve"> _xlfn.NORM.DIST($B27, C$7, ABS(C$11), TRUE) * _xlfn.NORM.DIST(($B27 - C$7)*C$15, 0, ABS(C$11), TRUE) * 2</f>
        <v>5.2866736570660903E-15</v>
      </c>
      <c r="GN27" s="86">
        <f t="shared" ref="GN27:HA42" si="91" xml:space="preserve"> _xlfn.NORM.DIST($B27, D$7, ABS(D$11), TRUE) * _xlfn.NORM.DIST(($B27 - D$7)*D$15, 0, ABS(D$11), TRUE) * 2</f>
        <v>4.7626897375887713E-17</v>
      </c>
      <c r="GO27" s="86">
        <f t="shared" si="91"/>
        <v>1.2441856631120468E-15</v>
      </c>
      <c r="GP27" s="86">
        <f t="shared" si="91"/>
        <v>9.3892082358210367E-19</v>
      </c>
      <c r="GQ27" s="86">
        <f t="shared" si="91"/>
        <v>7.658568654750796E-15</v>
      </c>
      <c r="GR27" s="86">
        <f t="shared" si="91"/>
        <v>9.3141071641778352E-17</v>
      </c>
      <c r="GS27" s="86">
        <f t="shared" si="91"/>
        <v>3.1461511439669668E-14</v>
      </c>
      <c r="GT27" s="86">
        <f t="shared" si="91"/>
        <v>1.479891508162199E-16</v>
      </c>
      <c r="GU27" s="86">
        <f t="shared" si="91"/>
        <v>9.3660554980808215E-19</v>
      </c>
      <c r="GV27" s="86">
        <f t="shared" si="91"/>
        <v>7.7498710852228561E-21</v>
      </c>
      <c r="GW27" s="86">
        <f t="shared" si="91"/>
        <v>1.1360594850742502E-18</v>
      </c>
      <c r="GX27" s="86">
        <f t="shared" si="91"/>
        <v>2.5531952551048901E-16</v>
      </c>
      <c r="GY27" s="86">
        <f t="shared" si="91"/>
        <v>2.971618449994723E-16</v>
      </c>
      <c r="GZ27" s="86">
        <f t="shared" si="91"/>
        <v>1.5781942617637588E-22</v>
      </c>
      <c r="HA27" s="86">
        <f t="shared" si="91"/>
        <v>3.9945391715171202E-27</v>
      </c>
      <c r="HC27" s="86">
        <f xml:space="preserve"> _xlfn.NORM.DIST($B27, C$8, ABS(C$12), TRUE) * _xlfn.NORM.DIST(($B27 - C$8)*C$16, 0, ABS(C$12), TRUE) * 2</f>
        <v>1.0229847374372931E-30</v>
      </c>
      <c r="HD27" s="86">
        <f t="shared" ref="HD27:HQ42" si="92" xml:space="preserve"> _xlfn.NORM.DIST($B27, D$8, ABS(D$12), TRUE) * _xlfn.NORM.DIST(($B27 - D$8)*D$16, 0, ABS(D$12), TRUE) * 2</f>
        <v>5.4571308553628992E-41</v>
      </c>
      <c r="HE27" s="86">
        <f t="shared" si="92"/>
        <v>5.1405956338338753E-44</v>
      </c>
      <c r="HF27" s="86">
        <f t="shared" si="92"/>
        <v>4.8479010780371977E-46</v>
      </c>
      <c r="HG27" s="86">
        <f t="shared" si="92"/>
        <v>8.0532536259621379E-35</v>
      </c>
      <c r="HH27" s="86">
        <f t="shared" si="92"/>
        <v>3.080017869566769E-37</v>
      </c>
      <c r="HI27" s="86">
        <f t="shared" si="92"/>
        <v>1.9624801888254964E-33</v>
      </c>
      <c r="HJ27" s="86">
        <f t="shared" si="92"/>
        <v>2.9314435508251301E-48</v>
      </c>
      <c r="HK27" s="86">
        <f t="shared" si="92"/>
        <v>1.8945618461039498E-49</v>
      </c>
      <c r="HL27" s="86">
        <f t="shared" si="92"/>
        <v>6.4492860420775087E-51</v>
      </c>
      <c r="HM27" s="86">
        <f t="shared" si="92"/>
        <v>2.0054660518561934E-50</v>
      </c>
      <c r="HN27" s="86">
        <f t="shared" si="92"/>
        <v>2.1737970909909982E-36</v>
      </c>
      <c r="HO27" s="86">
        <f t="shared" si="92"/>
        <v>9.3595591484769267E-39</v>
      </c>
      <c r="HP27" s="86">
        <f t="shared" si="92"/>
        <v>1.2998537406749351E-49</v>
      </c>
      <c r="HQ27" s="86">
        <f t="shared" si="92"/>
        <v>1.8396160564677286E-50</v>
      </c>
      <c r="HS27" s="86">
        <f xml:space="preserve"> _xlfn.NORM.DIST($B27, C$9, ABS(C$13), TRUE) * _xlfn.NORM.DIST(($B27 - C$9)*C$17, 0, ABS(C$13), TRUE) * 2</f>
        <v>5.238477485266531E-210</v>
      </c>
      <c r="HT27" s="86">
        <f t="shared" ref="HT27:IG42" si="93" xml:space="preserve"> _xlfn.NORM.DIST($B27, D$9, ABS(D$13), TRUE) * _xlfn.NORM.DIST(($B27 - D$9)*D$17, 0, ABS(D$13), TRUE) * 2</f>
        <v>3.0559852099028075E-290</v>
      </c>
      <c r="HU27" s="86">
        <f t="shared" si="93"/>
        <v>0</v>
      </c>
      <c r="HV27" s="86">
        <f t="shared" si="93"/>
        <v>0</v>
      </c>
      <c r="HW27" s="86">
        <f t="shared" si="93"/>
        <v>4.0430797234352628E-248</v>
      </c>
      <c r="HX27" s="86">
        <f t="shared" si="93"/>
        <v>5.1308939488153515E-264</v>
      </c>
      <c r="HY27" s="86">
        <f t="shared" si="93"/>
        <v>5.0355397002929272E-237</v>
      </c>
      <c r="HZ27" s="86">
        <f t="shared" si="93"/>
        <v>0</v>
      </c>
      <c r="IA27" s="86">
        <f t="shared" si="93"/>
        <v>0</v>
      </c>
      <c r="IB27" s="86">
        <f t="shared" si="93"/>
        <v>0</v>
      </c>
      <c r="IC27" s="86">
        <f t="shared" si="93"/>
        <v>0</v>
      </c>
      <c r="ID27" s="86">
        <f t="shared" si="93"/>
        <v>1.9991763501179907E-250</v>
      </c>
      <c r="IE27" s="86">
        <f t="shared" si="93"/>
        <v>4.1814190105369209E-272</v>
      </c>
      <c r="IF27" s="86">
        <f t="shared" si="93"/>
        <v>2.0680780376496193E-140</v>
      </c>
      <c r="IG27" s="86">
        <f t="shared" si="93"/>
        <v>5.4731432994066591E-92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1.1380394848380785E-299</v>
      </c>
      <c r="IW27" s="86">
        <f t="shared" si="94"/>
        <v>9.5684910309976505E-267</v>
      </c>
      <c r="IY27" s="86">
        <f>GM27+HC27+HS27+II27</f>
        <v>5.2866736570660911E-15</v>
      </c>
      <c r="IZ27" s="86">
        <f t="shared" ref="IZ27:JM27" si="95">GN27+HD27+HT27+IJ27</f>
        <v>4.7626897375887713E-17</v>
      </c>
      <c r="JA27" s="86">
        <f t="shared" si="95"/>
        <v>1.2441856631120468E-15</v>
      </c>
      <c r="JB27" s="86">
        <f t="shared" si="95"/>
        <v>9.3892082358210367E-19</v>
      </c>
      <c r="JC27" s="86">
        <f t="shared" si="95"/>
        <v>7.658568654750796E-15</v>
      </c>
      <c r="JD27" s="86">
        <f t="shared" si="95"/>
        <v>9.3141071641778352E-17</v>
      </c>
      <c r="JE27" s="86">
        <f t="shared" si="95"/>
        <v>3.1461511439669668E-14</v>
      </c>
      <c r="JF27" s="86">
        <f t="shared" si="95"/>
        <v>1.479891508162199E-16</v>
      </c>
      <c r="JG27" s="86">
        <f t="shared" si="95"/>
        <v>9.3660554980808215E-19</v>
      </c>
      <c r="JH27" s="86">
        <f t="shared" si="95"/>
        <v>7.7498710852228561E-21</v>
      </c>
      <c r="JI27" s="86">
        <f t="shared" si="95"/>
        <v>1.1360594850742502E-18</v>
      </c>
      <c r="JJ27" s="86">
        <f t="shared" si="95"/>
        <v>2.5531952551048901E-16</v>
      </c>
      <c r="JK27" s="86">
        <f t="shared" si="95"/>
        <v>2.971618449994723E-16</v>
      </c>
      <c r="JL27" s="86">
        <f t="shared" si="95"/>
        <v>1.5781942617637588E-22</v>
      </c>
      <c r="JM27" s="86">
        <f t="shared" si="95"/>
        <v>3.9945391715171202E-27</v>
      </c>
    </row>
    <row r="28" spans="1:274" x14ac:dyDescent="0.25">
      <c r="B28" s="2">
        <v>1</v>
      </c>
      <c r="C28" s="37">
        <v>89.097999999999999</v>
      </c>
      <c r="D28" s="37">
        <v>94.873000000000005</v>
      </c>
      <c r="E28" s="37">
        <v>96.683000000000007</v>
      </c>
      <c r="F28" s="37">
        <v>102.063</v>
      </c>
      <c r="G28" s="37">
        <v>102.349</v>
      </c>
      <c r="H28" s="37">
        <v>105.59699999999999</v>
      </c>
      <c r="I28" s="37">
        <v>107</v>
      </c>
      <c r="J28" s="37">
        <v>103.09699999999999</v>
      </c>
      <c r="K28" s="37">
        <v>96.613</v>
      </c>
      <c r="L28" s="37">
        <v>91.435000000000002</v>
      </c>
      <c r="M28" s="37">
        <v>92.295000000000002</v>
      </c>
      <c r="N28" s="37">
        <v>101.508</v>
      </c>
      <c r="O28" s="37">
        <v>94.638999999999996</v>
      </c>
      <c r="P28" s="37">
        <v>89.540999999999997</v>
      </c>
      <c r="Q28" s="37">
        <v>85.902000000000001</v>
      </c>
      <c r="S28" s="4">
        <f t="shared" si="8"/>
        <v>87.247331723950865</v>
      </c>
      <c r="T28" s="4" t="e">
        <f t="shared" si="9"/>
        <v>#N/A</v>
      </c>
      <c r="U28" s="4">
        <f t="shared" si="10"/>
        <v>92.840372059227974</v>
      </c>
      <c r="V28" s="4" t="e">
        <f t="shared" si="11"/>
        <v>#N/A</v>
      </c>
      <c r="W28" s="4">
        <f t="shared" si="12"/>
        <v>98.815814271077159</v>
      </c>
      <c r="X28" s="4" t="e">
        <f t="shared" si="13"/>
        <v>#N/A</v>
      </c>
      <c r="Y28" s="4">
        <f t="shared" si="14"/>
        <v>103.88893049585361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1.8506682760491344</v>
      </c>
      <c r="AJ28" s="4">
        <f t="shared" si="24"/>
        <v>0</v>
      </c>
      <c r="AK28" s="4">
        <f t="shared" si="25"/>
        <v>3.842627940772033</v>
      </c>
      <c r="AL28" s="4">
        <f t="shared" si="26"/>
        <v>0</v>
      </c>
      <c r="AM28" s="4">
        <f t="shared" si="27"/>
        <v>3.5331857289228452</v>
      </c>
      <c r="AN28" s="4">
        <f t="shared" si="28"/>
        <v>0</v>
      </c>
      <c r="AO28" s="4">
        <f t="shared" si="29"/>
        <v>3.1110695041463856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87.247331723928397</v>
      </c>
      <c r="AZ28" s="2" t="e">
        <f t="shared" si="37"/>
        <v>#N/A</v>
      </c>
      <c r="BA28" s="2">
        <f t="shared" si="37"/>
        <v>92.840372059222162</v>
      </c>
      <c r="BB28" s="2" t="e">
        <f t="shared" si="37"/>
        <v>#N/A</v>
      </c>
      <c r="BC28" s="2">
        <f t="shared" si="37"/>
        <v>98.815814271045681</v>
      </c>
      <c r="BD28" s="2" t="e">
        <f t="shared" si="37"/>
        <v>#N/A</v>
      </c>
      <c r="BE28" s="2">
        <f t="shared" si="37"/>
        <v>103.88893049573554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89.097999999999999</v>
      </c>
      <c r="BP28" s="2" t="str">
        <f t="shared" si="39"/>
        <v/>
      </c>
      <c r="BQ28" s="2">
        <f t="shared" si="40"/>
        <v>96.683000000000007</v>
      </c>
      <c r="BR28" s="2" t="str">
        <f t="shared" si="41"/>
        <v/>
      </c>
      <c r="BS28" s="2">
        <f t="shared" si="42"/>
        <v>102.349</v>
      </c>
      <c r="BT28" s="2" t="str">
        <f t="shared" si="43"/>
        <v/>
      </c>
      <c r="BU28" s="2">
        <f t="shared" si="44"/>
        <v>107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87.239513742071878</v>
      </c>
      <c r="DL28" s="2">
        <f t="shared" si="70"/>
        <v>90.711241289198668</v>
      </c>
      <c r="DM28" s="2">
        <f t="shared" si="70"/>
        <v>92.766549682875265</v>
      </c>
      <c r="DN28" s="2">
        <f t="shared" si="70"/>
        <v>94.787954409005607</v>
      </c>
      <c r="DO28" s="2">
        <f t="shared" si="70"/>
        <v>98.795103896103868</v>
      </c>
      <c r="DP28" s="2">
        <f t="shared" si="70"/>
        <v>103.01379239931934</v>
      </c>
      <c r="DQ28" s="2">
        <f t="shared" si="70"/>
        <v>104.02369556025371</v>
      </c>
      <c r="DR28" s="2">
        <f t="shared" si="70"/>
        <v>98.311055587067514</v>
      </c>
      <c r="DS28" s="2">
        <f t="shared" si="70"/>
        <v>91.283618886092597</v>
      </c>
      <c r="DT28" s="2">
        <f t="shared" si="70"/>
        <v>84.268374822190623</v>
      </c>
      <c r="DU28" s="2">
        <f t="shared" si="70"/>
        <v>87.34892917448407</v>
      </c>
      <c r="DV28" s="2">
        <f t="shared" si="70"/>
        <v>97.49612427409987</v>
      </c>
      <c r="DW28" s="2">
        <f t="shared" si="70"/>
        <v>90.480632984901249</v>
      </c>
      <c r="DX28" s="2">
        <f t="shared" si="70"/>
        <v>81.004601120448172</v>
      </c>
      <c r="DY28" s="2">
        <f t="shared" si="70"/>
        <v>80.224741532258065</v>
      </c>
      <c r="EA28" s="2">
        <f t="shared" si="71"/>
        <v>87.641013670244902</v>
      </c>
      <c r="EB28" s="2">
        <f t="shared" si="72"/>
        <v>97.881197674104129</v>
      </c>
      <c r="EC28" s="2">
        <f t="shared" si="73"/>
        <v>96.786464028091117</v>
      </c>
      <c r="ED28" s="2">
        <f t="shared" si="74"/>
        <v>104.69642673770291</v>
      </c>
      <c r="EE28" s="2">
        <f t="shared" si="75"/>
        <v>99.813302556055675</v>
      </c>
      <c r="EF28" s="2">
        <f t="shared" si="76"/>
        <v>97.215200720232303</v>
      </c>
      <c r="EG28" s="2">
        <f t="shared" si="77"/>
        <v>97.560795476563484</v>
      </c>
      <c r="EH28" s="2">
        <f t="shared" si="78"/>
        <v>99.394481044837775</v>
      </c>
      <c r="EI28" s="2">
        <f t="shared" si="79"/>
        <v>97.389395733565507</v>
      </c>
      <c r="EJ28" s="2">
        <f t="shared" si="80"/>
        <v>94.589536458946881</v>
      </c>
      <c r="EK28" s="2">
        <f t="shared" si="81"/>
        <v>92.195465475078038</v>
      </c>
      <c r="EL28" s="2">
        <f t="shared" si="82"/>
        <v>103.65935349241133</v>
      </c>
      <c r="EM28" s="2">
        <f t="shared" si="83"/>
        <v>98.143758061779465</v>
      </c>
      <c r="EN28" s="2">
        <f t="shared" si="84"/>
        <v>90.375046038100521</v>
      </c>
      <c r="EO28" s="2">
        <f t="shared" si="85"/>
        <v>91.482528527054299</v>
      </c>
      <c r="EQ28" s="2">
        <f t="shared" si="86"/>
        <v>87.713350449013689</v>
      </c>
      <c r="ER28" s="2">
        <f t="shared" si="87"/>
        <v>97.15851836457513</v>
      </c>
      <c r="ES28" s="2">
        <f t="shared" si="87"/>
        <v>95.9551848550595</v>
      </c>
      <c r="ET28" s="2">
        <f t="shared" si="87"/>
        <v>100.00584433643753</v>
      </c>
      <c r="EU28" s="2">
        <f t="shared" si="87"/>
        <v>98.012179963185531</v>
      </c>
      <c r="EV28" s="2">
        <f t="shared" si="87"/>
        <v>97.384973115237173</v>
      </c>
      <c r="EW28" s="2">
        <f t="shared" si="87"/>
        <v>95.911862815152233</v>
      </c>
      <c r="EX28" s="2">
        <f t="shared" si="87"/>
        <v>97.564748614826868</v>
      </c>
      <c r="EY28" s="2">
        <f t="shared" si="87"/>
        <v>97.783585062661714</v>
      </c>
      <c r="EZ28" s="2">
        <f t="shared" si="87"/>
        <v>93.706954174374019</v>
      </c>
      <c r="FA28" s="2">
        <f t="shared" si="87"/>
        <v>91.915078620054231</v>
      </c>
      <c r="FB28" s="2">
        <f t="shared" si="87"/>
        <v>100.99855311381356</v>
      </c>
      <c r="FC28" s="2">
        <f t="shared" si="87"/>
        <v>95.18018818364142</v>
      </c>
      <c r="FD28" s="2">
        <f t="shared" si="87"/>
        <v>89.3793989644021</v>
      </c>
      <c r="FE28" s="2">
        <f t="shared" si="87"/>
        <v>91.740042627299545</v>
      </c>
      <c r="FG28" s="2">
        <f t="shared" si="88"/>
        <v>1.9471759230990367E-2</v>
      </c>
      <c r="FH28" s="2">
        <f t="shared" si="89"/>
        <v>1.7005590028429697E-2</v>
      </c>
      <c r="FI28" s="2">
        <f t="shared" si="89"/>
        <v>1.836432691065738E-2</v>
      </c>
      <c r="FJ28" s="2">
        <f t="shared" si="89"/>
        <v>1.4833500111169963E-2</v>
      </c>
      <c r="FK28" s="2">
        <f t="shared" si="89"/>
        <v>2.0341680922873209E-2</v>
      </c>
      <c r="FL28" s="2">
        <f t="shared" si="89"/>
        <v>1.7740459785801556E-2</v>
      </c>
      <c r="FM28" s="2">
        <f t="shared" si="89"/>
        <v>2.085189004640562E-2</v>
      </c>
      <c r="FN28" s="2">
        <f t="shared" si="89"/>
        <v>1.7684547345108211E-2</v>
      </c>
      <c r="FO28" s="2">
        <f t="shared" si="89"/>
        <v>1.6816479642952332E-2</v>
      </c>
      <c r="FP28" s="2">
        <f t="shared" si="89"/>
        <v>1.4866377677756989E-2</v>
      </c>
      <c r="FQ28" s="2">
        <f t="shared" si="89"/>
        <v>1.6256445724069445E-2</v>
      </c>
      <c r="FR28" s="2">
        <f t="shared" si="89"/>
        <v>1.7944524132955279E-2</v>
      </c>
      <c r="FS28" s="2">
        <f t="shared" si="89"/>
        <v>1.8489782817626883E-2</v>
      </c>
      <c r="FT28" s="2">
        <f t="shared" si="89"/>
        <v>1.4498292374982291E-2</v>
      </c>
      <c r="FU28" s="2">
        <f t="shared" si="89"/>
        <v>1.2693283662852235E-2</v>
      </c>
      <c r="FW28" s="2">
        <f t="shared" ref="FW28:FW91" si="112">POWER(10,($B28-C$232)/C$229)/(1+POWER(10,($B28-C$232)/C$229))</f>
        <v>9.9429177148553523E-7</v>
      </c>
      <c r="FX28" s="2">
        <f t="shared" si="90"/>
        <v>7.7647965876601563E-7</v>
      </c>
      <c r="FY28" s="2">
        <f t="shared" si="90"/>
        <v>7.7572193572800279E-7</v>
      </c>
      <c r="FZ28" s="2">
        <f t="shared" si="90"/>
        <v>7.9178691842026214E-7</v>
      </c>
      <c r="GA28" s="2">
        <f t="shared" si="90"/>
        <v>8.313232102336965E-7</v>
      </c>
      <c r="GB28" s="2">
        <f t="shared" si="90"/>
        <v>7.8890442805237263E-7</v>
      </c>
      <c r="GC28" s="2">
        <f t="shared" si="90"/>
        <v>8.3847702802946213E-7</v>
      </c>
      <c r="GD28" s="2">
        <f t="shared" si="90"/>
        <v>8.7998506707845164E-7</v>
      </c>
      <c r="GE28" s="2">
        <f t="shared" si="90"/>
        <v>1.0848417470975885E-6</v>
      </c>
      <c r="GF28" s="2">
        <f t="shared" si="90"/>
        <v>1.1908644885939654E-6</v>
      </c>
      <c r="GG28" s="2">
        <f t="shared" si="90"/>
        <v>1.4331036977199264E-6</v>
      </c>
      <c r="GH28" s="2">
        <f t="shared" si="90"/>
        <v>1.2645557503651681E-6</v>
      </c>
      <c r="GI28" s="2">
        <f t="shared" si="90"/>
        <v>1.2456045537475907E-6</v>
      </c>
      <c r="GJ28" s="2">
        <f t="shared" si="90"/>
        <v>9.7374897453907282E-7</v>
      </c>
      <c r="GK28" s="2">
        <f t="shared" si="90"/>
        <v>7.2942264076325188E-7</v>
      </c>
      <c r="GM28" s="86">
        <f t="shared" ref="GM28:GM91" si="113" xml:space="preserve"> _xlfn.NORM.DIST($B28, C$7, ABS(C$11), TRUE) * _xlfn.NORM.DIST(($B28 - C$7)*C$15, 0, ABS(C$11), TRUE) * 2</f>
        <v>1.3848903314512306E-14</v>
      </c>
      <c r="GN28" s="86">
        <f t="shared" si="91"/>
        <v>1.4371848724359471E-16</v>
      </c>
      <c r="GO28" s="86">
        <f t="shared" si="91"/>
        <v>3.3920783356769507E-15</v>
      </c>
      <c r="GP28" s="86">
        <f t="shared" si="91"/>
        <v>3.1498696350502159E-18</v>
      </c>
      <c r="GQ28" s="86">
        <f t="shared" si="91"/>
        <v>1.9994228022006939E-14</v>
      </c>
      <c r="GR28" s="86">
        <f t="shared" si="91"/>
        <v>2.7727040075082484E-16</v>
      </c>
      <c r="GS28" s="86">
        <f t="shared" si="91"/>
        <v>7.8289125246111185E-14</v>
      </c>
      <c r="GT28" s="86">
        <f t="shared" si="91"/>
        <v>4.3263848942079194E-16</v>
      </c>
      <c r="GU28" s="86">
        <f t="shared" si="91"/>
        <v>3.2601819284548608E-18</v>
      </c>
      <c r="GV28" s="86">
        <f t="shared" si="91"/>
        <v>3.0977841165961065E-20</v>
      </c>
      <c r="GW28" s="86">
        <f t="shared" si="91"/>
        <v>3.8866310339892948E-18</v>
      </c>
      <c r="GX28" s="86">
        <f t="shared" si="91"/>
        <v>7.3418349270122007E-16</v>
      </c>
      <c r="GY28" s="86">
        <f t="shared" si="91"/>
        <v>8.5634609439904331E-16</v>
      </c>
      <c r="GZ28" s="86">
        <f t="shared" si="91"/>
        <v>7.2125827011873144E-22</v>
      </c>
      <c r="HA28" s="86">
        <f t="shared" si="91"/>
        <v>2.5470978813687177E-26</v>
      </c>
      <c r="HC28" s="86">
        <f xml:space="preserve"> _xlfn.NORM.DIST($B28, C$8, ABS(C$12), TRUE) * _xlfn.NORM.DIST(($B28 - C$8)*C$16, 0, ABS(C$12), TRUE) * 2</f>
        <v>4.7086490087797085E-30</v>
      </c>
      <c r="HD28" s="86">
        <f t="shared" si="92"/>
        <v>4.2830309254549258E-40</v>
      </c>
      <c r="HE28" s="86">
        <f t="shared" si="92"/>
        <v>4.773345155431728E-43</v>
      </c>
      <c r="HF28" s="86">
        <f t="shared" si="92"/>
        <v>4.9286607976582262E-45</v>
      </c>
      <c r="HG28" s="86">
        <f t="shared" si="92"/>
        <v>4.6922987660025947E-34</v>
      </c>
      <c r="HH28" s="86">
        <f t="shared" si="92"/>
        <v>2.0254061200693178E-36</v>
      </c>
      <c r="HI28" s="86">
        <f t="shared" si="92"/>
        <v>1.0587506864345906E-32</v>
      </c>
      <c r="HJ28" s="86">
        <f t="shared" si="92"/>
        <v>3.471182226098861E-47</v>
      </c>
      <c r="HK28" s="86">
        <f t="shared" si="92"/>
        <v>2.4883022000201059E-48</v>
      </c>
      <c r="HL28" s="86">
        <f t="shared" si="92"/>
        <v>9.2093125351768724E-50</v>
      </c>
      <c r="HM28" s="86">
        <f t="shared" si="92"/>
        <v>2.8386114905508601E-49</v>
      </c>
      <c r="HN28" s="86">
        <f t="shared" si="92"/>
        <v>1.3923893335799326E-35</v>
      </c>
      <c r="HO28" s="86">
        <f t="shared" si="92"/>
        <v>6.9326399849553198E-38</v>
      </c>
      <c r="HP28" s="86">
        <f t="shared" si="92"/>
        <v>1.7636043487533688E-48</v>
      </c>
      <c r="HQ28" s="86">
        <f t="shared" si="92"/>
        <v>2.6036083003896485E-49</v>
      </c>
      <c r="HS28" s="86">
        <f t="shared" ref="HS28:HS91" si="114" xml:space="preserve"> _xlfn.NORM.DIST($B28, C$9, ABS(C$13), TRUE) * _xlfn.NORM.DIST(($B28 - C$9)*C$17, 0, ABS(C$13), TRUE) * 2</f>
        <v>1.210159685428434E-206</v>
      </c>
      <c r="HT28" s="86">
        <f t="shared" si="93"/>
        <v>1.217239888016513E-285</v>
      </c>
      <c r="HU28" s="86">
        <f t="shared" si="93"/>
        <v>0</v>
      </c>
      <c r="HV28" s="86">
        <f t="shared" si="93"/>
        <v>0</v>
      </c>
      <c r="HW28" s="86">
        <f t="shared" si="93"/>
        <v>3.6629086758467289E-244</v>
      </c>
      <c r="HX28" s="86">
        <f t="shared" si="93"/>
        <v>8.3933361988647189E-260</v>
      </c>
      <c r="HY28" s="86">
        <f t="shared" si="93"/>
        <v>3.0130826086778136E-233</v>
      </c>
      <c r="HZ28" s="86">
        <f t="shared" si="93"/>
        <v>0</v>
      </c>
      <c r="IA28" s="86">
        <f t="shared" si="93"/>
        <v>0</v>
      </c>
      <c r="IB28" s="86">
        <f t="shared" si="93"/>
        <v>0</v>
      </c>
      <c r="IC28" s="86">
        <f t="shared" si="93"/>
        <v>0</v>
      </c>
      <c r="ID28" s="86">
        <f t="shared" si="93"/>
        <v>2.4839478674485442E-246</v>
      </c>
      <c r="IE28" s="86">
        <f t="shared" si="93"/>
        <v>1.193617867183056E-267</v>
      </c>
      <c r="IF28" s="86">
        <f t="shared" si="93"/>
        <v>3.6795844368272882E-138</v>
      </c>
      <c r="IG28" s="86">
        <f t="shared" si="93"/>
        <v>1.4585528181876364E-90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9.4618399653778449E-296</v>
      </c>
      <c r="IW28" s="86">
        <f t="shared" ref="IW28:IW91" si="129" xml:space="preserve"> _xlfn.NORM.DIST($B28, Q$10, ABS(Q$14), TRUE) * _xlfn.NORM.DIST(($B28 - Q$10)*Q$18, 0, ABS(Q$14), TRUE) * 2</f>
        <v>2.4922624756088034E-263</v>
      </c>
      <c r="IY28" s="86">
        <f t="shared" ref="IY28:IY91" si="130">GM28+HC28+HS28+II28</f>
        <v>1.384890331451231E-14</v>
      </c>
      <c r="IZ28" s="86">
        <f t="shared" ref="IZ28:IZ91" si="131">GN28+HD28+HT28+IJ28</f>
        <v>1.4371848724359471E-16</v>
      </c>
      <c r="JA28" s="86">
        <f t="shared" ref="JA28:JA91" si="132">GO28+HE28+HU28+IK28</f>
        <v>3.3920783356769507E-15</v>
      </c>
      <c r="JB28" s="86">
        <f t="shared" ref="JB28:JB91" si="133">GP28+HF28+HV28+IL28</f>
        <v>3.1498696350502159E-18</v>
      </c>
      <c r="JC28" s="86">
        <f t="shared" ref="JC28:JC91" si="134">GQ28+HG28+HW28+IM28</f>
        <v>1.9994228022006939E-14</v>
      </c>
      <c r="JD28" s="86">
        <f t="shared" ref="JD28:JD91" si="135">GR28+HH28+HX28+IN28</f>
        <v>2.7727040075082484E-16</v>
      </c>
      <c r="JE28" s="86">
        <f t="shared" ref="JE28:JE91" si="136">GS28+HI28+HY28+IO28</f>
        <v>7.8289125246111185E-14</v>
      </c>
      <c r="JF28" s="86">
        <f t="shared" ref="JF28:JF91" si="137">GT28+HJ28+HZ28+IP28</f>
        <v>4.3263848942079194E-16</v>
      </c>
      <c r="JG28" s="86">
        <f t="shared" ref="JG28:JG91" si="138">GU28+HK28+IA28+IQ28</f>
        <v>3.2601819284548608E-18</v>
      </c>
      <c r="JH28" s="86">
        <f t="shared" ref="JH28:JH91" si="139">GV28+HL28+IB28+IR28</f>
        <v>3.0977841165961065E-20</v>
      </c>
      <c r="JI28" s="86">
        <f t="shared" ref="JI28:JI91" si="140">GW28+HM28+IC28+IS28</f>
        <v>3.8866310339892948E-18</v>
      </c>
      <c r="JJ28" s="86">
        <f t="shared" ref="JJ28:JJ91" si="141">GX28+HN28+ID28+IT28</f>
        <v>7.3418349270122007E-16</v>
      </c>
      <c r="JK28" s="86">
        <f t="shared" ref="JK28:JK91" si="142">GY28+HO28+IE28+IU28</f>
        <v>8.5634609439904331E-16</v>
      </c>
      <c r="JL28" s="86">
        <f t="shared" ref="JL28:JL91" si="143">GZ28+HP28+IF28+IV28</f>
        <v>7.2125827011873144E-22</v>
      </c>
      <c r="JM28" s="86">
        <f t="shared" ref="JM28:JM91" si="144">HA28+HQ28+IG28+IW28</f>
        <v>2.5470978813687177E-26</v>
      </c>
    </row>
    <row r="29" spans="1:274" x14ac:dyDescent="0.25">
      <c r="B29" s="2">
        <v>2</v>
      </c>
      <c r="C29" s="37">
        <v>89.442999999999998</v>
      </c>
      <c r="D29" s="37">
        <v>94.048000000000002</v>
      </c>
      <c r="E29" s="37">
        <v>96.905000000000001</v>
      </c>
      <c r="F29" s="37">
        <v>102.476</v>
      </c>
      <c r="G29" s="37">
        <v>102.032</v>
      </c>
      <c r="H29" s="37">
        <v>105.887</v>
      </c>
      <c r="I29" s="37">
        <v>107.01600000000001</v>
      </c>
      <c r="J29" s="37">
        <v>102.452</v>
      </c>
      <c r="K29" s="37">
        <v>96.322999999999993</v>
      </c>
      <c r="L29" s="37">
        <v>91.21</v>
      </c>
      <c r="M29" s="37">
        <v>91.131</v>
      </c>
      <c r="N29" s="37">
        <v>100.84099999999999</v>
      </c>
      <c r="O29" s="37">
        <v>94.278999999999996</v>
      </c>
      <c r="P29" s="37">
        <v>88.442999999999998</v>
      </c>
      <c r="Q29" s="37">
        <v>86.426000000000002</v>
      </c>
      <c r="R29" s="5"/>
      <c r="S29" s="4">
        <f t="shared" si="8"/>
        <v>87.361772816113586</v>
      </c>
      <c r="T29" s="4" t="e">
        <f t="shared" si="9"/>
        <v>#N/A</v>
      </c>
      <c r="U29" s="4">
        <f t="shared" si="10"/>
        <v>93.051057874780952</v>
      </c>
      <c r="V29" s="4" t="e">
        <f t="shared" si="11"/>
        <v>#N/A</v>
      </c>
      <c r="W29" s="4">
        <f t="shared" si="12"/>
        <v>98.872649333497449</v>
      </c>
      <c r="X29" s="4" t="e">
        <f t="shared" si="13"/>
        <v>#N/A</v>
      </c>
      <c r="Y29" s="4">
        <f t="shared" si="14"/>
        <v>103.83330825387421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97.588169929275622</v>
      </c>
      <c r="AE29" s="4">
        <f t="shared" si="20"/>
        <v>90.804205346498335</v>
      </c>
      <c r="AF29" s="4" t="e">
        <f t="shared" si="21"/>
        <v>#N/A</v>
      </c>
      <c r="AG29" s="4" t="e">
        <f t="shared" si="22"/>
        <v>#N/A</v>
      </c>
      <c r="AI29" s="4">
        <f t="shared" si="23"/>
        <v>2.081227183886412</v>
      </c>
      <c r="AJ29" s="4">
        <f t="shared" si="24"/>
        <v>0</v>
      </c>
      <c r="AK29" s="4">
        <f t="shared" si="25"/>
        <v>3.8539421252190493</v>
      </c>
      <c r="AL29" s="4">
        <f t="shared" si="26"/>
        <v>0</v>
      </c>
      <c r="AM29" s="4">
        <f t="shared" si="27"/>
        <v>3.1593506665025473</v>
      </c>
      <c r="AN29" s="4">
        <f t="shared" si="28"/>
        <v>0</v>
      </c>
      <c r="AO29" s="4">
        <f t="shared" si="29"/>
        <v>3.1826917461257977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3.2528300707243716</v>
      </c>
      <c r="AU29" s="4">
        <f t="shared" si="35"/>
        <v>3.4747946535016609</v>
      </c>
      <c r="AV29" s="4">
        <f t="shared" si="36"/>
        <v>0</v>
      </c>
      <c r="AW29" s="4">
        <f t="shared" si="36"/>
        <v>0</v>
      </c>
      <c r="AY29" s="2">
        <f t="shared" si="96"/>
        <v>87.361772816056458</v>
      </c>
      <c r="AZ29" s="2" t="e">
        <f t="shared" si="37"/>
        <v>#N/A</v>
      </c>
      <c r="BA29" s="2">
        <f t="shared" si="37"/>
        <v>93.051057874765561</v>
      </c>
      <c r="BB29" s="2" t="e">
        <f t="shared" si="37"/>
        <v>#N/A</v>
      </c>
      <c r="BC29" s="2">
        <f t="shared" si="37"/>
        <v>98.872649333417741</v>
      </c>
      <c r="BD29" s="2" t="e">
        <f t="shared" si="37"/>
        <v>#N/A</v>
      </c>
      <c r="BE29" s="2">
        <f t="shared" si="37"/>
        <v>103.83330825358891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97.588169929271899</v>
      </c>
      <c r="BK29" s="2">
        <f t="shared" si="37"/>
        <v>90.804205346494399</v>
      </c>
      <c r="BL29" s="2" t="e">
        <f t="shared" si="37"/>
        <v>#N/A</v>
      </c>
      <c r="BM29" s="2" t="e">
        <f t="shared" si="37"/>
        <v>#N/A</v>
      </c>
      <c r="BO29" s="2">
        <f t="shared" si="38"/>
        <v>89.442999999999998</v>
      </c>
      <c r="BP29" s="2" t="str">
        <f t="shared" si="39"/>
        <v/>
      </c>
      <c r="BQ29" s="2">
        <f t="shared" si="40"/>
        <v>96.905000000000001</v>
      </c>
      <c r="BR29" s="2" t="str">
        <f t="shared" si="41"/>
        <v/>
      </c>
      <c r="BS29" s="2">
        <f t="shared" si="42"/>
        <v>102.032</v>
      </c>
      <c r="BT29" s="2" t="str">
        <f t="shared" si="43"/>
        <v/>
      </c>
      <c r="BU29" s="2">
        <f t="shared" si="44"/>
        <v>107.01600000000001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100.84099999999999</v>
      </c>
      <c r="CA29" s="2">
        <f t="shared" si="50"/>
        <v>94.278999999999996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87.357770613107817</v>
      </c>
      <c r="DL29" s="2">
        <f t="shared" si="70"/>
        <v>90.841489547038393</v>
      </c>
      <c r="DM29" s="2">
        <f t="shared" si="70"/>
        <v>92.97722893385685</v>
      </c>
      <c r="DN29" s="2">
        <f t="shared" si="70"/>
        <v>95.047547373358327</v>
      </c>
      <c r="DO29" s="2">
        <f t="shared" si="70"/>
        <v>98.855089398973092</v>
      </c>
      <c r="DP29" s="2">
        <f t="shared" si="70"/>
        <v>102.92083972125435</v>
      </c>
      <c r="DQ29" s="2">
        <f t="shared" si="70"/>
        <v>103.98376427061312</v>
      </c>
      <c r="DR29" s="2">
        <f t="shared" si="70"/>
        <v>98.378097560975633</v>
      </c>
      <c r="DS29" s="2">
        <f t="shared" si="70"/>
        <v>91.547676332202684</v>
      </c>
      <c r="DT29" s="2">
        <f t="shared" si="70"/>
        <v>84.588845424371755</v>
      </c>
      <c r="DU29" s="2">
        <f t="shared" si="70"/>
        <v>87.462905534709208</v>
      </c>
      <c r="DV29" s="2">
        <f t="shared" si="70"/>
        <v>97.471183831672192</v>
      </c>
      <c r="DW29" s="2">
        <f t="shared" si="70"/>
        <v>90.656725359911377</v>
      </c>
      <c r="DX29" s="2">
        <f t="shared" si="70"/>
        <v>81.3388806722689</v>
      </c>
      <c r="DY29" s="2">
        <f t="shared" si="70"/>
        <v>80.469657258064515</v>
      </c>
      <c r="EA29" s="2">
        <f t="shared" si="71"/>
        <v>87.545572754482393</v>
      </c>
      <c r="EB29" s="2">
        <f t="shared" si="72"/>
        <v>97.733598174442193</v>
      </c>
      <c r="EC29" s="2">
        <f t="shared" si="73"/>
        <v>96.650259382249175</v>
      </c>
      <c r="ED29" s="2">
        <f t="shared" si="74"/>
        <v>104.49779791847357</v>
      </c>
      <c r="EE29" s="2">
        <f t="shared" si="75"/>
        <v>99.643999958706715</v>
      </c>
      <c r="EF29" s="2">
        <f t="shared" si="76"/>
        <v>97.058943608906077</v>
      </c>
      <c r="EG29" s="2">
        <f t="shared" si="77"/>
        <v>97.390012193648374</v>
      </c>
      <c r="EH29" s="2">
        <f t="shared" si="78"/>
        <v>99.210385816200059</v>
      </c>
      <c r="EI29" s="2">
        <f t="shared" si="79"/>
        <v>97.21378395733565</v>
      </c>
      <c r="EJ29" s="2">
        <f t="shared" si="80"/>
        <v>94.417823536341146</v>
      </c>
      <c r="EK29" s="2">
        <f t="shared" si="81"/>
        <v>92.036084706841365</v>
      </c>
      <c r="EL29" s="2">
        <f t="shared" si="82"/>
        <v>103.42735405285322</v>
      </c>
      <c r="EM29" s="2">
        <f t="shared" si="83"/>
        <v>97.944368828083853</v>
      </c>
      <c r="EN29" s="2">
        <f t="shared" si="84"/>
        <v>90.240073491855355</v>
      </c>
      <c r="EO29" s="2">
        <f t="shared" si="85"/>
        <v>91.344133140385964</v>
      </c>
      <c r="EQ29" s="2">
        <f t="shared" si="86"/>
        <v>87.617227820917691</v>
      </c>
      <c r="ER29" s="2">
        <f t="shared" si="87"/>
        <v>97.017297911649706</v>
      </c>
      <c r="ES29" s="2">
        <f t="shared" si="87"/>
        <v>95.826447150992848</v>
      </c>
      <c r="ET29" s="2">
        <f t="shared" si="87"/>
        <v>99.849526424452648</v>
      </c>
      <c r="EU29" s="2">
        <f t="shared" si="87"/>
        <v>97.859116027092554</v>
      </c>
      <c r="EV29" s="2">
        <f t="shared" si="87"/>
        <v>97.227179388273257</v>
      </c>
      <c r="EW29" s="2">
        <f t="shared" si="87"/>
        <v>95.756058676399221</v>
      </c>
      <c r="EX29" s="2">
        <f t="shared" si="87"/>
        <v>97.397265523614038</v>
      </c>
      <c r="EY29" s="2">
        <f t="shared" si="87"/>
        <v>97.604345984068189</v>
      </c>
      <c r="EZ29" s="2">
        <f t="shared" si="87"/>
        <v>93.543351792906861</v>
      </c>
      <c r="FA29" s="2">
        <f t="shared" si="87"/>
        <v>91.758315247990964</v>
      </c>
      <c r="FB29" s="2">
        <f t="shared" si="87"/>
        <v>100.79138775122613</v>
      </c>
      <c r="FC29" s="2">
        <f t="shared" si="87"/>
        <v>95.008569841755588</v>
      </c>
      <c r="FD29" s="2">
        <f t="shared" si="87"/>
        <v>89.253588436019839</v>
      </c>
      <c r="FE29" s="2">
        <f t="shared" si="87"/>
        <v>91.598503564349656</v>
      </c>
      <c r="FG29" s="2">
        <f t="shared" si="88"/>
        <v>2.1310325854782753E-2</v>
      </c>
      <c r="FH29" s="2">
        <f t="shared" si="89"/>
        <v>1.8615716456330478E-2</v>
      </c>
      <c r="FI29" s="2">
        <f t="shared" si="89"/>
        <v>2.0100470891687795E-2</v>
      </c>
      <c r="FJ29" s="2">
        <f t="shared" si="89"/>
        <v>1.6241366273527156E-2</v>
      </c>
      <c r="FK29" s="2">
        <f t="shared" si="89"/>
        <v>2.2260522690576597E-2</v>
      </c>
      <c r="FL29" s="2">
        <f t="shared" si="89"/>
        <v>1.9418790772367644E-2</v>
      </c>
      <c r="FM29" s="2">
        <f t="shared" si="89"/>
        <v>2.2817739135082251E-2</v>
      </c>
      <c r="FN29" s="2">
        <f t="shared" si="89"/>
        <v>1.935769299503939E-2</v>
      </c>
      <c r="FO29" s="2">
        <f t="shared" si="89"/>
        <v>1.8409036009513359E-2</v>
      </c>
      <c r="FP29" s="2">
        <f t="shared" si="89"/>
        <v>1.6277312733996709E-2</v>
      </c>
      <c r="FQ29" s="2">
        <f t="shared" si="89"/>
        <v>1.7796925717356284E-2</v>
      </c>
      <c r="FR29" s="2">
        <f t="shared" si="89"/>
        <v>1.9641774525329184E-2</v>
      </c>
      <c r="FS29" s="2">
        <f t="shared" si="89"/>
        <v>2.0237542749862322E-2</v>
      </c>
      <c r="FT29" s="2">
        <f t="shared" si="89"/>
        <v>1.5874856212212008E-2</v>
      </c>
      <c r="FU29" s="2">
        <f t="shared" si="89"/>
        <v>1.3900885400452477E-2</v>
      </c>
      <c r="FW29" s="2">
        <f t="shared" si="112"/>
        <v>1.0902191434565019E-6</v>
      </c>
      <c r="FX29" s="2">
        <f t="shared" si="90"/>
        <v>8.5139295180493378E-7</v>
      </c>
      <c r="FY29" s="2">
        <f t="shared" si="90"/>
        <v>8.5056212513945529E-7</v>
      </c>
      <c r="FZ29" s="2">
        <f t="shared" si="90"/>
        <v>8.6817702571902625E-7</v>
      </c>
      <c r="GA29" s="2">
        <f t="shared" si="90"/>
        <v>9.1152770086032488E-7</v>
      </c>
      <c r="GB29" s="2">
        <f t="shared" si="90"/>
        <v>8.6501643836203945E-7</v>
      </c>
      <c r="GC29" s="2">
        <f t="shared" si="90"/>
        <v>9.1937170482889924E-7</v>
      </c>
      <c r="GD29" s="2">
        <f t="shared" si="90"/>
        <v>9.6488435706504575E-7</v>
      </c>
      <c r="GE29" s="2">
        <f t="shared" si="90"/>
        <v>1.1895051974605205E-6</v>
      </c>
      <c r="GF29" s="2">
        <f t="shared" si="90"/>
        <v>1.3057567962828796E-6</v>
      </c>
      <c r="GG29" s="2">
        <f t="shared" si="90"/>
        <v>1.5713667400997847E-6</v>
      </c>
      <c r="GH29" s="2">
        <f t="shared" si="90"/>
        <v>1.3865576389200057E-6</v>
      </c>
      <c r="GI29" s="2">
        <f t="shared" si="90"/>
        <v>1.36577807007032E-6</v>
      </c>
      <c r="GJ29" s="2">
        <f t="shared" si="90"/>
        <v>1.0676944187937447E-6</v>
      </c>
      <c r="GK29" s="2">
        <f t="shared" si="90"/>
        <v>7.997959650857439E-7</v>
      </c>
      <c r="GM29" s="86">
        <f t="shared" si="113"/>
        <v>3.5749314040446302E-14</v>
      </c>
      <c r="GN29" s="86">
        <f t="shared" si="91"/>
        <v>4.2642543667766525E-16</v>
      </c>
      <c r="GO29" s="86">
        <f t="shared" si="91"/>
        <v>9.1079563275738856E-15</v>
      </c>
      <c r="GP29" s="86">
        <f t="shared" si="91"/>
        <v>1.0375181132220419E-17</v>
      </c>
      <c r="GQ29" s="86">
        <f t="shared" si="91"/>
        <v>5.1434231246006466E-14</v>
      </c>
      <c r="GR29" s="86">
        <f t="shared" si="91"/>
        <v>8.1167654958856529E-16</v>
      </c>
      <c r="GS29" s="86">
        <f t="shared" si="91"/>
        <v>1.921203726604732E-13</v>
      </c>
      <c r="GT29" s="86">
        <f t="shared" si="91"/>
        <v>1.2441920819582944E-15</v>
      </c>
      <c r="GU29" s="86">
        <f t="shared" si="91"/>
        <v>1.1129367295302759E-17</v>
      </c>
      <c r="GV29" s="86">
        <f t="shared" si="91"/>
        <v>1.2118940598043233E-19</v>
      </c>
      <c r="GW29" s="86">
        <f t="shared" si="91"/>
        <v>1.3046209234770622E-17</v>
      </c>
      <c r="GX29" s="86">
        <f t="shared" si="91"/>
        <v>2.0773228503262787E-15</v>
      </c>
      <c r="GY29" s="86">
        <f t="shared" si="91"/>
        <v>2.4278663774762103E-15</v>
      </c>
      <c r="GZ29" s="86">
        <f t="shared" si="91"/>
        <v>3.2185742150312607E-21</v>
      </c>
      <c r="HA29" s="86">
        <f t="shared" si="91"/>
        <v>1.5773760488808781E-25</v>
      </c>
      <c r="HC29" s="86">
        <f t="shared" ref="HC29:HC91" si="145" xml:space="preserve"> _xlfn.NORM.DIST($B29, C$8, ABS(C$12), TRUE) * _xlfn.NORM.DIST(($B29 - C$8)*C$16, 0, ABS(C$12), TRUE) * 2</f>
        <v>2.1300066231610094E-29</v>
      </c>
      <c r="HD29" s="86">
        <f t="shared" si="92"/>
        <v>3.2834854583710361E-39</v>
      </c>
      <c r="HE29" s="86">
        <f t="shared" si="92"/>
        <v>4.3205296443332528E-42</v>
      </c>
      <c r="HF29" s="86">
        <f t="shared" si="92"/>
        <v>4.880119417114871E-44</v>
      </c>
      <c r="HG29" s="86">
        <f t="shared" si="92"/>
        <v>2.6789710789716954E-33</v>
      </c>
      <c r="HH29" s="86">
        <f t="shared" si="92"/>
        <v>1.30334455660327E-35</v>
      </c>
      <c r="HI29" s="86">
        <f t="shared" si="92"/>
        <v>5.6022057274554205E-32</v>
      </c>
      <c r="HJ29" s="86">
        <f t="shared" si="92"/>
        <v>3.9944080143130745E-46</v>
      </c>
      <c r="HK29" s="86">
        <f t="shared" si="92"/>
        <v>3.1706102829656142E-47</v>
      </c>
      <c r="HL29" s="86">
        <f t="shared" si="92"/>
        <v>1.2744801982689758E-48</v>
      </c>
      <c r="HM29" s="86">
        <f t="shared" si="92"/>
        <v>3.8935046504236887E-48</v>
      </c>
      <c r="HN29" s="86">
        <f t="shared" si="92"/>
        <v>8.7283186695847059E-35</v>
      </c>
      <c r="HO29" s="86">
        <f t="shared" si="92"/>
        <v>5.0156729755398819E-37</v>
      </c>
      <c r="HP29" s="86">
        <f t="shared" si="92"/>
        <v>2.3198677981160292E-47</v>
      </c>
      <c r="HQ29" s="86">
        <f t="shared" si="92"/>
        <v>3.5709166295107288E-48</v>
      </c>
      <c r="HS29" s="86">
        <f t="shared" si="114"/>
        <v>2.6248634764337267E-203</v>
      </c>
      <c r="HT29" s="86">
        <f t="shared" si="93"/>
        <v>4.4527766284786987E-281</v>
      </c>
      <c r="HU29" s="86">
        <f t="shared" si="93"/>
        <v>5.5085736581068259E-304</v>
      </c>
      <c r="HV29" s="86">
        <f t="shared" si="93"/>
        <v>0</v>
      </c>
      <c r="HW29" s="86">
        <f t="shared" si="93"/>
        <v>3.0825485858212628E-240</v>
      </c>
      <c r="HX29" s="86">
        <f t="shared" si="93"/>
        <v>1.2692763667656602E-255</v>
      </c>
      <c r="HY29" s="86">
        <f t="shared" si="93"/>
        <v>1.6804349383757238E-229</v>
      </c>
      <c r="HZ29" s="86">
        <f t="shared" si="93"/>
        <v>0</v>
      </c>
      <c r="IA29" s="86">
        <f t="shared" si="93"/>
        <v>0</v>
      </c>
      <c r="IB29" s="86">
        <f t="shared" si="93"/>
        <v>0</v>
      </c>
      <c r="IC29" s="86">
        <f t="shared" si="93"/>
        <v>0</v>
      </c>
      <c r="ID29" s="86">
        <f t="shared" si="93"/>
        <v>2.8540093917273518E-242</v>
      </c>
      <c r="IE29" s="86">
        <f t="shared" si="93"/>
        <v>3.1288970652132232E-263</v>
      </c>
      <c r="IF29" s="86">
        <f t="shared" si="93"/>
        <v>6.2754624369457561E-136</v>
      </c>
      <c r="IG29" s="86">
        <f t="shared" si="93"/>
        <v>3.7869468669793898E-89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7.4103149073779065E-292</v>
      </c>
      <c r="IW29" s="86">
        <f t="shared" si="129"/>
        <v>6.1686457588600998E-260</v>
      </c>
      <c r="IY29" s="86">
        <f t="shared" si="130"/>
        <v>3.5749314040446321E-14</v>
      </c>
      <c r="IZ29" s="86">
        <f t="shared" si="131"/>
        <v>4.2642543667766525E-16</v>
      </c>
      <c r="JA29" s="86">
        <f t="shared" si="132"/>
        <v>9.1079563275738856E-15</v>
      </c>
      <c r="JB29" s="86">
        <f t="shared" si="133"/>
        <v>1.0375181132220419E-17</v>
      </c>
      <c r="JC29" s="86">
        <f t="shared" si="134"/>
        <v>5.1434231246006466E-14</v>
      </c>
      <c r="JD29" s="86">
        <f t="shared" si="135"/>
        <v>8.1167654958856529E-16</v>
      </c>
      <c r="JE29" s="86">
        <f t="shared" si="136"/>
        <v>1.921203726604732E-13</v>
      </c>
      <c r="JF29" s="86">
        <f t="shared" si="137"/>
        <v>1.2441920819582944E-15</v>
      </c>
      <c r="JG29" s="86">
        <f t="shared" si="138"/>
        <v>1.1129367295302759E-17</v>
      </c>
      <c r="JH29" s="86">
        <f t="shared" si="139"/>
        <v>1.2118940598043233E-19</v>
      </c>
      <c r="JI29" s="86">
        <f t="shared" si="140"/>
        <v>1.3046209234770622E-17</v>
      </c>
      <c r="JJ29" s="86">
        <f t="shared" si="141"/>
        <v>2.0773228503262787E-15</v>
      </c>
      <c r="JK29" s="86">
        <f t="shared" si="142"/>
        <v>2.4278663774762103E-15</v>
      </c>
      <c r="JL29" s="86">
        <f t="shared" si="143"/>
        <v>3.2185742150312607E-21</v>
      </c>
      <c r="JM29" s="86">
        <f t="shared" si="144"/>
        <v>1.5773760488808781E-25</v>
      </c>
    </row>
    <row r="30" spans="1:274" x14ac:dyDescent="0.25">
      <c r="B30" s="2">
        <v>3</v>
      </c>
      <c r="C30" s="37">
        <v>88.77</v>
      </c>
      <c r="D30" s="37">
        <v>94.873000000000005</v>
      </c>
      <c r="E30" s="37">
        <v>96.206000000000003</v>
      </c>
      <c r="F30" s="37">
        <v>101.429</v>
      </c>
      <c r="G30" s="37">
        <v>101.556</v>
      </c>
      <c r="H30" s="37">
        <v>104.435</v>
      </c>
      <c r="I30" s="37">
        <v>105.548</v>
      </c>
      <c r="J30" s="37">
        <v>102.226</v>
      </c>
      <c r="K30" s="37">
        <v>96.887</v>
      </c>
      <c r="L30" s="37">
        <v>91.257999999999996</v>
      </c>
      <c r="M30" s="37">
        <v>90.442999999999998</v>
      </c>
      <c r="N30" s="37">
        <v>100.54</v>
      </c>
      <c r="O30" s="37">
        <v>93.097999999999999</v>
      </c>
      <c r="P30" s="37">
        <v>89.376999999999995</v>
      </c>
      <c r="Q30" s="37">
        <v>85.638999999999996</v>
      </c>
      <c r="S30" s="4">
        <f t="shared" si="8"/>
        <v>87.475423725003125</v>
      </c>
      <c r="T30" s="4" t="e">
        <f t="shared" si="9"/>
        <v>#N/A</v>
      </c>
      <c r="U30" s="4">
        <f t="shared" si="10"/>
        <v>93.261072902357384</v>
      </c>
      <c r="V30" s="4" t="e">
        <f t="shared" si="11"/>
        <v>#N/A</v>
      </c>
      <c r="W30" s="4">
        <f t="shared" si="12"/>
        <v>98.928703226070454</v>
      </c>
      <c r="X30" s="4">
        <f t="shared" si="13"/>
        <v>102.70196208764527</v>
      </c>
      <c r="Y30" s="4">
        <f t="shared" si="14"/>
        <v>103.77595700948314</v>
      </c>
      <c r="Z30" s="4">
        <f t="shared" si="15"/>
        <v>98.457449738838307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97.569822558314726</v>
      </c>
      <c r="AE30" s="4">
        <f t="shared" si="20"/>
        <v>90.985895530045568</v>
      </c>
      <c r="AF30" s="4" t="e">
        <f t="shared" si="21"/>
        <v>#N/A</v>
      </c>
      <c r="AG30" s="4" t="e">
        <f t="shared" si="22"/>
        <v>#N/A</v>
      </c>
      <c r="AI30" s="4">
        <f t="shared" si="23"/>
        <v>1.2945762749968708</v>
      </c>
      <c r="AJ30" s="4">
        <f t="shared" si="24"/>
        <v>0</v>
      </c>
      <c r="AK30" s="4">
        <f t="shared" si="25"/>
        <v>2.9449270976426192</v>
      </c>
      <c r="AL30" s="4">
        <f t="shared" si="26"/>
        <v>0</v>
      </c>
      <c r="AM30" s="4">
        <f t="shared" si="27"/>
        <v>2.6272967739295439</v>
      </c>
      <c r="AN30" s="4">
        <f t="shared" si="28"/>
        <v>1.7330379123547317</v>
      </c>
      <c r="AO30" s="4">
        <f t="shared" si="29"/>
        <v>1.7720429905168658</v>
      </c>
      <c r="AP30" s="4">
        <f t="shared" si="30"/>
        <v>3.7685502611616926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2.97017744168528</v>
      </c>
      <c r="AU30" s="4">
        <f t="shared" si="35"/>
        <v>2.1121044699544314</v>
      </c>
      <c r="AV30" s="4">
        <f t="shared" si="36"/>
        <v>0</v>
      </c>
      <c r="AW30" s="4">
        <f t="shared" si="36"/>
        <v>0</v>
      </c>
      <c r="AY30" s="2">
        <f t="shared" si="96"/>
        <v>87.475423724860093</v>
      </c>
      <c r="AZ30" s="2" t="e">
        <f t="shared" si="37"/>
        <v>#N/A</v>
      </c>
      <c r="BA30" s="2">
        <f t="shared" si="37"/>
        <v>93.261072902317338</v>
      </c>
      <c r="BB30" s="2" t="e">
        <f t="shared" si="37"/>
        <v>#N/A</v>
      </c>
      <c r="BC30" s="2">
        <f t="shared" si="37"/>
        <v>98.928703225871573</v>
      </c>
      <c r="BD30" s="2">
        <f t="shared" si="37"/>
        <v>102.70196208764122</v>
      </c>
      <c r="BE30" s="2">
        <f t="shared" si="37"/>
        <v>103.77595700880349</v>
      </c>
      <c r="BF30" s="2">
        <f t="shared" si="37"/>
        <v>98.457449738832125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97.569822558304509</v>
      </c>
      <c r="BK30" s="2">
        <f t="shared" si="37"/>
        <v>90.985895530034753</v>
      </c>
      <c r="BL30" s="2" t="e">
        <f t="shared" si="37"/>
        <v>#N/A</v>
      </c>
      <c r="BM30" s="2" t="e">
        <f t="shared" si="37"/>
        <v>#N/A</v>
      </c>
      <c r="BO30" s="2">
        <f t="shared" si="38"/>
        <v>88.77</v>
      </c>
      <c r="BP30" s="2" t="str">
        <f t="shared" si="39"/>
        <v/>
      </c>
      <c r="BQ30" s="2">
        <f t="shared" si="40"/>
        <v>96.206000000000003</v>
      </c>
      <c r="BR30" s="2" t="str">
        <f t="shared" si="41"/>
        <v/>
      </c>
      <c r="BS30" s="2">
        <f t="shared" si="42"/>
        <v>101.556</v>
      </c>
      <c r="BT30" s="2">
        <f t="shared" si="43"/>
        <v>104.435</v>
      </c>
      <c r="BU30" s="2">
        <f t="shared" si="44"/>
        <v>105.548</v>
      </c>
      <c r="BV30" s="2">
        <f t="shared" si="45"/>
        <v>102.226</v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100.54</v>
      </c>
      <c r="CA30" s="2">
        <f t="shared" si="50"/>
        <v>93.097999999999999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87.476027484143756</v>
      </c>
      <c r="DL30" s="2">
        <f t="shared" si="70"/>
        <v>90.971737804878103</v>
      </c>
      <c r="DM30" s="2">
        <f t="shared" si="70"/>
        <v>93.18790818483842</v>
      </c>
      <c r="DN30" s="2">
        <f t="shared" si="70"/>
        <v>95.307140337711047</v>
      </c>
      <c r="DO30" s="2">
        <f t="shared" si="70"/>
        <v>98.915074901842317</v>
      </c>
      <c r="DP30" s="2">
        <f t="shared" si="70"/>
        <v>102.82788704318938</v>
      </c>
      <c r="DQ30" s="2">
        <f t="shared" si="70"/>
        <v>103.94383298097253</v>
      </c>
      <c r="DR30" s="2">
        <f t="shared" si="70"/>
        <v>98.445139534883737</v>
      </c>
      <c r="DS30" s="2">
        <f t="shared" si="70"/>
        <v>91.811733778312757</v>
      </c>
      <c r="DT30" s="2">
        <f t="shared" si="70"/>
        <v>84.909316026552872</v>
      </c>
      <c r="DU30" s="2">
        <f t="shared" si="70"/>
        <v>87.57688189493436</v>
      </c>
      <c r="DV30" s="2">
        <f t="shared" si="70"/>
        <v>97.446243389244501</v>
      </c>
      <c r="DW30" s="2">
        <f t="shared" si="70"/>
        <v>90.832817734921505</v>
      </c>
      <c r="DX30" s="2">
        <f t="shared" si="70"/>
        <v>81.673160224089628</v>
      </c>
      <c r="DY30" s="2">
        <f t="shared" si="70"/>
        <v>80.714572983870966</v>
      </c>
      <c r="EA30" s="2">
        <f t="shared" si="71"/>
        <v>87.450131838719869</v>
      </c>
      <c r="EB30" s="2">
        <f t="shared" si="72"/>
        <v>97.585998674780271</v>
      </c>
      <c r="EC30" s="2">
        <f t="shared" si="73"/>
        <v>96.514054736407246</v>
      </c>
      <c r="ED30" s="2">
        <f t="shared" si="74"/>
        <v>104.29916909924422</v>
      </c>
      <c r="EE30" s="2">
        <f t="shared" si="75"/>
        <v>99.474697361357741</v>
      </c>
      <c r="EF30" s="2">
        <f t="shared" si="76"/>
        <v>96.902686497579836</v>
      </c>
      <c r="EG30" s="2">
        <f t="shared" si="77"/>
        <v>97.21922891073325</v>
      </c>
      <c r="EH30" s="2">
        <f t="shared" si="78"/>
        <v>99.026290587562357</v>
      </c>
      <c r="EI30" s="2">
        <f t="shared" si="79"/>
        <v>97.038172181105779</v>
      </c>
      <c r="EJ30" s="2">
        <f t="shared" si="80"/>
        <v>94.246110613735425</v>
      </c>
      <c r="EK30" s="2">
        <f t="shared" si="81"/>
        <v>91.876703938604692</v>
      </c>
      <c r="EL30" s="2">
        <f t="shared" si="82"/>
        <v>103.19535461329511</v>
      </c>
      <c r="EM30" s="2">
        <f t="shared" si="83"/>
        <v>97.744979594388255</v>
      </c>
      <c r="EN30" s="2">
        <f t="shared" si="84"/>
        <v>90.105100945610175</v>
      </c>
      <c r="EO30" s="2">
        <f t="shared" si="85"/>
        <v>91.205737753717642</v>
      </c>
      <c r="EQ30" s="2">
        <f t="shared" si="86"/>
        <v>87.521105192821679</v>
      </c>
      <c r="ER30" s="2">
        <f t="shared" si="87"/>
        <v>96.876077458724282</v>
      </c>
      <c r="ES30" s="2">
        <f t="shared" si="87"/>
        <v>95.697709446926211</v>
      </c>
      <c r="ET30" s="2">
        <f t="shared" si="87"/>
        <v>99.693208512467777</v>
      </c>
      <c r="EU30" s="2">
        <f t="shared" si="87"/>
        <v>97.706052090999563</v>
      </c>
      <c r="EV30" s="2">
        <f t="shared" si="87"/>
        <v>97.069385661309326</v>
      </c>
      <c r="EW30" s="2">
        <f t="shared" si="87"/>
        <v>95.600254537646222</v>
      </c>
      <c r="EX30" s="2">
        <f t="shared" si="87"/>
        <v>97.229782432401223</v>
      </c>
      <c r="EY30" s="2">
        <f t="shared" si="87"/>
        <v>97.425106905474649</v>
      </c>
      <c r="EZ30" s="2">
        <f t="shared" si="87"/>
        <v>93.379749411439704</v>
      </c>
      <c r="FA30" s="2">
        <f t="shared" si="87"/>
        <v>91.601551875927711</v>
      </c>
      <c r="FB30" s="2">
        <f t="shared" si="87"/>
        <v>100.58422238863869</v>
      </c>
      <c r="FC30" s="2">
        <f t="shared" si="87"/>
        <v>94.836951499869755</v>
      </c>
      <c r="FD30" s="2">
        <f t="shared" si="87"/>
        <v>89.127777907637579</v>
      </c>
      <c r="FE30" s="2">
        <f t="shared" si="87"/>
        <v>91.456964501399753</v>
      </c>
      <c r="FG30" s="2">
        <f t="shared" si="88"/>
        <v>2.331836551741991E-2</v>
      </c>
      <c r="FH30" s="2">
        <f t="shared" si="89"/>
        <v>2.0375133241745377E-2</v>
      </c>
      <c r="FI30" s="2">
        <f t="shared" si="89"/>
        <v>2.1997070088985694E-2</v>
      </c>
      <c r="FJ30" s="2">
        <f t="shared" si="89"/>
        <v>1.7780443147434533E-2</v>
      </c>
      <c r="FK30" s="2">
        <f t="shared" si="89"/>
        <v>2.4355869757691551E-2</v>
      </c>
      <c r="FL30" s="2">
        <f t="shared" si="89"/>
        <v>2.12524643998581E-2</v>
      </c>
      <c r="FM30" s="2">
        <f t="shared" si="89"/>
        <v>2.4964196906547616E-2</v>
      </c>
      <c r="FN30" s="2">
        <f t="shared" si="89"/>
        <v>2.1185721941933432E-2</v>
      </c>
      <c r="FO30" s="2">
        <f t="shared" si="89"/>
        <v>2.0149319981879639E-2</v>
      </c>
      <c r="FP30" s="2">
        <f t="shared" si="89"/>
        <v>1.7819734291069346E-2</v>
      </c>
      <c r="FQ30" s="2">
        <f t="shared" si="89"/>
        <v>1.9480492703630163E-2</v>
      </c>
      <c r="FR30" s="2">
        <f t="shared" si="89"/>
        <v>2.1496042436211279E-2</v>
      </c>
      <c r="FS30" s="2">
        <f t="shared" si="89"/>
        <v>2.2146783181660183E-2</v>
      </c>
      <c r="FT30" s="2">
        <f t="shared" si="89"/>
        <v>1.7379815169880016E-2</v>
      </c>
      <c r="FU30" s="2">
        <f t="shared" si="89"/>
        <v>1.5221603563750016E-2</v>
      </c>
      <c r="FW30" s="2">
        <f t="shared" si="112"/>
        <v>1.1954013940827934E-6</v>
      </c>
      <c r="FX30" s="2">
        <f t="shared" si="90"/>
        <v>9.3353373132283518E-7</v>
      </c>
      <c r="FY30" s="2">
        <f t="shared" si="90"/>
        <v>9.3262274814894832E-7</v>
      </c>
      <c r="FZ30" s="2">
        <f t="shared" si="90"/>
        <v>9.5193709935895726E-7</v>
      </c>
      <c r="GA30" s="2">
        <f t="shared" si="90"/>
        <v>9.9947016127792061E-7</v>
      </c>
      <c r="GB30" s="2">
        <f t="shared" si="90"/>
        <v>9.4847158481450111E-7</v>
      </c>
      <c r="GC30" s="2">
        <f t="shared" si="90"/>
        <v>1.0080709390806653E-6</v>
      </c>
      <c r="GD30" s="2">
        <f t="shared" si="90"/>
        <v>1.0579745608342861E-6</v>
      </c>
      <c r="GE30" s="2">
        <f t="shared" si="90"/>
        <v>1.30426636353513E-6</v>
      </c>
      <c r="GF30" s="2">
        <f t="shared" si="90"/>
        <v>1.4317336762243582E-6</v>
      </c>
      <c r="GG30" s="2">
        <f t="shared" si="90"/>
        <v>1.7229691074573623E-6</v>
      </c>
      <c r="GH30" s="2">
        <f t="shared" si="90"/>
        <v>1.5203300153930925E-6</v>
      </c>
      <c r="GI30" s="2">
        <f t="shared" si="90"/>
        <v>1.4975456772743182E-6</v>
      </c>
      <c r="GJ30" s="2">
        <f t="shared" si="90"/>
        <v>1.17070352975784E-6</v>
      </c>
      <c r="GK30" s="2">
        <f t="shared" si="90"/>
        <v>8.7695876941115664E-7</v>
      </c>
      <c r="GM30" s="86">
        <f t="shared" si="113"/>
        <v>9.0937381128570393E-14</v>
      </c>
      <c r="GN30" s="86">
        <f t="shared" si="91"/>
        <v>1.2440753513717675E-15</v>
      </c>
      <c r="GO30" s="86">
        <f t="shared" si="91"/>
        <v>2.4085370262216887E-14</v>
      </c>
      <c r="GP30" s="86">
        <f t="shared" si="91"/>
        <v>3.3553762907880912E-17</v>
      </c>
      <c r="GQ30" s="86">
        <f t="shared" si="91"/>
        <v>1.3037474407034244E-13</v>
      </c>
      <c r="GR30" s="86">
        <f t="shared" si="91"/>
        <v>2.3365912446261018E-15</v>
      </c>
      <c r="GS30" s="86">
        <f t="shared" si="91"/>
        <v>4.6494167276358503E-13</v>
      </c>
      <c r="GT30" s="86">
        <f t="shared" si="91"/>
        <v>3.5198140890134016E-15</v>
      </c>
      <c r="GU30" s="86">
        <f t="shared" si="91"/>
        <v>3.7260258904416432E-17</v>
      </c>
      <c r="GV30" s="86">
        <f t="shared" si="91"/>
        <v>4.6402159740464717E-19</v>
      </c>
      <c r="GW30" s="86">
        <f t="shared" si="91"/>
        <v>4.2967222292875398E-17</v>
      </c>
      <c r="GX30" s="86">
        <f t="shared" si="91"/>
        <v>5.7834259463626721E-15</v>
      </c>
      <c r="GY30" s="86">
        <f t="shared" si="91"/>
        <v>6.7720863168085005E-15</v>
      </c>
      <c r="GZ30" s="86">
        <f t="shared" si="91"/>
        <v>1.4024324120024163E-20</v>
      </c>
      <c r="HA30" s="86">
        <f t="shared" si="91"/>
        <v>9.4872185619364416E-25</v>
      </c>
      <c r="HC30" s="86">
        <f t="shared" si="145"/>
        <v>9.4694406563905296E-29</v>
      </c>
      <c r="HD30" s="86">
        <f t="shared" si="92"/>
        <v>2.4587666770100938E-38</v>
      </c>
      <c r="HE30" s="86">
        <f t="shared" si="92"/>
        <v>3.812037886209472E-41</v>
      </c>
      <c r="HF30" s="86">
        <f t="shared" si="92"/>
        <v>4.7060831713179479E-43</v>
      </c>
      <c r="HG30" s="86">
        <f t="shared" si="92"/>
        <v>1.4987176155932763E-32</v>
      </c>
      <c r="HH30" s="86">
        <f t="shared" si="92"/>
        <v>8.2072172765603198E-35</v>
      </c>
      <c r="HI30" s="86">
        <f t="shared" si="92"/>
        <v>2.9073856474498484E-31</v>
      </c>
      <c r="HJ30" s="86">
        <f t="shared" si="92"/>
        <v>4.466917423272585E-45</v>
      </c>
      <c r="HK30" s="86">
        <f t="shared" si="92"/>
        <v>3.9194888453336245E-46</v>
      </c>
      <c r="HL30" s="86">
        <f t="shared" si="92"/>
        <v>1.7093488952089012E-47</v>
      </c>
      <c r="HM30" s="86">
        <f t="shared" si="92"/>
        <v>5.1751268912014048E-47</v>
      </c>
      <c r="HN30" s="86">
        <f t="shared" si="92"/>
        <v>5.354637581753586E-34</v>
      </c>
      <c r="HO30" s="86">
        <f t="shared" si="92"/>
        <v>3.5444470700821155E-36</v>
      </c>
      <c r="HP30" s="86">
        <f t="shared" si="92"/>
        <v>2.958572257839248E-46</v>
      </c>
      <c r="HQ30" s="86">
        <f t="shared" si="92"/>
        <v>4.7461432523658095E-47</v>
      </c>
      <c r="HS30" s="86">
        <f t="shared" si="114"/>
        <v>5.3456149792894529E-200</v>
      </c>
      <c r="HT30" s="86">
        <f t="shared" si="93"/>
        <v>1.4959459767339717E-276</v>
      </c>
      <c r="HU30" s="86">
        <f t="shared" si="93"/>
        <v>4.4650936467846198E-299</v>
      </c>
      <c r="HV30" s="86">
        <f t="shared" si="93"/>
        <v>0</v>
      </c>
      <c r="HW30" s="86">
        <f t="shared" si="93"/>
        <v>2.409707299794418E-236</v>
      </c>
      <c r="HX30" s="86">
        <f t="shared" si="93"/>
        <v>1.7744273869500883E-251</v>
      </c>
      <c r="HY30" s="86">
        <f t="shared" si="93"/>
        <v>8.735313262850628E-226</v>
      </c>
      <c r="HZ30" s="86">
        <f t="shared" si="93"/>
        <v>0</v>
      </c>
      <c r="IA30" s="86">
        <f t="shared" si="93"/>
        <v>0</v>
      </c>
      <c r="IB30" s="86">
        <f t="shared" si="93"/>
        <v>0</v>
      </c>
      <c r="IC30" s="86">
        <f t="shared" si="93"/>
        <v>0</v>
      </c>
      <c r="ID30" s="86">
        <f t="shared" si="93"/>
        <v>3.0324271441238546E-238</v>
      </c>
      <c r="IE30" s="86">
        <f t="shared" si="93"/>
        <v>7.5318574534858115E-259</v>
      </c>
      <c r="IF30" s="86">
        <f t="shared" si="93"/>
        <v>1.0259076935194989E-133</v>
      </c>
      <c r="IG30" s="86">
        <f t="shared" si="93"/>
        <v>9.5794022666066089E-88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5.4668956460238381E-288</v>
      </c>
      <c r="IW30" s="86">
        <f t="shared" si="129"/>
        <v>1.4508811958452122E-256</v>
      </c>
      <c r="IY30" s="86">
        <f t="shared" si="130"/>
        <v>9.0937381128570494E-14</v>
      </c>
      <c r="IZ30" s="86">
        <f t="shared" si="131"/>
        <v>1.2440753513717675E-15</v>
      </c>
      <c r="JA30" s="86">
        <f t="shared" si="132"/>
        <v>2.4085370262216887E-14</v>
      </c>
      <c r="JB30" s="86">
        <f t="shared" si="133"/>
        <v>3.3553762907880912E-17</v>
      </c>
      <c r="JC30" s="86">
        <f t="shared" si="134"/>
        <v>1.3037474407034244E-13</v>
      </c>
      <c r="JD30" s="86">
        <f t="shared" si="135"/>
        <v>2.3365912446261018E-15</v>
      </c>
      <c r="JE30" s="86">
        <f t="shared" si="136"/>
        <v>4.6494167276358503E-13</v>
      </c>
      <c r="JF30" s="86">
        <f t="shared" si="137"/>
        <v>3.5198140890134016E-15</v>
      </c>
      <c r="JG30" s="86">
        <f t="shared" si="138"/>
        <v>3.7260258904416432E-17</v>
      </c>
      <c r="JH30" s="86">
        <f t="shared" si="139"/>
        <v>4.6402159740464717E-19</v>
      </c>
      <c r="JI30" s="86">
        <f t="shared" si="140"/>
        <v>4.2967222292875398E-17</v>
      </c>
      <c r="JJ30" s="86">
        <f t="shared" si="141"/>
        <v>5.7834259463626721E-15</v>
      </c>
      <c r="JK30" s="86">
        <f t="shared" si="142"/>
        <v>6.7720863168085005E-15</v>
      </c>
      <c r="JL30" s="86">
        <f t="shared" si="143"/>
        <v>1.4024324120024163E-20</v>
      </c>
      <c r="JM30" s="86">
        <f t="shared" si="144"/>
        <v>9.4872185619364416E-25</v>
      </c>
    </row>
    <row r="31" spans="1:274" x14ac:dyDescent="0.25">
      <c r="B31" s="2">
        <v>4</v>
      </c>
      <c r="C31" s="37">
        <v>89.688999999999993</v>
      </c>
      <c r="D31" s="37">
        <v>94.619</v>
      </c>
      <c r="E31" s="37">
        <v>95.968000000000004</v>
      </c>
      <c r="F31" s="37">
        <v>100.27</v>
      </c>
      <c r="G31" s="37">
        <v>100.381</v>
      </c>
      <c r="H31" s="37">
        <v>105.01600000000001</v>
      </c>
      <c r="I31" s="37">
        <v>106.67700000000001</v>
      </c>
      <c r="J31" s="37">
        <v>101.839</v>
      </c>
      <c r="K31" s="37">
        <v>96.887</v>
      </c>
      <c r="L31" s="37">
        <v>90.322999999999993</v>
      </c>
      <c r="M31" s="37">
        <v>90.23</v>
      </c>
      <c r="N31" s="37">
        <v>99.364999999999995</v>
      </c>
      <c r="O31" s="37">
        <v>93.311000000000007</v>
      </c>
      <c r="P31" s="37">
        <v>89.41</v>
      </c>
      <c r="Q31" s="37">
        <v>86.638999999999996</v>
      </c>
      <c r="S31" s="4">
        <f t="shared" si="8"/>
        <v>87.588172254462606</v>
      </c>
      <c r="T31" s="4">
        <f t="shared" si="9"/>
        <v>91.243268718097525</v>
      </c>
      <c r="U31" s="4">
        <f t="shared" si="10"/>
        <v>93.470292185272754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>
        <f t="shared" si="12"/>
        <v>98.983859607511135</v>
      </c>
      <c r="X31" s="4">
        <f t="shared" si="13"/>
        <v>102.59567076719456</v>
      </c>
      <c r="Y31" s="4">
        <f t="shared" si="14"/>
        <v>103.71669846912711</v>
      </c>
      <c r="Z31" s="4">
        <f t="shared" si="15"/>
        <v>98.51982992362484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>
        <f t="shared" si="19"/>
        <v>97.551654139894467</v>
      </c>
      <c r="AE31" s="4">
        <f t="shared" si="20"/>
        <v>91.167300186479778</v>
      </c>
      <c r="AF31" s="4" t="e">
        <f t="shared" si="21"/>
        <v>#N/A</v>
      </c>
      <c r="AG31" s="4" t="e">
        <f t="shared" si="22"/>
        <v>#N/A</v>
      </c>
      <c r="AI31" s="4">
        <f t="shared" si="23"/>
        <v>2.1008277455373872</v>
      </c>
      <c r="AJ31" s="4">
        <f t="shared" si="24"/>
        <v>3.3757312819024747</v>
      </c>
      <c r="AK31" s="4">
        <f t="shared" si="25"/>
        <v>2.4977078147272493</v>
      </c>
      <c r="AL31" s="4">
        <f t="shared" si="26"/>
        <v>0</v>
      </c>
      <c r="AM31" s="4">
        <f t="shared" si="27"/>
        <v>1.3971403924888648</v>
      </c>
      <c r="AN31" s="4">
        <f t="shared" si="28"/>
        <v>2.4203292328054431</v>
      </c>
      <c r="AO31" s="4">
        <f t="shared" si="29"/>
        <v>2.960301530872897</v>
      </c>
      <c r="AP31" s="4">
        <f t="shared" si="30"/>
        <v>3.3191700763751584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1.8133458601055281</v>
      </c>
      <c r="AU31" s="4">
        <f t="shared" si="35"/>
        <v>2.1436998135202288</v>
      </c>
      <c r="AV31" s="4">
        <f t="shared" si="36"/>
        <v>0</v>
      </c>
      <c r="AW31" s="4">
        <f t="shared" si="36"/>
        <v>0</v>
      </c>
      <c r="AY31" s="2">
        <f t="shared" si="96"/>
        <v>87.588172254109736</v>
      </c>
      <c r="AZ31" s="2">
        <f t="shared" si="37"/>
        <v>91.243268718091329</v>
      </c>
      <c r="BA31" s="2">
        <f t="shared" si="37"/>
        <v>93.470292185170095</v>
      </c>
      <c r="BB31" s="2" t="e">
        <f t="shared" si="37"/>
        <v>#N/A</v>
      </c>
      <c r="BC31" s="2">
        <f t="shared" si="37"/>
        <v>98.983859607022325</v>
      </c>
      <c r="BD31" s="2">
        <f t="shared" si="37"/>
        <v>102.59567076718328</v>
      </c>
      <c r="BE31" s="2">
        <f t="shared" si="37"/>
        <v>103.7166984675308</v>
      </c>
      <c r="BF31" s="2">
        <f t="shared" si="37"/>
        <v>98.519829923607901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>
        <f t="shared" si="37"/>
        <v>97.551654139866926</v>
      </c>
      <c r="BK31" s="2">
        <f t="shared" si="37"/>
        <v>91.167300186450575</v>
      </c>
      <c r="BL31" s="2" t="e">
        <f t="shared" si="37"/>
        <v>#N/A</v>
      </c>
      <c r="BM31" s="2" t="e">
        <f t="shared" si="37"/>
        <v>#N/A</v>
      </c>
      <c r="BO31" s="2">
        <f t="shared" si="38"/>
        <v>89.688999999999993</v>
      </c>
      <c r="BP31" s="2">
        <f t="shared" si="39"/>
        <v>94.619</v>
      </c>
      <c r="BQ31" s="2">
        <f t="shared" si="40"/>
        <v>95.968000000000004</v>
      </c>
      <c r="BR31" s="2" t="str">
        <f t="shared" si="41"/>
        <v/>
      </c>
      <c r="BS31" s="2">
        <f t="shared" si="42"/>
        <v>100.381</v>
      </c>
      <c r="BT31" s="2">
        <f t="shared" si="43"/>
        <v>105.01600000000001</v>
      </c>
      <c r="BU31" s="2">
        <f t="shared" si="44"/>
        <v>106.67700000000001</v>
      </c>
      <c r="BV31" s="2">
        <f t="shared" si="45"/>
        <v>101.839</v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>
        <f t="shared" si="49"/>
        <v>99.364999999999995</v>
      </c>
      <c r="CA31" s="2">
        <f t="shared" si="50"/>
        <v>93.311000000000007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87.59428435517971</v>
      </c>
      <c r="DL31" s="2">
        <f t="shared" si="70"/>
        <v>91.101986062717828</v>
      </c>
      <c r="DM31" s="2">
        <f t="shared" si="70"/>
        <v>93.398587435820005</v>
      </c>
      <c r="DN31" s="2">
        <f t="shared" si="70"/>
        <v>95.566733302063767</v>
      </c>
      <c r="DO31" s="2">
        <f t="shared" si="70"/>
        <v>98.975060404711542</v>
      </c>
      <c r="DP31" s="2">
        <f t="shared" si="70"/>
        <v>102.73493436512439</v>
      </c>
      <c r="DQ31" s="2">
        <f t="shared" si="70"/>
        <v>103.90390169133194</v>
      </c>
      <c r="DR31" s="2">
        <f t="shared" si="70"/>
        <v>98.512181508791855</v>
      </c>
      <c r="DS31" s="2">
        <f t="shared" si="70"/>
        <v>92.075791224422829</v>
      </c>
      <c r="DT31" s="2">
        <f t="shared" si="70"/>
        <v>85.229786628734004</v>
      </c>
      <c r="DU31" s="2">
        <f t="shared" si="70"/>
        <v>87.690858255159498</v>
      </c>
      <c r="DV31" s="2">
        <f t="shared" si="70"/>
        <v>97.421302946816823</v>
      </c>
      <c r="DW31" s="2">
        <f t="shared" si="70"/>
        <v>91.008910109931634</v>
      </c>
      <c r="DX31" s="2">
        <f t="shared" si="70"/>
        <v>82.007439775910356</v>
      </c>
      <c r="DY31" s="2">
        <f t="shared" si="70"/>
        <v>80.959488709677416</v>
      </c>
      <c r="EA31" s="2">
        <f t="shared" si="71"/>
        <v>87.35469092295736</v>
      </c>
      <c r="EB31" s="2">
        <f t="shared" si="72"/>
        <v>97.438399175118334</v>
      </c>
      <c r="EC31" s="2">
        <f t="shared" si="73"/>
        <v>96.377850090565303</v>
      </c>
      <c r="ED31" s="2">
        <f t="shared" si="74"/>
        <v>104.1005402800149</v>
      </c>
      <c r="EE31" s="2">
        <f t="shared" si="75"/>
        <v>99.305394764008767</v>
      </c>
      <c r="EF31" s="2">
        <f t="shared" si="76"/>
        <v>96.74642938625361</v>
      </c>
      <c r="EG31" s="2">
        <f t="shared" si="77"/>
        <v>97.04844562781814</v>
      </c>
      <c r="EH31" s="2">
        <f t="shared" si="78"/>
        <v>98.842195358924656</v>
      </c>
      <c r="EI31" s="2">
        <f t="shared" si="79"/>
        <v>96.862560404875921</v>
      </c>
      <c r="EJ31" s="2">
        <f t="shared" si="80"/>
        <v>94.074397691129704</v>
      </c>
      <c r="EK31" s="2">
        <f t="shared" si="81"/>
        <v>91.717323170368019</v>
      </c>
      <c r="EL31" s="2">
        <f t="shared" si="82"/>
        <v>102.963355173737</v>
      </c>
      <c r="EM31" s="2">
        <f t="shared" si="83"/>
        <v>97.545590360692643</v>
      </c>
      <c r="EN31" s="2">
        <f t="shared" si="84"/>
        <v>89.970128399365009</v>
      </c>
      <c r="EO31" s="2">
        <f t="shared" si="85"/>
        <v>91.067342367049307</v>
      </c>
      <c r="EQ31" s="2">
        <f t="shared" si="86"/>
        <v>87.424982564725681</v>
      </c>
      <c r="ER31" s="2">
        <f t="shared" si="87"/>
        <v>96.734857005798858</v>
      </c>
      <c r="ES31" s="2">
        <f t="shared" si="87"/>
        <v>95.56897174285956</v>
      </c>
      <c r="ET31" s="2">
        <f t="shared" si="87"/>
        <v>99.536890600482892</v>
      </c>
      <c r="EU31" s="2">
        <f t="shared" si="87"/>
        <v>97.552988154906586</v>
      </c>
      <c r="EV31" s="2">
        <f t="shared" si="87"/>
        <v>96.911591934345395</v>
      </c>
      <c r="EW31" s="2">
        <f t="shared" si="87"/>
        <v>95.444450398893224</v>
      </c>
      <c r="EX31" s="2">
        <f t="shared" si="87"/>
        <v>97.062299341188393</v>
      </c>
      <c r="EY31" s="2">
        <f t="shared" si="87"/>
        <v>97.24586782688111</v>
      </c>
      <c r="EZ31" s="2">
        <f t="shared" si="87"/>
        <v>93.216147029972547</v>
      </c>
      <c r="FA31" s="2">
        <f t="shared" si="87"/>
        <v>91.444788503864444</v>
      </c>
      <c r="FB31" s="2">
        <f t="shared" si="87"/>
        <v>100.37705702605126</v>
      </c>
      <c r="FC31" s="2">
        <f t="shared" si="87"/>
        <v>94.665333157983923</v>
      </c>
      <c r="FD31" s="2">
        <f t="shared" si="87"/>
        <v>89.001967379255305</v>
      </c>
      <c r="FE31" s="2">
        <f t="shared" si="87"/>
        <v>91.315425438449864</v>
      </c>
      <c r="FG31" s="2">
        <f t="shared" si="88"/>
        <v>2.5510687612503972E-2</v>
      </c>
      <c r="FH31" s="2">
        <f t="shared" si="89"/>
        <v>2.229705876377917E-2</v>
      </c>
      <c r="FI31" s="2">
        <f t="shared" si="89"/>
        <v>2.4068229229544078E-2</v>
      </c>
      <c r="FJ31" s="2">
        <f t="shared" si="89"/>
        <v>1.9462481799498554E-2</v>
      </c>
      <c r="FK31" s="2">
        <f t="shared" si="89"/>
        <v>2.6643073965659819E-2</v>
      </c>
      <c r="FL31" s="2">
        <f t="shared" si="89"/>
        <v>2.3255181418055215E-2</v>
      </c>
      <c r="FM31" s="2">
        <f t="shared" si="89"/>
        <v>2.7306928835429928E-2</v>
      </c>
      <c r="FN31" s="2">
        <f t="shared" si="89"/>
        <v>2.3182298482582787E-2</v>
      </c>
      <c r="FO31" s="2">
        <f t="shared" si="89"/>
        <v>2.2050424662212333E-2</v>
      </c>
      <c r="FP31" s="2">
        <f t="shared" si="89"/>
        <v>1.9505416091299722E-2</v>
      </c>
      <c r="FQ31" s="2">
        <f t="shared" si="89"/>
        <v>2.13198660310326E-2</v>
      </c>
      <c r="FR31" s="2">
        <f t="shared" si="89"/>
        <v>2.3521161312377407E-2</v>
      </c>
      <c r="FS31" s="2">
        <f t="shared" si="89"/>
        <v>2.4231689466158696E-2</v>
      </c>
      <c r="FT31" s="2">
        <f t="shared" si="89"/>
        <v>1.9024688298972553E-2</v>
      </c>
      <c r="FU31" s="2">
        <f t="shared" si="89"/>
        <v>1.6665681983143135E-2</v>
      </c>
      <c r="FW31" s="2">
        <f t="shared" si="112"/>
        <v>1.3107314130840726E-6</v>
      </c>
      <c r="FX31" s="2">
        <f t="shared" si="90"/>
        <v>1.0235992895685428E-6</v>
      </c>
      <c r="FY31" s="2">
        <f t="shared" si="90"/>
        <v>1.0226004165611633E-6</v>
      </c>
      <c r="FZ31" s="2">
        <f t="shared" si="90"/>
        <v>1.0437781776850714E-6</v>
      </c>
      <c r="GA31" s="2">
        <f t="shared" si="90"/>
        <v>1.0958971338627935E-6</v>
      </c>
      <c r="GB31" s="2">
        <f t="shared" si="90"/>
        <v>1.0399783172453569E-6</v>
      </c>
      <c r="GC31" s="2">
        <f t="shared" si="90"/>
        <v>1.1053276973668267E-6</v>
      </c>
      <c r="GD31" s="2">
        <f t="shared" si="90"/>
        <v>1.1600459196213532E-6</v>
      </c>
      <c r="GE31" s="2">
        <f t="shared" si="90"/>
        <v>1.430099449625146E-6</v>
      </c>
      <c r="GF31" s="2">
        <f t="shared" si="90"/>
        <v>1.5698645418168464E-6</v>
      </c>
      <c r="GG31" s="2">
        <f t="shared" si="90"/>
        <v>1.8891977449159216E-6</v>
      </c>
      <c r="GH31" s="2">
        <f t="shared" si="90"/>
        <v>1.6670084683059304E-6</v>
      </c>
      <c r="GI31" s="2">
        <f t="shared" si="90"/>
        <v>1.6420259456190262E-6</v>
      </c>
      <c r="GJ31" s="2">
        <f t="shared" si="90"/>
        <v>1.2836507495423663E-6</v>
      </c>
      <c r="GK31" s="2">
        <f t="shared" si="90"/>
        <v>9.6156608822028537E-7</v>
      </c>
      <c r="GM31" s="86">
        <f t="shared" si="113"/>
        <v>2.2795160472511927E-13</v>
      </c>
      <c r="GN31" s="86">
        <f t="shared" si="91"/>
        <v>3.5688353855405321E-15</v>
      </c>
      <c r="GO31" s="86">
        <f t="shared" si="91"/>
        <v>6.2728672925918142E-14</v>
      </c>
      <c r="GP31" s="86">
        <f t="shared" si="91"/>
        <v>1.0654480509635925E-16</v>
      </c>
      <c r="GQ31" s="86">
        <f t="shared" si="91"/>
        <v>3.2563527388663995E-13</v>
      </c>
      <c r="GR31" s="86">
        <f t="shared" si="91"/>
        <v>6.6146357394668962E-15</v>
      </c>
      <c r="GS31" s="86">
        <f t="shared" si="91"/>
        <v>1.1096338104091584E-12</v>
      </c>
      <c r="GT31" s="86">
        <f t="shared" si="91"/>
        <v>9.7954675839500556E-15</v>
      </c>
      <c r="GU31" s="86">
        <f t="shared" si="91"/>
        <v>1.2234081913608419E-16</v>
      </c>
      <c r="GV31" s="86">
        <f t="shared" si="91"/>
        <v>1.7389019758331154E-18</v>
      </c>
      <c r="GW31" s="86">
        <f t="shared" si="91"/>
        <v>1.388466494003845E-16</v>
      </c>
      <c r="GX31" s="86">
        <f t="shared" si="91"/>
        <v>1.5843506011522473E-14</v>
      </c>
      <c r="GY31" s="86">
        <f t="shared" si="91"/>
        <v>1.8584275316752747E-14</v>
      </c>
      <c r="GZ31" s="86">
        <f t="shared" si="91"/>
        <v>5.9669103478323384E-20</v>
      </c>
      <c r="HA31" s="86">
        <f t="shared" si="91"/>
        <v>5.5419191360954486E-24</v>
      </c>
      <c r="HC31" s="86">
        <f t="shared" si="145"/>
        <v>4.1374022522326179E-28</v>
      </c>
      <c r="HD31" s="86">
        <f t="shared" si="92"/>
        <v>1.7984534783976862E-37</v>
      </c>
      <c r="HE31" s="86">
        <f t="shared" si="92"/>
        <v>3.2785729775888395E-40</v>
      </c>
      <c r="HF31" s="86">
        <f t="shared" si="92"/>
        <v>4.4199536147254846E-42</v>
      </c>
      <c r="HG31" s="86">
        <f t="shared" si="92"/>
        <v>8.2156587494049293E-32</v>
      </c>
      <c r="HH31" s="86">
        <f t="shared" si="92"/>
        <v>5.057356286411366E-34</v>
      </c>
      <c r="HI31" s="86">
        <f t="shared" si="92"/>
        <v>1.4798777244092296E-30</v>
      </c>
      <c r="HJ31" s="86">
        <f t="shared" si="92"/>
        <v>4.8545090484386818E-44</v>
      </c>
      <c r="HK31" s="86">
        <f t="shared" si="92"/>
        <v>4.7007191692382089E-45</v>
      </c>
      <c r="HL31" s="86">
        <f t="shared" si="92"/>
        <v>2.2218849558839897E-46</v>
      </c>
      <c r="HM31" s="86">
        <f t="shared" si="92"/>
        <v>6.6657402903020195E-46</v>
      </c>
      <c r="HN31" s="86">
        <f t="shared" si="92"/>
        <v>3.2148488483812866E-33</v>
      </c>
      <c r="HO31" s="86">
        <f t="shared" si="92"/>
        <v>2.4465717308594047E-35</v>
      </c>
      <c r="HP31" s="86">
        <f t="shared" si="92"/>
        <v>3.6581331730479928E-45</v>
      </c>
      <c r="HQ31" s="86">
        <f t="shared" si="92"/>
        <v>6.113086697838456E-46</v>
      </c>
      <c r="HS31" s="86">
        <f t="shared" si="114"/>
        <v>1.0221533011101535E-196</v>
      </c>
      <c r="HT31" s="86">
        <f t="shared" si="93"/>
        <v>4.6156370235831624E-272</v>
      </c>
      <c r="HU31" s="86">
        <f t="shared" si="93"/>
        <v>3.2993823359484786E-294</v>
      </c>
      <c r="HV31" s="86">
        <f t="shared" si="93"/>
        <v>2.8869313542431098E-307</v>
      </c>
      <c r="HW31" s="86">
        <f t="shared" si="93"/>
        <v>1.7498050290941428E-232</v>
      </c>
      <c r="HX31" s="86">
        <f t="shared" si="93"/>
        <v>2.293196210043467E-247</v>
      </c>
      <c r="HY31" s="86">
        <f t="shared" si="93"/>
        <v>4.2323528133380038E-222</v>
      </c>
      <c r="HZ31" s="86">
        <f t="shared" si="93"/>
        <v>0</v>
      </c>
      <c r="IA31" s="86">
        <f t="shared" si="93"/>
        <v>0</v>
      </c>
      <c r="IB31" s="86">
        <f t="shared" si="93"/>
        <v>0</v>
      </c>
      <c r="IC31" s="86">
        <f t="shared" si="93"/>
        <v>0</v>
      </c>
      <c r="ID31" s="86">
        <f t="shared" si="93"/>
        <v>2.9795311392639749E-234</v>
      </c>
      <c r="IE31" s="86">
        <f t="shared" si="93"/>
        <v>1.664938824283763E-254</v>
      </c>
      <c r="IF31" s="86">
        <f t="shared" si="93"/>
        <v>1.6076330400663695E-131</v>
      </c>
      <c r="IG31" s="86">
        <f t="shared" si="93"/>
        <v>2.3608598556243097E-86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3.7991655579710549E-284</v>
      </c>
      <c r="IW31" s="86">
        <f t="shared" si="129"/>
        <v>3.242799419932302E-253</v>
      </c>
      <c r="IY31" s="86">
        <f t="shared" si="130"/>
        <v>2.2795160472511967E-13</v>
      </c>
      <c r="IZ31" s="86">
        <f t="shared" si="131"/>
        <v>3.5688353855405321E-15</v>
      </c>
      <c r="JA31" s="86">
        <f t="shared" si="132"/>
        <v>6.2728672925918142E-14</v>
      </c>
      <c r="JB31" s="86">
        <f t="shared" si="133"/>
        <v>1.0654480509635925E-16</v>
      </c>
      <c r="JC31" s="86">
        <f t="shared" si="134"/>
        <v>3.2563527388663995E-13</v>
      </c>
      <c r="JD31" s="86">
        <f t="shared" si="135"/>
        <v>6.6146357394668962E-15</v>
      </c>
      <c r="JE31" s="86">
        <f t="shared" si="136"/>
        <v>1.1096338104091584E-12</v>
      </c>
      <c r="JF31" s="86">
        <f t="shared" si="137"/>
        <v>9.7954675839500556E-15</v>
      </c>
      <c r="JG31" s="86">
        <f t="shared" si="138"/>
        <v>1.2234081913608419E-16</v>
      </c>
      <c r="JH31" s="86">
        <f t="shared" si="139"/>
        <v>1.7389019758331154E-18</v>
      </c>
      <c r="JI31" s="86">
        <f t="shared" si="140"/>
        <v>1.388466494003845E-16</v>
      </c>
      <c r="JJ31" s="86">
        <f t="shared" si="141"/>
        <v>1.5843506011522473E-14</v>
      </c>
      <c r="JK31" s="86">
        <f t="shared" si="142"/>
        <v>1.8584275316752747E-14</v>
      </c>
      <c r="JL31" s="86">
        <f t="shared" si="143"/>
        <v>5.9669103478323384E-20</v>
      </c>
      <c r="JM31" s="86">
        <f t="shared" si="144"/>
        <v>5.5419191360954486E-24</v>
      </c>
    </row>
    <row r="32" spans="1:274" x14ac:dyDescent="0.25">
      <c r="B32" s="2">
        <v>5</v>
      </c>
      <c r="C32" s="37">
        <v>88.59</v>
      </c>
      <c r="D32" s="37">
        <v>94.412999999999997</v>
      </c>
      <c r="E32" s="37">
        <v>95.238</v>
      </c>
      <c r="F32" s="37">
        <v>100.286</v>
      </c>
      <c r="G32" s="37">
        <v>99.983999999999995</v>
      </c>
      <c r="H32" s="37">
        <v>105.339</v>
      </c>
      <c r="I32" s="37">
        <v>104.355</v>
      </c>
      <c r="J32" s="37">
        <v>101.09699999999999</v>
      </c>
      <c r="K32" s="37">
        <v>95.855000000000004</v>
      </c>
      <c r="L32" s="37">
        <v>89.822999999999993</v>
      </c>
      <c r="M32" s="37">
        <v>90.343999999999994</v>
      </c>
      <c r="N32" s="37">
        <v>98.27</v>
      </c>
      <c r="O32" s="37">
        <v>92.688999999999993</v>
      </c>
      <c r="P32" s="37">
        <v>89.131</v>
      </c>
      <c r="Q32" s="37">
        <v>86.081999999999994</v>
      </c>
      <c r="S32" s="4">
        <f t="shared" si="8"/>
        <v>87.699893034987852</v>
      </c>
      <c r="T32" s="4">
        <f t="shared" si="9"/>
        <v>91.380036839020647</v>
      </c>
      <c r="U32" s="4">
        <f t="shared" si="10"/>
        <v>93.678574085539424</v>
      </c>
      <c r="V32" s="4" t="e">
        <f t="shared" si="11"/>
        <v>#N/A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99.037988174063315</v>
      </c>
      <c r="X32" s="4">
        <f t="shared" si="13"/>
        <v>102.48801344596488</v>
      </c>
      <c r="Y32" s="4">
        <f t="shared" si="14"/>
        <v>103.6553379137849</v>
      </c>
      <c r="Z32" s="4">
        <f t="shared" si="15"/>
        <v>98.581221722079491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97.533638120797775</v>
      </c>
      <c r="AE32" s="4">
        <f t="shared" si="20"/>
        <v>91.348315624301449</v>
      </c>
      <c r="AF32" s="4" t="e">
        <f t="shared" si="21"/>
        <v>#N/A</v>
      </c>
      <c r="AG32" s="4" t="e">
        <f t="shared" si="22"/>
        <v>#N/A</v>
      </c>
      <c r="AI32" s="4">
        <f t="shared" si="23"/>
        <v>0.89010696501215136</v>
      </c>
      <c r="AJ32" s="4">
        <f t="shared" si="24"/>
        <v>3.0329631609793495</v>
      </c>
      <c r="AK32" s="4">
        <f t="shared" si="25"/>
        <v>1.5594259144605758</v>
      </c>
      <c r="AL32" s="4">
        <f t="shared" si="26"/>
        <v>0</v>
      </c>
      <c r="AM32" s="4">
        <f t="shared" si="27"/>
        <v>0.94601182593667943</v>
      </c>
      <c r="AN32" s="4">
        <f t="shared" si="28"/>
        <v>2.8509865540351171</v>
      </c>
      <c r="AO32" s="4">
        <f t="shared" si="29"/>
        <v>0.69966208621509907</v>
      </c>
      <c r="AP32" s="4">
        <f t="shared" si="30"/>
        <v>2.5157782779205036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0.73636187920222085</v>
      </c>
      <c r="AU32" s="4">
        <f t="shared" si="35"/>
        <v>1.3406843756985438</v>
      </c>
      <c r="AV32" s="4">
        <f t="shared" si="36"/>
        <v>0</v>
      </c>
      <c r="AW32" s="4">
        <f t="shared" si="36"/>
        <v>0</v>
      </c>
      <c r="AY32" s="2">
        <f t="shared" si="96"/>
        <v>87.699893034130241</v>
      </c>
      <c r="AZ32" s="2">
        <f t="shared" si="37"/>
        <v>91.380036839003452</v>
      </c>
      <c r="BA32" s="2">
        <f t="shared" si="37"/>
        <v>93.678574085280303</v>
      </c>
      <c r="BB32" s="2" t="e">
        <f t="shared" si="37"/>
        <v>#N/A</v>
      </c>
      <c r="BC32" s="2">
        <f t="shared" si="37"/>
        <v>99.037988172879807</v>
      </c>
      <c r="BD32" s="2">
        <f t="shared" si="37"/>
        <v>102.48801344593397</v>
      </c>
      <c r="BE32" s="2">
        <f t="shared" si="37"/>
        <v>103.65533791008832</v>
      </c>
      <c r="BF32" s="2">
        <f t="shared" si="37"/>
        <v>98.58122172203386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97.533638120724731</v>
      </c>
      <c r="BK32" s="2">
        <f t="shared" si="37"/>
        <v>91.3483156242239</v>
      </c>
      <c r="BL32" s="2" t="e">
        <f t="shared" si="37"/>
        <v>#N/A</v>
      </c>
      <c r="BM32" s="2" t="e">
        <f t="shared" si="37"/>
        <v>#N/A</v>
      </c>
      <c r="BO32" s="2">
        <f t="shared" si="38"/>
        <v>88.59</v>
      </c>
      <c r="BP32" s="2">
        <f t="shared" si="39"/>
        <v>94.412999999999997</v>
      </c>
      <c r="BQ32" s="2">
        <f t="shared" si="40"/>
        <v>95.238</v>
      </c>
      <c r="BR32" s="2" t="str">
        <f t="shared" si="41"/>
        <v/>
      </c>
      <c r="BS32" s="2">
        <f t="shared" si="42"/>
        <v>99.983999999999995</v>
      </c>
      <c r="BT32" s="2">
        <f t="shared" si="43"/>
        <v>105.339</v>
      </c>
      <c r="BU32" s="2">
        <f t="shared" si="44"/>
        <v>104.355</v>
      </c>
      <c r="BV32" s="2">
        <f t="shared" si="45"/>
        <v>101.09699999999999</v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98.27</v>
      </c>
      <c r="CA32" s="2">
        <f t="shared" si="50"/>
        <v>92.688999999999993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87.712541226215649</v>
      </c>
      <c r="DL32" s="2">
        <f t="shared" si="70"/>
        <v>91.232234320557552</v>
      </c>
      <c r="DM32" s="2">
        <f t="shared" si="70"/>
        <v>93.609266686801575</v>
      </c>
      <c r="DN32" s="2">
        <f t="shared" si="70"/>
        <v>95.826326266416487</v>
      </c>
      <c r="DO32" s="2">
        <f t="shared" si="70"/>
        <v>99.035045907580766</v>
      </c>
      <c r="DP32" s="2">
        <f t="shared" si="70"/>
        <v>102.6419816870594</v>
      </c>
      <c r="DQ32" s="2">
        <f t="shared" si="70"/>
        <v>103.86397040169135</v>
      </c>
      <c r="DR32" s="2">
        <f t="shared" si="70"/>
        <v>98.579223482699959</v>
      </c>
      <c r="DS32" s="2">
        <f t="shared" si="70"/>
        <v>92.339848670532916</v>
      </c>
      <c r="DT32" s="2">
        <f t="shared" si="70"/>
        <v>85.550257230915136</v>
      </c>
      <c r="DU32" s="2">
        <f t="shared" si="70"/>
        <v>87.804834615384635</v>
      </c>
      <c r="DV32" s="2">
        <f t="shared" si="70"/>
        <v>97.396362504389145</v>
      </c>
      <c r="DW32" s="2">
        <f t="shared" si="70"/>
        <v>91.185002484941762</v>
      </c>
      <c r="DX32" s="2">
        <f t="shared" si="70"/>
        <v>82.341719327731084</v>
      </c>
      <c r="DY32" s="2">
        <f t="shared" si="70"/>
        <v>81.204404435483866</v>
      </c>
      <c r="EA32" s="2">
        <f t="shared" si="71"/>
        <v>87.259250007194851</v>
      </c>
      <c r="EB32" s="2">
        <f t="shared" si="72"/>
        <v>97.290799675456398</v>
      </c>
      <c r="EC32" s="2">
        <f t="shared" si="73"/>
        <v>96.24164544472336</v>
      </c>
      <c r="ED32" s="2">
        <f t="shared" si="74"/>
        <v>103.90191146078556</v>
      </c>
      <c r="EE32" s="2">
        <f t="shared" si="75"/>
        <v>99.136092166659793</v>
      </c>
      <c r="EF32" s="2">
        <f t="shared" si="76"/>
        <v>96.590172274927369</v>
      </c>
      <c r="EG32" s="2">
        <f t="shared" si="77"/>
        <v>96.87766234490303</v>
      </c>
      <c r="EH32" s="2">
        <f t="shared" si="78"/>
        <v>98.65810013028694</v>
      </c>
      <c r="EI32" s="2">
        <f t="shared" si="79"/>
        <v>96.68694862864605</v>
      </c>
      <c r="EJ32" s="2">
        <f t="shared" si="80"/>
        <v>93.902684768523983</v>
      </c>
      <c r="EK32" s="2">
        <f t="shared" si="81"/>
        <v>91.557942402131346</v>
      </c>
      <c r="EL32" s="2">
        <f t="shared" si="82"/>
        <v>102.73135573417889</v>
      </c>
      <c r="EM32" s="2">
        <f t="shared" si="83"/>
        <v>97.346201126997045</v>
      </c>
      <c r="EN32" s="2">
        <f t="shared" si="84"/>
        <v>89.835155853119844</v>
      </c>
      <c r="EO32" s="2">
        <f t="shared" si="85"/>
        <v>90.928946980380971</v>
      </c>
      <c r="EQ32" s="2">
        <f t="shared" si="86"/>
        <v>87.328859936629684</v>
      </c>
      <c r="ER32" s="2">
        <f t="shared" si="87"/>
        <v>96.593636552873434</v>
      </c>
      <c r="ES32" s="2">
        <f t="shared" si="87"/>
        <v>95.440234038792923</v>
      </c>
      <c r="ET32" s="2">
        <f t="shared" si="87"/>
        <v>99.380572688498006</v>
      </c>
      <c r="EU32" s="2">
        <f t="shared" si="87"/>
        <v>97.399924218813609</v>
      </c>
      <c r="EV32" s="2">
        <f t="shared" si="87"/>
        <v>96.753798207381479</v>
      </c>
      <c r="EW32" s="2">
        <f t="shared" si="87"/>
        <v>95.288646260140226</v>
      </c>
      <c r="EX32" s="2">
        <f t="shared" si="87"/>
        <v>96.894816249975563</v>
      </c>
      <c r="EY32" s="2">
        <f t="shared" si="87"/>
        <v>97.06662874828757</v>
      </c>
      <c r="EZ32" s="2">
        <f t="shared" si="87"/>
        <v>93.052544648505389</v>
      </c>
      <c r="FA32" s="2">
        <f t="shared" si="87"/>
        <v>91.288025131801177</v>
      </c>
      <c r="FB32" s="2">
        <f t="shared" si="87"/>
        <v>100.16989166346383</v>
      </c>
      <c r="FC32" s="2">
        <f t="shared" si="87"/>
        <v>94.493714816098091</v>
      </c>
      <c r="FD32" s="2">
        <f t="shared" si="87"/>
        <v>88.876156850873045</v>
      </c>
      <c r="FE32" s="2">
        <f t="shared" si="87"/>
        <v>91.173886375499961</v>
      </c>
      <c r="FG32" s="2">
        <f t="shared" si="88"/>
        <v>2.7903236588818915E-2</v>
      </c>
      <c r="FH32" s="2">
        <f t="shared" si="89"/>
        <v>2.4395759103323929E-2</v>
      </c>
      <c r="FI32" s="2">
        <f t="shared" si="89"/>
        <v>2.6329150719617167E-2</v>
      </c>
      <c r="FJ32" s="2">
        <f t="shared" si="89"/>
        <v>2.1300191457076678E-2</v>
      </c>
      <c r="FK32" s="2">
        <f t="shared" si="89"/>
        <v>2.9138649490665785E-2</v>
      </c>
      <c r="FL32" s="2">
        <f t="shared" si="89"/>
        <v>2.5441717877236727E-2</v>
      </c>
      <c r="FM32" s="2">
        <f t="shared" si="89"/>
        <v>2.9862777889433756E-2</v>
      </c>
      <c r="FN32" s="2">
        <f t="shared" si="89"/>
        <v>2.5362160161663469E-2</v>
      </c>
      <c r="FO32" s="2">
        <f t="shared" si="89"/>
        <v>2.4126483533921793E-2</v>
      </c>
      <c r="FP32" s="2">
        <f t="shared" si="89"/>
        <v>2.134709148306993E-2</v>
      </c>
      <c r="FQ32" s="2">
        <f t="shared" si="89"/>
        <v>2.3328783221799414E-2</v>
      </c>
      <c r="FR32" s="2">
        <f t="shared" si="89"/>
        <v>2.5732047326840264E-2</v>
      </c>
      <c r="FS32" s="2">
        <f t="shared" si="89"/>
        <v>2.6507549020268088E-2</v>
      </c>
      <c r="FT32" s="2">
        <f t="shared" si="89"/>
        <v>2.0821937915637377E-2</v>
      </c>
      <c r="FU32" s="2">
        <f t="shared" si="89"/>
        <v>1.8244222490317829E-2</v>
      </c>
      <c r="FW32" s="2">
        <f t="shared" si="112"/>
        <v>1.4371882337041179E-6</v>
      </c>
      <c r="FX32" s="2">
        <f t="shared" si="90"/>
        <v>1.1223541917614583E-6</v>
      </c>
      <c r="FY32" s="2">
        <f t="shared" si="90"/>
        <v>1.1212589495043683E-6</v>
      </c>
      <c r="FZ32" s="2">
        <f t="shared" si="90"/>
        <v>1.1444798981905209E-6</v>
      </c>
      <c r="GA32" s="2">
        <f t="shared" si="90"/>
        <v>1.2016271854481051E-6</v>
      </c>
      <c r="GB32" s="2">
        <f t="shared" si="90"/>
        <v>1.1403134349076002E-6</v>
      </c>
      <c r="GC32" s="2">
        <f t="shared" si="90"/>
        <v>1.2119675905116292E-6</v>
      </c>
      <c r="GD32" s="2">
        <f t="shared" si="90"/>
        <v>1.2719649150324665E-6</v>
      </c>
      <c r="GE32" s="2">
        <f t="shared" si="90"/>
        <v>1.5680726484780025E-6</v>
      </c>
      <c r="GF32" s="2">
        <f t="shared" si="90"/>
        <v>1.7213219802930163E-6</v>
      </c>
      <c r="GG32" s="2">
        <f t="shared" si="90"/>
        <v>2.0714637579449628E-6</v>
      </c>
      <c r="GH32" s="2">
        <f t="shared" si="90"/>
        <v>1.8278381443123461E-6</v>
      </c>
      <c r="GI32" s="2">
        <f t="shared" si="90"/>
        <v>1.8004453616466407E-6</v>
      </c>
      <c r="GJ32" s="2">
        <f t="shared" si="90"/>
        <v>1.4074948840258294E-6</v>
      </c>
      <c r="GK32" s="2">
        <f t="shared" si="90"/>
        <v>1.0543361520733034E-6</v>
      </c>
      <c r="GM32" s="86">
        <f t="shared" si="113"/>
        <v>5.630818941440475E-13</v>
      </c>
      <c r="GN32" s="86">
        <f t="shared" si="91"/>
        <v>1.0066670804727463E-14</v>
      </c>
      <c r="GO32" s="86">
        <f t="shared" si="91"/>
        <v>1.6090237612092342E-13</v>
      </c>
      <c r="GP32" s="86">
        <f t="shared" si="91"/>
        <v>3.3217889473669899E-16</v>
      </c>
      <c r="GQ32" s="86">
        <f t="shared" si="91"/>
        <v>8.0143715226935965E-13</v>
      </c>
      <c r="GR32" s="86">
        <f t="shared" si="91"/>
        <v>1.8414328690365668E-14</v>
      </c>
      <c r="GS32" s="86">
        <f t="shared" si="91"/>
        <v>2.6116817789016795E-12</v>
      </c>
      <c r="GT32" s="86">
        <f t="shared" si="91"/>
        <v>2.681680630143165E-14</v>
      </c>
      <c r="GU32" s="86">
        <f t="shared" si="91"/>
        <v>3.9395856605480525E-16</v>
      </c>
      <c r="GV32" s="86">
        <f t="shared" si="91"/>
        <v>6.3779170701615315E-18</v>
      </c>
      <c r="GW32" s="86">
        <f t="shared" si="91"/>
        <v>4.4023253664125863E-16</v>
      </c>
      <c r="GX32" s="86">
        <f t="shared" si="91"/>
        <v>4.2707644184107958E-14</v>
      </c>
      <c r="GY32" s="86">
        <f t="shared" si="91"/>
        <v>5.0176175874478492E-14</v>
      </c>
      <c r="GZ32" s="86">
        <f t="shared" si="91"/>
        <v>2.4789620436671665E-19</v>
      </c>
      <c r="HA32" s="86">
        <f t="shared" si="91"/>
        <v>3.1441467492854335E-23</v>
      </c>
      <c r="HC32" s="86">
        <f t="shared" si="145"/>
        <v>1.7766119023460084E-27</v>
      </c>
      <c r="HD32" s="86">
        <f t="shared" si="92"/>
        <v>1.2849379204017803E-36</v>
      </c>
      <c r="HE32" s="86">
        <f t="shared" si="92"/>
        <v>2.7486619874858551E-39</v>
      </c>
      <c r="HF32" s="86">
        <f t="shared" si="92"/>
        <v>4.0430226181593959E-41</v>
      </c>
      <c r="HG32" s="86">
        <f t="shared" si="92"/>
        <v>4.4130331298465629E-31</v>
      </c>
      <c r="HH32" s="86">
        <f t="shared" si="92"/>
        <v>3.0496044658610786E-33</v>
      </c>
      <c r="HI32" s="86">
        <f t="shared" si="92"/>
        <v>7.3880535461029245E-30</v>
      </c>
      <c r="HJ32" s="86">
        <f t="shared" si="92"/>
        <v>5.1270322495243866E-43</v>
      </c>
      <c r="HK32" s="86">
        <f t="shared" si="92"/>
        <v>5.4695174613406455E-44</v>
      </c>
      <c r="HL32" s="86">
        <f t="shared" si="92"/>
        <v>2.7990276619522271E-45</v>
      </c>
      <c r="HM32" s="86">
        <f t="shared" si="92"/>
        <v>8.3200210890811777E-45</v>
      </c>
      <c r="HN32" s="86">
        <f t="shared" si="92"/>
        <v>1.8889631302607493E-32</v>
      </c>
      <c r="HO32" s="86">
        <f t="shared" si="92"/>
        <v>1.649525735419986E-34</v>
      </c>
      <c r="HP32" s="86">
        <f t="shared" si="92"/>
        <v>4.3852747027640315E-44</v>
      </c>
      <c r="HQ32" s="86">
        <f t="shared" si="92"/>
        <v>7.630278983351724E-45</v>
      </c>
      <c r="HS32" s="86">
        <f t="shared" si="114"/>
        <v>1.8351108445950763E-193</v>
      </c>
      <c r="HT32" s="86">
        <f t="shared" si="93"/>
        <v>1.3079122486506542E-267</v>
      </c>
      <c r="HU32" s="86">
        <f t="shared" si="93"/>
        <v>2.2225209679603668E-289</v>
      </c>
      <c r="HV32" s="86">
        <f t="shared" si="93"/>
        <v>3.0091604789456623E-302</v>
      </c>
      <c r="HW32" s="86">
        <f t="shared" si="93"/>
        <v>1.1802840139173175E-228</v>
      </c>
      <c r="HX32" s="86">
        <f t="shared" si="93"/>
        <v>2.7397165808900209E-243</v>
      </c>
      <c r="HY32" s="86">
        <f t="shared" si="93"/>
        <v>1.9113152879555796E-218</v>
      </c>
      <c r="HZ32" s="86">
        <f t="shared" si="93"/>
        <v>0</v>
      </c>
      <c r="IA32" s="86">
        <f t="shared" si="93"/>
        <v>0</v>
      </c>
      <c r="IB32" s="86">
        <f t="shared" si="93"/>
        <v>0</v>
      </c>
      <c r="IC32" s="86">
        <f t="shared" si="93"/>
        <v>0</v>
      </c>
      <c r="ID32" s="86">
        <f t="shared" si="93"/>
        <v>2.7072514180623809E-230</v>
      </c>
      <c r="IE32" s="86">
        <f t="shared" si="93"/>
        <v>3.3797173106848718E-250</v>
      </c>
      <c r="IF32" s="86">
        <f t="shared" si="93"/>
        <v>2.4148054604150585E-129</v>
      </c>
      <c r="IG32" s="86">
        <f t="shared" si="93"/>
        <v>5.6687207235546166E-85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2.4870197662001109E-280</v>
      </c>
      <c r="IW32" s="86">
        <f t="shared" si="129"/>
        <v>6.8873917333909222E-250</v>
      </c>
      <c r="IY32" s="86">
        <f t="shared" si="130"/>
        <v>5.6308189414404932E-13</v>
      </c>
      <c r="IZ32" s="86">
        <f t="shared" si="131"/>
        <v>1.0066670804727463E-14</v>
      </c>
      <c r="JA32" s="86">
        <f t="shared" si="132"/>
        <v>1.6090237612092342E-13</v>
      </c>
      <c r="JB32" s="86">
        <f t="shared" si="133"/>
        <v>3.3217889473669899E-16</v>
      </c>
      <c r="JC32" s="86">
        <f t="shared" si="134"/>
        <v>8.0143715226935965E-13</v>
      </c>
      <c r="JD32" s="86">
        <f t="shared" si="135"/>
        <v>1.8414328690365668E-14</v>
      </c>
      <c r="JE32" s="86">
        <f t="shared" si="136"/>
        <v>2.6116817789016795E-12</v>
      </c>
      <c r="JF32" s="86">
        <f t="shared" si="137"/>
        <v>2.681680630143165E-14</v>
      </c>
      <c r="JG32" s="86">
        <f t="shared" si="138"/>
        <v>3.9395856605480525E-16</v>
      </c>
      <c r="JH32" s="86">
        <f t="shared" si="139"/>
        <v>6.3779170701615315E-18</v>
      </c>
      <c r="JI32" s="86">
        <f t="shared" si="140"/>
        <v>4.4023253664125863E-16</v>
      </c>
      <c r="JJ32" s="86">
        <f t="shared" si="141"/>
        <v>4.2707644184107958E-14</v>
      </c>
      <c r="JK32" s="86">
        <f t="shared" si="142"/>
        <v>5.0176175874478492E-14</v>
      </c>
      <c r="JL32" s="86">
        <f t="shared" si="143"/>
        <v>2.4789620436671665E-19</v>
      </c>
      <c r="JM32" s="86">
        <f t="shared" si="144"/>
        <v>3.1441467492854335E-23</v>
      </c>
    </row>
    <row r="33" spans="2:273" x14ac:dyDescent="0.25">
      <c r="B33" s="2">
        <v>6</v>
      </c>
      <c r="C33" s="37">
        <v>87.902000000000001</v>
      </c>
      <c r="D33" s="37">
        <v>93.412999999999997</v>
      </c>
      <c r="E33" s="37">
        <v>95.570999999999998</v>
      </c>
      <c r="F33" s="37">
        <v>99.951999999999998</v>
      </c>
      <c r="G33" s="37">
        <v>99.174999999999997</v>
      </c>
      <c r="H33" s="37">
        <v>104.51600000000001</v>
      </c>
      <c r="I33" s="37">
        <v>104.919</v>
      </c>
      <c r="J33" s="37">
        <v>100.145</v>
      </c>
      <c r="K33" s="37">
        <v>95.468000000000004</v>
      </c>
      <c r="L33" s="37">
        <v>89.968000000000004</v>
      </c>
      <c r="M33" s="37">
        <v>89.671999999999997</v>
      </c>
      <c r="N33" s="37">
        <v>98.683000000000007</v>
      </c>
      <c r="O33" s="37">
        <v>92.606999999999999</v>
      </c>
      <c r="P33" s="37">
        <v>88.328000000000003</v>
      </c>
      <c r="Q33" s="37">
        <v>86.097999999999999</v>
      </c>
      <c r="S33" s="4">
        <f t="shared" si="8"/>
        <v>87.810446274021345</v>
      </c>
      <c r="T33" s="4">
        <f t="shared" si="9"/>
        <v>91.516749465695298</v>
      </c>
      <c r="U33" s="4">
        <f t="shared" si="10"/>
        <v>93.885758510971129</v>
      </c>
      <c r="V33" s="4" t="e">
        <f t="shared" si="11"/>
        <v>#N/A</v>
      </c>
      <c r="W33" s="4">
        <f t="shared" si="12"/>
        <v>99.090943320215274</v>
      </c>
      <c r="X33" s="4">
        <f t="shared" si="13"/>
        <v>102.37885792661295</v>
      </c>
      <c r="Y33" s="4">
        <f t="shared" si="14"/>
        <v>103.59166305402091</v>
      </c>
      <c r="Z33" s="4">
        <f t="shared" si="15"/>
        <v>98.641484310327897</v>
      </c>
      <c r="AA33" s="4" t="e">
        <f t="shared" si="16"/>
        <v>#N/A</v>
      </c>
      <c r="AB33" s="4" t="e">
        <f t="shared" si="17"/>
        <v>#N/A</v>
      </c>
      <c r="AC33" s="4">
        <f t="shared" si="18"/>
        <v>88.007620770665767</v>
      </c>
      <c r="AD33" s="4">
        <f t="shared" si="19"/>
        <v>97.515741442102708</v>
      </c>
      <c r="AE33" s="4">
        <f t="shared" si="20"/>
        <v>91.528821897864447</v>
      </c>
      <c r="AF33" s="4" t="e">
        <f t="shared" si="21"/>
        <v>#N/A</v>
      </c>
      <c r="AG33" s="4" t="e">
        <f t="shared" si="22"/>
        <v>#N/A</v>
      </c>
      <c r="AI33" s="4">
        <f t="shared" si="23"/>
        <v>9.1553725978656075E-2</v>
      </c>
      <c r="AJ33" s="4">
        <f t="shared" si="24"/>
        <v>1.8962505343046985</v>
      </c>
      <c r="AK33" s="4">
        <f t="shared" si="25"/>
        <v>1.6852414890288685</v>
      </c>
      <c r="AL33" s="4">
        <f t="shared" si="26"/>
        <v>0</v>
      </c>
      <c r="AM33" s="4">
        <f t="shared" si="27"/>
        <v>8.4056679784723087E-2</v>
      </c>
      <c r="AN33" s="4">
        <f t="shared" si="28"/>
        <v>2.1371420733870536</v>
      </c>
      <c r="AO33" s="4">
        <f t="shared" si="29"/>
        <v>1.3273369459790842</v>
      </c>
      <c r="AP33" s="4">
        <f t="shared" si="30"/>
        <v>1.5035156896720991</v>
      </c>
      <c r="AQ33" s="4">
        <f t="shared" si="31"/>
        <v>0</v>
      </c>
      <c r="AR33" s="4">
        <f t="shared" si="32"/>
        <v>0</v>
      </c>
      <c r="AS33" s="4">
        <f t="shared" si="33"/>
        <v>1.6643792293342301</v>
      </c>
      <c r="AT33" s="4">
        <f t="shared" si="34"/>
        <v>1.1672585578972985</v>
      </c>
      <c r="AU33" s="4">
        <f t="shared" si="35"/>
        <v>1.0781781021355528</v>
      </c>
      <c r="AV33" s="4">
        <f t="shared" si="36"/>
        <v>0</v>
      </c>
      <c r="AW33" s="4">
        <f t="shared" si="36"/>
        <v>0</v>
      </c>
      <c r="AY33" s="2">
        <f t="shared" si="96"/>
        <v>87.810446271967834</v>
      </c>
      <c r="AZ33" s="2">
        <f t="shared" si="37"/>
        <v>91.516749465648388</v>
      </c>
      <c r="BA33" s="2">
        <f t="shared" si="37"/>
        <v>93.885758510327193</v>
      </c>
      <c r="BB33" s="2" t="e">
        <f t="shared" si="37"/>
        <v>#N/A</v>
      </c>
      <c r="BC33" s="2">
        <f t="shared" si="37"/>
        <v>99.090943317392387</v>
      </c>
      <c r="BD33" s="2">
        <f t="shared" si="37"/>
        <v>102.3788579265297</v>
      </c>
      <c r="BE33" s="2">
        <f t="shared" si="37"/>
        <v>103.59166304558104</v>
      </c>
      <c r="BF33" s="2">
        <f t="shared" si="37"/>
        <v>98.641484310207034</v>
      </c>
      <c r="BG33" s="2" t="e">
        <f t="shared" si="37"/>
        <v>#N/A</v>
      </c>
      <c r="BH33" s="2" t="e">
        <f t="shared" si="37"/>
        <v>#N/A</v>
      </c>
      <c r="BI33" s="2">
        <f t="shared" si="37"/>
        <v>88.007620770663479</v>
      </c>
      <c r="BJ33" s="2">
        <f t="shared" si="37"/>
        <v>97.515741441912127</v>
      </c>
      <c r="BK33" s="2">
        <f t="shared" si="37"/>
        <v>91.528821897661842</v>
      </c>
      <c r="BL33" s="2" t="e">
        <f t="shared" si="37"/>
        <v>#N/A</v>
      </c>
      <c r="BM33" s="2" t="e">
        <f t="shared" si="37"/>
        <v>#N/A</v>
      </c>
      <c r="BO33" s="2">
        <f t="shared" si="38"/>
        <v>87.902000000000001</v>
      </c>
      <c r="BP33" s="2">
        <f t="shared" si="39"/>
        <v>93.412999999999997</v>
      </c>
      <c r="BQ33" s="2">
        <f t="shared" si="40"/>
        <v>95.570999999999998</v>
      </c>
      <c r="BR33" s="2" t="str">
        <f t="shared" si="41"/>
        <v/>
      </c>
      <c r="BS33" s="2">
        <f t="shared" si="42"/>
        <v>99.174999999999997</v>
      </c>
      <c r="BT33" s="2">
        <f t="shared" si="43"/>
        <v>104.51600000000001</v>
      </c>
      <c r="BU33" s="2">
        <f t="shared" si="44"/>
        <v>104.919</v>
      </c>
      <c r="BV33" s="2">
        <f t="shared" si="45"/>
        <v>100.145</v>
      </c>
      <c r="BW33" s="2" t="str">
        <f t="shared" si="46"/>
        <v/>
      </c>
      <c r="BX33" s="2" t="str">
        <f t="shared" si="47"/>
        <v/>
      </c>
      <c r="BY33" s="2">
        <f t="shared" si="48"/>
        <v>89.671999999999997</v>
      </c>
      <c r="BZ33" s="2">
        <f t="shared" si="49"/>
        <v>98.683000000000007</v>
      </c>
      <c r="CA33" s="2">
        <f t="shared" si="50"/>
        <v>92.606999999999999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87.830798097251588</v>
      </c>
      <c r="DL33" s="2">
        <f t="shared" si="70"/>
        <v>91.362482578397277</v>
      </c>
      <c r="DM33" s="2">
        <f t="shared" si="70"/>
        <v>93.81994593778316</v>
      </c>
      <c r="DN33" s="2">
        <f t="shared" si="70"/>
        <v>96.085919230769207</v>
      </c>
      <c r="DO33" s="2">
        <f t="shared" si="70"/>
        <v>99.095031410449991</v>
      </c>
      <c r="DP33" s="2">
        <f t="shared" si="70"/>
        <v>102.54902900899441</v>
      </c>
      <c r="DQ33" s="2">
        <f t="shared" si="70"/>
        <v>103.82403911205076</v>
      </c>
      <c r="DR33" s="2">
        <f t="shared" si="70"/>
        <v>98.646265456608077</v>
      </c>
      <c r="DS33" s="2">
        <f t="shared" si="70"/>
        <v>92.603906116642989</v>
      </c>
      <c r="DT33" s="2">
        <f t="shared" si="70"/>
        <v>85.870727833096268</v>
      </c>
      <c r="DU33" s="2">
        <f t="shared" si="70"/>
        <v>87.918810975609773</v>
      </c>
      <c r="DV33" s="2">
        <f t="shared" si="70"/>
        <v>97.371422061961468</v>
      </c>
      <c r="DW33" s="2">
        <f t="shared" si="70"/>
        <v>91.361094859951891</v>
      </c>
      <c r="DX33" s="2">
        <f t="shared" si="70"/>
        <v>82.675998879551813</v>
      </c>
      <c r="DY33" s="2">
        <f t="shared" si="70"/>
        <v>81.449320161290331</v>
      </c>
      <c r="EA33" s="2">
        <f t="shared" si="71"/>
        <v>87.163809091432341</v>
      </c>
      <c r="EB33" s="2">
        <f t="shared" si="72"/>
        <v>97.143200175794462</v>
      </c>
      <c r="EC33" s="2">
        <f t="shared" si="73"/>
        <v>96.105440798881418</v>
      </c>
      <c r="ED33" s="2">
        <f t="shared" si="74"/>
        <v>103.70328264155621</v>
      </c>
      <c r="EE33" s="2">
        <f t="shared" si="75"/>
        <v>98.966789569310833</v>
      </c>
      <c r="EF33" s="2">
        <f t="shared" si="76"/>
        <v>96.433915163601142</v>
      </c>
      <c r="EG33" s="2">
        <f t="shared" si="77"/>
        <v>96.706879061987919</v>
      </c>
      <c r="EH33" s="2">
        <f t="shared" si="78"/>
        <v>98.474004901649238</v>
      </c>
      <c r="EI33" s="2">
        <f t="shared" si="79"/>
        <v>96.511336852416193</v>
      </c>
      <c r="EJ33" s="2">
        <f t="shared" si="80"/>
        <v>93.730971845918248</v>
      </c>
      <c r="EK33" s="2">
        <f t="shared" si="81"/>
        <v>91.398561633894673</v>
      </c>
      <c r="EL33" s="2">
        <f t="shared" si="82"/>
        <v>102.49935629462078</v>
      </c>
      <c r="EM33" s="2">
        <f t="shared" si="83"/>
        <v>97.146811893301447</v>
      </c>
      <c r="EN33" s="2">
        <f t="shared" si="84"/>
        <v>89.700183306874678</v>
      </c>
      <c r="EO33" s="2">
        <f t="shared" si="85"/>
        <v>90.790551593712635</v>
      </c>
      <c r="EQ33" s="2">
        <f t="shared" si="86"/>
        <v>87.232737308533686</v>
      </c>
      <c r="ER33" s="2">
        <f t="shared" si="87"/>
        <v>96.45241609994801</v>
      </c>
      <c r="ES33" s="2">
        <f t="shared" si="87"/>
        <v>95.311496334726272</v>
      </c>
      <c r="ET33" s="2">
        <f t="shared" si="87"/>
        <v>99.224254776513121</v>
      </c>
      <c r="EU33" s="2">
        <f t="shared" si="87"/>
        <v>97.246860282720633</v>
      </c>
      <c r="EV33" s="2">
        <f t="shared" si="87"/>
        <v>96.596004480417548</v>
      </c>
      <c r="EW33" s="2">
        <f t="shared" si="87"/>
        <v>95.132842121387213</v>
      </c>
      <c r="EX33" s="2">
        <f t="shared" si="87"/>
        <v>96.727333158762733</v>
      </c>
      <c r="EY33" s="2">
        <f t="shared" si="87"/>
        <v>96.887389669694045</v>
      </c>
      <c r="EZ33" s="2">
        <f t="shared" si="87"/>
        <v>92.888942267038232</v>
      </c>
      <c r="FA33" s="2">
        <f t="shared" si="87"/>
        <v>91.13126175973791</v>
      </c>
      <c r="FB33" s="2">
        <f t="shared" si="87"/>
        <v>99.962726300876398</v>
      </c>
      <c r="FC33" s="2">
        <f t="shared" si="87"/>
        <v>94.322096474212259</v>
      </c>
      <c r="FD33" s="2">
        <f t="shared" si="87"/>
        <v>88.750346322490785</v>
      </c>
      <c r="FE33" s="2">
        <f t="shared" si="87"/>
        <v>91.032347312550058</v>
      </c>
      <c r="FG33" s="2">
        <f t="shared" si="88"/>
        <v>3.0513147482786253E-2</v>
      </c>
      <c r="FH33" s="2">
        <f t="shared" si="89"/>
        <v>2.6686606767446469E-2</v>
      </c>
      <c r="FI33" s="2">
        <f t="shared" si="89"/>
        <v>2.8796191918014299E-2</v>
      </c>
      <c r="FJ33" s="2">
        <f t="shared" si="89"/>
        <v>2.3307298912716427E-2</v>
      </c>
      <c r="FK33" s="2">
        <f t="shared" si="89"/>
        <v>3.1860326668527381E-2</v>
      </c>
      <c r="FL33" s="2">
        <f t="shared" si="89"/>
        <v>2.7827983163031839E-2</v>
      </c>
      <c r="FM33" s="2">
        <f t="shared" si="89"/>
        <v>3.264981721697257E-2</v>
      </c>
      <c r="FN33" s="2">
        <f t="shared" si="89"/>
        <v>2.7741175866996627E-2</v>
      </c>
      <c r="FO33" s="2">
        <f t="shared" si="89"/>
        <v>2.639272932663032E-2</v>
      </c>
      <c r="FP33" s="2">
        <f t="shared" si="89"/>
        <v>2.33585128305107E-2</v>
      </c>
      <c r="FQ33" s="2">
        <f t="shared" si="89"/>
        <v>2.5522059163728694E-2</v>
      </c>
      <c r="FR33" s="2">
        <f t="shared" si="89"/>
        <v>2.8144757182244299E-2</v>
      </c>
      <c r="FS33" s="2">
        <f t="shared" si="89"/>
        <v>2.8990808425561863E-2</v>
      </c>
      <c r="FT33" s="2">
        <f t="shared" si="89"/>
        <v>2.2785028924148989E-2</v>
      </c>
      <c r="FU33" s="2">
        <f t="shared" si="89"/>
        <v>1.9969242910397044E-2</v>
      </c>
      <c r="FW33" s="2">
        <f t="shared" si="112"/>
        <v>1.5758453435075958E-6</v>
      </c>
      <c r="FX33" s="2">
        <f t="shared" si="90"/>
        <v>1.2306367663596664E-6</v>
      </c>
      <c r="FY33" s="2">
        <f t="shared" si="90"/>
        <v>1.229435857365219E-6</v>
      </c>
      <c r="FZ33" s="2">
        <f t="shared" si="90"/>
        <v>1.2548971157276562E-6</v>
      </c>
      <c r="GA33" s="2">
        <f t="shared" si="90"/>
        <v>1.3175578559911855E-6</v>
      </c>
      <c r="GB33" s="2">
        <f t="shared" si="90"/>
        <v>1.2503286805899353E-6</v>
      </c>
      <c r="GC33" s="2">
        <f t="shared" si="90"/>
        <v>1.3288958820424613E-6</v>
      </c>
      <c r="GD33" s="2">
        <f t="shared" si="90"/>
        <v>1.3946816244412426E-6</v>
      </c>
      <c r="GE33" s="2">
        <f t="shared" si="90"/>
        <v>1.7193572089119824E-6</v>
      </c>
      <c r="GF33" s="2">
        <f t="shared" si="90"/>
        <v>1.8873917064940854E-6</v>
      </c>
      <c r="GG33" s="2">
        <f t="shared" si="90"/>
        <v>2.2713143907628261E-6</v>
      </c>
      <c r="GH33" s="2">
        <f t="shared" si="90"/>
        <v>2.0041843178863628E-6</v>
      </c>
      <c r="GI33" s="2">
        <f t="shared" si="90"/>
        <v>1.9741487394756947E-6</v>
      </c>
      <c r="GJ33" s="2">
        <f t="shared" si="90"/>
        <v>1.5432872419504651E-6</v>
      </c>
      <c r="GK33" s="2">
        <f t="shared" si="90"/>
        <v>1.156056484559296E-6</v>
      </c>
      <c r="GM33" s="86">
        <f t="shared" si="113"/>
        <v>1.370668813878716E-12</v>
      </c>
      <c r="GN33" s="86">
        <f t="shared" si="91"/>
        <v>2.7920819257734871E-14</v>
      </c>
      <c r="GO33" s="86">
        <f t="shared" si="91"/>
        <v>4.064861420131509E-13</v>
      </c>
      <c r="GP33" s="86">
        <f t="shared" si="91"/>
        <v>1.0168662921882534E-15</v>
      </c>
      <c r="GQ33" s="86">
        <f t="shared" si="91"/>
        <v>1.9436183854040871E-12</v>
      </c>
      <c r="GR33" s="86">
        <f t="shared" si="91"/>
        <v>5.0412252022930535E-14</v>
      </c>
      <c r="GS33" s="86">
        <f t="shared" si="91"/>
        <v>6.0621065877768102E-12</v>
      </c>
      <c r="GT33" s="86">
        <f t="shared" si="91"/>
        <v>7.2221883003058738E-14</v>
      </c>
      <c r="GU33" s="86">
        <f t="shared" si="91"/>
        <v>1.2441909877987361E-15</v>
      </c>
      <c r="GV33" s="86">
        <f t="shared" si="91"/>
        <v>2.2895659243818914E-17</v>
      </c>
      <c r="GW33" s="86">
        <f t="shared" si="91"/>
        <v>1.3695599869552329E-15</v>
      </c>
      <c r="GX33" s="86">
        <f t="shared" si="91"/>
        <v>1.132795648141425E-13</v>
      </c>
      <c r="GY33" s="86">
        <f t="shared" si="91"/>
        <v>1.3328514949697234E-13</v>
      </c>
      <c r="GZ33" s="86">
        <f t="shared" si="91"/>
        <v>1.0056499580769081E-18</v>
      </c>
      <c r="HA33" s="86">
        <f t="shared" si="91"/>
        <v>1.7324898015504624E-22</v>
      </c>
      <c r="HC33" s="86">
        <f t="shared" si="145"/>
        <v>7.4975641435415069E-27</v>
      </c>
      <c r="HD33" s="86">
        <f t="shared" si="92"/>
        <v>8.967421021961365E-36</v>
      </c>
      <c r="HE33" s="86">
        <f t="shared" si="92"/>
        <v>2.2463018189778582E-38</v>
      </c>
      <c r="HF33" s="86">
        <f t="shared" si="92"/>
        <v>3.6018564973485123E-40</v>
      </c>
      <c r="HG33" s="86">
        <f t="shared" si="92"/>
        <v>2.3227671372504168E-30</v>
      </c>
      <c r="HH33" s="86">
        <f t="shared" si="92"/>
        <v>1.7995225321432999E-32</v>
      </c>
      <c r="HI33" s="86">
        <f t="shared" si="92"/>
        <v>3.617568004858139E-29</v>
      </c>
      <c r="HJ33" s="86">
        <f t="shared" si="92"/>
        <v>5.2622518689243835E-42</v>
      </c>
      <c r="HK33" s="86">
        <f t="shared" si="92"/>
        <v>6.1742631848579727E-43</v>
      </c>
      <c r="HL33" s="86">
        <f t="shared" si="92"/>
        <v>3.4173477739698386E-44</v>
      </c>
      <c r="HM33" s="86">
        <f t="shared" si="92"/>
        <v>1.0063539319392891E-43</v>
      </c>
      <c r="HN33" s="86">
        <f t="shared" si="92"/>
        <v>1.0862264106784876E-31</v>
      </c>
      <c r="HO33" s="86">
        <f t="shared" si="92"/>
        <v>1.0863092707660076E-33</v>
      </c>
      <c r="HP33" s="86">
        <f t="shared" si="92"/>
        <v>5.0967776521427853E-43</v>
      </c>
      <c r="HQ33" s="86">
        <f t="shared" si="92"/>
        <v>9.2295824572143083E-44</v>
      </c>
      <c r="HS33" s="86">
        <f t="shared" si="114"/>
        <v>3.0934064531514424E-190</v>
      </c>
      <c r="HT33" s="86">
        <f t="shared" si="93"/>
        <v>3.4037470735002308E-263</v>
      </c>
      <c r="HU33" s="86">
        <f t="shared" si="93"/>
        <v>1.3648054132318112E-284</v>
      </c>
      <c r="HV33" s="86">
        <f t="shared" si="93"/>
        <v>2.8503843434907513E-297</v>
      </c>
      <c r="HW33" s="86">
        <f t="shared" si="93"/>
        <v>7.3952931221369084E-225</v>
      </c>
      <c r="HX33" s="86">
        <f t="shared" si="93"/>
        <v>3.025882129270123E-239</v>
      </c>
      <c r="HY33" s="86">
        <f t="shared" si="93"/>
        <v>8.0450805740363139E-215</v>
      </c>
      <c r="HZ33" s="86">
        <f t="shared" si="93"/>
        <v>0</v>
      </c>
      <c r="IA33" s="86">
        <f t="shared" si="93"/>
        <v>0</v>
      </c>
      <c r="IB33" s="86">
        <f t="shared" si="93"/>
        <v>0</v>
      </c>
      <c r="IC33" s="86">
        <f t="shared" si="93"/>
        <v>0</v>
      </c>
      <c r="ID33" s="86">
        <f t="shared" si="93"/>
        <v>2.2747459762681236E-226</v>
      </c>
      <c r="IE33" s="86">
        <f t="shared" si="93"/>
        <v>6.3001215274936312E-246</v>
      </c>
      <c r="IF33" s="86">
        <f t="shared" si="93"/>
        <v>3.4769182751993532E-127</v>
      </c>
      <c r="IG33" s="86">
        <f t="shared" si="93"/>
        <v>1.3261218914478528E-83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1.5336070937089277E-276</v>
      </c>
      <c r="IW33" s="86">
        <f t="shared" si="129"/>
        <v>1.3900685006014813E-246</v>
      </c>
      <c r="IY33" s="86">
        <f t="shared" si="130"/>
        <v>1.3706688138787235E-12</v>
      </c>
      <c r="IZ33" s="86">
        <f t="shared" si="131"/>
        <v>2.7920819257734871E-14</v>
      </c>
      <c r="JA33" s="86">
        <f t="shared" si="132"/>
        <v>4.064861420131509E-13</v>
      </c>
      <c r="JB33" s="86">
        <f t="shared" si="133"/>
        <v>1.0168662921882534E-15</v>
      </c>
      <c r="JC33" s="86">
        <f t="shared" si="134"/>
        <v>1.9436183854040871E-12</v>
      </c>
      <c r="JD33" s="86">
        <f t="shared" si="135"/>
        <v>5.0412252022930535E-14</v>
      </c>
      <c r="JE33" s="86">
        <f t="shared" si="136"/>
        <v>6.0621065877768102E-12</v>
      </c>
      <c r="JF33" s="86">
        <f t="shared" si="137"/>
        <v>7.2221883003058738E-14</v>
      </c>
      <c r="JG33" s="86">
        <f t="shared" si="138"/>
        <v>1.2441909877987361E-15</v>
      </c>
      <c r="JH33" s="86">
        <f t="shared" si="139"/>
        <v>2.2895659243818914E-17</v>
      </c>
      <c r="JI33" s="86">
        <f t="shared" si="140"/>
        <v>1.3695599869552329E-15</v>
      </c>
      <c r="JJ33" s="86">
        <f t="shared" si="141"/>
        <v>1.132795648141425E-13</v>
      </c>
      <c r="JK33" s="86">
        <f t="shared" si="142"/>
        <v>1.3328514949697234E-13</v>
      </c>
      <c r="JL33" s="86">
        <f t="shared" si="143"/>
        <v>1.0056499580769081E-18</v>
      </c>
      <c r="JM33" s="86">
        <f t="shared" si="144"/>
        <v>1.7324898015504624E-22</v>
      </c>
    </row>
    <row r="34" spans="2:273" x14ac:dyDescent="0.25">
      <c r="B34" s="2">
        <v>7</v>
      </c>
      <c r="C34" s="37">
        <v>87.933999999999997</v>
      </c>
      <c r="D34" s="37">
        <v>93.302000000000007</v>
      </c>
      <c r="E34" s="37">
        <v>94.206000000000003</v>
      </c>
      <c r="F34" s="37">
        <v>99.094999999999999</v>
      </c>
      <c r="G34" s="37">
        <v>98.983999999999995</v>
      </c>
      <c r="H34" s="37">
        <v>104.161</v>
      </c>
      <c r="I34" s="37">
        <v>104.161</v>
      </c>
      <c r="J34" s="37">
        <v>100.129</v>
      </c>
      <c r="K34" s="37">
        <v>95.322999999999993</v>
      </c>
      <c r="L34" s="37">
        <v>89.5</v>
      </c>
      <c r="M34" s="37">
        <v>90.573999999999998</v>
      </c>
      <c r="N34" s="37">
        <v>98.286000000000001</v>
      </c>
      <c r="O34" s="37">
        <v>92.097999999999999</v>
      </c>
      <c r="P34" s="37">
        <v>88.426000000000002</v>
      </c>
      <c r="Q34" s="37">
        <v>86.245999999999995</v>
      </c>
      <c r="R34" s="19"/>
      <c r="S34" s="4">
        <f t="shared" si="8"/>
        <v>87.919676438677456</v>
      </c>
      <c r="T34" s="4">
        <f t="shared" si="9"/>
        <v>91.653337429251224</v>
      </c>
      <c r="U34" s="4">
        <f t="shared" si="10"/>
        <v>94.091665017433826</v>
      </c>
      <c r="V34" s="4">
        <f t="shared" si="11"/>
        <v>96.528054234332416</v>
      </c>
      <c r="W34" s="4">
        <f t="shared" si="12"/>
        <v>99.142562727284826</v>
      </c>
      <c r="X34" s="4">
        <f t="shared" si="13"/>
        <v>102.26806063739076</v>
      </c>
      <c r="Y34" s="4">
        <f t="shared" si="14"/>
        <v>103.52544288248967</v>
      </c>
      <c r="Z34" s="4">
        <f t="shared" si="15"/>
        <v>98.700460420765609</v>
      </c>
      <c r="AA34" s="4">
        <f t="shared" si="16"/>
        <v>92.968063112485595</v>
      </c>
      <c r="AB34" s="4" t="e">
        <f t="shared" si="17"/>
        <v>#N/A</v>
      </c>
      <c r="AC34" s="4">
        <f t="shared" si="18"/>
        <v>88.122295217231994</v>
      </c>
      <c r="AD34" s="4">
        <f t="shared" si="19"/>
        <v>97.497923630162603</v>
      </c>
      <c r="AE34" s="4">
        <f t="shared" si="20"/>
        <v>91.708680923571762</v>
      </c>
      <c r="AF34" s="4" t="e">
        <f t="shared" si="21"/>
        <v>#N/A</v>
      </c>
      <c r="AG34" s="4" t="e">
        <f t="shared" si="22"/>
        <v>#N/A</v>
      </c>
      <c r="AI34" s="4">
        <f t="shared" si="23"/>
        <v>1.4323561322541423E-2</v>
      </c>
      <c r="AJ34" s="4">
        <f t="shared" si="24"/>
        <v>1.6486625707487832</v>
      </c>
      <c r="AK34" s="4">
        <f t="shared" si="25"/>
        <v>0.11433498256617725</v>
      </c>
      <c r="AL34" s="4">
        <f t="shared" si="26"/>
        <v>2.5669457656675831</v>
      </c>
      <c r="AM34" s="4">
        <f t="shared" si="27"/>
        <v>-0.15856272728483134</v>
      </c>
      <c r="AN34" s="4">
        <f t="shared" si="28"/>
        <v>1.8929393626092406</v>
      </c>
      <c r="AO34" s="4">
        <f t="shared" si="29"/>
        <v>0.63555711751033073</v>
      </c>
      <c r="AP34" s="4">
        <f t="shared" si="30"/>
        <v>1.4285395792343962</v>
      </c>
      <c r="AQ34" s="4">
        <f t="shared" si="31"/>
        <v>2.3549368875143983</v>
      </c>
      <c r="AR34" s="4">
        <f t="shared" si="32"/>
        <v>0</v>
      </c>
      <c r="AS34" s="4">
        <f t="shared" si="33"/>
        <v>2.4517047827680045</v>
      </c>
      <c r="AT34" s="4">
        <f t="shared" si="34"/>
        <v>0.78807636983739826</v>
      </c>
      <c r="AU34" s="4">
        <f t="shared" si="35"/>
        <v>0.3893190764282366</v>
      </c>
      <c r="AV34" s="4">
        <f t="shared" si="36"/>
        <v>0</v>
      </c>
      <c r="AW34" s="4">
        <f t="shared" si="36"/>
        <v>0</v>
      </c>
      <c r="AY34" s="2">
        <f t="shared" si="96"/>
        <v>87.91967643383326</v>
      </c>
      <c r="AZ34" s="2">
        <f t="shared" si="37"/>
        <v>91.653337429125415</v>
      </c>
      <c r="BA34" s="2">
        <f t="shared" si="37"/>
        <v>94.09166501585814</v>
      </c>
      <c r="BB34" s="2">
        <f t="shared" si="37"/>
        <v>96.528054234327328</v>
      </c>
      <c r="BC34" s="2">
        <f t="shared" si="37"/>
        <v>99.142562720651881</v>
      </c>
      <c r="BD34" s="2">
        <f t="shared" si="37"/>
        <v>102.26806063717041</v>
      </c>
      <c r="BE34" s="2">
        <f t="shared" si="37"/>
        <v>103.52544286349105</v>
      </c>
      <c r="BF34" s="2">
        <f t="shared" si="37"/>
        <v>98.700460420450725</v>
      </c>
      <c r="BG34" s="2">
        <f t="shared" si="37"/>
        <v>92.968063112478703</v>
      </c>
      <c r="BH34" s="2" t="e">
        <f t="shared" si="37"/>
        <v>#N/A</v>
      </c>
      <c r="BI34" s="2">
        <f t="shared" si="37"/>
        <v>88.122295217225115</v>
      </c>
      <c r="BJ34" s="2">
        <f t="shared" si="37"/>
        <v>97.49792362967348</v>
      </c>
      <c r="BK34" s="2">
        <f t="shared" si="37"/>
        <v>91.708680923051148</v>
      </c>
      <c r="BL34" s="2" t="e">
        <f t="shared" si="37"/>
        <v>#N/A</v>
      </c>
      <c r="BM34" s="2" t="e">
        <f t="shared" si="37"/>
        <v>#N/A</v>
      </c>
      <c r="BO34" s="2">
        <f t="shared" si="38"/>
        <v>87.933999999999997</v>
      </c>
      <c r="BP34" s="2">
        <f t="shared" si="39"/>
        <v>93.302000000000007</v>
      </c>
      <c r="BQ34" s="2">
        <f t="shared" si="40"/>
        <v>94.206000000000003</v>
      </c>
      <c r="BR34" s="2">
        <f t="shared" si="41"/>
        <v>99.094999999999999</v>
      </c>
      <c r="BS34" s="2">
        <f t="shared" si="42"/>
        <v>98.983999999999995</v>
      </c>
      <c r="BT34" s="2">
        <f t="shared" si="43"/>
        <v>104.161</v>
      </c>
      <c r="BU34" s="2">
        <f t="shared" si="44"/>
        <v>104.161</v>
      </c>
      <c r="BV34" s="2">
        <f t="shared" si="45"/>
        <v>100.129</v>
      </c>
      <c r="BW34" s="2">
        <f t="shared" si="46"/>
        <v>95.322999999999993</v>
      </c>
      <c r="BX34" s="2" t="str">
        <f t="shared" si="47"/>
        <v/>
      </c>
      <c r="BY34" s="2">
        <f t="shared" si="48"/>
        <v>90.573999999999998</v>
      </c>
      <c r="BZ34" s="2">
        <f t="shared" si="49"/>
        <v>98.286000000000001</v>
      </c>
      <c r="CA34" s="2">
        <f t="shared" si="50"/>
        <v>92.097999999999999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87.949054968287527</v>
      </c>
      <c r="DL34" s="2">
        <f t="shared" si="70"/>
        <v>91.492730836236987</v>
      </c>
      <c r="DM34" s="2">
        <f t="shared" si="70"/>
        <v>94.030625188764731</v>
      </c>
      <c r="DN34" s="2">
        <f t="shared" si="70"/>
        <v>96.345512195121927</v>
      </c>
      <c r="DO34" s="2">
        <f t="shared" si="70"/>
        <v>99.155016913319216</v>
      </c>
      <c r="DP34" s="2">
        <f t="shared" si="70"/>
        <v>102.45607633092942</v>
      </c>
      <c r="DQ34" s="2">
        <f t="shared" si="70"/>
        <v>103.78410782241016</v>
      </c>
      <c r="DR34" s="2">
        <f t="shared" si="70"/>
        <v>98.713307430516181</v>
      </c>
      <c r="DS34" s="2">
        <f t="shared" si="70"/>
        <v>92.867963562753062</v>
      </c>
      <c r="DT34" s="2">
        <f t="shared" si="70"/>
        <v>86.191198435277386</v>
      </c>
      <c r="DU34" s="2">
        <f t="shared" si="70"/>
        <v>88.032787335834911</v>
      </c>
      <c r="DV34" s="2">
        <f t="shared" si="70"/>
        <v>97.34648161953379</v>
      </c>
      <c r="DW34" s="2">
        <f t="shared" si="70"/>
        <v>91.537187234962019</v>
      </c>
      <c r="DX34" s="2">
        <f t="shared" si="70"/>
        <v>83.010278431372541</v>
      </c>
      <c r="DY34" s="2">
        <f t="shared" si="70"/>
        <v>81.694235887096781</v>
      </c>
      <c r="EA34" s="2">
        <f t="shared" si="71"/>
        <v>87.068368175669832</v>
      </c>
      <c r="EB34" s="2">
        <f t="shared" si="72"/>
        <v>96.995600676132526</v>
      </c>
      <c r="EC34" s="2">
        <f t="shared" si="73"/>
        <v>95.969236153039489</v>
      </c>
      <c r="ED34" s="2">
        <f t="shared" si="74"/>
        <v>103.50465382232687</v>
      </c>
      <c r="EE34" s="2">
        <f t="shared" si="75"/>
        <v>98.79748697196186</v>
      </c>
      <c r="EF34" s="2">
        <f t="shared" si="76"/>
        <v>96.277658052274901</v>
      </c>
      <c r="EG34" s="2">
        <f t="shared" si="77"/>
        <v>96.536095779072809</v>
      </c>
      <c r="EH34" s="2">
        <f t="shared" si="78"/>
        <v>98.289909673011522</v>
      </c>
      <c r="EI34" s="2">
        <f t="shared" si="79"/>
        <v>96.335725076186321</v>
      </c>
      <c r="EJ34" s="2">
        <f t="shared" si="80"/>
        <v>93.559258923312527</v>
      </c>
      <c r="EK34" s="2">
        <f t="shared" si="81"/>
        <v>91.239180865657985</v>
      </c>
      <c r="EL34" s="2">
        <f t="shared" si="82"/>
        <v>102.26735685506267</v>
      </c>
      <c r="EM34" s="2">
        <f t="shared" si="83"/>
        <v>96.947422659605834</v>
      </c>
      <c r="EN34" s="2">
        <f t="shared" si="84"/>
        <v>89.565210760629512</v>
      </c>
      <c r="EO34" s="2">
        <f t="shared" si="85"/>
        <v>90.6521562070443</v>
      </c>
      <c r="EQ34" s="2">
        <f t="shared" si="86"/>
        <v>87.136614680437688</v>
      </c>
      <c r="ER34" s="2">
        <f t="shared" si="87"/>
        <v>96.311195647022586</v>
      </c>
      <c r="ES34" s="2">
        <f t="shared" si="87"/>
        <v>95.182758630659634</v>
      </c>
      <c r="ET34" s="2">
        <f t="shared" si="87"/>
        <v>99.067936864528249</v>
      </c>
      <c r="EU34" s="2">
        <f t="shared" si="87"/>
        <v>97.093796346627656</v>
      </c>
      <c r="EV34" s="2">
        <f t="shared" si="87"/>
        <v>96.438210753453617</v>
      </c>
      <c r="EW34" s="2">
        <f t="shared" si="87"/>
        <v>94.977037982634215</v>
      </c>
      <c r="EX34" s="2">
        <f t="shared" si="87"/>
        <v>96.559850067549903</v>
      </c>
      <c r="EY34" s="2">
        <f t="shared" si="87"/>
        <v>96.708150591100505</v>
      </c>
      <c r="EZ34" s="2">
        <f t="shared" si="87"/>
        <v>92.725339885571074</v>
      </c>
      <c r="FA34" s="2">
        <f t="shared" si="87"/>
        <v>90.974498387674643</v>
      </c>
      <c r="FB34" s="2">
        <f t="shared" si="87"/>
        <v>99.755560938288966</v>
      </c>
      <c r="FC34" s="2">
        <f t="shared" si="87"/>
        <v>94.150478132326427</v>
      </c>
      <c r="FD34" s="2">
        <f t="shared" si="87"/>
        <v>88.624535794108525</v>
      </c>
      <c r="FE34" s="2">
        <f t="shared" si="87"/>
        <v>90.89080824960017</v>
      </c>
      <c r="FG34" s="2">
        <f t="shared" si="88"/>
        <v>3.3358797500208467E-2</v>
      </c>
      <c r="FH34" s="2">
        <f t="shared" si="89"/>
        <v>2.918613761079112E-2</v>
      </c>
      <c r="FI34" s="2">
        <f t="shared" si="89"/>
        <v>3.148691946392411E-2</v>
      </c>
      <c r="FJ34" s="2">
        <f t="shared" si="89"/>
        <v>2.5498607722544919E-2</v>
      </c>
      <c r="FK34" s="2">
        <f t="shared" si="89"/>
        <v>3.4827101035923916E-2</v>
      </c>
      <c r="FL34" s="2">
        <f t="shared" si="89"/>
        <v>3.0431075623285689E-2</v>
      </c>
      <c r="FM34" s="2">
        <f t="shared" si="89"/>
        <v>3.5687397545883071E-2</v>
      </c>
      <c r="FN34" s="2">
        <f t="shared" si="89"/>
        <v>3.0336401563934166E-2</v>
      </c>
      <c r="FO34" s="2">
        <f t="shared" si="89"/>
        <v>2.8865551228761145E-2</v>
      </c>
      <c r="FP34" s="2">
        <f t="shared" si="89"/>
        <v>2.5554510695228634E-2</v>
      </c>
      <c r="FQ34" s="2">
        <f t="shared" si="89"/>
        <v>2.7915644082715928E-2</v>
      </c>
      <c r="FR34" s="2">
        <f t="shared" si="89"/>
        <v>3.077654333282517E-2</v>
      </c>
      <c r="FS34" s="2">
        <f t="shared" si="89"/>
        <v>3.1699127473052244E-2</v>
      </c>
      <c r="FT34" s="2">
        <f t="shared" si="89"/>
        <v>2.4928488153103924E-2</v>
      </c>
      <c r="FU34" s="2">
        <f t="shared" si="89"/>
        <v>2.1853736112480551E-2</v>
      </c>
      <c r="FW34" s="2">
        <f t="shared" si="112"/>
        <v>1.7278797969521279E-6</v>
      </c>
      <c r="FX34" s="2">
        <f t="shared" si="90"/>
        <v>1.3493662214757963E-6</v>
      </c>
      <c r="FY34" s="2">
        <f t="shared" si="90"/>
        <v>1.3480494512603593E-6</v>
      </c>
      <c r="FZ34" s="2">
        <f t="shared" si="90"/>
        <v>1.375967159209715E-6</v>
      </c>
      <c r="GA34" s="2">
        <f t="shared" si="90"/>
        <v>1.4446732776109785E-6</v>
      </c>
      <c r="GB34" s="2">
        <f t="shared" si="90"/>
        <v>1.3709579709014289E-6</v>
      </c>
      <c r="GC34" s="2">
        <f t="shared" si="90"/>
        <v>1.4571051727893311E-6</v>
      </c>
      <c r="GD34" s="2">
        <f t="shared" si="90"/>
        <v>1.5292377859926985E-6</v>
      </c>
      <c r="GE34" s="2">
        <f t="shared" si="90"/>
        <v>1.8852373782295064E-6</v>
      </c>
      <c r="GF34" s="2">
        <f t="shared" si="90"/>
        <v>2.069483476915555E-6</v>
      </c>
      <c r="GG34" s="2">
        <f t="shared" si="90"/>
        <v>2.4904461603204466E-6</v>
      </c>
      <c r="GH34" s="2">
        <f t="shared" si="90"/>
        <v>2.1975439806972055E-6</v>
      </c>
      <c r="GI34" s="2">
        <f t="shared" si="90"/>
        <v>2.1646106365019107E-6</v>
      </c>
      <c r="GJ34" s="2">
        <f t="shared" si="90"/>
        <v>1.6921805592298333E-6</v>
      </c>
      <c r="GK34" s="2">
        <f t="shared" si="90"/>
        <v>1.2675905874494499E-6</v>
      </c>
      <c r="GM34" s="86">
        <f t="shared" si="113"/>
        <v>3.287979301274623E-12</v>
      </c>
      <c r="GN34" s="86">
        <f t="shared" si="91"/>
        <v>7.6147730856101567E-14</v>
      </c>
      <c r="GO34" s="86">
        <f t="shared" si="91"/>
        <v>1.0113918637347984E-12</v>
      </c>
      <c r="GP34" s="86">
        <f t="shared" si="91"/>
        <v>3.0564073161519921E-15</v>
      </c>
      <c r="GQ34" s="86">
        <f t="shared" si="91"/>
        <v>4.644720961469134E-12</v>
      </c>
      <c r="GR34" s="86">
        <f t="shared" si="91"/>
        <v>1.3572198353244789E-13</v>
      </c>
      <c r="GS34" s="86">
        <f t="shared" si="91"/>
        <v>1.387692117381363E-11</v>
      </c>
      <c r="GT34" s="86">
        <f t="shared" si="91"/>
        <v>1.913436344733838E-13</v>
      </c>
      <c r="GU34" s="86">
        <f t="shared" si="91"/>
        <v>3.8537608479925182E-15</v>
      </c>
      <c r="GV34" s="86">
        <f t="shared" si="91"/>
        <v>8.0445505869872004E-17</v>
      </c>
      <c r="GW34" s="86">
        <f t="shared" si="91"/>
        <v>4.1805740405188418E-15</v>
      </c>
      <c r="GX34" s="86">
        <f t="shared" si="91"/>
        <v>2.9566011641812655E-13</v>
      </c>
      <c r="GY34" s="86">
        <f t="shared" si="91"/>
        <v>3.4833883888931441E-13</v>
      </c>
      <c r="GZ34" s="86">
        <f t="shared" si="91"/>
        <v>3.9836795052914692E-18</v>
      </c>
      <c r="HA34" s="86">
        <f t="shared" si="91"/>
        <v>9.2718826095539725E-22</v>
      </c>
      <c r="HC34" s="86">
        <f t="shared" si="145"/>
        <v>3.1096539625903689E-26</v>
      </c>
      <c r="HD34" s="86">
        <f t="shared" si="92"/>
        <v>6.1130356783003474E-35</v>
      </c>
      <c r="HE34" s="86">
        <f t="shared" si="92"/>
        <v>1.7894793062651469E-37</v>
      </c>
      <c r="HF34" s="86">
        <f t="shared" si="92"/>
        <v>3.1252149803753087E-39</v>
      </c>
      <c r="HG34" s="86">
        <f t="shared" si="92"/>
        <v>1.1979794624978154E-29</v>
      </c>
      <c r="HH34" s="86">
        <f t="shared" si="92"/>
        <v>1.0391216385830005E-31</v>
      </c>
      <c r="HI34" s="86">
        <f t="shared" si="92"/>
        <v>1.7373501309068534E-28</v>
      </c>
      <c r="HJ34" s="86">
        <f t="shared" si="92"/>
        <v>5.2488434384888593E-41</v>
      </c>
      <c r="HK34" s="86">
        <f t="shared" si="92"/>
        <v>6.7619868707100873E-42</v>
      </c>
      <c r="HL34" s="86">
        <f t="shared" si="92"/>
        <v>4.0436092934404231E-43</v>
      </c>
      <c r="HM34" s="86">
        <f t="shared" si="92"/>
        <v>1.1795844560813137E-42</v>
      </c>
      <c r="HN34" s="86">
        <f t="shared" si="92"/>
        <v>6.112976863178928E-31</v>
      </c>
      <c r="HO34" s="86">
        <f t="shared" si="92"/>
        <v>6.9878366560768228E-33</v>
      </c>
      <c r="HP34" s="86">
        <f t="shared" si="92"/>
        <v>5.7432517877984074E-42</v>
      </c>
      <c r="HQ34" s="86">
        <f t="shared" si="92"/>
        <v>1.0819000777392199E-42</v>
      </c>
      <c r="HS34" s="86">
        <f t="shared" si="114"/>
        <v>4.8959910881494159E-187</v>
      </c>
      <c r="HT34" s="86">
        <f t="shared" si="93"/>
        <v>8.1351989365470674E-259</v>
      </c>
      <c r="HU34" s="86">
        <f t="shared" si="93"/>
        <v>7.640253430659971E-280</v>
      </c>
      <c r="HV34" s="86">
        <f t="shared" si="93"/>
        <v>2.4536419281236798E-292</v>
      </c>
      <c r="HW34" s="86">
        <f t="shared" si="93"/>
        <v>4.3042429953804844E-221</v>
      </c>
      <c r="HX34" s="86">
        <f t="shared" si="93"/>
        <v>3.0894476421902426E-235</v>
      </c>
      <c r="HY34" s="86">
        <f t="shared" si="93"/>
        <v>3.1562876387815281E-211</v>
      </c>
      <c r="HZ34" s="86">
        <f t="shared" si="93"/>
        <v>3.6983118774780922E-307</v>
      </c>
      <c r="IA34" s="86">
        <f t="shared" si="93"/>
        <v>0</v>
      </c>
      <c r="IB34" s="86">
        <f t="shared" si="93"/>
        <v>0</v>
      </c>
      <c r="IC34" s="86">
        <f t="shared" si="93"/>
        <v>0</v>
      </c>
      <c r="ID34" s="86">
        <f t="shared" si="93"/>
        <v>1.7675081946997462E-222</v>
      </c>
      <c r="IE34" s="86">
        <f t="shared" si="93"/>
        <v>1.0784611270352891E-241</v>
      </c>
      <c r="IF34" s="86">
        <f t="shared" si="93"/>
        <v>4.7987094474780196E-125</v>
      </c>
      <c r="IG34" s="86">
        <f t="shared" si="93"/>
        <v>3.0224967266056081E-82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8.9082646843682351E-273</v>
      </c>
      <c r="IW34" s="86">
        <f t="shared" si="129"/>
        <v>2.6660273381116456E-243</v>
      </c>
      <c r="IY34" s="86">
        <f t="shared" si="130"/>
        <v>3.2879793012746541E-12</v>
      </c>
      <c r="IZ34" s="86">
        <f t="shared" si="131"/>
        <v>7.6147730856101567E-14</v>
      </c>
      <c r="JA34" s="86">
        <f t="shared" si="132"/>
        <v>1.0113918637347984E-12</v>
      </c>
      <c r="JB34" s="86">
        <f t="shared" si="133"/>
        <v>3.0564073161519921E-15</v>
      </c>
      <c r="JC34" s="86">
        <f t="shared" si="134"/>
        <v>4.644720961469134E-12</v>
      </c>
      <c r="JD34" s="86">
        <f t="shared" si="135"/>
        <v>1.3572198353244789E-13</v>
      </c>
      <c r="JE34" s="86">
        <f t="shared" si="136"/>
        <v>1.387692117381363E-11</v>
      </c>
      <c r="JF34" s="86">
        <f t="shared" si="137"/>
        <v>1.913436344733838E-13</v>
      </c>
      <c r="JG34" s="86">
        <f t="shared" si="138"/>
        <v>3.8537608479925182E-15</v>
      </c>
      <c r="JH34" s="86">
        <f t="shared" si="139"/>
        <v>8.0445505869872004E-17</v>
      </c>
      <c r="JI34" s="86">
        <f t="shared" si="140"/>
        <v>4.1805740405188418E-15</v>
      </c>
      <c r="JJ34" s="86">
        <f t="shared" si="141"/>
        <v>2.9566011641812655E-13</v>
      </c>
      <c r="JK34" s="86">
        <f t="shared" si="142"/>
        <v>3.4833883888931441E-13</v>
      </c>
      <c r="JL34" s="86">
        <f t="shared" si="143"/>
        <v>3.9836795052914692E-18</v>
      </c>
      <c r="JM34" s="86">
        <f t="shared" si="144"/>
        <v>9.2718826095539725E-22</v>
      </c>
    </row>
    <row r="35" spans="2:273" x14ac:dyDescent="0.25">
      <c r="B35" s="2">
        <v>8</v>
      </c>
      <c r="C35" s="37">
        <v>87.82</v>
      </c>
      <c r="D35" s="37">
        <v>93.397000000000006</v>
      </c>
      <c r="E35" s="37">
        <v>95.221999999999994</v>
      </c>
      <c r="F35" s="37">
        <v>98.936999999999998</v>
      </c>
      <c r="G35" s="37">
        <v>98.364999999999995</v>
      </c>
      <c r="H35" s="37">
        <v>103.839</v>
      </c>
      <c r="I35" s="37">
        <v>104.371</v>
      </c>
      <c r="J35" s="37">
        <v>99.531999999999996</v>
      </c>
      <c r="K35" s="37">
        <v>95.5</v>
      </c>
      <c r="L35" s="37">
        <v>89.581000000000003</v>
      </c>
      <c r="M35" s="37">
        <v>89.376999999999995</v>
      </c>
      <c r="N35" s="37">
        <v>97.667000000000002</v>
      </c>
      <c r="O35" s="37">
        <v>92.197000000000003</v>
      </c>
      <c r="P35" s="37">
        <v>87.147999999999996</v>
      </c>
      <c r="Q35" s="37">
        <v>86</v>
      </c>
      <c r="S35" s="4">
        <f t="shared" si="8"/>
        <v>88.027410878961646</v>
      </c>
      <c r="T35" s="4">
        <f t="shared" si="9"/>
        <v>91.789719542407667</v>
      </c>
      <c r="U35" s="4">
        <f t="shared" si="10"/>
        <v>94.296090790916907</v>
      </c>
      <c r="V35" s="4">
        <f t="shared" si="11"/>
        <v>96.791987560581944</v>
      </c>
      <c r="W35" s="4">
        <f t="shared" si="12"/>
        <v>99.192665888941775</v>
      </c>
      <c r="X35" s="4">
        <f t="shared" si="13"/>
        <v>102.15546593300344</v>
      </c>
      <c r="Y35" s="4">
        <f t="shared" si="14"/>
        <v>103.45642654439671</v>
      </c>
      <c r="Z35" s="4">
        <f t="shared" si="15"/>
        <v>98.757974816515372</v>
      </c>
      <c r="AA35" s="4">
        <f t="shared" si="16"/>
        <v>93.227596082897691</v>
      </c>
      <c r="AB35" s="4" t="e">
        <f t="shared" si="17"/>
        <v>#N/A</v>
      </c>
      <c r="AC35" s="4">
        <f t="shared" si="18"/>
        <v>88.236298841348443</v>
      </c>
      <c r="AD35" s="4">
        <f t="shared" si="19"/>
        <v>97.480135799656949</v>
      </c>
      <c r="AE35" s="4">
        <f t="shared" si="20"/>
        <v>91.887734450797367</v>
      </c>
      <c r="AF35" s="4" t="e">
        <f t="shared" si="21"/>
        <v>#N/A</v>
      </c>
      <c r="AG35" s="4" t="e">
        <f t="shared" si="22"/>
        <v>#N/A</v>
      </c>
      <c r="AI35" s="4">
        <f t="shared" si="23"/>
        <v>-0.20741087896165311</v>
      </c>
      <c r="AJ35" s="4">
        <f t="shared" si="24"/>
        <v>1.6072804575923385</v>
      </c>
      <c r="AK35" s="4">
        <f t="shared" si="25"/>
        <v>0.9259092090830876</v>
      </c>
      <c r="AL35" s="4">
        <f t="shared" si="26"/>
        <v>2.1450124394180534</v>
      </c>
      <c r="AM35" s="4">
        <f t="shared" si="27"/>
        <v>-0.82766588894178028</v>
      </c>
      <c r="AN35" s="4">
        <f t="shared" si="28"/>
        <v>1.6835340669965575</v>
      </c>
      <c r="AO35" s="4">
        <f t="shared" si="29"/>
        <v>0.91457345560328918</v>
      </c>
      <c r="AP35" s="4">
        <f t="shared" si="30"/>
        <v>0.77402518348462479</v>
      </c>
      <c r="AQ35" s="4">
        <f t="shared" si="31"/>
        <v>2.2724039171023094</v>
      </c>
      <c r="AR35" s="4">
        <f t="shared" si="32"/>
        <v>0</v>
      </c>
      <c r="AS35" s="4">
        <f t="shared" si="33"/>
        <v>1.1407011586515523</v>
      </c>
      <c r="AT35" s="4">
        <f t="shared" si="34"/>
        <v>0.18686420034305229</v>
      </c>
      <c r="AU35" s="4">
        <f t="shared" si="35"/>
        <v>0.30926554920263527</v>
      </c>
      <c r="AV35" s="4">
        <f t="shared" si="36"/>
        <v>0</v>
      </c>
      <c r="AW35" s="4">
        <f t="shared" si="36"/>
        <v>0</v>
      </c>
      <c r="AY35" s="2">
        <f t="shared" si="96"/>
        <v>88.027410867703537</v>
      </c>
      <c r="AZ35" s="2">
        <f t="shared" si="37"/>
        <v>91.789719542076</v>
      </c>
      <c r="BA35" s="2">
        <f t="shared" si="37"/>
        <v>94.296090787120534</v>
      </c>
      <c r="BB35" s="2">
        <f t="shared" si="37"/>
        <v>96.791987560567193</v>
      </c>
      <c r="BC35" s="2">
        <f t="shared" si="37"/>
        <v>99.19266587358824</v>
      </c>
      <c r="BD35" s="2">
        <f t="shared" si="37"/>
        <v>102.15546593242996</v>
      </c>
      <c r="BE35" s="2">
        <f t="shared" si="37"/>
        <v>103.45642650223111</v>
      </c>
      <c r="BF35" s="2">
        <f t="shared" si="37"/>
        <v>98.757974815708565</v>
      </c>
      <c r="BG35" s="2">
        <f t="shared" si="37"/>
        <v>93.227596082877142</v>
      </c>
      <c r="BH35" s="2" t="e">
        <f t="shared" si="37"/>
        <v>#N/A</v>
      </c>
      <c r="BI35" s="2">
        <f t="shared" si="37"/>
        <v>88.236298841328193</v>
      </c>
      <c r="BJ35" s="2">
        <f t="shared" si="37"/>
        <v>97.480135798422026</v>
      </c>
      <c r="BK35" s="2">
        <f t="shared" si="37"/>
        <v>91.887734449481542</v>
      </c>
      <c r="BL35" s="2" t="e">
        <f t="shared" si="37"/>
        <v>#N/A</v>
      </c>
      <c r="BM35" s="2" t="e">
        <f t="shared" si="37"/>
        <v>#N/A</v>
      </c>
      <c r="BO35" s="2">
        <f t="shared" si="38"/>
        <v>87.82</v>
      </c>
      <c r="BP35" s="2">
        <f t="shared" si="39"/>
        <v>93.397000000000006</v>
      </c>
      <c r="BQ35" s="2">
        <f t="shared" si="40"/>
        <v>95.221999999999994</v>
      </c>
      <c r="BR35" s="2">
        <f t="shared" si="41"/>
        <v>98.936999999999998</v>
      </c>
      <c r="BS35" s="2">
        <f t="shared" si="42"/>
        <v>98.364999999999995</v>
      </c>
      <c r="BT35" s="2">
        <f t="shared" si="43"/>
        <v>103.839</v>
      </c>
      <c r="BU35" s="2">
        <f t="shared" si="44"/>
        <v>104.371</v>
      </c>
      <c r="BV35" s="2">
        <f t="shared" si="45"/>
        <v>99.531999999999996</v>
      </c>
      <c r="BW35" s="2">
        <f t="shared" si="46"/>
        <v>95.5</v>
      </c>
      <c r="BX35" s="2" t="str">
        <f t="shared" si="47"/>
        <v/>
      </c>
      <c r="BY35" s="2">
        <f t="shared" si="48"/>
        <v>89.376999999999995</v>
      </c>
      <c r="BZ35" s="2">
        <f t="shared" si="49"/>
        <v>97.667000000000002</v>
      </c>
      <c r="CA35" s="2">
        <f t="shared" si="50"/>
        <v>92.197000000000003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88.067311839323466</v>
      </c>
      <c r="DL35" s="2">
        <f t="shared" si="70"/>
        <v>91.622979094076712</v>
      </c>
      <c r="DM35" s="2">
        <f t="shared" si="70"/>
        <v>94.241304439746301</v>
      </c>
      <c r="DN35" s="2">
        <f t="shared" si="70"/>
        <v>96.605105159474647</v>
      </c>
      <c r="DO35" s="2">
        <f t="shared" si="70"/>
        <v>99.21500241618844</v>
      </c>
      <c r="DP35" s="2">
        <f t="shared" si="70"/>
        <v>102.36312365286445</v>
      </c>
      <c r="DQ35" s="2">
        <f t="shared" si="70"/>
        <v>103.74417653276957</v>
      </c>
      <c r="DR35" s="2">
        <f t="shared" si="70"/>
        <v>98.7803494044243</v>
      </c>
      <c r="DS35" s="2">
        <f t="shared" si="70"/>
        <v>93.132021008863148</v>
      </c>
      <c r="DT35" s="2">
        <f t="shared" si="70"/>
        <v>86.511669037458518</v>
      </c>
      <c r="DU35" s="2">
        <f t="shared" si="70"/>
        <v>88.146763696060063</v>
      </c>
      <c r="DV35" s="2">
        <f t="shared" si="70"/>
        <v>97.321541177106113</v>
      </c>
      <c r="DW35" s="2">
        <f t="shared" si="70"/>
        <v>91.713279609972147</v>
      </c>
      <c r="DX35" s="2">
        <f t="shared" si="70"/>
        <v>83.344557983193269</v>
      </c>
      <c r="DY35" s="2">
        <f t="shared" si="70"/>
        <v>81.939151612903231</v>
      </c>
      <c r="EA35" s="2">
        <f t="shared" si="71"/>
        <v>86.972927259907323</v>
      </c>
      <c r="EB35" s="2">
        <f t="shared" si="72"/>
        <v>96.848001176470589</v>
      </c>
      <c r="EC35" s="2">
        <f t="shared" si="73"/>
        <v>95.833031507197546</v>
      </c>
      <c r="ED35" s="2">
        <f t="shared" si="74"/>
        <v>103.30602500309753</v>
      </c>
      <c r="EE35" s="2">
        <f t="shared" si="75"/>
        <v>98.628184374612886</v>
      </c>
      <c r="EF35" s="2">
        <f t="shared" si="76"/>
        <v>96.121400940948675</v>
      </c>
      <c r="EG35" s="2">
        <f t="shared" si="77"/>
        <v>96.365312496157685</v>
      </c>
      <c r="EH35" s="2">
        <f t="shared" si="78"/>
        <v>98.10581444437382</v>
      </c>
      <c r="EI35" s="2">
        <f t="shared" si="79"/>
        <v>96.160113299956464</v>
      </c>
      <c r="EJ35" s="2">
        <f t="shared" si="80"/>
        <v>93.387546000706806</v>
      </c>
      <c r="EK35" s="2">
        <f t="shared" si="81"/>
        <v>91.079800097421312</v>
      </c>
      <c r="EL35" s="2">
        <f t="shared" si="82"/>
        <v>102.03535741550456</v>
      </c>
      <c r="EM35" s="2">
        <f t="shared" si="83"/>
        <v>96.748033425910236</v>
      </c>
      <c r="EN35" s="2">
        <f t="shared" si="84"/>
        <v>89.430238214384346</v>
      </c>
      <c r="EO35" s="2">
        <f t="shared" si="85"/>
        <v>90.513760820375978</v>
      </c>
      <c r="EQ35" s="2">
        <f t="shared" si="86"/>
        <v>87.040492052341676</v>
      </c>
      <c r="ER35" s="2">
        <f t="shared" si="87"/>
        <v>96.169975194097162</v>
      </c>
      <c r="ES35" s="2">
        <f t="shared" si="87"/>
        <v>95.054020926592983</v>
      </c>
      <c r="ET35" s="2">
        <f t="shared" si="87"/>
        <v>98.911618952543364</v>
      </c>
      <c r="EU35" s="2">
        <f t="shared" si="87"/>
        <v>96.940732410534665</v>
      </c>
      <c r="EV35" s="2">
        <f t="shared" si="87"/>
        <v>96.280417026489687</v>
      </c>
      <c r="EW35" s="2">
        <f t="shared" si="87"/>
        <v>94.821233843881217</v>
      </c>
      <c r="EX35" s="2">
        <f t="shared" si="87"/>
        <v>96.392366976337073</v>
      </c>
      <c r="EY35" s="2">
        <f t="shared" si="87"/>
        <v>96.528911512506966</v>
      </c>
      <c r="EZ35" s="2">
        <f t="shared" si="87"/>
        <v>92.561737504103917</v>
      </c>
      <c r="FA35" s="2">
        <f t="shared" si="87"/>
        <v>90.817735015611376</v>
      </c>
      <c r="FB35" s="2">
        <f t="shared" si="87"/>
        <v>99.548395575701534</v>
      </c>
      <c r="FC35" s="2">
        <f t="shared" si="87"/>
        <v>93.978859790440595</v>
      </c>
      <c r="FD35" s="2">
        <f t="shared" si="87"/>
        <v>88.498725265726264</v>
      </c>
      <c r="FE35" s="2">
        <f t="shared" si="87"/>
        <v>90.749269186650267</v>
      </c>
      <c r="FG35" s="2">
        <f t="shared" si="88"/>
        <v>3.6459851845016315E-2</v>
      </c>
      <c r="FH35" s="2">
        <f t="shared" si="89"/>
        <v>3.1912104588952307E-2</v>
      </c>
      <c r="FI35" s="2">
        <f t="shared" si="89"/>
        <v>3.4420159055701526E-2</v>
      </c>
      <c r="FJ35" s="2">
        <f t="shared" si="89"/>
        <v>2.7890056197132383E-2</v>
      </c>
      <c r="FK35" s="2">
        <f t="shared" si="89"/>
        <v>3.8059275627720546E-2</v>
      </c>
      <c r="FL35" s="2">
        <f t="shared" si="89"/>
        <v>3.3269334293727873E-2</v>
      </c>
      <c r="FM35" s="2">
        <f t="shared" si="89"/>
        <v>3.8996187239829803E-2</v>
      </c>
      <c r="FN35" s="2">
        <f t="shared" si="89"/>
        <v>3.3166132185489305E-2</v>
      </c>
      <c r="FO35" s="2">
        <f t="shared" si="89"/>
        <v>3.1562549115323323E-2</v>
      </c>
      <c r="FP35" s="2">
        <f t="shared" si="89"/>
        <v>2.7951051783292873E-2</v>
      </c>
      <c r="FQ35" s="2">
        <f t="shared" si="89"/>
        <v>3.0526679059537241E-2</v>
      </c>
      <c r="FR35" s="2">
        <f t="shared" si="89"/>
        <v>3.3645905095775273E-2</v>
      </c>
      <c r="FS35" s="2">
        <f t="shared" si="89"/>
        <v>3.4651428525936862E-2</v>
      </c>
      <c r="FT35" s="2">
        <f t="shared" si="89"/>
        <v>2.7267962756992115E-2</v>
      </c>
      <c r="FU35" s="2">
        <f t="shared" si="89"/>
        <v>2.3911729445098773E-2</v>
      </c>
      <c r="FW35" s="2">
        <f t="shared" si="112"/>
        <v>1.8945822070823032E-6</v>
      </c>
      <c r="FX35" s="2">
        <f t="shared" si="90"/>
        <v>1.4795504478459105E-6</v>
      </c>
      <c r="FY35" s="2">
        <f t="shared" si="90"/>
        <v>1.4781066383910902E-6</v>
      </c>
      <c r="FZ35" s="2">
        <f t="shared" si="90"/>
        <v>1.5087177883989927E-6</v>
      </c>
      <c r="GA35" s="2">
        <f t="shared" si="90"/>
        <v>1.5840525286667434E-6</v>
      </c>
      <c r="GB35" s="2">
        <f t="shared" si="90"/>
        <v>1.5032253240941856E-6</v>
      </c>
      <c r="GC35" s="2">
        <f t="shared" si="90"/>
        <v>1.5976838268503484E-6</v>
      </c>
      <c r="GD35" s="2">
        <f t="shared" si="90"/>
        <v>1.676775641670974E-6</v>
      </c>
      <c r="GE35" s="2">
        <f t="shared" si="90"/>
        <v>2.0671213038058807E-6</v>
      </c>
      <c r="GF35" s="2">
        <f t="shared" si="90"/>
        <v>2.269143056659316E-6</v>
      </c>
      <c r="GG35" s="2">
        <f t="shared" si="90"/>
        <v>2.730719257339724E-6</v>
      </c>
      <c r="GH35" s="2">
        <f t="shared" si="90"/>
        <v>2.4095585490374385E-6</v>
      </c>
      <c r="GI35" s="2">
        <f t="shared" si="90"/>
        <v>2.3734478703985009E-6</v>
      </c>
      <c r="GJ35" s="2">
        <f t="shared" si="90"/>
        <v>1.8554387842166885E-6</v>
      </c>
      <c r="GK35" s="2">
        <f t="shared" si="90"/>
        <v>1.3898852707988372E-6</v>
      </c>
      <c r="GM35" s="86">
        <f t="shared" si="113"/>
        <v>7.7725740727264551E-12</v>
      </c>
      <c r="GN35" s="86">
        <f t="shared" si="91"/>
        <v>2.0420954574935386E-13</v>
      </c>
      <c r="GO35" s="86">
        <f t="shared" si="91"/>
        <v>2.4784904471570559E-12</v>
      </c>
      <c r="GP35" s="86">
        <f t="shared" si="91"/>
        <v>9.0202347895915477E-15</v>
      </c>
      <c r="GQ35" s="86">
        <f t="shared" si="91"/>
        <v>1.0937526815763457E-11</v>
      </c>
      <c r="GR35" s="86">
        <f t="shared" si="91"/>
        <v>3.5933705300690641E-13</v>
      </c>
      <c r="GS35" s="86">
        <f t="shared" si="91"/>
        <v>3.1327994453767317E-11</v>
      </c>
      <c r="GT35" s="86">
        <f t="shared" si="91"/>
        <v>4.9870812960964514E-13</v>
      </c>
      <c r="GU35" s="86">
        <f t="shared" si="91"/>
        <v>1.1707056875787686E-14</v>
      </c>
      <c r="GV35" s="86">
        <f t="shared" si="91"/>
        <v>2.7664879777438297E-16</v>
      </c>
      <c r="GW35" s="86">
        <f t="shared" si="91"/>
        <v>1.2521335335783535E-14</v>
      </c>
      <c r="GX35" s="86">
        <f t="shared" si="91"/>
        <v>7.5933405904970686E-13</v>
      </c>
      <c r="GY35" s="86">
        <f t="shared" si="91"/>
        <v>8.9569839443737739E-13</v>
      </c>
      <c r="GZ35" s="86">
        <f t="shared" si="91"/>
        <v>1.5409435127183403E-17</v>
      </c>
      <c r="HA35" s="86">
        <f t="shared" si="91"/>
        <v>4.8194649935186036E-21</v>
      </c>
      <c r="HC35" s="86">
        <f t="shared" si="145"/>
        <v>1.2675633997727057E-25</v>
      </c>
      <c r="HD35" s="86">
        <f t="shared" si="92"/>
        <v>4.0705377634703008E-34</v>
      </c>
      <c r="HE35" s="86">
        <f t="shared" si="92"/>
        <v>1.3896281864174625E-36</v>
      </c>
      <c r="HF35" s="86">
        <f t="shared" si="92"/>
        <v>2.6409986488137297E-38</v>
      </c>
      <c r="HG35" s="86">
        <f t="shared" si="92"/>
        <v>6.0543826790093093E-29</v>
      </c>
      <c r="HH35" s="86">
        <f t="shared" si="92"/>
        <v>5.8718152849038783E-31</v>
      </c>
      <c r="HI35" s="86">
        <f t="shared" si="92"/>
        <v>8.183583917626154E-28</v>
      </c>
      <c r="HJ35" s="86">
        <f t="shared" si="92"/>
        <v>5.087959297160511E-40</v>
      </c>
      <c r="HK35" s="86">
        <f t="shared" si="92"/>
        <v>7.1848593906622964E-41</v>
      </c>
      <c r="HL35" s="86">
        <f t="shared" si="92"/>
        <v>4.6371263719955828E-42</v>
      </c>
      <c r="HM35" s="86">
        <f t="shared" si="92"/>
        <v>1.3398650561683292E-41</v>
      </c>
      <c r="HN35" s="86">
        <f t="shared" si="92"/>
        <v>3.3668384848004547E-30</v>
      </c>
      <c r="HO35" s="86">
        <f t="shared" si="92"/>
        <v>4.3906473040118091E-32</v>
      </c>
      <c r="HP35" s="86">
        <f t="shared" si="92"/>
        <v>6.2745858451161054E-41</v>
      </c>
      <c r="HQ35" s="86">
        <f t="shared" si="92"/>
        <v>1.2290157831831076E-41</v>
      </c>
      <c r="HS35" s="86">
        <f t="shared" si="114"/>
        <v>7.275682455332384E-184</v>
      </c>
      <c r="HT35" s="86">
        <f t="shared" si="93"/>
        <v>1.7857136444625767E-254</v>
      </c>
      <c r="HU35" s="86">
        <f t="shared" si="93"/>
        <v>3.8990380715074369E-275</v>
      </c>
      <c r="HV35" s="86">
        <f t="shared" si="93"/>
        <v>1.9194161598450273E-287</v>
      </c>
      <c r="HW35" s="86">
        <f t="shared" si="93"/>
        <v>2.3270795153561197E-217</v>
      </c>
      <c r="HX35" s="86">
        <f t="shared" si="93"/>
        <v>2.9160345795671626E-231</v>
      </c>
      <c r="HY35" s="86">
        <f t="shared" si="93"/>
        <v>1.1541742832110011E-207</v>
      </c>
      <c r="HZ35" s="86">
        <f t="shared" si="93"/>
        <v>6.11855628556609E-302</v>
      </c>
      <c r="IA35" s="86">
        <f t="shared" si="93"/>
        <v>0</v>
      </c>
      <c r="IB35" s="86">
        <f t="shared" si="93"/>
        <v>0</v>
      </c>
      <c r="IC35" s="86">
        <f t="shared" si="93"/>
        <v>0</v>
      </c>
      <c r="ID35" s="86">
        <f t="shared" si="93"/>
        <v>1.270032271773498E-218</v>
      </c>
      <c r="IE35" s="86">
        <f t="shared" si="93"/>
        <v>1.6953042848045223E-237</v>
      </c>
      <c r="IF35" s="86">
        <f t="shared" si="93"/>
        <v>6.3485217394181229E-123</v>
      </c>
      <c r="IG35" s="86">
        <f t="shared" si="93"/>
        <v>6.7117031633656863E-81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4.8743479941179304E-269</v>
      </c>
      <c r="IW35" s="86">
        <f t="shared" si="129"/>
        <v>4.8589254896004735E-240</v>
      </c>
      <c r="IY35" s="86">
        <f t="shared" si="130"/>
        <v>7.7725740727265811E-12</v>
      </c>
      <c r="IZ35" s="86">
        <f t="shared" si="131"/>
        <v>2.0420954574935386E-13</v>
      </c>
      <c r="JA35" s="86">
        <f t="shared" si="132"/>
        <v>2.4784904471570559E-12</v>
      </c>
      <c r="JB35" s="86">
        <f t="shared" si="133"/>
        <v>9.0202347895915477E-15</v>
      </c>
      <c r="JC35" s="86">
        <f t="shared" si="134"/>
        <v>1.0937526815763457E-11</v>
      </c>
      <c r="JD35" s="86">
        <f t="shared" si="135"/>
        <v>3.5933705300690641E-13</v>
      </c>
      <c r="JE35" s="86">
        <f t="shared" si="136"/>
        <v>3.1327994453767317E-11</v>
      </c>
      <c r="JF35" s="86">
        <f t="shared" si="137"/>
        <v>4.9870812960964514E-13</v>
      </c>
      <c r="JG35" s="86">
        <f t="shared" si="138"/>
        <v>1.1707056875787686E-14</v>
      </c>
      <c r="JH35" s="86">
        <f t="shared" si="139"/>
        <v>2.7664879777438297E-16</v>
      </c>
      <c r="JI35" s="86">
        <f t="shared" si="140"/>
        <v>1.2521335335783535E-14</v>
      </c>
      <c r="JJ35" s="86">
        <f t="shared" si="141"/>
        <v>7.5933405904970686E-13</v>
      </c>
      <c r="JK35" s="86">
        <f t="shared" si="142"/>
        <v>8.9569839443737739E-13</v>
      </c>
      <c r="JL35" s="86">
        <f t="shared" si="143"/>
        <v>1.5409435127183403E-17</v>
      </c>
      <c r="JM35" s="86">
        <f t="shared" si="144"/>
        <v>4.8194649935186036E-21</v>
      </c>
    </row>
    <row r="36" spans="2:273" x14ac:dyDescent="0.25">
      <c r="B36" s="2">
        <v>9</v>
      </c>
      <c r="C36" s="37">
        <v>87.82</v>
      </c>
      <c r="D36" s="37">
        <v>93.650999999999996</v>
      </c>
      <c r="E36" s="37">
        <v>95.143000000000001</v>
      </c>
      <c r="F36" s="37">
        <v>99.221999999999994</v>
      </c>
      <c r="G36" s="37">
        <v>98.174999999999997</v>
      </c>
      <c r="H36" s="37">
        <v>103.387</v>
      </c>
      <c r="I36" s="37">
        <v>102.952</v>
      </c>
      <c r="J36" s="37">
        <v>98.774000000000001</v>
      </c>
      <c r="K36" s="37">
        <v>95.129000000000005</v>
      </c>
      <c r="L36" s="37">
        <v>89.951999999999998</v>
      </c>
      <c r="M36" s="37">
        <v>88.77</v>
      </c>
      <c r="N36" s="37">
        <v>97.650999999999996</v>
      </c>
      <c r="O36" s="37">
        <v>91.557000000000002</v>
      </c>
      <c r="P36" s="37">
        <v>88.033000000000001</v>
      </c>
      <c r="Q36" s="37">
        <v>86.688999999999993</v>
      </c>
      <c r="R36" s="10"/>
      <c r="S36" s="4">
        <f t="shared" si="8"/>
        <v>88.133458403260974</v>
      </c>
      <c r="T36" s="4">
        <f t="shared" si="9"/>
        <v>91.925801150796147</v>
      </c>
      <c r="U36" s="4">
        <f t="shared" si="10"/>
        <v>94.498808518246321</v>
      </c>
      <c r="V36" s="4">
        <f t="shared" si="11"/>
        <v>97.055085555035305</v>
      </c>
      <c r="W36" s="4">
        <f t="shared" si="12"/>
        <v>99.241052586874758</v>
      </c>
      <c r="X36" s="4">
        <f t="shared" si="13"/>
        <v>102.04090541178752</v>
      </c>
      <c r="Y36" s="4">
        <f t="shared" si="14"/>
        <v>103.38434225178014</v>
      </c>
      <c r="Z36" s="4">
        <f t="shared" si="15"/>
        <v>98.813832692989465</v>
      </c>
      <c r="AA36" s="4">
        <f t="shared" si="16"/>
        <v>93.485386564945671</v>
      </c>
      <c r="AB36" s="4" t="e">
        <f t="shared" si="17"/>
        <v>#N/A</v>
      </c>
      <c r="AC36" s="4">
        <f t="shared" si="18"/>
        <v>88.349502212294595</v>
      </c>
      <c r="AD36" s="4">
        <f t="shared" si="19"/>
        <v>97.462319566479749</v>
      </c>
      <c r="AE36" s="4">
        <f t="shared" si="20"/>
        <v>92.065801890870659</v>
      </c>
      <c r="AF36" s="4" t="e">
        <f t="shared" si="21"/>
        <v>#N/A</v>
      </c>
      <c r="AG36" s="4" t="e">
        <f t="shared" si="22"/>
        <v>#N/A</v>
      </c>
      <c r="AI36" s="4">
        <f t="shared" si="23"/>
        <v>-0.31345840326098084</v>
      </c>
      <c r="AJ36" s="4">
        <f t="shared" si="24"/>
        <v>1.7251988492038492</v>
      </c>
      <c r="AK36" s="4">
        <f t="shared" si="25"/>
        <v>0.6441914817536798</v>
      </c>
      <c r="AL36" s="4">
        <f t="shared" si="26"/>
        <v>2.1669144449646893</v>
      </c>
      <c r="AM36" s="4">
        <f t="shared" si="27"/>
        <v>-1.0660525868747612</v>
      </c>
      <c r="AN36" s="4">
        <f t="shared" si="28"/>
        <v>1.3460945882124804</v>
      </c>
      <c r="AO36" s="4">
        <f t="shared" si="29"/>
        <v>-0.43234225178014185</v>
      </c>
      <c r="AP36" s="4">
        <f t="shared" si="30"/>
        <v>-3.9832692989463681E-2</v>
      </c>
      <c r="AQ36" s="4">
        <f t="shared" si="31"/>
        <v>1.6436134350543341</v>
      </c>
      <c r="AR36" s="4">
        <f t="shared" si="32"/>
        <v>0</v>
      </c>
      <c r="AS36" s="4">
        <f t="shared" si="33"/>
        <v>0.42049778770540058</v>
      </c>
      <c r="AT36" s="4">
        <f t="shared" si="34"/>
        <v>0.18868043352024699</v>
      </c>
      <c r="AU36" s="4">
        <f t="shared" si="35"/>
        <v>-0.5088018908706573</v>
      </c>
      <c r="AV36" s="4">
        <f t="shared" si="36"/>
        <v>0</v>
      </c>
      <c r="AW36" s="4">
        <f t="shared" si="36"/>
        <v>0</v>
      </c>
      <c r="AY36" s="2">
        <f t="shared" si="96"/>
        <v>88.133458377484118</v>
      </c>
      <c r="AZ36" s="2">
        <f t="shared" si="37"/>
        <v>91.925801149936575</v>
      </c>
      <c r="BA36" s="2">
        <f t="shared" si="37"/>
        <v>94.498808509240064</v>
      </c>
      <c r="BB36" s="2">
        <f t="shared" si="37"/>
        <v>97.055085554993283</v>
      </c>
      <c r="BC36" s="2">
        <f t="shared" si="37"/>
        <v>99.241052551864144</v>
      </c>
      <c r="BD36" s="2">
        <f t="shared" si="37"/>
        <v>102.04090541032019</v>
      </c>
      <c r="BE36" s="2">
        <f t="shared" si="37"/>
        <v>103.38434215951349</v>
      </c>
      <c r="BF36" s="2">
        <f t="shared" si="37"/>
        <v>98.813832690956446</v>
      </c>
      <c r="BG36" s="2">
        <f t="shared" si="37"/>
        <v>93.485386564885502</v>
      </c>
      <c r="BH36" s="2" t="e">
        <f t="shared" si="37"/>
        <v>#N/A</v>
      </c>
      <c r="BI36" s="2">
        <f t="shared" si="37"/>
        <v>88.349502212236104</v>
      </c>
      <c r="BJ36" s="2">
        <f t="shared" si="37"/>
        <v>97.462319563412564</v>
      </c>
      <c r="BK36" s="2">
        <f t="shared" si="37"/>
        <v>92.065801887599505</v>
      </c>
      <c r="BL36" s="2" t="e">
        <f t="shared" si="37"/>
        <v>#N/A</v>
      </c>
      <c r="BM36" s="2" t="e">
        <f t="shared" si="37"/>
        <v>#N/A</v>
      </c>
      <c r="BO36" s="2">
        <f t="shared" si="38"/>
        <v>87.82</v>
      </c>
      <c r="BP36" s="2">
        <f t="shared" si="39"/>
        <v>93.650999999999996</v>
      </c>
      <c r="BQ36" s="2">
        <f t="shared" si="40"/>
        <v>95.143000000000001</v>
      </c>
      <c r="BR36" s="2">
        <f t="shared" si="41"/>
        <v>99.221999999999994</v>
      </c>
      <c r="BS36" s="2">
        <f t="shared" si="42"/>
        <v>98.174999999999997</v>
      </c>
      <c r="BT36" s="2">
        <f t="shared" si="43"/>
        <v>103.387</v>
      </c>
      <c r="BU36" s="2">
        <f t="shared" si="44"/>
        <v>102.952</v>
      </c>
      <c r="BV36" s="2">
        <f t="shared" si="45"/>
        <v>98.774000000000001</v>
      </c>
      <c r="BW36" s="2">
        <f t="shared" si="46"/>
        <v>95.129000000000005</v>
      </c>
      <c r="BX36" s="2" t="str">
        <f t="shared" si="47"/>
        <v/>
      </c>
      <c r="BY36" s="2">
        <f t="shared" si="48"/>
        <v>88.77</v>
      </c>
      <c r="BZ36" s="2">
        <f t="shared" si="49"/>
        <v>97.650999999999996</v>
      </c>
      <c r="CA36" s="2">
        <f t="shared" si="50"/>
        <v>91.557000000000002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88.185568710359405</v>
      </c>
      <c r="DL36" s="2">
        <f t="shared" si="70"/>
        <v>91.753227351916436</v>
      </c>
      <c r="DM36" s="2">
        <f t="shared" si="70"/>
        <v>94.451983690727886</v>
      </c>
      <c r="DN36" s="2">
        <f t="shared" si="70"/>
        <v>96.864698123827367</v>
      </c>
      <c r="DO36" s="2">
        <f t="shared" si="70"/>
        <v>99.274987919057665</v>
      </c>
      <c r="DP36" s="2">
        <f t="shared" si="70"/>
        <v>102.27017097479946</v>
      </c>
      <c r="DQ36" s="2">
        <f t="shared" si="70"/>
        <v>103.70424524312898</v>
      </c>
      <c r="DR36" s="2">
        <f t="shared" si="70"/>
        <v>98.847391378332404</v>
      </c>
      <c r="DS36" s="2">
        <f t="shared" si="70"/>
        <v>93.396078454973221</v>
      </c>
      <c r="DT36" s="2">
        <f t="shared" si="70"/>
        <v>86.832139639639649</v>
      </c>
      <c r="DU36" s="2">
        <f t="shared" si="70"/>
        <v>88.260740056285201</v>
      </c>
      <c r="DV36" s="2">
        <f t="shared" si="70"/>
        <v>97.296600734678421</v>
      </c>
      <c r="DW36" s="2">
        <f t="shared" si="70"/>
        <v>91.889371984982276</v>
      </c>
      <c r="DX36" s="2">
        <f t="shared" si="70"/>
        <v>83.678837535013997</v>
      </c>
      <c r="DY36" s="2">
        <f t="shared" si="70"/>
        <v>82.184067338709681</v>
      </c>
      <c r="EA36" s="2">
        <f t="shared" si="71"/>
        <v>86.877486344144799</v>
      </c>
      <c r="EB36" s="2">
        <f t="shared" si="72"/>
        <v>96.700401676808667</v>
      </c>
      <c r="EC36" s="2">
        <f t="shared" si="73"/>
        <v>95.696826861355603</v>
      </c>
      <c r="ED36" s="2">
        <f t="shared" si="74"/>
        <v>103.10739618386819</v>
      </c>
      <c r="EE36" s="2">
        <f t="shared" si="75"/>
        <v>98.458881777263926</v>
      </c>
      <c r="EF36" s="2">
        <f t="shared" si="76"/>
        <v>95.965143829622434</v>
      </c>
      <c r="EG36" s="2">
        <f t="shared" si="77"/>
        <v>96.194529213242575</v>
      </c>
      <c r="EH36" s="2">
        <f t="shared" si="78"/>
        <v>97.921719215736118</v>
      </c>
      <c r="EI36" s="2">
        <f t="shared" si="79"/>
        <v>95.984501523726593</v>
      </c>
      <c r="EJ36" s="2">
        <f t="shared" si="80"/>
        <v>93.21583307810107</v>
      </c>
      <c r="EK36" s="2">
        <f t="shared" si="81"/>
        <v>90.920419329184639</v>
      </c>
      <c r="EL36" s="2">
        <f t="shared" si="82"/>
        <v>101.80335797594645</v>
      </c>
      <c r="EM36" s="2">
        <f t="shared" si="83"/>
        <v>96.548644192214624</v>
      </c>
      <c r="EN36" s="2">
        <f t="shared" si="84"/>
        <v>89.295265668139166</v>
      </c>
      <c r="EO36" s="2">
        <f t="shared" si="85"/>
        <v>90.375365433707643</v>
      </c>
      <c r="EQ36" s="2">
        <f t="shared" si="86"/>
        <v>86.944369424245679</v>
      </c>
      <c r="ER36" s="2">
        <f t="shared" si="87"/>
        <v>96.028754741171738</v>
      </c>
      <c r="ES36" s="2">
        <f t="shared" si="87"/>
        <v>94.925283222526346</v>
      </c>
      <c r="ET36" s="2">
        <f t="shared" si="87"/>
        <v>98.755301040558479</v>
      </c>
      <c r="EU36" s="2">
        <f t="shared" si="87"/>
        <v>96.787668474441688</v>
      </c>
      <c r="EV36" s="2">
        <f t="shared" si="87"/>
        <v>96.12262329952577</v>
      </c>
      <c r="EW36" s="2">
        <f t="shared" si="87"/>
        <v>94.665429705128204</v>
      </c>
      <c r="EX36" s="2">
        <f t="shared" si="87"/>
        <v>96.224883885124257</v>
      </c>
      <c r="EY36" s="2">
        <f t="shared" si="87"/>
        <v>96.349672433913426</v>
      </c>
      <c r="EZ36" s="2">
        <f t="shared" si="87"/>
        <v>92.398135122636759</v>
      </c>
      <c r="FA36" s="2">
        <f t="shared" si="87"/>
        <v>90.660971643548123</v>
      </c>
      <c r="FB36" s="2">
        <f t="shared" si="87"/>
        <v>99.341230213114102</v>
      </c>
      <c r="FC36" s="2">
        <f t="shared" si="87"/>
        <v>93.807241448554763</v>
      </c>
      <c r="FD36" s="2">
        <f t="shared" si="87"/>
        <v>88.372914737344004</v>
      </c>
      <c r="FE36" s="2">
        <f t="shared" si="87"/>
        <v>90.607730123700364</v>
      </c>
      <c r="FG36" s="2">
        <f t="shared" si="88"/>
        <v>3.983730165771994E-2</v>
      </c>
      <c r="FH36" s="2">
        <f t="shared" si="89"/>
        <v>3.4883526695427283E-2</v>
      </c>
      <c r="FI36" s="2">
        <f t="shared" si="89"/>
        <v>3.761603876430087E-2</v>
      </c>
      <c r="FJ36" s="2">
        <f t="shared" si="89"/>
        <v>3.0498772950563632E-2</v>
      </c>
      <c r="FK36" s="2">
        <f t="shared" si="89"/>
        <v>4.157849421888981E-2</v>
      </c>
      <c r="FL36" s="2">
        <f t="shared" si="89"/>
        <v>3.6362384929733503E-2</v>
      </c>
      <c r="FM36" s="2">
        <f t="shared" si="89"/>
        <v>4.25982025987824E-2</v>
      </c>
      <c r="FN36" s="2">
        <f t="shared" si="89"/>
        <v>3.62499478965344E-2</v>
      </c>
      <c r="FO36" s="2">
        <f t="shared" si="89"/>
        <v>3.4502583179367309E-2</v>
      </c>
      <c r="FP36" s="2">
        <f t="shared" si="89"/>
        <v>3.0565294417127208E-2</v>
      </c>
      <c r="FQ36" s="2">
        <f t="shared" si="89"/>
        <v>3.3373547587742657E-2</v>
      </c>
      <c r="FR36" s="2">
        <f t="shared" si="89"/>
        <v>3.6772633818967754E-2</v>
      </c>
      <c r="FS36" s="2">
        <f t="shared" si="89"/>
        <v>3.78679392590505E-2</v>
      </c>
      <c r="FT36" s="2">
        <f t="shared" si="89"/>
        <v>2.9820276510568119E-2</v>
      </c>
      <c r="FU36" s="2">
        <f t="shared" si="89"/>
        <v>2.6158343702343628E-2</v>
      </c>
      <c r="FW36" s="2">
        <f t="shared" si="112"/>
        <v>2.0773677011531065E-6</v>
      </c>
      <c r="FX36" s="2">
        <f t="shared" si="90"/>
        <v>1.6222945745835268E-6</v>
      </c>
      <c r="FY36" s="2">
        <f t="shared" si="90"/>
        <v>1.6207114694486717E-6</v>
      </c>
      <c r="FZ36" s="2">
        <f t="shared" si="90"/>
        <v>1.6542759183191547E-6</v>
      </c>
      <c r="GA36" s="2">
        <f t="shared" si="90"/>
        <v>1.7368787937874004E-6</v>
      </c>
      <c r="GB36" s="2">
        <f t="shared" si="90"/>
        <v>1.6482535527158595E-6</v>
      </c>
      <c r="GC36" s="2">
        <f t="shared" si="90"/>
        <v>1.7518252104427781E-6</v>
      </c>
      <c r="GD36" s="2">
        <f t="shared" si="90"/>
        <v>1.838547633490161E-6</v>
      </c>
      <c r="GE36" s="2">
        <f t="shared" si="90"/>
        <v>2.2665529863827195E-6</v>
      </c>
      <c r="GF36" s="2">
        <f t="shared" si="90"/>
        <v>2.4880653408623367E-6</v>
      </c>
      <c r="GG36" s="2">
        <f t="shared" si="90"/>
        <v>2.99417333663177E-6</v>
      </c>
      <c r="GH36" s="2">
        <f t="shared" si="90"/>
        <v>2.6420277971581167E-6</v>
      </c>
      <c r="GI36" s="2">
        <f t="shared" si="90"/>
        <v>2.6024332436537327E-6</v>
      </c>
      <c r="GJ36" s="2">
        <f t="shared" si="90"/>
        <v>2.0344478069867671E-6</v>
      </c>
      <c r="GK36" s="2">
        <f t="shared" si="90"/>
        <v>1.5239786902156683E-6</v>
      </c>
      <c r="GM36" s="86">
        <f t="shared" si="113"/>
        <v>1.8106885885223706E-11</v>
      </c>
      <c r="GN36" s="86">
        <f t="shared" si="91"/>
        <v>5.3850445407935249E-13</v>
      </c>
      <c r="GO36" s="86">
        <f t="shared" si="91"/>
        <v>5.98209015794318E-12</v>
      </c>
      <c r="GP36" s="86">
        <f t="shared" si="91"/>
        <v>2.6138913264190167E-14</v>
      </c>
      <c r="GQ36" s="86">
        <f t="shared" si="91"/>
        <v>2.5380107347112338E-11</v>
      </c>
      <c r="GR36" s="86">
        <f t="shared" si="91"/>
        <v>9.3561139867641175E-13</v>
      </c>
      <c r="GS36" s="86">
        <f t="shared" si="91"/>
        <v>6.9750259798935257E-11</v>
      </c>
      <c r="GT36" s="86">
        <f t="shared" si="91"/>
        <v>1.2787040201155707E-12</v>
      </c>
      <c r="GU36" s="86">
        <f t="shared" si="91"/>
        <v>3.4880299645692447E-14</v>
      </c>
      <c r="GV36" s="86">
        <f t="shared" si="91"/>
        <v>9.3119013743370573E-16</v>
      </c>
      <c r="GW36" s="86">
        <f t="shared" si="91"/>
        <v>3.6798435901036613E-14</v>
      </c>
      <c r="GX36" s="86">
        <f t="shared" si="91"/>
        <v>1.9190041250381886E-12</v>
      </c>
      <c r="GY36" s="86">
        <f t="shared" si="91"/>
        <v>2.266028985799305E-12</v>
      </c>
      <c r="GZ36" s="86">
        <f t="shared" si="91"/>
        <v>5.820472193567705E-17</v>
      </c>
      <c r="HA36" s="86">
        <f t="shared" si="91"/>
        <v>2.4331446709068752E-20</v>
      </c>
      <c r="HC36" s="86">
        <f t="shared" si="145"/>
        <v>5.0780225376586991E-25</v>
      </c>
      <c r="HD36" s="86">
        <f t="shared" si="92"/>
        <v>2.6476082200031092E-33</v>
      </c>
      <c r="HE36" s="86">
        <f t="shared" si="92"/>
        <v>1.0519268263768241E-35</v>
      </c>
      <c r="HF36" s="86">
        <f t="shared" si="92"/>
        <v>2.1736661407535725E-37</v>
      </c>
      <c r="HG36" s="86">
        <f t="shared" si="92"/>
        <v>2.9982565866229098E-28</v>
      </c>
      <c r="HH36" s="86">
        <f t="shared" si="92"/>
        <v>3.2469597618024914E-30</v>
      </c>
      <c r="HI36" s="86">
        <f t="shared" si="92"/>
        <v>3.780827742505288E-27</v>
      </c>
      <c r="HJ36" s="86">
        <f t="shared" si="92"/>
        <v>4.7930651781657095E-39</v>
      </c>
      <c r="HK36" s="86">
        <f t="shared" si="92"/>
        <v>7.4065977097997261E-40</v>
      </c>
      <c r="HL36" s="86">
        <f t="shared" si="92"/>
        <v>5.1538312740830617E-41</v>
      </c>
      <c r="HM36" s="86">
        <f t="shared" si="92"/>
        <v>1.4748526333108351E-40</v>
      </c>
      <c r="HN36" s="86">
        <f t="shared" si="92"/>
        <v>1.8148077678228478E-29</v>
      </c>
      <c r="HO36" s="86">
        <f t="shared" si="92"/>
        <v>2.6947138311882484E-31</v>
      </c>
      <c r="HP36" s="86">
        <f t="shared" si="92"/>
        <v>6.646287712611546E-40</v>
      </c>
      <c r="HQ36" s="86">
        <f t="shared" si="92"/>
        <v>1.352990648154481E-40</v>
      </c>
      <c r="HS36" s="86">
        <f t="shared" si="114"/>
        <v>1.0151656027747654E-180</v>
      </c>
      <c r="HT36" s="86">
        <f t="shared" si="93"/>
        <v>3.5998858763242312E-250</v>
      </c>
      <c r="HU36" s="86">
        <f t="shared" si="93"/>
        <v>1.813929517071972E-270</v>
      </c>
      <c r="HV36" s="86">
        <f t="shared" si="93"/>
        <v>1.3645135130873583E-282</v>
      </c>
      <c r="HW36" s="86">
        <f t="shared" si="93"/>
        <v>1.1686898260198629E-213</v>
      </c>
      <c r="HX36" s="86">
        <f t="shared" si="93"/>
        <v>2.5444155632323413E-227</v>
      </c>
      <c r="HY36" s="86">
        <f t="shared" si="93"/>
        <v>3.9338282865757677E-204</v>
      </c>
      <c r="HZ36" s="86">
        <f t="shared" si="93"/>
        <v>9.1269061043457778E-297</v>
      </c>
      <c r="IA36" s="86">
        <f t="shared" si="93"/>
        <v>1.8779635361670967E-305</v>
      </c>
      <c r="IB36" s="86">
        <f t="shared" si="93"/>
        <v>0</v>
      </c>
      <c r="IC36" s="86">
        <f t="shared" si="93"/>
        <v>1.1580710504178913E-306</v>
      </c>
      <c r="ID36" s="86">
        <f t="shared" si="93"/>
        <v>8.4390480139310632E-215</v>
      </c>
      <c r="IE36" s="86">
        <f t="shared" si="93"/>
        <v>2.4472538016207901E-233</v>
      </c>
      <c r="IF36" s="86">
        <f t="shared" si="93"/>
        <v>8.0508087506490752E-121</v>
      </c>
      <c r="IG36" s="86">
        <f t="shared" si="93"/>
        <v>1.452060316327245E-79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2.5123761120609E-265</v>
      </c>
      <c r="IW36" s="86">
        <f t="shared" si="129"/>
        <v>8.415179723810694E-237</v>
      </c>
      <c r="IY36" s="86">
        <f t="shared" si="130"/>
        <v>1.8106885885224213E-11</v>
      </c>
      <c r="IZ36" s="86">
        <f t="shared" si="131"/>
        <v>5.3850445407935249E-13</v>
      </c>
      <c r="JA36" s="86">
        <f t="shared" si="132"/>
        <v>5.98209015794318E-12</v>
      </c>
      <c r="JB36" s="86">
        <f t="shared" si="133"/>
        <v>2.6138913264190167E-14</v>
      </c>
      <c r="JC36" s="86">
        <f t="shared" si="134"/>
        <v>2.5380107347112338E-11</v>
      </c>
      <c r="JD36" s="86">
        <f t="shared" si="135"/>
        <v>9.3561139867641175E-13</v>
      </c>
      <c r="JE36" s="86">
        <f t="shared" si="136"/>
        <v>6.9750259798935257E-11</v>
      </c>
      <c r="JF36" s="86">
        <f t="shared" si="137"/>
        <v>1.2787040201155707E-12</v>
      </c>
      <c r="JG36" s="86">
        <f t="shared" si="138"/>
        <v>3.4880299645692447E-14</v>
      </c>
      <c r="JH36" s="86">
        <f t="shared" si="139"/>
        <v>9.3119013743370573E-16</v>
      </c>
      <c r="JI36" s="86">
        <f t="shared" si="140"/>
        <v>3.6798435901036613E-14</v>
      </c>
      <c r="JJ36" s="86">
        <f t="shared" si="141"/>
        <v>1.9190041250381886E-12</v>
      </c>
      <c r="JK36" s="86">
        <f t="shared" si="142"/>
        <v>2.266028985799305E-12</v>
      </c>
      <c r="JL36" s="86">
        <f t="shared" si="143"/>
        <v>5.820472193567705E-17</v>
      </c>
      <c r="JM36" s="86">
        <f t="shared" si="144"/>
        <v>2.4331446709068752E-20</v>
      </c>
    </row>
    <row r="37" spans="2:273" x14ac:dyDescent="0.25">
      <c r="B37" s="2">
        <v>10</v>
      </c>
      <c r="C37" s="37">
        <v>87.41</v>
      </c>
      <c r="D37" s="37">
        <v>92.46</v>
      </c>
      <c r="E37" s="37">
        <v>93.936999999999998</v>
      </c>
      <c r="F37" s="37">
        <v>98.619</v>
      </c>
      <c r="G37" s="37">
        <v>98.507999999999996</v>
      </c>
      <c r="H37" s="37">
        <v>102.806</v>
      </c>
      <c r="I37" s="37">
        <v>103.371</v>
      </c>
      <c r="J37" s="37">
        <v>98.79</v>
      </c>
      <c r="K37" s="37">
        <v>94.21</v>
      </c>
      <c r="L37" s="37">
        <v>89.483999999999995</v>
      </c>
      <c r="M37" s="37">
        <v>89.933999999999997</v>
      </c>
      <c r="N37" s="37">
        <v>98.316999999999993</v>
      </c>
      <c r="O37" s="37">
        <v>91.77</v>
      </c>
      <c r="P37" s="37">
        <v>87.492000000000004</v>
      </c>
      <c r="Q37" s="37">
        <v>85.459000000000003</v>
      </c>
      <c r="S37" s="4">
        <f t="shared" si="8"/>
        <v>88.237607822491412</v>
      </c>
      <c r="T37" s="4">
        <f t="shared" si="9"/>
        <v>92.061472571128107</v>
      </c>
      <c r="U37" s="4">
        <f t="shared" si="10"/>
        <v>94.699564160450137</v>
      </c>
      <c r="V37" s="4">
        <f t="shared" si="11"/>
        <v>97.317155806712705</v>
      </c>
      <c r="W37" s="4">
        <f t="shared" si="12"/>
        <v>99.287501334966592</v>
      </c>
      <c r="X37" s="4">
        <f t="shared" si="13"/>
        <v>101.92419726536606</v>
      </c>
      <c r="Y37" s="4">
        <f t="shared" si="14"/>
        <v>103.30889627395339</v>
      </c>
      <c r="Z37" s="4">
        <f t="shared" si="15"/>
        <v>98.867818019049508</v>
      </c>
      <c r="AA37" s="4">
        <f t="shared" si="16"/>
        <v>93.741157319174249</v>
      </c>
      <c r="AB37" s="4">
        <f t="shared" si="17"/>
        <v>87.349476607663263</v>
      </c>
      <c r="AC37" s="4">
        <f t="shared" si="18"/>
        <v>88.461758872391783</v>
      </c>
      <c r="AD37" s="4">
        <f t="shared" si="19"/>
        <v>97.444405869900621</v>
      </c>
      <c r="AE37" s="4">
        <f t="shared" si="20"/>
        <v>92.242678011886625</v>
      </c>
      <c r="AF37" s="4" t="e">
        <f t="shared" si="21"/>
        <v>#N/A</v>
      </c>
      <c r="AG37" s="4" t="e">
        <f t="shared" si="22"/>
        <v>#N/A</v>
      </c>
      <c r="AI37" s="4">
        <f t="shared" si="23"/>
        <v>-0.82760782249141585</v>
      </c>
      <c r="AJ37" s="4">
        <f t="shared" si="24"/>
        <v>0.39852742887188697</v>
      </c>
      <c r="AK37" s="4">
        <f t="shared" si="25"/>
        <v>-0.76256416045013964</v>
      </c>
      <c r="AL37" s="4">
        <f t="shared" si="26"/>
        <v>1.3018441932872946</v>
      </c>
      <c r="AM37" s="4">
        <f t="shared" si="27"/>
        <v>-0.77950133496659646</v>
      </c>
      <c r="AN37" s="4">
        <f t="shared" si="28"/>
        <v>0.88180273463393632</v>
      </c>
      <c r="AO37" s="4">
        <f t="shared" si="29"/>
        <v>6.2103726046601082E-2</v>
      </c>
      <c r="AP37" s="4">
        <f t="shared" si="30"/>
        <v>-7.7818019049502141E-2</v>
      </c>
      <c r="AQ37" s="4">
        <f t="shared" si="31"/>
        <v>0.46884268082574465</v>
      </c>
      <c r="AR37" s="4">
        <f t="shared" si="32"/>
        <v>2.1345233923367317</v>
      </c>
      <c r="AS37" s="4">
        <f t="shared" si="33"/>
        <v>1.4722411276082141</v>
      </c>
      <c r="AT37" s="4">
        <f t="shared" si="34"/>
        <v>0.87259413009937248</v>
      </c>
      <c r="AU37" s="4">
        <f t="shared" si="35"/>
        <v>-0.47267801188662872</v>
      </c>
      <c r="AV37" s="4">
        <f t="shared" si="36"/>
        <v>0</v>
      </c>
      <c r="AW37" s="4">
        <f t="shared" si="36"/>
        <v>0</v>
      </c>
      <c r="AY37" s="2">
        <f t="shared" si="96"/>
        <v>88.237607764346194</v>
      </c>
      <c r="AZ37" s="2">
        <f t="shared" si="37"/>
        <v>92.061472568938157</v>
      </c>
      <c r="BA37" s="2">
        <f t="shared" si="37"/>
        <v>94.69956413941263</v>
      </c>
      <c r="BB37" s="2">
        <f t="shared" si="37"/>
        <v>97.31715580659521</v>
      </c>
      <c r="BC37" s="2">
        <f t="shared" si="37"/>
        <v>99.287501256319956</v>
      </c>
      <c r="BD37" s="2">
        <f t="shared" si="37"/>
        <v>101.92419726167499</v>
      </c>
      <c r="BE37" s="2">
        <f t="shared" si="37"/>
        <v>103.30889607489446</v>
      </c>
      <c r="BF37" s="2">
        <f t="shared" si="37"/>
        <v>98.867818014011206</v>
      </c>
      <c r="BG37" s="2">
        <f t="shared" si="37"/>
        <v>93.741157319001587</v>
      </c>
      <c r="BH37" s="2">
        <f t="shared" si="37"/>
        <v>87.349476607658232</v>
      </c>
      <c r="BI37" s="2">
        <f t="shared" si="37"/>
        <v>88.461758872226113</v>
      </c>
      <c r="BJ37" s="2">
        <f t="shared" si="37"/>
        <v>97.444405862406597</v>
      </c>
      <c r="BK37" s="2">
        <f t="shared" si="37"/>
        <v>92.242678003887875</v>
      </c>
      <c r="BL37" s="2" t="e">
        <f t="shared" si="37"/>
        <v>#N/A</v>
      </c>
      <c r="BM37" s="2" t="e">
        <f t="shared" si="37"/>
        <v>#N/A</v>
      </c>
      <c r="BO37" s="2">
        <f t="shared" si="38"/>
        <v>87.41</v>
      </c>
      <c r="BP37" s="2">
        <f t="shared" si="39"/>
        <v>92.46</v>
      </c>
      <c r="BQ37" s="2">
        <f t="shared" si="40"/>
        <v>93.936999999999998</v>
      </c>
      <c r="BR37" s="2">
        <f t="shared" si="41"/>
        <v>98.619</v>
      </c>
      <c r="BS37" s="2">
        <f t="shared" si="42"/>
        <v>98.507999999999996</v>
      </c>
      <c r="BT37" s="2">
        <f t="shared" si="43"/>
        <v>102.806</v>
      </c>
      <c r="BU37" s="2">
        <f t="shared" si="44"/>
        <v>103.371</v>
      </c>
      <c r="BV37" s="2">
        <f t="shared" si="45"/>
        <v>98.79</v>
      </c>
      <c r="BW37" s="2">
        <f t="shared" si="46"/>
        <v>94.21</v>
      </c>
      <c r="BX37" s="2">
        <f t="shared" si="47"/>
        <v>89.483999999999995</v>
      </c>
      <c r="BY37" s="2">
        <f t="shared" si="48"/>
        <v>89.933999999999997</v>
      </c>
      <c r="BZ37" s="2">
        <f t="shared" si="49"/>
        <v>98.316999999999993</v>
      </c>
      <c r="CA37" s="2">
        <f t="shared" si="50"/>
        <v>91.77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88.303825581395344</v>
      </c>
      <c r="DL37" s="2">
        <f t="shared" si="70"/>
        <v>91.883475609756161</v>
      </c>
      <c r="DM37" s="2">
        <f t="shared" si="70"/>
        <v>94.662662941709456</v>
      </c>
      <c r="DN37" s="2">
        <f t="shared" si="70"/>
        <v>97.124291088180087</v>
      </c>
      <c r="DO37" s="2">
        <f t="shared" si="70"/>
        <v>99.334973421926875</v>
      </c>
      <c r="DP37" s="2">
        <f t="shared" si="70"/>
        <v>102.17721829673447</v>
      </c>
      <c r="DQ37" s="2">
        <f t="shared" si="70"/>
        <v>103.66431395348839</v>
      </c>
      <c r="DR37" s="2">
        <f t="shared" si="70"/>
        <v>98.914433352240522</v>
      </c>
      <c r="DS37" s="2">
        <f t="shared" si="70"/>
        <v>93.660135901083294</v>
      </c>
      <c r="DT37" s="2">
        <f t="shared" si="70"/>
        <v>87.152610241820781</v>
      </c>
      <c r="DU37" s="2">
        <f t="shared" si="70"/>
        <v>88.374716416510338</v>
      </c>
      <c r="DV37" s="2">
        <f t="shared" si="70"/>
        <v>97.271660292250743</v>
      </c>
      <c r="DW37" s="2">
        <f t="shared" si="70"/>
        <v>92.065464359992404</v>
      </c>
      <c r="DX37" s="2">
        <f t="shared" si="70"/>
        <v>84.013117086834725</v>
      </c>
      <c r="DY37" s="2">
        <f t="shared" si="70"/>
        <v>82.428983064516132</v>
      </c>
      <c r="EA37" s="2">
        <f t="shared" si="71"/>
        <v>86.78204542838229</v>
      </c>
      <c r="EB37" s="2">
        <f t="shared" si="72"/>
        <v>96.552802177146731</v>
      </c>
      <c r="EC37" s="2">
        <f t="shared" si="73"/>
        <v>95.560622215513661</v>
      </c>
      <c r="ED37" s="2">
        <f t="shared" si="74"/>
        <v>102.90876736463885</v>
      </c>
      <c r="EE37" s="2">
        <f t="shared" si="75"/>
        <v>98.289579179914952</v>
      </c>
      <c r="EF37" s="2">
        <f t="shared" si="76"/>
        <v>95.808886718296208</v>
      </c>
      <c r="EG37" s="2">
        <f t="shared" si="77"/>
        <v>96.023745930327465</v>
      </c>
      <c r="EH37" s="2">
        <f t="shared" si="78"/>
        <v>97.737623987098402</v>
      </c>
      <c r="EI37" s="2">
        <f t="shared" si="79"/>
        <v>95.808889747496721</v>
      </c>
      <c r="EJ37" s="2">
        <f t="shared" si="80"/>
        <v>93.044120155495349</v>
      </c>
      <c r="EK37" s="2">
        <f t="shared" si="81"/>
        <v>90.761038560947966</v>
      </c>
      <c r="EL37" s="2">
        <f t="shared" si="82"/>
        <v>101.57135853638835</v>
      </c>
      <c r="EM37" s="2">
        <f t="shared" si="83"/>
        <v>96.349254958519026</v>
      </c>
      <c r="EN37" s="2">
        <f t="shared" si="84"/>
        <v>89.160293121894</v>
      </c>
      <c r="EO37" s="2">
        <f t="shared" si="85"/>
        <v>90.236970047039307</v>
      </c>
      <c r="EQ37" s="2">
        <f t="shared" si="86"/>
        <v>86.848246796149681</v>
      </c>
      <c r="ER37" s="2">
        <f t="shared" si="87"/>
        <v>95.887534288246314</v>
      </c>
      <c r="ES37" s="2">
        <f t="shared" si="87"/>
        <v>94.796545518459695</v>
      </c>
      <c r="ET37" s="2">
        <f t="shared" si="87"/>
        <v>98.598983128573593</v>
      </c>
      <c r="EU37" s="2">
        <f t="shared" si="87"/>
        <v>96.634604538348711</v>
      </c>
      <c r="EV37" s="2">
        <f t="shared" si="87"/>
        <v>95.96482957256184</v>
      </c>
      <c r="EW37" s="2">
        <f t="shared" si="87"/>
        <v>94.509625566375206</v>
      </c>
      <c r="EX37" s="2">
        <f t="shared" si="87"/>
        <v>96.057400793911427</v>
      </c>
      <c r="EY37" s="2">
        <f t="shared" si="87"/>
        <v>96.170433355319901</v>
      </c>
      <c r="EZ37" s="2">
        <f t="shared" si="87"/>
        <v>92.234532741169602</v>
      </c>
      <c r="FA37" s="2">
        <f t="shared" si="87"/>
        <v>90.504208271484856</v>
      </c>
      <c r="FB37" s="2">
        <f t="shared" si="87"/>
        <v>99.13406485052667</v>
      </c>
      <c r="FC37" s="2">
        <f t="shared" si="87"/>
        <v>93.63562310666893</v>
      </c>
      <c r="FD37" s="2">
        <f t="shared" si="87"/>
        <v>88.247104208961744</v>
      </c>
      <c r="FE37" s="2">
        <f t="shared" si="87"/>
        <v>90.466191060750475</v>
      </c>
      <c r="FG37" s="2">
        <f t="shared" si="88"/>
        <v>4.3513491558358028E-2</v>
      </c>
      <c r="FH37" s="2">
        <f t="shared" si="89"/>
        <v>3.8120731115810873E-2</v>
      </c>
      <c r="FI37" s="2">
        <f t="shared" si="89"/>
        <v>4.1096023618165743E-2</v>
      </c>
      <c r="FJ37" s="2">
        <f t="shared" si="89"/>
        <v>3.334312850748012E-2</v>
      </c>
      <c r="FK37" s="2">
        <f t="shared" si="89"/>
        <v>4.540776281689906E-2</v>
      </c>
      <c r="FL37" s="2">
        <f t="shared" si="89"/>
        <v>3.9731178217475599E-2</v>
      </c>
      <c r="FM37" s="2">
        <f t="shared" si="89"/>
        <v>4.6516825599470318E-2</v>
      </c>
      <c r="FN37" s="2">
        <f t="shared" si="89"/>
        <v>3.9608752617587721E-2</v>
      </c>
      <c r="FO37" s="2">
        <f t="shared" si="89"/>
        <v>3.7705817041906203E-2</v>
      </c>
      <c r="FP37" s="2">
        <f t="shared" si="89"/>
        <v>3.341564002515339E-2</v>
      </c>
      <c r="FQ37" s="2">
        <f t="shared" si="89"/>
        <v>3.6475921368796203E-2</v>
      </c>
      <c r="FR37" s="2">
        <f t="shared" si="89"/>
        <v>4.0177849933709583E-2</v>
      </c>
      <c r="FS37" s="2">
        <f t="shared" si="89"/>
        <v>4.1370226484377763E-2</v>
      </c>
      <c r="FT37" s="2">
        <f t="shared" si="89"/>
        <v>3.2603482565982687E-2</v>
      </c>
      <c r="FU37" s="2">
        <f t="shared" si="89"/>
        <v>2.8609850556199259E-2</v>
      </c>
      <c r="FW37" s="2">
        <f t="shared" si="112"/>
        <v>2.2777879331706511E-6</v>
      </c>
      <c r="FX37" s="2">
        <f t="shared" si="90"/>
        <v>1.7788103503398466E-6</v>
      </c>
      <c r="FY37" s="2">
        <f t="shared" si="90"/>
        <v>1.7770745106203809E-6</v>
      </c>
      <c r="FZ37" s="2">
        <f t="shared" si="90"/>
        <v>1.8138771853440777E-6</v>
      </c>
      <c r="GA37" s="2">
        <f t="shared" si="90"/>
        <v>1.9044494076009988E-6</v>
      </c>
      <c r="GB37" s="2">
        <f t="shared" si="90"/>
        <v>1.8072737948748455E-6</v>
      </c>
      <c r="GC37" s="2">
        <f t="shared" si="90"/>
        <v>1.9208378220580117E-6</v>
      </c>
      <c r="GD37" s="2">
        <f t="shared" si="90"/>
        <v>2.0159270351079641E-6</v>
      </c>
      <c r="GE37" s="2">
        <f t="shared" si="90"/>
        <v>2.4852253865203259E-6</v>
      </c>
      <c r="GF37" s="2">
        <f t="shared" si="90"/>
        <v>2.7281087419688249E-6</v>
      </c>
      <c r="GG37" s="2">
        <f t="shared" si="90"/>
        <v>3.2830448307088445E-6</v>
      </c>
      <c r="GH37" s="2">
        <f t="shared" si="90"/>
        <v>2.8969251347674394E-6</v>
      </c>
      <c r="GI37" s="2">
        <f t="shared" si="90"/>
        <v>2.8535105921305889E-6</v>
      </c>
      <c r="GJ37" s="2">
        <f t="shared" si="90"/>
        <v>2.2307272237054927E-6</v>
      </c>
      <c r="GK37" s="2">
        <f t="shared" si="90"/>
        <v>1.6710091595186578E-6</v>
      </c>
      <c r="GM37" s="86">
        <f t="shared" si="113"/>
        <v>4.1569020491558523E-11</v>
      </c>
      <c r="GN37" s="86">
        <f t="shared" si="91"/>
        <v>1.3963711258520531E-12</v>
      </c>
      <c r="GO37" s="86">
        <f t="shared" si="91"/>
        <v>1.4220687087514393E-11</v>
      </c>
      <c r="GP37" s="86">
        <f t="shared" si="91"/>
        <v>7.4374543658276202E-14</v>
      </c>
      <c r="GQ37" s="86">
        <f t="shared" si="91"/>
        <v>5.8034565436105811E-11</v>
      </c>
      <c r="GR37" s="86">
        <f t="shared" si="91"/>
        <v>2.3957135720660305E-12</v>
      </c>
      <c r="GS37" s="86">
        <f t="shared" si="91"/>
        <v>1.5315700238278021E-10</v>
      </c>
      <c r="GT37" s="86">
        <f t="shared" si="91"/>
        <v>3.2254394434288689E-12</v>
      </c>
      <c r="GU37" s="86">
        <f t="shared" si="91"/>
        <v>1.0192639407139945E-13</v>
      </c>
      <c r="GV37" s="86">
        <f t="shared" si="91"/>
        <v>3.0678558679451152E-15</v>
      </c>
      <c r="GW37" s="86">
        <f t="shared" si="91"/>
        <v>1.0611490263163848E-13</v>
      </c>
      <c r="GX37" s="86">
        <f t="shared" si="91"/>
        <v>4.7722802931422516E-12</v>
      </c>
      <c r="GY37" s="86">
        <f t="shared" si="91"/>
        <v>5.6404934435935757E-12</v>
      </c>
      <c r="GZ37" s="86">
        <f t="shared" si="91"/>
        <v>2.1468589448462915E-16</v>
      </c>
      <c r="HA37" s="86">
        <f t="shared" si="91"/>
        <v>1.1931086464975088E-19</v>
      </c>
      <c r="HC37" s="86">
        <f t="shared" si="145"/>
        <v>1.9993483783428798E-24</v>
      </c>
      <c r="HD37" s="86">
        <f t="shared" si="92"/>
        <v>1.6821486598505921E-32</v>
      </c>
      <c r="HE37" s="86">
        <f t="shared" si="92"/>
        <v>7.7622765038010179E-35</v>
      </c>
      <c r="HF37" s="86">
        <f t="shared" si="92"/>
        <v>1.7424307610939692E-36</v>
      </c>
      <c r="HG37" s="86">
        <f t="shared" si="92"/>
        <v>1.4549492898483558E-27</v>
      </c>
      <c r="HH37" s="86">
        <f t="shared" si="92"/>
        <v>1.7570399711660195E-29</v>
      </c>
      <c r="HI37" s="86">
        <f t="shared" si="92"/>
        <v>1.7132434639493631E-26</v>
      </c>
      <c r="HJ37" s="86">
        <f t="shared" si="92"/>
        <v>4.3880793885090023E-38</v>
      </c>
      <c r="HK37" s="86">
        <f t="shared" si="92"/>
        <v>7.4076014620230467E-39</v>
      </c>
      <c r="HL37" s="86">
        <f t="shared" si="92"/>
        <v>5.5515573569656022E-40</v>
      </c>
      <c r="HM37" s="86">
        <f t="shared" si="92"/>
        <v>1.5732351223877371E-39</v>
      </c>
      <c r="HN37" s="86">
        <f t="shared" si="92"/>
        <v>9.5736938198554645E-29</v>
      </c>
      <c r="HO37" s="86">
        <f t="shared" si="92"/>
        <v>1.6154623903662595E-30</v>
      </c>
      <c r="HP37" s="86">
        <f t="shared" si="92"/>
        <v>6.8256177970521817E-39</v>
      </c>
      <c r="HQ37" s="86">
        <f t="shared" si="92"/>
        <v>1.4434476632774264E-39</v>
      </c>
      <c r="HS37" s="86">
        <f t="shared" si="114"/>
        <v>1.3299357507326494E-177</v>
      </c>
      <c r="HT37" s="86">
        <f t="shared" si="93"/>
        <v>6.6649895483855229E-246</v>
      </c>
      <c r="HU37" s="86">
        <f t="shared" si="93"/>
        <v>7.6930244471875756E-266</v>
      </c>
      <c r="HV37" s="86">
        <f t="shared" si="93"/>
        <v>8.8153144704763735E-278</v>
      </c>
      <c r="HW37" s="86">
        <f t="shared" si="93"/>
        <v>5.4520704782570413E-210</v>
      </c>
      <c r="HX37" s="86">
        <f t="shared" si="93"/>
        <v>2.0524260619235291E-223</v>
      </c>
      <c r="HY37" s="86">
        <f t="shared" si="93"/>
        <v>1.2497097247708872E-200</v>
      </c>
      <c r="HZ37" s="86">
        <f t="shared" si="93"/>
        <v>1.2275182836176728E-291</v>
      </c>
      <c r="IA37" s="86">
        <f t="shared" si="93"/>
        <v>4.2481943650894013E-300</v>
      </c>
      <c r="IB37" s="86">
        <f t="shared" si="93"/>
        <v>9.3426803216286784E-308</v>
      </c>
      <c r="IC37" s="86">
        <f t="shared" si="93"/>
        <v>3.3847866459898424E-301</v>
      </c>
      <c r="ID37" s="86">
        <f t="shared" si="93"/>
        <v>5.1855896380531626E-211</v>
      </c>
      <c r="IE37" s="86">
        <f t="shared" si="93"/>
        <v>3.2441368097455988E-229</v>
      </c>
      <c r="IF37" s="86">
        <f t="shared" si="93"/>
        <v>9.7864622539616719E-119</v>
      </c>
      <c r="IG37" s="86">
        <f t="shared" si="93"/>
        <v>3.0607094670105715E-78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1.2198257014679706E-261</v>
      </c>
      <c r="IW37" s="86">
        <f t="shared" si="129"/>
        <v>1.3849507954273486E-233</v>
      </c>
      <c r="IY37" s="86">
        <f t="shared" si="130"/>
        <v>4.156902049156052E-11</v>
      </c>
      <c r="IZ37" s="86">
        <f t="shared" si="131"/>
        <v>1.3963711258520531E-12</v>
      </c>
      <c r="JA37" s="86">
        <f t="shared" si="132"/>
        <v>1.4220687087514393E-11</v>
      </c>
      <c r="JB37" s="86">
        <f t="shared" si="133"/>
        <v>7.4374543658276202E-14</v>
      </c>
      <c r="JC37" s="86">
        <f t="shared" si="134"/>
        <v>5.8034565436105811E-11</v>
      </c>
      <c r="JD37" s="86">
        <f t="shared" si="135"/>
        <v>2.3957135720660305E-12</v>
      </c>
      <c r="JE37" s="86">
        <f t="shared" si="136"/>
        <v>1.5315700238278024E-10</v>
      </c>
      <c r="JF37" s="86">
        <f t="shared" si="137"/>
        <v>3.2254394434288689E-12</v>
      </c>
      <c r="JG37" s="86">
        <f t="shared" si="138"/>
        <v>1.0192639407139945E-13</v>
      </c>
      <c r="JH37" s="86">
        <f t="shared" si="139"/>
        <v>3.0678558679451152E-15</v>
      </c>
      <c r="JI37" s="86">
        <f t="shared" si="140"/>
        <v>1.0611490263163848E-13</v>
      </c>
      <c r="JJ37" s="86">
        <f t="shared" si="141"/>
        <v>4.7722802931422516E-12</v>
      </c>
      <c r="JK37" s="86">
        <f t="shared" si="142"/>
        <v>5.6404934435935757E-12</v>
      </c>
      <c r="JL37" s="86">
        <f t="shared" si="143"/>
        <v>2.1468589448462915E-16</v>
      </c>
      <c r="JM37" s="86">
        <f t="shared" si="144"/>
        <v>1.1931086464975088E-19</v>
      </c>
    </row>
    <row r="38" spans="2:273" x14ac:dyDescent="0.25">
      <c r="B38" s="2">
        <v>11</v>
      </c>
      <c r="C38" s="37">
        <v>88.802999999999997</v>
      </c>
      <c r="D38" s="37">
        <v>91.921000000000006</v>
      </c>
      <c r="E38" s="37">
        <v>94.048000000000002</v>
      </c>
      <c r="F38" s="37">
        <v>98.697999999999993</v>
      </c>
      <c r="G38" s="37">
        <v>99.016000000000005</v>
      </c>
      <c r="H38" s="37">
        <v>101.935</v>
      </c>
      <c r="I38" s="37">
        <v>103.01600000000001</v>
      </c>
      <c r="J38" s="37">
        <v>99.129000000000005</v>
      </c>
      <c r="K38" s="37">
        <v>95.564999999999998</v>
      </c>
      <c r="L38" s="37">
        <v>88.274000000000001</v>
      </c>
      <c r="M38" s="37">
        <v>89.704999999999998</v>
      </c>
      <c r="N38" s="37">
        <v>96.888999999999996</v>
      </c>
      <c r="O38" s="37">
        <v>91.82</v>
      </c>
      <c r="P38" s="37">
        <v>88.540999999999997</v>
      </c>
      <c r="Q38" s="37">
        <v>85.474999999999994</v>
      </c>
      <c r="S38" s="4">
        <f t="shared" si="8"/>
        <v>88.339626485043524</v>
      </c>
      <c r="T38" s="4">
        <f t="shared" si="9"/>
        <v>92.196607419349178</v>
      </c>
      <c r="U38" s="4">
        <f t="shared" si="10"/>
        <v>94.898074649234388</v>
      </c>
      <c r="V38" s="4">
        <f t="shared" si="11"/>
        <v>97.577979092304389</v>
      </c>
      <c r="W38" s="4">
        <f t="shared" si="12"/>
        <v>99.331767816823287</v>
      </c>
      <c r="X38" s="4">
        <f t="shared" si="13"/>
        <v>101.80514568048687</v>
      </c>
      <c r="Y38" s="4">
        <f t="shared" si="14"/>
        <v>103.22977204443239</v>
      </c>
      <c r="Z38" s="4">
        <f t="shared" si="15"/>
        <v>98.919691835164215</v>
      </c>
      <c r="AA38" s="4">
        <f t="shared" si="16"/>
        <v>93.994597931265417</v>
      </c>
      <c r="AB38" s="4">
        <f t="shared" si="17"/>
        <v>87.670271450815605</v>
      </c>
      <c r="AC38" s="4">
        <f t="shared" si="18"/>
        <v>88.572903656410631</v>
      </c>
      <c r="AD38" s="4">
        <f t="shared" si="19"/>
        <v>97.426313705699812</v>
      </c>
      <c r="AE38" s="4">
        <f t="shared" si="20"/>
        <v>92.418130512697175</v>
      </c>
      <c r="AF38" s="4" t="e">
        <f t="shared" si="21"/>
        <v>#N/A</v>
      </c>
      <c r="AG38" s="4" t="e">
        <f t="shared" si="22"/>
        <v>#N/A</v>
      </c>
      <c r="AI38" s="4">
        <f t="shared" si="23"/>
        <v>0.46337351495647283</v>
      </c>
      <c r="AJ38" s="4">
        <f t="shared" si="24"/>
        <v>-0.27560741934917132</v>
      </c>
      <c r="AK38" s="4">
        <f t="shared" si="25"/>
        <v>-0.85007464923438647</v>
      </c>
      <c r="AL38" s="4">
        <f t="shared" si="26"/>
        <v>1.1200209076956043</v>
      </c>
      <c r="AM38" s="4">
        <f t="shared" si="27"/>
        <v>-0.31576781682328203</v>
      </c>
      <c r="AN38" s="4">
        <f t="shared" si="28"/>
        <v>0.12985431951312876</v>
      </c>
      <c r="AO38" s="4">
        <f t="shared" si="29"/>
        <v>-0.21377204443238895</v>
      </c>
      <c r="AP38" s="4">
        <f t="shared" si="30"/>
        <v>0.20930816483578951</v>
      </c>
      <c r="AQ38" s="4">
        <f t="shared" si="31"/>
        <v>1.5704020687345803</v>
      </c>
      <c r="AR38" s="4">
        <f t="shared" si="32"/>
        <v>0.603728549184396</v>
      </c>
      <c r="AS38" s="4">
        <f t="shared" si="33"/>
        <v>1.1320963435893674</v>
      </c>
      <c r="AT38" s="4">
        <f t="shared" si="34"/>
        <v>-0.53731370569981607</v>
      </c>
      <c r="AU38" s="4">
        <f t="shared" si="35"/>
        <v>-0.59813051269718187</v>
      </c>
      <c r="AV38" s="4">
        <f t="shared" si="36"/>
        <v>0</v>
      </c>
      <c r="AW38" s="4">
        <f t="shared" si="36"/>
        <v>0</v>
      </c>
      <c r="AY38" s="2">
        <f t="shared" si="96"/>
        <v>88.33962635582705</v>
      </c>
      <c r="AZ38" s="2">
        <f t="shared" si="37"/>
        <v>92.196607413864456</v>
      </c>
      <c r="BA38" s="2">
        <f t="shared" si="37"/>
        <v>94.898074600848389</v>
      </c>
      <c r="BB38" s="2">
        <f t="shared" si="37"/>
        <v>97.577979091981902</v>
      </c>
      <c r="BC38" s="2">
        <f t="shared" si="37"/>
        <v>99.33176764278295</v>
      </c>
      <c r="BD38" s="2">
        <f t="shared" si="37"/>
        <v>101.80514567135847</v>
      </c>
      <c r="BE38" s="2">
        <f t="shared" si="37"/>
        <v>103.22977162101478</v>
      </c>
      <c r="BF38" s="2">
        <f t="shared" si="37"/>
        <v>98.919691822884374</v>
      </c>
      <c r="BG38" s="2">
        <f t="shared" si="37"/>
        <v>93.994597930779605</v>
      </c>
      <c r="BH38" s="2">
        <f t="shared" si="37"/>
        <v>87.670271450799675</v>
      </c>
      <c r="BI38" s="2">
        <f t="shared" si="37"/>
        <v>88.572903655950313</v>
      </c>
      <c r="BJ38" s="2">
        <f t="shared" si="37"/>
        <v>97.426313687687497</v>
      </c>
      <c r="BK38" s="2">
        <f t="shared" si="37"/>
        <v>92.418130493459145</v>
      </c>
      <c r="BL38" s="2" t="e">
        <f t="shared" si="37"/>
        <v>#N/A</v>
      </c>
      <c r="BM38" s="2" t="e">
        <f t="shared" si="37"/>
        <v>#N/A</v>
      </c>
      <c r="BO38" s="2">
        <f t="shared" si="38"/>
        <v>88.802999999999997</v>
      </c>
      <c r="BP38" s="2">
        <f t="shared" si="39"/>
        <v>91.921000000000006</v>
      </c>
      <c r="BQ38" s="2">
        <f t="shared" si="40"/>
        <v>94.048000000000002</v>
      </c>
      <c r="BR38" s="2">
        <f t="shared" si="41"/>
        <v>98.697999999999993</v>
      </c>
      <c r="BS38" s="2">
        <f t="shared" si="42"/>
        <v>99.016000000000005</v>
      </c>
      <c r="BT38" s="2">
        <f t="shared" si="43"/>
        <v>101.935</v>
      </c>
      <c r="BU38" s="2">
        <f t="shared" si="44"/>
        <v>103.01600000000001</v>
      </c>
      <c r="BV38" s="2">
        <f t="shared" si="45"/>
        <v>99.129000000000005</v>
      </c>
      <c r="BW38" s="2">
        <f t="shared" si="46"/>
        <v>95.564999999999998</v>
      </c>
      <c r="BX38" s="2">
        <f t="shared" si="47"/>
        <v>88.274000000000001</v>
      </c>
      <c r="BY38" s="2">
        <f t="shared" si="48"/>
        <v>89.704999999999998</v>
      </c>
      <c r="BZ38" s="2">
        <f t="shared" si="49"/>
        <v>96.888999999999996</v>
      </c>
      <c r="CA38" s="2">
        <f t="shared" si="50"/>
        <v>91.82</v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88.422082452431283</v>
      </c>
      <c r="DL38" s="2">
        <f t="shared" si="70"/>
        <v>92.013723867595871</v>
      </c>
      <c r="DM38" s="2">
        <f t="shared" si="70"/>
        <v>94.873342192691041</v>
      </c>
      <c r="DN38" s="2">
        <f t="shared" si="70"/>
        <v>97.383884052532807</v>
      </c>
      <c r="DO38" s="2">
        <f t="shared" si="70"/>
        <v>99.3949589247961</v>
      </c>
      <c r="DP38" s="2">
        <f t="shared" si="70"/>
        <v>102.08426561866948</v>
      </c>
      <c r="DQ38" s="2">
        <f t="shared" si="70"/>
        <v>103.6243826638478</v>
      </c>
      <c r="DR38" s="2">
        <f t="shared" si="70"/>
        <v>98.981475326148626</v>
      </c>
      <c r="DS38" s="2">
        <f t="shared" si="70"/>
        <v>93.924193347193381</v>
      </c>
      <c r="DT38" s="2">
        <f t="shared" si="70"/>
        <v>87.473080844001899</v>
      </c>
      <c r="DU38" s="2">
        <f t="shared" si="70"/>
        <v>88.488692776735476</v>
      </c>
      <c r="DV38" s="2">
        <f t="shared" si="70"/>
        <v>97.246719849823066</v>
      </c>
      <c r="DW38" s="2">
        <f t="shared" si="70"/>
        <v>92.241556735002533</v>
      </c>
      <c r="DX38" s="2">
        <f t="shared" si="70"/>
        <v>84.347396638655454</v>
      </c>
      <c r="DY38" s="2">
        <f t="shared" si="70"/>
        <v>82.673898790322582</v>
      </c>
      <c r="EA38" s="2">
        <f t="shared" si="71"/>
        <v>86.68660451261978</v>
      </c>
      <c r="EB38" s="2">
        <f t="shared" si="72"/>
        <v>96.405202677484795</v>
      </c>
      <c r="EC38" s="2">
        <f t="shared" si="73"/>
        <v>95.424417569671718</v>
      </c>
      <c r="ED38" s="2">
        <f t="shared" si="74"/>
        <v>102.71013854540951</v>
      </c>
      <c r="EE38" s="2">
        <f t="shared" si="75"/>
        <v>98.120276582565978</v>
      </c>
      <c r="EF38" s="2">
        <f t="shared" si="76"/>
        <v>95.652629606969967</v>
      </c>
      <c r="EG38" s="2">
        <f t="shared" si="77"/>
        <v>95.852962647412355</v>
      </c>
      <c r="EH38" s="2">
        <f t="shared" si="78"/>
        <v>97.5535287584607</v>
      </c>
      <c r="EI38" s="2">
        <f t="shared" si="79"/>
        <v>95.633277971266864</v>
      </c>
      <c r="EJ38" s="2">
        <f t="shared" si="80"/>
        <v>92.872407232889628</v>
      </c>
      <c r="EK38" s="2">
        <f t="shared" si="81"/>
        <v>90.601657792711293</v>
      </c>
      <c r="EL38" s="2">
        <f t="shared" si="82"/>
        <v>101.33935909683024</v>
      </c>
      <c r="EM38" s="2">
        <f t="shared" si="83"/>
        <v>96.149865724823428</v>
      </c>
      <c r="EN38" s="2">
        <f t="shared" si="84"/>
        <v>89.025320575648834</v>
      </c>
      <c r="EO38" s="2">
        <f t="shared" si="85"/>
        <v>90.098574660370971</v>
      </c>
      <c r="EQ38" s="2">
        <f t="shared" si="86"/>
        <v>86.752124168053683</v>
      </c>
      <c r="ER38" s="2">
        <f t="shared" si="87"/>
        <v>95.74631383532089</v>
      </c>
      <c r="ES38" s="2">
        <f t="shared" si="87"/>
        <v>94.667807814393058</v>
      </c>
      <c r="ET38" s="2">
        <f t="shared" si="87"/>
        <v>98.442665216588708</v>
      </c>
      <c r="EU38" s="2">
        <f t="shared" si="87"/>
        <v>96.481540602255734</v>
      </c>
      <c r="EV38" s="2">
        <f t="shared" si="87"/>
        <v>95.807035845597909</v>
      </c>
      <c r="EW38" s="2">
        <f t="shared" si="87"/>
        <v>94.353821427622208</v>
      </c>
      <c r="EX38" s="2">
        <f t="shared" si="87"/>
        <v>95.889917702698597</v>
      </c>
      <c r="EY38" s="2">
        <f t="shared" si="87"/>
        <v>95.991194276726361</v>
      </c>
      <c r="EZ38" s="2">
        <f t="shared" si="87"/>
        <v>92.070930359702459</v>
      </c>
      <c r="FA38" s="2">
        <f t="shared" si="87"/>
        <v>90.347444899421589</v>
      </c>
      <c r="FB38" s="2">
        <f t="shared" si="87"/>
        <v>98.926899487939238</v>
      </c>
      <c r="FC38" s="2">
        <f t="shared" si="87"/>
        <v>93.464004764783098</v>
      </c>
      <c r="FD38" s="2">
        <f t="shared" si="87"/>
        <v>88.121293680579484</v>
      </c>
      <c r="FE38" s="2">
        <f t="shared" si="87"/>
        <v>90.324651997800572</v>
      </c>
      <c r="FG38" s="2">
        <f t="shared" si="88"/>
        <v>4.7512133891732235E-2</v>
      </c>
      <c r="FH38" s="2">
        <f t="shared" si="89"/>
        <v>4.164538628103355E-2</v>
      </c>
      <c r="FI38" s="2">
        <f t="shared" si="89"/>
        <v>4.488293881767047E-2</v>
      </c>
      <c r="FJ38" s="2">
        <f t="shared" si="89"/>
        <v>3.6442781167485797E-2</v>
      </c>
      <c r="FK38" s="2">
        <f t="shared" si="89"/>
        <v>4.9571456301536129E-2</v>
      </c>
      <c r="FL38" s="2">
        <f t="shared" si="89"/>
        <v>4.3398017670810397E-2</v>
      </c>
      <c r="FM38" s="2">
        <f t="shared" si="89"/>
        <v>5.077680585692141E-2</v>
      </c>
      <c r="FN38" s="2">
        <f t="shared" si="89"/>
        <v>4.3264802327855616E-2</v>
      </c>
      <c r="FO38" s="2">
        <f t="shared" si="89"/>
        <v>4.1193752067329253E-2</v>
      </c>
      <c r="FP38" s="2">
        <f t="shared" si="89"/>
        <v>3.6521778840816435E-2</v>
      </c>
      <c r="FQ38" s="2">
        <f t="shared" si="89"/>
        <v>3.9854798205415973E-2</v>
      </c>
      <c r="FR38" s="2">
        <f t="shared" si="89"/>
        <v>4.3884029350281115E-2</v>
      </c>
      <c r="FS38" s="2">
        <f t="shared" si="89"/>
        <v>4.5181218391026505E-2</v>
      </c>
      <c r="FT38" s="2">
        <f t="shared" si="89"/>
        <v>3.5636910950988615E-2</v>
      </c>
      <c r="FU38" s="2">
        <f t="shared" si="89"/>
        <v>3.1283727148534453E-2</v>
      </c>
      <c r="FW38" s="2">
        <f t="shared" si="112"/>
        <v>2.4975442553071569E-6</v>
      </c>
      <c r="FX38" s="2">
        <f t="shared" si="90"/>
        <v>1.9504264294962716E-6</v>
      </c>
      <c r="FY38" s="2">
        <f t="shared" si="90"/>
        <v>1.9485231197448382E-6</v>
      </c>
      <c r="FZ38" s="2">
        <f t="shared" si="90"/>
        <v>1.9888764361587736E-6</v>
      </c>
      <c r="GA38" s="2">
        <f t="shared" si="90"/>
        <v>2.0881868674133479E-6</v>
      </c>
      <c r="GB38" s="2">
        <f t="shared" si="90"/>
        <v>1.9816359650181893E-6</v>
      </c>
      <c r="GC38" s="2">
        <f t="shared" si="90"/>
        <v>2.1061563999030377E-6</v>
      </c>
      <c r="GD38" s="2">
        <f t="shared" si="90"/>
        <v>2.210419609100309E-6</v>
      </c>
      <c r="GE38" s="2">
        <f t="shared" si="90"/>
        <v>2.7249947954488843E-6</v>
      </c>
      <c r="GF38" s="2">
        <f t="shared" si="90"/>
        <v>2.9913109649543842E-6</v>
      </c>
      <c r="GG38" s="2">
        <f t="shared" si="90"/>
        <v>3.59978593362857E-6</v>
      </c>
      <c r="GH38" s="2">
        <f t="shared" si="90"/>
        <v>3.1764143583552519E-6</v>
      </c>
      <c r="GI38" s="2">
        <f t="shared" si="90"/>
        <v>3.1288112853682079E-6</v>
      </c>
      <c r="GJ38" s="2">
        <f t="shared" si="90"/>
        <v>2.4459432359286564E-6</v>
      </c>
      <c r="GK38" s="2">
        <f t="shared" si="90"/>
        <v>1.8322248135838936E-6</v>
      </c>
      <c r="GM38" s="86">
        <f t="shared" si="113"/>
        <v>9.4047482460480365E-11</v>
      </c>
      <c r="GN38" s="86">
        <f t="shared" si="91"/>
        <v>3.5605331400354828E-12</v>
      </c>
      <c r="GO38" s="86">
        <f t="shared" si="91"/>
        <v>3.3296173902527149E-11</v>
      </c>
      <c r="GP38" s="86">
        <f t="shared" si="91"/>
        <v>2.0779372282160627E-13</v>
      </c>
      <c r="GQ38" s="86">
        <f t="shared" si="91"/>
        <v>1.3076855195961109E-10</v>
      </c>
      <c r="GR38" s="86">
        <f t="shared" si="91"/>
        <v>6.0328782622743375E-12</v>
      </c>
      <c r="GS38" s="86">
        <f t="shared" si="91"/>
        <v>3.3167283095579298E-10</v>
      </c>
      <c r="GT38" s="86">
        <f t="shared" si="91"/>
        <v>8.0040051725161083E-12</v>
      </c>
      <c r="GU38" s="86">
        <f t="shared" si="91"/>
        <v>2.9212705163871497E-13</v>
      </c>
      <c r="GV38" s="86">
        <f t="shared" si="91"/>
        <v>9.8928901899130404E-15</v>
      </c>
      <c r="GW38" s="86">
        <f t="shared" si="91"/>
        <v>3.0025914571897005E-13</v>
      </c>
      <c r="GX38" s="86">
        <f t="shared" si="91"/>
        <v>1.1678506346135217E-11</v>
      </c>
      <c r="GY38" s="86">
        <f t="shared" si="91"/>
        <v>1.3814053038533276E-11</v>
      </c>
      <c r="GZ38" s="86">
        <f t="shared" si="91"/>
        <v>7.7326339684430221E-16</v>
      </c>
      <c r="HA38" s="86">
        <f t="shared" si="91"/>
        <v>5.6825076020237243E-19</v>
      </c>
      <c r="HC38" s="86">
        <f t="shared" si="145"/>
        <v>7.7366493210940119E-24</v>
      </c>
      <c r="HD38" s="86">
        <f t="shared" si="92"/>
        <v>1.0439638352993063E-31</v>
      </c>
      <c r="HE38" s="86">
        <f t="shared" si="92"/>
        <v>5.5835587712545633E-34</v>
      </c>
      <c r="HF38" s="86">
        <f t="shared" si="92"/>
        <v>1.3603728499264002E-35</v>
      </c>
      <c r="HG38" s="86">
        <f t="shared" si="92"/>
        <v>6.9184500731715409E-27</v>
      </c>
      <c r="HH38" s="86">
        <f t="shared" si="92"/>
        <v>9.3043993181251167E-29</v>
      </c>
      <c r="HI38" s="86">
        <f t="shared" si="92"/>
        <v>7.6145082288936817E-26</v>
      </c>
      <c r="HJ38" s="86">
        <f t="shared" si="92"/>
        <v>3.9041712283550619E-37</v>
      </c>
      <c r="HK38" s="86">
        <f t="shared" si="92"/>
        <v>7.1878124511648589E-38</v>
      </c>
      <c r="HL38" s="86">
        <f t="shared" si="92"/>
        <v>5.7956847891743151E-39</v>
      </c>
      <c r="HM38" s="86">
        <f t="shared" si="92"/>
        <v>1.6262901896608499E-38</v>
      </c>
      <c r="HN38" s="86">
        <f t="shared" si="92"/>
        <v>4.9427745717800963E-28</v>
      </c>
      <c r="HO38" s="86">
        <f t="shared" si="92"/>
        <v>9.4598234388674465E-30</v>
      </c>
      <c r="HP38" s="86">
        <f t="shared" si="92"/>
        <v>6.7963465874426133E-38</v>
      </c>
      <c r="HQ38" s="86">
        <f t="shared" si="92"/>
        <v>1.4923756724493033E-38</v>
      </c>
      <c r="HS38" s="86">
        <f t="shared" si="114"/>
        <v>1.6358957342071192E-174</v>
      </c>
      <c r="HT38" s="86">
        <f t="shared" si="93"/>
        <v>1.1332992410218408E-241</v>
      </c>
      <c r="HU38" s="86">
        <f t="shared" si="93"/>
        <v>2.9743231815112921E-261</v>
      </c>
      <c r="HV38" s="86">
        <f t="shared" si="93"/>
        <v>5.175467789068782E-273</v>
      </c>
      <c r="HW38" s="86">
        <f t="shared" si="93"/>
        <v>2.3626445636883315E-206</v>
      </c>
      <c r="HX38" s="86">
        <f t="shared" si="93"/>
        <v>1.5304941611522487E-219</v>
      </c>
      <c r="HY38" s="86">
        <f t="shared" si="93"/>
        <v>3.7004387306294729E-197</v>
      </c>
      <c r="HZ38" s="86">
        <f t="shared" si="93"/>
        <v>1.4885475195429753E-286</v>
      </c>
      <c r="IA38" s="86">
        <f t="shared" si="93"/>
        <v>8.6119168013694215E-295</v>
      </c>
      <c r="IB38" s="86">
        <f t="shared" si="93"/>
        <v>2.7336963879615099E-302</v>
      </c>
      <c r="IC38" s="86">
        <f t="shared" si="93"/>
        <v>8.8286654259000415E-296</v>
      </c>
      <c r="ID38" s="86">
        <f t="shared" si="93"/>
        <v>2.9466560355790886E-207</v>
      </c>
      <c r="IE38" s="86">
        <f t="shared" si="93"/>
        <v>3.9491963912102023E-225</v>
      </c>
      <c r="IF38" s="86">
        <f t="shared" si="93"/>
        <v>1.1403334035004782E-116</v>
      </c>
      <c r="IG38" s="86">
        <f t="shared" si="93"/>
        <v>6.2855838570133205E-77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5.5789980007183989E-258</v>
      </c>
      <c r="IW38" s="86">
        <f t="shared" si="129"/>
        <v>2.1659746359516919E-230</v>
      </c>
      <c r="IY38" s="86">
        <f t="shared" si="130"/>
        <v>9.4047482460488107E-11</v>
      </c>
      <c r="IZ38" s="86">
        <f t="shared" si="131"/>
        <v>3.5605331400354828E-12</v>
      </c>
      <c r="JA38" s="86">
        <f t="shared" si="132"/>
        <v>3.3296173902527149E-11</v>
      </c>
      <c r="JB38" s="86">
        <f t="shared" si="133"/>
        <v>2.0779372282160627E-13</v>
      </c>
      <c r="JC38" s="86">
        <f t="shared" si="134"/>
        <v>1.3076855195961109E-10</v>
      </c>
      <c r="JD38" s="86">
        <f t="shared" si="135"/>
        <v>6.0328782622743375E-12</v>
      </c>
      <c r="JE38" s="86">
        <f t="shared" si="136"/>
        <v>3.3167283095579303E-10</v>
      </c>
      <c r="JF38" s="86">
        <f t="shared" si="137"/>
        <v>8.0040051725161083E-12</v>
      </c>
      <c r="JG38" s="86">
        <f t="shared" si="138"/>
        <v>2.9212705163871497E-13</v>
      </c>
      <c r="JH38" s="86">
        <f t="shared" si="139"/>
        <v>9.8928901899130404E-15</v>
      </c>
      <c r="JI38" s="86">
        <f t="shared" si="140"/>
        <v>3.0025914571897005E-13</v>
      </c>
      <c r="JJ38" s="86">
        <f t="shared" si="141"/>
        <v>1.1678506346135217E-11</v>
      </c>
      <c r="JK38" s="86">
        <f t="shared" si="142"/>
        <v>1.3814053038533276E-11</v>
      </c>
      <c r="JL38" s="86">
        <f t="shared" si="143"/>
        <v>7.7326339684430221E-16</v>
      </c>
      <c r="JM38" s="86">
        <f t="shared" si="144"/>
        <v>5.6825076020237243E-19</v>
      </c>
    </row>
    <row r="39" spans="2:273" x14ac:dyDescent="0.25">
      <c r="B39" s="2">
        <v>12</v>
      </c>
      <c r="C39" s="37">
        <v>87.688999999999993</v>
      </c>
      <c r="D39" s="37">
        <v>93.364999999999995</v>
      </c>
      <c r="E39" s="37">
        <v>94.031999999999996</v>
      </c>
      <c r="F39" s="37">
        <v>98.364999999999995</v>
      </c>
      <c r="G39" s="37">
        <v>97.968000000000004</v>
      </c>
      <c r="H39" s="37">
        <v>102.258</v>
      </c>
      <c r="I39" s="37">
        <v>102.742</v>
      </c>
      <c r="J39" s="37">
        <v>98.983999999999995</v>
      </c>
      <c r="K39" s="37">
        <v>95.581000000000003</v>
      </c>
      <c r="L39" s="37">
        <v>89.5</v>
      </c>
      <c r="M39" s="37">
        <v>88.623000000000005</v>
      </c>
      <c r="N39" s="37">
        <v>97.602999999999994</v>
      </c>
      <c r="O39" s="37">
        <v>92.82</v>
      </c>
      <c r="P39" s="37">
        <v>87.376999999999995</v>
      </c>
      <c r="Q39" s="37">
        <v>85.459000000000003</v>
      </c>
      <c r="S39" s="4">
        <f t="shared" si="8"/>
        <v>88.43925883196475</v>
      </c>
      <c r="T39" s="4">
        <f t="shared" si="9"/>
        <v>92.331060835660011</v>
      </c>
      <c r="U39" s="4">
        <f t="shared" si="10"/>
        <v>95.094025535032173</v>
      </c>
      <c r="V39" s="4">
        <f t="shared" si="11"/>
        <v>97.837306610713028</v>
      </c>
      <c r="W39" s="4">
        <f t="shared" si="12"/>
        <v>99.37358334979767</v>
      </c>
      <c r="X39" s="4">
        <f t="shared" si="13"/>
        <v>101.68354031683231</v>
      </c>
      <c r="Y39" s="4">
        <f t="shared" si="14"/>
        <v>103.14662943480754</v>
      </c>
      <c r="Z39" s="4">
        <f t="shared" si="15"/>
        <v>98.969190531913085</v>
      </c>
      <c r="AA39" s="4">
        <f t="shared" si="16"/>
        <v>94.245361900379351</v>
      </c>
      <c r="AB39" s="4">
        <f t="shared" si="17"/>
        <v>87.989367043679934</v>
      </c>
      <c r="AC39" s="4">
        <f t="shared" si="18"/>
        <v>88.682750929752189</v>
      </c>
      <c r="AD39" s="4">
        <f t="shared" si="19"/>
        <v>97.407948775031315</v>
      </c>
      <c r="AE39" s="4">
        <f t="shared" si="20"/>
        <v>92.591897496446123</v>
      </c>
      <c r="AF39" s="4">
        <f t="shared" si="21"/>
        <v>84.845564559205556</v>
      </c>
      <c r="AG39" s="4" t="e">
        <f t="shared" si="22"/>
        <v>#N/A</v>
      </c>
      <c r="AI39" s="4">
        <f t="shared" si="23"/>
        <v>-0.75025883196475718</v>
      </c>
      <c r="AJ39" s="4">
        <f t="shared" si="24"/>
        <v>1.0339391643399836</v>
      </c>
      <c r="AK39" s="4">
        <f t="shared" si="25"/>
        <v>-1.062025535032177</v>
      </c>
      <c r="AL39" s="4">
        <f t="shared" si="26"/>
        <v>0.52769338928696641</v>
      </c>
      <c r="AM39" s="4">
        <f t="shared" si="27"/>
        <v>-1.4055833497976664</v>
      </c>
      <c r="AN39" s="4">
        <f t="shared" si="28"/>
        <v>0.57445968316768869</v>
      </c>
      <c r="AO39" s="4">
        <f t="shared" si="29"/>
        <v>-0.40462943480753211</v>
      </c>
      <c r="AP39" s="4">
        <f t="shared" si="30"/>
        <v>1.4809468086909305E-2</v>
      </c>
      <c r="AQ39" s="4">
        <f t="shared" si="31"/>
        <v>1.3356380996206525</v>
      </c>
      <c r="AR39" s="4">
        <f t="shared" si="32"/>
        <v>1.510632956320066</v>
      </c>
      <c r="AS39" s="4">
        <f t="shared" si="33"/>
        <v>-5.9750929752183879E-2</v>
      </c>
      <c r="AT39" s="4">
        <f t="shared" si="34"/>
        <v>0.19505122496867955</v>
      </c>
      <c r="AU39" s="4">
        <f t="shared" si="35"/>
        <v>0.22810250355387041</v>
      </c>
      <c r="AV39" s="4">
        <f t="shared" si="36"/>
        <v>2.5314354407944393</v>
      </c>
      <c r="AW39" s="4">
        <f t="shared" si="36"/>
        <v>0</v>
      </c>
      <c r="AY39" s="2">
        <f t="shared" si="96"/>
        <v>88.439258549059105</v>
      </c>
      <c r="AZ39" s="2">
        <f t="shared" si="37"/>
        <v>92.331060822156559</v>
      </c>
      <c r="BA39" s="2">
        <f t="shared" si="37"/>
        <v>95.094025425454944</v>
      </c>
      <c r="BB39" s="2">
        <f t="shared" si="37"/>
        <v>97.837306609844177</v>
      </c>
      <c r="BC39" s="2">
        <f t="shared" si="37"/>
        <v>99.373582970387375</v>
      </c>
      <c r="BD39" s="2">
        <f t="shared" si="37"/>
        <v>101.68354029463744</v>
      </c>
      <c r="BE39" s="2">
        <f t="shared" si="37"/>
        <v>103.14662854682072</v>
      </c>
      <c r="BF39" s="2">
        <f t="shared" si="37"/>
        <v>98.969190502477858</v>
      </c>
      <c r="BG39" s="2">
        <f t="shared" si="37"/>
        <v>94.245361899039068</v>
      </c>
      <c r="BH39" s="2">
        <f t="shared" si="37"/>
        <v>87.989367043630594</v>
      </c>
      <c r="BI39" s="2">
        <f t="shared" si="37"/>
        <v>88.682750928497583</v>
      </c>
      <c r="BJ39" s="2">
        <f t="shared" si="37"/>
        <v>97.407948732441838</v>
      </c>
      <c r="BK39" s="2">
        <f t="shared" si="37"/>
        <v>92.59189745093515</v>
      </c>
      <c r="BL39" s="2">
        <f t="shared" si="37"/>
        <v>84.845564559200966</v>
      </c>
      <c r="BM39" s="2" t="e">
        <f t="shared" si="37"/>
        <v>#N/A</v>
      </c>
      <c r="BO39" s="2">
        <f t="shared" si="38"/>
        <v>87.688999999999993</v>
      </c>
      <c r="BP39" s="2">
        <f t="shared" si="39"/>
        <v>93.364999999999995</v>
      </c>
      <c r="BQ39" s="2">
        <f t="shared" si="40"/>
        <v>94.031999999999996</v>
      </c>
      <c r="BR39" s="2">
        <f t="shared" si="41"/>
        <v>98.364999999999995</v>
      </c>
      <c r="BS39" s="2">
        <f t="shared" si="42"/>
        <v>97.968000000000004</v>
      </c>
      <c r="BT39" s="2">
        <f t="shared" si="43"/>
        <v>102.258</v>
      </c>
      <c r="BU39" s="2">
        <f t="shared" si="44"/>
        <v>102.742</v>
      </c>
      <c r="BV39" s="2">
        <f t="shared" si="45"/>
        <v>98.983999999999995</v>
      </c>
      <c r="BW39" s="2">
        <f t="shared" si="46"/>
        <v>95.581000000000003</v>
      </c>
      <c r="BX39" s="2">
        <f t="shared" si="47"/>
        <v>89.5</v>
      </c>
      <c r="BY39" s="2">
        <f t="shared" si="48"/>
        <v>88.623000000000005</v>
      </c>
      <c r="BZ39" s="2">
        <f t="shared" si="49"/>
        <v>97.602999999999994</v>
      </c>
      <c r="CA39" s="2">
        <f t="shared" si="50"/>
        <v>92.82</v>
      </c>
      <c r="CB39" s="2">
        <f t="shared" si="51"/>
        <v>87.376999999999995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88.540339323467236</v>
      </c>
      <c r="DL39" s="2">
        <f t="shared" si="70"/>
        <v>92.143972125435596</v>
      </c>
      <c r="DM39" s="2">
        <f t="shared" si="70"/>
        <v>95.084021443672611</v>
      </c>
      <c r="DN39" s="2">
        <f t="shared" si="70"/>
        <v>97.643477016885541</v>
      </c>
      <c r="DO39" s="2">
        <f t="shared" si="70"/>
        <v>99.454944427665325</v>
      </c>
      <c r="DP39" s="2">
        <f t="shared" si="70"/>
        <v>101.99131294060449</v>
      </c>
      <c r="DQ39" s="2">
        <f t="shared" si="70"/>
        <v>103.58445137420721</v>
      </c>
      <c r="DR39" s="2">
        <f t="shared" si="70"/>
        <v>99.048517300056744</v>
      </c>
      <c r="DS39" s="2">
        <f t="shared" si="70"/>
        <v>94.188250793303453</v>
      </c>
      <c r="DT39" s="2">
        <f t="shared" si="70"/>
        <v>87.793551446183031</v>
      </c>
      <c r="DU39" s="2">
        <f t="shared" si="70"/>
        <v>88.602669136960614</v>
      </c>
      <c r="DV39" s="2">
        <f t="shared" si="70"/>
        <v>97.221779407395388</v>
      </c>
      <c r="DW39" s="2">
        <f t="shared" si="70"/>
        <v>92.417649110012661</v>
      </c>
      <c r="DX39" s="2">
        <f t="shared" si="70"/>
        <v>84.681676190476182</v>
      </c>
      <c r="DY39" s="2">
        <f t="shared" si="70"/>
        <v>82.918814516129032</v>
      </c>
      <c r="EA39" s="2">
        <f t="shared" si="71"/>
        <v>86.591163596857271</v>
      </c>
      <c r="EB39" s="2">
        <f t="shared" si="72"/>
        <v>96.257603177822858</v>
      </c>
      <c r="EC39" s="2">
        <f t="shared" si="73"/>
        <v>95.288212923829789</v>
      </c>
      <c r="ED39" s="2">
        <f t="shared" si="74"/>
        <v>102.51150972618018</v>
      </c>
      <c r="EE39" s="2">
        <f t="shared" si="75"/>
        <v>97.950973985217004</v>
      </c>
      <c r="EF39" s="2">
        <f t="shared" si="76"/>
        <v>95.49637249564374</v>
      </c>
      <c r="EG39" s="2">
        <f t="shared" si="77"/>
        <v>95.682179364497244</v>
      </c>
      <c r="EH39" s="2">
        <f t="shared" si="78"/>
        <v>97.369433529822999</v>
      </c>
      <c r="EI39" s="2">
        <f t="shared" si="79"/>
        <v>95.457666195036992</v>
      </c>
      <c r="EJ39" s="2">
        <f t="shared" si="80"/>
        <v>92.700694310283907</v>
      </c>
      <c r="EK39" s="2">
        <f t="shared" si="81"/>
        <v>90.44227702447462</v>
      </c>
      <c r="EL39" s="2">
        <f t="shared" si="82"/>
        <v>101.10735965727213</v>
      </c>
      <c r="EM39" s="2">
        <f t="shared" si="83"/>
        <v>95.950476491127816</v>
      </c>
      <c r="EN39" s="2">
        <f t="shared" si="84"/>
        <v>88.890348029403668</v>
      </c>
      <c r="EO39" s="2">
        <f t="shared" si="85"/>
        <v>89.960179273702636</v>
      </c>
      <c r="EQ39" s="2">
        <f t="shared" si="86"/>
        <v>86.656001539957686</v>
      </c>
      <c r="ER39" s="2">
        <f t="shared" si="87"/>
        <v>95.605093382395467</v>
      </c>
      <c r="ES39" s="2">
        <f t="shared" si="87"/>
        <v>94.539070110326406</v>
      </c>
      <c r="ET39" s="2">
        <f t="shared" si="87"/>
        <v>98.286347304603837</v>
      </c>
      <c r="EU39" s="2">
        <f t="shared" si="87"/>
        <v>96.328476666162743</v>
      </c>
      <c r="EV39" s="2">
        <f t="shared" si="87"/>
        <v>95.649242118633993</v>
      </c>
      <c r="EW39" s="2">
        <f t="shared" si="87"/>
        <v>94.19801728886921</v>
      </c>
      <c r="EX39" s="2">
        <f t="shared" si="87"/>
        <v>95.722434611485767</v>
      </c>
      <c r="EY39" s="2">
        <f t="shared" si="87"/>
        <v>95.811955198132821</v>
      </c>
      <c r="EZ39" s="2">
        <f t="shared" si="87"/>
        <v>91.907327978235301</v>
      </c>
      <c r="FA39" s="2">
        <f t="shared" si="87"/>
        <v>90.190681527358322</v>
      </c>
      <c r="FB39" s="2">
        <f t="shared" si="87"/>
        <v>98.719734125351806</v>
      </c>
      <c r="FC39" s="2">
        <f t="shared" si="87"/>
        <v>93.292386422897266</v>
      </c>
      <c r="FD39" s="2">
        <f t="shared" si="87"/>
        <v>87.99548315219721</v>
      </c>
      <c r="FE39" s="2">
        <f t="shared" si="87"/>
        <v>90.183112934850669</v>
      </c>
      <c r="FG39" s="2">
        <f t="shared" si="88"/>
        <v>5.1858306353312886E-2</v>
      </c>
      <c r="FH39" s="2">
        <f t="shared" si="89"/>
        <v>4.5480523118279929E-2</v>
      </c>
      <c r="FI39" s="2">
        <f t="shared" si="89"/>
        <v>4.900097853138128E-2</v>
      </c>
      <c r="FJ39" s="2">
        <f t="shared" si="89"/>
        <v>3.9818714991473471E-2</v>
      </c>
      <c r="FK39" s="2">
        <f t="shared" si="89"/>
        <v>5.4095306682380925E-2</v>
      </c>
      <c r="FL39" s="2">
        <f t="shared" si="89"/>
        <v>4.7386574324026855E-2</v>
      </c>
      <c r="FM39" s="2">
        <f t="shared" si="89"/>
        <v>5.540424315851479E-2</v>
      </c>
      <c r="FN39" s="2">
        <f t="shared" si="89"/>
        <v>4.7241720271914922E-2</v>
      </c>
      <c r="FO39" s="2">
        <f t="shared" si="89"/>
        <v>4.4989250231814409E-2</v>
      </c>
      <c r="FP39" s="2">
        <f t="shared" si="89"/>
        <v>3.9904727666956755E-2</v>
      </c>
      <c r="FQ39" s="2">
        <f t="shared" si="89"/>
        <v>4.3532529486004064E-2</v>
      </c>
      <c r="FR39" s="2">
        <f t="shared" si="89"/>
        <v>4.7915016254512791E-2</v>
      </c>
      <c r="FS39" s="2">
        <f t="shared" si="89"/>
        <v>4.932521212046824E-2</v>
      </c>
      <c r="FT39" s="2">
        <f t="shared" si="89"/>
        <v>3.8941208760304977E-2</v>
      </c>
      <c r="FU39" s="2">
        <f t="shared" si="89"/>
        <v>3.4198706260535679E-2</v>
      </c>
      <c r="FW39" s="2">
        <f t="shared" si="112"/>
        <v>2.7385021599814152E-6</v>
      </c>
      <c r="FX39" s="2">
        <f t="shared" si="90"/>
        <v>2.1385996506960188E-6</v>
      </c>
      <c r="FY39" s="2">
        <f t="shared" si="90"/>
        <v>2.1365127138380947E-6</v>
      </c>
      <c r="FZ39" s="2">
        <f t="shared" si="90"/>
        <v>2.1807592286199746E-6</v>
      </c>
      <c r="GA39" s="2">
        <f t="shared" si="90"/>
        <v>2.2896509083078944E-6</v>
      </c>
      <c r="GB39" s="2">
        <f t="shared" si="90"/>
        <v>2.1728202129257031E-6</v>
      </c>
      <c r="GC39" s="2">
        <f t="shared" si="90"/>
        <v>2.3093541009045785E-6</v>
      </c>
      <c r="GD39" s="2">
        <f t="shared" si="90"/>
        <v>2.4236763888391552E-6</v>
      </c>
      <c r="GE39" s="2">
        <f t="shared" si="90"/>
        <v>2.9878965922876284E-6</v>
      </c>
      <c r="GF39" s="2">
        <f t="shared" si="90"/>
        <v>3.2799063043877286E-6</v>
      </c>
      <c r="GG39" s="2">
        <f t="shared" si="90"/>
        <v>3.9470854161805302E-6</v>
      </c>
      <c r="GH39" s="2">
        <f t="shared" si="90"/>
        <v>3.4828680185113135E-6</v>
      </c>
      <c r="GI39" s="2">
        <f t="shared" si="90"/>
        <v>3.4306723186631275E-6</v>
      </c>
      <c r="GJ39" s="2">
        <f t="shared" si="90"/>
        <v>2.6819227943190231E-6</v>
      </c>
      <c r="GK39" s="2">
        <f t="shared" si="90"/>
        <v>2.0089942033978573E-6</v>
      </c>
      <c r="GM39" s="86">
        <f t="shared" si="113"/>
        <v>2.096912678480307E-10</v>
      </c>
      <c r="GN39" s="86">
        <f t="shared" si="91"/>
        <v>8.927633300015184E-12</v>
      </c>
      <c r="GO39" s="86">
        <f t="shared" si="91"/>
        <v>7.6785393651062316E-11</v>
      </c>
      <c r="GP39" s="86">
        <f t="shared" si="91"/>
        <v>5.700543826338785E-13</v>
      </c>
      <c r="GQ39" s="86">
        <f t="shared" si="91"/>
        <v>2.9036732183122827E-10</v>
      </c>
      <c r="GR39" s="86">
        <f t="shared" si="91"/>
        <v>1.4940637250240768E-11</v>
      </c>
      <c r="GS39" s="86">
        <f t="shared" si="91"/>
        <v>7.0838502936962671E-10</v>
      </c>
      <c r="GT39" s="86">
        <f t="shared" si="91"/>
        <v>1.9540243683859354E-11</v>
      </c>
      <c r="GU39" s="86">
        <f t="shared" si="91"/>
        <v>8.2118400549223463E-13</v>
      </c>
      <c r="GV39" s="86">
        <f t="shared" si="91"/>
        <v>3.1225396635273472E-14</v>
      </c>
      <c r="GW39" s="86">
        <f t="shared" si="91"/>
        <v>8.336691306903767E-13</v>
      </c>
      <c r="GX39" s="86">
        <f t="shared" si="91"/>
        <v>2.8123185396760149E-11</v>
      </c>
      <c r="GY39" s="86">
        <f t="shared" si="91"/>
        <v>3.3287574454632389E-11</v>
      </c>
      <c r="GZ39" s="86">
        <f t="shared" si="91"/>
        <v>2.7197886493545033E-15</v>
      </c>
      <c r="HA39" s="86">
        <f t="shared" si="91"/>
        <v>2.6287743546754504E-18</v>
      </c>
      <c r="HC39" s="86">
        <f t="shared" si="145"/>
        <v>2.9423183940536855E-23</v>
      </c>
      <c r="HD39" s="86">
        <f t="shared" si="92"/>
        <v>6.3287615395702139E-31</v>
      </c>
      <c r="HE39" s="86">
        <f t="shared" si="92"/>
        <v>3.91519401361053E-33</v>
      </c>
      <c r="HF39" s="86">
        <f t="shared" si="92"/>
        <v>1.0344318707823401E-34</v>
      </c>
      <c r="HG39" s="86">
        <f t="shared" si="92"/>
        <v>3.2236916017755374E-26</v>
      </c>
      <c r="HH39" s="86">
        <f t="shared" si="92"/>
        <v>4.8216848609817484E-28</v>
      </c>
      <c r="HI39" s="86">
        <f t="shared" si="92"/>
        <v>3.3193804266480494E-25</v>
      </c>
      <c r="HJ39" s="86">
        <f t="shared" si="92"/>
        <v>3.3758127516374239E-36</v>
      </c>
      <c r="HK39" s="86">
        <f t="shared" si="92"/>
        <v>6.7667186866058099E-37</v>
      </c>
      <c r="HL39" s="86">
        <f t="shared" si="92"/>
        <v>5.8641081682450895E-38</v>
      </c>
      <c r="HM39" s="86">
        <f t="shared" si="92"/>
        <v>1.6291605937537882E-37</v>
      </c>
      <c r="HN39" s="86">
        <f t="shared" si="92"/>
        <v>2.4975047049338143E-27</v>
      </c>
      <c r="HO39" s="86">
        <f t="shared" si="92"/>
        <v>5.4109452459147427E-29</v>
      </c>
      <c r="HP39" s="86">
        <f t="shared" si="92"/>
        <v>6.561178277558654E-37</v>
      </c>
      <c r="HQ39" s="86">
        <f t="shared" si="92"/>
        <v>1.495299503662324E-37</v>
      </c>
      <c r="HS39" s="86">
        <f t="shared" si="114"/>
        <v>1.8893497953311207E-171</v>
      </c>
      <c r="HT39" s="86">
        <f t="shared" si="93"/>
        <v>1.769802013996928E-237</v>
      </c>
      <c r="HU39" s="86">
        <f t="shared" si="93"/>
        <v>1.0483205980912237E-256</v>
      </c>
      <c r="HV39" s="86">
        <f t="shared" si="93"/>
        <v>2.761301405359781E-268</v>
      </c>
      <c r="HW39" s="86">
        <f t="shared" si="93"/>
        <v>9.5106597057126292E-203</v>
      </c>
      <c r="HX39" s="86">
        <f t="shared" si="93"/>
        <v>1.055069583103272E-215</v>
      </c>
      <c r="HY39" s="86">
        <f t="shared" si="93"/>
        <v>1.0212879140580498E-193</v>
      </c>
      <c r="HZ39" s="86">
        <f t="shared" si="93"/>
        <v>1.6275276765860639E-281</v>
      </c>
      <c r="IA39" s="86">
        <f t="shared" si="93"/>
        <v>1.5644947902892172E-289</v>
      </c>
      <c r="IB39" s="86">
        <f t="shared" si="93"/>
        <v>7.141115697909652E-297</v>
      </c>
      <c r="IC39" s="86">
        <f t="shared" si="93"/>
        <v>2.0550724767016775E-290</v>
      </c>
      <c r="ID39" s="86">
        <f t="shared" si="93"/>
        <v>1.5484172113472161E-203</v>
      </c>
      <c r="IE39" s="86">
        <f t="shared" si="93"/>
        <v>4.4147728822928029E-221</v>
      </c>
      <c r="IF39" s="86">
        <f t="shared" si="93"/>
        <v>1.2736745673197708E-114</v>
      </c>
      <c r="IG39" s="86">
        <f t="shared" si="93"/>
        <v>1.2576383075928061E-75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2.4035891897674922E-254</v>
      </c>
      <c r="IW39" s="86">
        <f t="shared" si="129"/>
        <v>3.2189983311568585E-227</v>
      </c>
      <c r="IY39" s="86">
        <f t="shared" si="130"/>
        <v>2.0969126784806011E-10</v>
      </c>
      <c r="IZ39" s="86">
        <f t="shared" si="131"/>
        <v>8.927633300015184E-12</v>
      </c>
      <c r="JA39" s="86">
        <f t="shared" si="132"/>
        <v>7.6785393651062316E-11</v>
      </c>
      <c r="JB39" s="86">
        <f t="shared" si="133"/>
        <v>5.700543826338785E-13</v>
      </c>
      <c r="JC39" s="86">
        <f t="shared" si="134"/>
        <v>2.9036732183122832E-10</v>
      </c>
      <c r="JD39" s="86">
        <f t="shared" si="135"/>
        <v>1.4940637250240768E-11</v>
      </c>
      <c r="JE39" s="86">
        <f t="shared" si="136"/>
        <v>7.0838502936962702E-10</v>
      </c>
      <c r="JF39" s="86">
        <f t="shared" si="137"/>
        <v>1.9540243683859354E-11</v>
      </c>
      <c r="JG39" s="86">
        <f t="shared" si="138"/>
        <v>8.2118400549223463E-13</v>
      </c>
      <c r="JH39" s="86">
        <f t="shared" si="139"/>
        <v>3.1225396635273472E-14</v>
      </c>
      <c r="JI39" s="86">
        <f t="shared" si="140"/>
        <v>8.336691306903767E-13</v>
      </c>
      <c r="JJ39" s="86">
        <f t="shared" si="141"/>
        <v>2.8123185396760152E-11</v>
      </c>
      <c r="JK39" s="86">
        <f t="shared" si="142"/>
        <v>3.3287574454632389E-11</v>
      </c>
      <c r="JL39" s="86">
        <f t="shared" si="143"/>
        <v>2.7197886493545033E-15</v>
      </c>
      <c r="JM39" s="86">
        <f t="shared" si="144"/>
        <v>2.6287743546754504E-18</v>
      </c>
    </row>
    <row r="40" spans="2:273" x14ac:dyDescent="0.25">
      <c r="B40" s="2">
        <v>13</v>
      </c>
      <c r="C40" s="37">
        <v>88.212999999999994</v>
      </c>
      <c r="D40" s="37">
        <v>92.683000000000007</v>
      </c>
      <c r="E40" s="37">
        <v>94.524000000000001</v>
      </c>
      <c r="F40" s="37">
        <v>97.856999999999999</v>
      </c>
      <c r="G40" s="37">
        <v>97.762</v>
      </c>
      <c r="H40" s="37">
        <v>102.113</v>
      </c>
      <c r="I40" s="37">
        <v>101.09699999999999</v>
      </c>
      <c r="J40" s="37">
        <v>99.225999999999999</v>
      </c>
      <c r="K40" s="37">
        <v>96.161000000000001</v>
      </c>
      <c r="L40" s="37">
        <v>89.418999999999997</v>
      </c>
      <c r="M40" s="37">
        <v>88.442999999999998</v>
      </c>
      <c r="N40" s="37">
        <v>97.238</v>
      </c>
      <c r="O40" s="37">
        <v>92.82</v>
      </c>
      <c r="P40" s="37">
        <v>87.442999999999998</v>
      </c>
      <c r="Q40" s="37">
        <v>86.474999999999994</v>
      </c>
      <c r="S40" s="4">
        <f t="shared" si="8"/>
        <v>88.536225011324177</v>
      </c>
      <c r="T40" s="4">
        <f t="shared" si="9"/>
        <v>92.464667618068958</v>
      </c>
      <c r="U40" s="4">
        <f t="shared" si="10"/>
        <v>95.287068625106684</v>
      </c>
      <c r="V40" s="4">
        <f t="shared" si="11"/>
        <v>98.094857067497088</v>
      </c>
      <c r="W40" s="4">
        <f t="shared" si="12"/>
        <v>99.412653419589645</v>
      </c>
      <c r="X40" s="4">
        <f t="shared" si="13"/>
        <v>101.55915588932334</v>
      </c>
      <c r="Y40" s="4">
        <f t="shared" si="14"/>
        <v>103.0591042594222</v>
      </c>
      <c r="Z40" s="4">
        <f t="shared" si="15"/>
        <v>99.016024139393252</v>
      </c>
      <c r="AA40" s="4">
        <f t="shared" si="16"/>
        <v>94.493063655336329</v>
      </c>
      <c r="AB40" s="4">
        <f t="shared" si="17"/>
        <v>88.306453426698809</v>
      </c>
      <c r="AC40" s="4">
        <f t="shared" si="18"/>
        <v>88.791092760879636</v>
      </c>
      <c r="AD40" s="4">
        <f t="shared" si="19"/>
        <v>97.389202057910524</v>
      </c>
      <c r="AE40" s="4">
        <f t="shared" si="20"/>
        <v>92.763684872788133</v>
      </c>
      <c r="AF40" s="4">
        <f t="shared" si="21"/>
        <v>85.175021960640649</v>
      </c>
      <c r="AG40" s="4" t="e">
        <f t="shared" si="22"/>
        <v>#N/A</v>
      </c>
      <c r="AI40" s="4">
        <f t="shared" si="23"/>
        <v>-0.32322501132418324</v>
      </c>
      <c r="AJ40" s="4">
        <f t="shared" si="24"/>
        <v>0.21833238193104876</v>
      </c>
      <c r="AK40" s="4">
        <f t="shared" si="25"/>
        <v>-0.76306862510668338</v>
      </c>
      <c r="AL40" s="4">
        <f t="shared" si="26"/>
        <v>-0.23785706749708879</v>
      </c>
      <c r="AM40" s="4">
        <f t="shared" si="27"/>
        <v>-1.650653419589645</v>
      </c>
      <c r="AN40" s="4">
        <f t="shared" si="28"/>
        <v>0.55384411067666406</v>
      </c>
      <c r="AO40" s="4">
        <f t="shared" si="29"/>
        <v>-1.9621042594222047</v>
      </c>
      <c r="AP40" s="4">
        <f t="shared" si="30"/>
        <v>0.20997586060674678</v>
      </c>
      <c r="AQ40" s="4">
        <f t="shared" si="31"/>
        <v>1.6679363446636728</v>
      </c>
      <c r="AR40" s="4">
        <f t="shared" si="32"/>
        <v>1.1125465733011879</v>
      </c>
      <c r="AS40" s="4">
        <f t="shared" si="33"/>
        <v>-0.34809276087963781</v>
      </c>
      <c r="AT40" s="4">
        <f t="shared" si="34"/>
        <v>-0.15120205791052399</v>
      </c>
      <c r="AU40" s="4">
        <f t="shared" si="35"/>
        <v>5.6315127211860272E-2</v>
      </c>
      <c r="AV40" s="4">
        <f t="shared" si="36"/>
        <v>2.2679780393593489</v>
      </c>
      <c r="AW40" s="4">
        <f t="shared" si="36"/>
        <v>0</v>
      </c>
      <c r="AY40" s="2">
        <f t="shared" si="96"/>
        <v>88.536224401105997</v>
      </c>
      <c r="AZ40" s="2">
        <f t="shared" si="37"/>
        <v>92.464667585387247</v>
      </c>
      <c r="BA40" s="2">
        <f t="shared" si="37"/>
        <v>95.287068380765788</v>
      </c>
      <c r="BB40" s="2">
        <f t="shared" si="37"/>
        <v>98.094857065199236</v>
      </c>
      <c r="BC40" s="2">
        <f t="shared" si="37"/>
        <v>99.412652604777236</v>
      </c>
      <c r="BD40" s="2">
        <f t="shared" si="37"/>
        <v>101.55915583626837</v>
      </c>
      <c r="BE40" s="2">
        <f t="shared" si="37"/>
        <v>103.05910242333023</v>
      </c>
      <c r="BF40" s="2">
        <f t="shared" si="37"/>
        <v>99.016024070001393</v>
      </c>
      <c r="BG40" s="2">
        <f t="shared" si="37"/>
        <v>94.493063651710855</v>
      </c>
      <c r="BH40" s="2">
        <f t="shared" si="37"/>
        <v>88.306453426549254</v>
      </c>
      <c r="BI40" s="2">
        <f t="shared" si="37"/>
        <v>88.791092757525419</v>
      </c>
      <c r="BJ40" s="2">
        <f t="shared" si="37"/>
        <v>97.389201958847096</v>
      </c>
      <c r="BK40" s="2">
        <f t="shared" si="37"/>
        <v>92.763684766889838</v>
      </c>
      <c r="BL40" s="2">
        <f t="shared" si="37"/>
        <v>85.175021960625173</v>
      </c>
      <c r="BM40" s="2" t="e">
        <f t="shared" si="37"/>
        <v>#N/A</v>
      </c>
      <c r="BO40" s="2">
        <f t="shared" si="38"/>
        <v>88.212999999999994</v>
      </c>
      <c r="BP40" s="2">
        <f t="shared" si="39"/>
        <v>92.683000000000007</v>
      </c>
      <c r="BQ40" s="2">
        <f t="shared" si="40"/>
        <v>94.524000000000001</v>
      </c>
      <c r="BR40" s="2">
        <f t="shared" si="41"/>
        <v>97.856999999999999</v>
      </c>
      <c r="BS40" s="2">
        <f t="shared" si="42"/>
        <v>97.762</v>
      </c>
      <c r="BT40" s="2">
        <f t="shared" si="43"/>
        <v>102.113</v>
      </c>
      <c r="BU40" s="2">
        <f t="shared" si="44"/>
        <v>101.09699999999999</v>
      </c>
      <c r="BV40" s="2">
        <f t="shared" si="45"/>
        <v>99.225999999999999</v>
      </c>
      <c r="BW40" s="2">
        <f t="shared" si="46"/>
        <v>96.161000000000001</v>
      </c>
      <c r="BX40" s="2">
        <f t="shared" si="47"/>
        <v>89.418999999999997</v>
      </c>
      <c r="BY40" s="2">
        <f t="shared" si="48"/>
        <v>88.442999999999998</v>
      </c>
      <c r="BZ40" s="2">
        <f t="shared" si="49"/>
        <v>97.238</v>
      </c>
      <c r="CA40" s="2">
        <f t="shared" si="50"/>
        <v>92.82</v>
      </c>
      <c r="CB40" s="2">
        <f t="shared" si="51"/>
        <v>87.442999999999998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88.658596194503176</v>
      </c>
      <c r="DL40" s="2">
        <f t="shared" si="70"/>
        <v>92.274220383275321</v>
      </c>
      <c r="DM40" s="2">
        <f t="shared" si="70"/>
        <v>95.294700694654196</v>
      </c>
      <c r="DN40" s="2">
        <f t="shared" si="70"/>
        <v>97.903069981238261</v>
      </c>
      <c r="DO40" s="2">
        <f t="shared" si="70"/>
        <v>99.514929930534549</v>
      </c>
      <c r="DP40" s="2">
        <f t="shared" si="70"/>
        <v>101.8983602625395</v>
      </c>
      <c r="DQ40" s="2">
        <f t="shared" si="70"/>
        <v>103.54452008456661</v>
      </c>
      <c r="DR40" s="2">
        <f t="shared" si="70"/>
        <v>99.115559273964848</v>
      </c>
      <c r="DS40" s="2">
        <f t="shared" si="70"/>
        <v>94.45230823941354</v>
      </c>
      <c r="DT40" s="2">
        <f t="shared" si="70"/>
        <v>88.114022048364163</v>
      </c>
      <c r="DU40" s="2">
        <f t="shared" si="70"/>
        <v>88.716645497185766</v>
      </c>
      <c r="DV40" s="2">
        <f t="shared" si="70"/>
        <v>97.196838964967711</v>
      </c>
      <c r="DW40" s="2">
        <f t="shared" si="70"/>
        <v>92.59374148502279</v>
      </c>
      <c r="DX40" s="2">
        <f t="shared" si="70"/>
        <v>85.01595574229691</v>
      </c>
      <c r="DY40" s="2">
        <f t="shared" si="70"/>
        <v>83.163730241935482</v>
      </c>
      <c r="EA40" s="2">
        <f t="shared" si="71"/>
        <v>86.495722681094762</v>
      </c>
      <c r="EB40" s="2">
        <f t="shared" si="72"/>
        <v>96.110003678160922</v>
      </c>
      <c r="EC40" s="2">
        <f t="shared" si="73"/>
        <v>95.152008277987846</v>
      </c>
      <c r="ED40" s="2">
        <f t="shared" si="74"/>
        <v>102.31288090695084</v>
      </c>
      <c r="EE40" s="2">
        <f t="shared" si="75"/>
        <v>97.781671387868045</v>
      </c>
      <c r="EF40" s="2">
        <f t="shared" si="76"/>
        <v>95.3401153843175</v>
      </c>
      <c r="EG40" s="2">
        <f t="shared" si="77"/>
        <v>95.51139608158212</v>
      </c>
      <c r="EH40" s="2">
        <f t="shared" si="78"/>
        <v>97.185338301185283</v>
      </c>
      <c r="EI40" s="2">
        <f t="shared" si="79"/>
        <v>95.282054418807135</v>
      </c>
      <c r="EJ40" s="2">
        <f t="shared" si="80"/>
        <v>92.528981387678172</v>
      </c>
      <c r="EK40" s="2">
        <f t="shared" si="81"/>
        <v>90.282896256237947</v>
      </c>
      <c r="EL40" s="2">
        <f t="shared" si="82"/>
        <v>100.87536021771402</v>
      </c>
      <c r="EM40" s="2">
        <f t="shared" si="83"/>
        <v>95.751087257432218</v>
      </c>
      <c r="EN40" s="2">
        <f t="shared" si="84"/>
        <v>88.755375483158502</v>
      </c>
      <c r="EO40" s="2">
        <f t="shared" si="85"/>
        <v>89.821783887034314</v>
      </c>
      <c r="EQ40" s="2">
        <f t="shared" si="86"/>
        <v>86.559878911861674</v>
      </c>
      <c r="ER40" s="2">
        <f t="shared" si="87"/>
        <v>95.463872929470043</v>
      </c>
      <c r="ES40" s="2">
        <f t="shared" si="87"/>
        <v>94.410332406259769</v>
      </c>
      <c r="ET40" s="2">
        <f t="shared" si="87"/>
        <v>98.130029392618951</v>
      </c>
      <c r="EU40" s="2">
        <f t="shared" si="87"/>
        <v>96.175412730069766</v>
      </c>
      <c r="EV40" s="2">
        <f t="shared" si="87"/>
        <v>95.491448391670062</v>
      </c>
      <c r="EW40" s="2">
        <f t="shared" si="87"/>
        <v>94.042213150116197</v>
      </c>
      <c r="EX40" s="2">
        <f t="shared" si="87"/>
        <v>95.554951520272937</v>
      </c>
      <c r="EY40" s="2">
        <f t="shared" si="87"/>
        <v>95.632716119539282</v>
      </c>
      <c r="EZ40" s="2">
        <f t="shared" si="87"/>
        <v>91.743725596768144</v>
      </c>
      <c r="FA40" s="2">
        <f t="shared" si="87"/>
        <v>90.033918155295055</v>
      </c>
      <c r="FB40" s="2">
        <f t="shared" si="87"/>
        <v>98.512568762764374</v>
      </c>
      <c r="FC40" s="2">
        <f t="shared" si="87"/>
        <v>93.120768081011434</v>
      </c>
      <c r="FD40" s="2">
        <f t="shared" si="87"/>
        <v>87.869672623814949</v>
      </c>
      <c r="FE40" s="2">
        <f t="shared" si="87"/>
        <v>90.041573871900781</v>
      </c>
      <c r="FG40" s="2">
        <f t="shared" si="88"/>
        <v>5.6578429242820326E-2</v>
      </c>
      <c r="FH40" s="2">
        <f t="shared" si="89"/>
        <v>4.9650541388916572E-2</v>
      </c>
      <c r="FI40" s="2">
        <f t="shared" si="89"/>
        <v>5.3475696801382887E-2</v>
      </c>
      <c r="FJ40" s="2">
        <f t="shared" si="89"/>
        <v>4.3493267406687776E-2</v>
      </c>
      <c r="FK40" s="2">
        <f t="shared" si="89"/>
        <v>5.9006369012020339E-2</v>
      </c>
      <c r="FL40" s="2">
        <f t="shared" si="89"/>
        <v>5.172188491173442E-2</v>
      </c>
      <c r="FM40" s="2">
        <f t="shared" si="89"/>
        <v>6.042654649123675E-2</v>
      </c>
      <c r="FN40" s="2">
        <f t="shared" si="89"/>
        <v>5.156449577620377E-2</v>
      </c>
      <c r="FO40" s="2">
        <f t="shared" si="89"/>
        <v>4.9116542485784655E-2</v>
      </c>
      <c r="FP40" s="2">
        <f t="shared" si="89"/>
        <v>4.3586857192987383E-2</v>
      </c>
      <c r="FQ40" s="2">
        <f t="shared" si="89"/>
        <v>4.7532834355919547E-2</v>
      </c>
      <c r="FR40" s="2">
        <f t="shared" si="89"/>
        <v>5.2296018942575975E-2</v>
      </c>
      <c r="FS40" s="2">
        <f t="shared" si="89"/>
        <v>5.3827863171811041E-2</v>
      </c>
      <c r="FT40" s="2">
        <f t="shared" si="89"/>
        <v>4.2538370632513187E-2</v>
      </c>
      <c r="FU40" s="2">
        <f t="shared" si="89"/>
        <v>3.7374820167123242E-2</v>
      </c>
      <c r="FW40" s="2">
        <f t="shared" si="112"/>
        <v>3.0027071151781562E-6</v>
      </c>
      <c r="FX40" s="2">
        <f t="shared" si="90"/>
        <v>2.3449274034428794E-6</v>
      </c>
      <c r="FY40" s="2">
        <f t="shared" si="90"/>
        <v>2.3426391236252547E-6</v>
      </c>
      <c r="FZ40" s="2">
        <f t="shared" si="90"/>
        <v>2.3911544421311802E-6</v>
      </c>
      <c r="GA40" s="2">
        <f t="shared" si="90"/>
        <v>2.5105517431546802E-6</v>
      </c>
      <c r="GB40" s="2">
        <f t="shared" si="90"/>
        <v>2.3824494881798753E-6</v>
      </c>
      <c r="GC40" s="2">
        <f t="shared" si="90"/>
        <v>2.5321558546455291E-6</v>
      </c>
      <c r="GD40" s="2">
        <f t="shared" si="90"/>
        <v>2.6575076934590425E-6</v>
      </c>
      <c r="GE40" s="2">
        <f t="shared" si="90"/>
        <v>3.2761625213647806E-6</v>
      </c>
      <c r="GF40" s="2">
        <f t="shared" si="90"/>
        <v>3.5963446101284276E-6</v>
      </c>
      <c r="GG40" s="2">
        <f t="shared" si="90"/>
        <v>4.3278914490624004E-6</v>
      </c>
      <c r="GH40" s="2">
        <f t="shared" si="90"/>
        <v>3.8188875591163292E-6</v>
      </c>
      <c r="GI40" s="2">
        <f t="shared" si="90"/>
        <v>3.7616561504740529E-6</v>
      </c>
      <c r="GJ40" s="2">
        <f t="shared" si="90"/>
        <v>2.9406691068206911E-6</v>
      </c>
      <c r="GK40" s="2">
        <f t="shared" si="90"/>
        <v>2.2028179132445202E-6</v>
      </c>
      <c r="GM40" s="86">
        <f t="shared" si="113"/>
        <v>4.6075913509319083E-10</v>
      </c>
      <c r="GN40" s="86">
        <f t="shared" si="91"/>
        <v>2.2012509007243515E-11</v>
      </c>
      <c r="GO40" s="86">
        <f t="shared" si="91"/>
        <v>1.7441268128306791E-10</v>
      </c>
      <c r="GP40" s="86">
        <f t="shared" si="91"/>
        <v>1.5356086958816045E-12</v>
      </c>
      <c r="GQ40" s="86">
        <f t="shared" si="91"/>
        <v>6.3536719365679937E-10</v>
      </c>
      <c r="GR40" s="86">
        <f t="shared" si="91"/>
        <v>3.6389276152707615E-11</v>
      </c>
      <c r="GS40" s="86">
        <f t="shared" si="91"/>
        <v>1.4921755883174399E-9</v>
      </c>
      <c r="GT40" s="86">
        <f t="shared" si="91"/>
        <v>4.6931183427613536E-11</v>
      </c>
      <c r="GU40" s="86">
        <f t="shared" si="91"/>
        <v>2.2641122996741036E-12</v>
      </c>
      <c r="GV40" s="86">
        <f t="shared" si="91"/>
        <v>9.6470475479911118E-14</v>
      </c>
      <c r="GW40" s="86">
        <f t="shared" si="91"/>
        <v>2.27129643782668E-12</v>
      </c>
      <c r="GX40" s="86">
        <f t="shared" si="91"/>
        <v>6.6644194818482659E-11</v>
      </c>
      <c r="GY40" s="86">
        <f t="shared" si="91"/>
        <v>7.8923267328456971E-11</v>
      </c>
      <c r="GZ40" s="86">
        <f t="shared" si="91"/>
        <v>9.3418310174285497E-15</v>
      </c>
      <c r="HA40" s="86">
        <f t="shared" si="91"/>
        <v>1.1812053666387648E-17</v>
      </c>
      <c r="HC40" s="86">
        <f t="shared" si="145"/>
        <v>1.0997666215540922E-22</v>
      </c>
      <c r="HD40" s="86">
        <f t="shared" si="92"/>
        <v>3.7477105897416884E-30</v>
      </c>
      <c r="HE40" s="86">
        <f t="shared" si="92"/>
        <v>2.6761938931506834E-32</v>
      </c>
      <c r="HF40" s="86">
        <f t="shared" si="92"/>
        <v>7.6610656054942164E-34</v>
      </c>
      <c r="HG40" s="86">
        <f t="shared" si="92"/>
        <v>1.47191857178943E-25</v>
      </c>
      <c r="HH40" s="86">
        <f t="shared" si="92"/>
        <v>2.4452032929027942E-27</v>
      </c>
      <c r="HI40" s="86">
        <f t="shared" si="92"/>
        <v>1.419274713585657E-24</v>
      </c>
      <c r="HJ40" s="86">
        <f t="shared" si="92"/>
        <v>2.8367750616849958E-35</v>
      </c>
      <c r="HK40" s="86">
        <f t="shared" si="92"/>
        <v>6.1805030382240668E-36</v>
      </c>
      <c r="HL40" s="86">
        <f t="shared" si="92"/>
        <v>5.7505390064993222E-37</v>
      </c>
      <c r="HM40" s="86">
        <f t="shared" si="92"/>
        <v>1.5815878560770415E-36</v>
      </c>
      <c r="HN40" s="86">
        <f t="shared" si="92"/>
        <v>1.2350598866629679E-26</v>
      </c>
      <c r="HO40" s="86">
        <f t="shared" si="92"/>
        <v>3.0232161895710052E-28</v>
      </c>
      <c r="HP40" s="86">
        <f t="shared" si="92"/>
        <v>6.1413387571035378E-36</v>
      </c>
      <c r="HQ40" s="86">
        <f t="shared" si="92"/>
        <v>1.4519552960912937E-36</v>
      </c>
      <c r="HS40" s="86">
        <f t="shared" si="114"/>
        <v>2.0488092623856959E-168</v>
      </c>
      <c r="HT40" s="86">
        <f t="shared" si="93"/>
        <v>2.5382846628284229E-233</v>
      </c>
      <c r="HU40" s="86">
        <f t="shared" si="93"/>
        <v>3.3683374879529122E-252</v>
      </c>
      <c r="HV40" s="86">
        <f t="shared" si="93"/>
        <v>1.3388471806602657E-263</v>
      </c>
      <c r="HW40" s="86">
        <f t="shared" si="93"/>
        <v>3.5563035306394779E-199</v>
      </c>
      <c r="HX40" s="86">
        <f t="shared" si="93"/>
        <v>6.723825038523896E-212</v>
      </c>
      <c r="HY40" s="86">
        <f t="shared" si="93"/>
        <v>2.6272093262041817E-190</v>
      </c>
      <c r="HZ40" s="86">
        <f t="shared" si="93"/>
        <v>1.604447910239721E-276</v>
      </c>
      <c r="IA40" s="86">
        <f t="shared" si="93"/>
        <v>2.5469939181158889E-284</v>
      </c>
      <c r="IB40" s="86">
        <f t="shared" si="93"/>
        <v>1.6654036448503608E-291</v>
      </c>
      <c r="IC40" s="86">
        <f t="shared" si="93"/>
        <v>4.2690203619982183E-285</v>
      </c>
      <c r="ID40" s="86">
        <f t="shared" si="93"/>
        <v>7.5244444945514586E-200</v>
      </c>
      <c r="IE40" s="86">
        <f t="shared" si="93"/>
        <v>4.5320920780880621E-217</v>
      </c>
      <c r="IF40" s="86">
        <f t="shared" si="93"/>
        <v>1.3636604294101706E-112</v>
      </c>
      <c r="IG40" s="86">
        <f t="shared" si="93"/>
        <v>2.4516194954148982E-74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9.7546165767931676E-251</v>
      </c>
      <c r="IW40" s="86">
        <f t="shared" si="129"/>
        <v>4.5460770574485772E-224</v>
      </c>
      <c r="IY40" s="86">
        <f t="shared" si="130"/>
        <v>4.607591350933008E-10</v>
      </c>
      <c r="IZ40" s="86">
        <f t="shared" si="131"/>
        <v>2.2012509007243515E-11</v>
      </c>
      <c r="JA40" s="86">
        <f t="shared" si="132"/>
        <v>1.7441268128306791E-10</v>
      </c>
      <c r="JB40" s="86">
        <f t="shared" si="133"/>
        <v>1.5356086958816045E-12</v>
      </c>
      <c r="JC40" s="86">
        <f t="shared" si="134"/>
        <v>6.3536719365679948E-10</v>
      </c>
      <c r="JD40" s="86">
        <f t="shared" si="135"/>
        <v>3.6389276152707615E-11</v>
      </c>
      <c r="JE40" s="86">
        <f t="shared" si="136"/>
        <v>1.4921755883174413E-9</v>
      </c>
      <c r="JF40" s="86">
        <f t="shared" si="137"/>
        <v>4.6931183427613536E-11</v>
      </c>
      <c r="JG40" s="86">
        <f t="shared" si="138"/>
        <v>2.2641122996741036E-12</v>
      </c>
      <c r="JH40" s="86">
        <f t="shared" si="139"/>
        <v>9.6470475479911118E-14</v>
      </c>
      <c r="JI40" s="86">
        <f t="shared" si="140"/>
        <v>2.27129643782668E-12</v>
      </c>
      <c r="JJ40" s="86">
        <f t="shared" si="141"/>
        <v>6.6644194818482672E-11</v>
      </c>
      <c r="JK40" s="86">
        <f t="shared" si="142"/>
        <v>7.8923267328456971E-11</v>
      </c>
      <c r="JL40" s="86">
        <f t="shared" si="143"/>
        <v>9.3418310174285497E-15</v>
      </c>
      <c r="JM40" s="86">
        <f t="shared" si="144"/>
        <v>1.1812053666387648E-17</v>
      </c>
    </row>
    <row r="41" spans="2:273" x14ac:dyDescent="0.25">
      <c r="B41" s="2">
        <v>14</v>
      </c>
      <c r="C41" s="37">
        <v>87.885000000000005</v>
      </c>
      <c r="D41" s="37">
        <v>92.349000000000004</v>
      </c>
      <c r="E41" s="37">
        <v>95.316999999999993</v>
      </c>
      <c r="F41" s="37">
        <v>99.174999999999997</v>
      </c>
      <c r="G41" s="37">
        <v>98.697999999999993</v>
      </c>
      <c r="H41" s="37">
        <v>102.548</v>
      </c>
      <c r="I41" s="37">
        <v>102.839</v>
      </c>
      <c r="J41" s="37">
        <v>97.855000000000004</v>
      </c>
      <c r="K41" s="37">
        <v>95.581000000000003</v>
      </c>
      <c r="L41" s="37">
        <v>89.951999999999998</v>
      </c>
      <c r="M41" s="37">
        <v>88.869</v>
      </c>
      <c r="N41" s="37">
        <v>96.936999999999998</v>
      </c>
      <c r="O41" s="37">
        <v>92.540999999999997</v>
      </c>
      <c r="P41" s="37">
        <v>88.59</v>
      </c>
      <c r="Q41" s="37">
        <v>85.492000000000004</v>
      </c>
      <c r="S41" s="4">
        <f t="shared" si="8"/>
        <v>88.630219603544191</v>
      </c>
      <c r="T41" s="4">
        <f t="shared" si="9"/>
        <v>92.597240282279259</v>
      </c>
      <c r="U41" s="4">
        <f t="shared" si="10"/>
        <v>95.476819662939846</v>
      </c>
      <c r="V41" s="4">
        <f t="shared" si="11"/>
        <v>98.350313631221056</v>
      </c>
      <c r="W41" s="4">
        <f t="shared" si="12"/>
        <v>99.448656344487603</v>
      </c>
      <c r="X41" s="4">
        <f t="shared" si="13"/>
        <v>101.43175188906628</v>
      </c>
      <c r="Y41" s="4">
        <f t="shared" si="14"/>
        <v>102.96680809325902</v>
      </c>
      <c r="Z41" s="4">
        <f t="shared" si="15"/>
        <v>99.059874666936196</v>
      </c>
      <c r="AA41" s="4">
        <f t="shared" si="16"/>
        <v>94.737275542220829</v>
      </c>
      <c r="AB41" s="4">
        <f t="shared" si="17"/>
        <v>88.621181964109496</v>
      </c>
      <c r="AC41" s="4">
        <f t="shared" si="18"/>
        <v>88.89769704943518</v>
      </c>
      <c r="AD41" s="4">
        <f t="shared" si="19"/>
        <v>97.369948325951796</v>
      </c>
      <c r="AE41" s="4">
        <f t="shared" si="20"/>
        <v>92.933163729029872</v>
      </c>
      <c r="AF41" s="4">
        <f t="shared" si="21"/>
        <v>85.502137499628788</v>
      </c>
      <c r="AG41" s="4" t="e">
        <f t="shared" si="22"/>
        <v>#N/A</v>
      </c>
      <c r="AI41" s="4">
        <f t="shared" si="23"/>
        <v>-0.74521960354418582</v>
      </c>
      <c r="AJ41" s="4">
        <f t="shared" si="24"/>
        <v>-0.2482402822792551</v>
      </c>
      <c r="AK41" s="4">
        <f t="shared" si="25"/>
        <v>-0.15981966293985295</v>
      </c>
      <c r="AL41" s="4">
        <f t="shared" si="26"/>
        <v>0.82468636877894141</v>
      </c>
      <c r="AM41" s="4">
        <f t="shared" si="27"/>
        <v>-0.75065634448760932</v>
      </c>
      <c r="AN41" s="4">
        <f t="shared" si="28"/>
        <v>1.116248110933725</v>
      </c>
      <c r="AO41" s="4">
        <f t="shared" si="29"/>
        <v>-0.12780809325901998</v>
      </c>
      <c r="AP41" s="4">
        <f t="shared" si="30"/>
        <v>-1.2048746669361918</v>
      </c>
      <c r="AQ41" s="4">
        <f t="shared" si="31"/>
        <v>0.84372445777917449</v>
      </c>
      <c r="AR41" s="4">
        <f t="shared" si="32"/>
        <v>1.330818035890502</v>
      </c>
      <c r="AS41" s="4">
        <f t="shared" si="33"/>
        <v>-2.8697049435180588E-2</v>
      </c>
      <c r="AT41" s="4">
        <f t="shared" si="34"/>
        <v>-0.43294832595179855</v>
      </c>
      <c r="AU41" s="4">
        <f t="shared" si="35"/>
        <v>-0.39216372902987473</v>
      </c>
      <c r="AV41" s="4">
        <f t="shared" si="36"/>
        <v>3.0878625003712159</v>
      </c>
      <c r="AW41" s="4">
        <f t="shared" si="36"/>
        <v>0</v>
      </c>
      <c r="AY41" s="2">
        <f t="shared" si="96"/>
        <v>88.630218306817355</v>
      </c>
      <c r="AZ41" s="2">
        <f t="shared" si="37"/>
        <v>92.597240204523146</v>
      </c>
      <c r="BA41" s="2">
        <f t="shared" si="37"/>
        <v>95.476819126467632</v>
      </c>
      <c r="BB41" s="2">
        <f t="shared" si="37"/>
        <v>98.35031362525568</v>
      </c>
      <c r="BC41" s="2">
        <f t="shared" si="37"/>
        <v>99.448654620653272</v>
      </c>
      <c r="BD41" s="2">
        <f t="shared" si="37"/>
        <v>101.43175176438099</v>
      </c>
      <c r="BE41" s="2">
        <f t="shared" si="37"/>
        <v>102.96680435014824</v>
      </c>
      <c r="BF41" s="2">
        <f t="shared" si="37"/>
        <v>99.059874506051003</v>
      </c>
      <c r="BG41" s="2">
        <f t="shared" si="37"/>
        <v>94.737275532605395</v>
      </c>
      <c r="BH41" s="2">
        <f t="shared" si="37"/>
        <v>88.62118196366589</v>
      </c>
      <c r="BI41" s="2">
        <f t="shared" si="37"/>
        <v>88.897697040638676</v>
      </c>
      <c r="BJ41" s="2">
        <f t="shared" si="37"/>
        <v>97.369948099277352</v>
      </c>
      <c r="BK41" s="2">
        <f t="shared" si="37"/>
        <v>92.933163486659652</v>
      </c>
      <c r="BL41" s="2">
        <f t="shared" si="37"/>
        <v>85.502137499577898</v>
      </c>
      <c r="BM41" s="2" t="e">
        <f t="shared" si="37"/>
        <v>#N/A</v>
      </c>
      <c r="BO41" s="2">
        <f t="shared" si="38"/>
        <v>87.885000000000005</v>
      </c>
      <c r="BP41" s="2">
        <f t="shared" si="39"/>
        <v>92.349000000000004</v>
      </c>
      <c r="BQ41" s="2">
        <f t="shared" si="40"/>
        <v>95.316999999999993</v>
      </c>
      <c r="BR41" s="2">
        <f t="shared" si="41"/>
        <v>99.174999999999997</v>
      </c>
      <c r="BS41" s="2">
        <f t="shared" si="42"/>
        <v>98.697999999999993</v>
      </c>
      <c r="BT41" s="2">
        <f t="shared" si="43"/>
        <v>102.548</v>
      </c>
      <c r="BU41" s="2">
        <f t="shared" si="44"/>
        <v>102.839</v>
      </c>
      <c r="BV41" s="2">
        <f t="shared" si="45"/>
        <v>97.855000000000004</v>
      </c>
      <c r="BW41" s="2">
        <f t="shared" si="46"/>
        <v>95.581000000000003</v>
      </c>
      <c r="BX41" s="2">
        <f t="shared" si="47"/>
        <v>89.951999999999998</v>
      </c>
      <c r="BY41" s="2">
        <f t="shared" si="48"/>
        <v>88.869</v>
      </c>
      <c r="BZ41" s="2">
        <f t="shared" si="49"/>
        <v>96.936999999999998</v>
      </c>
      <c r="CA41" s="2">
        <f t="shared" si="50"/>
        <v>92.540999999999997</v>
      </c>
      <c r="CB41" s="2">
        <f t="shared" si="51"/>
        <v>88.59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88.776853065539115</v>
      </c>
      <c r="DL41" s="2">
        <f t="shared" si="70"/>
        <v>92.404468641115045</v>
      </c>
      <c r="DM41" s="2">
        <f t="shared" si="70"/>
        <v>95.505379945635767</v>
      </c>
      <c r="DN41" s="2">
        <f t="shared" si="70"/>
        <v>98.162662945590981</v>
      </c>
      <c r="DO41" s="2">
        <f t="shared" si="70"/>
        <v>99.574915433403774</v>
      </c>
      <c r="DP41" s="2">
        <f t="shared" si="70"/>
        <v>101.80540758447452</v>
      </c>
      <c r="DQ41" s="2">
        <f t="shared" si="70"/>
        <v>103.50458879492602</v>
      </c>
      <c r="DR41" s="2">
        <f t="shared" si="70"/>
        <v>99.182601247872967</v>
      </c>
      <c r="DS41" s="2">
        <f t="shared" si="70"/>
        <v>94.716365685523613</v>
      </c>
      <c r="DT41" s="2">
        <f t="shared" si="70"/>
        <v>88.434492650545295</v>
      </c>
      <c r="DU41" s="2">
        <f t="shared" si="70"/>
        <v>88.830621857410904</v>
      </c>
      <c r="DV41" s="2">
        <f t="shared" si="70"/>
        <v>97.171898522540033</v>
      </c>
      <c r="DW41" s="2">
        <f t="shared" si="70"/>
        <v>92.769833860032918</v>
      </c>
      <c r="DX41" s="2">
        <f t="shared" si="70"/>
        <v>85.350235294117638</v>
      </c>
      <c r="DY41" s="2">
        <f t="shared" si="70"/>
        <v>83.408645967741933</v>
      </c>
      <c r="EA41" s="2">
        <f t="shared" si="71"/>
        <v>86.400281765332252</v>
      </c>
      <c r="EB41" s="2">
        <f t="shared" si="72"/>
        <v>95.962404178498986</v>
      </c>
      <c r="EC41" s="2">
        <f t="shared" si="73"/>
        <v>95.015803632145904</v>
      </c>
      <c r="ED41" s="2">
        <f t="shared" si="74"/>
        <v>102.1142520877215</v>
      </c>
      <c r="EE41" s="2">
        <f t="shared" si="75"/>
        <v>97.612368790519071</v>
      </c>
      <c r="EF41" s="2">
        <f t="shared" si="76"/>
        <v>95.183858272991259</v>
      </c>
      <c r="EG41" s="2">
        <f t="shared" si="77"/>
        <v>95.34061279866701</v>
      </c>
      <c r="EH41" s="2">
        <f t="shared" si="78"/>
        <v>97.001243072547581</v>
      </c>
      <c r="EI41" s="2">
        <f t="shared" si="79"/>
        <v>95.106442642577264</v>
      </c>
      <c r="EJ41" s="2">
        <f t="shared" si="80"/>
        <v>92.357268465072451</v>
      </c>
      <c r="EK41" s="2">
        <f t="shared" si="81"/>
        <v>90.123515488001274</v>
      </c>
      <c r="EL41" s="2">
        <f t="shared" si="82"/>
        <v>100.64336077815591</v>
      </c>
      <c r="EM41" s="2">
        <f t="shared" si="83"/>
        <v>95.551698023736606</v>
      </c>
      <c r="EN41" s="2">
        <f t="shared" si="84"/>
        <v>88.620402936913322</v>
      </c>
      <c r="EO41" s="2">
        <f t="shared" si="85"/>
        <v>89.683388500365979</v>
      </c>
      <c r="EQ41" s="2">
        <f t="shared" si="86"/>
        <v>86.463756283765676</v>
      </c>
      <c r="ER41" s="2">
        <f t="shared" si="87"/>
        <v>95.322652476544619</v>
      </c>
      <c r="ES41" s="2">
        <f t="shared" si="87"/>
        <v>94.281594702193118</v>
      </c>
      <c r="ET41" s="2">
        <f t="shared" si="87"/>
        <v>97.973711480634066</v>
      </c>
      <c r="EU41" s="2">
        <f t="shared" si="87"/>
        <v>96.022348793976789</v>
      </c>
      <c r="EV41" s="2">
        <f t="shared" si="87"/>
        <v>95.333654664706131</v>
      </c>
      <c r="EW41" s="2">
        <f t="shared" si="87"/>
        <v>93.886409011363199</v>
      </c>
      <c r="EX41" s="2">
        <f t="shared" si="87"/>
        <v>95.387468429060107</v>
      </c>
      <c r="EY41" s="2">
        <f t="shared" si="87"/>
        <v>95.453477040945756</v>
      </c>
      <c r="EZ41" s="2">
        <f t="shared" si="87"/>
        <v>91.580123215300986</v>
      </c>
      <c r="FA41" s="2">
        <f t="shared" si="87"/>
        <v>89.877154783231788</v>
      </c>
      <c r="FB41" s="2">
        <f t="shared" si="87"/>
        <v>98.305403400176942</v>
      </c>
      <c r="FC41" s="2">
        <f t="shared" si="87"/>
        <v>92.949149739125602</v>
      </c>
      <c r="FD41" s="2">
        <f t="shared" si="87"/>
        <v>87.743862095432689</v>
      </c>
      <c r="FE41" s="2">
        <f t="shared" si="87"/>
        <v>89.900034808950878</v>
      </c>
      <c r="FG41" s="2">
        <f t="shared" si="88"/>
        <v>6.1700218164127608E-2</v>
      </c>
      <c r="FH41" s="2">
        <f t="shared" si="89"/>
        <v>5.41811975757703E-2</v>
      </c>
      <c r="FI41" s="2">
        <f t="shared" si="89"/>
        <v>5.8333976652623361E-2</v>
      </c>
      <c r="FJ41" s="2">
        <f t="shared" si="89"/>
        <v>4.749014353047324E-2</v>
      </c>
      <c r="FK41" s="2">
        <f t="shared" si="89"/>
        <v>6.4332960573203493E-2</v>
      </c>
      <c r="FL41" s="2">
        <f t="shared" si="89"/>
        <v>5.6430329795948302E-2</v>
      </c>
      <c r="FM41" s="2">
        <f t="shared" si="89"/>
        <v>6.5872365070123826E-2</v>
      </c>
      <c r="FN41" s="2">
        <f t="shared" si="89"/>
        <v>5.6259462950484396E-2</v>
      </c>
      <c r="FO41" s="2">
        <f t="shared" si="89"/>
        <v>5.3601219126058294E-2</v>
      </c>
      <c r="FP41" s="2">
        <f t="shared" si="89"/>
        <v>4.759190595482686E-2</v>
      </c>
      <c r="FQ41" s="2">
        <f t="shared" si="89"/>
        <v>5.1880797251858332E-2</v>
      </c>
      <c r="FR41" s="2">
        <f t="shared" si="89"/>
        <v>5.7053584899340253E-2</v>
      </c>
      <c r="FS41" s="2">
        <f t="shared" si="89"/>
        <v>5.8716152699645023E-2</v>
      </c>
      <c r="FT41" s="2">
        <f t="shared" si="89"/>
        <v>4.6451756714824037E-2</v>
      </c>
      <c r="FU41" s="2">
        <f t="shared" si="89"/>
        <v>4.0833435939445342E-2</v>
      </c>
      <c r="FW41" s="2">
        <f t="shared" si="112"/>
        <v>3.2924019274019581E-6</v>
      </c>
      <c r="FX41" s="2">
        <f t="shared" si="90"/>
        <v>2.5711611877287528E-6</v>
      </c>
      <c r="FY41" s="2">
        <f t="shared" si="90"/>
        <v>2.5686521399367615E-6</v>
      </c>
      <c r="FZ41" s="2">
        <f t="shared" si="90"/>
        <v>2.6218481045624363E-6</v>
      </c>
      <c r="GA41" s="2">
        <f t="shared" si="90"/>
        <v>2.7527645799016141E-6</v>
      </c>
      <c r="GB41" s="2">
        <f t="shared" si="90"/>
        <v>2.6123033167522361E-6</v>
      </c>
      <c r="GC41" s="2">
        <f t="shared" si="90"/>
        <v>2.7764530055736917E-6</v>
      </c>
      <c r="GD41" s="2">
        <f t="shared" si="90"/>
        <v>2.9138984948616642E-6</v>
      </c>
      <c r="GE41" s="2">
        <f t="shared" si="90"/>
        <v>3.5922396362691493E-6</v>
      </c>
      <c r="GF41" s="2">
        <f t="shared" si="90"/>
        <v>3.9433120826164608E-6</v>
      </c>
      <c r="GG41" s="2">
        <f t="shared" si="90"/>
        <v>4.7454366277278659E-6</v>
      </c>
      <c r="GH41" s="2">
        <f t="shared" si="90"/>
        <v>4.1873253993179356E-6</v>
      </c>
      <c r="GI41" s="2">
        <f t="shared" si="90"/>
        <v>4.1245724535019519E-6</v>
      </c>
      <c r="GJ41" s="2">
        <f t="shared" si="90"/>
        <v>3.2243786429108224E-6</v>
      </c>
      <c r="GK41" s="2">
        <f t="shared" si="90"/>
        <v>2.4153412986284922E-6</v>
      </c>
      <c r="GM41" s="86">
        <f t="shared" si="113"/>
        <v>9.9777561085580326E-10</v>
      </c>
      <c r="GN41" s="86">
        <f t="shared" si="91"/>
        <v>5.3372757100398427E-11</v>
      </c>
      <c r="GO41" s="86">
        <f t="shared" si="91"/>
        <v>3.9020921438857855E-10</v>
      </c>
      <c r="GP41" s="86">
        <f t="shared" si="91"/>
        <v>4.061908501987345E-12</v>
      </c>
      <c r="GQ41" s="86">
        <f t="shared" si="91"/>
        <v>1.3700596539235919E-9</v>
      </c>
      <c r="GR41" s="86">
        <f t="shared" si="91"/>
        <v>8.7165081451409849E-11</v>
      </c>
      <c r="GS41" s="86">
        <f t="shared" si="91"/>
        <v>3.1000338840847448E-9</v>
      </c>
      <c r="GT41" s="86">
        <f t="shared" si="91"/>
        <v>1.1089372258317065E-10</v>
      </c>
      <c r="GU41" s="86">
        <f t="shared" si="91"/>
        <v>6.1227944590703405E-12</v>
      </c>
      <c r="GV41" s="86">
        <f t="shared" si="91"/>
        <v>2.9173461941102051E-13</v>
      </c>
      <c r="GW41" s="86">
        <f t="shared" si="91"/>
        <v>6.0721405507477587E-12</v>
      </c>
      <c r="GX41" s="86">
        <f t="shared" si="91"/>
        <v>1.5541242761473067E-10</v>
      </c>
      <c r="GY41" s="86">
        <f t="shared" si="91"/>
        <v>1.8411744794827532E-10</v>
      </c>
      <c r="GZ41" s="86">
        <f t="shared" si="91"/>
        <v>3.1334565616266876E-14</v>
      </c>
      <c r="HA41" s="86">
        <f t="shared" si="91"/>
        <v>5.1553980823842479E-17</v>
      </c>
      <c r="HC41" s="86">
        <f t="shared" si="145"/>
        <v>4.0400559395332239E-22</v>
      </c>
      <c r="HD41" s="86">
        <f t="shared" si="92"/>
        <v>2.1678503732025125E-29</v>
      </c>
      <c r="HE41" s="86">
        <f t="shared" si="92"/>
        <v>1.7832240166379365E-31</v>
      </c>
      <c r="HF41" s="86">
        <f t="shared" si="92"/>
        <v>5.5261381052542562E-33</v>
      </c>
      <c r="HG41" s="86">
        <f t="shared" si="92"/>
        <v>6.5856959217517615E-25</v>
      </c>
      <c r="HH41" s="86">
        <f t="shared" si="92"/>
        <v>1.2134971208902741E-26</v>
      </c>
      <c r="HI41" s="86">
        <f t="shared" si="92"/>
        <v>5.9521260296547741E-24</v>
      </c>
      <c r="HJ41" s="86">
        <f t="shared" si="92"/>
        <v>2.3167039133466381E-34</v>
      </c>
      <c r="HK41" s="86">
        <f t="shared" si="92"/>
        <v>5.4769148175325464E-35</v>
      </c>
      <c r="HL41" s="86">
        <f t="shared" si="92"/>
        <v>5.4654592547866259E-36</v>
      </c>
      <c r="HM41" s="86">
        <f t="shared" si="92"/>
        <v>1.4879506499200509E-35</v>
      </c>
      <c r="HN41" s="86">
        <f t="shared" si="92"/>
        <v>5.977477267076723E-26</v>
      </c>
      <c r="HO41" s="86">
        <f t="shared" si="92"/>
        <v>1.6499596901984196E-27</v>
      </c>
      <c r="HP41" s="86">
        <f t="shared" si="92"/>
        <v>5.5734149398030971E-35</v>
      </c>
      <c r="HQ41" s="86">
        <f t="shared" si="92"/>
        <v>1.3663297777870748E-35</v>
      </c>
      <c r="HS41" s="86">
        <f t="shared" si="114"/>
        <v>2.0860452543392438E-165</v>
      </c>
      <c r="HT41" s="86">
        <f t="shared" si="93"/>
        <v>3.3434291716067409E-229</v>
      </c>
      <c r="HU41" s="86">
        <f t="shared" si="93"/>
        <v>9.8662747985955195E-248</v>
      </c>
      <c r="HV41" s="86">
        <f t="shared" si="93"/>
        <v>5.8993178468928948E-259</v>
      </c>
      <c r="HW41" s="86">
        <f t="shared" si="93"/>
        <v>1.2352747018881562E-195</v>
      </c>
      <c r="HX41" s="86">
        <f t="shared" si="93"/>
        <v>3.9613042823031373E-208</v>
      </c>
      <c r="HY41" s="86">
        <f t="shared" si="93"/>
        <v>6.2993145052953146E-187</v>
      </c>
      <c r="HZ41" s="86">
        <f t="shared" si="93"/>
        <v>1.4261166576206934E-271</v>
      </c>
      <c r="IA41" s="86">
        <f t="shared" si="93"/>
        <v>3.7158814080327599E-279</v>
      </c>
      <c r="IB41" s="86">
        <f t="shared" si="93"/>
        <v>3.467458497082138E-286</v>
      </c>
      <c r="IC41" s="86">
        <f t="shared" si="93"/>
        <v>7.9140539020390018E-280</v>
      </c>
      <c r="ID41" s="86">
        <f t="shared" si="93"/>
        <v>3.3813449458335654E-196</v>
      </c>
      <c r="IE41" s="86">
        <f t="shared" si="93"/>
        <v>4.2724843964912702E-213</v>
      </c>
      <c r="IF41" s="86">
        <f t="shared" si="93"/>
        <v>1.399509233360399E-110</v>
      </c>
      <c r="IG41" s="86">
        <f t="shared" si="93"/>
        <v>4.6562696927033225E-73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3.7291204484057163E-247</v>
      </c>
      <c r="IW41" s="86">
        <f t="shared" si="129"/>
        <v>6.1010107613608321E-221</v>
      </c>
      <c r="IY41" s="86">
        <f t="shared" si="130"/>
        <v>9.9777561085620734E-10</v>
      </c>
      <c r="IZ41" s="86">
        <f t="shared" si="131"/>
        <v>5.3372757100398427E-11</v>
      </c>
      <c r="JA41" s="86">
        <f t="shared" si="132"/>
        <v>3.9020921438857855E-10</v>
      </c>
      <c r="JB41" s="86">
        <f t="shared" si="133"/>
        <v>4.061908501987345E-12</v>
      </c>
      <c r="JC41" s="86">
        <f t="shared" si="134"/>
        <v>1.3700596539235925E-9</v>
      </c>
      <c r="JD41" s="86">
        <f t="shared" si="135"/>
        <v>8.7165081451409862E-11</v>
      </c>
      <c r="JE41" s="86">
        <f t="shared" si="136"/>
        <v>3.1000338840847506E-9</v>
      </c>
      <c r="JF41" s="86">
        <f t="shared" si="137"/>
        <v>1.1089372258317065E-10</v>
      </c>
      <c r="JG41" s="86">
        <f t="shared" si="138"/>
        <v>6.1227944590703405E-12</v>
      </c>
      <c r="JH41" s="86">
        <f t="shared" si="139"/>
        <v>2.9173461941102051E-13</v>
      </c>
      <c r="JI41" s="86">
        <f t="shared" si="140"/>
        <v>6.0721405507477587E-12</v>
      </c>
      <c r="JJ41" s="86">
        <f t="shared" si="141"/>
        <v>1.5541242761473072E-10</v>
      </c>
      <c r="JK41" s="86">
        <f t="shared" si="142"/>
        <v>1.8411744794827532E-10</v>
      </c>
      <c r="JL41" s="86">
        <f t="shared" si="143"/>
        <v>3.1334565616266876E-14</v>
      </c>
      <c r="JM41" s="86">
        <f t="shared" si="144"/>
        <v>5.1553980823842479E-17</v>
      </c>
    </row>
    <row r="42" spans="2:273" x14ac:dyDescent="0.25">
      <c r="B42" s="2">
        <v>15</v>
      </c>
      <c r="C42" s="37">
        <v>87.59</v>
      </c>
      <c r="D42" s="37">
        <v>92.745999999999995</v>
      </c>
      <c r="E42" s="37">
        <v>94.524000000000001</v>
      </c>
      <c r="F42" s="37">
        <v>98.921000000000006</v>
      </c>
      <c r="G42" s="37">
        <v>98.238</v>
      </c>
      <c r="H42" s="37">
        <v>101.194</v>
      </c>
      <c r="I42" s="37">
        <v>102.09699999999999</v>
      </c>
      <c r="J42" s="37">
        <v>98.257999999999996</v>
      </c>
      <c r="K42" s="37">
        <v>95.725999999999999</v>
      </c>
      <c r="L42" s="37">
        <v>89.694000000000003</v>
      </c>
      <c r="M42" s="37">
        <v>89.295000000000002</v>
      </c>
      <c r="N42" s="37">
        <v>96.602999999999994</v>
      </c>
      <c r="O42" s="37">
        <v>93.212999999999994</v>
      </c>
      <c r="P42" s="37">
        <v>88.18</v>
      </c>
      <c r="Q42" s="37">
        <v>86.885000000000005</v>
      </c>
      <c r="S42" s="4">
        <f t="shared" si="8"/>
        <v>88.720910527572684</v>
      </c>
      <c r="T42" s="4">
        <f t="shared" si="9"/>
        <v>92.728567073697079</v>
      </c>
      <c r="U42" s="4">
        <f t="shared" si="10"/>
        <v>95.662856116846541</v>
      </c>
      <c r="V42" s="4">
        <f t="shared" si="11"/>
        <v>98.603320793105141</v>
      </c>
      <c r="W42" s="4">
        <f t="shared" si="12"/>
        <v>99.481242149721524</v>
      </c>
      <c r="X42" s="4">
        <f t="shared" si="13"/>
        <v>101.30107248408409</v>
      </c>
      <c r="Y42" s="4">
        <f t="shared" si="14"/>
        <v>102.86932851222453</v>
      </c>
      <c r="Z42" s="4">
        <f t="shared" si="15"/>
        <v>99.100394543664848</v>
      </c>
      <c r="AA42" s="4">
        <f t="shared" si="16"/>
        <v>94.977524839670011</v>
      </c>
      <c r="AB42" s="4">
        <f t="shared" si="17"/>
        <v>88.933161968569024</v>
      </c>
      <c r="AC42" s="4">
        <f t="shared" si="18"/>
        <v>89.002305638650782</v>
      </c>
      <c r="AD42" s="4">
        <f t="shared" si="19"/>
        <v>97.350044617164684</v>
      </c>
      <c r="AE42" s="4">
        <f t="shared" si="20"/>
        <v>93.099967724754549</v>
      </c>
      <c r="AF42" s="4">
        <f t="shared" si="21"/>
        <v>85.826535268946785</v>
      </c>
      <c r="AG42" s="4" t="e">
        <f t="shared" si="22"/>
        <v>#N/A</v>
      </c>
      <c r="AI42" s="4">
        <f t="shared" si="23"/>
        <v>-1.1309105275726807</v>
      </c>
      <c r="AJ42" s="4">
        <f t="shared" si="24"/>
        <v>1.7432926302916485E-2</v>
      </c>
      <c r="AK42" s="4">
        <f t="shared" si="25"/>
        <v>-1.1388561168465401</v>
      </c>
      <c r="AL42" s="4">
        <f t="shared" si="26"/>
        <v>0.31767920689486573</v>
      </c>
      <c r="AM42" s="4">
        <f t="shared" si="27"/>
        <v>-1.2432421497215245</v>
      </c>
      <c r="AN42" s="4">
        <f t="shared" si="28"/>
        <v>-0.10707248408408532</v>
      </c>
      <c r="AO42" s="4">
        <f t="shared" si="29"/>
        <v>-0.77232851222453291</v>
      </c>
      <c r="AP42" s="4">
        <f t="shared" si="30"/>
        <v>-0.84239454366485234</v>
      </c>
      <c r="AQ42" s="4">
        <f t="shared" si="31"/>
        <v>0.7484751603299884</v>
      </c>
      <c r="AR42" s="4">
        <f t="shared" si="32"/>
        <v>0.76083803143097839</v>
      </c>
      <c r="AS42" s="4">
        <f t="shared" si="33"/>
        <v>0.29269436134921989</v>
      </c>
      <c r="AT42" s="4">
        <f t="shared" si="34"/>
        <v>-0.74704461716468984</v>
      </c>
      <c r="AU42" s="4">
        <f t="shared" si="35"/>
        <v>0.11303227524544468</v>
      </c>
      <c r="AV42" s="4">
        <f t="shared" si="36"/>
        <v>2.3534647310532222</v>
      </c>
      <c r="AW42" s="4">
        <f t="shared" si="36"/>
        <v>0</v>
      </c>
      <c r="AY42" s="2">
        <f t="shared" si="96"/>
        <v>88.720907812811234</v>
      </c>
      <c r="AZ42" s="2">
        <f t="shared" si="37"/>
        <v>92.728566891838412</v>
      </c>
      <c r="BA42" s="2">
        <f t="shared" si="37"/>
        <v>95.662854957072042</v>
      </c>
      <c r="BB42" s="2">
        <f t="shared" si="37"/>
        <v>98.603320777903392</v>
      </c>
      <c r="BC42" s="2">
        <f t="shared" si="37"/>
        <v>99.481238557006492</v>
      </c>
      <c r="BD42" s="2">
        <f t="shared" si="37"/>
        <v>101.30107219599944</v>
      </c>
      <c r="BE42" s="2">
        <f t="shared" si="37"/>
        <v>102.86932098870136</v>
      </c>
      <c r="BF42" s="2">
        <f t="shared" si="37"/>
        <v>99.10039417681358</v>
      </c>
      <c r="BG42" s="2">
        <f t="shared" si="37"/>
        <v>94.977524814665856</v>
      </c>
      <c r="BH42" s="2">
        <f t="shared" si="37"/>
        <v>88.933161967281521</v>
      </c>
      <c r="BI42" s="2">
        <f t="shared" si="37"/>
        <v>89.0023056160218</v>
      </c>
      <c r="BJ42" s="2">
        <f t="shared" si="37"/>
        <v>97.350044106929928</v>
      </c>
      <c r="BK42" s="2">
        <f t="shared" si="37"/>
        <v>93.099967179138787</v>
      </c>
      <c r="BL42" s="2">
        <f t="shared" si="37"/>
        <v>85.826535268783402</v>
      </c>
      <c r="BM42" s="2" t="e">
        <f t="shared" si="37"/>
        <v>#N/A</v>
      </c>
      <c r="BO42" s="2">
        <f t="shared" si="38"/>
        <v>87.59</v>
      </c>
      <c r="BP42" s="2">
        <f t="shared" si="39"/>
        <v>92.745999999999995</v>
      </c>
      <c r="BQ42" s="2">
        <f t="shared" si="40"/>
        <v>94.524000000000001</v>
      </c>
      <c r="BR42" s="2">
        <f t="shared" si="41"/>
        <v>98.921000000000006</v>
      </c>
      <c r="BS42" s="2">
        <f t="shared" si="42"/>
        <v>98.238</v>
      </c>
      <c r="BT42" s="2">
        <f t="shared" si="43"/>
        <v>101.194</v>
      </c>
      <c r="BU42" s="2">
        <f t="shared" si="44"/>
        <v>102.09699999999999</v>
      </c>
      <c r="BV42" s="2">
        <f t="shared" si="45"/>
        <v>98.257999999999996</v>
      </c>
      <c r="BW42" s="2">
        <f t="shared" si="46"/>
        <v>95.725999999999999</v>
      </c>
      <c r="BX42" s="2">
        <f t="shared" si="47"/>
        <v>89.694000000000003</v>
      </c>
      <c r="BY42" s="2">
        <f t="shared" si="48"/>
        <v>89.295000000000002</v>
      </c>
      <c r="BZ42" s="2">
        <f t="shared" si="49"/>
        <v>96.602999999999994</v>
      </c>
      <c r="CA42" s="2">
        <f t="shared" si="50"/>
        <v>93.212999999999994</v>
      </c>
      <c r="CB42" s="2">
        <f t="shared" si="51"/>
        <v>88.18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88.895109936575054</v>
      </c>
      <c r="DL42" s="2">
        <f t="shared" si="70"/>
        <v>92.534716898954755</v>
      </c>
      <c r="DM42" s="2">
        <f t="shared" si="70"/>
        <v>95.716059196617337</v>
      </c>
      <c r="DN42" s="2">
        <f t="shared" si="70"/>
        <v>98.422255909943701</v>
      </c>
      <c r="DO42" s="2">
        <f t="shared" si="70"/>
        <v>99.634900936272999</v>
      </c>
      <c r="DP42" s="2">
        <f t="shared" si="70"/>
        <v>101.71245490640953</v>
      </c>
      <c r="DQ42" s="2">
        <f t="shared" si="70"/>
        <v>103.46465750528543</v>
      </c>
      <c r="DR42" s="2">
        <f t="shared" si="70"/>
        <v>99.249643221781071</v>
      </c>
      <c r="DS42" s="2">
        <f t="shared" si="70"/>
        <v>94.980423131633685</v>
      </c>
      <c r="DT42" s="2">
        <f t="shared" si="70"/>
        <v>88.754963252726427</v>
      </c>
      <c r="DU42" s="2">
        <f t="shared" si="70"/>
        <v>88.944598217636042</v>
      </c>
      <c r="DV42" s="2">
        <f t="shared" si="70"/>
        <v>97.146958080112341</v>
      </c>
      <c r="DW42" s="2">
        <f t="shared" si="70"/>
        <v>92.945926235043061</v>
      </c>
      <c r="DX42" s="2">
        <f t="shared" si="70"/>
        <v>85.684514845938367</v>
      </c>
      <c r="DY42" s="2">
        <f t="shared" si="70"/>
        <v>83.653561693548383</v>
      </c>
      <c r="EA42" s="2">
        <f t="shared" si="71"/>
        <v>86.304840849569729</v>
      </c>
      <c r="EB42" s="2">
        <f t="shared" si="72"/>
        <v>95.814804678837064</v>
      </c>
      <c r="EC42" s="2">
        <f t="shared" si="73"/>
        <v>94.879598986303961</v>
      </c>
      <c r="ED42" s="2">
        <f t="shared" si="74"/>
        <v>101.91562326849215</v>
      </c>
      <c r="EE42" s="2">
        <f t="shared" si="75"/>
        <v>97.443066193170097</v>
      </c>
      <c r="EF42" s="2">
        <f t="shared" si="76"/>
        <v>95.027601161665032</v>
      </c>
      <c r="EG42" s="2">
        <f t="shared" si="77"/>
        <v>95.1698295157519</v>
      </c>
      <c r="EH42" s="2">
        <f t="shared" si="78"/>
        <v>96.817147843909865</v>
      </c>
      <c r="EI42" s="2">
        <f t="shared" si="79"/>
        <v>94.930830866347407</v>
      </c>
      <c r="EJ42" s="2">
        <f t="shared" si="80"/>
        <v>92.18555554246673</v>
      </c>
      <c r="EK42" s="2">
        <f t="shared" si="81"/>
        <v>89.964134719764601</v>
      </c>
      <c r="EL42" s="2">
        <f t="shared" si="82"/>
        <v>100.4113613385978</v>
      </c>
      <c r="EM42" s="2">
        <f t="shared" si="83"/>
        <v>95.352308790041008</v>
      </c>
      <c r="EN42" s="2">
        <f t="shared" si="84"/>
        <v>88.485430390668157</v>
      </c>
      <c r="EO42" s="2">
        <f t="shared" si="85"/>
        <v>89.544993113697643</v>
      </c>
      <c r="EQ42" s="2">
        <f t="shared" si="86"/>
        <v>86.367633655669678</v>
      </c>
      <c r="ER42" s="2">
        <f t="shared" si="87"/>
        <v>95.181432023619195</v>
      </c>
      <c r="ES42" s="2">
        <f t="shared" si="87"/>
        <v>94.152856998126481</v>
      </c>
      <c r="ET42" s="2">
        <f t="shared" si="87"/>
        <v>97.81739356864918</v>
      </c>
      <c r="EU42" s="2">
        <f t="shared" si="87"/>
        <v>95.869284857883812</v>
      </c>
      <c r="EV42" s="2">
        <f t="shared" si="87"/>
        <v>95.175860937742215</v>
      </c>
      <c r="EW42" s="2">
        <f t="shared" si="87"/>
        <v>93.730604872610201</v>
      </c>
      <c r="EX42" s="2">
        <f t="shared" si="87"/>
        <v>95.219985337847291</v>
      </c>
      <c r="EY42" s="2">
        <f t="shared" si="87"/>
        <v>95.274237962352217</v>
      </c>
      <c r="EZ42" s="2">
        <f t="shared" si="87"/>
        <v>91.416520833833829</v>
      </c>
      <c r="FA42" s="2">
        <f t="shared" si="87"/>
        <v>89.720391411168535</v>
      </c>
      <c r="FB42" s="2">
        <f t="shared" si="87"/>
        <v>98.098238037589496</v>
      </c>
      <c r="FC42" s="2">
        <f t="shared" si="87"/>
        <v>92.77753139723977</v>
      </c>
      <c r="FD42" s="2">
        <f t="shared" si="87"/>
        <v>87.618051567050429</v>
      </c>
      <c r="FE42" s="2">
        <f t="shared" si="87"/>
        <v>89.758495746000989</v>
      </c>
      <c r="FG42" s="2">
        <f t="shared" si="88"/>
        <v>6.7252607585308113E-2</v>
      </c>
      <c r="FH42" s="2">
        <f t="shared" si="89"/>
        <v>5.9099570350036178E-2</v>
      </c>
      <c r="FI42" s="2">
        <f t="shared" si="89"/>
        <v>6.3603973078505863E-2</v>
      </c>
      <c r="FJ42" s="2">
        <f t="shared" si="89"/>
        <v>5.1834413893349487E-2</v>
      </c>
      <c r="FK42" s="2">
        <f t="shared" si="89"/>
        <v>7.0104568573956361E-2</v>
      </c>
      <c r="FL42" s="2">
        <f t="shared" si="89"/>
        <v>6.1539586471711552E-2</v>
      </c>
      <c r="FM42" s="2">
        <f t="shared" si="89"/>
        <v>7.177148650650815E-2</v>
      </c>
      <c r="FN42" s="2">
        <f t="shared" si="89"/>
        <v>6.1354255120326683E-2</v>
      </c>
      <c r="FO42" s="2">
        <f t="shared" si="89"/>
        <v>5.8470198261063908E-2</v>
      </c>
      <c r="FP42" s="2">
        <f t="shared" si="89"/>
        <v>5.1944977607796386E-2</v>
      </c>
      <c r="FQ42" s="2">
        <f t="shared" si="89"/>
        <v>5.6602845044194751E-2</v>
      </c>
      <c r="FR42" s="2">
        <f t="shared" si="89"/>
        <v>6.2215550898569887E-2</v>
      </c>
      <c r="FS42" s="2">
        <f t="shared" si="89"/>
        <v>6.4018328345835318E-2</v>
      </c>
      <c r="FT42" s="2">
        <f t="shared" si="89"/>
        <v>5.0706094903580731E-2</v>
      </c>
      <c r="FU42" s="2">
        <f t="shared" si="89"/>
        <v>4.4597279582013816E-2</v>
      </c>
      <c r="FW42" s="2">
        <f t="shared" si="112"/>
        <v>3.6100457796230549E-6</v>
      </c>
      <c r="FX42" s="2">
        <f t="shared" si="90"/>
        <v>2.8192214817753099E-6</v>
      </c>
      <c r="FY42" s="2">
        <f t="shared" si="90"/>
        <v>2.816470366942532E-6</v>
      </c>
      <c r="FZ42" s="2">
        <f t="shared" si="90"/>
        <v>2.8747985530683739E-6</v>
      </c>
      <c r="GA42" s="2">
        <f t="shared" si="90"/>
        <v>3.0183455393598493E-6</v>
      </c>
      <c r="GB42" s="2">
        <f t="shared" si="90"/>
        <v>2.8643329066326396E-6</v>
      </c>
      <c r="GC42" s="2">
        <f t="shared" si="90"/>
        <v>3.0443193677545275E-6</v>
      </c>
      <c r="GD42" s="2">
        <f t="shared" si="90"/>
        <v>3.1950252671802479E-6</v>
      </c>
      <c r="GE42" s="2">
        <f t="shared" si="90"/>
        <v>3.938811071405663E-6</v>
      </c>
      <c r="GF42" s="2">
        <f t="shared" si="90"/>
        <v>4.3237540742322057E-6</v>
      </c>
      <c r="GG42" s="2">
        <f t="shared" si="90"/>
        <v>5.2032654112657793E-6</v>
      </c>
      <c r="GH42" s="2">
        <f t="shared" si="90"/>
        <v>4.5913091456858926E-6</v>
      </c>
      <c r="GI42" s="2">
        <f t="shared" si="90"/>
        <v>4.5225019640325577E-6</v>
      </c>
      <c r="GJ42" s="2">
        <f t="shared" si="90"/>
        <v>3.5354597782427379E-6</v>
      </c>
      <c r="GK42" s="2">
        <f t="shared" si="90"/>
        <v>2.6483684530469071E-6</v>
      </c>
      <c r="GM42" s="86">
        <f t="shared" si="113"/>
        <v>2.1294245954492432E-9</v>
      </c>
      <c r="GN42" s="86">
        <f t="shared" si="91"/>
        <v>1.2725998607908114E-10</v>
      </c>
      <c r="GO42" s="86">
        <f t="shared" si="91"/>
        <v>8.5988843333017326E-10</v>
      </c>
      <c r="GP42" s="86">
        <f t="shared" si="91"/>
        <v>1.055042982224483E-11</v>
      </c>
      <c r="GQ42" s="86">
        <f t="shared" si="91"/>
        <v>2.9113678794702885E-9</v>
      </c>
      <c r="GR42" s="86">
        <f t="shared" si="91"/>
        <v>2.0534392050061663E-10</v>
      </c>
      <c r="GS42" s="86">
        <f t="shared" si="91"/>
        <v>6.352051720511909E-9</v>
      </c>
      <c r="GT42" s="86">
        <f t="shared" si="91"/>
        <v>2.5779329437069117E-10</v>
      </c>
      <c r="GU42" s="86">
        <f t="shared" si="91"/>
        <v>1.6240574299965519E-11</v>
      </c>
      <c r="GV42" s="86">
        <f t="shared" si="91"/>
        <v>8.6356358054913564E-13</v>
      </c>
      <c r="GW42" s="86">
        <f t="shared" si="91"/>
        <v>1.5929540954909619E-11</v>
      </c>
      <c r="GX42" s="86">
        <f t="shared" si="91"/>
        <v>3.5664818809763783E-10</v>
      </c>
      <c r="GY42" s="86">
        <f t="shared" si="91"/>
        <v>4.2262696051886896E-10</v>
      </c>
      <c r="GZ42" s="86">
        <f t="shared" si="91"/>
        <v>1.0263988530850398E-13</v>
      </c>
      <c r="HA42" s="86">
        <f t="shared" si="91"/>
        <v>2.1855960411033285E-16</v>
      </c>
      <c r="HC42" s="86">
        <f t="shared" si="145"/>
        <v>1.4586534828387986E-21</v>
      </c>
      <c r="HD42" s="86">
        <f t="shared" si="92"/>
        <v>1.2249277907422699E-28</v>
      </c>
      <c r="HE42" s="86">
        <f t="shared" si="92"/>
        <v>1.158297991159083E-30</v>
      </c>
      <c r="HF42" s="86">
        <f t="shared" si="92"/>
        <v>3.8824112619476553E-32</v>
      </c>
      <c r="HG42" s="86">
        <f t="shared" si="92"/>
        <v>2.8874149762409716E-24</v>
      </c>
      <c r="HH42" s="86">
        <f t="shared" si="92"/>
        <v>5.8934851471356265E-26</v>
      </c>
      <c r="HI42" s="86">
        <f t="shared" si="92"/>
        <v>2.4483641534135632E-23</v>
      </c>
      <c r="HJ42" s="86">
        <f t="shared" si="92"/>
        <v>1.8387274018564779E-33</v>
      </c>
      <c r="HK42" s="86">
        <f t="shared" si="92"/>
        <v>4.7088714878109272E-34</v>
      </c>
      <c r="HL42" s="86">
        <f t="shared" si="92"/>
        <v>5.0345254794477502E-35</v>
      </c>
      <c r="HM42" s="86">
        <f t="shared" si="92"/>
        <v>1.3566000088427984E-34</v>
      </c>
      <c r="HN42" s="86">
        <f t="shared" si="92"/>
        <v>2.8313800627912962E-25</v>
      </c>
      <c r="HO42" s="86">
        <f t="shared" si="92"/>
        <v>8.7960506246592582E-27</v>
      </c>
      <c r="HP42" s="86">
        <f t="shared" si="92"/>
        <v>4.9040976961223811E-34</v>
      </c>
      <c r="HQ42" s="86">
        <f t="shared" si="92"/>
        <v>1.2460553924465174E-34</v>
      </c>
      <c r="HS42" s="86">
        <f t="shared" si="114"/>
        <v>1.9942500457089556E-162</v>
      </c>
      <c r="HT42" s="86">
        <f t="shared" si="93"/>
        <v>4.0446478385385413E-225</v>
      </c>
      <c r="HU42" s="86">
        <f t="shared" si="93"/>
        <v>2.634556848059886E-243</v>
      </c>
      <c r="HV42" s="86">
        <f t="shared" si="93"/>
        <v>2.3622551013517607E-254</v>
      </c>
      <c r="HW42" s="86">
        <f t="shared" si="93"/>
        <v>3.9857078333178715E-192</v>
      </c>
      <c r="HX42" s="86">
        <f t="shared" si="93"/>
        <v>2.1574817978556775E-204</v>
      </c>
      <c r="HY42" s="86">
        <f t="shared" si="93"/>
        <v>1.4078120355017842E-183</v>
      </c>
      <c r="HZ42" s="86">
        <f t="shared" si="93"/>
        <v>1.1429239235138148E-266</v>
      </c>
      <c r="IA42" s="86">
        <f t="shared" si="93"/>
        <v>4.8582136599997875E-274</v>
      </c>
      <c r="IB42" s="86">
        <f t="shared" si="93"/>
        <v>6.4452837093714667E-281</v>
      </c>
      <c r="IC42" s="86">
        <f t="shared" si="93"/>
        <v>1.309303081474831E-274</v>
      </c>
      <c r="ID42" s="86">
        <f t="shared" si="93"/>
        <v>1.4051859137808128E-192</v>
      </c>
      <c r="IE42" s="86">
        <f t="shared" si="93"/>
        <v>3.6987446067554877E-209</v>
      </c>
      <c r="IF42" s="86">
        <f t="shared" si="93"/>
        <v>1.3767900578292122E-108</v>
      </c>
      <c r="IG42" s="86">
        <f t="shared" si="93"/>
        <v>8.6161158624647126E-72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1.3429170687929873E-243</v>
      </c>
      <c r="IW42" s="86">
        <f t="shared" si="129"/>
        <v>7.7806530994508637E-218</v>
      </c>
      <c r="IY42" s="86">
        <f t="shared" si="130"/>
        <v>2.1294245954507019E-9</v>
      </c>
      <c r="IZ42" s="86">
        <f t="shared" si="131"/>
        <v>1.2725998607908114E-10</v>
      </c>
      <c r="JA42" s="86">
        <f t="shared" si="132"/>
        <v>8.5988843333017326E-10</v>
      </c>
      <c r="JB42" s="86">
        <f t="shared" si="133"/>
        <v>1.055042982224483E-11</v>
      </c>
      <c r="JC42" s="86">
        <f t="shared" si="134"/>
        <v>2.9113678794702914E-9</v>
      </c>
      <c r="JD42" s="86">
        <f t="shared" si="135"/>
        <v>2.0534392050061669E-10</v>
      </c>
      <c r="JE42" s="86">
        <f t="shared" si="136"/>
        <v>6.3520517205119338E-9</v>
      </c>
      <c r="JF42" s="86">
        <f t="shared" si="137"/>
        <v>2.5779329437069117E-10</v>
      </c>
      <c r="JG42" s="86">
        <f t="shared" si="138"/>
        <v>1.6240574299965519E-11</v>
      </c>
      <c r="JH42" s="86">
        <f t="shared" si="139"/>
        <v>8.6356358054913564E-13</v>
      </c>
      <c r="JI42" s="86">
        <f t="shared" si="140"/>
        <v>1.5929540954909619E-11</v>
      </c>
      <c r="JJ42" s="86">
        <f t="shared" si="141"/>
        <v>3.5664818809763809E-10</v>
      </c>
      <c r="JK42" s="86">
        <f t="shared" si="142"/>
        <v>4.2262696051886896E-10</v>
      </c>
      <c r="JL42" s="86">
        <f t="shared" si="143"/>
        <v>1.0263988530850398E-13</v>
      </c>
      <c r="JM42" s="86">
        <f t="shared" si="144"/>
        <v>2.1855960411033285E-16</v>
      </c>
    </row>
    <row r="43" spans="2:273" x14ac:dyDescent="0.25">
      <c r="B43" s="2">
        <v>16</v>
      </c>
      <c r="C43" s="37">
        <v>87.82</v>
      </c>
      <c r="D43" s="37">
        <v>92.619</v>
      </c>
      <c r="E43" s="37">
        <v>94.397000000000006</v>
      </c>
      <c r="F43" s="37">
        <v>98.650999999999996</v>
      </c>
      <c r="G43" s="37">
        <v>97.888999999999996</v>
      </c>
      <c r="H43" s="37">
        <v>101.40300000000001</v>
      </c>
      <c r="I43" s="37">
        <v>101.59699999999999</v>
      </c>
      <c r="J43" s="37">
        <v>97.822999999999993</v>
      </c>
      <c r="K43" s="37">
        <v>95.918999999999997</v>
      </c>
      <c r="L43" s="37">
        <v>89.774000000000001</v>
      </c>
      <c r="M43" s="37">
        <v>89.754000000000005</v>
      </c>
      <c r="N43" s="37">
        <v>96.316999999999993</v>
      </c>
      <c r="O43" s="37">
        <v>92.507999999999996</v>
      </c>
      <c r="P43" s="37">
        <v>87.623000000000005</v>
      </c>
      <c r="Q43" s="37">
        <v>86.557000000000002</v>
      </c>
      <c r="S43" s="4">
        <f t="shared" si="8"/>
        <v>88.807938224339011</v>
      </c>
      <c r="T43" s="4">
        <f t="shared" si="9"/>
        <v>92.858409968031481</v>
      </c>
      <c r="U43" s="4">
        <f t="shared" si="10"/>
        <v>95.84471516848599</v>
      </c>
      <c r="V43" s="4">
        <f t="shared" si="11"/>
        <v>98.853481172719015</v>
      </c>
      <c r="W43" s="4">
        <f t="shared" si="12"/>
        <v>99.510031764206602</v>
      </c>
      <c r="X43" s="4">
        <f t="shared" si="13"/>
        <v>101.16684665028946</v>
      </c>
      <c r="Y43" s="4">
        <f t="shared" si="14"/>
        <v>102.76622990512615</v>
      </c>
      <c r="Z43" s="4">
        <f t="shared" si="15"/>
        <v>99.137205224981187</v>
      </c>
      <c r="AA43" s="4">
        <f t="shared" si="16"/>
        <v>95.213290873004027</v>
      </c>
      <c r="AB43" s="4">
        <f t="shared" si="17"/>
        <v>89.241957273990622</v>
      </c>
      <c r="AC43" s="4">
        <f t="shared" si="18"/>
        <v>89.104632449325692</v>
      </c>
      <c r="AD43" s="4">
        <f t="shared" si="19"/>
        <v>97.329328707779894</v>
      </c>
      <c r="AE43" s="4">
        <f t="shared" si="20"/>
        <v>93.263690583609389</v>
      </c>
      <c r="AF43" s="4">
        <f t="shared" si="21"/>
        <v>86.147796096097863</v>
      </c>
      <c r="AG43" s="4" t="e">
        <f t="shared" si="22"/>
        <v>#N/A</v>
      </c>
      <c r="AI43" s="4">
        <f t="shared" si="23"/>
        <v>-0.98793822433901823</v>
      </c>
      <c r="AJ43" s="4">
        <f t="shared" si="24"/>
        <v>-0.23940996803148096</v>
      </c>
      <c r="AK43" s="4">
        <f t="shared" si="25"/>
        <v>-1.4477151684859848</v>
      </c>
      <c r="AL43" s="4">
        <f t="shared" si="26"/>
        <v>-0.20248117271901833</v>
      </c>
      <c r="AM43" s="4">
        <f t="shared" si="27"/>
        <v>-1.6210317642066059</v>
      </c>
      <c r="AN43" s="4">
        <f t="shared" si="28"/>
        <v>0.23615334971054835</v>
      </c>
      <c r="AO43" s="4">
        <f t="shared" si="29"/>
        <v>-1.1692299051261585</v>
      </c>
      <c r="AP43" s="4">
        <f t="shared" si="30"/>
        <v>-1.314205224981194</v>
      </c>
      <c r="AQ43" s="4">
        <f t="shared" si="31"/>
        <v>0.70570912699596988</v>
      </c>
      <c r="AR43" s="4">
        <f t="shared" si="32"/>
        <v>0.53204272600937941</v>
      </c>
      <c r="AS43" s="4">
        <f t="shared" si="33"/>
        <v>0.64936755067431307</v>
      </c>
      <c r="AT43" s="4">
        <f t="shared" si="34"/>
        <v>-1.0123287077799006</v>
      </c>
      <c r="AU43" s="4">
        <f t="shared" si="35"/>
        <v>-0.75569058360939323</v>
      </c>
      <c r="AV43" s="4">
        <f t="shared" ref="AV43:AW58" si="146">IF(OR($B43 &lt; P$230, $B43 &gt; P$233), 0, P43-AF43)</f>
        <v>1.4752039039021412</v>
      </c>
      <c r="AW43" s="4">
        <f t="shared" si="146"/>
        <v>0</v>
      </c>
      <c r="AY43" s="2">
        <f t="shared" si="96"/>
        <v>88.807932625026993</v>
      </c>
      <c r="AZ43" s="2">
        <f t="shared" ref="AZ43:AZ106" si="147">IF(OR($B43 &lt; D$230, $B43 &gt; D$233), #N/A, ((1-FH43)*DL43) + (FH43 - FX43)*EB43 + (FX43*ER43))</f>
        <v>92.858409549909211</v>
      </c>
      <c r="BA43" s="2">
        <f t="shared" ref="BA43:BA106" si="148">IF(OR($B43 &lt; E$230, $B43 &gt; E$233), #N/A, ((1-FI43)*DM43) + (FI43 - FY43)*EC43 + (FY43*ES43))</f>
        <v>95.844712699747419</v>
      </c>
      <c r="BB43" s="2">
        <f t="shared" ref="BB43:BB106" si="149">IF(OR($B43 &lt; F$230, $B43 &gt; F$233), #N/A, ((1-FJ43)*DN43) + (FJ43 - FZ43)*ED43 + (FZ43*ET43))</f>
        <v>98.853481134692174</v>
      </c>
      <c r="BC43" s="2">
        <f t="shared" ref="BC43:BC106" si="150">IF(OR($B43 &lt; G$230, $B43 &gt; G$233), #N/A, ((1-FK43)*DO43) + (FK43 - GA43)*EE43 + (GA43*EU43))</f>
        <v>99.51002438789294</v>
      </c>
      <c r="BD43" s="2">
        <f t="shared" ref="BD43:BD106" si="151">IF(OR($B43 &lt; H$230, $B43 &gt; H$233), #N/A, ((1-FL43)*DP43) + (FL43 - GB43)*EF43 + (GB43*EV43))</f>
        <v>101.16684599589321</v>
      </c>
      <c r="BE43" s="2">
        <f t="shared" ref="BE43:BE106" si="152">IF(OR($B43 &lt; I$230, $B43 &gt; I$233), #N/A, ((1-FM43)*DQ43) + (FM43 - GC43)*EG43 + (GC43*EW43))</f>
        <v>102.76621499572582</v>
      </c>
      <c r="BF43" s="2">
        <f t="shared" ref="BF43:BF106" si="153">IF(OR($B43 &lt; J$230, $B43 &gt; J$233), #N/A, ((1-FN43)*DR43) + (FN43 - GD43)*EH43 + (GD43*EX43))</f>
        <v>99.137204402302316</v>
      </c>
      <c r="BG43" s="2">
        <f t="shared" ref="BG43:BG106" si="154">IF(OR($B43 &lt; K$230, $B43 &gt; K$233), #N/A, ((1-FO43)*DS43) + (FO43 - GE43)*EI43 + (GE43*EY43))</f>
        <v>95.213290809251959</v>
      </c>
      <c r="BH43" s="2">
        <f t="shared" ref="BH43:BH106" si="155">IF(OR($B43 &lt; L$230, $B43 &gt; L$233), #N/A, ((1-FP43)*DT43) + (FP43 - GF43)*EJ43 + (GF43*EZ43))</f>
        <v>89.241957270334225</v>
      </c>
      <c r="BI43" s="2">
        <f t="shared" ref="BI43:BI106" si="156">IF(OR($B43 &lt; M$230, $B43 &gt; M$233), #N/A, ((1-FQ43)*DU43) + (FQ43 - GG43)*EK43 + (GG43*FA43))</f>
        <v>89.104632392223067</v>
      </c>
      <c r="BJ43" s="2">
        <f t="shared" ref="BJ43:BJ106" si="157">IF(OR($B43 &lt; N$230, $B43 &gt; N$233), #N/A, ((1-FR43)*DV43) + (FR43 - GH43)*EL43 + (GH43*FB43))</f>
        <v>97.329327577942891</v>
      </c>
      <c r="BK43" s="2">
        <f t="shared" ref="BK43:BK106" si="158">IF(OR($B43 &lt; O$230, $B43 &gt; O$233), #N/A, ((1-FS43)*DW43) + (FS43 - GI43)*EM43 + (GI43*FC43))</f>
        <v>93.26368937548429</v>
      </c>
      <c r="BL43" s="2">
        <f t="shared" ref="BL43:BL106" si="159">IF(OR($B43 &lt; P$230, $B43 &gt; P$233), #N/A, ((1-FT43)*DX43) + (FT43 - GJ43)*EN43 + (GJ43*FD43))</f>
        <v>86.147796095585761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87.82</v>
      </c>
      <c r="BP43" s="2">
        <f t="shared" si="39"/>
        <v>92.619</v>
      </c>
      <c r="BQ43" s="2">
        <f t="shared" si="40"/>
        <v>94.397000000000006</v>
      </c>
      <c r="BR43" s="2">
        <f t="shared" si="41"/>
        <v>98.650999999999996</v>
      </c>
      <c r="BS43" s="2">
        <f t="shared" si="42"/>
        <v>97.888999999999996</v>
      </c>
      <c r="BT43" s="2">
        <f t="shared" si="43"/>
        <v>101.40300000000001</v>
      </c>
      <c r="BU43" s="2">
        <f t="shared" si="44"/>
        <v>101.59699999999999</v>
      </c>
      <c r="BV43" s="2">
        <f t="shared" si="45"/>
        <v>97.822999999999993</v>
      </c>
      <c r="BW43" s="2">
        <f t="shared" si="46"/>
        <v>95.918999999999997</v>
      </c>
      <c r="BX43" s="2">
        <f t="shared" si="47"/>
        <v>89.774000000000001</v>
      </c>
      <c r="BY43" s="2">
        <f t="shared" si="48"/>
        <v>89.754000000000005</v>
      </c>
      <c r="BZ43" s="2">
        <f t="shared" si="49"/>
        <v>96.316999999999993</v>
      </c>
      <c r="CA43" s="2">
        <f t="shared" si="50"/>
        <v>92.507999999999996</v>
      </c>
      <c r="CB43" s="2">
        <f t="shared" si="51"/>
        <v>87.623000000000005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89.013366807610993</v>
      </c>
      <c r="DL43" s="2">
        <f t="shared" ref="DL43:DY58" si="161">BP$228*$B43+BP$229</f>
        <v>92.66496515679448</v>
      </c>
      <c r="DM43" s="2">
        <f t="shared" si="161"/>
        <v>95.926738447598922</v>
      </c>
      <c r="DN43" s="2">
        <f t="shared" si="161"/>
        <v>98.681848874296421</v>
      </c>
      <c r="DO43" s="2">
        <f t="shared" si="161"/>
        <v>99.694886439142223</v>
      </c>
      <c r="DP43" s="2">
        <f t="shared" si="161"/>
        <v>101.61950222834454</v>
      </c>
      <c r="DQ43" s="2">
        <f t="shared" si="161"/>
        <v>103.42472621564484</v>
      </c>
      <c r="DR43" s="2">
        <f t="shared" si="161"/>
        <v>99.316685195689189</v>
      </c>
      <c r="DS43" s="2">
        <f t="shared" si="161"/>
        <v>95.244480577743772</v>
      </c>
      <c r="DT43" s="2">
        <f t="shared" si="161"/>
        <v>89.075433854907544</v>
      </c>
      <c r="DU43" s="2">
        <f t="shared" si="161"/>
        <v>89.058574577861179</v>
      </c>
      <c r="DV43" s="2">
        <f t="shared" si="161"/>
        <v>97.122017637684664</v>
      </c>
      <c r="DW43" s="2">
        <f t="shared" si="161"/>
        <v>93.122018610053189</v>
      </c>
      <c r="DX43" s="2">
        <f t="shared" si="161"/>
        <v>86.018794397759095</v>
      </c>
      <c r="DY43" s="2">
        <f t="shared" si="161"/>
        <v>83.898477419354833</v>
      </c>
      <c r="EA43" s="2">
        <f t="shared" si="71"/>
        <v>86.209399933807219</v>
      </c>
      <c r="EB43" s="2">
        <f t="shared" si="72"/>
        <v>95.667205179175127</v>
      </c>
      <c r="EC43" s="2">
        <f t="shared" si="73"/>
        <v>94.743394340462032</v>
      </c>
      <c r="ED43" s="2">
        <f t="shared" si="74"/>
        <v>101.71699444926281</v>
      </c>
      <c r="EE43" s="2">
        <f t="shared" si="75"/>
        <v>97.273763595821137</v>
      </c>
      <c r="EF43" s="2">
        <f t="shared" si="76"/>
        <v>94.871344050338791</v>
      </c>
      <c r="EG43" s="2">
        <f t="shared" si="77"/>
        <v>94.99904623283679</v>
      </c>
      <c r="EH43" s="2">
        <f t="shared" si="78"/>
        <v>96.633052615272163</v>
      </c>
      <c r="EI43" s="2">
        <f t="shared" si="79"/>
        <v>94.755219090117535</v>
      </c>
      <c r="EJ43" s="2">
        <f t="shared" si="80"/>
        <v>92.013842619860995</v>
      </c>
      <c r="EK43" s="2">
        <f t="shared" si="81"/>
        <v>89.804753951527928</v>
      </c>
      <c r="EL43" s="2">
        <f t="shared" si="82"/>
        <v>100.17936189903969</v>
      </c>
      <c r="EM43" s="2">
        <f t="shared" si="83"/>
        <v>95.15291955634541</v>
      </c>
      <c r="EN43" s="2">
        <f t="shared" si="84"/>
        <v>88.350457844422991</v>
      </c>
      <c r="EO43" s="2">
        <f t="shared" si="85"/>
        <v>89.406597727029308</v>
      </c>
      <c r="EQ43" s="2">
        <f t="shared" si="86"/>
        <v>86.271511027573681</v>
      </c>
      <c r="ER43" s="2">
        <f t="shared" ref="ER43:FE58" si="162">CV$228*$B43+CV$229</f>
        <v>95.040211570693771</v>
      </c>
      <c r="ES43" s="2">
        <f t="shared" si="162"/>
        <v>94.02411929405983</v>
      </c>
      <c r="ET43" s="2">
        <f t="shared" si="162"/>
        <v>97.661075656664309</v>
      </c>
      <c r="EU43" s="2">
        <f t="shared" si="162"/>
        <v>95.716220921790836</v>
      </c>
      <c r="EV43" s="2">
        <f t="shared" si="162"/>
        <v>95.018067210778284</v>
      </c>
      <c r="EW43" s="2">
        <f t="shared" si="162"/>
        <v>93.574800733857188</v>
      </c>
      <c r="EX43" s="2">
        <f t="shared" si="162"/>
        <v>95.052502246634461</v>
      </c>
      <c r="EY43" s="2">
        <f t="shared" si="162"/>
        <v>95.094998883758677</v>
      </c>
      <c r="EZ43" s="2">
        <f t="shared" si="162"/>
        <v>91.252918452366671</v>
      </c>
      <c r="FA43" s="2">
        <f t="shared" si="162"/>
        <v>89.563628039105268</v>
      </c>
      <c r="FB43" s="2">
        <f t="shared" si="162"/>
        <v>97.891072675002064</v>
      </c>
      <c r="FC43" s="2">
        <f t="shared" si="162"/>
        <v>92.605913055353938</v>
      </c>
      <c r="FD43" s="2">
        <f t="shared" si="162"/>
        <v>87.492241038668169</v>
      </c>
      <c r="FE43" s="2">
        <f t="shared" si="162"/>
        <v>89.616956683051086</v>
      </c>
      <c r="FG43" s="2">
        <f t="shared" si="88"/>
        <v>7.3265640318295716E-2</v>
      </c>
      <c r="FH43" s="2">
        <f t="shared" ref="FH43:FU58" si="163">POWER(10,($B43-D$231)/D$229)/(1+POWER(10,($B43-D$231)/D$229))</f>
        <v>6.4433999228615813E-2</v>
      </c>
      <c r="FI43" s="2">
        <f t="shared" si="163"/>
        <v>6.9315025184471371E-2</v>
      </c>
      <c r="FJ43" s="2">
        <f t="shared" si="163"/>
        <v>5.6552491810701287E-2</v>
      </c>
      <c r="FK43" s="2">
        <f t="shared" si="163"/>
        <v>7.6351721266540051E-2</v>
      </c>
      <c r="FL43" s="2">
        <f t="shared" si="163"/>
        <v>6.7078554076702365E-2</v>
      </c>
      <c r="FM43" s="2">
        <f t="shared" si="163"/>
        <v>7.8154696960971104E-2</v>
      </c>
      <c r="FN43" s="2">
        <f t="shared" si="163"/>
        <v>6.6877730429563548E-2</v>
      </c>
      <c r="FO43" s="2">
        <f t="shared" si="163"/>
        <v>6.3751668030308156E-2</v>
      </c>
      <c r="FP43" s="2">
        <f t="shared" si="163"/>
        <v>5.6672517751209801E-2</v>
      </c>
      <c r="FQ43" s="2">
        <f t="shared" si="163"/>
        <v>6.1726699603842847E-2</v>
      </c>
      <c r="FR43" s="2">
        <f t="shared" si="163"/>
        <v>6.7810963501988009E-2</v>
      </c>
      <c r="FS43" s="2">
        <f t="shared" si="163"/>
        <v>6.9763813859682042E-2</v>
      </c>
      <c r="FT43" s="2">
        <f t="shared" si="163"/>
        <v>5.5327463718828476E-2</v>
      </c>
      <c r="FU43" s="2">
        <f t="shared" si="163"/>
        <v>4.8690445986962906E-2</v>
      </c>
      <c r="FW43" s="2">
        <f t="shared" si="112"/>
        <v>3.9583351057840802E-6</v>
      </c>
      <c r="FX43" s="2">
        <f t="shared" ref="FX43:FX106" si="164">POWER(10,($B43-D$232)/D$229)/(1+POWER(10,($B43-D$232)/D$229))</f>
        <v>3.0912140440752799E-6</v>
      </c>
      <c r="FY43" s="2">
        <f t="shared" ref="FY43:FY106" si="165">POWER(10,($B43-E$232)/E$229)/(1+POWER(10,($B43-E$232)/E$229))</f>
        <v>3.0881975082862092E-6</v>
      </c>
      <c r="FZ43" s="2">
        <f t="shared" ref="FZ43:FZ106" si="166">POWER(10,($B43-F$232)/F$229)/(1+POWER(10,($B43-F$232)/F$229))</f>
        <v>3.1521530574768431E-6</v>
      </c>
      <c r="GA43" s="2">
        <f t="shared" ref="GA43:GA106" si="167">POWER(10,($B43-G$232)/G$229)/(1+POWER(10,($B43-G$232)/G$229))</f>
        <v>3.3095491085784122E-6</v>
      </c>
      <c r="GB43" s="2">
        <f t="shared" ref="GB43:GB106" si="168">POWER(10,($B43-H$232)/H$229)/(1+POWER(10,($B43-H$232)/H$229))</f>
        <v>3.1406777107054282E-6</v>
      </c>
      <c r="GC43" s="2">
        <f t="shared" ref="GC43:GC106" si="169">POWER(10,($B43-I$232)/I$229)/(1+POWER(10,($B43-I$232)/I$229))</f>
        <v>3.3380288284253253E-6</v>
      </c>
      <c r="GD43" s="2">
        <f t="shared" ref="GD43:GD106" si="170">POWER(10,($B43-J$232)/J$229)/(1+POWER(10,($B43-J$232)/J$229))</f>
        <v>3.5032744617043795E-6</v>
      </c>
      <c r="GE43" s="2">
        <f t="shared" ref="GE43:GE106" si="171">POWER(10,($B43-K$232)/K$229)/(1+POWER(10,($B43-K$232)/K$229))</f>
        <v>4.3188188173319946E-6</v>
      </c>
      <c r="GF43" s="2">
        <f t="shared" ref="GF43:GF106" si="172">POWER(10,($B43-L$232)/L$229)/(1+POWER(10,($B43-L$232)/L$229))</f>
        <v>4.7409000902239131E-6</v>
      </c>
      <c r="GG43" s="2">
        <f t="shared" ref="GG43:GG106" si="173">POWER(10,($B43-M$232)/M$229)/(1+POWER(10,($B43-M$232)/M$229))</f>
        <v>5.7052642081468281E-6</v>
      </c>
      <c r="GH43" s="2">
        <f t="shared" ref="GH43:GH106" si="174">POWER(10,($B43-N$232)/N$229)/(1+POWER(10,($B43-N$232)/N$229))</f>
        <v>5.0342681400117952E-6</v>
      </c>
      <c r="GI43" s="2">
        <f t="shared" ref="GI43:GI106" si="175">POWER(10,($B43-O$232)/O$229)/(1+POWER(10,($B43-O$232)/O$229))</f>
        <v>4.9588226319288965E-6</v>
      </c>
      <c r="GJ43" s="2">
        <f t="shared" ref="GJ43:GJ106" si="176">POWER(10,($B43-P$232)/P$229)/(1+POWER(10,($B43-P$232)/P$229))</f>
        <v>3.8765532379122993E-6</v>
      </c>
      <c r="GK43" s="2">
        <f t="shared" ref="GK43:GK106" si="177">POWER(10,($B43-Q$232)/Q$229)/(1+POWER(10,($B43-Q$232)/Q$229))</f>
        <v>2.9038775221501923E-6</v>
      </c>
      <c r="GM43" s="86">
        <f t="shared" si="113"/>
        <v>4.4788600906328761E-9</v>
      </c>
      <c r="GN43" s="86">
        <f t="shared" ref="GN43:GN106" si="178" xml:space="preserve"> _xlfn.NORM.DIST($B43, D$7, ABS(D$11), TRUE) * _xlfn.NORM.DIST(($B43 - D$7)*D$15, 0, ABS(D$11), TRUE) * 2</f>
        <v>2.9839516178162469E-10</v>
      </c>
      <c r="GO43" s="86">
        <f t="shared" ref="GO43:GO106" si="179" xml:space="preserve"> _xlfn.NORM.DIST($B43, E$7, ABS(E$11), TRUE) * _xlfn.NORM.DIST(($B43 - E$7)*E$15, 0, ABS(E$11), TRUE) * 2</f>
        <v>1.8664535588374982E-9</v>
      </c>
      <c r="GP43" s="86">
        <f t="shared" ref="GP43:GP106" si="180" xml:space="preserve"> _xlfn.NORM.DIST($B43, F$7, ABS(F$11), TRUE) * _xlfn.NORM.DIST(($B43 - F$7)*F$15, 0, ABS(F$11), TRUE) * 2</f>
        <v>2.6909524667799779E-11</v>
      </c>
      <c r="GQ43" s="86">
        <f t="shared" ref="GQ43:GQ106" si="181" xml:space="preserve"> _xlfn.NORM.DIST($B43, G$7, ABS(G$11), TRUE) * _xlfn.NORM.DIST(($B43 - G$7)*G$15, 0, ABS(G$11), TRUE) * 2</f>
        <v>6.0968170674235872E-9</v>
      </c>
      <c r="GR43" s="86">
        <f t="shared" ref="GR43:GR106" si="182" xml:space="preserve"> _xlfn.NORM.DIST($B43, H$7, ABS(H$11), TRUE) * _xlfn.NORM.DIST(($B43 - H$7)*H$15, 0, ABS(H$11), TRUE) * 2</f>
        <v>4.7576992392418066E-10</v>
      </c>
      <c r="GS43" s="86">
        <f t="shared" ref="GS43:GS106" si="183" xml:space="preserve"> _xlfn.NORM.DIST($B43, I$7, ABS(I$11), TRUE) * _xlfn.NORM.DIST(($B43 - I$7)*I$15, 0, ABS(I$11), TRUE) * 2</f>
        <v>1.2837133833850731E-8</v>
      </c>
      <c r="GT43" s="86">
        <f t="shared" ref="GT43:GT106" si="184" xml:space="preserve"> _xlfn.NORM.DIST($B43, J$7, ABS(J$11), TRUE) * _xlfn.NORM.DIST(($B43 - J$7)*J$15, 0, ABS(J$11), TRUE) * 2</f>
        <v>5.8960480492550247E-10</v>
      </c>
      <c r="GU43" s="86">
        <f t="shared" ref="GU43:GU106" si="185" xml:space="preserve"> _xlfn.NORM.DIST($B43, K$7, ABS(K$11), TRUE) * _xlfn.NORM.DIST(($B43 - K$7)*K$15, 0, ABS(K$11), TRUE) * 2</f>
        <v>4.2253154267380938E-11</v>
      </c>
      <c r="GV43" s="86">
        <f t="shared" ref="GV43:GV106" si="186" xml:space="preserve"> _xlfn.NORM.DIST($B43, L$7, ABS(L$11), TRUE) * _xlfn.NORM.DIST(($B43 - L$7)*L$15, 0, ABS(L$11), TRUE) * 2</f>
        <v>2.5021853973830902E-12</v>
      </c>
      <c r="GW43" s="86">
        <f t="shared" ref="GW43:GW106" si="187" xml:space="preserve"> _xlfn.NORM.DIST($B43, M$7, ABS(M$11), TRUE) * _xlfn.NORM.DIST(($B43 - M$7)*M$15, 0, ABS(M$11), TRUE) * 2</f>
        <v>4.1007567403236487E-11</v>
      </c>
      <c r="GX43" s="86">
        <f t="shared" ref="GX43:GX106" si="188" xml:space="preserve"> _xlfn.NORM.DIST($B43, N$7, ABS(N$11), TRUE) * _xlfn.NORM.DIST(($B43 - N$7)*N$15, 0, ABS(N$11), TRUE) * 2</f>
        <v>8.0543535246030483E-10</v>
      </c>
      <c r="GY43" s="86">
        <f t="shared" ref="GY43:GY106" si="189" xml:space="preserve"> _xlfn.NORM.DIST($B43, O$7, ABS(O$11), TRUE) * _xlfn.NORM.DIST(($B43 - O$7)*O$15, 0, ABS(O$11), TRUE) * 2</f>
        <v>9.5454734091255198E-10</v>
      </c>
      <c r="GZ43" s="86">
        <f t="shared" ref="GZ43:GZ106" si="190" xml:space="preserve"> _xlfn.NORM.DIST($B43, P$7, ABS(P$11), TRUE) * _xlfn.NORM.DIST(($B43 - P$7)*P$15, 0, ABS(P$11), TRUE) * 2</f>
        <v>3.2833393149452307E-13</v>
      </c>
      <c r="HA43" s="86">
        <f t="shared" ref="HA43:HA106" si="191" xml:space="preserve"> _xlfn.NORM.DIST($B43, Q$7, ABS(Q$11), TRUE) * _xlfn.NORM.DIST(($B43 - Q$7)*Q$15, 0, ABS(Q$11), TRUE) * 2</f>
        <v>9.0002596360414858E-16</v>
      </c>
      <c r="HC43" s="86">
        <f t="shared" si="145"/>
        <v>5.176030280317042E-21</v>
      </c>
      <c r="HD43" s="86">
        <f t="shared" ref="HD43:HD106" si="192" xml:space="preserve"> _xlfn.NORM.DIST($B43, D$8, ABS(D$12), TRUE) * _xlfn.NORM.DIST(($B43 - D$8)*D$16, 0, ABS(D$12), TRUE) * 2</f>
        <v>6.7610112665215041E-28</v>
      </c>
      <c r="HE43" s="86">
        <f t="shared" ref="HE43:HE106" si="193" xml:space="preserve"> _xlfn.NORM.DIST($B43, E$8, ABS(E$12), TRUE) * _xlfn.NORM.DIST(($B43 - E$8)*E$16, 0, ABS(E$12), TRUE) * 2</f>
        <v>7.3343710735851197E-30</v>
      </c>
      <c r="HF43" s="86">
        <f t="shared" ref="HF43:HF106" si="194" xml:space="preserve"> _xlfn.NORM.DIST($B43, F$8, ABS(F$12), TRUE) * _xlfn.NORM.DIST(($B43 - F$8)*F$16, 0, ABS(F$12), TRUE) * 2</f>
        <v>2.6566274652881818E-31</v>
      </c>
      <c r="HG43" s="86">
        <f t="shared" ref="HG43:HG106" si="195" xml:space="preserve"> _xlfn.NORM.DIST($B43, G$8, ABS(G$12), TRUE) * _xlfn.NORM.DIST(($B43 - G$8)*G$16, 0, ABS(G$12), TRUE) * 2</f>
        <v>1.2405335266305603E-23</v>
      </c>
      <c r="HH43" s="86">
        <f t="shared" ref="HH43:HH106" si="196" xml:space="preserve"> _xlfn.NORM.DIST($B43, H$8, ABS(H$12), TRUE) * _xlfn.NORM.DIST(($B43 - H$8)*H$16, 0, ABS(H$12), TRUE) * 2</f>
        <v>2.8010277942020321E-25</v>
      </c>
      <c r="HI43" s="86">
        <f t="shared" ref="HI43:HI106" si="197" xml:space="preserve"> _xlfn.NORM.DIST($B43, I$8, ABS(I$12), TRUE) * _xlfn.NORM.DIST(($B43 - I$8)*I$16, 0, ABS(I$12), TRUE) * 2</f>
        <v>9.8782554193116285E-23</v>
      </c>
      <c r="HJ43" s="86">
        <f t="shared" ref="HJ43:HJ106" si="198" xml:space="preserve"> _xlfn.NORM.DIST($B43, J$8, ABS(J$12), TRUE) * _xlfn.NORM.DIST(($B43 - J$8)*J$16, 0, ABS(J$12), TRUE) * 2</f>
        <v>1.4182981496505809E-32</v>
      </c>
      <c r="HK43" s="86">
        <f t="shared" ref="HK43:HK106" si="199" xml:space="preserve"> _xlfn.NORM.DIST($B43, K$8, ABS(K$12), TRUE) * _xlfn.NORM.DIST(($B43 - K$8)*K$16, 0, ABS(K$12), TRUE) * 2</f>
        <v>3.927974871190155E-33</v>
      </c>
      <c r="HL43" s="86">
        <f t="shared" ref="HL43:HL106" si="200" xml:space="preserve"> _xlfn.NORM.DIST($B43, L$8, ABS(L$12), TRUE) * _xlfn.NORM.DIST(($B43 - L$8)*L$16, 0, ABS(L$12), TRUE) * 2</f>
        <v>4.4947603558354683E-34</v>
      </c>
      <c r="HM43" s="86">
        <f t="shared" ref="HM43:HM106" si="201" xml:space="preserve"> _xlfn.NORM.DIST($B43, M$8, ABS(M$12), TRUE) * _xlfn.NORM.DIST(($B43 - M$8)*M$16, 0, ABS(M$12), TRUE) * 2</f>
        <v>1.1986312147172367E-33</v>
      </c>
      <c r="HN43" s="86">
        <f t="shared" ref="HN43:HN106" si="202" xml:space="preserve"> _xlfn.NORM.DIST($B43, N$8, ABS(N$12), TRUE) * _xlfn.NORM.DIST(($B43 - N$8)*N$16, 0, ABS(N$12), TRUE) * 2</f>
        <v>1.3125955128405634E-24</v>
      </c>
      <c r="HO43" s="86">
        <f t="shared" ref="HO43:HO106" si="203" xml:space="preserve"> _xlfn.NORM.DIST($B43, O$8, ABS(O$12), TRUE) * _xlfn.NORM.DIST(($B43 - O$8)*O$16, 0, ABS(O$12), TRUE) * 2</f>
        <v>4.5805185265755574E-26</v>
      </c>
      <c r="HP43" s="86">
        <f t="shared" ref="HP43:HP106" si="204" xml:space="preserve"> _xlfn.NORM.DIST($B43, P$8, ABS(P$12), TRUE) * _xlfn.NORM.DIST(($B43 - P$8)*P$16, 0, ABS(P$12), TRUE) * 2</f>
        <v>4.1838746216337448E-33</v>
      </c>
      <c r="HQ43" s="86">
        <f t="shared" ref="HQ43:HQ106" si="205" xml:space="preserve"> _xlfn.NORM.DIST($B43, Q$8, ABS(Q$12), TRUE) * _xlfn.NORM.DIST(($B43 - Q$8)*Q$16, 0, ABS(Q$12), TRUE) * 2</f>
        <v>1.1012884444128311E-33</v>
      </c>
      <c r="HS43" s="86">
        <f t="shared" si="114"/>
        <v>1.7900693266234549E-159</v>
      </c>
      <c r="HT43" s="86">
        <f t="shared" ref="HT43:HT106" si="206" xml:space="preserve"> _xlfn.NORM.DIST($B43, D$9, ABS(D$13), TRUE) * _xlfn.NORM.DIST(($B43 - D$9)*D$17, 0, ABS(D$13), TRUE) * 2</f>
        <v>4.4937274365174426E-221</v>
      </c>
      <c r="HU43" s="86">
        <f t="shared" ref="HU43:HU106" si="207" xml:space="preserve"> _xlfn.NORM.DIST($B43, E$9, ABS(E$13), TRUE) * _xlfn.NORM.DIST(($B43 - E$9)*E$17, 0, ABS(E$13), TRUE) * 2</f>
        <v>6.4132673601643033E-239</v>
      </c>
      <c r="HV43" s="86">
        <f t="shared" ref="HV43:HV106" si="208" xml:space="preserve"> _xlfn.NORM.DIST($B43, F$9, ABS(F$13), TRUE) * _xlfn.NORM.DIST(($B43 - F$9)*F$17, 0, ABS(F$13), TRUE) * 2</f>
        <v>8.5962026025682708E-250</v>
      </c>
      <c r="HW43" s="86">
        <f t="shared" ref="HW43:HW106" si="209" xml:space="preserve"> _xlfn.NORM.DIST($B43, G$9, ABS(G$13), TRUE) * _xlfn.NORM.DIST(($B43 - G$9)*G$17, 0, ABS(G$13), TRUE) * 2</f>
        <v>1.1946074411251881E-188</v>
      </c>
      <c r="HX43" s="86">
        <f t="shared" ref="HX43:HX106" si="210" xml:space="preserve"> _xlfn.NORM.DIST($B43, H$9, ABS(H$13), TRUE) * _xlfn.NORM.DIST(($B43 - H$9)*H$17, 0, ABS(H$13), TRUE) * 2</f>
        <v>1.0862852234189333E-200</v>
      </c>
      <c r="HY43" s="86">
        <f t="shared" ref="HY43:HY106" si="211" xml:space="preserve"> _xlfn.NORM.DIST($B43, I$9, ABS(I$13), TRUE) * _xlfn.NORM.DIST(($B43 - I$9)*I$17, 0, ABS(I$13), TRUE) * 2</f>
        <v>2.9325773574959689E-180</v>
      </c>
      <c r="HZ43" s="86">
        <f t="shared" ref="HZ43:HZ106" si="212" xml:space="preserve"> _xlfn.NORM.DIST($B43, J$9, ABS(J$13), TRUE) * _xlfn.NORM.DIST(($B43 - J$9)*J$17, 0, ABS(J$13), TRUE) * 2</f>
        <v>8.2587268170026975E-262</v>
      </c>
      <c r="IA43" s="86">
        <f t="shared" ref="IA43:IA106" si="213" xml:space="preserve"> _xlfn.NORM.DIST($B43, K$9, ABS(K$13), TRUE) * _xlfn.NORM.DIST(($B43 - K$9)*K$17, 0, ABS(K$13), TRUE) * 2</f>
        <v>5.6921049912578443E-269</v>
      </c>
      <c r="IB43" s="86">
        <f t="shared" ref="IB43:IB106" si="214" xml:space="preserve"> _xlfn.NORM.DIST($B43, L$9, ABS(L$13), TRUE) * _xlfn.NORM.DIST(($B43 - L$9)*L$17, 0, ABS(L$13), TRUE) * 2</f>
        <v>1.069578142810563E-275</v>
      </c>
      <c r="IC43" s="86">
        <f t="shared" ref="IC43:IC106" si="215" xml:space="preserve"> _xlfn.NORM.DIST($B43, M$9, ABS(M$13), TRUE) * _xlfn.NORM.DIST(($B43 - M$9)*M$17, 0, ABS(M$13), TRUE) * 2</f>
        <v>1.9330919811939061E-269</v>
      </c>
      <c r="ID43" s="86">
        <f t="shared" ref="ID43:ID106" si="216" xml:space="preserve"> _xlfn.NORM.DIST($B43, N$9, ABS(N$13), TRUE) * _xlfn.NORM.DIST(($B43 - N$9)*N$17, 0, ABS(N$13), TRUE) * 2</f>
        <v>5.4001781533906202E-189</v>
      </c>
      <c r="IE43" s="86">
        <f t="shared" ref="IE43:IE106" si="217" xml:space="preserve"> _xlfn.NORM.DIST($B43, O$9, ABS(O$13), TRUE) * _xlfn.NORM.DIST(($B43 - O$9)*O$17, 0, ABS(O$13), TRUE) * 2</f>
        <v>2.940498894523434E-205</v>
      </c>
      <c r="IF43" s="86">
        <f t="shared" ref="IF43:IF106" si="218" xml:space="preserve"> _xlfn.NORM.DIST($B43, P$9, ABS(P$13), TRUE) * _xlfn.NORM.DIST(($B43 - P$9)*P$17, 0, ABS(P$13), TRUE) * 2</f>
        <v>1.2983230595766119E-106</v>
      </c>
      <c r="IG43" s="86">
        <f t="shared" ref="IG43:IG106" si="219" xml:space="preserve"> _xlfn.NORM.DIST($B43, Q$9, ABS(Q$13), TRUE) * _xlfn.NORM.DIST(($B43 - Q$9)*Q$17, 0, ABS(Q$13), TRUE) * 2</f>
        <v>1.5533663160172842E-70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4.5555297537840207E-240</v>
      </c>
      <c r="IW43" s="86">
        <f t="shared" si="129"/>
        <v>9.4293095078562838E-215</v>
      </c>
      <c r="IY43" s="86">
        <f t="shared" si="130"/>
        <v>4.4788600906380517E-9</v>
      </c>
      <c r="IZ43" s="86">
        <f t="shared" si="131"/>
        <v>2.9839516178162469E-10</v>
      </c>
      <c r="JA43" s="86">
        <f t="shared" si="132"/>
        <v>1.8664535588374982E-9</v>
      </c>
      <c r="JB43" s="86">
        <f t="shared" si="133"/>
        <v>2.6909524667799779E-11</v>
      </c>
      <c r="JC43" s="86">
        <f t="shared" si="134"/>
        <v>6.0968170674235996E-9</v>
      </c>
      <c r="JD43" s="86">
        <f t="shared" si="135"/>
        <v>4.7576992392418097E-10</v>
      </c>
      <c r="JE43" s="86">
        <f t="shared" si="136"/>
        <v>1.283713383385083E-8</v>
      </c>
      <c r="JF43" s="86">
        <f t="shared" si="137"/>
        <v>5.8960480492550247E-10</v>
      </c>
      <c r="JG43" s="86">
        <f t="shared" si="138"/>
        <v>4.2253154267380938E-11</v>
      </c>
      <c r="JH43" s="86">
        <f t="shared" si="139"/>
        <v>2.5021853973830902E-12</v>
      </c>
      <c r="JI43" s="86">
        <f t="shared" si="140"/>
        <v>4.1007567403236487E-11</v>
      </c>
      <c r="JJ43" s="86">
        <f t="shared" si="141"/>
        <v>8.0543535246030618E-10</v>
      </c>
      <c r="JK43" s="86">
        <f t="shared" si="142"/>
        <v>9.5454734091255198E-10</v>
      </c>
      <c r="JL43" s="86">
        <f t="shared" si="143"/>
        <v>3.2833393149452307E-13</v>
      </c>
      <c r="JM43" s="86">
        <f t="shared" si="144"/>
        <v>9.0002596360414858E-16</v>
      </c>
    </row>
    <row r="44" spans="2:273" x14ac:dyDescent="0.25">
      <c r="B44" s="2">
        <v>17</v>
      </c>
      <c r="C44" s="37">
        <v>88.41</v>
      </c>
      <c r="D44" s="37">
        <v>92.111000000000004</v>
      </c>
      <c r="E44" s="37">
        <v>95.063000000000002</v>
      </c>
      <c r="F44" s="37">
        <v>98.27</v>
      </c>
      <c r="G44" s="37">
        <v>98.254000000000005</v>
      </c>
      <c r="H44" s="37">
        <v>100.758</v>
      </c>
      <c r="I44" s="37">
        <v>101.419</v>
      </c>
      <c r="J44" s="37">
        <v>98.435000000000002</v>
      </c>
      <c r="K44" s="37">
        <v>95.338999999999999</v>
      </c>
      <c r="L44" s="37">
        <v>89.468000000000004</v>
      </c>
      <c r="M44" s="37">
        <v>88.59</v>
      </c>
      <c r="N44" s="37">
        <v>96.143000000000001</v>
      </c>
      <c r="O44" s="37">
        <v>93.197000000000003</v>
      </c>
      <c r="P44" s="37">
        <v>88.474999999999994</v>
      </c>
      <c r="Q44" s="37">
        <v>86.147999999999996</v>
      </c>
      <c r="S44" s="4">
        <f t="shared" si="8"/>
        <v>88.890915254331176</v>
      </c>
      <c r="T44" s="4">
        <f t="shared" si="9"/>
        <v>92.986502711852467</v>
      </c>
      <c r="U44" s="4">
        <f t="shared" si="10"/>
        <v>96.021892024228364</v>
      </c>
      <c r="V44" s="4">
        <f t="shared" si="11"/>
        <v>99.100352326181678</v>
      </c>
      <c r="W44" s="4">
        <f t="shared" si="12"/>
        <v>99.534616700690691</v>
      </c>
      <c r="X44" s="4">
        <f t="shared" si="13"/>
        <v>101.02878859662044</v>
      </c>
      <c r="Y44" s="4">
        <f t="shared" si="14"/>
        <v>102.65705506806253</v>
      </c>
      <c r="Z44" s="4">
        <f t="shared" si="15"/>
        <v>99.169896050159124</v>
      </c>
      <c r="AA44" s="4">
        <f t="shared" si="16"/>
        <v>95.444002315995462</v>
      </c>
      <c r="AB44" s="4">
        <f t="shared" si="17"/>
        <v>89.547082817175252</v>
      </c>
      <c r="AC44" s="4">
        <f t="shared" si="18"/>
        <v>89.204361683292063</v>
      </c>
      <c r="AD44" s="4">
        <f t="shared" si="19"/>
        <v>97.307617634898733</v>
      </c>
      <c r="AE44" s="4">
        <f t="shared" si="20"/>
        <v>93.423883782578812</v>
      </c>
      <c r="AF44" s="4">
        <f t="shared" si="21"/>
        <v>86.465454299045746</v>
      </c>
      <c r="AG44" s="4">
        <f t="shared" si="22"/>
        <v>84.415717921114364</v>
      </c>
      <c r="AI44" s="4">
        <f t="shared" si="23"/>
        <v>-0.48091525433117965</v>
      </c>
      <c r="AJ44" s="4">
        <f t="shared" si="24"/>
        <v>-0.87550271185246231</v>
      </c>
      <c r="AK44" s="4">
        <f t="shared" si="25"/>
        <v>-0.95889202422836206</v>
      </c>
      <c r="AL44" s="4">
        <f t="shared" si="26"/>
        <v>-0.83035232618168209</v>
      </c>
      <c r="AM44" s="4">
        <f t="shared" si="27"/>
        <v>-1.2806167006906861</v>
      </c>
      <c r="AN44" s="4">
        <f t="shared" si="28"/>
        <v>-0.27078859662044863</v>
      </c>
      <c r="AO44" s="4">
        <f t="shared" si="29"/>
        <v>-1.2380550680625362</v>
      </c>
      <c r="AP44" s="4">
        <f t="shared" si="30"/>
        <v>-0.73489605015912218</v>
      </c>
      <c r="AQ44" s="4">
        <f t="shared" si="31"/>
        <v>-0.10500231599546339</v>
      </c>
      <c r="AR44" s="4">
        <f t="shared" si="32"/>
        <v>-7.908281717524801E-2</v>
      </c>
      <c r="AS44" s="4">
        <f t="shared" si="33"/>
        <v>-0.61436168329205998</v>
      </c>
      <c r="AT44" s="4">
        <f t="shared" si="34"/>
        <v>-1.1646176348987325</v>
      </c>
      <c r="AU44" s="4">
        <f t="shared" si="35"/>
        <v>-0.2268837825788097</v>
      </c>
      <c r="AV44" s="4">
        <f t="shared" si="146"/>
        <v>2.0095457009542486</v>
      </c>
      <c r="AW44" s="4">
        <f t="shared" si="146"/>
        <v>1.7322820788856319</v>
      </c>
      <c r="AY44" s="2">
        <f t="shared" si="96"/>
        <v>88.890903876552372</v>
      </c>
      <c r="AZ44" s="2">
        <f t="shared" si="147"/>
        <v>92.986501766829491</v>
      </c>
      <c r="BA44" s="2">
        <f t="shared" si="148"/>
        <v>96.021886849925082</v>
      </c>
      <c r="BB44" s="2">
        <f t="shared" si="149"/>
        <v>99.100352232807268</v>
      </c>
      <c r="BC44" s="2">
        <f t="shared" si="150"/>
        <v>99.534601781497528</v>
      </c>
      <c r="BD44" s="2">
        <f t="shared" si="151"/>
        <v>101.02878713519318</v>
      </c>
      <c r="BE44" s="2">
        <f t="shared" si="152"/>
        <v>102.65702593746303</v>
      </c>
      <c r="BF44" s="2">
        <f t="shared" si="153"/>
        <v>99.16989423574239</v>
      </c>
      <c r="BG44" s="2">
        <f t="shared" si="154"/>
        <v>95.444002156622432</v>
      </c>
      <c r="BH44" s="2">
        <f t="shared" si="155"/>
        <v>89.547082807014874</v>
      </c>
      <c r="BI44" s="2">
        <f t="shared" si="156"/>
        <v>89.20436154194627</v>
      </c>
      <c r="BJ44" s="2">
        <f t="shared" si="157"/>
        <v>97.307615173738881</v>
      </c>
      <c r="BK44" s="2">
        <f t="shared" si="158"/>
        <v>93.423881151376335</v>
      </c>
      <c r="BL44" s="2">
        <f t="shared" si="159"/>
        <v>86.465454297478828</v>
      </c>
      <c r="BM44" s="2">
        <f t="shared" si="160"/>
        <v>84.415717921110058</v>
      </c>
      <c r="BO44" s="2">
        <f t="shared" si="38"/>
        <v>88.41</v>
      </c>
      <c r="BP44" s="2">
        <f t="shared" si="39"/>
        <v>92.111000000000004</v>
      </c>
      <c r="BQ44" s="2">
        <f t="shared" si="40"/>
        <v>95.063000000000002</v>
      </c>
      <c r="BR44" s="2">
        <f t="shared" si="41"/>
        <v>98.27</v>
      </c>
      <c r="BS44" s="2">
        <f t="shared" si="42"/>
        <v>98.254000000000005</v>
      </c>
      <c r="BT44" s="2">
        <f t="shared" si="43"/>
        <v>100.758</v>
      </c>
      <c r="BU44" s="2">
        <f t="shared" si="44"/>
        <v>101.419</v>
      </c>
      <c r="BV44" s="2">
        <f t="shared" si="45"/>
        <v>98.435000000000002</v>
      </c>
      <c r="BW44" s="2">
        <f t="shared" si="46"/>
        <v>95.338999999999999</v>
      </c>
      <c r="BX44" s="2">
        <f t="shared" si="47"/>
        <v>89.468000000000004</v>
      </c>
      <c r="BY44" s="2">
        <f t="shared" si="48"/>
        <v>88.59</v>
      </c>
      <c r="BZ44" s="2">
        <f t="shared" si="49"/>
        <v>96.143000000000001</v>
      </c>
      <c r="CA44" s="2">
        <f t="shared" si="50"/>
        <v>93.197000000000003</v>
      </c>
      <c r="CB44" s="2">
        <f t="shared" si="51"/>
        <v>88.474999999999994</v>
      </c>
      <c r="CC44" s="2">
        <f t="shared" si="52"/>
        <v>86.147999999999996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89.131623678646932</v>
      </c>
      <c r="DL44" s="2">
        <f t="shared" si="161"/>
        <v>92.795213414634205</v>
      </c>
      <c r="DM44" s="2">
        <f t="shared" si="161"/>
        <v>96.137417698580492</v>
      </c>
      <c r="DN44" s="2">
        <f t="shared" si="161"/>
        <v>98.941441838649141</v>
      </c>
      <c r="DO44" s="2">
        <f t="shared" si="161"/>
        <v>99.754871942011448</v>
      </c>
      <c r="DP44" s="2">
        <f t="shared" si="161"/>
        <v>101.52654955027955</v>
      </c>
      <c r="DQ44" s="2">
        <f t="shared" si="161"/>
        <v>103.38479492600425</v>
      </c>
      <c r="DR44" s="2">
        <f t="shared" si="161"/>
        <v>99.383727169597293</v>
      </c>
      <c r="DS44" s="2">
        <f t="shared" si="161"/>
        <v>95.508538023853845</v>
      </c>
      <c r="DT44" s="2">
        <f t="shared" si="161"/>
        <v>89.395904457088676</v>
      </c>
      <c r="DU44" s="2">
        <f t="shared" si="161"/>
        <v>89.172550938086331</v>
      </c>
      <c r="DV44" s="2">
        <f t="shared" si="161"/>
        <v>97.097077195256986</v>
      </c>
      <c r="DW44" s="2">
        <f t="shared" si="161"/>
        <v>93.298110985063317</v>
      </c>
      <c r="DX44" s="2">
        <f t="shared" si="161"/>
        <v>86.353073949579823</v>
      </c>
      <c r="DY44" s="2">
        <f t="shared" si="161"/>
        <v>84.143393145161298</v>
      </c>
      <c r="EA44" s="2">
        <f t="shared" si="71"/>
        <v>86.11395901804471</v>
      </c>
      <c r="EB44" s="2">
        <f t="shared" si="72"/>
        <v>95.519605679513191</v>
      </c>
      <c r="EC44" s="2">
        <f t="shared" si="73"/>
        <v>94.607189694620089</v>
      </c>
      <c r="ED44" s="2">
        <f t="shared" si="74"/>
        <v>101.51836563003347</v>
      </c>
      <c r="EE44" s="2">
        <f t="shared" si="75"/>
        <v>97.104460998472163</v>
      </c>
      <c r="EF44" s="2">
        <f t="shared" si="76"/>
        <v>94.715086939012565</v>
      </c>
      <c r="EG44" s="2">
        <f t="shared" si="77"/>
        <v>94.82826294992168</v>
      </c>
      <c r="EH44" s="2">
        <f t="shared" si="78"/>
        <v>96.448957386634461</v>
      </c>
      <c r="EI44" s="2">
        <f t="shared" si="79"/>
        <v>94.579607313887678</v>
      </c>
      <c r="EJ44" s="2">
        <f t="shared" si="80"/>
        <v>91.842129697255274</v>
      </c>
      <c r="EK44" s="2">
        <f t="shared" si="81"/>
        <v>89.645373183291255</v>
      </c>
      <c r="EL44" s="2">
        <f t="shared" si="82"/>
        <v>99.947362459481582</v>
      </c>
      <c r="EM44" s="2">
        <f t="shared" si="83"/>
        <v>94.953530322649797</v>
      </c>
      <c r="EN44" s="2">
        <f t="shared" si="84"/>
        <v>88.215485298177825</v>
      </c>
      <c r="EO44" s="2">
        <f t="shared" si="85"/>
        <v>89.268202340360972</v>
      </c>
      <c r="EQ44" s="2">
        <f t="shared" si="86"/>
        <v>86.175388399477683</v>
      </c>
      <c r="ER44" s="2">
        <f t="shared" si="162"/>
        <v>94.898991117768347</v>
      </c>
      <c r="ES44" s="2">
        <f t="shared" si="162"/>
        <v>93.895381589993193</v>
      </c>
      <c r="ET44" s="2">
        <f t="shared" si="162"/>
        <v>97.504757744679424</v>
      </c>
      <c r="EU44" s="2">
        <f t="shared" si="162"/>
        <v>95.563156985697844</v>
      </c>
      <c r="EV44" s="2">
        <f t="shared" si="162"/>
        <v>94.860273483814353</v>
      </c>
      <c r="EW44" s="2">
        <f t="shared" si="162"/>
        <v>93.41899659510419</v>
      </c>
      <c r="EX44" s="2">
        <f t="shared" si="162"/>
        <v>94.885019155421631</v>
      </c>
      <c r="EY44" s="2">
        <f t="shared" si="162"/>
        <v>94.915759805165138</v>
      </c>
      <c r="EZ44" s="2">
        <f t="shared" si="162"/>
        <v>91.089316070899514</v>
      </c>
      <c r="FA44" s="2">
        <f t="shared" si="162"/>
        <v>89.406864667042001</v>
      </c>
      <c r="FB44" s="2">
        <f t="shared" si="162"/>
        <v>97.683907312414632</v>
      </c>
      <c r="FC44" s="2">
        <f t="shared" si="162"/>
        <v>92.434294713468105</v>
      </c>
      <c r="FD44" s="2">
        <f t="shared" si="162"/>
        <v>87.366430510285909</v>
      </c>
      <c r="FE44" s="2">
        <f t="shared" si="162"/>
        <v>89.475417620101183</v>
      </c>
      <c r="FG44" s="2">
        <f t="shared" si="88"/>
        <v>7.9770317707843888E-2</v>
      </c>
      <c r="FH44" s="2">
        <f t="shared" si="163"/>
        <v>7.0213991649417079E-2</v>
      </c>
      <c r="FI44" s="2">
        <f t="shared" si="163"/>
        <v>7.5497532442450804E-2</v>
      </c>
      <c r="FJ44" s="2">
        <f t="shared" si="163"/>
        <v>6.1672086223948826E-2</v>
      </c>
      <c r="FK44" s="2">
        <f t="shared" si="163"/>
        <v>8.3105817191847869E-2</v>
      </c>
      <c r="FL44" s="2">
        <f t="shared" si="163"/>
        <v>7.3077243973934974E-2</v>
      </c>
      <c r="FM44" s="2">
        <f t="shared" si="163"/>
        <v>8.5053597947793241E-2</v>
      </c>
      <c r="FN44" s="2">
        <f t="shared" si="163"/>
        <v>7.2859863693072985E-2</v>
      </c>
      <c r="FO44" s="2">
        <f t="shared" si="163"/>
        <v>6.9474997850041909E-2</v>
      </c>
      <c r="FP44" s="2">
        <f t="shared" si="163"/>
        <v>6.1802266115264057E-2</v>
      </c>
      <c r="FQ44" s="2">
        <f t="shared" si="163"/>
        <v>6.7281301205552133E-2</v>
      </c>
      <c r="FR44" s="2">
        <f t="shared" si="163"/>
        <v>7.3869964986418818E-2</v>
      </c>
      <c r="FS44" s="2">
        <f t="shared" si="163"/>
        <v>7.5983082438035005E-2</v>
      </c>
      <c r="FT44" s="2">
        <f t="shared" si="163"/>
        <v>6.0343251740422085E-2</v>
      </c>
      <c r="FU44" s="2">
        <f t="shared" si="163"/>
        <v>5.3138391263934846E-2</v>
      </c>
      <c r="FW44" s="2">
        <f t="shared" si="112"/>
        <v>4.3402264790181337E-6</v>
      </c>
      <c r="FX44" s="2">
        <f t="shared" si="164"/>
        <v>3.3894477880890175E-6</v>
      </c>
      <c r="FY44" s="2">
        <f t="shared" si="165"/>
        <v>3.3861402243403136E-6</v>
      </c>
      <c r="FZ44" s="2">
        <f t="shared" si="166"/>
        <v>3.4562660473303984E-6</v>
      </c>
      <c r="GA44" s="2">
        <f t="shared" si="167"/>
        <v>3.6288472779328439E-6</v>
      </c>
      <c r="GB44" s="2">
        <f t="shared" si="168"/>
        <v>3.4436835874414368E-6</v>
      </c>
      <c r="GC44" s="2">
        <f t="shared" si="169"/>
        <v>3.6600746497496934E-6</v>
      </c>
      <c r="GD44" s="2">
        <f t="shared" si="170"/>
        <v>3.8412627640572374E-6</v>
      </c>
      <c r="GE44" s="2">
        <f t="shared" si="171"/>
        <v>4.7354886931526059E-6</v>
      </c>
      <c r="GF44" s="2">
        <f t="shared" si="172"/>
        <v>5.1982912013592288E-6</v>
      </c>
      <c r="GG44" s="2">
        <f t="shared" si="173"/>
        <v>6.2556943641247429E-6</v>
      </c>
      <c r="GH44" s="2">
        <f t="shared" si="174"/>
        <v>5.5199625680313769E-6</v>
      </c>
      <c r="GI44" s="2">
        <f t="shared" si="175"/>
        <v>5.4372382931772985E-6</v>
      </c>
      <c r="GJ44" s="2">
        <f t="shared" si="176"/>
        <v>4.250554511839548E-6</v>
      </c>
      <c r="GK44" s="2">
        <f t="shared" si="177"/>
        <v>3.1840374952652895E-6</v>
      </c>
      <c r="GM44" s="86">
        <f t="shared" si="113"/>
        <v>9.2844087777763323E-9</v>
      </c>
      <c r="GN44" s="86">
        <f t="shared" si="178"/>
        <v>6.8805820799189477E-10</v>
      </c>
      <c r="GO44" s="86">
        <f t="shared" si="179"/>
        <v>3.9905101108555198E-9</v>
      </c>
      <c r="GP44" s="86">
        <f t="shared" si="180"/>
        <v>6.7397448915925326E-11</v>
      </c>
      <c r="GQ44" s="86">
        <f t="shared" si="181"/>
        <v>1.2582401966277356E-8</v>
      </c>
      <c r="GR44" s="86">
        <f t="shared" si="182"/>
        <v>1.0841612667627391E-9</v>
      </c>
      <c r="GS44" s="86">
        <f t="shared" si="183"/>
        <v>2.5587875859287731E-8</v>
      </c>
      <c r="GT44" s="86">
        <f t="shared" si="184"/>
        <v>1.3267252586415676E-9</v>
      </c>
      <c r="GU44" s="86">
        <f t="shared" si="185"/>
        <v>1.0782745094082984E-10</v>
      </c>
      <c r="GV44" s="86">
        <f t="shared" si="186"/>
        <v>7.0969185594475391E-12</v>
      </c>
      <c r="GW44" s="86">
        <f t="shared" si="187"/>
        <v>1.0359295630179915E-10</v>
      </c>
      <c r="GX44" s="86">
        <f t="shared" si="188"/>
        <v>1.7900434205909346E-9</v>
      </c>
      <c r="GY44" s="86">
        <f t="shared" si="189"/>
        <v>2.1213959278485123E-9</v>
      </c>
      <c r="GZ44" s="86">
        <f t="shared" si="190"/>
        <v>1.0257208544260303E-12</v>
      </c>
      <c r="HA44" s="86">
        <f t="shared" si="191"/>
        <v>3.6001829593452671E-15</v>
      </c>
      <c r="HC44" s="86">
        <f t="shared" si="145"/>
        <v>1.8051923797813111E-20</v>
      </c>
      <c r="HD44" s="86">
        <f t="shared" si="192"/>
        <v>3.6453141529000437E-27</v>
      </c>
      <c r="HE44" s="86">
        <f t="shared" si="193"/>
        <v>4.5272640406074471E-29</v>
      </c>
      <c r="HF44" s="86">
        <f t="shared" si="194"/>
        <v>1.7705624228298776E-30</v>
      </c>
      <c r="HG44" s="86">
        <f t="shared" si="195"/>
        <v>5.2227807364350968E-23</v>
      </c>
      <c r="HH44" s="86">
        <f t="shared" si="196"/>
        <v>1.3027966318003543E-24</v>
      </c>
      <c r="HI44" s="86">
        <f t="shared" si="197"/>
        <v>3.909192199611448E-22</v>
      </c>
      <c r="HJ44" s="86">
        <f t="shared" si="198"/>
        <v>1.0632205789135519E-31</v>
      </c>
      <c r="HK44" s="86">
        <f t="shared" si="199"/>
        <v>3.1790253640013745E-32</v>
      </c>
      <c r="HL44" s="86">
        <f t="shared" si="200"/>
        <v>3.8893147999001224E-33</v>
      </c>
      <c r="HM44" s="86">
        <f t="shared" si="201"/>
        <v>1.0263425387279968E-32</v>
      </c>
      <c r="HN44" s="86">
        <f t="shared" si="202"/>
        <v>5.9555030022241924E-24</v>
      </c>
      <c r="HO44" s="86">
        <f t="shared" si="203"/>
        <v>2.3300030041309221E-25</v>
      </c>
      <c r="HP44" s="86">
        <f t="shared" si="204"/>
        <v>3.4608479825662745E-32</v>
      </c>
      <c r="HQ44" s="86">
        <f t="shared" si="205"/>
        <v>9.4329867556348219E-33</v>
      </c>
      <c r="HS44" s="86">
        <f t="shared" si="114"/>
        <v>1.5086730482306798E-156</v>
      </c>
      <c r="HT44" s="86">
        <f t="shared" si="206"/>
        <v>4.5853324059051695E-217</v>
      </c>
      <c r="HU44" s="86">
        <f t="shared" si="207"/>
        <v>1.4232106516073495E-234</v>
      </c>
      <c r="HV44" s="86">
        <f t="shared" si="208"/>
        <v>2.8427717485487292E-245</v>
      </c>
      <c r="HW44" s="86">
        <f t="shared" si="209"/>
        <v>3.3260095174456915E-185</v>
      </c>
      <c r="HX44" s="86">
        <f t="shared" si="210"/>
        <v>5.0562562222741102E-197</v>
      </c>
      <c r="HY44" s="86">
        <f t="shared" si="211"/>
        <v>5.6938808445797182E-177</v>
      </c>
      <c r="HZ44" s="86">
        <f t="shared" si="212"/>
        <v>5.3807531638248685E-257</v>
      </c>
      <c r="IA44" s="86">
        <f t="shared" si="213"/>
        <v>5.9765620904573284E-264</v>
      </c>
      <c r="IB44" s="86">
        <f t="shared" si="214"/>
        <v>1.5846138211437364E-270</v>
      </c>
      <c r="IC44" s="86">
        <f t="shared" si="215"/>
        <v>2.5470457607925027E-264</v>
      </c>
      <c r="ID44" s="86">
        <f t="shared" si="216"/>
        <v>1.9191685206665558E-185</v>
      </c>
      <c r="IE44" s="86">
        <f t="shared" si="217"/>
        <v>2.1467489013442483E-201</v>
      </c>
      <c r="IF44" s="86">
        <f t="shared" si="218"/>
        <v>1.1736040741654875E-104</v>
      </c>
      <c r="IG44" s="86">
        <f t="shared" si="219"/>
        <v>2.7285116287850733E-69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1.4557132508674413E-236</v>
      </c>
      <c r="IW44" s="86">
        <f t="shared" si="129"/>
        <v>1.0859094854740344E-211</v>
      </c>
      <c r="IY44" s="86">
        <f t="shared" si="130"/>
        <v>9.2844087777943847E-9</v>
      </c>
      <c r="IZ44" s="86">
        <f t="shared" si="131"/>
        <v>6.8805820799189477E-10</v>
      </c>
      <c r="JA44" s="86">
        <f t="shared" si="132"/>
        <v>3.9905101108555198E-9</v>
      </c>
      <c r="JB44" s="86">
        <f t="shared" si="133"/>
        <v>6.7397448915925326E-11</v>
      </c>
      <c r="JC44" s="86">
        <f t="shared" si="134"/>
        <v>1.2582401966277409E-8</v>
      </c>
      <c r="JD44" s="86">
        <f t="shared" si="135"/>
        <v>1.0841612667627403E-9</v>
      </c>
      <c r="JE44" s="86">
        <f t="shared" si="136"/>
        <v>2.5587875859288121E-8</v>
      </c>
      <c r="JF44" s="86">
        <f t="shared" si="137"/>
        <v>1.3267252586415676E-9</v>
      </c>
      <c r="JG44" s="86">
        <f t="shared" si="138"/>
        <v>1.0782745094082984E-10</v>
      </c>
      <c r="JH44" s="86">
        <f t="shared" si="139"/>
        <v>7.0969185594475391E-12</v>
      </c>
      <c r="JI44" s="86">
        <f t="shared" si="140"/>
        <v>1.0359295630179915E-10</v>
      </c>
      <c r="JJ44" s="86">
        <f t="shared" si="141"/>
        <v>1.7900434205909406E-9</v>
      </c>
      <c r="JK44" s="86">
        <f t="shared" si="142"/>
        <v>2.1213959278485127E-9</v>
      </c>
      <c r="JL44" s="86">
        <f t="shared" si="143"/>
        <v>1.0257208544260303E-12</v>
      </c>
      <c r="JM44" s="86">
        <f t="shared" si="144"/>
        <v>3.6001829593452671E-15</v>
      </c>
    </row>
    <row r="45" spans="2:273" x14ac:dyDescent="0.25">
      <c r="B45" s="2">
        <v>18</v>
      </c>
      <c r="C45" s="37">
        <v>88.966999999999999</v>
      </c>
      <c r="D45" s="37">
        <v>91.206000000000003</v>
      </c>
      <c r="E45" s="37">
        <v>94.667000000000002</v>
      </c>
      <c r="F45" s="37">
        <v>98.54</v>
      </c>
      <c r="G45" s="37">
        <v>97.873000000000005</v>
      </c>
      <c r="H45" s="37">
        <v>100.113</v>
      </c>
      <c r="I45" s="37">
        <v>102.09699999999999</v>
      </c>
      <c r="J45" s="37">
        <v>98.418999999999997</v>
      </c>
      <c r="K45" s="37">
        <v>96.242000000000004</v>
      </c>
      <c r="L45" s="37">
        <v>90.113</v>
      </c>
      <c r="M45" s="37">
        <v>89.606999999999999</v>
      </c>
      <c r="N45" s="37">
        <v>95.697999999999993</v>
      </c>
      <c r="O45" s="37">
        <v>92.869</v>
      </c>
      <c r="P45" s="37">
        <v>87.540999999999997</v>
      </c>
      <c r="Q45" s="37">
        <v>86.18</v>
      </c>
      <c r="S45" s="4">
        <f t="shared" si="8"/>
        <v>88.969426508987368</v>
      </c>
      <c r="T45" s="4">
        <f t="shared" si="9"/>
        <v>93.112548976293155</v>
      </c>
      <c r="U45" s="4">
        <f t="shared" si="10"/>
        <v>96.193838720075192</v>
      </c>
      <c r="V45" s="4">
        <f t="shared" si="11"/>
        <v>99.34344363007699</v>
      </c>
      <c r="W45" s="4">
        <f t="shared" si="12"/>
        <v>99.554559456427071</v>
      </c>
      <c r="X45" s="4">
        <f t="shared" si="13"/>
        <v>100.88659856928351</v>
      </c>
      <c r="Y45" s="4">
        <f t="shared" si="14"/>
        <v>102.54132788702482</v>
      </c>
      <c r="Z45" s="4">
        <f t="shared" si="15"/>
        <v>99.198023465584626</v>
      </c>
      <c r="AA45" s="4">
        <f t="shared" si="16"/>
        <v>95.669034790499097</v>
      </c>
      <c r="AB45" s="4">
        <f t="shared" si="17"/>
        <v>89.848001305085958</v>
      </c>
      <c r="AC45" s="4">
        <f t="shared" si="18"/>
        <v>89.301146157867649</v>
      </c>
      <c r="AD45" s="4">
        <f t="shared" si="19"/>
        <v>97.284706353903886</v>
      </c>
      <c r="AE45" s="4">
        <f t="shared" si="20"/>
        <v>93.58005457797853</v>
      </c>
      <c r="AF45" s="4">
        <f t="shared" si="21"/>
        <v>86.778994517621086</v>
      </c>
      <c r="AG45" s="4">
        <f t="shared" si="22"/>
        <v>84.663164287089756</v>
      </c>
      <c r="AI45" s="4">
        <f t="shared" si="23"/>
        <v>-2.4265089873694023E-3</v>
      </c>
      <c r="AJ45" s="4">
        <f t="shared" si="24"/>
        <v>-1.906548976293152</v>
      </c>
      <c r="AK45" s="4">
        <f t="shared" si="25"/>
        <v>-1.5268387200751903</v>
      </c>
      <c r="AL45" s="4">
        <f t="shared" si="26"/>
        <v>-0.80344363007698405</v>
      </c>
      <c r="AM45" s="4">
        <f t="shared" si="27"/>
        <v>-1.6815594564270668</v>
      </c>
      <c r="AN45" s="4">
        <f t="shared" si="28"/>
        <v>-0.77359856928350723</v>
      </c>
      <c r="AO45" s="4">
        <f t="shared" si="29"/>
        <v>-0.4443278870248264</v>
      </c>
      <c r="AP45" s="4">
        <f t="shared" si="30"/>
        <v>-0.77902346558462909</v>
      </c>
      <c r="AQ45" s="4">
        <f t="shared" si="31"/>
        <v>0.57296520950090724</v>
      </c>
      <c r="AR45" s="4">
        <f t="shared" si="32"/>
        <v>0.26499869491404127</v>
      </c>
      <c r="AS45" s="4">
        <f t="shared" si="33"/>
        <v>0.30585384213235045</v>
      </c>
      <c r="AT45" s="4">
        <f t="shared" si="34"/>
        <v>-1.5867063539038924</v>
      </c>
      <c r="AU45" s="4">
        <f t="shared" si="35"/>
        <v>-0.71105457797852978</v>
      </c>
      <c r="AV45" s="4">
        <f t="shared" si="146"/>
        <v>0.76200548237891041</v>
      </c>
      <c r="AW45" s="4">
        <f t="shared" si="146"/>
        <v>1.5168357129102503</v>
      </c>
      <c r="AY45" s="2">
        <f t="shared" si="96"/>
        <v>88.969403731798423</v>
      </c>
      <c r="AZ45" s="2">
        <f t="shared" si="147"/>
        <v>93.112546876622218</v>
      </c>
      <c r="BA45" s="2">
        <f t="shared" si="148"/>
        <v>96.193828041731635</v>
      </c>
      <c r="BB45" s="2">
        <f t="shared" si="149"/>
        <v>99.343443405012891</v>
      </c>
      <c r="BC45" s="2">
        <f t="shared" si="150"/>
        <v>99.5545297301408</v>
      </c>
      <c r="BD45" s="2">
        <f t="shared" si="151"/>
        <v>100.88659536058186</v>
      </c>
      <c r="BE45" s="2">
        <f t="shared" si="152"/>
        <v>102.54127177072837</v>
      </c>
      <c r="BF45" s="2">
        <f t="shared" si="153"/>
        <v>99.198019529992138</v>
      </c>
      <c r="BG45" s="2">
        <f t="shared" si="154"/>
        <v>95.669034399861616</v>
      </c>
      <c r="BH45" s="2">
        <f t="shared" si="155"/>
        <v>89.8480012774599</v>
      </c>
      <c r="BI45" s="2">
        <f t="shared" si="156"/>
        <v>89.30114581466907</v>
      </c>
      <c r="BJ45" s="2">
        <f t="shared" si="157"/>
        <v>97.284701079879738</v>
      </c>
      <c r="BK45" s="2">
        <f t="shared" si="158"/>
        <v>93.580048941420401</v>
      </c>
      <c r="BL45" s="2">
        <f t="shared" si="159"/>
        <v>86.778994512940841</v>
      </c>
      <c r="BM45" s="2">
        <f t="shared" si="160"/>
        <v>84.663164287073357</v>
      </c>
      <c r="BO45" s="2">
        <f t="shared" si="38"/>
        <v>88.966999999999999</v>
      </c>
      <c r="BP45" s="2">
        <f t="shared" si="39"/>
        <v>91.206000000000003</v>
      </c>
      <c r="BQ45" s="2">
        <f t="shared" si="40"/>
        <v>94.667000000000002</v>
      </c>
      <c r="BR45" s="2">
        <f t="shared" si="41"/>
        <v>98.54</v>
      </c>
      <c r="BS45" s="2">
        <f t="shared" si="42"/>
        <v>97.873000000000005</v>
      </c>
      <c r="BT45" s="2">
        <f t="shared" si="43"/>
        <v>100.113</v>
      </c>
      <c r="BU45" s="2">
        <f t="shared" si="44"/>
        <v>102.09699999999999</v>
      </c>
      <c r="BV45" s="2">
        <f t="shared" si="45"/>
        <v>98.418999999999997</v>
      </c>
      <c r="BW45" s="2">
        <f t="shared" si="46"/>
        <v>96.242000000000004</v>
      </c>
      <c r="BX45" s="2">
        <f t="shared" si="47"/>
        <v>90.113</v>
      </c>
      <c r="BY45" s="2">
        <f t="shared" si="48"/>
        <v>89.606999999999999</v>
      </c>
      <c r="BZ45" s="2">
        <f t="shared" si="49"/>
        <v>95.697999999999993</v>
      </c>
      <c r="CA45" s="2">
        <f t="shared" si="50"/>
        <v>92.869</v>
      </c>
      <c r="CB45" s="2">
        <f t="shared" si="51"/>
        <v>87.540999999999997</v>
      </c>
      <c r="CC45" s="2">
        <f t="shared" si="52"/>
        <v>86.18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89.249880549682871</v>
      </c>
      <c r="DL45" s="2">
        <f t="shared" si="161"/>
        <v>92.925461672473929</v>
      </c>
      <c r="DM45" s="2">
        <f t="shared" si="161"/>
        <v>96.348096949562077</v>
      </c>
      <c r="DN45" s="2">
        <f t="shared" si="161"/>
        <v>99.20103480300186</v>
      </c>
      <c r="DO45" s="2">
        <f t="shared" si="161"/>
        <v>99.814857444880673</v>
      </c>
      <c r="DP45" s="2">
        <f t="shared" si="161"/>
        <v>101.43359687221457</v>
      </c>
      <c r="DQ45" s="2">
        <f t="shared" si="161"/>
        <v>103.34486363636366</v>
      </c>
      <c r="DR45" s="2">
        <f t="shared" si="161"/>
        <v>99.450769143505411</v>
      </c>
      <c r="DS45" s="2">
        <f t="shared" si="161"/>
        <v>95.772595469963917</v>
      </c>
      <c r="DT45" s="2">
        <f t="shared" si="161"/>
        <v>89.716375059269808</v>
      </c>
      <c r="DU45" s="2">
        <f t="shared" si="161"/>
        <v>89.286527298311469</v>
      </c>
      <c r="DV45" s="2">
        <f t="shared" si="161"/>
        <v>97.072136752829309</v>
      </c>
      <c r="DW45" s="2">
        <f t="shared" si="161"/>
        <v>93.474203360073446</v>
      </c>
      <c r="DX45" s="2">
        <f t="shared" si="161"/>
        <v>86.687353501400551</v>
      </c>
      <c r="DY45" s="2">
        <f t="shared" si="161"/>
        <v>84.388308870967748</v>
      </c>
      <c r="EA45" s="2">
        <f t="shared" si="71"/>
        <v>86.018518102282201</v>
      </c>
      <c r="EB45" s="2">
        <f t="shared" si="72"/>
        <v>95.372006179851255</v>
      </c>
      <c r="EC45" s="2">
        <f t="shared" si="73"/>
        <v>94.470985048778147</v>
      </c>
      <c r="ED45" s="2">
        <f t="shared" si="74"/>
        <v>101.31973681080413</v>
      </c>
      <c r="EE45" s="2">
        <f t="shared" si="75"/>
        <v>96.935158401123189</v>
      </c>
      <c r="EF45" s="2">
        <f t="shared" si="76"/>
        <v>94.558829827686324</v>
      </c>
      <c r="EG45" s="2">
        <f t="shared" si="77"/>
        <v>94.657479667006555</v>
      </c>
      <c r="EH45" s="2">
        <f t="shared" si="78"/>
        <v>96.264862157996745</v>
      </c>
      <c r="EI45" s="2">
        <f t="shared" si="79"/>
        <v>94.403995537657806</v>
      </c>
      <c r="EJ45" s="2">
        <f t="shared" si="80"/>
        <v>91.670416774649553</v>
      </c>
      <c r="EK45" s="2">
        <f t="shared" si="81"/>
        <v>89.485992415054582</v>
      </c>
      <c r="EL45" s="2">
        <f t="shared" si="82"/>
        <v>99.715363019923473</v>
      </c>
      <c r="EM45" s="2">
        <f t="shared" si="83"/>
        <v>94.754141088954199</v>
      </c>
      <c r="EN45" s="2">
        <f t="shared" si="84"/>
        <v>88.080512751932659</v>
      </c>
      <c r="EO45" s="2">
        <f t="shared" si="85"/>
        <v>89.129806953692636</v>
      </c>
      <c r="EQ45" s="2">
        <f t="shared" si="86"/>
        <v>86.079265771381671</v>
      </c>
      <c r="ER45" s="2">
        <f t="shared" si="162"/>
        <v>94.757770664842923</v>
      </c>
      <c r="ES45" s="2">
        <f t="shared" si="162"/>
        <v>93.766643885926555</v>
      </c>
      <c r="ET45" s="2">
        <f t="shared" si="162"/>
        <v>97.348439832694538</v>
      </c>
      <c r="EU45" s="2">
        <f t="shared" si="162"/>
        <v>95.410093049604868</v>
      </c>
      <c r="EV45" s="2">
        <f t="shared" si="162"/>
        <v>94.702479756850437</v>
      </c>
      <c r="EW45" s="2">
        <f t="shared" si="162"/>
        <v>93.263192456351192</v>
      </c>
      <c r="EX45" s="2">
        <f t="shared" si="162"/>
        <v>94.717536064208801</v>
      </c>
      <c r="EY45" s="2">
        <f t="shared" si="162"/>
        <v>94.736520726571612</v>
      </c>
      <c r="EZ45" s="2">
        <f t="shared" si="162"/>
        <v>90.925713689432357</v>
      </c>
      <c r="FA45" s="2">
        <f t="shared" si="162"/>
        <v>89.250101294978734</v>
      </c>
      <c r="FB45" s="2">
        <f t="shared" si="162"/>
        <v>97.476741949827201</v>
      </c>
      <c r="FC45" s="2">
        <f t="shared" si="162"/>
        <v>92.262676371582273</v>
      </c>
      <c r="FD45" s="2">
        <f t="shared" si="162"/>
        <v>87.240619981903649</v>
      </c>
      <c r="FE45" s="2">
        <f t="shared" si="162"/>
        <v>89.333878557151294</v>
      </c>
      <c r="FG45" s="2">
        <f t="shared" si="88"/>
        <v>8.6798405176090304E-2</v>
      </c>
      <c r="FH45" s="2">
        <f t="shared" si="163"/>
        <v>7.6470093375542531E-2</v>
      </c>
      <c r="FI45" s="2">
        <f t="shared" si="163"/>
        <v>8.2182789778602133E-2</v>
      </c>
      <c r="FJ45" s="2">
        <f t="shared" si="163"/>
        <v>6.7222125427052498E-2</v>
      </c>
      <c r="FK45" s="2">
        <f t="shared" si="163"/>
        <v>9.0398907186011818E-2</v>
      </c>
      <c r="FL45" s="2">
        <f t="shared" si="163"/>
        <v>7.9566631203757968E-2</v>
      </c>
      <c r="FM45" s="2">
        <f t="shared" si="163"/>
        <v>9.2500374442915811E-2</v>
      </c>
      <c r="FN45" s="2">
        <f t="shared" si="163"/>
        <v>7.9331599303771858E-2</v>
      </c>
      <c r="FO45" s="2">
        <f t="shared" si="163"/>
        <v>7.5670613630333991E-2</v>
      </c>
      <c r="FP45" s="2">
        <f t="shared" si="163"/>
        <v>6.736317951670813E-2</v>
      </c>
      <c r="FQ45" s="2">
        <f t="shared" si="163"/>
        <v>7.3296697825525087E-2</v>
      </c>
      <c r="FR45" s="2">
        <f t="shared" si="163"/>
        <v>8.0423639468662558E-2</v>
      </c>
      <c r="FS45" s="2">
        <f t="shared" si="163"/>
        <v>8.2707488495605067E-2</v>
      </c>
      <c r="FT45" s="2">
        <f t="shared" si="163"/>
        <v>6.5782089119969828E-2</v>
      </c>
      <c r="FU45" s="2">
        <f t="shared" si="163"/>
        <v>5.7967903571828801E-2</v>
      </c>
      <c r="FW45" s="2">
        <f t="shared" si="112"/>
        <v>4.7589617078122857E-6</v>
      </c>
      <c r="FX45" s="2">
        <f t="shared" si="164"/>
        <v>3.7164543812957504E-6</v>
      </c>
      <c r="FY45" s="2">
        <f t="shared" si="165"/>
        <v>3.7128277121336842E-6</v>
      </c>
      <c r="FZ45" s="2">
        <f t="shared" si="166"/>
        <v>3.7897190972695966E-6</v>
      </c>
      <c r="GA45" s="2">
        <f t="shared" si="167"/>
        <v>3.9789505243378798E-6</v>
      </c>
      <c r="GB45" s="2">
        <f t="shared" si="168"/>
        <v>3.7759227135316782E-6</v>
      </c>
      <c r="GC45" s="2">
        <f t="shared" si="169"/>
        <v>4.0131906325795008E-6</v>
      </c>
      <c r="GD45" s="2">
        <f t="shared" si="170"/>
        <v>4.2118593055384033E-6</v>
      </c>
      <c r="GE45" s="2">
        <f t="shared" si="171"/>
        <v>5.1923577278846354E-6</v>
      </c>
      <c r="GF45" s="2">
        <f t="shared" si="172"/>
        <v>5.6998101009145718E-6</v>
      </c>
      <c r="GG45" s="2">
        <f t="shared" si="173"/>
        <v>6.8592283321928967E-6</v>
      </c>
      <c r="GH45" s="2">
        <f t="shared" si="174"/>
        <v>6.0525153760693762E-6</v>
      </c>
      <c r="GI45" s="2">
        <f t="shared" si="175"/>
        <v>5.9618101082875076E-6</v>
      </c>
      <c r="GJ45" s="2">
        <f t="shared" si="176"/>
        <v>4.660638432488314E-6</v>
      </c>
      <c r="GK45" s="2">
        <f t="shared" si="177"/>
        <v>3.4912266167901667E-6</v>
      </c>
      <c r="GM45" s="86">
        <f t="shared" si="113"/>
        <v>1.8968304716328503E-8</v>
      </c>
      <c r="GN45" s="86">
        <f t="shared" si="178"/>
        <v>1.5602644737523967E-9</v>
      </c>
      <c r="GO45" s="86">
        <f t="shared" si="179"/>
        <v>8.4039167418605952E-9</v>
      </c>
      <c r="GP45" s="86">
        <f t="shared" si="180"/>
        <v>1.6576332852854343E-10</v>
      </c>
      <c r="GQ45" s="86">
        <f t="shared" si="181"/>
        <v>2.5590832588993138E-8</v>
      </c>
      <c r="GR45" s="86">
        <f t="shared" si="182"/>
        <v>2.4298464178402389E-9</v>
      </c>
      <c r="GS45" s="86">
        <f t="shared" si="183"/>
        <v>5.0305849496306404E-8</v>
      </c>
      <c r="GT45" s="86">
        <f t="shared" si="184"/>
        <v>2.9372284370884155E-9</v>
      </c>
      <c r="GU45" s="86">
        <f t="shared" si="185"/>
        <v>2.699098617258394E-10</v>
      </c>
      <c r="GV45" s="86">
        <f t="shared" si="186"/>
        <v>1.9703892894031112E-11</v>
      </c>
      <c r="GW45" s="86">
        <f t="shared" si="187"/>
        <v>2.568079322790823E-10</v>
      </c>
      <c r="GX45" s="86">
        <f t="shared" si="188"/>
        <v>3.9151174307920978E-9</v>
      </c>
      <c r="GY45" s="86">
        <f t="shared" si="189"/>
        <v>4.6391269981007323E-9</v>
      </c>
      <c r="GZ45" s="86">
        <f t="shared" si="190"/>
        <v>3.1294173027671888E-12</v>
      </c>
      <c r="HA45" s="86">
        <f t="shared" si="191"/>
        <v>1.398897344206205E-14</v>
      </c>
      <c r="HC45" s="86">
        <f t="shared" si="145"/>
        <v>6.1877727244876757E-20</v>
      </c>
      <c r="HD45" s="86">
        <f t="shared" si="192"/>
        <v>1.9199177491119839E-26</v>
      </c>
      <c r="HE45" s="86">
        <f t="shared" si="193"/>
        <v>2.7242152632994838E-28</v>
      </c>
      <c r="HF45" s="86">
        <f t="shared" si="194"/>
        <v>1.1493320751067859E-29</v>
      </c>
      <c r="HG45" s="86">
        <f t="shared" si="195"/>
        <v>2.1547226300368567E-22</v>
      </c>
      <c r="HH45" s="86">
        <f t="shared" si="196"/>
        <v>5.9299647424782434E-24</v>
      </c>
      <c r="HI45" s="86">
        <f t="shared" si="197"/>
        <v>1.5173948475759226E-21</v>
      </c>
      <c r="HJ45" s="86">
        <f t="shared" si="198"/>
        <v>7.7461737254089966E-31</v>
      </c>
      <c r="HK45" s="86">
        <f t="shared" si="199"/>
        <v>2.4962911401670315E-31</v>
      </c>
      <c r="HL45" s="86">
        <f t="shared" si="200"/>
        <v>3.2618256973553091E-32</v>
      </c>
      <c r="HM45" s="86">
        <f t="shared" si="201"/>
        <v>8.5167649025955449E-32</v>
      </c>
      <c r="HN45" s="86">
        <f t="shared" si="202"/>
        <v>2.6446191537778587E-23</v>
      </c>
      <c r="HO45" s="86">
        <f t="shared" si="203"/>
        <v>1.1577524413241338E-24</v>
      </c>
      <c r="HP45" s="86">
        <f t="shared" si="204"/>
        <v>2.7757049963095114E-31</v>
      </c>
      <c r="HQ45" s="86">
        <f t="shared" si="205"/>
        <v>7.8304076851259782E-32</v>
      </c>
      <c r="HS45" s="86">
        <f t="shared" si="114"/>
        <v>1.1938675798069116E-153</v>
      </c>
      <c r="HT45" s="86">
        <f t="shared" si="206"/>
        <v>4.2970824184559637E-213</v>
      </c>
      <c r="HU45" s="86">
        <f t="shared" si="207"/>
        <v>2.8792394016351786E-230</v>
      </c>
      <c r="HV45" s="86">
        <f t="shared" si="208"/>
        <v>8.5434544988782661E-241</v>
      </c>
      <c r="HW45" s="86">
        <f t="shared" si="209"/>
        <v>8.6020303236031788E-182</v>
      </c>
      <c r="HX45" s="86">
        <f t="shared" si="210"/>
        <v>2.1757221792407704E-193</v>
      </c>
      <c r="HY45" s="86">
        <f t="shared" si="211"/>
        <v>1.0304384537352231E-173</v>
      </c>
      <c r="HZ45" s="86">
        <f t="shared" si="212"/>
        <v>3.1608794633747739E-252</v>
      </c>
      <c r="IA45" s="86">
        <f t="shared" si="213"/>
        <v>5.6235809237954961E-259</v>
      </c>
      <c r="IB45" s="86">
        <f t="shared" si="214"/>
        <v>2.0959240784110499E-265</v>
      </c>
      <c r="IC45" s="86">
        <f t="shared" si="215"/>
        <v>2.9949781130247633E-259</v>
      </c>
      <c r="ID45" s="86">
        <f t="shared" si="216"/>
        <v>6.3073889750479438E-182</v>
      </c>
      <c r="IE45" s="86">
        <f t="shared" si="217"/>
        <v>1.4392485150246993E-197</v>
      </c>
      <c r="IF45" s="86">
        <f t="shared" si="218"/>
        <v>1.0169156847366242E-102</v>
      </c>
      <c r="IG45" s="86">
        <f t="shared" si="219"/>
        <v>4.6694738428007249E-68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4.3818790708723069E-233</v>
      </c>
      <c r="IW45" s="86">
        <f t="shared" si="129"/>
        <v>1.1883861621826897E-208</v>
      </c>
      <c r="IY45" s="86">
        <f t="shared" si="130"/>
        <v>1.896830471639038E-8</v>
      </c>
      <c r="IZ45" s="86">
        <f t="shared" si="131"/>
        <v>1.5602644737523967E-9</v>
      </c>
      <c r="JA45" s="86">
        <f t="shared" si="132"/>
        <v>8.4039167418605952E-9</v>
      </c>
      <c r="JB45" s="86">
        <f t="shared" si="133"/>
        <v>1.6576332852854343E-10</v>
      </c>
      <c r="JC45" s="86">
        <f t="shared" si="134"/>
        <v>2.5590832588993353E-8</v>
      </c>
      <c r="JD45" s="86">
        <f t="shared" si="135"/>
        <v>2.4298464178402447E-9</v>
      </c>
      <c r="JE45" s="86">
        <f t="shared" si="136"/>
        <v>5.030584949630792E-8</v>
      </c>
      <c r="JF45" s="86">
        <f t="shared" si="137"/>
        <v>2.9372284370884155E-9</v>
      </c>
      <c r="JG45" s="86">
        <f t="shared" si="138"/>
        <v>2.699098617258394E-10</v>
      </c>
      <c r="JH45" s="86">
        <f t="shared" si="139"/>
        <v>1.9703892894031112E-11</v>
      </c>
      <c r="JI45" s="86">
        <f t="shared" si="140"/>
        <v>2.568079322790823E-10</v>
      </c>
      <c r="JJ45" s="86">
        <f t="shared" si="141"/>
        <v>3.9151174307921242E-9</v>
      </c>
      <c r="JK45" s="86">
        <f t="shared" si="142"/>
        <v>4.6391269981007331E-9</v>
      </c>
      <c r="JL45" s="86">
        <f t="shared" si="143"/>
        <v>3.1294173027671888E-12</v>
      </c>
      <c r="JM45" s="86">
        <f t="shared" si="144"/>
        <v>1.398897344206205E-14</v>
      </c>
    </row>
    <row r="46" spans="2:273" x14ac:dyDescent="0.25">
      <c r="B46" s="2">
        <v>19</v>
      </c>
      <c r="C46" s="37">
        <v>88.507999999999996</v>
      </c>
      <c r="D46" s="37">
        <v>91.778000000000006</v>
      </c>
      <c r="E46" s="37">
        <v>94.697999999999993</v>
      </c>
      <c r="F46" s="37">
        <v>98.667000000000002</v>
      </c>
      <c r="G46" s="37">
        <v>98.444000000000003</v>
      </c>
      <c r="H46" s="37">
        <v>99.144999999999996</v>
      </c>
      <c r="I46" s="37">
        <v>101.32299999999999</v>
      </c>
      <c r="J46" s="37">
        <v>98.194000000000003</v>
      </c>
      <c r="K46" s="37">
        <v>95.516000000000005</v>
      </c>
      <c r="L46" s="37">
        <v>90.661000000000001</v>
      </c>
      <c r="M46" s="37">
        <v>89.426000000000002</v>
      </c>
      <c r="N46" s="37">
        <v>95.412999999999997</v>
      </c>
      <c r="O46" s="37">
        <v>92.164000000000001</v>
      </c>
      <c r="P46" s="37">
        <v>87.869</v>
      </c>
      <c r="Q46" s="37">
        <v>85.983999999999995</v>
      </c>
      <c r="S46" s="4">
        <f t="shared" si="8"/>
        <v>89.04303033449861</v>
      </c>
      <c r="T46" s="4">
        <f t="shared" si="9"/>
        <v>93.236220730629185</v>
      </c>
      <c r="U46" s="4">
        <f t="shared" si="10"/>
        <v>96.359963663710445</v>
      </c>
      <c r="V46" s="4">
        <f t="shared" si="11"/>
        <v>99.582213335255716</v>
      </c>
      <c r="W46" s="4">
        <f t="shared" si="12"/>
        <v>99.56939499120584</v>
      </c>
      <c r="X46" s="4">
        <f t="shared" si="13"/>
        <v>100.73996415476272</v>
      </c>
      <c r="Y46" s="4">
        <f t="shared" si="14"/>
        <v>102.41855756160507</v>
      </c>
      <c r="Z46" s="4">
        <f t="shared" si="15"/>
        <v>99.221110773408398</v>
      </c>
      <c r="AA46" s="4">
        <f t="shared" si="16"/>
        <v>95.887708901483336</v>
      </c>
      <c r="AB46" s="4">
        <f t="shared" si="17"/>
        <v>90.144120063499088</v>
      </c>
      <c r="AC46" s="4">
        <f t="shared" si="18"/>
        <v>89.394605851151198</v>
      </c>
      <c r="AD46" s="4">
        <f t="shared" si="19"/>
        <v>97.260366663963453</v>
      </c>
      <c r="AE46" s="4">
        <f t="shared" si="20"/>
        <v>93.731664566671071</v>
      </c>
      <c r="AF46" s="4">
        <f t="shared" si="21"/>
        <v>87.087848708458381</v>
      </c>
      <c r="AG46" s="4">
        <f t="shared" si="22"/>
        <v>84.908693499692518</v>
      </c>
      <c r="AI46" s="4">
        <f t="shared" si="23"/>
        <v>-0.53503033449861448</v>
      </c>
      <c r="AJ46" s="4">
        <f t="shared" si="24"/>
        <v>-1.4582207306291792</v>
      </c>
      <c r="AK46" s="4">
        <f t="shared" si="25"/>
        <v>-1.661963663710452</v>
      </c>
      <c r="AL46" s="4">
        <f t="shared" si="26"/>
        <v>-0.91521333525571436</v>
      </c>
      <c r="AM46" s="4">
        <f t="shared" si="27"/>
        <v>-1.1253949912058374</v>
      </c>
      <c r="AN46" s="4">
        <f t="shared" si="28"/>
        <v>-1.5949641547627209</v>
      </c>
      <c r="AO46" s="4">
        <f t="shared" si="29"/>
        <v>-1.0955575616050766</v>
      </c>
      <c r="AP46" s="4">
        <f t="shared" si="30"/>
        <v>-1.0271107734083955</v>
      </c>
      <c r="AQ46" s="4">
        <f t="shared" si="31"/>
        <v>-0.37170890148333058</v>
      </c>
      <c r="AR46" s="4">
        <f t="shared" si="32"/>
        <v>0.51687993650091357</v>
      </c>
      <c r="AS46" s="4">
        <f t="shared" si="33"/>
        <v>3.1394148848804093E-2</v>
      </c>
      <c r="AT46" s="4">
        <f t="shared" si="34"/>
        <v>-1.8473666639634558</v>
      </c>
      <c r="AU46" s="4">
        <f t="shared" si="35"/>
        <v>-1.5676645666710698</v>
      </c>
      <c r="AV46" s="4">
        <f t="shared" si="146"/>
        <v>0.78115129154161878</v>
      </c>
      <c r="AW46" s="4">
        <f t="shared" si="146"/>
        <v>1.0753065003074767</v>
      </c>
      <c r="AY46" s="2">
        <f t="shared" si="96"/>
        <v>89.042985412136517</v>
      </c>
      <c r="AZ46" s="2">
        <f t="shared" si="147"/>
        <v>93.236216144672895</v>
      </c>
      <c r="BA46" s="2">
        <f t="shared" si="148"/>
        <v>96.35994196513964</v>
      </c>
      <c r="BB46" s="2">
        <f t="shared" si="149"/>
        <v>99.582212802748685</v>
      </c>
      <c r="BC46" s="2">
        <f t="shared" si="150"/>
        <v>99.569336643292104</v>
      </c>
      <c r="BD46" s="2">
        <f t="shared" si="151"/>
        <v>100.73995722852806</v>
      </c>
      <c r="BE46" s="2">
        <f t="shared" si="152"/>
        <v>102.41845098082084</v>
      </c>
      <c r="BF46" s="2">
        <f t="shared" si="153"/>
        <v>99.221102377850059</v>
      </c>
      <c r="BG46" s="2">
        <f t="shared" si="154"/>
        <v>95.887707962686633</v>
      </c>
      <c r="BH46" s="2">
        <f t="shared" si="155"/>
        <v>90.144119990000164</v>
      </c>
      <c r="BI46" s="2">
        <f t="shared" si="156"/>
        <v>89.394605033733853</v>
      </c>
      <c r="BJ46" s="2">
        <f t="shared" si="157"/>
        <v>97.260355546065739</v>
      </c>
      <c r="BK46" s="2">
        <f t="shared" si="158"/>
        <v>93.731652690100034</v>
      </c>
      <c r="BL46" s="2">
        <f t="shared" si="159"/>
        <v>87.087848694811726</v>
      </c>
      <c r="BM46" s="2">
        <f t="shared" si="160"/>
        <v>84.908693499631966</v>
      </c>
      <c r="BO46" s="2">
        <f t="shared" si="38"/>
        <v>88.507999999999996</v>
      </c>
      <c r="BP46" s="2">
        <f t="shared" si="39"/>
        <v>91.778000000000006</v>
      </c>
      <c r="BQ46" s="2">
        <f t="shared" si="40"/>
        <v>94.697999999999993</v>
      </c>
      <c r="BR46" s="2">
        <f t="shared" si="41"/>
        <v>98.667000000000002</v>
      </c>
      <c r="BS46" s="2">
        <f t="shared" si="42"/>
        <v>98.444000000000003</v>
      </c>
      <c r="BT46" s="2">
        <f t="shared" si="43"/>
        <v>99.144999999999996</v>
      </c>
      <c r="BU46" s="2">
        <f t="shared" si="44"/>
        <v>101.32299999999999</v>
      </c>
      <c r="BV46" s="2">
        <f t="shared" si="45"/>
        <v>98.194000000000003</v>
      </c>
      <c r="BW46" s="2">
        <f t="shared" si="46"/>
        <v>95.516000000000005</v>
      </c>
      <c r="BX46" s="2">
        <f t="shared" si="47"/>
        <v>90.661000000000001</v>
      </c>
      <c r="BY46" s="2">
        <f t="shared" si="48"/>
        <v>89.426000000000002</v>
      </c>
      <c r="BZ46" s="2">
        <f t="shared" si="49"/>
        <v>95.412999999999997</v>
      </c>
      <c r="CA46" s="2">
        <f t="shared" si="50"/>
        <v>92.164000000000001</v>
      </c>
      <c r="CB46" s="2">
        <f t="shared" si="51"/>
        <v>87.869</v>
      </c>
      <c r="CC46" s="2">
        <f t="shared" si="52"/>
        <v>85.983999999999995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89.36813742071881</v>
      </c>
      <c r="DL46" s="2">
        <f t="shared" si="161"/>
        <v>93.05570993031364</v>
      </c>
      <c r="DM46" s="2">
        <f t="shared" si="161"/>
        <v>96.558776200543647</v>
      </c>
      <c r="DN46" s="2">
        <f t="shared" si="161"/>
        <v>99.46062776735458</v>
      </c>
      <c r="DO46" s="2">
        <f t="shared" si="161"/>
        <v>99.874842947749897</v>
      </c>
      <c r="DP46" s="2">
        <f t="shared" si="161"/>
        <v>101.34064419414959</v>
      </c>
      <c r="DQ46" s="2">
        <f t="shared" si="161"/>
        <v>103.30493234672306</v>
      </c>
      <c r="DR46" s="2">
        <f t="shared" si="161"/>
        <v>99.517811117413515</v>
      </c>
      <c r="DS46" s="2">
        <f t="shared" si="161"/>
        <v>96.036652916074004</v>
      </c>
      <c r="DT46" s="2">
        <f t="shared" si="161"/>
        <v>90.03684566145094</v>
      </c>
      <c r="DU46" s="2">
        <f t="shared" si="161"/>
        <v>89.400503658536607</v>
      </c>
      <c r="DV46" s="2">
        <f t="shared" si="161"/>
        <v>97.047196310401631</v>
      </c>
      <c r="DW46" s="2">
        <f t="shared" si="161"/>
        <v>93.650295735083574</v>
      </c>
      <c r="DX46" s="2">
        <f t="shared" si="161"/>
        <v>87.021633053221279</v>
      </c>
      <c r="DY46" s="2">
        <f t="shared" si="161"/>
        <v>84.633224596774198</v>
      </c>
      <c r="EA46" s="2">
        <f t="shared" si="71"/>
        <v>85.923077186519691</v>
      </c>
      <c r="EB46" s="2">
        <f t="shared" si="72"/>
        <v>95.224406680189318</v>
      </c>
      <c r="EC46" s="2">
        <f t="shared" si="73"/>
        <v>94.334780402936204</v>
      </c>
      <c r="ED46" s="2">
        <f t="shared" si="74"/>
        <v>101.1211079915748</v>
      </c>
      <c r="EE46" s="2">
        <f t="shared" si="75"/>
        <v>96.765855803774215</v>
      </c>
      <c r="EF46" s="2">
        <f t="shared" si="76"/>
        <v>94.402572716360098</v>
      </c>
      <c r="EG46" s="2">
        <f t="shared" si="77"/>
        <v>94.486696384091445</v>
      </c>
      <c r="EH46" s="2">
        <f t="shared" si="78"/>
        <v>96.080766929359044</v>
      </c>
      <c r="EI46" s="2">
        <f t="shared" si="79"/>
        <v>94.228383761427935</v>
      </c>
      <c r="EJ46" s="2">
        <f t="shared" si="80"/>
        <v>91.498703852043832</v>
      </c>
      <c r="EK46" s="2">
        <f t="shared" si="81"/>
        <v>89.326611646817895</v>
      </c>
      <c r="EL46" s="2">
        <f t="shared" si="82"/>
        <v>99.483363580365364</v>
      </c>
      <c r="EM46" s="2">
        <f t="shared" si="83"/>
        <v>94.554751855258587</v>
      </c>
      <c r="EN46" s="2">
        <f t="shared" si="84"/>
        <v>87.945540205687479</v>
      </c>
      <c r="EO46" s="2">
        <f t="shared" si="85"/>
        <v>88.991411567024315</v>
      </c>
      <c r="EQ46" s="2">
        <f t="shared" si="86"/>
        <v>85.983143143285673</v>
      </c>
      <c r="ER46" s="2">
        <f t="shared" si="162"/>
        <v>94.616550211917499</v>
      </c>
      <c r="ES46" s="2">
        <f t="shared" si="162"/>
        <v>93.637906181859904</v>
      </c>
      <c r="ET46" s="2">
        <f t="shared" si="162"/>
        <v>97.192121920709653</v>
      </c>
      <c r="EU46" s="2">
        <f t="shared" si="162"/>
        <v>95.257029113511891</v>
      </c>
      <c r="EV46" s="2">
        <f t="shared" si="162"/>
        <v>94.544686029886506</v>
      </c>
      <c r="EW46" s="2">
        <f t="shared" si="162"/>
        <v>93.107388317598193</v>
      </c>
      <c r="EX46" s="2">
        <f t="shared" si="162"/>
        <v>94.550052972995971</v>
      </c>
      <c r="EY46" s="2">
        <f t="shared" si="162"/>
        <v>94.557281647978073</v>
      </c>
      <c r="EZ46" s="2">
        <f t="shared" si="162"/>
        <v>90.762111307965199</v>
      </c>
      <c r="FA46" s="2">
        <f t="shared" si="162"/>
        <v>89.093337922915467</v>
      </c>
      <c r="FB46" s="2">
        <f t="shared" si="162"/>
        <v>97.269576587239769</v>
      </c>
      <c r="FC46" s="2">
        <f t="shared" si="162"/>
        <v>92.091058029696441</v>
      </c>
      <c r="FD46" s="2">
        <f t="shared" si="162"/>
        <v>87.114809453521389</v>
      </c>
      <c r="FE46" s="2">
        <f t="shared" si="162"/>
        <v>89.192339494201391</v>
      </c>
      <c r="FG46" s="2">
        <f t="shared" si="88"/>
        <v>9.4382187801652667E-2</v>
      </c>
      <c r="FH46" s="2">
        <f t="shared" si="163"/>
        <v>8.3233716927294921E-2</v>
      </c>
      <c r="FI46" s="2">
        <f t="shared" si="163"/>
        <v>8.9402776129271361E-2</v>
      </c>
      <c r="FJ46" s="2">
        <f t="shared" si="163"/>
        <v>7.3232646739500667E-2</v>
      </c>
      <c r="FK46" s="2">
        <f t="shared" si="163"/>
        <v>9.8263423923826712E-2</v>
      </c>
      <c r="FL46" s="2">
        <f t="shared" si="163"/>
        <v>8.6578461453475794E-2</v>
      </c>
      <c r="FM46" s="2">
        <f t="shared" si="163"/>
        <v>0.10052750915114872</v>
      </c>
      <c r="FN46" s="2">
        <f t="shared" si="163"/>
        <v>8.6324659844678353E-2</v>
      </c>
      <c r="FO46" s="2">
        <f t="shared" si="163"/>
        <v>8.2369831681527381E-2</v>
      </c>
      <c r="FP46" s="2">
        <f t="shared" si="163"/>
        <v>7.3385320636683404E-2</v>
      </c>
      <c r="FQ46" s="2">
        <f t="shared" si="163"/>
        <v>7.9803895121980675E-2</v>
      </c>
      <c r="FR46" s="2">
        <f t="shared" si="163"/>
        <v>8.7503813869041588E-2</v>
      </c>
      <c r="FS46" s="2">
        <f t="shared" si="163"/>
        <v>8.9969052501029115E-2</v>
      </c>
      <c r="FT46" s="2">
        <f t="shared" si="163"/>
        <v>7.1673746312618566E-2</v>
      </c>
      <c r="FU46" s="2">
        <f t="shared" si="163"/>
        <v>6.3207048154543241E-2</v>
      </c>
      <c r="FW46" s="2">
        <f t="shared" si="112"/>
        <v>5.2180953530808616E-6</v>
      </c>
      <c r="FX46" s="2">
        <f t="shared" si="164"/>
        <v>4.0750097349290892E-6</v>
      </c>
      <c r="FY46" s="2">
        <f t="shared" si="165"/>
        <v>4.0710331741185142E-6</v>
      </c>
      <c r="FZ46" s="2">
        <f t="shared" si="166"/>
        <v>4.1553428403652281E-6</v>
      </c>
      <c r="GA46" s="2">
        <f t="shared" si="167"/>
        <v>4.3628308186568907E-6</v>
      </c>
      <c r="GB46" s="2">
        <f t="shared" si="168"/>
        <v>4.1402154174527866E-6</v>
      </c>
      <c r="GC46" s="2">
        <f t="shared" si="169"/>
        <v>4.400374321828835E-6</v>
      </c>
      <c r="GD46" s="2">
        <f t="shared" si="170"/>
        <v>4.6182100171240424E-6</v>
      </c>
      <c r="GE46" s="2">
        <f t="shared" si="171"/>
        <v>5.6933041831442825E-6</v>
      </c>
      <c r="GF46" s="2">
        <f t="shared" si="172"/>
        <v>6.2497140610455337E-6</v>
      </c>
      <c r="GG46" s="2">
        <f t="shared" si="173"/>
        <v>7.520989331482243E-6</v>
      </c>
      <c r="GH46" s="2">
        <f t="shared" si="174"/>
        <v>6.6364472664225346E-6</v>
      </c>
      <c r="GI46" s="2">
        <f t="shared" si="175"/>
        <v>6.5369910333061611E-6</v>
      </c>
      <c r="GJ46" s="2">
        <f t="shared" si="176"/>
        <v>5.1102861234902861E-6</v>
      </c>
      <c r="GK46" s="2">
        <f t="shared" si="177"/>
        <v>3.8280525737127482E-6</v>
      </c>
      <c r="GM46" s="86">
        <f t="shared" si="113"/>
        <v>3.8194127320700281E-8</v>
      </c>
      <c r="GN46" s="86">
        <f t="shared" si="178"/>
        <v>3.4795042759671494E-9</v>
      </c>
      <c r="GO46" s="86">
        <f t="shared" si="179"/>
        <v>1.7433453949866731E-8</v>
      </c>
      <c r="GP46" s="86">
        <f t="shared" si="180"/>
        <v>4.0035694697942955E-10</v>
      </c>
      <c r="GQ46" s="86">
        <f t="shared" si="181"/>
        <v>5.1294669618260632E-8</v>
      </c>
      <c r="GR46" s="86">
        <f t="shared" si="182"/>
        <v>5.3562199975001278E-9</v>
      </c>
      <c r="GS46" s="86">
        <f t="shared" si="183"/>
        <v>9.7549962834964651E-8</v>
      </c>
      <c r="GT46" s="86">
        <f t="shared" si="184"/>
        <v>6.3979035694369845E-9</v>
      </c>
      <c r="GU46" s="86">
        <f t="shared" si="185"/>
        <v>6.6272678641976318E-10</v>
      </c>
      <c r="GV46" s="86">
        <f t="shared" si="186"/>
        <v>5.3551696220491398E-11</v>
      </c>
      <c r="GW46" s="86">
        <f t="shared" si="187"/>
        <v>6.2474891535258849E-10</v>
      </c>
      <c r="GX46" s="86">
        <f t="shared" si="188"/>
        <v>8.4271523091184028E-9</v>
      </c>
      <c r="GY46" s="86">
        <f t="shared" si="189"/>
        <v>9.9826926163342251E-9</v>
      </c>
      <c r="GZ46" s="86">
        <f t="shared" si="190"/>
        <v>9.3245123836683338E-12</v>
      </c>
      <c r="HA46" s="86">
        <f t="shared" si="191"/>
        <v>5.2801547358133566E-14</v>
      </c>
      <c r="HC46" s="86">
        <f t="shared" si="145"/>
        <v>2.0846428130029554E-19</v>
      </c>
      <c r="HD46" s="86">
        <f t="shared" si="192"/>
        <v>9.8777257882047415E-26</v>
      </c>
      <c r="HE46" s="86">
        <f t="shared" si="193"/>
        <v>1.5980194021758358E-27</v>
      </c>
      <c r="HF46" s="86">
        <f t="shared" si="194"/>
        <v>7.2666766863599848E-29</v>
      </c>
      <c r="HG46" s="86">
        <f t="shared" si="195"/>
        <v>8.7112332803448721E-22</v>
      </c>
      <c r="HH46" s="86">
        <f t="shared" si="196"/>
        <v>2.641473489690287E-23</v>
      </c>
      <c r="HI46" s="86">
        <f t="shared" si="197"/>
        <v>5.777199506766487E-21</v>
      </c>
      <c r="HJ46" s="86">
        <f t="shared" si="198"/>
        <v>5.4848099561293039E-30</v>
      </c>
      <c r="HK46" s="86">
        <f t="shared" si="199"/>
        <v>1.9018447261782834E-30</v>
      </c>
      <c r="HL46" s="86">
        <f t="shared" si="200"/>
        <v>2.6513810939754212E-31</v>
      </c>
      <c r="HM46" s="86">
        <f t="shared" si="201"/>
        <v>6.8491281291473742E-31</v>
      </c>
      <c r="HN46" s="86">
        <f t="shared" si="202"/>
        <v>1.1493901172302994E-22</v>
      </c>
      <c r="HO46" s="86">
        <f t="shared" si="203"/>
        <v>5.6194640417968916E-24</v>
      </c>
      <c r="HP46" s="86">
        <f t="shared" si="204"/>
        <v>2.158508356218936E-30</v>
      </c>
      <c r="HQ46" s="86">
        <f t="shared" si="205"/>
        <v>6.2995458372882831E-31</v>
      </c>
      <c r="HS46" s="86">
        <f t="shared" si="114"/>
        <v>8.8706134874915482E-151</v>
      </c>
      <c r="HT46" s="86">
        <f t="shared" si="206"/>
        <v>3.6984180489303328E-209</v>
      </c>
      <c r="HU46" s="86">
        <f t="shared" si="207"/>
        <v>5.3101381709763405E-226</v>
      </c>
      <c r="HV46" s="86">
        <f t="shared" si="208"/>
        <v>2.3333607743682345E-236</v>
      </c>
      <c r="HW46" s="86">
        <f t="shared" si="209"/>
        <v>2.0666092682186266E-178</v>
      </c>
      <c r="HX46" s="86">
        <f t="shared" si="210"/>
        <v>8.6550121589422035E-190</v>
      </c>
      <c r="HY46" s="86">
        <f t="shared" si="211"/>
        <v>1.7381659428943273E-170</v>
      </c>
      <c r="HZ46" s="86">
        <f t="shared" si="212"/>
        <v>1.6742041743352868E-247</v>
      </c>
      <c r="IA46" s="86">
        <f t="shared" si="213"/>
        <v>4.7419634318663828E-254</v>
      </c>
      <c r="IB46" s="86">
        <f t="shared" si="214"/>
        <v>2.4749681289231745E-260</v>
      </c>
      <c r="IC46" s="86">
        <f t="shared" si="215"/>
        <v>3.1428527654412805E-254</v>
      </c>
      <c r="ID46" s="86">
        <f t="shared" si="216"/>
        <v>1.9169834982098403E-178</v>
      </c>
      <c r="IE46" s="86">
        <f t="shared" si="217"/>
        <v>8.8610548186621386E-194</v>
      </c>
      <c r="IF46" s="86">
        <f t="shared" si="218"/>
        <v>8.4464363617672392E-101</v>
      </c>
      <c r="IG46" s="86">
        <f t="shared" si="219"/>
        <v>7.7857589605638492E-67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1.2424900062162955E-229</v>
      </c>
      <c r="IW46" s="86">
        <f t="shared" si="129"/>
        <v>1.2358680466295272E-205</v>
      </c>
      <c r="IY46" s="86">
        <f t="shared" si="130"/>
        <v>3.8194127320908744E-8</v>
      </c>
      <c r="IZ46" s="86">
        <f t="shared" si="131"/>
        <v>3.4795042759671494E-9</v>
      </c>
      <c r="JA46" s="86">
        <f t="shared" si="132"/>
        <v>1.7433453949866731E-8</v>
      </c>
      <c r="JB46" s="86">
        <f t="shared" si="133"/>
        <v>4.0035694697942955E-10</v>
      </c>
      <c r="JC46" s="86">
        <f t="shared" si="134"/>
        <v>5.1294669618261505E-8</v>
      </c>
      <c r="JD46" s="86">
        <f t="shared" si="135"/>
        <v>5.3562199975001542E-9</v>
      </c>
      <c r="JE46" s="86">
        <f t="shared" si="136"/>
        <v>9.7549962834970435E-8</v>
      </c>
      <c r="JF46" s="86">
        <f t="shared" si="137"/>
        <v>6.3979035694369845E-9</v>
      </c>
      <c r="JG46" s="86">
        <f t="shared" si="138"/>
        <v>6.6272678641976318E-10</v>
      </c>
      <c r="JH46" s="86">
        <f t="shared" si="139"/>
        <v>5.3551696220491398E-11</v>
      </c>
      <c r="JI46" s="86">
        <f t="shared" si="140"/>
        <v>6.2474891535258849E-10</v>
      </c>
      <c r="JJ46" s="86">
        <f t="shared" si="141"/>
        <v>8.427152309118517E-9</v>
      </c>
      <c r="JK46" s="86">
        <f t="shared" si="142"/>
        <v>9.9826926163342301E-9</v>
      </c>
      <c r="JL46" s="86">
        <f t="shared" si="143"/>
        <v>9.3245123836683338E-12</v>
      </c>
      <c r="JM46" s="86">
        <f t="shared" si="144"/>
        <v>5.2801547358133566E-14</v>
      </c>
    </row>
    <row r="47" spans="2:273" x14ac:dyDescent="0.25">
      <c r="B47" s="2">
        <v>20</v>
      </c>
      <c r="C47" s="37">
        <v>88.59</v>
      </c>
      <c r="D47" s="37">
        <v>91.524000000000001</v>
      </c>
      <c r="E47" s="37">
        <v>96.221999999999994</v>
      </c>
      <c r="F47" s="37">
        <v>98.856999999999999</v>
      </c>
      <c r="G47" s="37">
        <v>97.968000000000004</v>
      </c>
      <c r="H47" s="37">
        <v>99.403000000000006</v>
      </c>
      <c r="I47" s="37">
        <v>101.532</v>
      </c>
      <c r="J47" s="37">
        <v>97.887</v>
      </c>
      <c r="K47" s="37">
        <v>96.048000000000002</v>
      </c>
      <c r="L47" s="37">
        <v>91.096999999999994</v>
      </c>
      <c r="M47" s="37">
        <v>89.066000000000003</v>
      </c>
      <c r="N47" s="37">
        <v>95.936999999999998</v>
      </c>
      <c r="O47" s="37">
        <v>93.097999999999999</v>
      </c>
      <c r="P47" s="37">
        <v>86.918000000000006</v>
      </c>
      <c r="Q47" s="37">
        <v>86.835999999999999</v>
      </c>
      <c r="S47" s="4">
        <f t="shared" si="8"/>
        <v>89.111261022292908</v>
      </c>
      <c r="T47" s="4">
        <f t="shared" si="9"/>
        <v>93.357156996098865</v>
      </c>
      <c r="U47" s="4">
        <f t="shared" si="10"/>
        <v>96.519632270720322</v>
      </c>
      <c r="V47" s="4">
        <f t="shared" si="11"/>
        <v>99.816065912104747</v>
      </c>
      <c r="W47" s="4">
        <f t="shared" si="12"/>
        <v>99.578633827347716</v>
      </c>
      <c r="X47" s="4">
        <f t="shared" si="13"/>
        <v>100.58856226032431</v>
      </c>
      <c r="Y47" s="4">
        <f t="shared" si="14"/>
        <v>102.28824504828094</v>
      </c>
      <c r="Z47" s="4">
        <f t="shared" si="15"/>
        <v>99.238648637668575</v>
      </c>
      <c r="AA47" s="4">
        <f t="shared" si="16"/>
        <v>96.099288882450836</v>
      </c>
      <c r="AB47" s="4">
        <f t="shared" si="17"/>
        <v>90.434788184997316</v>
      </c>
      <c r="AC47" s="4">
        <f t="shared" si="18"/>
        <v>89.484326764760254</v>
      </c>
      <c r="AD47" s="4">
        <f t="shared" si="19"/>
        <v>97.234346616777287</v>
      </c>
      <c r="AE47" s="4">
        <f t="shared" si="20"/>
        <v>93.878129074057142</v>
      </c>
      <c r="AF47" s="4">
        <f t="shared" si="21"/>
        <v>87.391393410389526</v>
      </c>
      <c r="AG47" s="4">
        <f t="shared" si="22"/>
        <v>85.151950801934291</v>
      </c>
      <c r="AI47" s="4">
        <f t="shared" si="23"/>
        <v>-0.52126102229290439</v>
      </c>
      <c r="AJ47" s="4">
        <f t="shared" si="24"/>
        <v>-1.8331569960988645</v>
      </c>
      <c r="AK47" s="4">
        <f t="shared" si="25"/>
        <v>-0.29763227072032805</v>
      </c>
      <c r="AL47" s="4">
        <f t="shared" si="26"/>
        <v>-0.95906591210474801</v>
      </c>
      <c r="AM47" s="4">
        <f t="shared" si="27"/>
        <v>-1.6106338273477121</v>
      </c>
      <c r="AN47" s="4">
        <f t="shared" si="28"/>
        <v>-1.1855622603243035</v>
      </c>
      <c r="AO47" s="4">
        <f t="shared" si="29"/>
        <v>-0.7562450482809453</v>
      </c>
      <c r="AP47" s="4">
        <f t="shared" si="30"/>
        <v>-1.3516486376685748</v>
      </c>
      <c r="AQ47" s="4">
        <f t="shared" si="31"/>
        <v>-5.1288882450833739E-2</v>
      </c>
      <c r="AR47" s="4">
        <f t="shared" si="32"/>
        <v>0.66221181500267789</v>
      </c>
      <c r="AS47" s="4">
        <f t="shared" si="33"/>
        <v>-0.41832676476025199</v>
      </c>
      <c r="AT47" s="4">
        <f t="shared" si="34"/>
        <v>-1.2973466167772898</v>
      </c>
      <c r="AU47" s="4">
        <f t="shared" si="35"/>
        <v>-0.78012907405714316</v>
      </c>
      <c r="AV47" s="4">
        <f t="shared" si="146"/>
        <v>-0.47339341038951943</v>
      </c>
      <c r="AW47" s="4">
        <f t="shared" si="146"/>
        <v>1.6840491980657077</v>
      </c>
      <c r="AY47" s="2">
        <f t="shared" si="96"/>
        <v>89.111173736238072</v>
      </c>
      <c r="AZ47" s="2">
        <f t="shared" si="147"/>
        <v>93.357147149678255</v>
      </c>
      <c r="BA47" s="2">
        <f t="shared" si="148"/>
        <v>96.519588856340576</v>
      </c>
      <c r="BB47" s="2">
        <f t="shared" si="149"/>
        <v>99.816064675345359</v>
      </c>
      <c r="BC47" s="2">
        <f t="shared" si="150"/>
        <v>99.578521003900249</v>
      </c>
      <c r="BD47" s="2">
        <f t="shared" si="151"/>
        <v>100.58854756156099</v>
      </c>
      <c r="BE47" s="2">
        <f t="shared" si="152"/>
        <v>102.28804546729921</v>
      </c>
      <c r="BF47" s="2">
        <f t="shared" si="153"/>
        <v>99.238631023772655</v>
      </c>
      <c r="BG47" s="2">
        <f t="shared" si="154"/>
        <v>96.099286670335616</v>
      </c>
      <c r="BH47" s="2">
        <f t="shared" si="155"/>
        <v>90.434787993661757</v>
      </c>
      <c r="BI47" s="2">
        <f t="shared" si="156"/>
        <v>89.484324855003763</v>
      </c>
      <c r="BJ47" s="2">
        <f t="shared" si="157"/>
        <v>97.234323560907953</v>
      </c>
      <c r="BK47" s="2">
        <f t="shared" si="158"/>
        <v>93.878104459869306</v>
      </c>
      <c r="BL47" s="2">
        <f t="shared" si="159"/>
        <v>87.391393371545874</v>
      </c>
      <c r="BM47" s="2">
        <f t="shared" si="160"/>
        <v>85.151950801717163</v>
      </c>
      <c r="BO47" s="2">
        <f t="shared" si="38"/>
        <v>88.59</v>
      </c>
      <c r="BP47" s="2">
        <f t="shared" si="39"/>
        <v>91.524000000000001</v>
      </c>
      <c r="BQ47" s="2">
        <f t="shared" si="40"/>
        <v>96.221999999999994</v>
      </c>
      <c r="BR47" s="2">
        <f t="shared" si="41"/>
        <v>98.856999999999999</v>
      </c>
      <c r="BS47" s="2">
        <f t="shared" si="42"/>
        <v>97.968000000000004</v>
      </c>
      <c r="BT47" s="2">
        <f t="shared" si="43"/>
        <v>99.403000000000006</v>
      </c>
      <c r="BU47" s="2">
        <f t="shared" si="44"/>
        <v>101.532</v>
      </c>
      <c r="BV47" s="2">
        <f t="shared" si="45"/>
        <v>97.887</v>
      </c>
      <c r="BW47" s="2">
        <f t="shared" si="46"/>
        <v>96.048000000000002</v>
      </c>
      <c r="BX47" s="2">
        <f t="shared" si="47"/>
        <v>91.096999999999994</v>
      </c>
      <c r="BY47" s="2">
        <f t="shared" si="48"/>
        <v>89.066000000000003</v>
      </c>
      <c r="BZ47" s="2">
        <f t="shared" si="49"/>
        <v>95.936999999999998</v>
      </c>
      <c r="CA47" s="2">
        <f t="shared" si="50"/>
        <v>93.097999999999999</v>
      </c>
      <c r="CB47" s="2">
        <f t="shared" si="51"/>
        <v>86.918000000000006</v>
      </c>
      <c r="CC47" s="2">
        <f t="shared" si="52"/>
        <v>86.835999999999999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89.486394291754763</v>
      </c>
      <c r="DL47" s="2">
        <f t="shared" si="161"/>
        <v>93.185958188153364</v>
      </c>
      <c r="DM47" s="2">
        <f t="shared" si="161"/>
        <v>96.769455451525232</v>
      </c>
      <c r="DN47" s="2">
        <f t="shared" si="161"/>
        <v>99.7202207317073</v>
      </c>
      <c r="DO47" s="2">
        <f t="shared" si="161"/>
        <v>99.934828450619122</v>
      </c>
      <c r="DP47" s="2">
        <f t="shared" si="161"/>
        <v>101.2476915160846</v>
      </c>
      <c r="DQ47" s="2">
        <f t="shared" si="161"/>
        <v>103.26500105708247</v>
      </c>
      <c r="DR47" s="2">
        <f t="shared" si="161"/>
        <v>99.584853091321634</v>
      </c>
      <c r="DS47" s="2">
        <f t="shared" si="161"/>
        <v>96.300710362184077</v>
      </c>
      <c r="DT47" s="2">
        <f t="shared" si="161"/>
        <v>90.357316263632057</v>
      </c>
      <c r="DU47" s="2">
        <f t="shared" si="161"/>
        <v>89.514480018761745</v>
      </c>
      <c r="DV47" s="2">
        <f t="shared" si="161"/>
        <v>97.022255867973954</v>
      </c>
      <c r="DW47" s="2">
        <f t="shared" si="161"/>
        <v>93.826388110093703</v>
      </c>
      <c r="DX47" s="2">
        <f t="shared" si="161"/>
        <v>87.355912605042008</v>
      </c>
      <c r="DY47" s="2">
        <f t="shared" si="161"/>
        <v>84.878140322580649</v>
      </c>
      <c r="EA47" s="2">
        <f t="shared" si="71"/>
        <v>85.827636270757168</v>
      </c>
      <c r="EB47" s="2">
        <f t="shared" si="72"/>
        <v>95.076807180527396</v>
      </c>
      <c r="EC47" s="2">
        <f t="shared" si="73"/>
        <v>94.198575757094261</v>
      </c>
      <c r="ED47" s="2">
        <f t="shared" si="74"/>
        <v>100.92247917234546</v>
      </c>
      <c r="EE47" s="2">
        <f t="shared" si="75"/>
        <v>96.596553206425256</v>
      </c>
      <c r="EF47" s="2">
        <f t="shared" si="76"/>
        <v>94.246315605033857</v>
      </c>
      <c r="EG47" s="2">
        <f t="shared" si="77"/>
        <v>94.315913101176335</v>
      </c>
      <c r="EH47" s="2">
        <f t="shared" si="78"/>
        <v>95.896671700721342</v>
      </c>
      <c r="EI47" s="2">
        <f t="shared" si="79"/>
        <v>94.052771985198078</v>
      </c>
      <c r="EJ47" s="2">
        <f t="shared" si="80"/>
        <v>91.326990929438097</v>
      </c>
      <c r="EK47" s="2">
        <f t="shared" si="81"/>
        <v>89.167230878581222</v>
      </c>
      <c r="EL47" s="2">
        <f t="shared" si="82"/>
        <v>99.251364140807254</v>
      </c>
      <c r="EM47" s="2">
        <f t="shared" si="83"/>
        <v>94.355362621562989</v>
      </c>
      <c r="EN47" s="2">
        <f t="shared" si="84"/>
        <v>87.810567659442313</v>
      </c>
      <c r="EO47" s="2">
        <f t="shared" si="85"/>
        <v>88.853016180355979</v>
      </c>
      <c r="EQ47" s="2">
        <f t="shared" si="86"/>
        <v>85.887020515189676</v>
      </c>
      <c r="ER47" s="2">
        <f t="shared" si="162"/>
        <v>94.475329758992075</v>
      </c>
      <c r="ES47" s="2">
        <f t="shared" si="162"/>
        <v>93.509168477793267</v>
      </c>
      <c r="ET47" s="2">
        <f t="shared" si="162"/>
        <v>97.035804008724767</v>
      </c>
      <c r="EU47" s="2">
        <f t="shared" si="162"/>
        <v>95.103965177418914</v>
      </c>
      <c r="EV47" s="2">
        <f t="shared" si="162"/>
        <v>94.386892302922575</v>
      </c>
      <c r="EW47" s="2">
        <f t="shared" si="162"/>
        <v>92.951584178845181</v>
      </c>
      <c r="EX47" s="2">
        <f t="shared" si="162"/>
        <v>94.382569881783141</v>
      </c>
      <c r="EY47" s="2">
        <f t="shared" si="162"/>
        <v>94.378042569384533</v>
      </c>
      <c r="EZ47" s="2">
        <f t="shared" si="162"/>
        <v>90.598508926498042</v>
      </c>
      <c r="FA47" s="2">
        <f t="shared" si="162"/>
        <v>88.936574550852214</v>
      </c>
      <c r="FB47" s="2">
        <f t="shared" si="162"/>
        <v>97.062411224652337</v>
      </c>
      <c r="FC47" s="2">
        <f t="shared" si="162"/>
        <v>91.919439687810609</v>
      </c>
      <c r="FD47" s="2">
        <f t="shared" si="162"/>
        <v>86.988998925139114</v>
      </c>
      <c r="FE47" s="2">
        <f t="shared" si="162"/>
        <v>89.050800431251503</v>
      </c>
      <c r="FG47" s="2">
        <f t="shared" si="88"/>
        <v>0.10255417087758512</v>
      </c>
      <c r="FH47" s="2">
        <f t="shared" si="163"/>
        <v>9.053692267929532E-2</v>
      </c>
      <c r="FI47" s="2">
        <f t="shared" si="163"/>
        <v>9.7189891207864587E-2</v>
      </c>
      <c r="FJ47" s="2">
        <f t="shared" si="163"/>
        <v>7.9734646916599317E-2</v>
      </c>
      <c r="FK47" s="2">
        <f t="shared" si="163"/>
        <v>0.10673185417388489</v>
      </c>
      <c r="FL47" s="2">
        <f t="shared" si="163"/>
        <v>9.4145008219431045E-2</v>
      </c>
      <c r="FM47" s="2">
        <f t="shared" si="163"/>
        <v>0.10916743827183981</v>
      </c>
      <c r="FN47" s="2">
        <f t="shared" si="163"/>
        <v>9.3871305076415085E-2</v>
      </c>
      <c r="FO47" s="2">
        <f t="shared" si="163"/>
        <v>8.9604645945109557E-2</v>
      </c>
      <c r="FP47" s="2">
        <f t="shared" si="163"/>
        <v>7.9899707406349857E-2</v>
      </c>
      <c r="FQ47" s="2">
        <f t="shared" si="163"/>
        <v>8.6834661744654026E-2</v>
      </c>
      <c r="FR47" s="2">
        <f t="shared" si="163"/>
        <v>9.5142808407012461E-2</v>
      </c>
      <c r="FS47" s="2">
        <f t="shared" si="163"/>
        <v>9.7800193639008992E-2</v>
      </c>
      <c r="FT47" s="2">
        <f t="shared" si="163"/>
        <v>7.8048994877477157E-2</v>
      </c>
      <c r="FU47" s="2">
        <f t="shared" si="163"/>
        <v>6.8885081889115088E-2</v>
      </c>
      <c r="FW47" s="2">
        <f t="shared" si="112"/>
        <v>5.7215248996480708E-6</v>
      </c>
      <c r="FX47" s="2">
        <f t="shared" si="164"/>
        <v>4.4681575667666557E-6</v>
      </c>
      <c r="FY47" s="2">
        <f t="shared" si="165"/>
        <v>4.4637973579689862E-6</v>
      </c>
      <c r="FZ47" s="2">
        <f t="shared" si="166"/>
        <v>4.5562409953632317E-6</v>
      </c>
      <c r="GA47" s="2">
        <f t="shared" si="167"/>
        <v>4.7837468525534146E-6</v>
      </c>
      <c r="GB47" s="2">
        <f t="shared" si="168"/>
        <v>4.5396541192510445E-6</v>
      </c>
      <c r="GC47" s="2">
        <f t="shared" si="169"/>
        <v>4.8249124503844854E-6</v>
      </c>
      <c r="GD47" s="2">
        <f t="shared" si="170"/>
        <v>5.0637643327930781E-6</v>
      </c>
      <c r="GE47" s="2">
        <f t="shared" si="171"/>
        <v>6.2425804719056503E-6</v>
      </c>
      <c r="GF47" s="2">
        <f t="shared" si="172"/>
        <v>6.8526710681715489E-6</v>
      </c>
      <c r="GG47" s="2">
        <f t="shared" si="173"/>
        <v>8.2465948315718874E-6</v>
      </c>
      <c r="GH47" s="2">
        <f t="shared" si="174"/>
        <v>7.2767150684060847E-6</v>
      </c>
      <c r="GI47" s="2">
        <f t="shared" si="175"/>
        <v>7.1676636159223865E-6</v>
      </c>
      <c r="GJ47" s="2">
        <f t="shared" si="176"/>
        <v>5.6033145478513644E-6</v>
      </c>
      <c r="GK47" s="2">
        <f t="shared" si="177"/>
        <v>4.1973746305762894E-6</v>
      </c>
      <c r="GM47" s="86">
        <f t="shared" si="113"/>
        <v>7.579928725811746E-8</v>
      </c>
      <c r="GN47" s="86">
        <f t="shared" si="178"/>
        <v>7.6311410797751372E-9</v>
      </c>
      <c r="GO47" s="86">
        <f t="shared" si="179"/>
        <v>3.5623790359699484E-8</v>
      </c>
      <c r="GP47" s="86">
        <f t="shared" si="180"/>
        <v>9.4956977569549924E-10</v>
      </c>
      <c r="GQ47" s="86">
        <f t="shared" si="181"/>
        <v>1.0132902609995755E-7</v>
      </c>
      <c r="GR47" s="86">
        <f t="shared" si="182"/>
        <v>1.161287141836224E-8</v>
      </c>
      <c r="GS47" s="86">
        <f t="shared" si="183"/>
        <v>1.8658070211032257E-7</v>
      </c>
      <c r="GT47" s="86">
        <f t="shared" si="184"/>
        <v>1.3711587911337369E-8</v>
      </c>
      <c r="GU47" s="86">
        <f t="shared" si="185"/>
        <v>1.5961886402615382E-9</v>
      </c>
      <c r="GV47" s="86">
        <f t="shared" si="186"/>
        <v>1.4247573705990318E-10</v>
      </c>
      <c r="GW47" s="86">
        <f t="shared" si="187"/>
        <v>1.4915188075183816E-9</v>
      </c>
      <c r="GX47" s="86">
        <f t="shared" si="188"/>
        <v>1.7851657682299736E-8</v>
      </c>
      <c r="GY47" s="86">
        <f t="shared" si="189"/>
        <v>2.113795882600501E-8</v>
      </c>
      <c r="GZ47" s="86">
        <f t="shared" si="190"/>
        <v>2.7134702555938775E-11</v>
      </c>
      <c r="HA47" s="86">
        <f t="shared" si="191"/>
        <v>1.9360441293811828E-13</v>
      </c>
      <c r="HC47" s="86">
        <f t="shared" si="145"/>
        <v>6.9026799613530073E-19</v>
      </c>
      <c r="HD47" s="86">
        <f t="shared" si="192"/>
        <v>4.9643272759728086E-25</v>
      </c>
      <c r="HE47" s="86">
        <f t="shared" si="193"/>
        <v>9.1381898904029875E-27</v>
      </c>
      <c r="HF47" s="86">
        <f t="shared" si="194"/>
        <v>4.4749130253709232E-28</v>
      </c>
      <c r="HG47" s="86">
        <f t="shared" si="195"/>
        <v>3.4511918889498808E-21</v>
      </c>
      <c r="HH47" s="86">
        <f t="shared" si="196"/>
        <v>1.1514936511431672E-22</v>
      </c>
      <c r="HI47" s="86">
        <f t="shared" si="197"/>
        <v>2.1574750023088303E-20</v>
      </c>
      <c r="HJ47" s="86">
        <f t="shared" si="198"/>
        <v>3.7744093954201228E-29</v>
      </c>
      <c r="HK47" s="86">
        <f t="shared" si="199"/>
        <v>1.4058409830082356E-29</v>
      </c>
      <c r="HL47" s="86">
        <f t="shared" si="200"/>
        <v>2.0888635917706526E-30</v>
      </c>
      <c r="HM47" s="86">
        <f t="shared" si="201"/>
        <v>5.3379814763644118E-30</v>
      </c>
      <c r="HN47" s="86">
        <f t="shared" si="202"/>
        <v>4.8891569709446774E-22</v>
      </c>
      <c r="HO47" s="86">
        <f t="shared" si="203"/>
        <v>2.6643835515864213E-23</v>
      </c>
      <c r="HP47" s="86">
        <f t="shared" si="204"/>
        <v>1.6275211680340974E-29</v>
      </c>
      <c r="HQ47" s="86">
        <f t="shared" si="205"/>
        <v>4.9116414221248544E-30</v>
      </c>
      <c r="HS47" s="86">
        <f t="shared" si="114"/>
        <v>6.1885423962669864E-148</v>
      </c>
      <c r="HT47" s="86">
        <f t="shared" si="206"/>
        <v>2.923468972812305E-205</v>
      </c>
      <c r="HU47" s="86">
        <f t="shared" si="207"/>
        <v>8.9279971212684063E-222</v>
      </c>
      <c r="HV47" s="86">
        <f t="shared" si="208"/>
        <v>5.7914571325771381E-232</v>
      </c>
      <c r="HW47" s="86">
        <f t="shared" si="209"/>
        <v>4.6120757445100193E-175</v>
      </c>
      <c r="HX47" s="86">
        <f t="shared" si="210"/>
        <v>3.1828966539342148E-186</v>
      </c>
      <c r="HY47" s="86">
        <f t="shared" si="211"/>
        <v>2.7328553332946393E-167</v>
      </c>
      <c r="HZ47" s="86">
        <f t="shared" si="212"/>
        <v>7.9954934485076548E-243</v>
      </c>
      <c r="IA47" s="86">
        <f t="shared" si="213"/>
        <v>3.5833396150599624E-249</v>
      </c>
      <c r="IB47" s="86">
        <f t="shared" si="214"/>
        <v>2.6091943089577635E-255</v>
      </c>
      <c r="IC47" s="86">
        <f t="shared" si="215"/>
        <v>2.9432606287514237E-249</v>
      </c>
      <c r="ID47" s="86">
        <f t="shared" si="216"/>
        <v>5.3879082405340299E-175</v>
      </c>
      <c r="IE47" s="86">
        <f t="shared" si="217"/>
        <v>5.0099218664534848E-190</v>
      </c>
      <c r="IF47" s="86">
        <f t="shared" si="218"/>
        <v>6.7249346150831464E-99</v>
      </c>
      <c r="IG47" s="86">
        <f t="shared" si="219"/>
        <v>1.2648106280914636E-65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3.3187439828070454E-226</v>
      </c>
      <c r="IW47" s="86">
        <f t="shared" si="129"/>
        <v>1.2213426436972294E-202</v>
      </c>
      <c r="IY47" s="86">
        <f t="shared" si="130"/>
        <v>7.5799287258807726E-8</v>
      </c>
      <c r="IZ47" s="86">
        <f t="shared" si="131"/>
        <v>7.6311410797751372E-9</v>
      </c>
      <c r="JA47" s="86">
        <f t="shared" si="132"/>
        <v>3.5623790359699484E-8</v>
      </c>
      <c r="JB47" s="86">
        <f t="shared" si="133"/>
        <v>9.4956977569549924E-10</v>
      </c>
      <c r="JC47" s="86">
        <f t="shared" si="134"/>
        <v>1.01329026099961E-7</v>
      </c>
      <c r="JD47" s="86">
        <f t="shared" si="135"/>
        <v>1.1612871418362356E-8</v>
      </c>
      <c r="JE47" s="86">
        <f t="shared" si="136"/>
        <v>1.8658070211034415E-7</v>
      </c>
      <c r="JF47" s="86">
        <f t="shared" si="137"/>
        <v>1.3711587911337369E-8</v>
      </c>
      <c r="JG47" s="86">
        <f t="shared" si="138"/>
        <v>1.5961886402615382E-9</v>
      </c>
      <c r="JH47" s="86">
        <f t="shared" si="139"/>
        <v>1.4247573705990318E-10</v>
      </c>
      <c r="JI47" s="86">
        <f t="shared" si="140"/>
        <v>1.4915188075183816E-9</v>
      </c>
      <c r="JJ47" s="86">
        <f t="shared" si="141"/>
        <v>1.7851657682300226E-8</v>
      </c>
      <c r="JK47" s="86">
        <f t="shared" si="142"/>
        <v>2.1137958826005037E-8</v>
      </c>
      <c r="JL47" s="86">
        <f t="shared" si="143"/>
        <v>2.7134702555938775E-11</v>
      </c>
      <c r="JM47" s="86">
        <f t="shared" si="144"/>
        <v>1.9360441293811828E-13</v>
      </c>
    </row>
    <row r="48" spans="2:273" x14ac:dyDescent="0.25">
      <c r="B48" s="2">
        <v>21</v>
      </c>
      <c r="C48" s="37">
        <v>88.835999999999999</v>
      </c>
      <c r="D48" s="37">
        <v>91.412999999999997</v>
      </c>
      <c r="E48" s="37">
        <v>95.094999999999999</v>
      </c>
      <c r="F48" s="37">
        <v>99.126999999999995</v>
      </c>
      <c r="G48" s="37">
        <v>98.412999999999997</v>
      </c>
      <c r="H48" s="37">
        <v>99.644999999999996</v>
      </c>
      <c r="I48" s="37">
        <v>102.306</v>
      </c>
      <c r="J48" s="37">
        <v>98.418999999999997</v>
      </c>
      <c r="K48" s="37">
        <v>96.064999999999998</v>
      </c>
      <c r="L48" s="37">
        <v>91.161000000000001</v>
      </c>
      <c r="M48" s="37">
        <v>89.343999999999994</v>
      </c>
      <c r="N48" s="37">
        <v>95.713999999999999</v>
      </c>
      <c r="O48" s="37">
        <v>93.147999999999996</v>
      </c>
      <c r="P48" s="37">
        <v>87.376999999999995</v>
      </c>
      <c r="Q48" s="37">
        <v>86.033000000000001</v>
      </c>
      <c r="S48" s="4">
        <f t="shared" si="8"/>
        <v>89.173633363484669</v>
      </c>
      <c r="T48" s="4">
        <f t="shared" si="9"/>
        <v>93.474963228197922</v>
      </c>
      <c r="U48" s="4">
        <f t="shared" si="10"/>
        <v>96.672169229965249</v>
      </c>
      <c r="V48" s="4">
        <f t="shared" si="11"/>
        <v>100.04434984690226</v>
      </c>
      <c r="W48" s="4">
        <f t="shared" si="12"/>
        <v>99.581767607646327</v>
      </c>
      <c r="X48" s="4">
        <f t="shared" si="13"/>
        <v>100.43206205208025</v>
      </c>
      <c r="Y48" s="4">
        <f t="shared" si="14"/>
        <v>102.14989274245472</v>
      </c>
      <c r="Z48" s="4">
        <f t="shared" si="15"/>
        <v>99.250096697833158</v>
      </c>
      <c r="AA48" s="4">
        <f t="shared" si="16"/>
        <v>96.302982082028294</v>
      </c>
      <c r="AB48" s="4">
        <f t="shared" si="17"/>
        <v>90.719294121453956</v>
      </c>
      <c r="AC48" s="4">
        <f t="shared" si="18"/>
        <v>89.569860252574969</v>
      </c>
      <c r="AD48" s="4">
        <f t="shared" si="19"/>
        <v>97.206370759204333</v>
      </c>
      <c r="AE48" s="4">
        <f t="shared" si="20"/>
        <v>94.018817808918882</v>
      </c>
      <c r="AF48" s="4">
        <f t="shared" si="21"/>
        <v>87.688947408945836</v>
      </c>
      <c r="AG48" s="4">
        <f t="shared" si="22"/>
        <v>85.3925404244616</v>
      </c>
      <c r="AI48" s="4">
        <f t="shared" si="23"/>
        <v>-0.33763336348467021</v>
      </c>
      <c r="AJ48" s="4">
        <f t="shared" si="24"/>
        <v>-2.061963228197925</v>
      </c>
      <c r="AK48" s="4">
        <f t="shared" si="25"/>
        <v>-1.57716922996525</v>
      </c>
      <c r="AL48" s="4">
        <f t="shared" si="26"/>
        <v>-0.91734984690226895</v>
      </c>
      <c r="AM48" s="4">
        <f t="shared" si="27"/>
        <v>-1.1687676076463305</v>
      </c>
      <c r="AN48" s="4">
        <f t="shared" si="28"/>
        <v>-0.78706205208025892</v>
      </c>
      <c r="AO48" s="4">
        <f t="shared" si="29"/>
        <v>0.15610725754527266</v>
      </c>
      <c r="AP48" s="4">
        <f t="shared" si="30"/>
        <v>-0.83109669783316065</v>
      </c>
      <c r="AQ48" s="4">
        <f t="shared" si="31"/>
        <v>-0.23798208202829585</v>
      </c>
      <c r="AR48" s="4">
        <f t="shared" si="32"/>
        <v>0.44170587854604548</v>
      </c>
      <c r="AS48" s="4">
        <f t="shared" si="33"/>
        <v>-0.22586025257497511</v>
      </c>
      <c r="AT48" s="4">
        <f t="shared" si="34"/>
        <v>-1.4923707592043343</v>
      </c>
      <c r="AU48" s="4">
        <f t="shared" si="35"/>
        <v>-0.87081780891888627</v>
      </c>
      <c r="AV48" s="4">
        <f t="shared" si="146"/>
        <v>-0.31194740894584072</v>
      </c>
      <c r="AW48" s="4">
        <f t="shared" si="146"/>
        <v>0.64045957553840083</v>
      </c>
      <c r="AY48" s="2">
        <f t="shared" si="96"/>
        <v>89.173466274828442</v>
      </c>
      <c r="AZ48" s="2">
        <f t="shared" si="147"/>
        <v>93.474942445752149</v>
      </c>
      <c r="BA48" s="2">
        <f t="shared" si="148"/>
        <v>96.67208370137719</v>
      </c>
      <c r="BB48" s="2">
        <f t="shared" si="149"/>
        <v>100.04434702731302</v>
      </c>
      <c r="BC48" s="2">
        <f t="shared" si="150"/>
        <v>99.58155269461129</v>
      </c>
      <c r="BD48" s="2">
        <f t="shared" si="151"/>
        <v>100.43203138445674</v>
      </c>
      <c r="BE48" s="2">
        <f t="shared" si="152"/>
        <v>102.14952426601029</v>
      </c>
      <c r="BF48" s="2">
        <f t="shared" si="153"/>
        <v>99.250060354257897</v>
      </c>
      <c r="BG48" s="2">
        <f t="shared" si="154"/>
        <v>96.302976971303664</v>
      </c>
      <c r="BH48" s="2">
        <f t="shared" si="155"/>
        <v>90.719293634079065</v>
      </c>
      <c r="BI48" s="2">
        <f t="shared" si="156"/>
        <v>89.569855875863468</v>
      </c>
      <c r="BJ48" s="2">
        <f t="shared" si="157"/>
        <v>97.206323724480583</v>
      </c>
      <c r="BK48" s="2">
        <f t="shared" si="158"/>
        <v>94.018767632771826</v>
      </c>
      <c r="BL48" s="2">
        <f t="shared" si="159"/>
        <v>87.688947301013997</v>
      </c>
      <c r="BM48" s="2">
        <f t="shared" si="160"/>
        <v>85.392540423705654</v>
      </c>
      <c r="BO48" s="2">
        <f t="shared" si="38"/>
        <v>88.835999999999999</v>
      </c>
      <c r="BP48" s="2">
        <f t="shared" si="39"/>
        <v>91.412999999999997</v>
      </c>
      <c r="BQ48" s="2">
        <f t="shared" si="40"/>
        <v>95.094999999999999</v>
      </c>
      <c r="BR48" s="2">
        <f t="shared" si="41"/>
        <v>99.126999999999995</v>
      </c>
      <c r="BS48" s="2">
        <f t="shared" si="42"/>
        <v>98.412999999999997</v>
      </c>
      <c r="BT48" s="2">
        <f t="shared" si="43"/>
        <v>99.644999999999996</v>
      </c>
      <c r="BU48" s="2">
        <f t="shared" si="44"/>
        <v>102.306</v>
      </c>
      <c r="BV48" s="2">
        <f t="shared" si="45"/>
        <v>98.418999999999997</v>
      </c>
      <c r="BW48" s="2">
        <f t="shared" si="46"/>
        <v>96.064999999999998</v>
      </c>
      <c r="BX48" s="2">
        <f t="shared" si="47"/>
        <v>91.161000000000001</v>
      </c>
      <c r="BY48" s="2">
        <f t="shared" si="48"/>
        <v>89.343999999999994</v>
      </c>
      <c r="BZ48" s="2">
        <f t="shared" si="49"/>
        <v>95.713999999999999</v>
      </c>
      <c r="CA48" s="2">
        <f t="shared" si="50"/>
        <v>93.147999999999996</v>
      </c>
      <c r="CB48" s="2">
        <f t="shared" si="51"/>
        <v>87.376999999999995</v>
      </c>
      <c r="CC48" s="2">
        <f t="shared" si="52"/>
        <v>86.033000000000001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89.604651162790702</v>
      </c>
      <c r="DL48" s="2">
        <f t="shared" si="161"/>
        <v>93.316206445993089</v>
      </c>
      <c r="DM48" s="2">
        <f t="shared" si="161"/>
        <v>96.980134702506803</v>
      </c>
      <c r="DN48" s="2">
        <f t="shared" si="161"/>
        <v>99.97981369606002</v>
      </c>
      <c r="DO48" s="2">
        <f t="shared" si="161"/>
        <v>99.994813953488347</v>
      </c>
      <c r="DP48" s="2">
        <f t="shared" si="161"/>
        <v>101.15473883801961</v>
      </c>
      <c r="DQ48" s="2">
        <f t="shared" si="161"/>
        <v>103.22506976744188</v>
      </c>
      <c r="DR48" s="2">
        <f t="shared" si="161"/>
        <v>99.651895065229738</v>
      </c>
      <c r="DS48" s="2">
        <f t="shared" si="161"/>
        <v>96.56476780829415</v>
      </c>
      <c r="DT48" s="2">
        <f t="shared" si="161"/>
        <v>90.677786865813189</v>
      </c>
      <c r="DU48" s="2">
        <f t="shared" si="161"/>
        <v>89.628456378986883</v>
      </c>
      <c r="DV48" s="2">
        <f t="shared" si="161"/>
        <v>96.997315425546262</v>
      </c>
      <c r="DW48" s="2">
        <f t="shared" si="161"/>
        <v>94.002480485103831</v>
      </c>
      <c r="DX48" s="2">
        <f t="shared" si="161"/>
        <v>87.690192156862736</v>
      </c>
      <c r="DY48" s="2">
        <f t="shared" si="161"/>
        <v>85.123056048387099</v>
      </c>
      <c r="EA48" s="2">
        <f t="shared" si="71"/>
        <v>85.732195354994658</v>
      </c>
      <c r="EB48" s="2">
        <f t="shared" si="72"/>
        <v>94.92920768086546</v>
      </c>
      <c r="EC48" s="2">
        <f t="shared" si="73"/>
        <v>94.062371111252332</v>
      </c>
      <c r="ED48" s="2">
        <f t="shared" si="74"/>
        <v>100.72385035311612</v>
      </c>
      <c r="EE48" s="2">
        <f t="shared" si="75"/>
        <v>96.427250609076282</v>
      </c>
      <c r="EF48" s="2">
        <f t="shared" si="76"/>
        <v>94.09005849370763</v>
      </c>
      <c r="EG48" s="2">
        <f t="shared" si="77"/>
        <v>94.145129818261225</v>
      </c>
      <c r="EH48" s="2">
        <f t="shared" si="78"/>
        <v>95.712576472083626</v>
      </c>
      <c r="EI48" s="2">
        <f t="shared" si="79"/>
        <v>93.877160208968206</v>
      </c>
      <c r="EJ48" s="2">
        <f t="shared" si="80"/>
        <v>91.155278006832376</v>
      </c>
      <c r="EK48" s="2">
        <f t="shared" si="81"/>
        <v>89.007850110344549</v>
      </c>
      <c r="EL48" s="2">
        <f t="shared" si="82"/>
        <v>99.019364701249145</v>
      </c>
      <c r="EM48" s="2">
        <f t="shared" si="83"/>
        <v>94.155973387867391</v>
      </c>
      <c r="EN48" s="2">
        <f t="shared" si="84"/>
        <v>87.675595113197147</v>
      </c>
      <c r="EO48" s="2">
        <f t="shared" si="85"/>
        <v>88.714620793687644</v>
      </c>
      <c r="EQ48" s="2">
        <f t="shared" si="86"/>
        <v>85.790897887093678</v>
      </c>
      <c r="ER48" s="2">
        <f t="shared" si="162"/>
        <v>94.334109306066637</v>
      </c>
      <c r="ES48" s="2">
        <f t="shared" si="162"/>
        <v>93.380430773726616</v>
      </c>
      <c r="ET48" s="2">
        <f t="shared" si="162"/>
        <v>96.879486096739896</v>
      </c>
      <c r="EU48" s="2">
        <f t="shared" si="162"/>
        <v>94.950901241325937</v>
      </c>
      <c r="EV48" s="2">
        <f t="shared" si="162"/>
        <v>94.229098575958645</v>
      </c>
      <c r="EW48" s="2">
        <f t="shared" si="162"/>
        <v>92.795780040092183</v>
      </c>
      <c r="EX48" s="2">
        <f t="shared" si="162"/>
        <v>94.215086790570325</v>
      </c>
      <c r="EY48" s="2">
        <f t="shared" si="162"/>
        <v>94.198803490790993</v>
      </c>
      <c r="EZ48" s="2">
        <f t="shared" si="162"/>
        <v>90.434906545030884</v>
      </c>
      <c r="FA48" s="2">
        <f t="shared" si="162"/>
        <v>88.779811178788947</v>
      </c>
      <c r="FB48" s="2">
        <f t="shared" si="162"/>
        <v>96.855245862064905</v>
      </c>
      <c r="FC48" s="2">
        <f t="shared" si="162"/>
        <v>91.747821345924777</v>
      </c>
      <c r="FD48" s="2">
        <f t="shared" si="162"/>
        <v>86.863188396756854</v>
      </c>
      <c r="FE48" s="2">
        <f t="shared" si="162"/>
        <v>88.9092613683016</v>
      </c>
      <c r="FG48" s="2">
        <f t="shared" si="88"/>
        <v>0.11134672095313272</v>
      </c>
      <c r="FH48" s="2">
        <f t="shared" si="163"/>
        <v>9.8412147402077321E-2</v>
      </c>
      <c r="FI48" s="2">
        <f t="shared" si="163"/>
        <v>0.10557663558728989</v>
      </c>
      <c r="FJ48" s="2">
        <f t="shared" si="163"/>
        <v>8.6759887943711478E-2</v>
      </c>
      <c r="FK48" s="2">
        <f t="shared" si="163"/>
        <v>0.11583634966728114</v>
      </c>
      <c r="FL48" s="2">
        <f t="shared" si="163"/>
        <v>0.10229877509387851</v>
      </c>
      <c r="FM48" s="2">
        <f t="shared" si="163"/>
        <v>0.11845214493039169</v>
      </c>
      <c r="FN48" s="2">
        <f t="shared" si="163"/>
        <v>0.10200403621893478</v>
      </c>
      <c r="FO48" s="2">
        <f t="shared" si="163"/>
        <v>9.7407463297813954E-2</v>
      </c>
      <c r="FP48" s="2">
        <f t="shared" si="163"/>
        <v>8.6938117645406487E-2</v>
      </c>
      <c r="FQ48" s="2">
        <f t="shared" si="163"/>
        <v>9.4421284652850476E-2</v>
      </c>
      <c r="FR48" s="2">
        <f t="shared" si="163"/>
        <v>0.10337313161327234</v>
      </c>
      <c r="FS48" s="2">
        <f t="shared" si="163"/>
        <v>0.1062334054425043</v>
      </c>
      <c r="FT48" s="2">
        <f t="shared" si="163"/>
        <v>8.493942501516169E-2</v>
      </c>
      <c r="FU48" s="2">
        <f t="shared" si="163"/>
        <v>7.5032332320175088E-2</v>
      </c>
      <c r="FW48" s="2">
        <f t="shared" si="112"/>
        <v>6.273523838154218E-6</v>
      </c>
      <c r="FX48" s="2">
        <f t="shared" si="164"/>
        <v>4.8992352369305741E-6</v>
      </c>
      <c r="FY48" s="2">
        <f t="shared" si="165"/>
        <v>4.8944543671731518E-6</v>
      </c>
      <c r="FZ48" s="2">
        <f t="shared" si="166"/>
        <v>4.9958167117388218E-6</v>
      </c>
      <c r="GA48" s="2">
        <f t="shared" si="167"/>
        <v>5.2452716988574938E-6</v>
      </c>
      <c r="GB48" s="2">
        <f t="shared" si="168"/>
        <v>4.9776295796999044E-6</v>
      </c>
      <c r="GC48" s="2">
        <f t="shared" si="169"/>
        <v>5.2904088374671547E-6</v>
      </c>
      <c r="GD48" s="2">
        <f t="shared" si="170"/>
        <v>5.552304468776519E-6</v>
      </c>
      <c r="GE48" s="2">
        <f t="shared" si="171"/>
        <v>6.8448492526465576E-6</v>
      </c>
      <c r="GF48" s="2">
        <f t="shared" si="172"/>
        <v>7.5137994439679848E-6</v>
      </c>
      <c r="GG48" s="2">
        <f t="shared" si="173"/>
        <v>9.0422042311179225E-6</v>
      </c>
      <c r="GH48" s="2">
        <f t="shared" si="174"/>
        <v>7.9787538106148507E-6</v>
      </c>
      <c r="GI48" s="2">
        <f t="shared" si="175"/>
        <v>7.8591814373409921E-6</v>
      </c>
      <c r="GJ48" s="2">
        <f t="shared" si="176"/>
        <v>6.1439089064680277E-6</v>
      </c>
      <c r="GK48" s="2">
        <f t="shared" si="177"/>
        <v>4.6023278997351582E-6</v>
      </c>
      <c r="GM48" s="86">
        <f t="shared" si="113"/>
        <v>1.4826584791083842E-7</v>
      </c>
      <c r="GN48" s="86">
        <f t="shared" si="178"/>
        <v>1.645969452291506E-8</v>
      </c>
      <c r="GO48" s="86">
        <f t="shared" si="179"/>
        <v>7.1706543674044353E-8</v>
      </c>
      <c r="GP48" s="86">
        <f t="shared" si="180"/>
        <v>2.2117400148798895E-9</v>
      </c>
      <c r="GQ48" s="86">
        <f t="shared" si="181"/>
        <v>1.9727704044280136E-7</v>
      </c>
      <c r="GR48" s="86">
        <f t="shared" si="182"/>
        <v>2.4764515600401211E-8</v>
      </c>
      <c r="GS48" s="86">
        <f t="shared" si="183"/>
        <v>3.5200134398509262E-7</v>
      </c>
      <c r="GT48" s="86">
        <f t="shared" si="184"/>
        <v>2.8913133226251505E-8</v>
      </c>
      <c r="GU48" s="86">
        <f t="shared" si="185"/>
        <v>3.7711676083162745E-9</v>
      </c>
      <c r="GV48" s="86">
        <f t="shared" si="186"/>
        <v>3.7107614651246472E-10</v>
      </c>
      <c r="GW48" s="86">
        <f t="shared" si="187"/>
        <v>3.4945061155887982E-9</v>
      </c>
      <c r="GX48" s="86">
        <f t="shared" si="188"/>
        <v>3.7217323175027218E-8</v>
      </c>
      <c r="GY48" s="86">
        <f t="shared" si="189"/>
        <v>4.404430009280493E-8</v>
      </c>
      <c r="GZ48" s="86">
        <f t="shared" si="190"/>
        <v>7.7120297357239995E-11</v>
      </c>
      <c r="HA48" s="86">
        <f t="shared" si="191"/>
        <v>6.8960505563768813E-13</v>
      </c>
      <c r="HC48" s="86">
        <f t="shared" si="145"/>
        <v>2.2464412009644594E-18</v>
      </c>
      <c r="HD48" s="86">
        <f t="shared" si="192"/>
        <v>2.4372240733346412E-24</v>
      </c>
      <c r="HE48" s="86">
        <f t="shared" si="193"/>
        <v>5.0942281819993264E-26</v>
      </c>
      <c r="HF48" s="86">
        <f t="shared" si="194"/>
        <v>2.6840730786510404E-27</v>
      </c>
      <c r="HG48" s="86">
        <f t="shared" si="195"/>
        <v>1.3398690884979717E-20</v>
      </c>
      <c r="HH48" s="86">
        <f t="shared" si="196"/>
        <v>4.9124775142360517E-22</v>
      </c>
      <c r="HI48" s="86">
        <f t="shared" si="197"/>
        <v>7.9028983695854971E-20</v>
      </c>
      <c r="HJ48" s="86">
        <f t="shared" si="198"/>
        <v>2.524365180987696E-28</v>
      </c>
      <c r="HK48" s="86">
        <f t="shared" si="199"/>
        <v>1.0082808722056954E-28</v>
      </c>
      <c r="HL48" s="86">
        <f t="shared" si="200"/>
        <v>1.5950614393432513E-29</v>
      </c>
      <c r="HM48" s="86">
        <f t="shared" si="201"/>
        <v>4.0318367427878839E-29</v>
      </c>
      <c r="HN48" s="86">
        <f t="shared" si="202"/>
        <v>2.035473205946415E-21</v>
      </c>
      <c r="HO48" s="86">
        <f t="shared" si="203"/>
        <v>1.2340252719838153E-22</v>
      </c>
      <c r="HP48" s="86">
        <f t="shared" si="204"/>
        <v>1.1898576565738393E-28</v>
      </c>
      <c r="HQ48" s="86">
        <f t="shared" si="205"/>
        <v>3.7114154238971684E-29</v>
      </c>
      <c r="HS48" s="86">
        <f t="shared" si="114"/>
        <v>4.0537883312333619E-145</v>
      </c>
      <c r="HT48" s="86">
        <f t="shared" si="206"/>
        <v>2.1223738537760253E-201</v>
      </c>
      <c r="HU48" s="86">
        <f t="shared" si="207"/>
        <v>1.3684318666195379E-217</v>
      </c>
      <c r="HV48" s="86">
        <f t="shared" si="208"/>
        <v>1.3063275933235474E-227</v>
      </c>
      <c r="HW48" s="86">
        <f t="shared" si="209"/>
        <v>9.5612769522261426E-172</v>
      </c>
      <c r="HX48" s="86">
        <f t="shared" si="210"/>
        <v>1.0821033964585667E-182</v>
      </c>
      <c r="HY48" s="86">
        <f t="shared" si="211"/>
        <v>4.004967792696234E-164</v>
      </c>
      <c r="HZ48" s="86">
        <f t="shared" si="212"/>
        <v>3.4428591484620574E-238</v>
      </c>
      <c r="IA48" s="86">
        <f t="shared" si="213"/>
        <v>2.4266272130231989E-244</v>
      </c>
      <c r="IB48" s="86">
        <f t="shared" si="214"/>
        <v>2.4557649557640943E-250</v>
      </c>
      <c r="IC48" s="86">
        <f t="shared" si="215"/>
        <v>2.4598496180292692E-244</v>
      </c>
      <c r="ID48" s="86">
        <f t="shared" si="216"/>
        <v>1.4004122067803634E-171</v>
      </c>
      <c r="IE48" s="86">
        <f t="shared" si="217"/>
        <v>2.6011967687816399E-186</v>
      </c>
      <c r="IF48" s="86">
        <f t="shared" si="218"/>
        <v>5.1325049347848153E-97</v>
      </c>
      <c r="IG48" s="86">
        <f t="shared" si="219"/>
        <v>2.0018996192136997E-64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8.3503235499945258E-223</v>
      </c>
      <c r="IW48" s="86">
        <f t="shared" si="129"/>
        <v>1.1469756208770394E-199</v>
      </c>
      <c r="IY48" s="86">
        <f t="shared" si="130"/>
        <v>1.4826584791308485E-7</v>
      </c>
      <c r="IZ48" s="86">
        <f t="shared" si="131"/>
        <v>1.6459694522915064E-8</v>
      </c>
      <c r="JA48" s="86">
        <f t="shared" si="132"/>
        <v>7.1706543674044353E-8</v>
      </c>
      <c r="JB48" s="86">
        <f t="shared" si="133"/>
        <v>2.2117400148798895E-9</v>
      </c>
      <c r="JC48" s="86">
        <f t="shared" si="134"/>
        <v>1.9727704044281476E-7</v>
      </c>
      <c r="JD48" s="86">
        <f t="shared" si="135"/>
        <v>2.47645156004017E-8</v>
      </c>
      <c r="JE48" s="86">
        <f t="shared" si="136"/>
        <v>3.5200134398517166E-7</v>
      </c>
      <c r="JF48" s="86">
        <f t="shared" si="137"/>
        <v>2.8913133226251505E-8</v>
      </c>
      <c r="JG48" s="86">
        <f t="shared" si="138"/>
        <v>3.7711676083162745E-9</v>
      </c>
      <c r="JH48" s="86">
        <f t="shared" si="139"/>
        <v>3.7107614651246472E-10</v>
      </c>
      <c r="JI48" s="86">
        <f t="shared" si="140"/>
        <v>3.4945061155887982E-9</v>
      </c>
      <c r="JJ48" s="86">
        <f t="shared" si="141"/>
        <v>3.7217323175029256E-8</v>
      </c>
      <c r="JK48" s="86">
        <f t="shared" si="142"/>
        <v>4.4044300092805056E-8</v>
      </c>
      <c r="JL48" s="86">
        <f t="shared" si="143"/>
        <v>7.7120297357239995E-11</v>
      </c>
      <c r="JM48" s="86">
        <f t="shared" si="144"/>
        <v>6.8960505563768813E-13</v>
      </c>
    </row>
    <row r="49" spans="2:273" x14ac:dyDescent="0.25">
      <c r="B49" s="2">
        <v>22</v>
      </c>
      <c r="C49" s="37">
        <v>88.918000000000006</v>
      </c>
      <c r="D49" s="37">
        <v>91.46</v>
      </c>
      <c r="E49" s="37">
        <v>94.507999999999996</v>
      </c>
      <c r="F49" s="37">
        <v>99.27</v>
      </c>
      <c r="G49" s="37">
        <v>99</v>
      </c>
      <c r="H49" s="37">
        <v>99.177000000000007</v>
      </c>
      <c r="I49" s="37">
        <v>101.48399999999999</v>
      </c>
      <c r="J49" s="37">
        <v>99.613</v>
      </c>
      <c r="K49" s="37">
        <v>95.516000000000005</v>
      </c>
      <c r="L49" s="37">
        <v>91.177000000000007</v>
      </c>
      <c r="M49" s="37">
        <v>90.016000000000005</v>
      </c>
      <c r="N49" s="37">
        <v>96.238</v>
      </c>
      <c r="O49" s="37">
        <v>93.77</v>
      </c>
      <c r="P49" s="37">
        <v>86.918000000000006</v>
      </c>
      <c r="Q49" s="37">
        <v>85.147999999999996</v>
      </c>
      <c r="S49" s="4">
        <f t="shared" si="8"/>
        <v>89.229650338352357</v>
      </c>
      <c r="T49" s="4">
        <f t="shared" si="9"/>
        <v>93.589211721070868</v>
      </c>
      <c r="U49" s="4">
        <f t="shared" si="10"/>
        <v>96.816863211255452</v>
      </c>
      <c r="V49" s="4">
        <f t="shared" si="11"/>
        <v>100.26635610525844</v>
      </c>
      <c r="W49" s="4">
        <f t="shared" si="12"/>
        <v>99.578278391902771</v>
      </c>
      <c r="X49" s="4">
        <f t="shared" si="13"/>
        <v>100.27012930330055</v>
      </c>
      <c r="Y49" s="4">
        <f t="shared" si="14"/>
        <v>102.00301892285502</v>
      </c>
      <c r="Z49" s="4">
        <f t="shared" si="15"/>
        <v>99.254886832814748</v>
      </c>
      <c r="AA49" s="4">
        <f t="shared" si="16"/>
        <v>96.497939611998703</v>
      </c>
      <c r="AB49" s="4">
        <f t="shared" si="17"/>
        <v>90.996863901805014</v>
      </c>
      <c r="AC49" s="4">
        <f t="shared" si="18"/>
        <v>89.650723033801881</v>
      </c>
      <c r="AD49" s="4">
        <f t="shared" si="19"/>
        <v>97.176141782777393</v>
      </c>
      <c r="AE49" s="4">
        <f t="shared" si="20"/>
        <v>94.153057463001929</v>
      </c>
      <c r="AF49" s="4">
        <f t="shared" si="21"/>
        <v>87.979769954312616</v>
      </c>
      <c r="AG49" s="4">
        <f t="shared" si="22"/>
        <v>85.630023015065049</v>
      </c>
      <c r="AI49" s="4">
        <f t="shared" si="23"/>
        <v>-0.31165033835235079</v>
      </c>
      <c r="AJ49" s="4">
        <f t="shared" si="24"/>
        <v>-2.1292117210708739</v>
      </c>
      <c r="AK49" s="4">
        <f t="shared" si="25"/>
        <v>-2.3088632112554563</v>
      </c>
      <c r="AL49" s="4">
        <f t="shared" si="26"/>
        <v>-0.99635610525844243</v>
      </c>
      <c r="AM49" s="4">
        <f t="shared" si="27"/>
        <v>-0.57827839190277075</v>
      </c>
      <c r="AN49" s="4">
        <f t="shared" si="28"/>
        <v>-1.0931293033005431</v>
      </c>
      <c r="AO49" s="4">
        <f t="shared" si="29"/>
        <v>-0.51901892285502527</v>
      </c>
      <c r="AP49" s="4">
        <f t="shared" si="30"/>
        <v>0.35811316718525177</v>
      </c>
      <c r="AQ49" s="4">
        <f t="shared" si="31"/>
        <v>-0.98193961199869761</v>
      </c>
      <c r="AR49" s="4">
        <f t="shared" si="32"/>
        <v>0.18013609819499266</v>
      </c>
      <c r="AS49" s="4">
        <f t="shared" si="33"/>
        <v>0.36527696619812389</v>
      </c>
      <c r="AT49" s="4">
        <f t="shared" si="34"/>
        <v>-0.93814178277739302</v>
      </c>
      <c r="AU49" s="4">
        <f t="shared" si="35"/>
        <v>-0.38305746300193277</v>
      </c>
      <c r="AV49" s="4">
        <f t="shared" si="146"/>
        <v>-1.0617699543126093</v>
      </c>
      <c r="AW49" s="4">
        <f t="shared" si="146"/>
        <v>-0.48202301506505307</v>
      </c>
      <c r="AY49" s="2">
        <f t="shared" si="96"/>
        <v>89.229335223488562</v>
      </c>
      <c r="AZ49" s="2">
        <f t="shared" si="147"/>
        <v>93.589168600477507</v>
      </c>
      <c r="BA49" s="2">
        <f t="shared" si="148"/>
        <v>96.816697304436886</v>
      </c>
      <c r="BB49" s="2">
        <f t="shared" si="149"/>
        <v>100.26634979528933</v>
      </c>
      <c r="BC49" s="2">
        <f t="shared" si="150"/>
        <v>99.577875103710895</v>
      </c>
      <c r="BD49" s="2">
        <f t="shared" si="151"/>
        <v>100.27006639685014</v>
      </c>
      <c r="BE49" s="2">
        <f t="shared" si="152"/>
        <v>102.00234818836681</v>
      </c>
      <c r="BF49" s="2">
        <f t="shared" si="153"/>
        <v>99.254813082096916</v>
      </c>
      <c r="BG49" s="2">
        <f t="shared" si="154"/>
        <v>96.497928035005756</v>
      </c>
      <c r="BH49" s="2">
        <f t="shared" si="155"/>
        <v>90.996862687064905</v>
      </c>
      <c r="BI49" s="2">
        <f t="shared" si="156"/>
        <v>89.650713194741513</v>
      </c>
      <c r="BJ49" s="2">
        <f t="shared" si="157"/>
        <v>97.176047391044165</v>
      </c>
      <c r="BK49" s="2">
        <f t="shared" si="158"/>
        <v>94.152956856402966</v>
      </c>
      <c r="BL49" s="2">
        <f t="shared" si="159"/>
        <v>87.979769661550463</v>
      </c>
      <c r="BM49" s="2">
        <f t="shared" si="160"/>
        <v>85.630023012509568</v>
      </c>
      <c r="BO49" s="2">
        <f t="shared" si="38"/>
        <v>88.918000000000006</v>
      </c>
      <c r="BP49" s="2">
        <f t="shared" si="39"/>
        <v>91.46</v>
      </c>
      <c r="BQ49" s="2">
        <f t="shared" si="40"/>
        <v>94.507999999999996</v>
      </c>
      <c r="BR49" s="2">
        <f t="shared" si="41"/>
        <v>99.27</v>
      </c>
      <c r="BS49" s="2">
        <f t="shared" si="42"/>
        <v>99</v>
      </c>
      <c r="BT49" s="2">
        <f t="shared" si="43"/>
        <v>99.177000000000007</v>
      </c>
      <c r="BU49" s="2">
        <f t="shared" si="44"/>
        <v>101.48399999999999</v>
      </c>
      <c r="BV49" s="2">
        <f t="shared" si="45"/>
        <v>99.613</v>
      </c>
      <c r="BW49" s="2">
        <f t="shared" si="46"/>
        <v>95.516000000000005</v>
      </c>
      <c r="BX49" s="2">
        <f t="shared" si="47"/>
        <v>91.177000000000007</v>
      </c>
      <c r="BY49" s="2">
        <f t="shared" si="48"/>
        <v>90.016000000000005</v>
      </c>
      <c r="BZ49" s="2">
        <f t="shared" si="49"/>
        <v>96.238</v>
      </c>
      <c r="CA49" s="2">
        <f t="shared" si="50"/>
        <v>93.77</v>
      </c>
      <c r="CB49" s="2">
        <f t="shared" si="51"/>
        <v>86.918000000000006</v>
      </c>
      <c r="CC49" s="2">
        <f t="shared" si="52"/>
        <v>85.147999999999996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89.722908033826641</v>
      </c>
      <c r="DL49" s="2">
        <f t="shared" si="161"/>
        <v>93.446454703832813</v>
      </c>
      <c r="DM49" s="2">
        <f t="shared" si="161"/>
        <v>97.190813953488373</v>
      </c>
      <c r="DN49" s="2">
        <f t="shared" si="161"/>
        <v>100.23940666041274</v>
      </c>
      <c r="DO49" s="2">
        <f t="shared" si="161"/>
        <v>100.05479945635757</v>
      </c>
      <c r="DP49" s="2">
        <f t="shared" si="161"/>
        <v>101.06178615995462</v>
      </c>
      <c r="DQ49" s="2">
        <f t="shared" si="161"/>
        <v>103.18513847780129</v>
      </c>
      <c r="DR49" s="2">
        <f t="shared" si="161"/>
        <v>99.718937039137856</v>
      </c>
      <c r="DS49" s="2">
        <f t="shared" si="161"/>
        <v>96.828825254404236</v>
      </c>
      <c r="DT49" s="2">
        <f t="shared" si="161"/>
        <v>90.998257467994321</v>
      </c>
      <c r="DU49" s="2">
        <f t="shared" si="161"/>
        <v>89.742432739212035</v>
      </c>
      <c r="DV49" s="2">
        <f t="shared" si="161"/>
        <v>96.972374983118584</v>
      </c>
      <c r="DW49" s="2">
        <f t="shared" si="161"/>
        <v>94.17857286011396</v>
      </c>
      <c r="DX49" s="2">
        <f t="shared" si="161"/>
        <v>88.024471708683464</v>
      </c>
      <c r="DY49" s="2">
        <f t="shared" si="161"/>
        <v>85.367971774193549</v>
      </c>
      <c r="EA49" s="2">
        <f t="shared" si="71"/>
        <v>85.636754439232149</v>
      </c>
      <c r="EB49" s="2">
        <f t="shared" si="72"/>
        <v>94.781608181203524</v>
      </c>
      <c r="EC49" s="2">
        <f t="shared" si="73"/>
        <v>93.92616646541039</v>
      </c>
      <c r="ED49" s="2">
        <f t="shared" si="74"/>
        <v>100.52522153388678</v>
      </c>
      <c r="EE49" s="2">
        <f t="shared" si="75"/>
        <v>96.257948011727308</v>
      </c>
      <c r="EF49" s="2">
        <f t="shared" si="76"/>
        <v>93.93380138238139</v>
      </c>
      <c r="EG49" s="2">
        <f t="shared" si="77"/>
        <v>93.974346535346115</v>
      </c>
      <c r="EH49" s="2">
        <f t="shared" si="78"/>
        <v>95.528481243445924</v>
      </c>
      <c r="EI49" s="2">
        <f t="shared" si="79"/>
        <v>93.701548432738349</v>
      </c>
      <c r="EJ49" s="2">
        <f t="shared" si="80"/>
        <v>90.983565084226655</v>
      </c>
      <c r="EK49" s="2">
        <f t="shared" si="81"/>
        <v>88.848469342107876</v>
      </c>
      <c r="EL49" s="2">
        <f t="shared" si="82"/>
        <v>98.787365261691036</v>
      </c>
      <c r="EM49" s="2">
        <f t="shared" si="83"/>
        <v>93.956584154171779</v>
      </c>
      <c r="EN49" s="2">
        <f t="shared" si="84"/>
        <v>87.540622566951981</v>
      </c>
      <c r="EO49" s="2">
        <f t="shared" si="85"/>
        <v>88.576225407019308</v>
      </c>
      <c r="EQ49" s="2">
        <f t="shared" si="86"/>
        <v>85.69477525899768</v>
      </c>
      <c r="ER49" s="2">
        <f t="shared" si="162"/>
        <v>94.192888853141213</v>
      </c>
      <c r="ES49" s="2">
        <f t="shared" si="162"/>
        <v>93.251693069659979</v>
      </c>
      <c r="ET49" s="2">
        <f t="shared" si="162"/>
        <v>96.723168184755011</v>
      </c>
      <c r="EU49" s="2">
        <f t="shared" si="162"/>
        <v>94.797837305232946</v>
      </c>
      <c r="EV49" s="2">
        <f t="shared" si="162"/>
        <v>94.071304848994728</v>
      </c>
      <c r="EW49" s="2">
        <f t="shared" si="162"/>
        <v>92.639975901339184</v>
      </c>
      <c r="EX49" s="2">
        <f t="shared" si="162"/>
        <v>94.047603699357495</v>
      </c>
      <c r="EY49" s="2">
        <f t="shared" si="162"/>
        <v>94.019564412197468</v>
      </c>
      <c r="EZ49" s="2">
        <f t="shared" si="162"/>
        <v>90.271304163563727</v>
      </c>
      <c r="FA49" s="2">
        <f t="shared" si="162"/>
        <v>88.62304780672568</v>
      </c>
      <c r="FB49" s="2">
        <f t="shared" si="162"/>
        <v>96.648080499477473</v>
      </c>
      <c r="FC49" s="2">
        <f t="shared" si="162"/>
        <v>91.576203004038945</v>
      </c>
      <c r="FD49" s="2">
        <f t="shared" si="162"/>
        <v>86.737377868374594</v>
      </c>
      <c r="FE49" s="2">
        <f t="shared" si="162"/>
        <v>88.767722305351697</v>
      </c>
      <c r="FG49" s="2">
        <f t="shared" si="88"/>
        <v>0.12079164378533362</v>
      </c>
      <c r="FH49" s="2">
        <f t="shared" si="163"/>
        <v>0.10689187543316771</v>
      </c>
      <c r="FI49" s="2">
        <f t="shared" si="163"/>
        <v>0.11459522988265092</v>
      </c>
      <c r="FJ49" s="2">
        <f t="shared" si="163"/>
        <v>9.4340652892642152E-2</v>
      </c>
      <c r="FK49" s="2">
        <f t="shared" si="163"/>
        <v>0.12560827360065913</v>
      </c>
      <c r="FL49" s="2">
        <f t="shared" si="163"/>
        <v>0.11107213865973688</v>
      </c>
      <c r="FM49" s="2">
        <f t="shared" si="163"/>
        <v>0.12841268768058084</v>
      </c>
      <c r="FN49" s="2">
        <f t="shared" si="163"/>
        <v>0.11075524098568443</v>
      </c>
      <c r="FO49" s="2">
        <f t="shared" si="163"/>
        <v>0.10581078204744777</v>
      </c>
      <c r="FP49" s="2">
        <f t="shared" si="163"/>
        <v>9.4532843635133632E-2</v>
      </c>
      <c r="FQ49" s="2">
        <f t="shared" si="163"/>
        <v>0.10259626938838436</v>
      </c>
      <c r="FR49" s="2">
        <f t="shared" si="163"/>
        <v>0.11222711543525145</v>
      </c>
      <c r="FS49" s="2">
        <f t="shared" si="163"/>
        <v>0.11530087024558647</v>
      </c>
      <c r="FT49" s="2">
        <f t="shared" si="163"/>
        <v>9.2377214493154641E-2</v>
      </c>
      <c r="FU49" s="2">
        <f t="shared" si="163"/>
        <v>8.1680035915630153E-2</v>
      </c>
      <c r="FW49" s="2">
        <f t="shared" si="112"/>
        <v>6.878777938083417E-6</v>
      </c>
      <c r="FX49" s="2">
        <f t="shared" si="164"/>
        <v>5.3719020759371498E-6</v>
      </c>
      <c r="FY49" s="2">
        <f t="shared" si="165"/>
        <v>5.366659961442693E-6</v>
      </c>
      <c r="FZ49" s="2">
        <f t="shared" si="166"/>
        <v>5.4778014561181726E-6</v>
      </c>
      <c r="GA49" s="2">
        <f t="shared" si="167"/>
        <v>5.7513231401620687E-6</v>
      </c>
      <c r="GB49" s="2">
        <f t="shared" si="168"/>
        <v>5.4578596815754941E-6</v>
      </c>
      <c r="GC49" s="2">
        <f t="shared" si="169"/>
        <v>5.8008149781771861E-6</v>
      </c>
      <c r="GD49" s="2">
        <f t="shared" si="170"/>
        <v>6.0879775271764246E-6</v>
      </c>
      <c r="GE49" s="2">
        <f t="shared" si="171"/>
        <v>7.505223005124447E-6</v>
      </c>
      <c r="GF49" s="2">
        <f t="shared" si="172"/>
        <v>8.2387112881150786E-6</v>
      </c>
      <c r="GG49" s="2">
        <f t="shared" si="173"/>
        <v>9.9145711352649688E-6</v>
      </c>
      <c r="GH49" s="2">
        <f t="shared" si="174"/>
        <v>8.7485228513325741E-6</v>
      </c>
      <c r="GI49" s="2">
        <f t="shared" si="175"/>
        <v>8.6174145515122692E-6</v>
      </c>
      <c r="GJ49" s="2">
        <f t="shared" si="176"/>
        <v>6.7366581618560983E-6</v>
      </c>
      <c r="GK49" s="2">
        <f t="shared" si="177"/>
        <v>5.0463499528590831E-6</v>
      </c>
      <c r="GM49" s="86">
        <f t="shared" si="113"/>
        <v>2.8584593092224099E-7</v>
      </c>
      <c r="GN49" s="86">
        <f t="shared" si="178"/>
        <v>3.4915790753859951E-8</v>
      </c>
      <c r="GO49" s="86">
        <f t="shared" si="179"/>
        <v>1.4218271711149799E-7</v>
      </c>
      <c r="GP49" s="86">
        <f t="shared" si="180"/>
        <v>5.0591368634332847E-9</v>
      </c>
      <c r="GQ49" s="86">
        <f t="shared" si="181"/>
        <v>3.7853662714535445E-7</v>
      </c>
      <c r="GR49" s="86">
        <f t="shared" si="182"/>
        <v>5.1944177650135968E-8</v>
      </c>
      <c r="GS49" s="86">
        <f t="shared" si="183"/>
        <v>6.5503919329046947E-7</v>
      </c>
      <c r="GT49" s="86">
        <f t="shared" si="184"/>
        <v>5.9988439839402026E-8</v>
      </c>
      <c r="GU49" s="86">
        <f t="shared" si="185"/>
        <v>8.7401295829487693E-9</v>
      </c>
      <c r="GV49" s="86">
        <f t="shared" si="186"/>
        <v>9.4612397140115621E-10</v>
      </c>
      <c r="GW49" s="86">
        <f t="shared" si="187"/>
        <v>8.0349814927004251E-9</v>
      </c>
      <c r="GX49" s="86">
        <f t="shared" si="188"/>
        <v>7.6363922231229449E-8</v>
      </c>
      <c r="GY49" s="86">
        <f t="shared" si="189"/>
        <v>9.0309934527104664E-8</v>
      </c>
      <c r="GZ49" s="86">
        <f t="shared" si="190"/>
        <v>2.1407499926797432E-10</v>
      </c>
      <c r="HA49" s="86">
        <f t="shared" si="191"/>
        <v>2.3862258466031316E-12</v>
      </c>
      <c r="HC49" s="86">
        <f t="shared" si="145"/>
        <v>7.185651556372196E-18</v>
      </c>
      <c r="HD49" s="86">
        <f t="shared" si="192"/>
        <v>1.1688660745309877E-23</v>
      </c>
      <c r="HE49" s="86">
        <f t="shared" si="193"/>
        <v>2.7684672276908325E-25</v>
      </c>
      <c r="HF49" s="86">
        <f t="shared" si="194"/>
        <v>1.56807807880709E-26</v>
      </c>
      <c r="HG49" s="86">
        <f t="shared" si="195"/>
        <v>5.097557617808439E-20</v>
      </c>
      <c r="HH49" s="86">
        <f t="shared" si="196"/>
        <v>2.0510017948585341E-21</v>
      </c>
      <c r="HI49" s="86">
        <f t="shared" si="197"/>
        <v>2.8395003040897391E-19</v>
      </c>
      <c r="HJ49" s="86">
        <f t="shared" si="198"/>
        <v>1.6408690329582891E-27</v>
      </c>
      <c r="HK49" s="86">
        <f t="shared" si="199"/>
        <v>7.0163950645251509E-28</v>
      </c>
      <c r="HL49" s="86">
        <f t="shared" si="200"/>
        <v>1.1805304204702269E-28</v>
      </c>
      <c r="HM49" s="86">
        <f t="shared" si="201"/>
        <v>2.9513180717077911E-28</v>
      </c>
      <c r="HN49" s="86">
        <f t="shared" si="202"/>
        <v>8.2940086833105971E-21</v>
      </c>
      <c r="HO49" s="86">
        <f t="shared" si="203"/>
        <v>5.5831559173195997E-22</v>
      </c>
      <c r="HP49" s="86">
        <f t="shared" si="204"/>
        <v>8.434550200762237E-28</v>
      </c>
      <c r="HQ49" s="86">
        <f t="shared" si="205"/>
        <v>2.7180101491864165E-28</v>
      </c>
      <c r="HS49" s="86">
        <f t="shared" si="114"/>
        <v>2.4932885302930531E-142</v>
      </c>
      <c r="HT49" s="86">
        <f t="shared" si="206"/>
        <v>1.4150994118013185E-197</v>
      </c>
      <c r="HU49" s="86">
        <f t="shared" si="207"/>
        <v>1.9121149540948828E-213</v>
      </c>
      <c r="HV49" s="86">
        <f t="shared" si="208"/>
        <v>2.6777831622731058E-223</v>
      </c>
      <c r="HW49" s="86">
        <f t="shared" si="209"/>
        <v>1.841270306741596E-168</v>
      </c>
      <c r="HX49" s="86">
        <f t="shared" si="210"/>
        <v>3.40100387752486E-179</v>
      </c>
      <c r="HY49" s="86">
        <f t="shared" si="211"/>
        <v>5.4706529726070759E-161</v>
      </c>
      <c r="HZ49" s="86">
        <f t="shared" si="212"/>
        <v>1.3366914219282386E-233</v>
      </c>
      <c r="IA49" s="86">
        <f t="shared" si="213"/>
        <v>1.4726661561910013E-239</v>
      </c>
      <c r="IB49" s="86">
        <f t="shared" si="214"/>
        <v>2.0635337445869346E-245</v>
      </c>
      <c r="IC49" s="86">
        <f t="shared" si="215"/>
        <v>1.8346972931097109E-239</v>
      </c>
      <c r="ID49" s="86">
        <f t="shared" si="216"/>
        <v>3.3660945711507438E-168</v>
      </c>
      <c r="IE49" s="86">
        <f t="shared" si="217"/>
        <v>1.2402608495374993E-182</v>
      </c>
      <c r="IF49" s="86">
        <f t="shared" si="218"/>
        <v>3.7548988238002877E-95</v>
      </c>
      <c r="IG49" s="86">
        <f t="shared" si="219"/>
        <v>3.0871095390719258E-63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1.9791647404538238E-219</v>
      </c>
      <c r="IW49" s="86">
        <f t="shared" si="129"/>
        <v>1.0235815728847436E-196</v>
      </c>
      <c r="IY49" s="86">
        <f t="shared" si="130"/>
        <v>2.8584593092942664E-7</v>
      </c>
      <c r="IZ49" s="86">
        <f t="shared" si="131"/>
        <v>3.4915790753859964E-8</v>
      </c>
      <c r="JA49" s="86">
        <f t="shared" si="132"/>
        <v>1.4218271711149799E-7</v>
      </c>
      <c r="JB49" s="86">
        <f t="shared" si="133"/>
        <v>5.0591368634332847E-9</v>
      </c>
      <c r="JC49" s="86">
        <f t="shared" si="134"/>
        <v>3.7853662714540543E-7</v>
      </c>
      <c r="JD49" s="86">
        <f t="shared" si="135"/>
        <v>5.194417765013802E-8</v>
      </c>
      <c r="JE49" s="86">
        <f t="shared" si="136"/>
        <v>6.5503919329075343E-7</v>
      </c>
      <c r="JF49" s="86">
        <f t="shared" si="137"/>
        <v>5.9988439839402026E-8</v>
      </c>
      <c r="JG49" s="86">
        <f t="shared" si="138"/>
        <v>8.7401295829487693E-9</v>
      </c>
      <c r="JH49" s="86">
        <f t="shared" si="139"/>
        <v>9.4612397140115621E-10</v>
      </c>
      <c r="JI49" s="86">
        <f t="shared" si="140"/>
        <v>8.0349814927004251E-9</v>
      </c>
      <c r="JJ49" s="86">
        <f t="shared" si="141"/>
        <v>7.6363922231237748E-8</v>
      </c>
      <c r="JK49" s="86">
        <f t="shared" si="142"/>
        <v>9.030993452710522E-8</v>
      </c>
      <c r="JL49" s="86">
        <f t="shared" si="143"/>
        <v>2.1407499926797432E-10</v>
      </c>
      <c r="JM49" s="86">
        <f t="shared" si="144"/>
        <v>2.386225846603132E-12</v>
      </c>
    </row>
    <row r="50" spans="2:273" x14ac:dyDescent="0.25">
      <c r="B50" s="2">
        <v>23</v>
      </c>
      <c r="C50" s="37">
        <v>89.376999999999995</v>
      </c>
      <c r="D50" s="37">
        <v>91.570999999999998</v>
      </c>
      <c r="E50" s="37">
        <v>95.840999999999994</v>
      </c>
      <c r="F50" s="37">
        <v>99.349000000000004</v>
      </c>
      <c r="G50" s="37">
        <v>99.286000000000001</v>
      </c>
      <c r="H50" s="37">
        <v>99.225999999999999</v>
      </c>
      <c r="I50" s="37">
        <v>101.29</v>
      </c>
      <c r="J50" s="37">
        <v>97.71</v>
      </c>
      <c r="K50" s="37">
        <v>95.644999999999996</v>
      </c>
      <c r="L50" s="37">
        <v>91</v>
      </c>
      <c r="M50" s="37">
        <v>88.245999999999995</v>
      </c>
      <c r="N50" s="37">
        <v>94.111000000000004</v>
      </c>
      <c r="O50" s="37">
        <v>92.983999999999995</v>
      </c>
      <c r="P50" s="37">
        <v>87.41</v>
      </c>
      <c r="Q50" s="37">
        <v>86.212999999999994</v>
      </c>
      <c r="S50" s="4">
        <f t="shared" si="8"/>
        <v>89.278815575532391</v>
      </c>
      <c r="T50" s="4">
        <f t="shared" si="9"/>
        <v>93.699443667538659</v>
      </c>
      <c r="U50" s="4">
        <f t="shared" si="10"/>
        <v>96.952975258292113</v>
      </c>
      <c r="V50" s="4">
        <f t="shared" si="11"/>
        <v>100.48131756717071</v>
      </c>
      <c r="W50" s="4">
        <f t="shared" si="12"/>
        <v>99.56765363687046</v>
      </c>
      <c r="X50" s="4">
        <f t="shared" si="13"/>
        <v>100.10243289490286</v>
      </c>
      <c r="Y50" s="4">
        <f t="shared" si="14"/>
        <v>101.84717921111488</v>
      </c>
      <c r="Z50" s="4">
        <f t="shared" si="15"/>
        <v>99.252428932447245</v>
      </c>
      <c r="AA50" s="4">
        <f t="shared" si="16"/>
        <v>96.683258627853348</v>
      </c>
      <c r="AB50" s="4">
        <f t="shared" si="17"/>
        <v>91.266660207372396</v>
      </c>
      <c r="AC50" s="4">
        <f t="shared" si="18"/>
        <v>89.726398228496905</v>
      </c>
      <c r="AD50" s="4">
        <f t="shared" si="19"/>
        <v>97.143344512423923</v>
      </c>
      <c r="AE50" s="4">
        <f t="shared" si="20"/>
        <v>94.280137311149929</v>
      </c>
      <c r="AF50" s="4">
        <f t="shared" si="21"/>
        <v>88.263059720038001</v>
      </c>
      <c r="AG50" s="4">
        <f t="shared" si="22"/>
        <v>85.863913310692439</v>
      </c>
      <c r="AI50" s="4">
        <f t="shared" si="23"/>
        <v>9.8184424467604003E-2</v>
      </c>
      <c r="AJ50" s="4">
        <f t="shared" si="24"/>
        <v>-2.1284436675386615</v>
      </c>
      <c r="AK50" s="4">
        <f t="shared" si="25"/>
        <v>-1.1119752582921194</v>
      </c>
      <c r="AL50" s="4">
        <f t="shared" si="26"/>
        <v>-1.132317567170702</v>
      </c>
      <c r="AM50" s="4">
        <f t="shared" si="27"/>
        <v>-0.28165363687045897</v>
      </c>
      <c r="AN50" s="4">
        <f t="shared" si="28"/>
        <v>-0.87643289490286236</v>
      </c>
      <c r="AO50" s="4">
        <f t="shared" si="29"/>
        <v>-0.55717921111487101</v>
      </c>
      <c r="AP50" s="4">
        <f t="shared" si="30"/>
        <v>-1.5424289324472511</v>
      </c>
      <c r="AQ50" s="4">
        <f t="shared" si="31"/>
        <v>-1.0382586278533523</v>
      </c>
      <c r="AR50" s="4">
        <f t="shared" si="32"/>
        <v>-0.26666020737239648</v>
      </c>
      <c r="AS50" s="4">
        <f t="shared" si="33"/>
        <v>-1.4803982284969095</v>
      </c>
      <c r="AT50" s="4">
        <f t="shared" si="34"/>
        <v>-3.0323445124239186</v>
      </c>
      <c r="AU50" s="4">
        <f t="shared" si="35"/>
        <v>-1.2961373111499341</v>
      </c>
      <c r="AV50" s="4">
        <f t="shared" si="146"/>
        <v>-0.85305972003800434</v>
      </c>
      <c r="AW50" s="4">
        <f t="shared" si="146"/>
        <v>0.34908668930755482</v>
      </c>
      <c r="AY50" s="2">
        <f t="shared" si="96"/>
        <v>89.278230097461844</v>
      </c>
      <c r="AZ50" s="2">
        <f t="shared" si="147"/>
        <v>93.699355716170317</v>
      </c>
      <c r="BA50" s="2">
        <f t="shared" si="148"/>
        <v>96.952658380065415</v>
      </c>
      <c r="BB50" s="2">
        <f t="shared" si="149"/>
        <v>100.48130370569785</v>
      </c>
      <c r="BC50" s="2">
        <f t="shared" si="150"/>
        <v>99.566908119764932</v>
      </c>
      <c r="BD50" s="2">
        <f t="shared" si="151"/>
        <v>100.10230603453455</v>
      </c>
      <c r="BE50" s="2">
        <f t="shared" si="152"/>
        <v>101.84597544565493</v>
      </c>
      <c r="BF50" s="2">
        <f t="shared" si="153"/>
        <v>99.252281744843174</v>
      </c>
      <c r="BG50" s="2">
        <f t="shared" si="154"/>
        <v>96.683232915157973</v>
      </c>
      <c r="BH50" s="2">
        <f t="shared" si="155"/>
        <v>91.266657244886119</v>
      </c>
      <c r="BI50" s="2">
        <f t="shared" si="156"/>
        <v>89.726376531725663</v>
      </c>
      <c r="BJ50" s="2">
        <f t="shared" si="157"/>
        <v>97.143158163198677</v>
      </c>
      <c r="BK50" s="2">
        <f t="shared" si="158"/>
        <v>94.279938896842523</v>
      </c>
      <c r="BL50" s="2">
        <f t="shared" si="159"/>
        <v>88.263058944833787</v>
      </c>
      <c r="BM50" s="2">
        <f t="shared" si="160"/>
        <v>85.863913302304397</v>
      </c>
      <c r="BO50" s="2">
        <f t="shared" si="38"/>
        <v>89.376999999999995</v>
      </c>
      <c r="BP50" s="2">
        <f t="shared" si="39"/>
        <v>91.570999999999998</v>
      </c>
      <c r="BQ50" s="2">
        <f t="shared" si="40"/>
        <v>95.840999999999994</v>
      </c>
      <c r="BR50" s="2">
        <f t="shared" si="41"/>
        <v>99.349000000000004</v>
      </c>
      <c r="BS50" s="2">
        <f t="shared" si="42"/>
        <v>99.286000000000001</v>
      </c>
      <c r="BT50" s="2">
        <f t="shared" si="43"/>
        <v>99.225999999999999</v>
      </c>
      <c r="BU50" s="2">
        <f t="shared" si="44"/>
        <v>101.29</v>
      </c>
      <c r="BV50" s="2">
        <f t="shared" si="45"/>
        <v>97.71</v>
      </c>
      <c r="BW50" s="2">
        <f t="shared" si="46"/>
        <v>95.644999999999996</v>
      </c>
      <c r="BX50" s="2">
        <f t="shared" si="47"/>
        <v>91</v>
      </c>
      <c r="BY50" s="2">
        <f t="shared" si="48"/>
        <v>88.245999999999995</v>
      </c>
      <c r="BZ50" s="2">
        <f t="shared" si="49"/>
        <v>94.111000000000004</v>
      </c>
      <c r="CA50" s="2">
        <f t="shared" si="50"/>
        <v>92.983999999999995</v>
      </c>
      <c r="CB50" s="2">
        <f t="shared" si="51"/>
        <v>87.41</v>
      </c>
      <c r="CC50" s="2">
        <f t="shared" si="52"/>
        <v>86.212999999999994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89.84116490486258</v>
      </c>
      <c r="DL50" s="2">
        <f t="shared" si="161"/>
        <v>93.576702961672538</v>
      </c>
      <c r="DM50" s="2">
        <f t="shared" si="161"/>
        <v>97.401493204469958</v>
      </c>
      <c r="DN50" s="2">
        <f t="shared" si="161"/>
        <v>100.49899962476546</v>
      </c>
      <c r="DO50" s="2">
        <f t="shared" si="161"/>
        <v>100.1147849592268</v>
      </c>
      <c r="DP50" s="2">
        <f t="shared" si="161"/>
        <v>100.96883348188963</v>
      </c>
      <c r="DQ50" s="2">
        <f t="shared" si="161"/>
        <v>103.14520718816068</v>
      </c>
      <c r="DR50" s="2">
        <f t="shared" si="161"/>
        <v>99.78597901304596</v>
      </c>
      <c r="DS50" s="2">
        <f t="shared" si="161"/>
        <v>97.092882700514309</v>
      </c>
      <c r="DT50" s="2">
        <f t="shared" si="161"/>
        <v>91.318728070175453</v>
      </c>
      <c r="DU50" s="2">
        <f t="shared" si="161"/>
        <v>89.856409099437172</v>
      </c>
      <c r="DV50" s="2">
        <f t="shared" si="161"/>
        <v>96.947434540690907</v>
      </c>
      <c r="DW50" s="2">
        <f t="shared" si="161"/>
        <v>94.354665235124088</v>
      </c>
      <c r="DX50" s="2">
        <f t="shared" si="161"/>
        <v>88.358751260504192</v>
      </c>
      <c r="DY50" s="2">
        <f t="shared" si="161"/>
        <v>85.612887499999999</v>
      </c>
      <c r="EA50" s="2">
        <f t="shared" si="71"/>
        <v>85.54131352346964</v>
      </c>
      <c r="EB50" s="2">
        <f t="shared" si="72"/>
        <v>94.634008681541587</v>
      </c>
      <c r="EC50" s="2">
        <f t="shared" si="73"/>
        <v>93.789961819568447</v>
      </c>
      <c r="ED50" s="2">
        <f t="shared" si="74"/>
        <v>100.32659271465744</v>
      </c>
      <c r="EE50" s="2">
        <f t="shared" si="75"/>
        <v>96.088645414378348</v>
      </c>
      <c r="EF50" s="2">
        <f t="shared" si="76"/>
        <v>93.777544271055163</v>
      </c>
      <c r="EG50" s="2">
        <f t="shared" si="77"/>
        <v>93.80356325243099</v>
      </c>
      <c r="EH50" s="2">
        <f t="shared" si="78"/>
        <v>95.344386014808208</v>
      </c>
      <c r="EI50" s="2">
        <f t="shared" si="79"/>
        <v>93.525936656508478</v>
      </c>
      <c r="EJ50" s="2">
        <f t="shared" si="80"/>
        <v>90.811852161620919</v>
      </c>
      <c r="EK50" s="2">
        <f t="shared" si="81"/>
        <v>88.689088573871203</v>
      </c>
      <c r="EL50" s="2">
        <f t="shared" si="82"/>
        <v>98.555365822132927</v>
      </c>
      <c r="EM50" s="2">
        <f t="shared" si="83"/>
        <v>93.757194920476181</v>
      </c>
      <c r="EN50" s="2">
        <f t="shared" si="84"/>
        <v>87.405650020706815</v>
      </c>
      <c r="EO50" s="2">
        <f t="shared" si="85"/>
        <v>88.437830020350972</v>
      </c>
      <c r="EQ50" s="2">
        <f t="shared" si="86"/>
        <v>85.598652630901668</v>
      </c>
      <c r="ER50" s="2">
        <f t="shared" si="162"/>
        <v>94.051668400215789</v>
      </c>
      <c r="ES50" s="2">
        <f t="shared" si="162"/>
        <v>93.122955365593327</v>
      </c>
      <c r="ET50" s="2">
        <f t="shared" si="162"/>
        <v>96.566850272770125</v>
      </c>
      <c r="EU50" s="2">
        <f t="shared" si="162"/>
        <v>94.644773369139969</v>
      </c>
      <c r="EV50" s="2">
        <f t="shared" si="162"/>
        <v>93.913511122030798</v>
      </c>
      <c r="EW50" s="2">
        <f t="shared" si="162"/>
        <v>92.484171762586172</v>
      </c>
      <c r="EX50" s="2">
        <f t="shared" si="162"/>
        <v>93.880120608144665</v>
      </c>
      <c r="EY50" s="2">
        <f t="shared" si="162"/>
        <v>93.840325333603928</v>
      </c>
      <c r="EZ50" s="2">
        <f t="shared" si="162"/>
        <v>90.107701782096569</v>
      </c>
      <c r="FA50" s="2">
        <f t="shared" si="162"/>
        <v>88.466284434662413</v>
      </c>
      <c r="FB50" s="2">
        <f t="shared" si="162"/>
        <v>96.440915136890041</v>
      </c>
      <c r="FC50" s="2">
        <f t="shared" si="162"/>
        <v>91.404584662153113</v>
      </c>
      <c r="FD50" s="2">
        <f t="shared" si="162"/>
        <v>86.611567339992334</v>
      </c>
      <c r="FE50" s="2">
        <f t="shared" si="162"/>
        <v>88.626183242401808</v>
      </c>
      <c r="FG50" s="2">
        <f t="shared" si="88"/>
        <v>0.13091969697201347</v>
      </c>
      <c r="FH50" s="2">
        <f t="shared" si="163"/>
        <v>0.11600824839619307</v>
      </c>
      <c r="FI50" s="2">
        <f t="shared" si="163"/>
        <v>0.1242771698823129</v>
      </c>
      <c r="FJ50" s="2">
        <f t="shared" si="163"/>
        <v>0.10250944678237915</v>
      </c>
      <c r="FK50" s="2">
        <f t="shared" si="163"/>
        <v>0.13607768136636536</v>
      </c>
      <c r="FL50" s="2">
        <f t="shared" si="163"/>
        <v>0.12049692838558695</v>
      </c>
      <c r="FM50" s="2">
        <f t="shared" si="163"/>
        <v>0.13907866318849879</v>
      </c>
      <c r="FN50" s="2">
        <f t="shared" si="163"/>
        <v>0.12015677572409462</v>
      </c>
      <c r="FO50" s="2">
        <f t="shared" si="163"/>
        <v>0.11484680942842003</v>
      </c>
      <c r="FP50" s="2">
        <f t="shared" si="163"/>
        <v>0.10271639157803159</v>
      </c>
      <c r="FQ50" s="2">
        <f t="shared" si="163"/>
        <v>0.11139198081196938</v>
      </c>
      <c r="FR50" s="2">
        <f t="shared" si="163"/>
        <v>0.12173648697213389</v>
      </c>
      <c r="FS50" s="2">
        <f t="shared" si="163"/>
        <v>0.12503400940246848</v>
      </c>
      <c r="FT50" s="2">
        <f t="shared" si="163"/>
        <v>0.10039484380944137</v>
      </c>
      <c r="FU50" s="2">
        <f t="shared" si="163"/>
        <v>8.8860130178961064E-2</v>
      </c>
      <c r="FW50" s="2">
        <f t="shared" si="112"/>
        <v>7.5424250196731322E-6</v>
      </c>
      <c r="FX50" s="2">
        <f t="shared" si="164"/>
        <v>5.890170445374382E-6</v>
      </c>
      <c r="FY50" s="2">
        <f t="shared" si="165"/>
        <v>5.8844225870845193E-6</v>
      </c>
      <c r="FZ50" s="2">
        <f t="shared" si="166"/>
        <v>6.0062866851821039E-6</v>
      </c>
      <c r="GA50" s="2">
        <f t="shared" si="167"/>
        <v>6.3061969229960543E-6</v>
      </c>
      <c r="GB50" s="2">
        <f t="shared" si="168"/>
        <v>5.9844209872731366E-6</v>
      </c>
      <c r="GC50" s="2">
        <f t="shared" si="169"/>
        <v>6.3604635837848718E-6</v>
      </c>
      <c r="GD50" s="2">
        <f t="shared" si="170"/>
        <v>6.6753306963558401E-6</v>
      </c>
      <c r="GE50" s="2">
        <f t="shared" si="171"/>
        <v>8.2293074235488694E-6</v>
      </c>
      <c r="GF50" s="2">
        <f t="shared" si="172"/>
        <v>9.0335601113574429E-6</v>
      </c>
      <c r="GG50" s="2">
        <f t="shared" si="173"/>
        <v>1.0871100675286648E-5</v>
      </c>
      <c r="GH50" s="2">
        <f t="shared" si="174"/>
        <v>9.5925564584288914E-6</v>
      </c>
      <c r="GI50" s="2">
        <f t="shared" si="175"/>
        <v>9.4487993071982762E-6</v>
      </c>
      <c r="GJ50" s="2">
        <f t="shared" si="176"/>
        <v>7.3865939884977059E-6</v>
      </c>
      <c r="GK50" s="2">
        <f t="shared" si="177"/>
        <v>5.5332099995043871E-6</v>
      </c>
      <c r="GM50" s="86">
        <f t="shared" si="113"/>
        <v>5.4318231838914278E-7</v>
      </c>
      <c r="GN50" s="86">
        <f t="shared" si="178"/>
        <v>7.284469121482429E-8</v>
      </c>
      <c r="GO50" s="86">
        <f t="shared" si="179"/>
        <v>2.7772309088995895E-7</v>
      </c>
      <c r="GP50" s="86">
        <f t="shared" si="180"/>
        <v>1.1364801712854379E-8</v>
      </c>
      <c r="GQ50" s="86">
        <f t="shared" si="181"/>
        <v>7.1587310649043881E-7</v>
      </c>
      <c r="GR50" s="86">
        <f t="shared" si="182"/>
        <v>1.0716895553587306E-7</v>
      </c>
      <c r="GS50" s="86">
        <f t="shared" si="183"/>
        <v>1.2023846353682293E-6</v>
      </c>
      <c r="GT50" s="86">
        <f t="shared" si="184"/>
        <v>1.2246531153702296E-7</v>
      </c>
      <c r="GU50" s="86">
        <f t="shared" si="185"/>
        <v>1.9870982179972373E-8</v>
      </c>
      <c r="GV50" s="86">
        <f t="shared" si="186"/>
        <v>2.3615921325413926E-9</v>
      </c>
      <c r="GW50" s="86">
        <f t="shared" si="187"/>
        <v>1.8131536595764304E-8</v>
      </c>
      <c r="GX50" s="86">
        <f t="shared" si="188"/>
        <v>1.542111968389931E-7</v>
      </c>
      <c r="GY50" s="86">
        <f t="shared" si="189"/>
        <v>1.8222534597636208E-7</v>
      </c>
      <c r="GZ50" s="86">
        <f t="shared" si="190"/>
        <v>5.8039855985702925E-10</v>
      </c>
      <c r="HA50" s="86">
        <f t="shared" si="191"/>
        <v>8.0215542637580225E-12</v>
      </c>
      <c r="HC50" s="86">
        <f t="shared" si="145"/>
        <v>2.259090803236579E-17</v>
      </c>
      <c r="HD50" s="86">
        <f t="shared" si="192"/>
        <v>5.4760956707611739E-23</v>
      </c>
      <c r="HE50" s="86">
        <f t="shared" si="193"/>
        <v>1.4667157839122813E-24</v>
      </c>
      <c r="HF50" s="86">
        <f t="shared" si="194"/>
        <v>8.9229280097956057E-26</v>
      </c>
      <c r="HG50" s="86">
        <f t="shared" si="195"/>
        <v>1.9005148541913168E-19</v>
      </c>
      <c r="HH50" s="86">
        <f t="shared" si="196"/>
        <v>8.3803230525299833E-21</v>
      </c>
      <c r="HI50" s="86">
        <f t="shared" si="197"/>
        <v>1.0007258903765539E-18</v>
      </c>
      <c r="HJ50" s="86">
        <f t="shared" si="198"/>
        <v>1.0366141832944621E-26</v>
      </c>
      <c r="HK50" s="86">
        <f t="shared" si="199"/>
        <v>4.7373649759972605E-27</v>
      </c>
      <c r="HL50" s="86">
        <f t="shared" si="200"/>
        <v>8.4686178934365023E-28</v>
      </c>
      <c r="HM50" s="86">
        <f t="shared" si="201"/>
        <v>2.0937245212873546E-27</v>
      </c>
      <c r="HN50" s="86">
        <f t="shared" si="202"/>
        <v>3.3077615247505911E-20</v>
      </c>
      <c r="HO50" s="86">
        <f t="shared" si="203"/>
        <v>2.4675553998017922E-21</v>
      </c>
      <c r="HP50" s="86">
        <f t="shared" si="204"/>
        <v>5.7973649906378068E-27</v>
      </c>
      <c r="HQ50" s="86">
        <f t="shared" si="205"/>
        <v>1.9291429103732834E-27</v>
      </c>
      <c r="HS50" s="86">
        <f t="shared" si="114"/>
        <v>1.439871037816987E-139</v>
      </c>
      <c r="HT50" s="86">
        <f t="shared" si="206"/>
        <v>8.6655166105532438E-194</v>
      </c>
      <c r="HU50" s="86">
        <f t="shared" si="207"/>
        <v>2.4357195653061228E-209</v>
      </c>
      <c r="HV50" s="86">
        <f t="shared" si="208"/>
        <v>4.9883685941355929E-219</v>
      </c>
      <c r="HW50" s="86">
        <f t="shared" si="209"/>
        <v>3.2938376073923818E-165</v>
      </c>
      <c r="HX50" s="86">
        <f t="shared" si="210"/>
        <v>9.8818541188477355E-176</v>
      </c>
      <c r="HY50" s="86">
        <f t="shared" si="211"/>
        <v>6.9652683738338481E-158</v>
      </c>
      <c r="HZ50" s="86">
        <f t="shared" si="212"/>
        <v>4.6793098156017997E-229</v>
      </c>
      <c r="IA50" s="86">
        <f t="shared" si="213"/>
        <v>8.0092629323728433E-235</v>
      </c>
      <c r="IB50" s="86">
        <f t="shared" si="214"/>
        <v>1.5480380104582398E-240</v>
      </c>
      <c r="IC50" s="86">
        <f t="shared" si="215"/>
        <v>1.2212292870844836E-234</v>
      </c>
      <c r="ID50" s="86">
        <f t="shared" si="216"/>
        <v>7.4822521910317008E-165</v>
      </c>
      <c r="IE50" s="86">
        <f t="shared" si="217"/>
        <v>5.4306437970556292E-179</v>
      </c>
      <c r="IF50" s="86">
        <f t="shared" si="218"/>
        <v>2.6332705232030784E-93</v>
      </c>
      <c r="IG50" s="86">
        <f t="shared" si="219"/>
        <v>4.6382640421617311E-62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4.4188582379103501E-216</v>
      </c>
      <c r="IW50" s="86">
        <f t="shared" si="129"/>
        <v>8.6804592268174161E-194</v>
      </c>
      <c r="IY50" s="86">
        <f t="shared" si="130"/>
        <v>5.4318231841173368E-7</v>
      </c>
      <c r="IZ50" s="86">
        <f t="shared" si="131"/>
        <v>7.2844691214824343E-8</v>
      </c>
      <c r="JA50" s="86">
        <f t="shared" si="132"/>
        <v>2.7772309088995895E-7</v>
      </c>
      <c r="JB50" s="86">
        <f t="shared" si="133"/>
        <v>1.1364801712854379E-8</v>
      </c>
      <c r="JC50" s="86">
        <f t="shared" si="134"/>
        <v>7.1587310649062886E-7</v>
      </c>
      <c r="JD50" s="86">
        <f t="shared" si="135"/>
        <v>1.0716895553588144E-7</v>
      </c>
      <c r="JE50" s="86">
        <f t="shared" si="136"/>
        <v>1.2023846353692301E-6</v>
      </c>
      <c r="JF50" s="86">
        <f t="shared" si="137"/>
        <v>1.2246531153702296E-7</v>
      </c>
      <c r="JG50" s="86">
        <f t="shared" si="138"/>
        <v>1.9870982179972373E-8</v>
      </c>
      <c r="JH50" s="86">
        <f t="shared" si="139"/>
        <v>2.3615921325413926E-9</v>
      </c>
      <c r="JI50" s="86">
        <f t="shared" si="140"/>
        <v>1.8131536595764304E-8</v>
      </c>
      <c r="JJ50" s="86">
        <f t="shared" si="141"/>
        <v>1.5421119683902618E-7</v>
      </c>
      <c r="JK50" s="86">
        <f t="shared" si="142"/>
        <v>1.8222534597636454E-7</v>
      </c>
      <c r="JL50" s="86">
        <f t="shared" si="143"/>
        <v>5.8039855985702925E-10</v>
      </c>
      <c r="JM50" s="86">
        <f t="shared" si="144"/>
        <v>8.0215542637580241E-12</v>
      </c>
    </row>
    <row r="51" spans="2:273" x14ac:dyDescent="0.25">
      <c r="B51" s="2">
        <v>24</v>
      </c>
      <c r="C51" s="37">
        <v>89.328000000000003</v>
      </c>
      <c r="D51" s="37">
        <v>91.332999999999998</v>
      </c>
      <c r="E51" s="37">
        <v>95.840999999999994</v>
      </c>
      <c r="F51" s="37">
        <v>99.778000000000006</v>
      </c>
      <c r="G51" s="37">
        <v>100.143</v>
      </c>
      <c r="H51" s="37">
        <v>98.71</v>
      </c>
      <c r="I51" s="37">
        <v>101.355</v>
      </c>
      <c r="J51" s="37">
        <v>97.951999999999998</v>
      </c>
      <c r="K51" s="37">
        <v>95.918999999999997</v>
      </c>
      <c r="L51" s="37">
        <v>90.596999999999994</v>
      </c>
      <c r="M51" s="37">
        <v>88.507999999999996</v>
      </c>
      <c r="N51" s="37">
        <v>95.635000000000005</v>
      </c>
      <c r="O51" s="37">
        <v>92.245999999999995</v>
      </c>
      <c r="P51" s="37">
        <v>88.081999999999994</v>
      </c>
      <c r="Q51" s="37">
        <v>86.212999999999994</v>
      </c>
      <c r="S51" s="4">
        <f t="shared" si="8"/>
        <v>89.320653045441546</v>
      </c>
      <c r="T51" s="4">
        <f t="shared" si="9"/>
        <v>93.805173899464791</v>
      </c>
      <c r="U51" s="4">
        <f t="shared" si="10"/>
        <v>97.079752762080844</v>
      </c>
      <c r="V51" s="4">
        <f t="shared" si="11"/>
        <v>100.6884098827929</v>
      </c>
      <c r="W51" s="4">
        <f t="shared" si="12"/>
        <v>99.549409771597723</v>
      </c>
      <c r="X51" s="4">
        <f t="shared" si="13"/>
        <v>99.928654683854219</v>
      </c>
      <c r="Y51" s="4">
        <f t="shared" si="14"/>
        <v>101.68199832491976</v>
      </c>
      <c r="Z51" s="4">
        <f t="shared" si="15"/>
        <v>99.242120535711095</v>
      </c>
      <c r="AA51" s="4">
        <f t="shared" si="16"/>
        <v>96.857986972654885</v>
      </c>
      <c r="AB51" s="4">
        <f t="shared" si="17"/>
        <v>91.527782618994991</v>
      </c>
      <c r="AC51" s="4">
        <f t="shared" si="18"/>
        <v>89.79633796169351</v>
      </c>
      <c r="AD51" s="4">
        <f t="shared" si="19"/>
        <v>97.10765373549998</v>
      </c>
      <c r="AE51" s="4">
        <f t="shared" si="20"/>
        <v>94.399319459064472</v>
      </c>
      <c r="AF51" s="4">
        <f t="shared" si="21"/>
        <v>88.537954737633257</v>
      </c>
      <c r="AG51" s="4">
        <f t="shared" si="22"/>
        <v>86.09367816456448</v>
      </c>
      <c r="AI51" s="4">
        <f t="shared" si="23"/>
        <v>7.3469545584572415E-3</v>
      </c>
      <c r="AJ51" s="4">
        <f t="shared" si="24"/>
        <v>-2.4721738994647922</v>
      </c>
      <c r="AK51" s="4">
        <f t="shared" si="25"/>
        <v>-1.2387527620808498</v>
      </c>
      <c r="AL51" s="4">
        <f t="shared" si="26"/>
        <v>-0.91040988279289081</v>
      </c>
      <c r="AM51" s="4">
        <f t="shared" si="27"/>
        <v>0.59359022840227738</v>
      </c>
      <c r="AN51" s="4">
        <f t="shared" si="28"/>
        <v>-1.2186546838542256</v>
      </c>
      <c r="AO51" s="4">
        <f t="shared" si="29"/>
        <v>-0.32699832491975656</v>
      </c>
      <c r="AP51" s="4">
        <f t="shared" si="30"/>
        <v>-1.2901205357110967</v>
      </c>
      <c r="AQ51" s="4">
        <f t="shared" si="31"/>
        <v>-0.93898697265488806</v>
      </c>
      <c r="AR51" s="4">
        <f t="shared" si="32"/>
        <v>-0.93078261899499637</v>
      </c>
      <c r="AS51" s="4">
        <f t="shared" si="33"/>
        <v>-1.2883379616935144</v>
      </c>
      <c r="AT51" s="4">
        <f t="shared" si="34"/>
        <v>-1.4726537354999749</v>
      </c>
      <c r="AU51" s="4">
        <f t="shared" si="35"/>
        <v>-2.1533194590644769</v>
      </c>
      <c r="AV51" s="4">
        <f t="shared" si="146"/>
        <v>-0.45595473763326311</v>
      </c>
      <c r="AW51" s="4">
        <f t="shared" si="146"/>
        <v>0.11932183543551389</v>
      </c>
      <c r="AY51" s="2">
        <f t="shared" si="96"/>
        <v>89.319581347990237</v>
      </c>
      <c r="AZ51" s="2">
        <f t="shared" si="147"/>
        <v>93.804997551572768</v>
      </c>
      <c r="BA51" s="2">
        <f t="shared" si="148"/>
        <v>97.079156831333648</v>
      </c>
      <c r="BB51" s="2">
        <f t="shared" si="149"/>
        <v>100.68837999235465</v>
      </c>
      <c r="BC51" s="2">
        <f t="shared" si="150"/>
        <v>99.548052117682346</v>
      </c>
      <c r="BD51" s="2">
        <f t="shared" si="151"/>
        <v>99.928403163876183</v>
      </c>
      <c r="BE51" s="2">
        <f t="shared" si="152"/>
        <v>101.67986830605304</v>
      </c>
      <c r="BF51" s="2">
        <f t="shared" si="153"/>
        <v>99.241831638997965</v>
      </c>
      <c r="BG51" s="2">
        <f t="shared" si="154"/>
        <v>96.857930979106669</v>
      </c>
      <c r="BH51" s="2">
        <f t="shared" si="155"/>
        <v>91.527775549602765</v>
      </c>
      <c r="BI51" s="2">
        <f t="shared" si="156"/>
        <v>89.796291029335379</v>
      </c>
      <c r="BJ51" s="2">
        <f t="shared" si="157"/>
        <v>97.107291826411142</v>
      </c>
      <c r="BK51" s="2">
        <f t="shared" si="158"/>
        <v>94.398934568856617</v>
      </c>
      <c r="BL51" s="2">
        <f t="shared" si="159"/>
        <v>88.537952733838893</v>
      </c>
      <c r="BM51" s="2">
        <f t="shared" si="160"/>
        <v>86.093678137831262</v>
      </c>
      <c r="BO51" s="2">
        <f t="shared" si="38"/>
        <v>89.328000000000003</v>
      </c>
      <c r="BP51" s="2">
        <f t="shared" si="39"/>
        <v>91.332999999999998</v>
      </c>
      <c r="BQ51" s="2">
        <f t="shared" si="40"/>
        <v>95.840999999999994</v>
      </c>
      <c r="BR51" s="2">
        <f t="shared" si="41"/>
        <v>99.778000000000006</v>
      </c>
      <c r="BS51" s="2">
        <f t="shared" si="42"/>
        <v>100.143</v>
      </c>
      <c r="BT51" s="2">
        <f t="shared" si="43"/>
        <v>98.71</v>
      </c>
      <c r="BU51" s="2">
        <f t="shared" si="44"/>
        <v>101.355</v>
      </c>
      <c r="BV51" s="2">
        <f t="shared" si="45"/>
        <v>97.951999999999998</v>
      </c>
      <c r="BW51" s="2">
        <f t="shared" si="46"/>
        <v>95.918999999999997</v>
      </c>
      <c r="BX51" s="2">
        <f t="shared" si="47"/>
        <v>90.596999999999994</v>
      </c>
      <c r="BY51" s="2">
        <f t="shared" si="48"/>
        <v>88.507999999999996</v>
      </c>
      <c r="BZ51" s="2">
        <f t="shared" si="49"/>
        <v>95.635000000000005</v>
      </c>
      <c r="CA51" s="2">
        <f t="shared" si="50"/>
        <v>92.245999999999995</v>
      </c>
      <c r="CB51" s="2">
        <f t="shared" si="51"/>
        <v>88.081999999999994</v>
      </c>
      <c r="CC51" s="2">
        <f t="shared" si="52"/>
        <v>86.212999999999994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89.95942177589852</v>
      </c>
      <c r="DL51" s="2">
        <f t="shared" si="161"/>
        <v>93.706951219512248</v>
      </c>
      <c r="DM51" s="2">
        <f t="shared" si="161"/>
        <v>97.612172455451528</v>
      </c>
      <c r="DN51" s="2">
        <f t="shared" si="161"/>
        <v>100.75859258911818</v>
      </c>
      <c r="DO51" s="2">
        <f t="shared" si="161"/>
        <v>100.17477046209602</v>
      </c>
      <c r="DP51" s="2">
        <f t="shared" si="161"/>
        <v>100.87588080382466</v>
      </c>
      <c r="DQ51" s="2">
        <f t="shared" si="161"/>
        <v>103.10527589852009</v>
      </c>
      <c r="DR51" s="2">
        <f t="shared" si="161"/>
        <v>99.853020986954078</v>
      </c>
      <c r="DS51" s="2">
        <f t="shared" si="161"/>
        <v>97.356940146624382</v>
      </c>
      <c r="DT51" s="2">
        <f t="shared" si="161"/>
        <v>91.639198672356571</v>
      </c>
      <c r="DU51" s="2">
        <f t="shared" si="161"/>
        <v>89.97038545966231</v>
      </c>
      <c r="DV51" s="2">
        <f t="shared" si="161"/>
        <v>96.922494098263229</v>
      </c>
      <c r="DW51" s="2">
        <f t="shared" si="161"/>
        <v>94.530757610134216</v>
      </c>
      <c r="DX51" s="2">
        <f t="shared" si="161"/>
        <v>88.69303081232492</v>
      </c>
      <c r="DY51" s="2">
        <f t="shared" si="161"/>
        <v>85.85780322580645</v>
      </c>
      <c r="EA51" s="2">
        <f t="shared" si="71"/>
        <v>85.44587260770713</v>
      </c>
      <c r="EB51" s="2">
        <f t="shared" si="72"/>
        <v>94.486409181879651</v>
      </c>
      <c r="EC51" s="2">
        <f t="shared" si="73"/>
        <v>93.653757173726504</v>
      </c>
      <c r="ED51" s="2">
        <f t="shared" si="74"/>
        <v>100.1279638954281</v>
      </c>
      <c r="EE51" s="2">
        <f t="shared" si="75"/>
        <v>95.919342817029374</v>
      </c>
      <c r="EF51" s="2">
        <f t="shared" si="76"/>
        <v>93.621287159728922</v>
      </c>
      <c r="EG51" s="2">
        <f t="shared" si="77"/>
        <v>93.63277996951588</v>
      </c>
      <c r="EH51" s="2">
        <f t="shared" si="78"/>
        <v>95.160290786170506</v>
      </c>
      <c r="EI51" s="2">
        <f t="shared" si="79"/>
        <v>93.35032488027862</v>
      </c>
      <c r="EJ51" s="2">
        <f t="shared" si="80"/>
        <v>90.640139239015198</v>
      </c>
      <c r="EK51" s="2">
        <f t="shared" si="81"/>
        <v>88.52970780563453</v>
      </c>
      <c r="EL51" s="2">
        <f t="shared" si="82"/>
        <v>98.323366382574818</v>
      </c>
      <c r="EM51" s="2">
        <f t="shared" si="83"/>
        <v>93.557805686780569</v>
      </c>
      <c r="EN51" s="2">
        <f t="shared" si="84"/>
        <v>87.27067747446165</v>
      </c>
      <c r="EO51" s="2">
        <f t="shared" si="85"/>
        <v>88.299434633682651</v>
      </c>
      <c r="EQ51" s="2">
        <f t="shared" si="86"/>
        <v>85.502530002805671</v>
      </c>
      <c r="ER51" s="2">
        <f t="shared" si="162"/>
        <v>93.910447947290365</v>
      </c>
      <c r="ES51" s="2">
        <f t="shared" si="162"/>
        <v>92.99421766152669</v>
      </c>
      <c r="ET51" s="2">
        <f t="shared" si="162"/>
        <v>96.41053236078524</v>
      </c>
      <c r="EU51" s="2">
        <f t="shared" si="162"/>
        <v>94.491709433046992</v>
      </c>
      <c r="EV51" s="2">
        <f t="shared" si="162"/>
        <v>93.755717395066867</v>
      </c>
      <c r="EW51" s="2">
        <f t="shared" si="162"/>
        <v>92.328367623833174</v>
      </c>
      <c r="EX51" s="2">
        <f t="shared" si="162"/>
        <v>93.712637516931835</v>
      </c>
      <c r="EY51" s="2">
        <f t="shared" si="162"/>
        <v>93.661086255010389</v>
      </c>
      <c r="EZ51" s="2">
        <f t="shared" si="162"/>
        <v>89.944099400629412</v>
      </c>
      <c r="FA51" s="2">
        <f t="shared" si="162"/>
        <v>88.309521062599146</v>
      </c>
      <c r="FB51" s="2">
        <f t="shared" si="162"/>
        <v>96.233749774302609</v>
      </c>
      <c r="FC51" s="2">
        <f t="shared" si="162"/>
        <v>91.23296632026728</v>
      </c>
      <c r="FD51" s="2">
        <f t="shared" si="162"/>
        <v>86.485756811610074</v>
      </c>
      <c r="FE51" s="2">
        <f t="shared" si="162"/>
        <v>88.484644179451905</v>
      </c>
      <c r="FG51" s="2">
        <f t="shared" si="88"/>
        <v>0.14176003686405539</v>
      </c>
      <c r="FH51" s="2">
        <f t="shared" si="163"/>
        <v>0.12579261051318558</v>
      </c>
      <c r="FI51" s="2">
        <f t="shared" si="163"/>
        <v>0.13465271598437173</v>
      </c>
      <c r="FJ51" s="2">
        <f t="shared" si="163"/>
        <v>0.11129863794528086</v>
      </c>
      <c r="FK51" s="2">
        <f t="shared" si="163"/>
        <v>0.14727273617772169</v>
      </c>
      <c r="FL51" s="2">
        <f t="shared" si="163"/>
        <v>0.13060394124510108</v>
      </c>
      <c r="FM51" s="2">
        <f t="shared" si="163"/>
        <v>0.15047760442877856</v>
      </c>
      <c r="FN51" s="2">
        <f t="shared" si="163"/>
        <v>0.13023948233233779</v>
      </c>
      <c r="FO51" s="2">
        <f t="shared" si="163"/>
        <v>0.12454701497958236</v>
      </c>
      <c r="FP51" s="2">
        <f t="shared" si="163"/>
        <v>0.11152112146301893</v>
      </c>
      <c r="FQ51" s="2">
        <f t="shared" si="163"/>
        <v>0.12084022073469095</v>
      </c>
      <c r="FR51" s="2">
        <f t="shared" si="163"/>
        <v>0.13193187476506091</v>
      </c>
      <c r="FS51" s="2">
        <f t="shared" si="163"/>
        <v>0.13546296776296476</v>
      </c>
      <c r="FT51" s="2">
        <f t="shared" si="163"/>
        <v>0.10902475292340333</v>
      </c>
      <c r="FU51" s="2">
        <f t="shared" si="163"/>
        <v>9.660499434519168E-2</v>
      </c>
      <c r="FW51" s="2">
        <f t="shared" si="112"/>
        <v>8.2700985621347336E-6</v>
      </c>
      <c r="FX51" s="2">
        <f t="shared" si="164"/>
        <v>6.4584397947629048E-6</v>
      </c>
      <c r="FY51" s="2">
        <f t="shared" si="165"/>
        <v>6.4521374006330408E-6</v>
      </c>
      <c r="FZ51" s="2">
        <f t="shared" si="166"/>
        <v>6.585758573800209E-6</v>
      </c>
      <c r="GA51" s="2">
        <f t="shared" si="167"/>
        <v>6.9146032197331864E-6</v>
      </c>
      <c r="GB51" s="2">
        <f t="shared" si="168"/>
        <v>6.561783340535134E-6</v>
      </c>
      <c r="GC51" s="2">
        <f t="shared" si="169"/>
        <v>6.9741053573506239E-6</v>
      </c>
      <c r="GD51" s="2">
        <f t="shared" si="170"/>
        <v>7.319349846763508E-6</v>
      </c>
      <c r="GE51" s="2">
        <f t="shared" si="171"/>
        <v>9.0232489952834336E-6</v>
      </c>
      <c r="GF51" s="2">
        <f t="shared" si="172"/>
        <v>9.9050930629517329E-6</v>
      </c>
      <c r="GG51" s="2">
        <f t="shared" si="173"/>
        <v>1.1919912356636939E-5</v>
      </c>
      <c r="GH51" s="2">
        <f t="shared" si="174"/>
        <v>1.0518019267801723E-5</v>
      </c>
      <c r="GI51" s="2">
        <f t="shared" si="175"/>
        <v>1.0360392975509251E-5</v>
      </c>
      <c r="GJ51" s="2">
        <f t="shared" si="176"/>
        <v>8.0992334802696908E-6</v>
      </c>
      <c r="GK51" s="2">
        <f t="shared" si="177"/>
        <v>6.0670408803445753E-6</v>
      </c>
      <c r="GM51" s="86">
        <f t="shared" si="113"/>
        <v>1.0173965194217582E-6</v>
      </c>
      <c r="GN51" s="86">
        <f t="shared" si="178"/>
        <v>1.4947150785763398E-7</v>
      </c>
      <c r="GO51" s="86">
        <f t="shared" si="179"/>
        <v>5.3439525219035832E-7</v>
      </c>
      <c r="GP51" s="86">
        <f t="shared" si="180"/>
        <v>2.5072565277117154E-8</v>
      </c>
      <c r="GQ51" s="86">
        <f t="shared" si="181"/>
        <v>1.3343492705290185E-6</v>
      </c>
      <c r="GR51" s="86">
        <f t="shared" si="182"/>
        <v>2.1748783418609655E-7</v>
      </c>
      <c r="GS51" s="86">
        <f t="shared" si="183"/>
        <v>2.1771129906373023E-6</v>
      </c>
      <c r="GT51" s="86">
        <f t="shared" si="184"/>
        <v>2.4600295408581024E-7</v>
      </c>
      <c r="GU51" s="86">
        <f t="shared" si="185"/>
        <v>4.4318983351386052E-8</v>
      </c>
      <c r="GV51" s="86">
        <f t="shared" si="186"/>
        <v>5.7708939906920395E-9</v>
      </c>
      <c r="GW51" s="86">
        <f t="shared" si="187"/>
        <v>4.0155420140089336E-8</v>
      </c>
      <c r="GX51" s="86">
        <f t="shared" si="188"/>
        <v>3.0650441408661269E-7</v>
      </c>
      <c r="GY51" s="86">
        <f t="shared" si="189"/>
        <v>3.618414112919937E-7</v>
      </c>
      <c r="GZ51" s="86">
        <f t="shared" si="190"/>
        <v>1.5369506497586367E-9</v>
      </c>
      <c r="HA51" s="86">
        <f t="shared" si="191"/>
        <v>2.6197025413300282E-11</v>
      </c>
      <c r="HC51" s="86">
        <f t="shared" si="145"/>
        <v>6.9807233339507809E-17</v>
      </c>
      <c r="HD51" s="86">
        <f t="shared" si="192"/>
        <v>2.5062081420780756E-22</v>
      </c>
      <c r="HE51" s="86">
        <f t="shared" si="193"/>
        <v>7.5753214014155986E-24</v>
      </c>
      <c r="HF51" s="86">
        <f t="shared" si="194"/>
        <v>4.9455696352544316E-25</v>
      </c>
      <c r="HG51" s="86">
        <f t="shared" si="195"/>
        <v>6.9437280300376187E-19</v>
      </c>
      <c r="HH51" s="86">
        <f t="shared" si="196"/>
        <v>3.3511022367325391E-20</v>
      </c>
      <c r="HI51" s="86">
        <f t="shared" si="197"/>
        <v>3.4594651792332557E-18</v>
      </c>
      <c r="HJ51" s="86">
        <f t="shared" si="198"/>
        <v>6.3648023989476392E-26</v>
      </c>
      <c r="HK51" s="86">
        <f t="shared" si="199"/>
        <v>3.1035105850528276E-26</v>
      </c>
      <c r="HL51" s="86">
        <f t="shared" si="200"/>
        <v>5.8882573784368342E-27</v>
      </c>
      <c r="HM51" s="86">
        <f t="shared" si="201"/>
        <v>1.4395173270890094E-26</v>
      </c>
      <c r="HN51" s="86">
        <f t="shared" si="202"/>
        <v>1.29115255615977E-19</v>
      </c>
      <c r="HO51" s="86">
        <f t="shared" si="203"/>
        <v>1.0653411927539391E-20</v>
      </c>
      <c r="HP51" s="86">
        <f t="shared" si="204"/>
        <v>3.8637102781103608E-26</v>
      </c>
      <c r="HQ51" s="86">
        <f t="shared" si="205"/>
        <v>1.3270366900726418E-26</v>
      </c>
      <c r="HS51" s="86">
        <f t="shared" si="114"/>
        <v>7.8075554330749066E-137</v>
      </c>
      <c r="HT51" s="86">
        <f t="shared" si="206"/>
        <v>4.8735476283199056E-190</v>
      </c>
      <c r="HU51" s="86">
        <f t="shared" si="207"/>
        <v>2.8285499240359802E-205</v>
      </c>
      <c r="HV51" s="86">
        <f t="shared" si="208"/>
        <v>8.445051166225822E-215</v>
      </c>
      <c r="HW51" s="86">
        <f t="shared" si="209"/>
        <v>5.4735693247879834E-162</v>
      </c>
      <c r="HX51" s="86">
        <f t="shared" si="210"/>
        <v>2.6543825741445903E-172</v>
      </c>
      <c r="HY51" s="86">
        <f t="shared" si="211"/>
        <v>8.2660097326183145E-155</v>
      </c>
      <c r="HZ51" s="86">
        <f t="shared" si="212"/>
        <v>1.4769711462327403E-224</v>
      </c>
      <c r="IA51" s="86">
        <f t="shared" si="213"/>
        <v>3.9036302643388733E-230</v>
      </c>
      <c r="IB51" s="86">
        <f t="shared" si="214"/>
        <v>1.0368067678310356E-235</v>
      </c>
      <c r="IC51" s="86">
        <f t="shared" si="215"/>
        <v>7.2545062451545815E-230</v>
      </c>
      <c r="ID51" s="86">
        <f t="shared" si="216"/>
        <v>1.5380656550697213E-161</v>
      </c>
      <c r="IE51" s="86">
        <f t="shared" si="217"/>
        <v>2.1836798146426234E-175</v>
      </c>
      <c r="IF51" s="86">
        <f t="shared" si="218"/>
        <v>1.7701983642151963E-91</v>
      </c>
      <c r="IG51" s="86">
        <f t="shared" si="219"/>
        <v>6.7897430069841958E-61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9.293687748089622E-213</v>
      </c>
      <c r="IW51" s="86">
        <f t="shared" si="129"/>
        <v>6.9954440621516728E-191</v>
      </c>
      <c r="IY51" s="86">
        <f t="shared" si="130"/>
        <v>1.0173965194915654E-6</v>
      </c>
      <c r="IZ51" s="86">
        <f t="shared" si="131"/>
        <v>1.4947150785763421E-7</v>
      </c>
      <c r="JA51" s="86">
        <f t="shared" si="132"/>
        <v>5.3439525219035832E-7</v>
      </c>
      <c r="JB51" s="86">
        <f t="shared" si="133"/>
        <v>2.5072565277117154E-8</v>
      </c>
      <c r="JC51" s="86">
        <f t="shared" si="134"/>
        <v>1.3343492705297129E-6</v>
      </c>
      <c r="JD51" s="86">
        <f t="shared" si="135"/>
        <v>2.1748783418613007E-7</v>
      </c>
      <c r="JE51" s="86">
        <f t="shared" si="136"/>
        <v>2.1771129906407616E-6</v>
      </c>
      <c r="JF51" s="86">
        <f t="shared" si="137"/>
        <v>2.4600295408581024E-7</v>
      </c>
      <c r="JG51" s="86">
        <f t="shared" si="138"/>
        <v>4.4318983351386052E-8</v>
      </c>
      <c r="JH51" s="86">
        <f t="shared" si="139"/>
        <v>5.7708939906920395E-9</v>
      </c>
      <c r="JI51" s="86">
        <f t="shared" si="140"/>
        <v>4.0155420140089336E-8</v>
      </c>
      <c r="JJ51" s="86">
        <f t="shared" si="141"/>
        <v>3.0650441408674181E-7</v>
      </c>
      <c r="JK51" s="86">
        <f t="shared" si="142"/>
        <v>3.6184141129200434E-7</v>
      </c>
      <c r="JL51" s="86">
        <f t="shared" si="143"/>
        <v>1.5369506497586367E-9</v>
      </c>
      <c r="JM51" s="86">
        <f t="shared" si="144"/>
        <v>2.6197025413300294E-11</v>
      </c>
    </row>
    <row r="52" spans="2:273" x14ac:dyDescent="0.25">
      <c r="B52" s="2">
        <v>25</v>
      </c>
      <c r="C52" s="37">
        <v>88.442999999999998</v>
      </c>
      <c r="D52" s="37">
        <v>90.778000000000006</v>
      </c>
      <c r="E52" s="37">
        <v>96.159000000000006</v>
      </c>
      <c r="F52" s="37">
        <v>100.175</v>
      </c>
      <c r="G52" s="37">
        <v>99.825000000000003</v>
      </c>
      <c r="H52" s="37">
        <v>98.355000000000004</v>
      </c>
      <c r="I52" s="37">
        <v>101.952</v>
      </c>
      <c r="J52" s="37">
        <v>99</v>
      </c>
      <c r="K52" s="37">
        <v>95.805999999999997</v>
      </c>
      <c r="L52" s="37">
        <v>90.661000000000001</v>
      </c>
      <c r="M52" s="37">
        <v>89.147999999999996</v>
      </c>
      <c r="N52" s="37">
        <v>95.221999999999994</v>
      </c>
      <c r="O52" s="37">
        <v>92.656000000000006</v>
      </c>
      <c r="P52" s="37">
        <v>88.262</v>
      </c>
      <c r="Q52" s="37">
        <v>86.459000000000003</v>
      </c>
      <c r="S52" s="4">
        <f t="shared" si="8"/>
        <v>89.354737640948983</v>
      </c>
      <c r="T52" s="4">
        <f t="shared" si="9"/>
        <v>93.905899958930448</v>
      </c>
      <c r="U52" s="4">
        <f t="shared" si="10"/>
        <v>97.196451877200346</v>
      </c>
      <c r="V52" s="4">
        <f t="shared" si="11"/>
        <v>100.88675443847762</v>
      </c>
      <c r="W52" s="4">
        <f t="shared" si="12"/>
        <v>99.523128648051909</v>
      </c>
      <c r="X52" s="4">
        <f t="shared" si="13"/>
        <v>99.748504711010909</v>
      </c>
      <c r="Y52" s="4">
        <f t="shared" si="14"/>
        <v>101.50721680117704</v>
      </c>
      <c r="Z52" s="4">
        <f t="shared" si="15"/>
        <v>99.223362481159938</v>
      </c>
      <c r="AA52" s="4">
        <f t="shared" si="16"/>
        <v>97.021131362307898</v>
      </c>
      <c r="AB52" s="4">
        <f t="shared" si="17"/>
        <v>91.779269490799805</v>
      </c>
      <c r="AC52" s="4">
        <f t="shared" si="18"/>
        <v>89.85996844105857</v>
      </c>
      <c r="AD52" s="4">
        <f t="shared" si="19"/>
        <v>97.068748250823703</v>
      </c>
      <c r="AE52" s="4">
        <f t="shared" si="20"/>
        <v>94.50985629080715</v>
      </c>
      <c r="AF52" s="4">
        <f t="shared" si="21"/>
        <v>88.80353362129938</v>
      </c>
      <c r="AG52" s="4">
        <f t="shared" si="22"/>
        <v>86.31873506080828</v>
      </c>
      <c r="AI52" s="4">
        <f t="shared" si="23"/>
        <v>-0.91173764094898502</v>
      </c>
      <c r="AJ52" s="4">
        <f t="shared" si="24"/>
        <v>-3.1278999589304419</v>
      </c>
      <c r="AK52" s="4">
        <f t="shared" si="25"/>
        <v>-1.0374518772003398</v>
      </c>
      <c r="AL52" s="4">
        <f t="shared" si="26"/>
        <v>-0.71175443847762665</v>
      </c>
      <c r="AM52" s="4">
        <f t="shared" si="27"/>
        <v>0.301871351948094</v>
      </c>
      <c r="AN52" s="4">
        <f t="shared" si="28"/>
        <v>-1.3935047110109053</v>
      </c>
      <c r="AO52" s="4">
        <f t="shared" si="29"/>
        <v>0.44478319882296091</v>
      </c>
      <c r="AP52" s="4">
        <f t="shared" si="30"/>
        <v>-0.2233624811599384</v>
      </c>
      <c r="AQ52" s="4">
        <f t="shared" si="31"/>
        <v>-1.2151313623079005</v>
      </c>
      <c r="AR52" s="4">
        <f t="shared" si="32"/>
        <v>-1.1182694907998041</v>
      </c>
      <c r="AS52" s="4">
        <f t="shared" si="33"/>
        <v>-0.71196844105857338</v>
      </c>
      <c r="AT52" s="4">
        <f t="shared" si="34"/>
        <v>-1.8467482508237083</v>
      </c>
      <c r="AU52" s="4">
        <f t="shared" si="35"/>
        <v>-1.8538562908071441</v>
      </c>
      <c r="AV52" s="4">
        <f t="shared" si="146"/>
        <v>-0.54153362129937932</v>
      </c>
      <c r="AW52" s="4">
        <f t="shared" si="146"/>
        <v>0.14026493919172367</v>
      </c>
      <c r="AY52" s="2">
        <f t="shared" si="96"/>
        <v>89.35280498928978</v>
      </c>
      <c r="AZ52" s="2">
        <f t="shared" si="147"/>
        <v>93.90555236855333</v>
      </c>
      <c r="BA52" s="2">
        <f t="shared" si="148"/>
        <v>97.195348371911635</v>
      </c>
      <c r="BB52" s="2">
        <f t="shared" si="149"/>
        <v>100.88669116875306</v>
      </c>
      <c r="BC52" s="2">
        <f t="shared" si="150"/>
        <v>99.520693025998256</v>
      </c>
      <c r="BD52" s="2">
        <f t="shared" si="151"/>
        <v>99.74801444166971</v>
      </c>
      <c r="BE52" s="2">
        <f t="shared" si="152"/>
        <v>101.50350080417445</v>
      </c>
      <c r="BF52" s="2">
        <f t="shared" si="153"/>
        <v>99.222804807225202</v>
      </c>
      <c r="BG52" s="2">
        <f t="shared" si="154"/>
        <v>97.021011807534265</v>
      </c>
      <c r="BH52" s="2">
        <f t="shared" si="155"/>
        <v>91.779252984088131</v>
      </c>
      <c r="BI52" s="2">
        <f t="shared" si="156"/>
        <v>89.859868858008852</v>
      </c>
      <c r="BJ52" s="2">
        <f t="shared" si="157"/>
        <v>97.068056818535766</v>
      </c>
      <c r="BK52" s="2">
        <f t="shared" si="158"/>
        <v>94.509121915444794</v>
      </c>
      <c r="BL52" s="2">
        <f t="shared" si="159"/>
        <v>88.803528565078835</v>
      </c>
      <c r="BM52" s="2">
        <f t="shared" si="160"/>
        <v>86.318734978081807</v>
      </c>
      <c r="BO52" s="2">
        <f t="shared" si="38"/>
        <v>88.442999999999998</v>
      </c>
      <c r="BP52" s="2">
        <f t="shared" si="39"/>
        <v>90.778000000000006</v>
      </c>
      <c r="BQ52" s="2">
        <f t="shared" si="40"/>
        <v>96.159000000000006</v>
      </c>
      <c r="BR52" s="2">
        <f t="shared" si="41"/>
        <v>100.175</v>
      </c>
      <c r="BS52" s="2">
        <f t="shared" si="42"/>
        <v>99.825000000000003</v>
      </c>
      <c r="BT52" s="2">
        <f t="shared" si="43"/>
        <v>98.355000000000004</v>
      </c>
      <c r="BU52" s="2">
        <f t="shared" si="44"/>
        <v>101.952</v>
      </c>
      <c r="BV52" s="2">
        <f t="shared" si="45"/>
        <v>99</v>
      </c>
      <c r="BW52" s="2">
        <f t="shared" si="46"/>
        <v>95.805999999999997</v>
      </c>
      <c r="BX52" s="2">
        <f t="shared" si="47"/>
        <v>90.661000000000001</v>
      </c>
      <c r="BY52" s="2">
        <f t="shared" si="48"/>
        <v>89.147999999999996</v>
      </c>
      <c r="BZ52" s="2">
        <f t="shared" si="49"/>
        <v>95.221999999999994</v>
      </c>
      <c r="CA52" s="2">
        <f t="shared" si="50"/>
        <v>92.656000000000006</v>
      </c>
      <c r="CB52" s="2">
        <f t="shared" si="51"/>
        <v>88.262</v>
      </c>
      <c r="CC52" s="2">
        <f t="shared" si="52"/>
        <v>86.459000000000003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90.077678646934459</v>
      </c>
      <c r="DL52" s="2">
        <f t="shared" si="161"/>
        <v>93.837199477351973</v>
      </c>
      <c r="DM52" s="2">
        <f t="shared" si="161"/>
        <v>97.822851706433113</v>
      </c>
      <c r="DN52" s="2">
        <f t="shared" si="161"/>
        <v>101.0181855534709</v>
      </c>
      <c r="DO52" s="2">
        <f t="shared" si="161"/>
        <v>100.23475596496525</v>
      </c>
      <c r="DP52" s="2">
        <f t="shared" si="161"/>
        <v>100.78292812575967</v>
      </c>
      <c r="DQ52" s="2">
        <f t="shared" si="161"/>
        <v>103.0653446088795</v>
      </c>
      <c r="DR52" s="2">
        <f t="shared" si="161"/>
        <v>99.920062960862182</v>
      </c>
      <c r="DS52" s="2">
        <f t="shared" si="161"/>
        <v>97.620997592734469</v>
      </c>
      <c r="DT52" s="2">
        <f t="shared" si="161"/>
        <v>91.959669274537703</v>
      </c>
      <c r="DU52" s="2">
        <f t="shared" si="161"/>
        <v>90.084361819887448</v>
      </c>
      <c r="DV52" s="2">
        <f t="shared" si="161"/>
        <v>96.897553655835551</v>
      </c>
      <c r="DW52" s="2">
        <f t="shared" si="161"/>
        <v>94.706849985144345</v>
      </c>
      <c r="DX52" s="2">
        <f t="shared" si="161"/>
        <v>89.027310364145649</v>
      </c>
      <c r="DY52" s="2">
        <f t="shared" si="161"/>
        <v>86.1027189516129</v>
      </c>
      <c r="EA52" s="2">
        <f t="shared" si="71"/>
        <v>85.350431691944621</v>
      </c>
      <c r="EB52" s="2">
        <f t="shared" si="72"/>
        <v>94.338809682217715</v>
      </c>
      <c r="EC52" s="2">
        <f t="shared" si="73"/>
        <v>93.517552527884561</v>
      </c>
      <c r="ED52" s="2">
        <f t="shared" si="74"/>
        <v>99.929335076198754</v>
      </c>
      <c r="EE52" s="2">
        <f t="shared" si="75"/>
        <v>95.7500402196804</v>
      </c>
      <c r="EF52" s="2">
        <f t="shared" si="76"/>
        <v>93.465030048402696</v>
      </c>
      <c r="EG52" s="2">
        <f t="shared" si="77"/>
        <v>93.46199668660077</v>
      </c>
      <c r="EH52" s="2">
        <f t="shared" si="78"/>
        <v>94.976195557532805</v>
      </c>
      <c r="EI52" s="2">
        <f t="shared" si="79"/>
        <v>93.174713104048749</v>
      </c>
      <c r="EJ52" s="2">
        <f t="shared" si="80"/>
        <v>90.468426316409477</v>
      </c>
      <c r="EK52" s="2">
        <f t="shared" si="81"/>
        <v>88.370327037397857</v>
      </c>
      <c r="EL52" s="2">
        <f t="shared" si="82"/>
        <v>98.091366943016709</v>
      </c>
      <c r="EM52" s="2">
        <f t="shared" si="83"/>
        <v>93.35841645308497</v>
      </c>
      <c r="EN52" s="2">
        <f t="shared" si="84"/>
        <v>87.13570492821647</v>
      </c>
      <c r="EO52" s="2">
        <f t="shared" si="85"/>
        <v>88.161039247014315</v>
      </c>
      <c r="EQ52" s="2">
        <f t="shared" si="86"/>
        <v>85.406407374709673</v>
      </c>
      <c r="ER52" s="2">
        <f t="shared" si="162"/>
        <v>93.769227494364941</v>
      </c>
      <c r="ES52" s="2">
        <f t="shared" si="162"/>
        <v>92.865479957460039</v>
      </c>
      <c r="ET52" s="2">
        <f t="shared" si="162"/>
        <v>96.254214448800369</v>
      </c>
      <c r="EU52" s="2">
        <f t="shared" si="162"/>
        <v>94.338645496954015</v>
      </c>
      <c r="EV52" s="2">
        <f t="shared" si="162"/>
        <v>93.597923668102951</v>
      </c>
      <c r="EW52" s="2">
        <f t="shared" si="162"/>
        <v>92.172563485080175</v>
      </c>
      <c r="EX52" s="2">
        <f t="shared" si="162"/>
        <v>93.545154425719005</v>
      </c>
      <c r="EY52" s="2">
        <f t="shared" si="162"/>
        <v>93.481847176416849</v>
      </c>
      <c r="EZ52" s="2">
        <f t="shared" si="162"/>
        <v>89.780497019162254</v>
      </c>
      <c r="FA52" s="2">
        <f t="shared" si="162"/>
        <v>88.152757690535879</v>
      </c>
      <c r="FB52" s="2">
        <f t="shared" si="162"/>
        <v>96.026584411715177</v>
      </c>
      <c r="FC52" s="2">
        <f t="shared" si="162"/>
        <v>91.061347978381448</v>
      </c>
      <c r="FD52" s="2">
        <f t="shared" si="162"/>
        <v>86.359946283227814</v>
      </c>
      <c r="FE52" s="2">
        <f t="shared" si="162"/>
        <v>88.343105116502002</v>
      </c>
      <c r="FG52" s="2">
        <f t="shared" si="88"/>
        <v>0.15333960170319869</v>
      </c>
      <c r="FH52" s="2">
        <f t="shared" si="163"/>
        <v>0.13627498813602096</v>
      </c>
      <c r="FI52" s="2">
        <f t="shared" si="163"/>
        <v>0.14575031730200685</v>
      </c>
      <c r="FJ52" s="2">
        <f t="shared" si="163"/>
        <v>0.1207400363188403</v>
      </c>
      <c r="FK52" s="2">
        <f t="shared" si="163"/>
        <v>0.15921906286636764</v>
      </c>
      <c r="FL52" s="2">
        <f t="shared" si="163"/>
        <v>0.14142239059622183</v>
      </c>
      <c r="FM52" s="2">
        <f t="shared" si="163"/>
        <v>0.16263431848089457</v>
      </c>
      <c r="FN52" s="2">
        <f t="shared" si="163"/>
        <v>0.14103263941589161</v>
      </c>
      <c r="FO52" s="2">
        <f t="shared" si="163"/>
        <v>0.13494161820866679</v>
      </c>
      <c r="FP52" s="2">
        <f t="shared" si="163"/>
        <v>0.12097882378379365</v>
      </c>
      <c r="FQ52" s="2">
        <f t="shared" si="163"/>
        <v>0.13097174022394439</v>
      </c>
      <c r="FR52" s="2">
        <f t="shared" si="163"/>
        <v>0.14284224944328902</v>
      </c>
      <c r="FS52" s="2">
        <f t="shared" si="163"/>
        <v>0.14661603294020628</v>
      </c>
      <c r="FT52" s="2">
        <f t="shared" si="163"/>
        <v>0.11829893570511181</v>
      </c>
      <c r="FU52" s="2">
        <f t="shared" si="163"/>
        <v>0.10494713372900472</v>
      </c>
      <c r="FW52" s="2">
        <f t="shared" si="112"/>
        <v>9.0679755181415415E-6</v>
      </c>
      <c r="FX52" s="2">
        <f t="shared" si="164"/>
        <v>7.0815340035669281E-6</v>
      </c>
      <c r="FY52" s="2">
        <f t="shared" si="165"/>
        <v>7.0746235744275756E-6</v>
      </c>
      <c r="FZ52" s="2">
        <f t="shared" si="166"/>
        <v>7.2211360930543081E-6</v>
      </c>
      <c r="GA52" s="2">
        <f t="shared" si="167"/>
        <v>7.5817066075984014E-6</v>
      </c>
      <c r="GB52" s="2">
        <f t="shared" si="168"/>
        <v>7.1948478058771134E-6</v>
      </c>
      <c r="GC52" s="2">
        <f t="shared" si="169"/>
        <v>7.6469493166973438E-6</v>
      </c>
      <c r="GD52" s="2">
        <f t="shared" si="170"/>
        <v>8.0255018496504712E-6</v>
      </c>
      <c r="GE52" s="2">
        <f t="shared" si="171"/>
        <v>9.8937871686945747E-6</v>
      </c>
      <c r="GF52" s="2">
        <f t="shared" si="172"/>
        <v>1.0860708195525865E-5</v>
      </c>
      <c r="GG52" s="2">
        <f t="shared" si="173"/>
        <v>1.3069908968442649E-5</v>
      </c>
      <c r="GH52" s="2">
        <f t="shared" si="174"/>
        <v>1.1532767090773227E-5</v>
      </c>
      <c r="GI52" s="2">
        <f t="shared" si="175"/>
        <v>1.1359933646276237E-5</v>
      </c>
      <c r="GJ52" s="2">
        <f t="shared" si="176"/>
        <v>8.8806259772724632E-6</v>
      </c>
      <c r="GK52" s="2">
        <f t="shared" si="177"/>
        <v>6.6523741465254002E-6</v>
      </c>
      <c r="GM52" s="86">
        <f t="shared" si="113"/>
        <v>1.8783419802566157E-6</v>
      </c>
      <c r="GN52" s="86">
        <f t="shared" si="178"/>
        <v>3.0165636842365906E-7</v>
      </c>
      <c r="GO52" s="86">
        <f t="shared" si="179"/>
        <v>1.0129951371128287E-6</v>
      </c>
      <c r="GP52" s="86">
        <f t="shared" si="180"/>
        <v>5.4324539374969912E-8</v>
      </c>
      <c r="GQ52" s="86">
        <f t="shared" si="181"/>
        <v>2.4514181898047484E-6</v>
      </c>
      <c r="GR52" s="86">
        <f t="shared" si="182"/>
        <v>4.3415427394564584E-7</v>
      </c>
      <c r="GS52" s="86">
        <f t="shared" si="183"/>
        <v>3.8885588431282198E-6</v>
      </c>
      <c r="GT52" s="86">
        <f t="shared" si="184"/>
        <v>4.8624860516675826E-7</v>
      </c>
      <c r="GU52" s="86">
        <f t="shared" si="185"/>
        <v>9.6970449907714667E-8</v>
      </c>
      <c r="GV52" s="86">
        <f t="shared" si="186"/>
        <v>1.3806156071492206E-8</v>
      </c>
      <c r="GW52" s="86">
        <f t="shared" si="187"/>
        <v>8.7281725230335068E-8</v>
      </c>
      <c r="GX52" s="86">
        <f t="shared" si="188"/>
        <v>5.9959744636896448E-7</v>
      </c>
      <c r="GY52" s="86">
        <f t="shared" si="189"/>
        <v>7.0708773368555199E-7</v>
      </c>
      <c r="GZ52" s="86">
        <f t="shared" si="190"/>
        <v>3.9753695252786043E-9</v>
      </c>
      <c r="HA52" s="86">
        <f t="shared" si="191"/>
        <v>8.3119558949739049E-11</v>
      </c>
      <c r="HC52" s="86">
        <f t="shared" si="145"/>
        <v>2.1201630324867058E-16</v>
      </c>
      <c r="HD52" s="86">
        <f t="shared" si="192"/>
        <v>1.1204850518958841E-21</v>
      </c>
      <c r="HE52" s="86">
        <f t="shared" si="193"/>
        <v>3.8142376177464455E-23</v>
      </c>
      <c r="HF52" s="86">
        <f t="shared" si="194"/>
        <v>2.6699152514959418E-24</v>
      </c>
      <c r="HG52" s="86">
        <f t="shared" si="195"/>
        <v>2.4861626391422155E-18</v>
      </c>
      <c r="HH52" s="86">
        <f t="shared" si="196"/>
        <v>1.3114443446111977E-19</v>
      </c>
      <c r="HI52" s="86">
        <f t="shared" si="197"/>
        <v>1.1730768105872532E-17</v>
      </c>
      <c r="HJ52" s="86">
        <f t="shared" si="198"/>
        <v>3.7982229558700673E-25</v>
      </c>
      <c r="HK52" s="86">
        <f t="shared" si="199"/>
        <v>1.9727253072458118E-25</v>
      </c>
      <c r="HL52" s="86">
        <f t="shared" si="200"/>
        <v>3.9682898139580623E-26</v>
      </c>
      <c r="HM52" s="86">
        <f t="shared" si="201"/>
        <v>9.5920545663912417E-26</v>
      </c>
      <c r="HN52" s="86">
        <f t="shared" si="202"/>
        <v>4.9328485340437735E-19</v>
      </c>
      <c r="HO52" s="86">
        <f t="shared" si="203"/>
        <v>4.4931252606029263E-20</v>
      </c>
      <c r="HP52" s="86">
        <f t="shared" si="204"/>
        <v>2.4968198705834799E-25</v>
      </c>
      <c r="HQ52" s="86">
        <f t="shared" si="205"/>
        <v>8.8472887554786245E-26</v>
      </c>
      <c r="HS52" s="86">
        <f t="shared" si="114"/>
        <v>3.9750980168758859E-134</v>
      </c>
      <c r="HT52" s="86">
        <f t="shared" si="206"/>
        <v>2.5173293718778181E-186</v>
      </c>
      <c r="HU52" s="86">
        <f t="shared" si="207"/>
        <v>2.9945014162382461E-201</v>
      </c>
      <c r="HV52" s="86">
        <f t="shared" si="208"/>
        <v>1.2992941154514696E-210</v>
      </c>
      <c r="HW52" s="86">
        <f t="shared" si="209"/>
        <v>8.4493580408090872E-159</v>
      </c>
      <c r="HX52" s="86">
        <f t="shared" si="210"/>
        <v>6.5914841660501479E-169</v>
      </c>
      <c r="HY52" s="86">
        <f t="shared" si="211"/>
        <v>9.1435361049812345E-152</v>
      </c>
      <c r="HZ52" s="86">
        <f t="shared" si="212"/>
        <v>4.2034187229914327E-220</v>
      </c>
      <c r="IA52" s="86">
        <f t="shared" si="213"/>
        <v>1.7050361329661304E-225</v>
      </c>
      <c r="IB52" s="86">
        <f t="shared" si="214"/>
        <v>6.1995633700456876E-231</v>
      </c>
      <c r="IC52" s="86">
        <f t="shared" si="215"/>
        <v>3.8458941134517919E-225</v>
      </c>
      <c r="ID52" s="86">
        <f t="shared" si="216"/>
        <v>2.9238483202543645E-158</v>
      </c>
      <c r="IE52" s="86">
        <f t="shared" si="217"/>
        <v>8.0635613246637729E-172</v>
      </c>
      <c r="IF52" s="86">
        <f t="shared" si="218"/>
        <v>1.1407184912538752E-89</v>
      </c>
      <c r="IG52" s="86">
        <f t="shared" si="219"/>
        <v>9.6838135955353086E-60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1.8412653466227529E-209</v>
      </c>
      <c r="IW52" s="86">
        <f t="shared" si="129"/>
        <v>5.3572338065113526E-188</v>
      </c>
      <c r="IY52" s="86">
        <f t="shared" si="130"/>
        <v>1.8783419804686321E-6</v>
      </c>
      <c r="IZ52" s="86">
        <f t="shared" si="131"/>
        <v>3.0165636842366017E-7</v>
      </c>
      <c r="JA52" s="86">
        <f t="shared" si="132"/>
        <v>1.0129951371128287E-6</v>
      </c>
      <c r="JB52" s="86">
        <f t="shared" si="133"/>
        <v>5.4324539374969912E-8</v>
      </c>
      <c r="JC52" s="86">
        <f t="shared" si="134"/>
        <v>2.4514181898072344E-6</v>
      </c>
      <c r="JD52" s="86">
        <f t="shared" si="135"/>
        <v>4.3415427394577697E-7</v>
      </c>
      <c r="JE52" s="86">
        <f t="shared" si="136"/>
        <v>3.8885588431399504E-6</v>
      </c>
      <c r="JF52" s="86">
        <f t="shared" si="137"/>
        <v>4.8624860516675826E-7</v>
      </c>
      <c r="JG52" s="86">
        <f t="shared" si="138"/>
        <v>9.6970449907714667E-8</v>
      </c>
      <c r="JH52" s="86">
        <f t="shared" si="139"/>
        <v>1.3806156071492206E-8</v>
      </c>
      <c r="JI52" s="86">
        <f t="shared" si="140"/>
        <v>8.7281725230335068E-8</v>
      </c>
      <c r="JJ52" s="86">
        <f t="shared" si="141"/>
        <v>5.9959744636945777E-7</v>
      </c>
      <c r="JK52" s="86">
        <f t="shared" si="142"/>
        <v>7.0708773368559688E-7</v>
      </c>
      <c r="JL52" s="86">
        <f t="shared" si="143"/>
        <v>3.9753695252786043E-9</v>
      </c>
      <c r="JM52" s="86">
        <f t="shared" si="144"/>
        <v>8.311955894973914E-11</v>
      </c>
    </row>
    <row r="53" spans="2:273" x14ac:dyDescent="0.25">
      <c r="B53" s="2">
        <v>26</v>
      </c>
      <c r="C53" s="37">
        <v>87.638999999999996</v>
      </c>
      <c r="D53" s="37">
        <v>91.856999999999999</v>
      </c>
      <c r="E53" s="37">
        <v>95.683000000000007</v>
      </c>
      <c r="F53" s="37">
        <v>100.349</v>
      </c>
      <c r="G53" s="37">
        <v>99.27</v>
      </c>
      <c r="H53" s="37">
        <v>99.048000000000002</v>
      </c>
      <c r="I53" s="37">
        <v>101.29</v>
      </c>
      <c r="J53" s="37">
        <v>97.5</v>
      </c>
      <c r="K53" s="37">
        <v>95.918999999999997</v>
      </c>
      <c r="L53" s="37">
        <v>90.451999999999998</v>
      </c>
      <c r="M53" s="37">
        <v>87.885000000000005</v>
      </c>
      <c r="N53" s="37">
        <v>95.19</v>
      </c>
      <c r="O53" s="37">
        <v>92.721000000000004</v>
      </c>
      <c r="P53" s="37">
        <v>88.066000000000003</v>
      </c>
      <c r="Q53" s="37">
        <v>85.869</v>
      </c>
      <c r="S53" s="4">
        <f t="shared" si="8"/>
        <v>89.380741947934126</v>
      </c>
      <c r="T53" s="4">
        <f t="shared" si="9"/>
        <v>94.001118127905343</v>
      </c>
      <c r="U53" s="4">
        <f t="shared" si="10"/>
        <v>97.302372638573075</v>
      </c>
      <c r="V53" s="4">
        <f t="shared" si="11"/>
        <v>101.07542452283998</v>
      </c>
      <c r="W53" s="4">
        <f t="shared" si="12"/>
        <v>99.488513018226072</v>
      </c>
      <c r="X53" s="4">
        <f t="shared" si="13"/>
        <v>99.56174489024589</v>
      </c>
      <c r="Y53" s="4">
        <f t="shared" si="14"/>
        <v>101.32275920449024</v>
      </c>
      <c r="Z53" s="4">
        <f t="shared" si="15"/>
        <v>99.195583913146891</v>
      </c>
      <c r="AA53" s="4">
        <f t="shared" si="16"/>
        <v>97.171671049470717</v>
      </c>
      <c r="AB53" s="4">
        <f t="shared" si="17"/>
        <v>92.020102155711427</v>
      </c>
      <c r="AC53" s="4">
        <f t="shared" si="18"/>
        <v>89.916699021034731</v>
      </c>
      <c r="AD53" s="4">
        <f t="shared" si="19"/>
        <v>97.026334837047713</v>
      </c>
      <c r="AE53" s="4">
        <f t="shared" si="20"/>
        <v>94.611019016869577</v>
      </c>
      <c r="AF53" s="4">
        <f t="shared" si="21"/>
        <v>89.058818540639592</v>
      </c>
      <c r="AG53" s="4">
        <f t="shared" si="22"/>
        <v>86.538451272958838</v>
      </c>
      <c r="AI53" s="4">
        <f t="shared" si="23"/>
        <v>-1.7417419479341305</v>
      </c>
      <c r="AJ53" s="4">
        <f t="shared" si="24"/>
        <v>-2.1441181279053438</v>
      </c>
      <c r="AK53" s="4">
        <f t="shared" si="25"/>
        <v>-1.6193726385730685</v>
      </c>
      <c r="AL53" s="4">
        <f t="shared" si="26"/>
        <v>-0.72642452283997727</v>
      </c>
      <c r="AM53" s="4">
        <f t="shared" si="27"/>
        <v>-0.21851301822607638</v>
      </c>
      <c r="AN53" s="4">
        <f t="shared" si="28"/>
        <v>-0.51374489024588854</v>
      </c>
      <c r="AO53" s="4">
        <f t="shared" si="29"/>
        <v>-3.2759204490233174E-2</v>
      </c>
      <c r="AP53" s="4">
        <f t="shared" si="30"/>
        <v>-1.6955839131468906</v>
      </c>
      <c r="AQ53" s="4">
        <f t="shared" si="31"/>
        <v>-1.2526710494707203</v>
      </c>
      <c r="AR53" s="4">
        <f t="shared" si="32"/>
        <v>-1.5681021557114292</v>
      </c>
      <c r="AS53" s="4">
        <f t="shared" si="33"/>
        <v>-2.0316990210347257</v>
      </c>
      <c r="AT53" s="4">
        <f t="shared" si="34"/>
        <v>-1.8363348370477155</v>
      </c>
      <c r="AU53" s="4">
        <f t="shared" si="35"/>
        <v>-1.890019016869573</v>
      </c>
      <c r="AV53" s="4">
        <f t="shared" si="146"/>
        <v>-0.99281854063958974</v>
      </c>
      <c r="AW53" s="4">
        <f t="shared" si="146"/>
        <v>-0.66945127295883822</v>
      </c>
      <c r="AY53" s="2">
        <f t="shared" si="96"/>
        <v>89.377308307685425</v>
      </c>
      <c r="AZ53" s="2">
        <f t="shared" si="147"/>
        <v>94.000444631911762</v>
      </c>
      <c r="BA53" s="2">
        <f t="shared" si="148"/>
        <v>97.300360637188788</v>
      </c>
      <c r="BB53" s="2">
        <f t="shared" si="149"/>
        <v>101.07529306080126</v>
      </c>
      <c r="BC53" s="2">
        <f t="shared" si="150"/>
        <v>99.48420854434795</v>
      </c>
      <c r="BD53" s="2">
        <f t="shared" si="151"/>
        <v>99.560805355781724</v>
      </c>
      <c r="BE53" s="2">
        <f t="shared" si="152"/>
        <v>101.316367486692</v>
      </c>
      <c r="BF53" s="2">
        <f t="shared" si="153"/>
        <v>99.194525184967119</v>
      </c>
      <c r="BG53" s="2">
        <f t="shared" si="154"/>
        <v>97.171420764712678</v>
      </c>
      <c r="BH53" s="2">
        <f t="shared" si="155"/>
        <v>92.020064442648334</v>
      </c>
      <c r="BI53" s="2">
        <f t="shared" si="156"/>
        <v>89.916491752083829</v>
      </c>
      <c r="BJ53" s="2">
        <f t="shared" si="157"/>
        <v>97.025035331644119</v>
      </c>
      <c r="BK53" s="2">
        <f t="shared" si="158"/>
        <v>94.609640802754157</v>
      </c>
      <c r="BL53" s="2">
        <f t="shared" si="159"/>
        <v>89.058806085898667</v>
      </c>
      <c r="BM53" s="2">
        <f t="shared" si="160"/>
        <v>86.538451024393538</v>
      </c>
      <c r="BO53" s="2">
        <f t="shared" si="38"/>
        <v>87.638999999999996</v>
      </c>
      <c r="BP53" s="2">
        <f t="shared" si="39"/>
        <v>91.856999999999999</v>
      </c>
      <c r="BQ53" s="2">
        <f t="shared" si="40"/>
        <v>95.683000000000007</v>
      </c>
      <c r="BR53" s="2">
        <f t="shared" si="41"/>
        <v>100.349</v>
      </c>
      <c r="BS53" s="2">
        <f t="shared" si="42"/>
        <v>99.27</v>
      </c>
      <c r="BT53" s="2">
        <f t="shared" si="43"/>
        <v>99.048000000000002</v>
      </c>
      <c r="BU53" s="2">
        <f t="shared" si="44"/>
        <v>101.29</v>
      </c>
      <c r="BV53" s="2">
        <f t="shared" si="45"/>
        <v>97.5</v>
      </c>
      <c r="BW53" s="2">
        <f t="shared" si="46"/>
        <v>95.918999999999997</v>
      </c>
      <c r="BX53" s="2">
        <f t="shared" si="47"/>
        <v>90.451999999999998</v>
      </c>
      <c r="BY53" s="2">
        <f t="shared" si="48"/>
        <v>87.885000000000005</v>
      </c>
      <c r="BZ53" s="2">
        <f t="shared" si="49"/>
        <v>95.19</v>
      </c>
      <c r="CA53" s="2">
        <f t="shared" si="50"/>
        <v>92.721000000000004</v>
      </c>
      <c r="CB53" s="2">
        <f t="shared" si="51"/>
        <v>88.066000000000003</v>
      </c>
      <c r="CC53" s="2">
        <f t="shared" si="52"/>
        <v>85.869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90.195935517970398</v>
      </c>
      <c r="DL53" s="2">
        <f t="shared" si="161"/>
        <v>93.967447735191698</v>
      </c>
      <c r="DM53" s="2">
        <f t="shared" si="161"/>
        <v>98.033530957414683</v>
      </c>
      <c r="DN53" s="2">
        <f t="shared" si="161"/>
        <v>101.27777851782362</v>
      </c>
      <c r="DO53" s="2">
        <f t="shared" si="161"/>
        <v>100.29474146783447</v>
      </c>
      <c r="DP53" s="2">
        <f t="shared" si="161"/>
        <v>100.68997544769468</v>
      </c>
      <c r="DQ53" s="2">
        <f t="shared" si="161"/>
        <v>103.02541331923891</v>
      </c>
      <c r="DR53" s="2">
        <f t="shared" si="161"/>
        <v>99.987104934770301</v>
      </c>
      <c r="DS53" s="2">
        <f t="shared" si="161"/>
        <v>97.885055038844541</v>
      </c>
      <c r="DT53" s="2">
        <f t="shared" si="161"/>
        <v>92.280139876718835</v>
      </c>
      <c r="DU53" s="2">
        <f t="shared" si="161"/>
        <v>90.198338180112586</v>
      </c>
      <c r="DV53" s="2">
        <f t="shared" si="161"/>
        <v>96.87261321340786</v>
      </c>
      <c r="DW53" s="2">
        <f t="shared" si="161"/>
        <v>94.882942360154473</v>
      </c>
      <c r="DX53" s="2">
        <f t="shared" si="161"/>
        <v>89.361589915966377</v>
      </c>
      <c r="DY53" s="2">
        <f t="shared" si="161"/>
        <v>86.34763467741935</v>
      </c>
      <c r="EA53" s="2">
        <f t="shared" si="71"/>
        <v>85.254990776182098</v>
      </c>
      <c r="EB53" s="2">
        <f t="shared" si="72"/>
        <v>94.191210182555793</v>
      </c>
      <c r="EC53" s="2">
        <f t="shared" si="73"/>
        <v>93.381347882042633</v>
      </c>
      <c r="ED53" s="2">
        <f t="shared" si="74"/>
        <v>99.730706256969412</v>
      </c>
      <c r="EE53" s="2">
        <f t="shared" si="75"/>
        <v>95.580737622331426</v>
      </c>
      <c r="EF53" s="2">
        <f t="shared" si="76"/>
        <v>93.308772937076455</v>
      </c>
      <c r="EG53" s="2">
        <f t="shared" si="77"/>
        <v>93.29121340368566</v>
      </c>
      <c r="EH53" s="2">
        <f t="shared" si="78"/>
        <v>94.792100328895089</v>
      </c>
      <c r="EI53" s="2">
        <f t="shared" si="79"/>
        <v>92.999101327818892</v>
      </c>
      <c r="EJ53" s="2">
        <f t="shared" si="80"/>
        <v>90.296713393803756</v>
      </c>
      <c r="EK53" s="2">
        <f t="shared" si="81"/>
        <v>88.210946269161184</v>
      </c>
      <c r="EL53" s="2">
        <f t="shared" si="82"/>
        <v>97.8593675034586</v>
      </c>
      <c r="EM53" s="2">
        <f t="shared" si="83"/>
        <v>93.159027219389372</v>
      </c>
      <c r="EN53" s="2">
        <f t="shared" si="84"/>
        <v>87.000732381971304</v>
      </c>
      <c r="EO53" s="2">
        <f t="shared" si="85"/>
        <v>88.02264386034598</v>
      </c>
      <c r="EQ53" s="2">
        <f t="shared" si="86"/>
        <v>85.310284746613675</v>
      </c>
      <c r="ER53" s="2">
        <f t="shared" si="162"/>
        <v>93.628007041439517</v>
      </c>
      <c r="ES53" s="2">
        <f t="shared" si="162"/>
        <v>92.736742253393402</v>
      </c>
      <c r="ET53" s="2">
        <f t="shared" si="162"/>
        <v>96.097896536815483</v>
      </c>
      <c r="EU53" s="2">
        <f t="shared" si="162"/>
        <v>94.185581560861038</v>
      </c>
      <c r="EV53" s="2">
        <f t="shared" si="162"/>
        <v>93.44012994113902</v>
      </c>
      <c r="EW53" s="2">
        <f t="shared" si="162"/>
        <v>92.016759346327177</v>
      </c>
      <c r="EX53" s="2">
        <f t="shared" si="162"/>
        <v>93.377671334506175</v>
      </c>
      <c r="EY53" s="2">
        <f t="shared" si="162"/>
        <v>93.302608097823324</v>
      </c>
      <c r="EZ53" s="2">
        <f t="shared" si="162"/>
        <v>89.616894637695097</v>
      </c>
      <c r="FA53" s="2">
        <f t="shared" si="162"/>
        <v>87.995994318472626</v>
      </c>
      <c r="FB53" s="2">
        <f t="shared" si="162"/>
        <v>95.819419049127745</v>
      </c>
      <c r="FC53" s="2">
        <f t="shared" si="162"/>
        <v>90.889729636495616</v>
      </c>
      <c r="FD53" s="2">
        <f t="shared" si="162"/>
        <v>86.234135754845553</v>
      </c>
      <c r="FE53" s="2">
        <f t="shared" si="162"/>
        <v>88.201566053552114</v>
      </c>
      <c r="FG53" s="2">
        <f t="shared" si="88"/>
        <v>0.16568243581836994</v>
      </c>
      <c r="FH53" s="2">
        <f t="shared" si="163"/>
        <v>0.14748350420768783</v>
      </c>
      <c r="FI53" s="2">
        <f t="shared" si="163"/>
        <v>0.15759597333880096</v>
      </c>
      <c r="FJ53" s="2">
        <f t="shared" si="163"/>
        <v>0.13086440642625169</v>
      </c>
      <c r="FK53" s="2">
        <f t="shared" si="163"/>
        <v>0.17193904627174536</v>
      </c>
      <c r="FL53" s="2">
        <f t="shared" si="163"/>
        <v>0.15297929118764239</v>
      </c>
      <c r="FM53" s="2">
        <f t="shared" si="163"/>
        <v>0.17557017129803854</v>
      </c>
      <c r="FN53" s="2">
        <f t="shared" si="163"/>
        <v>0.15256334946103459</v>
      </c>
      <c r="FO53" s="2">
        <f t="shared" si="163"/>
        <v>0.14605901096800455</v>
      </c>
      <c r="FP53" s="2">
        <f t="shared" si="163"/>
        <v>0.13112023091215647</v>
      </c>
      <c r="FQ53" s="2">
        <f t="shared" si="163"/>
        <v>0.14181568619206744</v>
      </c>
      <c r="FR53" s="2">
        <f t="shared" si="163"/>
        <v>0.15449430092704769</v>
      </c>
      <c r="FS53" s="2">
        <f t="shared" si="163"/>
        <v>0.15851899248467313</v>
      </c>
      <c r="FT53" s="2">
        <f t="shared" si="163"/>
        <v>0.12824846948472152</v>
      </c>
      <c r="FU53" s="2">
        <f t="shared" si="163"/>
        <v>0.11391880344821433</v>
      </c>
      <c r="FW53" s="2">
        <f t="shared" si="112"/>
        <v>9.9428287402001484E-6</v>
      </c>
      <c r="FX53" s="2">
        <f t="shared" si="164"/>
        <v>7.7647423251799264E-6</v>
      </c>
      <c r="FY53" s="2">
        <f t="shared" si="165"/>
        <v>7.7571652006511752E-6</v>
      </c>
      <c r="FZ53" s="2">
        <f t="shared" si="166"/>
        <v>7.9178127612175289E-6</v>
      </c>
      <c r="GA53" s="2">
        <f t="shared" si="167"/>
        <v>8.3131699039571465E-6</v>
      </c>
      <c r="GB53" s="2">
        <f t="shared" si="168"/>
        <v>7.8889882676037279E-6</v>
      </c>
      <c r="GC53" s="2">
        <f t="shared" si="169"/>
        <v>8.3847070068367218E-6</v>
      </c>
      <c r="GD53" s="2">
        <f t="shared" si="170"/>
        <v>8.7997809777018404E-6</v>
      </c>
      <c r="GE53" s="2">
        <f t="shared" si="171"/>
        <v>1.0848311552664576E-5</v>
      </c>
      <c r="GF53" s="2">
        <f t="shared" si="172"/>
        <v>1.1908517253066869E-5</v>
      </c>
      <c r="GG53" s="2">
        <f t="shared" si="173"/>
        <v>1.4330852138824527E-5</v>
      </c>
      <c r="GH53" s="2">
        <f t="shared" si="174"/>
        <v>1.2645413586177475E-5</v>
      </c>
      <c r="GI53" s="2">
        <f t="shared" si="175"/>
        <v>1.2455905901277919E-5</v>
      </c>
      <c r="GJ53" s="2">
        <f t="shared" si="176"/>
        <v>9.7374044093026986E-6</v>
      </c>
      <c r="GK53" s="2">
        <f t="shared" si="177"/>
        <v>7.2941785227818836E-6</v>
      </c>
      <c r="GM53" s="86">
        <f t="shared" si="113"/>
        <v>3.4182843299847027E-6</v>
      </c>
      <c r="GN53" s="86">
        <f t="shared" si="178"/>
        <v>5.9878346952382005E-7</v>
      </c>
      <c r="GO53" s="86">
        <f t="shared" si="179"/>
        <v>1.8917144140971553E-6</v>
      </c>
      <c r="GP53" s="86">
        <f t="shared" si="180"/>
        <v>1.1560141682028675E-7</v>
      </c>
      <c r="GQ53" s="86">
        <f t="shared" si="181"/>
        <v>4.439042593548071E-6</v>
      </c>
      <c r="GR53" s="86">
        <f t="shared" si="182"/>
        <v>8.5252319440452235E-7</v>
      </c>
      <c r="GS53" s="86">
        <f t="shared" si="183"/>
        <v>6.8513442796701421E-6</v>
      </c>
      <c r="GT53" s="86">
        <f t="shared" si="184"/>
        <v>9.4575119386346697E-7</v>
      </c>
      <c r="GU53" s="86">
        <f t="shared" si="185"/>
        <v>2.0815125034190308E-7</v>
      </c>
      <c r="GV53" s="86">
        <f t="shared" si="186"/>
        <v>3.2337371671828585E-8</v>
      </c>
      <c r="GW53" s="86">
        <f t="shared" si="187"/>
        <v>1.8620117778065428E-7</v>
      </c>
      <c r="GX53" s="86">
        <f t="shared" si="188"/>
        <v>1.1545019132479502E-6</v>
      </c>
      <c r="GY53" s="86">
        <f t="shared" si="189"/>
        <v>1.3598273831329446E-6</v>
      </c>
      <c r="GZ53" s="86">
        <f t="shared" si="190"/>
        <v>1.0043626388824238E-8</v>
      </c>
      <c r="HA53" s="86">
        <f t="shared" si="191"/>
        <v>2.5622668995241017E-10</v>
      </c>
      <c r="HC53" s="86">
        <f t="shared" si="145"/>
        <v>6.3291180815298339E-16</v>
      </c>
      <c r="HD53" s="86">
        <f t="shared" si="192"/>
        <v>4.8937405060304266E-21</v>
      </c>
      <c r="HE53" s="86">
        <f t="shared" si="193"/>
        <v>1.8722731690395698E-22</v>
      </c>
      <c r="HF53" s="86">
        <f t="shared" si="194"/>
        <v>1.403957578123938E-23</v>
      </c>
      <c r="HG53" s="86">
        <f t="shared" si="195"/>
        <v>8.7233841862123063E-18</v>
      </c>
      <c r="HH53" s="86">
        <f t="shared" si="196"/>
        <v>5.0228537500268853E-19</v>
      </c>
      <c r="HI53" s="86">
        <f t="shared" si="197"/>
        <v>3.9018518668222456E-17</v>
      </c>
      <c r="HJ53" s="86">
        <f t="shared" si="198"/>
        <v>2.202962386251448E-24</v>
      </c>
      <c r="HK53" s="86">
        <f t="shared" si="199"/>
        <v>1.2166918123828665E-24</v>
      </c>
      <c r="HL53" s="86">
        <f t="shared" si="200"/>
        <v>2.5921847549542296E-25</v>
      </c>
      <c r="HM53" s="86">
        <f t="shared" si="201"/>
        <v>6.1945176285301648E-25</v>
      </c>
      <c r="HN53" s="86">
        <f t="shared" si="202"/>
        <v>1.8445829519854822E-18</v>
      </c>
      <c r="HO53" s="86">
        <f t="shared" si="203"/>
        <v>1.8511850418750521E-19</v>
      </c>
      <c r="HP53" s="86">
        <f t="shared" si="204"/>
        <v>1.5645244180538246E-24</v>
      </c>
      <c r="HQ53" s="86">
        <f t="shared" si="205"/>
        <v>5.716759541500781E-25</v>
      </c>
      <c r="HS53" s="86">
        <f t="shared" si="114"/>
        <v>1.9003026804582434E-131</v>
      </c>
      <c r="HT53" s="86">
        <f t="shared" si="206"/>
        <v>1.1942075014919268E-182</v>
      </c>
      <c r="HU53" s="86">
        <f t="shared" si="207"/>
        <v>2.8900820076386647E-197</v>
      </c>
      <c r="HV53" s="86">
        <f t="shared" si="208"/>
        <v>1.8166653730180552E-206</v>
      </c>
      <c r="HW53" s="86">
        <f t="shared" si="209"/>
        <v>1.2116085467709301E-155</v>
      </c>
      <c r="HX53" s="86">
        <f t="shared" si="210"/>
        <v>1.5132071999016535E-165</v>
      </c>
      <c r="HY53" s="86">
        <f t="shared" si="211"/>
        <v>9.4274348546052688E-149</v>
      </c>
      <c r="HZ53" s="86">
        <f t="shared" si="212"/>
        <v>1.0786352734180388E-215</v>
      </c>
      <c r="IA53" s="86">
        <f t="shared" si="213"/>
        <v>6.6740309436165502E-221</v>
      </c>
      <c r="IB53" s="86">
        <f t="shared" si="214"/>
        <v>3.309576374220334E-226</v>
      </c>
      <c r="IC53" s="86">
        <f t="shared" si="215"/>
        <v>1.8195608822661468E-220</v>
      </c>
      <c r="ID53" s="86">
        <f t="shared" si="216"/>
        <v>5.1401192336705504E-155</v>
      </c>
      <c r="IE53" s="86">
        <f t="shared" si="217"/>
        <v>2.7344254056855733E-168</v>
      </c>
      <c r="IF53" s="86">
        <f t="shared" si="218"/>
        <v>7.0463792415740881E-88</v>
      </c>
      <c r="IG53" s="86">
        <f t="shared" si="219"/>
        <v>1.3456605499544715E-58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3.4363342316882642E-206</v>
      </c>
      <c r="IW53" s="86">
        <f t="shared" si="129"/>
        <v>3.8986929242560382E-185</v>
      </c>
      <c r="IY53" s="86">
        <f t="shared" si="130"/>
        <v>3.4182843306176146E-6</v>
      </c>
      <c r="IZ53" s="86">
        <f t="shared" si="131"/>
        <v>5.9878346952382492E-7</v>
      </c>
      <c r="JA53" s="86">
        <f t="shared" si="132"/>
        <v>1.8917144140971555E-6</v>
      </c>
      <c r="JB53" s="86">
        <f t="shared" si="133"/>
        <v>1.1560141682028676E-7</v>
      </c>
      <c r="JC53" s="86">
        <f t="shared" si="134"/>
        <v>4.4390425935567946E-6</v>
      </c>
      <c r="JD53" s="86">
        <f t="shared" si="135"/>
        <v>8.5252319440502464E-7</v>
      </c>
      <c r="JE53" s="86">
        <f t="shared" si="136"/>
        <v>6.8513442797091607E-6</v>
      </c>
      <c r="JF53" s="86">
        <f t="shared" si="137"/>
        <v>9.4575119386346697E-7</v>
      </c>
      <c r="JG53" s="86">
        <f t="shared" si="138"/>
        <v>2.0815125034190308E-7</v>
      </c>
      <c r="JH53" s="86">
        <f t="shared" si="139"/>
        <v>3.2337371671828585E-8</v>
      </c>
      <c r="JI53" s="86">
        <f t="shared" si="140"/>
        <v>1.8620117778065428E-7</v>
      </c>
      <c r="JJ53" s="86">
        <f t="shared" si="141"/>
        <v>1.1545019132497949E-6</v>
      </c>
      <c r="JK53" s="86">
        <f t="shared" si="142"/>
        <v>1.3598273831331297E-6</v>
      </c>
      <c r="JL53" s="86">
        <f t="shared" si="143"/>
        <v>1.004362638882424E-8</v>
      </c>
      <c r="JM53" s="86">
        <f t="shared" si="144"/>
        <v>2.5622668995241074E-10</v>
      </c>
    </row>
    <row r="54" spans="2:273" x14ac:dyDescent="0.25">
      <c r="B54" s="2">
        <v>27</v>
      </c>
      <c r="C54" s="37">
        <v>87.77</v>
      </c>
      <c r="D54" s="37">
        <v>91.888999999999996</v>
      </c>
      <c r="E54" s="37">
        <v>95.73</v>
      </c>
      <c r="F54" s="37">
        <v>100.30200000000001</v>
      </c>
      <c r="G54" s="37">
        <v>99.349000000000004</v>
      </c>
      <c r="H54" s="37">
        <v>97.483999999999995</v>
      </c>
      <c r="I54" s="37">
        <v>101.532</v>
      </c>
      <c r="J54" s="37">
        <v>98.531999999999996</v>
      </c>
      <c r="K54" s="37">
        <v>95.5</v>
      </c>
      <c r="L54" s="37">
        <v>91</v>
      </c>
      <c r="M54" s="37">
        <v>88.262</v>
      </c>
      <c r="N54" s="37">
        <v>94</v>
      </c>
      <c r="O54" s="37">
        <v>92.918000000000006</v>
      </c>
      <c r="P54" s="37">
        <v>87.983999999999995</v>
      </c>
      <c r="Q54" s="37">
        <v>85.787000000000006</v>
      </c>
      <c r="S54" s="4">
        <f t="shared" si="8"/>
        <v>89.398506717251024</v>
      </c>
      <c r="T54" s="4">
        <f t="shared" si="9"/>
        <v>94.09035052747133</v>
      </c>
      <c r="U54" s="4">
        <f t="shared" si="10"/>
        <v>97.396912986179871</v>
      </c>
      <c r="V54" s="4">
        <f t="shared" si="11"/>
        <v>101.25345644041148</v>
      </c>
      <c r="W54" s="4">
        <f t="shared" si="12"/>
        <v>99.445469652575525</v>
      </c>
      <c r="X54" s="4">
        <f t="shared" si="13"/>
        <v>99.368226074763356</v>
      </c>
      <c r="Y54" s="4">
        <f t="shared" si="14"/>
        <v>101.12883265556957</v>
      </c>
      <c r="Z54" s="4">
        <f t="shared" si="15"/>
        <v>99.158281758442158</v>
      </c>
      <c r="AA54" s="4">
        <f t="shared" si="16"/>
        <v>97.308580160899396</v>
      </c>
      <c r="AB54" s="4">
        <f t="shared" si="17"/>
        <v>92.249212616633017</v>
      </c>
      <c r="AC54" s="4">
        <f t="shared" si="18"/>
        <v>89.965937771475438</v>
      </c>
      <c r="AD54" s="4">
        <f t="shared" si="19"/>
        <v>96.980187760484483</v>
      </c>
      <c r="AE54" s="4">
        <f t="shared" si="20"/>
        <v>94.702143171529713</v>
      </c>
      <c r="AF54" s="4">
        <f t="shared" si="21"/>
        <v>89.302780671391645</v>
      </c>
      <c r="AG54" s="4">
        <f t="shared" si="22"/>
        <v>86.752143856601791</v>
      </c>
      <c r="AI54" s="4">
        <f t="shared" si="23"/>
        <v>-1.6285067172510281</v>
      </c>
      <c r="AJ54" s="4">
        <f t="shared" si="24"/>
        <v>-2.2013505274713339</v>
      </c>
      <c r="AK54" s="4">
        <f t="shared" si="25"/>
        <v>-1.6669129861798666</v>
      </c>
      <c r="AL54" s="4">
        <f t="shared" si="26"/>
        <v>-0.95145644041147648</v>
      </c>
      <c r="AM54" s="4">
        <f t="shared" si="27"/>
        <v>-9.6469652575521536E-2</v>
      </c>
      <c r="AN54" s="4">
        <f t="shared" si="28"/>
        <v>-1.8842260747633617</v>
      </c>
      <c r="AO54" s="4">
        <f t="shared" si="29"/>
        <v>0.4031673444304289</v>
      </c>
      <c r="AP54" s="4">
        <f t="shared" si="30"/>
        <v>-0.62628175844216116</v>
      </c>
      <c r="AQ54" s="4">
        <f t="shared" si="31"/>
        <v>-1.8085801608993961</v>
      </c>
      <c r="AR54" s="4">
        <f t="shared" si="32"/>
        <v>-1.2492126166330166</v>
      </c>
      <c r="AS54" s="4">
        <f t="shared" si="33"/>
        <v>-1.703937771475438</v>
      </c>
      <c r="AT54" s="4">
        <f t="shared" si="34"/>
        <v>-2.9801877604844833</v>
      </c>
      <c r="AU54" s="4">
        <f t="shared" si="35"/>
        <v>-1.7841431715297063</v>
      </c>
      <c r="AV54" s="4">
        <f t="shared" si="146"/>
        <v>-1.3187806713916501</v>
      </c>
      <c r="AW54" s="4">
        <f t="shared" si="146"/>
        <v>-0.96514385660178448</v>
      </c>
      <c r="AY54" s="2">
        <f t="shared" si="96"/>
        <v>89.392496698606209</v>
      </c>
      <c r="AZ54" s="2">
        <f t="shared" si="147"/>
        <v>94.089067688666944</v>
      </c>
      <c r="BA54" s="2">
        <f t="shared" si="148"/>
        <v>97.393300906164384</v>
      </c>
      <c r="BB54" s="2">
        <f t="shared" si="149"/>
        <v>101.25318831033002</v>
      </c>
      <c r="BC54" s="2">
        <f t="shared" si="150"/>
        <v>99.437975550349009</v>
      </c>
      <c r="BD54" s="2">
        <f t="shared" si="151"/>
        <v>99.366455939612521</v>
      </c>
      <c r="BE54" s="2">
        <f t="shared" si="152"/>
        <v>101.11799313281023</v>
      </c>
      <c r="BF54" s="2">
        <f t="shared" si="153"/>
        <v>99.156304993730018</v>
      </c>
      <c r="BG54" s="2">
        <f t="shared" si="154"/>
        <v>97.308066424388258</v>
      </c>
      <c r="BH54" s="2">
        <f t="shared" si="155"/>
        <v>92.249128307270468</v>
      </c>
      <c r="BI54" s="2">
        <f t="shared" si="156"/>
        <v>89.96551459759236</v>
      </c>
      <c r="BJ54" s="2">
        <f t="shared" si="157"/>
        <v>96.97778514212672</v>
      </c>
      <c r="BK54" s="2">
        <f t="shared" si="158"/>
        <v>94.699599080491367</v>
      </c>
      <c r="BL54" s="2">
        <f t="shared" si="159"/>
        <v>89.302750722605836</v>
      </c>
      <c r="BM54" s="2">
        <f t="shared" si="160"/>
        <v>86.752143131432774</v>
      </c>
      <c r="BO54" s="2">
        <f t="shared" si="38"/>
        <v>87.77</v>
      </c>
      <c r="BP54" s="2">
        <f t="shared" si="39"/>
        <v>91.888999999999996</v>
      </c>
      <c r="BQ54" s="2">
        <f t="shared" si="40"/>
        <v>95.73</v>
      </c>
      <c r="BR54" s="2">
        <f t="shared" si="41"/>
        <v>100.30200000000001</v>
      </c>
      <c r="BS54" s="2">
        <f t="shared" si="42"/>
        <v>99.349000000000004</v>
      </c>
      <c r="BT54" s="2">
        <f t="shared" si="43"/>
        <v>97.483999999999995</v>
      </c>
      <c r="BU54" s="2">
        <f t="shared" si="44"/>
        <v>101.532</v>
      </c>
      <c r="BV54" s="2">
        <f t="shared" si="45"/>
        <v>98.531999999999996</v>
      </c>
      <c r="BW54" s="2">
        <f t="shared" si="46"/>
        <v>95.5</v>
      </c>
      <c r="BX54" s="2">
        <f t="shared" si="47"/>
        <v>91</v>
      </c>
      <c r="BY54" s="2">
        <f t="shared" si="48"/>
        <v>88.262</v>
      </c>
      <c r="BZ54" s="2">
        <f t="shared" si="49"/>
        <v>94</v>
      </c>
      <c r="CA54" s="2">
        <f t="shared" si="50"/>
        <v>92.918000000000006</v>
      </c>
      <c r="CB54" s="2">
        <f t="shared" si="51"/>
        <v>87.983999999999995</v>
      </c>
      <c r="CC54" s="2">
        <f t="shared" si="52"/>
        <v>85.787000000000006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90.314192389006337</v>
      </c>
      <c r="DL54" s="2">
        <f t="shared" si="161"/>
        <v>94.097695993031422</v>
      </c>
      <c r="DM54" s="2">
        <f t="shared" si="161"/>
        <v>98.244210208396254</v>
      </c>
      <c r="DN54" s="2">
        <f t="shared" si="161"/>
        <v>101.53737148217634</v>
      </c>
      <c r="DO54" s="2">
        <f t="shared" si="161"/>
        <v>100.35472697070369</v>
      </c>
      <c r="DP54" s="2">
        <f t="shared" si="161"/>
        <v>100.59702276962969</v>
      </c>
      <c r="DQ54" s="2">
        <f t="shared" si="161"/>
        <v>102.98548202959832</v>
      </c>
      <c r="DR54" s="2">
        <f t="shared" si="161"/>
        <v>100.0541469086784</v>
      </c>
      <c r="DS54" s="2">
        <f t="shared" si="161"/>
        <v>98.149112484954628</v>
      </c>
      <c r="DT54" s="2">
        <f t="shared" si="161"/>
        <v>92.600610478899966</v>
      </c>
      <c r="DU54" s="2">
        <f t="shared" si="161"/>
        <v>90.312314540337738</v>
      </c>
      <c r="DV54" s="2">
        <f t="shared" si="161"/>
        <v>96.847672770980182</v>
      </c>
      <c r="DW54" s="2">
        <f t="shared" si="161"/>
        <v>95.059034735164602</v>
      </c>
      <c r="DX54" s="2">
        <f t="shared" si="161"/>
        <v>89.695869467787105</v>
      </c>
      <c r="DY54" s="2">
        <f t="shared" si="161"/>
        <v>86.5925504032258</v>
      </c>
      <c r="EA54" s="2">
        <f t="shared" si="71"/>
        <v>85.159549860419588</v>
      </c>
      <c r="EB54" s="2">
        <f t="shared" si="72"/>
        <v>94.043610682893856</v>
      </c>
      <c r="EC54" s="2">
        <f t="shared" si="73"/>
        <v>93.24514323620069</v>
      </c>
      <c r="ED54" s="2">
        <f t="shared" si="74"/>
        <v>99.532077437740085</v>
      </c>
      <c r="EE54" s="2">
        <f t="shared" si="75"/>
        <v>95.411435024982467</v>
      </c>
      <c r="EF54" s="2">
        <f t="shared" si="76"/>
        <v>93.152515825750214</v>
      </c>
      <c r="EG54" s="2">
        <f t="shared" si="77"/>
        <v>93.12043012077055</v>
      </c>
      <c r="EH54" s="2">
        <f t="shared" si="78"/>
        <v>94.608005100257387</v>
      </c>
      <c r="EI54" s="2">
        <f t="shared" si="79"/>
        <v>92.82348955158902</v>
      </c>
      <c r="EJ54" s="2">
        <f t="shared" si="80"/>
        <v>90.125000471198021</v>
      </c>
      <c r="EK54" s="2">
        <f t="shared" si="81"/>
        <v>88.051565500924511</v>
      </c>
      <c r="EL54" s="2">
        <f t="shared" si="82"/>
        <v>97.627368063900491</v>
      </c>
      <c r="EM54" s="2">
        <f t="shared" si="83"/>
        <v>92.95963798569376</v>
      </c>
      <c r="EN54" s="2">
        <f t="shared" si="84"/>
        <v>86.865759835726138</v>
      </c>
      <c r="EO54" s="2">
        <f t="shared" si="85"/>
        <v>87.884248473677644</v>
      </c>
      <c r="EQ54" s="2">
        <f t="shared" si="86"/>
        <v>85.214162118517677</v>
      </c>
      <c r="ER54" s="2">
        <f t="shared" si="162"/>
        <v>93.486786588514093</v>
      </c>
      <c r="ES54" s="2">
        <f t="shared" si="162"/>
        <v>92.608004549326751</v>
      </c>
      <c r="ET54" s="2">
        <f t="shared" si="162"/>
        <v>95.941578624830598</v>
      </c>
      <c r="EU54" s="2">
        <f t="shared" si="162"/>
        <v>94.032517624768047</v>
      </c>
      <c r="EV54" s="2">
        <f t="shared" si="162"/>
        <v>93.282336214175089</v>
      </c>
      <c r="EW54" s="2">
        <f t="shared" si="162"/>
        <v>91.860955207574165</v>
      </c>
      <c r="EX54" s="2">
        <f t="shared" si="162"/>
        <v>93.210188243293359</v>
      </c>
      <c r="EY54" s="2">
        <f t="shared" si="162"/>
        <v>93.123369019229784</v>
      </c>
      <c r="EZ54" s="2">
        <f t="shared" si="162"/>
        <v>89.45329225622794</v>
      </c>
      <c r="FA54" s="2">
        <f t="shared" si="162"/>
        <v>87.839230946409359</v>
      </c>
      <c r="FB54" s="2">
        <f t="shared" si="162"/>
        <v>95.612253686540313</v>
      </c>
      <c r="FC54" s="2">
        <f t="shared" si="162"/>
        <v>90.718111294609784</v>
      </c>
      <c r="FD54" s="2">
        <f t="shared" si="162"/>
        <v>86.108325226463279</v>
      </c>
      <c r="FE54" s="2">
        <f t="shared" si="162"/>
        <v>88.060026990602211</v>
      </c>
      <c r="FG54" s="2">
        <f t="shared" si="88"/>
        <v>0.17880896311936259</v>
      </c>
      <c r="FH54" s="2">
        <f t="shared" si="163"/>
        <v>0.15944373098285788</v>
      </c>
      <c r="FI54" s="2">
        <f t="shared" si="163"/>
        <v>0.17021253920895002</v>
      </c>
      <c r="FJ54" s="2">
        <f t="shared" si="163"/>
        <v>0.14170091463268278</v>
      </c>
      <c r="FK54" s="2">
        <f t="shared" si="163"/>
        <v>0.18545108427941959</v>
      </c>
      <c r="FL54" s="2">
        <f t="shared" si="163"/>
        <v>0.16529878503073128</v>
      </c>
      <c r="FM54" s="2">
        <f t="shared" si="163"/>
        <v>0.18930233057940654</v>
      </c>
      <c r="FN54" s="2">
        <f t="shared" si="163"/>
        <v>0.16485586665427282</v>
      </c>
      <c r="FO54" s="2">
        <f t="shared" si="163"/>
        <v>0.15792511751832106</v>
      </c>
      <c r="FP54" s="2">
        <f t="shared" si="163"/>
        <v>0.14197446276409589</v>
      </c>
      <c r="FQ54" s="2">
        <f t="shared" si="163"/>
        <v>0.15339898422692277</v>
      </c>
      <c r="FR54" s="2">
        <f t="shared" si="163"/>
        <v>0.16691175732606633</v>
      </c>
      <c r="FS54" s="2">
        <f t="shared" si="163"/>
        <v>0.17119443519199457</v>
      </c>
      <c r="FT54" s="2">
        <f t="shared" si="163"/>
        <v>0.13890297878165914</v>
      </c>
      <c r="FU54" s="2">
        <f t="shared" si="163"/>
        <v>0.12355156827925938</v>
      </c>
      <c r="FW54" s="2">
        <f t="shared" si="112"/>
        <v>1.0902084463614337E-5</v>
      </c>
      <c r="FX54" s="2">
        <f t="shared" si="164"/>
        <v>8.5138642802529663E-6</v>
      </c>
      <c r="FY54" s="2">
        <f t="shared" si="165"/>
        <v>8.505556140859387E-6</v>
      </c>
      <c r="FZ54" s="2">
        <f t="shared" si="166"/>
        <v>8.6817024218989904E-6</v>
      </c>
      <c r="GA54" s="2">
        <f t="shared" si="167"/>
        <v>9.1152022297692617E-6</v>
      </c>
      <c r="GB54" s="2">
        <f t="shared" si="168"/>
        <v>8.6500970413351948E-6</v>
      </c>
      <c r="GC54" s="2">
        <f t="shared" si="169"/>
        <v>9.193640976928581E-6</v>
      </c>
      <c r="GD54" s="2">
        <f t="shared" si="170"/>
        <v>9.6487597812140498E-6</v>
      </c>
      <c r="GE54" s="2">
        <f t="shared" si="171"/>
        <v>1.1894924632933128E-5</v>
      </c>
      <c r="GF54" s="2">
        <f t="shared" si="172"/>
        <v>1.3057414514559113E-5</v>
      </c>
      <c r="GG54" s="2">
        <f t="shared" si="173"/>
        <v>1.5713445176731728E-5</v>
      </c>
      <c r="GH54" s="2">
        <f t="shared" si="174"/>
        <v>1.3865403362571531E-5</v>
      </c>
      <c r="GI54" s="2">
        <f t="shared" si="175"/>
        <v>1.3657612821290465E-5</v>
      </c>
      <c r="GJ54" s="2">
        <f t="shared" si="176"/>
        <v>1.0676841591499842E-5</v>
      </c>
      <c r="GK54" s="2">
        <f t="shared" si="177"/>
        <v>7.9979020806491144E-6</v>
      </c>
      <c r="GM54" s="86">
        <f t="shared" si="113"/>
        <v>6.1319792904671979E-6</v>
      </c>
      <c r="GN54" s="86">
        <f t="shared" si="178"/>
        <v>1.1690701661681411E-6</v>
      </c>
      <c r="GO54" s="86">
        <f t="shared" si="179"/>
        <v>3.4803031090010678E-6</v>
      </c>
      <c r="GP54" s="86">
        <f t="shared" si="180"/>
        <v>2.4160733979756653E-7</v>
      </c>
      <c r="GQ54" s="86">
        <f t="shared" si="181"/>
        <v>7.9231058321140551E-6</v>
      </c>
      <c r="GR54" s="86">
        <f t="shared" si="182"/>
        <v>1.6467657485438562E-6</v>
      </c>
      <c r="GS54" s="86">
        <f t="shared" si="183"/>
        <v>1.1908364840602574E-5</v>
      </c>
      <c r="GT54" s="86">
        <f t="shared" si="184"/>
        <v>1.8101150587952659E-6</v>
      </c>
      <c r="GU54" s="86">
        <f t="shared" si="185"/>
        <v>4.3834914587451644E-7</v>
      </c>
      <c r="GV54" s="86">
        <f t="shared" si="186"/>
        <v>7.4156701803368499E-8</v>
      </c>
      <c r="GW54" s="86">
        <f t="shared" si="187"/>
        <v>3.8988140058438496E-7</v>
      </c>
      <c r="GX54" s="86">
        <f t="shared" si="188"/>
        <v>2.1880215951403565E-6</v>
      </c>
      <c r="GY54" s="86">
        <f t="shared" si="189"/>
        <v>2.5737136186952629E-6</v>
      </c>
      <c r="GZ54" s="86">
        <f t="shared" si="190"/>
        <v>2.4786277941253097E-8</v>
      </c>
      <c r="HA54" s="86">
        <f t="shared" si="191"/>
        <v>7.6741154922026049E-10</v>
      </c>
      <c r="HC54" s="86">
        <f t="shared" si="145"/>
        <v>1.8570576964835112E-15</v>
      </c>
      <c r="HD54" s="86">
        <f t="shared" si="192"/>
        <v>2.0879736141341687E-20</v>
      </c>
      <c r="HE54" s="86">
        <f t="shared" si="193"/>
        <v>8.9596041103378277E-22</v>
      </c>
      <c r="HF54" s="86">
        <f t="shared" si="194"/>
        <v>7.1909972649165277E-23</v>
      </c>
      <c r="HG54" s="86">
        <f t="shared" si="195"/>
        <v>2.9995939703623982E-17</v>
      </c>
      <c r="HH54" s="86">
        <f t="shared" si="196"/>
        <v>1.8827516702350342E-18</v>
      </c>
      <c r="HI54" s="86">
        <f t="shared" si="197"/>
        <v>1.273049453412309E-16</v>
      </c>
      <c r="HJ54" s="86">
        <f t="shared" si="198"/>
        <v>1.2418476313039491E-23</v>
      </c>
      <c r="HK54" s="86">
        <f t="shared" si="199"/>
        <v>7.281131878926233E-24</v>
      </c>
      <c r="HL54" s="86">
        <f t="shared" si="200"/>
        <v>1.6412634265553135E-24</v>
      </c>
      <c r="HM54" s="86">
        <f t="shared" si="201"/>
        <v>3.8771120944815154E-24</v>
      </c>
      <c r="HN54" s="86">
        <f t="shared" si="202"/>
        <v>6.7512203086491094E-18</v>
      </c>
      <c r="HO54" s="86">
        <f t="shared" si="203"/>
        <v>7.4506867668531803E-19</v>
      </c>
      <c r="HP54" s="86">
        <f t="shared" si="204"/>
        <v>9.5059135822886075E-24</v>
      </c>
      <c r="HQ54" s="86">
        <f t="shared" si="205"/>
        <v>3.5801893040307016E-24</v>
      </c>
      <c r="HS54" s="86">
        <f t="shared" si="114"/>
        <v>8.5298385143184839E-129</v>
      </c>
      <c r="HT54" s="86">
        <f t="shared" si="206"/>
        <v>5.203138020116191E-179</v>
      </c>
      <c r="HU54" s="86">
        <f t="shared" si="207"/>
        <v>2.5428553928329927E-193</v>
      </c>
      <c r="HV54" s="86">
        <f t="shared" si="208"/>
        <v>2.3083707038375351E-202</v>
      </c>
      <c r="HW54" s="86">
        <f t="shared" si="209"/>
        <v>1.6139399257199915E-152</v>
      </c>
      <c r="HX54" s="86">
        <f t="shared" si="210"/>
        <v>3.2115151548346369E-162</v>
      </c>
      <c r="HY54" s="86">
        <f t="shared" si="211"/>
        <v>9.0601393301932269E-146</v>
      </c>
      <c r="HZ54" s="86">
        <f t="shared" si="212"/>
        <v>2.4956795409616351E-211</v>
      </c>
      <c r="IA54" s="86">
        <f t="shared" si="213"/>
        <v>2.341173099468491E-216</v>
      </c>
      <c r="IB54" s="86">
        <f t="shared" si="214"/>
        <v>1.5773668605940838E-221</v>
      </c>
      <c r="IC54" s="86">
        <f t="shared" si="215"/>
        <v>7.6827497157364892E-216</v>
      </c>
      <c r="ID54" s="86">
        <f t="shared" si="216"/>
        <v>8.3566252090967669E-152</v>
      </c>
      <c r="IE54" s="86">
        <f t="shared" si="217"/>
        <v>8.5154482448035433E-165</v>
      </c>
      <c r="IF54" s="86">
        <f t="shared" si="218"/>
        <v>4.1723953693478769E-86</v>
      </c>
      <c r="IG54" s="86">
        <f t="shared" si="219"/>
        <v>1.8218870846652479E-57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6.0412326967567802E-203</v>
      </c>
      <c r="IW54" s="86">
        <f t="shared" si="129"/>
        <v>2.6961929899081218E-182</v>
      </c>
      <c r="IY54" s="86">
        <f t="shared" si="130"/>
        <v>6.1319792923242558E-6</v>
      </c>
      <c r="IZ54" s="86">
        <f t="shared" si="131"/>
        <v>1.169070166168162E-6</v>
      </c>
      <c r="JA54" s="86">
        <f t="shared" si="132"/>
        <v>3.4803031090010686E-6</v>
      </c>
      <c r="JB54" s="86">
        <f t="shared" si="133"/>
        <v>2.4160733979756658E-7</v>
      </c>
      <c r="JC54" s="86">
        <f t="shared" si="134"/>
        <v>7.9231058321440502E-6</v>
      </c>
      <c r="JD54" s="86">
        <f t="shared" si="135"/>
        <v>1.646765748545739E-6</v>
      </c>
      <c r="JE54" s="86">
        <f t="shared" si="136"/>
        <v>1.190836484072988E-5</v>
      </c>
      <c r="JF54" s="86">
        <f t="shared" si="137"/>
        <v>1.8101150587952659E-6</v>
      </c>
      <c r="JG54" s="86">
        <f t="shared" si="138"/>
        <v>4.3834914587451644E-7</v>
      </c>
      <c r="JH54" s="86">
        <f t="shared" si="139"/>
        <v>7.4156701803368499E-8</v>
      </c>
      <c r="JI54" s="86">
        <f t="shared" si="140"/>
        <v>3.8988140058438496E-7</v>
      </c>
      <c r="JJ54" s="86">
        <f t="shared" si="141"/>
        <v>2.1880215951471077E-6</v>
      </c>
      <c r="JK54" s="86">
        <f t="shared" si="142"/>
        <v>2.5737136186960079E-6</v>
      </c>
      <c r="JL54" s="86">
        <f t="shared" si="143"/>
        <v>2.4786277941253107E-8</v>
      </c>
      <c r="JM54" s="86">
        <f t="shared" si="144"/>
        <v>7.6741154922026411E-10</v>
      </c>
    </row>
    <row r="55" spans="2:273" x14ac:dyDescent="0.25">
      <c r="B55" s="2">
        <v>28</v>
      </c>
      <c r="C55" s="37">
        <v>88.885000000000005</v>
      </c>
      <c r="D55" s="37">
        <v>91.793999999999997</v>
      </c>
      <c r="E55" s="37">
        <v>95.094999999999999</v>
      </c>
      <c r="F55" s="37">
        <v>99.713999999999999</v>
      </c>
      <c r="G55" s="37">
        <v>99.667000000000002</v>
      </c>
      <c r="H55" s="37">
        <v>99.177000000000007</v>
      </c>
      <c r="I55" s="37">
        <v>101.21</v>
      </c>
      <c r="J55" s="37">
        <v>98.338999999999999</v>
      </c>
      <c r="K55" s="37">
        <v>95.838999999999999</v>
      </c>
      <c r="L55" s="37">
        <v>90.918999999999997</v>
      </c>
      <c r="M55" s="37">
        <v>88.721000000000004</v>
      </c>
      <c r="N55" s="37">
        <v>94.968000000000004</v>
      </c>
      <c r="O55" s="37">
        <v>92.623000000000005</v>
      </c>
      <c r="P55" s="37">
        <v>86.950999999999993</v>
      </c>
      <c r="Q55" s="37">
        <v>86.738</v>
      </c>
      <c r="S55" s="4">
        <f t="shared" si="8"/>
        <v>89.408145386152199</v>
      </c>
      <c r="T55" s="4">
        <f t="shared" si="9"/>
        <v>94.173189577703681</v>
      </c>
      <c r="U55" s="4">
        <f t="shared" si="10"/>
        <v>97.479650531583516</v>
      </c>
      <c r="V55" s="4">
        <f t="shared" si="11"/>
        <v>101.41986837886924</v>
      </c>
      <c r="W55" s="4">
        <f t="shared" si="12"/>
        <v>99.394231814139289</v>
      </c>
      <c r="X55" s="4">
        <f t="shared" si="13"/>
        <v>99.167945932656409</v>
      </c>
      <c r="Y55" s="4">
        <f t="shared" si="14"/>
        <v>100.92606729416563</v>
      </c>
      <c r="Z55" s="4">
        <f t="shared" si="15"/>
        <v>99.111082316443046</v>
      </c>
      <c r="AA55" s="4">
        <f t="shared" si="16"/>
        <v>97.430863923523916</v>
      </c>
      <c r="AB55" s="4">
        <f t="shared" si="17"/>
        <v>92.465496671882832</v>
      </c>
      <c r="AC55" s="4">
        <f t="shared" si="18"/>
        <v>90.007117680681844</v>
      </c>
      <c r="AD55" s="4">
        <f t="shared" si="19"/>
        <v>96.930212140999075</v>
      </c>
      <c r="AE55" s="4">
        <f t="shared" si="20"/>
        <v>94.782699621764976</v>
      </c>
      <c r="AF55" s="4">
        <f t="shared" si="21"/>
        <v>89.534349372069968</v>
      </c>
      <c r="AG55" s="4">
        <f t="shared" si="22"/>
        <v>86.959080725017984</v>
      </c>
      <c r="AI55" s="4">
        <f t="shared" si="23"/>
        <v>-0.52314538615219419</v>
      </c>
      <c r="AJ55" s="4">
        <f t="shared" si="24"/>
        <v>-2.3791895777036842</v>
      </c>
      <c r="AK55" s="4">
        <f t="shared" si="25"/>
        <v>-2.3846505315835174</v>
      </c>
      <c r="AL55" s="4">
        <f t="shared" si="26"/>
        <v>-1.7058683788692406</v>
      </c>
      <c r="AM55" s="4">
        <f t="shared" si="27"/>
        <v>0.27276818586071272</v>
      </c>
      <c r="AN55" s="4">
        <f t="shared" si="28"/>
        <v>9.0540673435981489E-3</v>
      </c>
      <c r="AO55" s="4">
        <f t="shared" si="29"/>
        <v>0.28393270583435992</v>
      </c>
      <c r="AP55" s="4">
        <f t="shared" si="30"/>
        <v>-0.77208231644304703</v>
      </c>
      <c r="AQ55" s="4">
        <f t="shared" si="31"/>
        <v>-1.5918639235239169</v>
      </c>
      <c r="AR55" s="4">
        <f t="shared" si="32"/>
        <v>-1.546496671882835</v>
      </c>
      <c r="AS55" s="4">
        <f t="shared" si="33"/>
        <v>-1.2861176806818406</v>
      </c>
      <c r="AT55" s="4">
        <f t="shared" si="34"/>
        <v>-1.9622121409990712</v>
      </c>
      <c r="AU55" s="4">
        <f t="shared" si="35"/>
        <v>-2.1596996217649718</v>
      </c>
      <c r="AV55" s="4">
        <f t="shared" si="146"/>
        <v>-2.5833493720699749</v>
      </c>
      <c r="AW55" s="4">
        <f t="shared" si="146"/>
        <v>-0.22108072501798404</v>
      </c>
      <c r="AY55" s="2">
        <f t="shared" si="96"/>
        <v>89.397781642343929</v>
      </c>
      <c r="AZ55" s="2">
        <f t="shared" si="147"/>
        <v>94.170787544756664</v>
      </c>
      <c r="BA55" s="2">
        <f t="shared" si="148"/>
        <v>97.473265520134518</v>
      </c>
      <c r="BB55" s="2">
        <f t="shared" si="149"/>
        <v>101.41933155542397</v>
      </c>
      <c r="BC55" s="2">
        <f t="shared" si="150"/>
        <v>99.381378695779333</v>
      </c>
      <c r="BD55" s="2">
        <f t="shared" si="151"/>
        <v>99.164667125550295</v>
      </c>
      <c r="BE55" s="2">
        <f t="shared" si="152"/>
        <v>100.9079433354856</v>
      </c>
      <c r="BF55" s="2">
        <f t="shared" si="153"/>
        <v>99.107452439790052</v>
      </c>
      <c r="BG55" s="2">
        <f t="shared" si="154"/>
        <v>97.429830008110031</v>
      </c>
      <c r="BH55" s="2">
        <f t="shared" si="155"/>
        <v>92.465312249954351</v>
      </c>
      <c r="BI55" s="2">
        <f t="shared" si="156"/>
        <v>90.006270181584071</v>
      </c>
      <c r="BJ55" s="2">
        <f t="shared" si="157"/>
        <v>96.92584225849383</v>
      </c>
      <c r="BK55" s="2">
        <f t="shared" si="158"/>
        <v>94.778080430322206</v>
      </c>
      <c r="BL55" s="2">
        <f t="shared" si="159"/>
        <v>89.53427907138223</v>
      </c>
      <c r="BM55" s="2">
        <f t="shared" si="160"/>
        <v>86.959078670827665</v>
      </c>
      <c r="BO55" s="2">
        <f t="shared" si="38"/>
        <v>88.885000000000005</v>
      </c>
      <c r="BP55" s="2">
        <f t="shared" si="39"/>
        <v>91.793999999999997</v>
      </c>
      <c r="BQ55" s="2">
        <f t="shared" si="40"/>
        <v>95.094999999999999</v>
      </c>
      <c r="BR55" s="2">
        <f t="shared" si="41"/>
        <v>99.713999999999999</v>
      </c>
      <c r="BS55" s="2">
        <f t="shared" si="42"/>
        <v>99.667000000000002</v>
      </c>
      <c r="BT55" s="2">
        <f t="shared" si="43"/>
        <v>99.177000000000007</v>
      </c>
      <c r="BU55" s="2">
        <f t="shared" si="44"/>
        <v>101.21</v>
      </c>
      <c r="BV55" s="2">
        <f t="shared" si="45"/>
        <v>98.338999999999999</v>
      </c>
      <c r="BW55" s="2">
        <f t="shared" si="46"/>
        <v>95.838999999999999</v>
      </c>
      <c r="BX55" s="2">
        <f t="shared" si="47"/>
        <v>90.918999999999997</v>
      </c>
      <c r="BY55" s="2">
        <f t="shared" si="48"/>
        <v>88.721000000000004</v>
      </c>
      <c r="BZ55" s="2">
        <f t="shared" si="49"/>
        <v>94.968000000000004</v>
      </c>
      <c r="CA55" s="2">
        <f t="shared" si="50"/>
        <v>92.623000000000005</v>
      </c>
      <c r="CB55" s="2">
        <f t="shared" si="51"/>
        <v>86.950999999999993</v>
      </c>
      <c r="CC55" s="2">
        <f t="shared" si="52"/>
        <v>86.738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90.43244926004229</v>
      </c>
      <c r="DL55" s="2">
        <f t="shared" si="161"/>
        <v>94.227944250871133</v>
      </c>
      <c r="DM55" s="2">
        <f t="shared" si="161"/>
        <v>98.454889459377839</v>
      </c>
      <c r="DN55" s="2">
        <f t="shared" si="161"/>
        <v>101.79696444652906</v>
      </c>
      <c r="DO55" s="2">
        <f t="shared" si="161"/>
        <v>100.41471247357291</v>
      </c>
      <c r="DP55" s="2">
        <f t="shared" si="161"/>
        <v>100.5040700915647</v>
      </c>
      <c r="DQ55" s="2">
        <f t="shared" si="161"/>
        <v>102.94555073995772</v>
      </c>
      <c r="DR55" s="2">
        <f t="shared" si="161"/>
        <v>100.12118888258652</v>
      </c>
      <c r="DS55" s="2">
        <f t="shared" si="161"/>
        <v>98.413169931064701</v>
      </c>
      <c r="DT55" s="2">
        <f t="shared" si="161"/>
        <v>92.921081081081098</v>
      </c>
      <c r="DU55" s="2">
        <f t="shared" si="161"/>
        <v>90.426290900562876</v>
      </c>
      <c r="DV55" s="2">
        <f t="shared" si="161"/>
        <v>96.822732328552505</v>
      </c>
      <c r="DW55" s="2">
        <f t="shared" si="161"/>
        <v>95.23512711017473</v>
      </c>
      <c r="DX55" s="2">
        <f t="shared" si="161"/>
        <v>90.030149019607833</v>
      </c>
      <c r="DY55" s="2">
        <f t="shared" si="161"/>
        <v>86.837466129032265</v>
      </c>
      <c r="EA55" s="2">
        <f t="shared" si="71"/>
        <v>85.064108944657079</v>
      </c>
      <c r="EB55" s="2">
        <f t="shared" si="72"/>
        <v>93.89601118323192</v>
      </c>
      <c r="EC55" s="2">
        <f t="shared" si="73"/>
        <v>93.108938590358747</v>
      </c>
      <c r="ED55" s="2">
        <f t="shared" si="74"/>
        <v>99.333448618510744</v>
      </c>
      <c r="EE55" s="2">
        <f t="shared" si="75"/>
        <v>95.242132427633493</v>
      </c>
      <c r="EF55" s="2">
        <f t="shared" si="76"/>
        <v>92.996258714423988</v>
      </c>
      <c r="EG55" s="2">
        <f t="shared" si="77"/>
        <v>92.949646837855425</v>
      </c>
      <c r="EH55" s="2">
        <f t="shared" si="78"/>
        <v>94.423909871619685</v>
      </c>
      <c r="EI55" s="2">
        <f t="shared" si="79"/>
        <v>92.647877775359149</v>
      </c>
      <c r="EJ55" s="2">
        <f t="shared" si="80"/>
        <v>89.9532875485923</v>
      </c>
      <c r="EK55" s="2">
        <f t="shared" si="81"/>
        <v>87.892184732687838</v>
      </c>
      <c r="EL55" s="2">
        <f t="shared" si="82"/>
        <v>97.395368624342382</v>
      </c>
      <c r="EM55" s="2">
        <f t="shared" si="83"/>
        <v>92.760248751998162</v>
      </c>
      <c r="EN55" s="2">
        <f t="shared" si="84"/>
        <v>86.730787289480972</v>
      </c>
      <c r="EO55" s="2">
        <f t="shared" si="85"/>
        <v>87.745853087009309</v>
      </c>
      <c r="EQ55" s="2">
        <f t="shared" si="86"/>
        <v>85.118039490421666</v>
      </c>
      <c r="ER55" s="2">
        <f t="shared" si="162"/>
        <v>93.345566135588669</v>
      </c>
      <c r="ES55" s="2">
        <f t="shared" si="162"/>
        <v>92.479266845260113</v>
      </c>
      <c r="ET55" s="2">
        <f t="shared" si="162"/>
        <v>95.785260712845712</v>
      </c>
      <c r="EU55" s="2">
        <f t="shared" si="162"/>
        <v>93.879453688675071</v>
      </c>
      <c r="EV55" s="2">
        <f t="shared" si="162"/>
        <v>93.124542487211158</v>
      </c>
      <c r="EW55" s="2">
        <f t="shared" si="162"/>
        <v>91.705151068821166</v>
      </c>
      <c r="EX55" s="2">
        <f t="shared" si="162"/>
        <v>93.042705152080529</v>
      </c>
      <c r="EY55" s="2">
        <f t="shared" si="162"/>
        <v>92.944129940636245</v>
      </c>
      <c r="EZ55" s="2">
        <f t="shared" si="162"/>
        <v>89.289689874760782</v>
      </c>
      <c r="FA55" s="2">
        <f t="shared" si="162"/>
        <v>87.682467574346092</v>
      </c>
      <c r="FB55" s="2">
        <f t="shared" si="162"/>
        <v>95.405088323952882</v>
      </c>
      <c r="FC55" s="2">
        <f t="shared" si="162"/>
        <v>90.546492952723952</v>
      </c>
      <c r="FD55" s="2">
        <f t="shared" si="162"/>
        <v>85.982514698081019</v>
      </c>
      <c r="FE55" s="2">
        <f t="shared" si="162"/>
        <v>87.918487927652308</v>
      </c>
      <c r="FG55" s="2">
        <f t="shared" si="88"/>
        <v>0.19273522198520954</v>
      </c>
      <c r="FH55" s="2">
        <f t="shared" si="163"/>
        <v>0.17217798748984364</v>
      </c>
      <c r="FI55" s="2">
        <f t="shared" si="163"/>
        <v>0.18361898395276174</v>
      </c>
      <c r="FJ55" s="2">
        <f t="shared" si="163"/>
        <v>0.15327651260970096</v>
      </c>
      <c r="FK55" s="2">
        <f t="shared" si="163"/>
        <v>0.19976880960206314</v>
      </c>
      <c r="FL55" s="2">
        <f t="shared" si="163"/>
        <v>0.17840141626590267</v>
      </c>
      <c r="FM55" s="2">
        <f t="shared" si="163"/>
        <v>0.20384298199957834</v>
      </c>
      <c r="FN55" s="2">
        <f t="shared" si="163"/>
        <v>0.17793087335019156</v>
      </c>
      <c r="FO55" s="2">
        <f t="shared" si="163"/>
        <v>0.17056269834538976</v>
      </c>
      <c r="FP55" s="2">
        <f t="shared" si="163"/>
        <v>0.15356840875503927</v>
      </c>
      <c r="FQ55" s="2">
        <f t="shared" si="163"/>
        <v>0.16574566251309875</v>
      </c>
      <c r="FR55" s="2">
        <f t="shared" si="163"/>
        <v>0.18011465412585648</v>
      </c>
      <c r="FS55" s="2">
        <f t="shared" si="163"/>
        <v>0.18466100638246524</v>
      </c>
      <c r="FT55" s="2">
        <f t="shared" si="163"/>
        <v>0.15029003450470077</v>
      </c>
      <c r="FU55" s="2">
        <f t="shared" si="163"/>
        <v>0.13387579687604556</v>
      </c>
      <c r="FW55" s="2">
        <f t="shared" si="112"/>
        <v>1.1953885333607196E-5</v>
      </c>
      <c r="FX55" s="2">
        <f t="shared" si="164"/>
        <v>9.335258880216849E-6</v>
      </c>
      <c r="FY55" s="2">
        <f t="shared" si="165"/>
        <v>9.3261492014794135E-6</v>
      </c>
      <c r="FZ55" s="2">
        <f t="shared" si="166"/>
        <v>9.5192894377065883E-6</v>
      </c>
      <c r="GA55" s="2">
        <f t="shared" si="167"/>
        <v>9.9946117089336096E-6</v>
      </c>
      <c r="GB55" s="2">
        <f t="shared" si="168"/>
        <v>9.4846348849848923E-6</v>
      </c>
      <c r="GC55" s="2">
        <f t="shared" si="169"/>
        <v>1.0080617933004789E-5</v>
      </c>
      <c r="GD55" s="2">
        <f t="shared" si="170"/>
        <v>1.0579644871386625E-5</v>
      </c>
      <c r="GE55" s="2">
        <f t="shared" si="171"/>
        <v>1.3042510537181185E-5</v>
      </c>
      <c r="GF55" s="2">
        <f t="shared" si="172"/>
        <v>1.431715227710201E-5</v>
      </c>
      <c r="GG55" s="2">
        <f t="shared" si="173"/>
        <v>1.7229423902687533E-5</v>
      </c>
      <c r="GH55" s="2">
        <f t="shared" si="174"/>
        <v>1.5203092130475305E-5</v>
      </c>
      <c r="GI55" s="2">
        <f t="shared" si="175"/>
        <v>1.4975254937588492E-5</v>
      </c>
      <c r="GJ55" s="2">
        <f t="shared" si="176"/>
        <v>1.1706911949670137E-5</v>
      </c>
      <c r="GK55" s="2">
        <f t="shared" si="177"/>
        <v>8.7695184795563688E-6</v>
      </c>
      <c r="GM55" s="86">
        <f t="shared" si="113"/>
        <v>1.0843329021874527E-5</v>
      </c>
      <c r="GN55" s="86">
        <f t="shared" si="178"/>
        <v>2.245100183731481E-6</v>
      </c>
      <c r="GO55" s="86">
        <f t="shared" si="179"/>
        <v>6.3081542135694127E-6</v>
      </c>
      <c r="GP55" s="86">
        <f t="shared" si="180"/>
        <v>4.9596112009781493E-7</v>
      </c>
      <c r="GQ55" s="86">
        <f t="shared" si="181"/>
        <v>1.3939483655595166E-5</v>
      </c>
      <c r="GR55" s="86">
        <f t="shared" si="182"/>
        <v>3.1291912286681997E-6</v>
      </c>
      <c r="GS55" s="86">
        <f t="shared" si="183"/>
        <v>2.0418701157880003E-5</v>
      </c>
      <c r="GT55" s="86">
        <f t="shared" si="184"/>
        <v>3.4092365724079794E-6</v>
      </c>
      <c r="GU55" s="86">
        <f t="shared" si="185"/>
        <v>9.0568074765468553E-7</v>
      </c>
      <c r="GV55" s="86">
        <f t="shared" si="186"/>
        <v>1.6650301562558232E-7</v>
      </c>
      <c r="GW55" s="86">
        <f t="shared" si="187"/>
        <v>8.0128196199075586E-7</v>
      </c>
      <c r="GX55" s="86">
        <f t="shared" si="188"/>
        <v>4.081703790422244E-6</v>
      </c>
      <c r="GY55" s="86">
        <f t="shared" si="189"/>
        <v>4.7941741092196278E-6</v>
      </c>
      <c r="GZ55" s="86">
        <f t="shared" si="190"/>
        <v>5.9752063460136059E-8</v>
      </c>
      <c r="HA55" s="86">
        <f t="shared" si="191"/>
        <v>2.2332070462250751E-9</v>
      </c>
      <c r="HC55" s="86">
        <f t="shared" si="145"/>
        <v>5.3557357986011063E-15</v>
      </c>
      <c r="HD55" s="86">
        <f t="shared" si="192"/>
        <v>8.7028537588281558E-20</v>
      </c>
      <c r="HE55" s="86">
        <f t="shared" si="193"/>
        <v>4.1799402403996243E-21</v>
      </c>
      <c r="HF55" s="86">
        <f t="shared" si="194"/>
        <v>3.5876190183311204E-22</v>
      </c>
      <c r="HG55" s="86">
        <f t="shared" si="195"/>
        <v>1.0108005919907304E-16</v>
      </c>
      <c r="HH55" s="86">
        <f t="shared" si="196"/>
        <v>6.9068640035124791E-18</v>
      </c>
      <c r="HI55" s="86">
        <f t="shared" si="197"/>
        <v>4.0743039311288618E-16</v>
      </c>
      <c r="HJ55" s="86">
        <f t="shared" si="198"/>
        <v>6.8040550668763834E-23</v>
      </c>
      <c r="HK55" s="86">
        <f t="shared" si="199"/>
        <v>4.2279076465551589E-23</v>
      </c>
      <c r="HL55" s="86">
        <f t="shared" si="200"/>
        <v>1.0072664872740064E-23</v>
      </c>
      <c r="HM55" s="86">
        <f t="shared" si="201"/>
        <v>2.3518971691098831E-23</v>
      </c>
      <c r="HN55" s="86">
        <f t="shared" si="202"/>
        <v>2.4185423949810523E-17</v>
      </c>
      <c r="HO55" s="86">
        <f t="shared" si="203"/>
        <v>2.9294884409271198E-18</v>
      </c>
      <c r="HP55" s="86">
        <f t="shared" si="204"/>
        <v>5.6004878663083802E-23</v>
      </c>
      <c r="HQ55" s="86">
        <f t="shared" si="205"/>
        <v>2.1731138535179962E-23</v>
      </c>
      <c r="HS55" s="86">
        <f t="shared" si="114"/>
        <v>3.5950329119816635E-126</v>
      </c>
      <c r="HT55" s="86">
        <f t="shared" si="206"/>
        <v>2.0820809007131642E-175</v>
      </c>
      <c r="HU55" s="86">
        <f t="shared" si="207"/>
        <v>2.0396700831879281E-189</v>
      </c>
      <c r="HV55" s="86">
        <f t="shared" si="208"/>
        <v>2.665632122492272E-198</v>
      </c>
      <c r="HW55" s="86">
        <f t="shared" si="209"/>
        <v>1.9970997232434605E-149</v>
      </c>
      <c r="HX55" s="86">
        <f t="shared" si="210"/>
        <v>6.3011362677871173E-159</v>
      </c>
      <c r="HY55" s="86">
        <f t="shared" si="211"/>
        <v>8.115945415392283E-143</v>
      </c>
      <c r="HZ55" s="86">
        <f t="shared" si="212"/>
        <v>5.2065039136032209E-207</v>
      </c>
      <c r="IA55" s="86">
        <f t="shared" si="213"/>
        <v>7.3598761772857906E-212</v>
      </c>
      <c r="IB55" s="86">
        <f t="shared" si="214"/>
        <v>6.7118621073578184E-217</v>
      </c>
      <c r="IC55" s="86">
        <f t="shared" si="215"/>
        <v>2.8950005920091187E-211</v>
      </c>
      <c r="ID55" s="86">
        <f t="shared" si="216"/>
        <v>1.2564032530943739E-148</v>
      </c>
      <c r="IE55" s="86">
        <f t="shared" si="217"/>
        <v>2.4352985880133572E-161</v>
      </c>
      <c r="IF55" s="86">
        <f t="shared" si="218"/>
        <v>2.3683056856315995E-84</v>
      </c>
      <c r="IG55" s="86">
        <f t="shared" si="219"/>
        <v>2.4032839004865023E-56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1.0004774821851242E-199</v>
      </c>
      <c r="IW55" s="86">
        <f t="shared" si="129"/>
        <v>1.7718903618809711E-179</v>
      </c>
      <c r="IY55" s="86">
        <f t="shared" si="130"/>
        <v>1.0843329027230262E-5</v>
      </c>
      <c r="IZ55" s="86">
        <f t="shared" si="131"/>
        <v>2.2451001837315678E-6</v>
      </c>
      <c r="JA55" s="86">
        <f t="shared" si="132"/>
        <v>6.3081542135694169E-6</v>
      </c>
      <c r="JB55" s="86">
        <f t="shared" si="133"/>
        <v>4.9596112009781525E-7</v>
      </c>
      <c r="JC55" s="86">
        <f t="shared" si="134"/>
        <v>1.3939483655696246E-5</v>
      </c>
      <c r="JD55" s="86">
        <f t="shared" si="135"/>
        <v>3.1291912286751064E-6</v>
      </c>
      <c r="JE55" s="86">
        <f t="shared" si="136"/>
        <v>2.0418701158287433E-5</v>
      </c>
      <c r="JF55" s="86">
        <f t="shared" si="137"/>
        <v>3.4092365724079794E-6</v>
      </c>
      <c r="JG55" s="86">
        <f t="shared" si="138"/>
        <v>9.0568074765468553E-7</v>
      </c>
      <c r="JH55" s="86">
        <f t="shared" si="139"/>
        <v>1.6650301562558232E-7</v>
      </c>
      <c r="JI55" s="86">
        <f t="shared" si="140"/>
        <v>8.0128196199075586E-7</v>
      </c>
      <c r="JJ55" s="86">
        <f t="shared" si="141"/>
        <v>4.0817037904464294E-6</v>
      </c>
      <c r="JK55" s="86">
        <f t="shared" si="142"/>
        <v>4.7941741092225577E-6</v>
      </c>
      <c r="JL55" s="86">
        <f t="shared" si="143"/>
        <v>5.9752063460136112E-8</v>
      </c>
      <c r="JM55" s="86">
        <f t="shared" si="144"/>
        <v>2.233207046225097E-9</v>
      </c>
    </row>
    <row r="56" spans="2:273" x14ac:dyDescent="0.25">
      <c r="B56" s="2">
        <v>29</v>
      </c>
      <c r="C56" s="37">
        <v>89.097999999999999</v>
      </c>
      <c r="D56" s="37">
        <v>92.174999999999997</v>
      </c>
      <c r="E56" s="37">
        <v>96.206000000000003</v>
      </c>
      <c r="F56" s="37">
        <v>100.63500000000001</v>
      </c>
      <c r="G56" s="37">
        <v>99.206000000000003</v>
      </c>
      <c r="H56" s="37">
        <v>98.338999999999999</v>
      </c>
      <c r="I56" s="37">
        <v>102.09699999999999</v>
      </c>
      <c r="J56" s="37">
        <v>98.548000000000002</v>
      </c>
      <c r="K56" s="37">
        <v>96.870999999999995</v>
      </c>
      <c r="L56" s="37">
        <v>91.742000000000004</v>
      </c>
      <c r="M56" s="37">
        <v>88.82</v>
      </c>
      <c r="N56" s="37">
        <v>95.159000000000006</v>
      </c>
      <c r="O56" s="37">
        <v>93.361000000000004</v>
      </c>
      <c r="P56" s="37">
        <v>88.131</v>
      </c>
      <c r="Q56" s="37">
        <v>85.983999999999995</v>
      </c>
      <c r="S56" s="4">
        <f t="shared" si="8"/>
        <v>89.410196460077188</v>
      </c>
      <c r="T56" s="4">
        <f t="shared" si="9"/>
        <v>94.249369197941604</v>
      </c>
      <c r="U56" s="4">
        <f t="shared" si="10"/>
        <v>97.550464288688161</v>
      </c>
      <c r="V56" s="4">
        <f t="shared" si="11"/>
        <v>101.57369149198578</v>
      </c>
      <c r="W56" s="4">
        <f t="shared" si="12"/>
        <v>99.335536489233917</v>
      </c>
      <c r="X56" s="4">
        <f t="shared" si="13"/>
        <v>98.961138586428461</v>
      </c>
      <c r="Y56" s="4">
        <f t="shared" si="14"/>
        <v>100.7157134101502</v>
      </c>
      <c r="Z56" s="4">
        <f t="shared" si="15"/>
        <v>99.053836076900424</v>
      </c>
      <c r="AA56" s="4">
        <f t="shared" si="16"/>
        <v>97.537617127574748</v>
      </c>
      <c r="AB56" s="4">
        <f t="shared" si="17"/>
        <v>92.667835795456114</v>
      </c>
      <c r="AC56" s="4">
        <f t="shared" si="18"/>
        <v>90.039740120350231</v>
      </c>
      <c r="AD56" s="4">
        <f t="shared" si="19"/>
        <v>96.876543135534703</v>
      </c>
      <c r="AE56" s="4">
        <f t="shared" si="20"/>
        <v>94.852403274955606</v>
      </c>
      <c r="AF56" s="4">
        <f t="shared" si="21"/>
        <v>89.752427301378674</v>
      </c>
      <c r="AG56" s="4">
        <f t="shared" si="22"/>
        <v>87.158483173624006</v>
      </c>
      <c r="AI56" s="4">
        <f t="shared" si="23"/>
        <v>-0.31219646007718893</v>
      </c>
      <c r="AJ56" s="4">
        <f t="shared" si="24"/>
        <v>-2.074369197941607</v>
      </c>
      <c r="AK56" s="4">
        <f t="shared" si="25"/>
        <v>-1.3444642886881581</v>
      </c>
      <c r="AL56" s="4">
        <f t="shared" si="26"/>
        <v>-0.93869149198577873</v>
      </c>
      <c r="AM56" s="4">
        <f t="shared" si="27"/>
        <v>-0.1295364892339137</v>
      </c>
      <c r="AN56" s="4">
        <f t="shared" si="28"/>
        <v>-0.62213858642846276</v>
      </c>
      <c r="AO56" s="4">
        <f t="shared" si="29"/>
        <v>1.3812865898497932</v>
      </c>
      <c r="AP56" s="4">
        <f t="shared" si="30"/>
        <v>-0.50583607690042243</v>
      </c>
      <c r="AQ56" s="4">
        <f t="shared" si="31"/>
        <v>-0.666617127574753</v>
      </c>
      <c r="AR56" s="4">
        <f t="shared" si="32"/>
        <v>-0.92583579545610917</v>
      </c>
      <c r="AS56" s="4">
        <f t="shared" si="33"/>
        <v>-1.219740120350238</v>
      </c>
      <c r="AT56" s="4">
        <f t="shared" si="34"/>
        <v>-1.7175431355346973</v>
      </c>
      <c r="AU56" s="4">
        <f t="shared" si="35"/>
        <v>-1.4914032749556014</v>
      </c>
      <c r="AV56" s="4">
        <f t="shared" si="146"/>
        <v>-1.6214273013786737</v>
      </c>
      <c r="AW56" s="4">
        <f t="shared" si="146"/>
        <v>-1.1744831736240116</v>
      </c>
      <c r="AY56" s="2">
        <f t="shared" si="96"/>
        <v>89.392589785421592</v>
      </c>
      <c r="AZ56" s="2">
        <f t="shared" si="147"/>
        <v>94.244947840449015</v>
      </c>
      <c r="BA56" s="2">
        <f t="shared" si="148"/>
        <v>97.539351034977173</v>
      </c>
      <c r="BB56" s="2">
        <f t="shared" si="149"/>
        <v>101.57263647811961</v>
      </c>
      <c r="BC56" s="2">
        <f t="shared" si="150"/>
        <v>99.313820142950917</v>
      </c>
      <c r="BD56" s="2">
        <f t="shared" si="151"/>
        <v>98.955167669352107</v>
      </c>
      <c r="BE56" s="2">
        <f t="shared" si="152"/>
        <v>100.68583576963805</v>
      </c>
      <c r="BF56" s="2">
        <f t="shared" si="153"/>
        <v>99.04728073819507</v>
      </c>
      <c r="BG56" s="2">
        <f t="shared" si="154"/>
        <v>97.535576949216733</v>
      </c>
      <c r="BH56" s="2">
        <f t="shared" si="155"/>
        <v>92.66744106369886</v>
      </c>
      <c r="BI56" s="2">
        <f t="shared" si="156"/>
        <v>90.038075192519429</v>
      </c>
      <c r="BJ56" s="2">
        <f t="shared" si="157"/>
        <v>96.868724463494317</v>
      </c>
      <c r="BK56" s="2">
        <f t="shared" si="158"/>
        <v>94.844153983743851</v>
      </c>
      <c r="BL56" s="2">
        <f t="shared" si="159"/>
        <v>89.752266208716136</v>
      </c>
      <c r="BM56" s="2">
        <f t="shared" si="160"/>
        <v>87.158477523671237</v>
      </c>
      <c r="BO56" s="2">
        <f t="shared" si="38"/>
        <v>89.097999999999999</v>
      </c>
      <c r="BP56" s="2">
        <f t="shared" si="39"/>
        <v>92.174999999999997</v>
      </c>
      <c r="BQ56" s="2">
        <f t="shared" si="40"/>
        <v>96.206000000000003</v>
      </c>
      <c r="BR56" s="2">
        <f t="shared" si="41"/>
        <v>100.63500000000001</v>
      </c>
      <c r="BS56" s="2">
        <f t="shared" si="42"/>
        <v>99.206000000000003</v>
      </c>
      <c r="BT56" s="2">
        <f t="shared" si="43"/>
        <v>98.338999999999999</v>
      </c>
      <c r="BU56" s="2">
        <f t="shared" si="44"/>
        <v>102.09699999999999</v>
      </c>
      <c r="BV56" s="2">
        <f t="shared" si="45"/>
        <v>98.548000000000002</v>
      </c>
      <c r="BW56" s="2">
        <f t="shared" si="46"/>
        <v>96.870999999999995</v>
      </c>
      <c r="BX56" s="2">
        <f t="shared" si="47"/>
        <v>91.742000000000004</v>
      </c>
      <c r="BY56" s="2">
        <f t="shared" si="48"/>
        <v>88.82</v>
      </c>
      <c r="BZ56" s="2">
        <f t="shared" si="49"/>
        <v>95.159000000000006</v>
      </c>
      <c r="CA56" s="2">
        <f t="shared" si="50"/>
        <v>93.361000000000004</v>
      </c>
      <c r="CB56" s="2">
        <f t="shared" si="51"/>
        <v>88.131</v>
      </c>
      <c r="CC56" s="2">
        <f t="shared" si="52"/>
        <v>85.983999999999995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90.550706131078229</v>
      </c>
      <c r="DL56" s="2">
        <f t="shared" si="161"/>
        <v>94.358192508710857</v>
      </c>
      <c r="DM56" s="2">
        <f t="shared" si="161"/>
        <v>98.665568710359409</v>
      </c>
      <c r="DN56" s="2">
        <f t="shared" si="161"/>
        <v>102.05655741088178</v>
      </c>
      <c r="DO56" s="2">
        <f t="shared" si="161"/>
        <v>100.47469797644213</v>
      </c>
      <c r="DP56" s="2">
        <f t="shared" si="161"/>
        <v>100.41111741349971</v>
      </c>
      <c r="DQ56" s="2">
        <f t="shared" si="161"/>
        <v>102.90561945031713</v>
      </c>
      <c r="DR56" s="2">
        <f t="shared" si="161"/>
        <v>100.18823085649463</v>
      </c>
      <c r="DS56" s="2">
        <f t="shared" si="161"/>
        <v>98.677227377174773</v>
      </c>
      <c r="DT56" s="2">
        <f t="shared" si="161"/>
        <v>93.241551683262216</v>
      </c>
      <c r="DU56" s="2">
        <f t="shared" si="161"/>
        <v>90.540267260788013</v>
      </c>
      <c r="DV56" s="2">
        <f t="shared" si="161"/>
        <v>96.797791886124827</v>
      </c>
      <c r="DW56" s="2">
        <f t="shared" si="161"/>
        <v>95.411219485184859</v>
      </c>
      <c r="DX56" s="2">
        <f t="shared" si="161"/>
        <v>90.364428571428562</v>
      </c>
      <c r="DY56" s="2">
        <f t="shared" si="161"/>
        <v>87.082381854838715</v>
      </c>
      <c r="EA56" s="2">
        <f t="shared" si="71"/>
        <v>84.968668028894569</v>
      </c>
      <c r="EB56" s="2">
        <f t="shared" si="72"/>
        <v>93.748411683569984</v>
      </c>
      <c r="EC56" s="2">
        <f t="shared" si="73"/>
        <v>92.972733944516804</v>
      </c>
      <c r="ED56" s="2">
        <f t="shared" si="74"/>
        <v>99.134819799281402</v>
      </c>
      <c r="EE56" s="2">
        <f t="shared" si="75"/>
        <v>95.072829830284519</v>
      </c>
      <c r="EF56" s="2">
        <f t="shared" si="76"/>
        <v>92.840001603097747</v>
      </c>
      <c r="EG56" s="2">
        <f t="shared" si="77"/>
        <v>92.778863554940315</v>
      </c>
      <c r="EH56" s="2">
        <f t="shared" si="78"/>
        <v>94.239814642981969</v>
      </c>
      <c r="EI56" s="2">
        <f t="shared" si="79"/>
        <v>92.472265999129291</v>
      </c>
      <c r="EJ56" s="2">
        <f t="shared" si="80"/>
        <v>89.781574625986579</v>
      </c>
      <c r="EK56" s="2">
        <f t="shared" si="81"/>
        <v>87.732803964451165</v>
      </c>
      <c r="EL56" s="2">
        <f t="shared" si="82"/>
        <v>97.163369184784273</v>
      </c>
      <c r="EM56" s="2">
        <f t="shared" si="83"/>
        <v>92.56085951830255</v>
      </c>
      <c r="EN56" s="2">
        <f t="shared" si="84"/>
        <v>86.595814743235806</v>
      </c>
      <c r="EO56" s="2">
        <f t="shared" si="85"/>
        <v>87.607457700340987</v>
      </c>
      <c r="EQ56" s="2">
        <f t="shared" si="86"/>
        <v>85.021916862325668</v>
      </c>
      <c r="ER56" s="2">
        <f t="shared" si="162"/>
        <v>93.204345682663245</v>
      </c>
      <c r="ES56" s="2">
        <f t="shared" si="162"/>
        <v>92.350529141193462</v>
      </c>
      <c r="ET56" s="2">
        <f t="shared" si="162"/>
        <v>95.628942800860841</v>
      </c>
      <c r="EU56" s="2">
        <f t="shared" si="162"/>
        <v>93.726389752582094</v>
      </c>
      <c r="EV56" s="2">
        <f t="shared" si="162"/>
        <v>92.966748760247242</v>
      </c>
      <c r="EW56" s="2">
        <f t="shared" si="162"/>
        <v>91.549346930068168</v>
      </c>
      <c r="EX56" s="2">
        <f t="shared" si="162"/>
        <v>92.875222060867699</v>
      </c>
      <c r="EY56" s="2">
        <f t="shared" si="162"/>
        <v>92.764890862042705</v>
      </c>
      <c r="EZ56" s="2">
        <f t="shared" si="162"/>
        <v>89.126087493293625</v>
      </c>
      <c r="FA56" s="2">
        <f t="shared" si="162"/>
        <v>87.525704202282824</v>
      </c>
      <c r="FB56" s="2">
        <f t="shared" si="162"/>
        <v>95.19792296136545</v>
      </c>
      <c r="FC56" s="2">
        <f t="shared" si="162"/>
        <v>90.37487461083812</v>
      </c>
      <c r="FD56" s="2">
        <f t="shared" si="162"/>
        <v>85.856704169698759</v>
      </c>
      <c r="FE56" s="2">
        <f t="shared" si="162"/>
        <v>87.776948864702419</v>
      </c>
      <c r="FG56" s="2">
        <f t="shared" si="88"/>
        <v>0.20747207783202964</v>
      </c>
      <c r="FH56" s="2">
        <f t="shared" si="163"/>
        <v>0.18570459186094723</v>
      </c>
      <c r="FI56" s="2">
        <f t="shared" si="163"/>
        <v>0.19782961548949685</v>
      </c>
      <c r="FJ56" s="2">
        <f t="shared" si="163"/>
        <v>0.16561526182422676</v>
      </c>
      <c r="FK56" s="2">
        <f t="shared" si="163"/>
        <v>0.21490029867986743</v>
      </c>
      <c r="FL56" s="2">
        <f t="shared" si="163"/>
        <v>0.19230336699881048</v>
      </c>
      <c r="FM56" s="2">
        <f t="shared" si="163"/>
        <v>0.21919853836309713</v>
      </c>
      <c r="FN56" s="2">
        <f t="shared" si="163"/>
        <v>0.19180471702240204</v>
      </c>
      <c r="FO56" s="2">
        <f t="shared" si="163"/>
        <v>0.18399060738236714</v>
      </c>
      <c r="FP56" s="2">
        <f t="shared" si="163"/>
        <v>0.16592605093766855</v>
      </c>
      <c r="FQ56" s="2">
        <f t="shared" si="163"/>
        <v>0.17887612510065945</v>
      </c>
      <c r="FR56" s="2">
        <f t="shared" si="163"/>
        <v>0.19411856615041276</v>
      </c>
      <c r="FS56" s="2">
        <f t="shared" si="163"/>
        <v>0.1989326310081157</v>
      </c>
      <c r="FT56" s="2">
        <f t="shared" si="163"/>
        <v>0.16243449266256263</v>
      </c>
      <c r="FU56" s="2">
        <f t="shared" si="163"/>
        <v>0.14492009055239996</v>
      </c>
      <c r="FW56" s="2">
        <f t="shared" si="112"/>
        <v>1.3107159511149376E-5</v>
      </c>
      <c r="FX56" s="2">
        <f t="shared" si="164"/>
        <v>1.0235898598558635E-5</v>
      </c>
      <c r="FY56" s="2">
        <f t="shared" si="165"/>
        <v>1.0225910052432729E-5</v>
      </c>
      <c r="FZ56" s="2">
        <f t="shared" si="166"/>
        <v>1.0437683725212229E-5</v>
      </c>
      <c r="GA56" s="2">
        <f t="shared" si="167"/>
        <v>1.0958863250546506E-5</v>
      </c>
      <c r="GB56" s="2">
        <f t="shared" si="168"/>
        <v>1.0399685833423607E-5</v>
      </c>
      <c r="GC56" s="2">
        <f t="shared" si="169"/>
        <v>1.1053167017323446E-5</v>
      </c>
      <c r="GD56" s="2">
        <f t="shared" si="170"/>
        <v>1.1600338083889803E-5</v>
      </c>
      <c r="GE56" s="2">
        <f t="shared" si="171"/>
        <v>1.4300810432021324E-5</v>
      </c>
      <c r="GF56" s="2">
        <f t="shared" si="172"/>
        <v>1.5698423618581041E-5</v>
      </c>
      <c r="GG56" s="2">
        <f t="shared" si="173"/>
        <v>1.8891656238489967E-5</v>
      </c>
      <c r="GH56" s="2">
        <f t="shared" si="174"/>
        <v>1.6669834584260539E-5</v>
      </c>
      <c r="GI56" s="2">
        <f t="shared" si="175"/>
        <v>1.6420016797347806E-5</v>
      </c>
      <c r="GJ56" s="2">
        <f t="shared" si="176"/>
        <v>1.2836359198804712E-5</v>
      </c>
      <c r="GK56" s="2">
        <f t="shared" si="177"/>
        <v>9.6155776680822246E-6</v>
      </c>
      <c r="GM56" s="86">
        <f t="shared" si="113"/>
        <v>1.8901888510060293E-5</v>
      </c>
      <c r="GN56" s="86">
        <f t="shared" si="178"/>
        <v>4.2409861078550529E-6</v>
      </c>
      <c r="GO56" s="86">
        <f t="shared" si="179"/>
        <v>1.1264771359186263E-5</v>
      </c>
      <c r="GP56" s="86">
        <f t="shared" si="180"/>
        <v>9.9997019063907495E-7</v>
      </c>
      <c r="GQ56" s="86">
        <f t="shared" si="181"/>
        <v>2.4174335126145035E-5</v>
      </c>
      <c r="GR56" s="86">
        <f t="shared" si="182"/>
        <v>5.8495023822349644E-6</v>
      </c>
      <c r="GS56" s="86">
        <f t="shared" si="183"/>
        <v>3.4539400878583681E-5</v>
      </c>
      <c r="GT56" s="86">
        <f t="shared" si="184"/>
        <v>6.3188987070520496E-6</v>
      </c>
      <c r="GU56" s="86">
        <f t="shared" si="185"/>
        <v>1.8359340438788462E-6</v>
      </c>
      <c r="GV56" s="86">
        <f t="shared" si="186"/>
        <v>3.6604368025080812E-7</v>
      </c>
      <c r="GW56" s="86">
        <f t="shared" si="187"/>
        <v>1.6164174057020436E-6</v>
      </c>
      <c r="GX56" s="86">
        <f t="shared" si="188"/>
        <v>7.4950729732171341E-6</v>
      </c>
      <c r="GY56" s="86">
        <f t="shared" si="189"/>
        <v>8.7893434553892409E-6</v>
      </c>
      <c r="GZ56" s="86">
        <f t="shared" si="190"/>
        <v>1.4071142263660433E-7</v>
      </c>
      <c r="HA56" s="86">
        <f t="shared" si="191"/>
        <v>6.3145327233955452E-9</v>
      </c>
      <c r="HC56" s="86">
        <f t="shared" si="145"/>
        <v>1.5181961425609465E-14</v>
      </c>
      <c r="HD56" s="86">
        <f t="shared" si="192"/>
        <v>3.5436803977246088E-19</v>
      </c>
      <c r="HE56" s="86">
        <f t="shared" si="193"/>
        <v>1.9011511429832992E-20</v>
      </c>
      <c r="HF56" s="86">
        <f t="shared" si="194"/>
        <v>1.743448630450231E-21</v>
      </c>
      <c r="HG56" s="86">
        <f t="shared" si="195"/>
        <v>3.3380877414558048E-16</v>
      </c>
      <c r="HH56" s="86">
        <f t="shared" si="196"/>
        <v>2.4798065513460064E-17</v>
      </c>
      <c r="HI56" s="86">
        <f t="shared" si="197"/>
        <v>1.2790834097387962E-15</v>
      </c>
      <c r="HJ56" s="86">
        <f t="shared" si="198"/>
        <v>3.6233430218615834E-22</v>
      </c>
      <c r="HK56" s="86">
        <f t="shared" si="199"/>
        <v>2.3821247760019223E-22</v>
      </c>
      <c r="HL56" s="86">
        <f t="shared" si="200"/>
        <v>5.991953192894068E-23</v>
      </c>
      <c r="HM56" s="86">
        <f t="shared" si="201"/>
        <v>1.3827437704062833E-22</v>
      </c>
      <c r="HN56" s="86">
        <f t="shared" si="202"/>
        <v>8.4803991215468392E-17</v>
      </c>
      <c r="HO56" s="86">
        <f t="shared" si="203"/>
        <v>1.1252274314416208E-17</v>
      </c>
      <c r="HP56" s="86">
        <f t="shared" si="204"/>
        <v>3.1995039325043579E-22</v>
      </c>
      <c r="HQ56" s="86">
        <f t="shared" si="205"/>
        <v>1.2784498044773372E-22</v>
      </c>
      <c r="HS56" s="86">
        <f t="shared" si="114"/>
        <v>1.4226888850529996E-123</v>
      </c>
      <c r="HT56" s="86">
        <f t="shared" si="206"/>
        <v>7.6520445167092175E-172</v>
      </c>
      <c r="HU56" s="86">
        <f t="shared" si="207"/>
        <v>1.491509053246538E-185</v>
      </c>
      <c r="HV56" s="86">
        <f t="shared" si="208"/>
        <v>2.7974339341792752E-194</v>
      </c>
      <c r="HW56" s="86">
        <f t="shared" si="209"/>
        <v>2.295622337611893E-146</v>
      </c>
      <c r="HX56" s="86">
        <f t="shared" si="210"/>
        <v>1.1429468741961342E-155</v>
      </c>
      <c r="HY56" s="86">
        <f t="shared" si="211"/>
        <v>6.7765276671968363E-140</v>
      </c>
      <c r="HZ56" s="86">
        <f t="shared" si="212"/>
        <v>9.793721116964583E-203</v>
      </c>
      <c r="IA56" s="86">
        <f t="shared" si="213"/>
        <v>2.0734816081402779E-207</v>
      </c>
      <c r="IB56" s="86">
        <f t="shared" si="214"/>
        <v>2.5497898451553418E-212</v>
      </c>
      <c r="IC56" s="86">
        <f t="shared" si="215"/>
        <v>9.7356195460311902E-207</v>
      </c>
      <c r="ID56" s="86">
        <f t="shared" si="216"/>
        <v>1.7469023439182681E-145</v>
      </c>
      <c r="IE56" s="86">
        <f t="shared" si="217"/>
        <v>6.3958938453604926E-158</v>
      </c>
      <c r="IF56" s="86">
        <f t="shared" si="218"/>
        <v>1.2886171420097923E-82</v>
      </c>
      <c r="IG56" s="86">
        <f t="shared" si="219"/>
        <v>3.0887819614490485E-55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1.5607779212013846E-196</v>
      </c>
      <c r="IW56" s="86">
        <f t="shared" si="129"/>
        <v>1.1065653333776101E-176</v>
      </c>
      <c r="IY56" s="86">
        <f t="shared" si="130"/>
        <v>1.8901888525242254E-5</v>
      </c>
      <c r="IZ56" s="86">
        <f t="shared" si="131"/>
        <v>4.240986107855407E-6</v>
      </c>
      <c r="JA56" s="86">
        <f t="shared" si="132"/>
        <v>1.1264771359186281E-5</v>
      </c>
      <c r="JB56" s="86">
        <f t="shared" si="133"/>
        <v>9.9997019063907665E-7</v>
      </c>
      <c r="JC56" s="86">
        <f t="shared" si="134"/>
        <v>2.4174335126478843E-5</v>
      </c>
      <c r="JD56" s="86">
        <f t="shared" si="135"/>
        <v>5.8495023822597622E-6</v>
      </c>
      <c r="JE56" s="86">
        <f t="shared" si="136"/>
        <v>3.4539400879862762E-5</v>
      </c>
      <c r="JF56" s="86">
        <f t="shared" si="137"/>
        <v>6.3188987070520496E-6</v>
      </c>
      <c r="JG56" s="86">
        <f t="shared" si="138"/>
        <v>1.8359340438788465E-6</v>
      </c>
      <c r="JH56" s="86">
        <f t="shared" si="139"/>
        <v>3.6604368025080817E-7</v>
      </c>
      <c r="JI56" s="86">
        <f t="shared" si="140"/>
        <v>1.6164174057020438E-6</v>
      </c>
      <c r="JJ56" s="86">
        <f t="shared" si="141"/>
        <v>7.4950729733019382E-6</v>
      </c>
      <c r="JK56" s="86">
        <f t="shared" si="142"/>
        <v>8.7893434554004929E-6</v>
      </c>
      <c r="JL56" s="86">
        <f t="shared" si="143"/>
        <v>1.4071142263660465E-7</v>
      </c>
      <c r="JM56" s="86">
        <f t="shared" si="144"/>
        <v>6.3145327233956734E-9</v>
      </c>
    </row>
    <row r="57" spans="2:273" x14ac:dyDescent="0.25">
      <c r="B57" s="2">
        <v>30</v>
      </c>
      <c r="C57" s="37">
        <v>88.77</v>
      </c>
      <c r="D57" s="37">
        <v>92.825000000000003</v>
      </c>
      <c r="E57" s="37">
        <v>97.048000000000002</v>
      </c>
      <c r="F57" s="37">
        <v>100.667</v>
      </c>
      <c r="G57" s="37">
        <v>99.951999999999998</v>
      </c>
      <c r="H57" s="37">
        <v>98.887</v>
      </c>
      <c r="I57" s="37">
        <v>101.51600000000001</v>
      </c>
      <c r="J57" s="37">
        <v>99.144999999999996</v>
      </c>
      <c r="K57" s="37">
        <v>97.29</v>
      </c>
      <c r="L57" s="37">
        <v>91.918999999999997</v>
      </c>
      <c r="M57" s="37">
        <v>89.066000000000003</v>
      </c>
      <c r="N57" s="37">
        <v>94.697999999999993</v>
      </c>
      <c r="O57" s="37">
        <v>92.966999999999999</v>
      </c>
      <c r="P57" s="37">
        <v>88.459000000000003</v>
      </c>
      <c r="Q57" s="37">
        <v>86.852000000000004</v>
      </c>
      <c r="S57" s="4">
        <f t="shared" si="8"/>
        <v>89.405841527988983</v>
      </c>
      <c r="T57" s="4">
        <f t="shared" si="9"/>
        <v>94.31887632285364</v>
      </c>
      <c r="U57" s="4">
        <f t="shared" si="10"/>
        <v>97.609712739721346</v>
      </c>
      <c r="V57" s="4">
        <f t="shared" si="11"/>
        <v>101.71402016766532</v>
      </c>
      <c r="W57" s="4">
        <f t="shared" si="12"/>
        <v>99.270875845067309</v>
      </c>
      <c r="X57" s="4">
        <f t="shared" si="13"/>
        <v>98.748411643714306</v>
      </c>
      <c r="Y57" s="4">
        <f t="shared" si="14"/>
        <v>100.49991316012263</v>
      </c>
      <c r="Z57" s="4">
        <f t="shared" si="15"/>
        <v>98.986761429294916</v>
      </c>
      <c r="AA57" s="4">
        <f t="shared" si="16"/>
        <v>97.628117841330564</v>
      </c>
      <c r="AB57" s="4">
        <f t="shared" si="17"/>
        <v>92.855133385085693</v>
      </c>
      <c r="AC57" s="4">
        <f t="shared" si="18"/>
        <v>90.063445922861476</v>
      </c>
      <c r="AD57" s="4">
        <f t="shared" si="19"/>
        <v>96.819697583672848</v>
      </c>
      <c r="AE57" s="4">
        <f t="shared" si="20"/>
        <v>94.911376278755398</v>
      </c>
      <c r="AF57" s="4">
        <f t="shared" si="21"/>
        <v>89.955915441740771</v>
      </c>
      <c r="AG57" s="4">
        <f t="shared" si="22"/>
        <v>87.349530466548885</v>
      </c>
      <c r="AI57" s="4">
        <f t="shared" si="23"/>
        <v>-0.63584152798898685</v>
      </c>
      <c r="AJ57" s="4">
        <f t="shared" si="24"/>
        <v>-1.4938763228536374</v>
      </c>
      <c r="AK57" s="4">
        <f t="shared" si="25"/>
        <v>-0.56171273972134372</v>
      </c>
      <c r="AL57" s="4">
        <f t="shared" si="26"/>
        <v>-1.0470201676653232</v>
      </c>
      <c r="AM57" s="4">
        <f t="shared" si="27"/>
        <v>0.68112415493268941</v>
      </c>
      <c r="AN57" s="4">
        <f t="shared" si="28"/>
        <v>0.13858835628569466</v>
      </c>
      <c r="AO57" s="4">
        <f t="shared" si="29"/>
        <v>1.0160868398773744</v>
      </c>
      <c r="AP57" s="4">
        <f t="shared" si="30"/>
        <v>0.15823857070508041</v>
      </c>
      <c r="AQ57" s="4">
        <f t="shared" si="31"/>
        <v>-0.33811784133055767</v>
      </c>
      <c r="AR57" s="4">
        <f t="shared" si="32"/>
        <v>-0.93613338508569655</v>
      </c>
      <c r="AS57" s="4">
        <f t="shared" si="33"/>
        <v>-0.99744592286147338</v>
      </c>
      <c r="AT57" s="4">
        <f t="shared" si="34"/>
        <v>-2.1216975836728551</v>
      </c>
      <c r="AU57" s="4">
        <f t="shared" si="35"/>
        <v>-1.9443762787553993</v>
      </c>
      <c r="AV57" s="4">
        <f t="shared" si="146"/>
        <v>-1.496915441740768</v>
      </c>
      <c r="AW57" s="4">
        <f t="shared" si="146"/>
        <v>-0.49753046654888067</v>
      </c>
      <c r="AY57" s="2">
        <f t="shared" si="96"/>
        <v>89.376373041499974</v>
      </c>
      <c r="AZ57" s="2">
        <f t="shared" si="147"/>
        <v>94.310876099665279</v>
      </c>
      <c r="BA57" s="2">
        <f t="shared" si="148"/>
        <v>97.590667080516084</v>
      </c>
      <c r="BB57" s="2">
        <f t="shared" si="149"/>
        <v>101.7119848808551</v>
      </c>
      <c r="BC57" s="2">
        <f t="shared" si="150"/>
        <v>99.234730334220558</v>
      </c>
      <c r="BD57" s="2">
        <f t="shared" si="151"/>
        <v>98.73772153941141</v>
      </c>
      <c r="BE57" s="2">
        <f t="shared" si="152"/>
        <v>100.45135190936524</v>
      </c>
      <c r="BF57" s="2">
        <f t="shared" si="153"/>
        <v>98.975118432303617</v>
      </c>
      <c r="BG57" s="2">
        <f t="shared" si="154"/>
        <v>97.624170635159714</v>
      </c>
      <c r="BH57" s="2">
        <f t="shared" si="155"/>
        <v>92.854306691948409</v>
      </c>
      <c r="BI57" s="2">
        <f t="shared" si="156"/>
        <v>90.060237531325257</v>
      </c>
      <c r="BJ57" s="2">
        <f t="shared" si="157"/>
        <v>96.805935807151485</v>
      </c>
      <c r="BK57" s="2">
        <f t="shared" si="158"/>
        <v>94.896885735505904</v>
      </c>
      <c r="BL57" s="2">
        <f t="shared" si="159"/>
        <v>89.955555089043074</v>
      </c>
      <c r="BM57" s="2">
        <f t="shared" si="160"/>
        <v>87.34951537785463</v>
      </c>
      <c r="BO57" s="2">
        <f t="shared" si="38"/>
        <v>88.77</v>
      </c>
      <c r="BP57" s="2">
        <f t="shared" si="39"/>
        <v>92.825000000000003</v>
      </c>
      <c r="BQ57" s="2">
        <f t="shared" si="40"/>
        <v>97.048000000000002</v>
      </c>
      <c r="BR57" s="2">
        <f t="shared" si="41"/>
        <v>100.667</v>
      </c>
      <c r="BS57" s="2">
        <f t="shared" si="42"/>
        <v>99.951999999999998</v>
      </c>
      <c r="BT57" s="2">
        <f t="shared" si="43"/>
        <v>98.887</v>
      </c>
      <c r="BU57" s="2">
        <f t="shared" si="44"/>
        <v>101.51600000000001</v>
      </c>
      <c r="BV57" s="2">
        <f t="shared" si="45"/>
        <v>99.144999999999996</v>
      </c>
      <c r="BW57" s="2">
        <f t="shared" si="46"/>
        <v>97.29</v>
      </c>
      <c r="BX57" s="2">
        <f t="shared" si="47"/>
        <v>91.918999999999997</v>
      </c>
      <c r="BY57" s="2">
        <f t="shared" si="48"/>
        <v>89.066000000000003</v>
      </c>
      <c r="BZ57" s="2">
        <f t="shared" si="49"/>
        <v>94.697999999999993</v>
      </c>
      <c r="CA57" s="2">
        <f t="shared" si="50"/>
        <v>92.966999999999999</v>
      </c>
      <c r="CB57" s="2">
        <f t="shared" si="51"/>
        <v>88.459000000000003</v>
      </c>
      <c r="CC57" s="2">
        <f t="shared" si="52"/>
        <v>86.852000000000004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90.668963002114168</v>
      </c>
      <c r="DL57" s="2">
        <f t="shared" si="161"/>
        <v>94.488440766550582</v>
      </c>
      <c r="DM57" s="2">
        <f t="shared" si="161"/>
        <v>98.876247961340994</v>
      </c>
      <c r="DN57" s="2">
        <f t="shared" si="161"/>
        <v>102.3161503752345</v>
      </c>
      <c r="DO57" s="2">
        <f t="shared" si="161"/>
        <v>100.53468347931135</v>
      </c>
      <c r="DP57" s="2">
        <f t="shared" si="161"/>
        <v>100.31816473543473</v>
      </c>
      <c r="DQ57" s="2">
        <f t="shared" si="161"/>
        <v>102.86568816067654</v>
      </c>
      <c r="DR57" s="2">
        <f t="shared" si="161"/>
        <v>100.25527283040275</v>
      </c>
      <c r="DS57" s="2">
        <f t="shared" si="161"/>
        <v>98.94128482328486</v>
      </c>
      <c r="DT57" s="2">
        <f t="shared" si="161"/>
        <v>93.562022285443348</v>
      </c>
      <c r="DU57" s="2">
        <f t="shared" si="161"/>
        <v>90.654243621013151</v>
      </c>
      <c r="DV57" s="2">
        <f t="shared" si="161"/>
        <v>96.772851443697149</v>
      </c>
      <c r="DW57" s="2">
        <f t="shared" si="161"/>
        <v>95.587311860194987</v>
      </c>
      <c r="DX57" s="2">
        <f t="shared" si="161"/>
        <v>90.69870812324929</v>
      </c>
      <c r="DY57" s="2">
        <f t="shared" si="161"/>
        <v>87.327297580645165</v>
      </c>
      <c r="EA57" s="2">
        <f t="shared" si="71"/>
        <v>84.87322711313206</v>
      </c>
      <c r="EB57" s="2">
        <f t="shared" si="72"/>
        <v>93.600812183908047</v>
      </c>
      <c r="EC57" s="2">
        <f t="shared" si="73"/>
        <v>92.836529298674876</v>
      </c>
      <c r="ED57" s="2">
        <f t="shared" si="74"/>
        <v>98.936190980052061</v>
      </c>
      <c r="EE57" s="2">
        <f t="shared" si="75"/>
        <v>94.903527232935559</v>
      </c>
      <c r="EF57" s="2">
        <f t="shared" si="76"/>
        <v>92.68374449177152</v>
      </c>
      <c r="EG57" s="2">
        <f t="shared" si="77"/>
        <v>92.608080272025205</v>
      </c>
      <c r="EH57" s="2">
        <f t="shared" si="78"/>
        <v>94.055719414344267</v>
      </c>
      <c r="EI57" s="2">
        <f t="shared" si="79"/>
        <v>92.29665422289942</v>
      </c>
      <c r="EJ57" s="2">
        <f t="shared" si="80"/>
        <v>89.609861703380844</v>
      </c>
      <c r="EK57" s="2">
        <f t="shared" si="81"/>
        <v>87.573423196214492</v>
      </c>
      <c r="EL57" s="2">
        <f t="shared" si="82"/>
        <v>96.931369745226164</v>
      </c>
      <c r="EM57" s="2">
        <f t="shared" si="83"/>
        <v>92.361470284606952</v>
      </c>
      <c r="EN57" s="2">
        <f t="shared" si="84"/>
        <v>86.460842196990626</v>
      </c>
      <c r="EO57" s="2">
        <f t="shared" si="85"/>
        <v>87.469062313672651</v>
      </c>
      <c r="EQ57" s="2">
        <f t="shared" si="86"/>
        <v>84.92579423422967</v>
      </c>
      <c r="ER57" s="2">
        <f t="shared" si="162"/>
        <v>93.063125229737821</v>
      </c>
      <c r="ES57" s="2">
        <f t="shared" si="162"/>
        <v>92.221791437126825</v>
      </c>
      <c r="ET57" s="2">
        <f t="shared" si="162"/>
        <v>95.472624888875956</v>
      </c>
      <c r="EU57" s="2">
        <f t="shared" si="162"/>
        <v>93.573325816489117</v>
      </c>
      <c r="EV57" s="2">
        <f t="shared" si="162"/>
        <v>92.808955033283311</v>
      </c>
      <c r="EW57" s="2">
        <f t="shared" si="162"/>
        <v>91.393542791315156</v>
      </c>
      <c r="EX57" s="2">
        <f t="shared" si="162"/>
        <v>92.707738969654869</v>
      </c>
      <c r="EY57" s="2">
        <f t="shared" si="162"/>
        <v>92.58565178344918</v>
      </c>
      <c r="EZ57" s="2">
        <f t="shared" si="162"/>
        <v>88.962485111826467</v>
      </c>
      <c r="FA57" s="2">
        <f t="shared" si="162"/>
        <v>87.368940830219557</v>
      </c>
      <c r="FB57" s="2">
        <f t="shared" si="162"/>
        <v>94.990757598778018</v>
      </c>
      <c r="FC57" s="2">
        <f t="shared" si="162"/>
        <v>90.203256268952288</v>
      </c>
      <c r="FD57" s="2">
        <f t="shared" si="162"/>
        <v>85.730893641316499</v>
      </c>
      <c r="FE57" s="2">
        <f t="shared" si="162"/>
        <v>87.635409801752516</v>
      </c>
      <c r="FG57" s="2">
        <f t="shared" si="88"/>
        <v>0.22302443397225255</v>
      </c>
      <c r="FH57" s="2">
        <f t="shared" si="163"/>
        <v>0.20003708270140325</v>
      </c>
      <c r="FI57" s="2">
        <f t="shared" si="163"/>
        <v>0.21285329001130537</v>
      </c>
      <c r="FJ57" s="2">
        <f t="shared" si="163"/>
        <v>0.17873760727158575</v>
      </c>
      <c r="FK57" s="2">
        <f t="shared" si="163"/>
        <v>0.2308472903834724</v>
      </c>
      <c r="FL57" s="2">
        <f t="shared" si="163"/>
        <v>0.20701567026168388</v>
      </c>
      <c r="FM57" s="2">
        <f t="shared" si="163"/>
        <v>0.23536886551710884</v>
      </c>
      <c r="FN57" s="2">
        <f t="shared" si="163"/>
        <v>0.20648862370331117</v>
      </c>
      <c r="FO57" s="2">
        <f t="shared" si="163"/>
        <v>0.1982230162917524</v>
      </c>
      <c r="FP57" s="2">
        <f t="shared" si="163"/>
        <v>0.17906773663095413</v>
      </c>
      <c r="FQ57" s="2">
        <f t="shared" si="163"/>
        <v>0.19280638663889857</v>
      </c>
      <c r="FR57" s="2">
        <f t="shared" si="163"/>
        <v>0.20893381900018948</v>
      </c>
      <c r="FS57" s="2">
        <f t="shared" si="163"/>
        <v>0.21401772271743411</v>
      </c>
      <c r="FT57" s="2">
        <f t="shared" si="163"/>
        <v>0.17535777990122758</v>
      </c>
      <c r="FU57" s="2">
        <f t="shared" si="163"/>
        <v>0.15671064932688206</v>
      </c>
      <c r="FW57" s="2">
        <f t="shared" si="112"/>
        <v>1.437169644354393E-5</v>
      </c>
      <c r="FX57" s="2">
        <f t="shared" si="164"/>
        <v>1.1223428547655908E-5</v>
      </c>
      <c r="FY57" s="2">
        <f t="shared" si="165"/>
        <v>1.1212476346238633E-5</v>
      </c>
      <c r="FZ57" s="2">
        <f t="shared" si="166"/>
        <v>1.1444681098038101E-5</v>
      </c>
      <c r="GA57" s="2">
        <f t="shared" si="167"/>
        <v>1.2016141904176076E-5</v>
      </c>
      <c r="GB57" s="2">
        <f t="shared" si="168"/>
        <v>1.1403017321951361E-5</v>
      </c>
      <c r="GC57" s="2">
        <f t="shared" si="169"/>
        <v>1.2119543708668602E-5</v>
      </c>
      <c r="GD57" s="2">
        <f t="shared" si="170"/>
        <v>1.2719503541464511E-5</v>
      </c>
      <c r="GE57" s="2">
        <f t="shared" si="171"/>
        <v>1.5680505191238302E-5</v>
      </c>
      <c r="GF57" s="2">
        <f t="shared" si="172"/>
        <v>1.7212953141618882E-5</v>
      </c>
      <c r="GG57" s="2">
        <f t="shared" si="173"/>
        <v>2.0714251400060185E-5</v>
      </c>
      <c r="GH57" s="2">
        <f t="shared" si="174"/>
        <v>1.8278080758764537E-5</v>
      </c>
      <c r="GI57" s="2">
        <f t="shared" si="175"/>
        <v>1.8004161876878752E-5</v>
      </c>
      <c r="GJ57" s="2">
        <f t="shared" si="176"/>
        <v>1.4074770548750413E-5</v>
      </c>
      <c r="GK57" s="2">
        <f t="shared" si="177"/>
        <v>1.0543261475457416E-5</v>
      </c>
      <c r="GM57" s="86">
        <f t="shared" si="113"/>
        <v>3.2481809762601397E-5</v>
      </c>
      <c r="GN57" s="86">
        <f t="shared" si="178"/>
        <v>7.8803647081554444E-6</v>
      </c>
      <c r="GO57" s="86">
        <f t="shared" si="179"/>
        <v>1.9819337397483902E-5</v>
      </c>
      <c r="GP57" s="86">
        <f t="shared" si="180"/>
        <v>1.9803434170955451E-6</v>
      </c>
      <c r="GQ57" s="86">
        <f t="shared" si="181"/>
        <v>4.1326753598825843E-5</v>
      </c>
      <c r="GR57" s="86">
        <f t="shared" si="182"/>
        <v>1.0757341251740103E-5</v>
      </c>
      <c r="GS57" s="86">
        <f t="shared" si="183"/>
        <v>5.7639998122333958E-5</v>
      </c>
      <c r="GT57" s="86">
        <f t="shared" si="184"/>
        <v>1.1525806671416683E-5</v>
      </c>
      <c r="GU57" s="86">
        <f t="shared" si="185"/>
        <v>3.6515733277831216E-6</v>
      </c>
      <c r="GV57" s="86">
        <f t="shared" si="186"/>
        <v>7.8794671500478156E-7</v>
      </c>
      <c r="GW57" s="86">
        <f t="shared" si="187"/>
        <v>3.2007398365685029E-6</v>
      </c>
      <c r="GX57" s="86">
        <f t="shared" si="188"/>
        <v>1.3547746686089753E-5</v>
      </c>
      <c r="GY57" s="86">
        <f t="shared" si="189"/>
        <v>1.5859913429258347E-5</v>
      </c>
      <c r="GZ57" s="86">
        <f t="shared" si="190"/>
        <v>3.2370968209616586E-7</v>
      </c>
      <c r="HA57" s="86">
        <f t="shared" si="191"/>
        <v>1.7349261784891129E-8</v>
      </c>
      <c r="HC57" s="86">
        <f t="shared" si="145"/>
        <v>4.2301446073339501E-14</v>
      </c>
      <c r="HD57" s="86">
        <f t="shared" si="192"/>
        <v>1.4096371205452815E-18</v>
      </c>
      <c r="HE57" s="86">
        <f t="shared" si="193"/>
        <v>8.4300934212345519E-20</v>
      </c>
      <c r="HF57" s="86">
        <f t="shared" si="194"/>
        <v>8.2528014683481739E-21</v>
      </c>
      <c r="HG57" s="86">
        <f t="shared" si="195"/>
        <v>1.0803466528681518E-15</v>
      </c>
      <c r="HH57" s="86">
        <f t="shared" si="196"/>
        <v>8.7138000902123729E-17</v>
      </c>
      <c r="HI57" s="86">
        <f t="shared" si="197"/>
        <v>3.938994917297277E-15</v>
      </c>
      <c r="HJ57" s="86">
        <f t="shared" si="198"/>
        <v>1.8754143880338136E-21</v>
      </c>
      <c r="HK57" s="86">
        <f t="shared" si="199"/>
        <v>1.3023277162374204E-21</v>
      </c>
      <c r="HL57" s="86">
        <f t="shared" si="200"/>
        <v>3.45505341978813E-22</v>
      </c>
      <c r="HM57" s="86">
        <f t="shared" si="201"/>
        <v>7.87921628154506E-22</v>
      </c>
      <c r="HN57" s="86">
        <f t="shared" si="202"/>
        <v>2.910543254295235E-16</v>
      </c>
      <c r="HO57" s="86">
        <f t="shared" si="203"/>
        <v>4.2222709693687706E-17</v>
      </c>
      <c r="HP57" s="86">
        <f t="shared" si="204"/>
        <v>1.7724286047364946E-21</v>
      </c>
      <c r="HQ57" s="86">
        <f t="shared" si="205"/>
        <v>7.2897745615167126E-22</v>
      </c>
      <c r="HS57" s="86">
        <f t="shared" si="114"/>
        <v>5.286436466470356E-121</v>
      </c>
      <c r="HT57" s="86">
        <f t="shared" si="206"/>
        <v>2.5828903460897788E-168</v>
      </c>
      <c r="HU57" s="86">
        <f t="shared" si="207"/>
        <v>9.9430709046175818E-182</v>
      </c>
      <c r="HV57" s="86">
        <f t="shared" si="208"/>
        <v>2.6679972741927438E-190</v>
      </c>
      <c r="HW57" s="86">
        <f t="shared" si="209"/>
        <v>2.4512658915330744E-143</v>
      </c>
      <c r="HX57" s="86">
        <f t="shared" si="210"/>
        <v>1.9166043992929201E-152</v>
      </c>
      <c r="HY57" s="86">
        <f t="shared" si="211"/>
        <v>5.2740003478295634E-137</v>
      </c>
      <c r="HZ57" s="86">
        <f t="shared" si="212"/>
        <v>1.6610948224182553E-198</v>
      </c>
      <c r="IA57" s="86">
        <f t="shared" si="213"/>
        <v>5.2350836026681264E-203</v>
      </c>
      <c r="IB57" s="86">
        <f t="shared" si="214"/>
        <v>8.6480436129087805E-208</v>
      </c>
      <c r="IC57" s="86">
        <f t="shared" si="215"/>
        <v>2.9218816408665918E-202</v>
      </c>
      <c r="ID57" s="86">
        <f t="shared" si="216"/>
        <v>2.2462119663418361E-142</v>
      </c>
      <c r="IE57" s="86">
        <f t="shared" si="217"/>
        <v>1.5426084116727734E-154</v>
      </c>
      <c r="IF57" s="86">
        <f t="shared" si="218"/>
        <v>6.7211704307523441E-81</v>
      </c>
      <c r="IG57" s="86">
        <f t="shared" si="219"/>
        <v>3.8678433872622364E-54</v>
      </c>
      <c r="II57" s="86">
        <f t="shared" si="115"/>
        <v>2.6842462843801502E-305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2.2936513914173652E-193</v>
      </c>
      <c r="IW57" s="86">
        <f t="shared" si="129"/>
        <v>6.5670760819630305E-174</v>
      </c>
      <c r="IY57" s="86">
        <f t="shared" si="130"/>
        <v>3.2481809804902846E-5</v>
      </c>
      <c r="IZ57" s="86">
        <f t="shared" si="131"/>
        <v>7.8803647081568538E-6</v>
      </c>
      <c r="JA57" s="86">
        <f t="shared" si="132"/>
        <v>1.9819337397483986E-5</v>
      </c>
      <c r="JB57" s="86">
        <f t="shared" si="133"/>
        <v>1.9803434170955531E-6</v>
      </c>
      <c r="JC57" s="86">
        <f t="shared" si="134"/>
        <v>4.1326753599906189E-5</v>
      </c>
      <c r="JD57" s="86">
        <f t="shared" si="135"/>
        <v>1.075734125182724E-5</v>
      </c>
      <c r="JE57" s="86">
        <f t="shared" si="136"/>
        <v>5.7639998126272953E-5</v>
      </c>
      <c r="JF57" s="86">
        <f t="shared" si="137"/>
        <v>1.1525806671416685E-5</v>
      </c>
      <c r="JG57" s="86">
        <f t="shared" si="138"/>
        <v>3.6515733277831229E-6</v>
      </c>
      <c r="JH57" s="86">
        <f t="shared" si="139"/>
        <v>7.8794671500478188E-7</v>
      </c>
      <c r="JI57" s="86">
        <f t="shared" si="140"/>
        <v>3.2007398365685037E-6</v>
      </c>
      <c r="JJ57" s="86">
        <f t="shared" si="141"/>
        <v>1.3547746686380807E-5</v>
      </c>
      <c r="JK57" s="86">
        <f t="shared" si="142"/>
        <v>1.585991342930057E-5</v>
      </c>
      <c r="JL57" s="86">
        <f t="shared" si="143"/>
        <v>3.2370968209616761E-7</v>
      </c>
      <c r="JM57" s="86">
        <f t="shared" si="144"/>
        <v>1.7349261784891857E-8</v>
      </c>
    </row>
    <row r="58" spans="2:273" x14ac:dyDescent="0.25">
      <c r="B58" s="2">
        <v>31</v>
      </c>
      <c r="C58" s="37">
        <v>89.623000000000005</v>
      </c>
      <c r="D58" s="37">
        <v>92.507999999999996</v>
      </c>
      <c r="E58" s="37">
        <v>97.825000000000003</v>
      </c>
      <c r="F58" s="37">
        <v>100.571</v>
      </c>
      <c r="G58" s="37">
        <v>99.364999999999995</v>
      </c>
      <c r="H58" s="37">
        <v>99.661000000000001</v>
      </c>
      <c r="I58" s="37">
        <v>102.09699999999999</v>
      </c>
      <c r="J58" s="37">
        <v>99.194000000000003</v>
      </c>
      <c r="K58" s="37">
        <v>96.903000000000006</v>
      </c>
      <c r="L58" s="37">
        <v>92.177000000000007</v>
      </c>
      <c r="M58" s="37">
        <v>89.557000000000002</v>
      </c>
      <c r="N58" s="37">
        <v>94.507999999999996</v>
      </c>
      <c r="O58" s="37">
        <v>94.361000000000004</v>
      </c>
      <c r="P58" s="37">
        <v>89.23</v>
      </c>
      <c r="Q58" s="37">
        <v>86</v>
      </c>
      <c r="S58" s="4">
        <f t="shared" si="8"/>
        <v>89.397210823332458</v>
      </c>
      <c r="T58" s="4">
        <f t="shared" si="9"/>
        <v>94.382121733423446</v>
      </c>
      <c r="U58" s="4">
        <f t="shared" si="10"/>
        <v>97.658489354283006</v>
      </c>
      <c r="V58" s="4">
        <f t="shared" si="11"/>
        <v>101.84009210439108</v>
      </c>
      <c r="W58" s="4">
        <f t="shared" si="12"/>
        <v>99.202846402433167</v>
      </c>
      <c r="X58" s="4">
        <f t="shared" si="13"/>
        <v>98.530952111747993</v>
      </c>
      <c r="Y58" s="4">
        <f t="shared" si="14"/>
        <v>100.2820675532616</v>
      </c>
      <c r="Z58" s="4">
        <f t="shared" si="15"/>
        <v>98.910658571202987</v>
      </c>
      <c r="AA58" s="4">
        <f t="shared" si="16"/>
        <v>97.701976030150348</v>
      </c>
      <c r="AB58" s="4">
        <f t="shared" si="17"/>
        <v>93.026374677616104</v>
      </c>
      <c r="AC58" s="4">
        <f t="shared" si="18"/>
        <v>90.0781297327148</v>
      </c>
      <c r="AD58" s="4">
        <f t="shared" si="19"/>
        <v>96.760800446036853</v>
      </c>
      <c r="AE58" s="4">
        <f t="shared" si="20"/>
        <v>94.960388003603754</v>
      </c>
      <c r="AF58" s="4">
        <f t="shared" si="21"/>
        <v>90.143755045061994</v>
      </c>
      <c r="AG58" s="4">
        <f t="shared" si="22"/>
        <v>87.531367622798541</v>
      </c>
      <c r="AI58" s="4">
        <f t="shared" si="23"/>
        <v>0.22578917666754705</v>
      </c>
      <c r="AJ58" s="4">
        <f t="shared" si="24"/>
        <v>-1.8741217334234506</v>
      </c>
      <c r="AK58" s="4">
        <f t="shared" si="25"/>
        <v>0.16651064571699692</v>
      </c>
      <c r="AL58" s="4">
        <f t="shared" si="26"/>
        <v>-1.2690921043910777</v>
      </c>
      <c r="AM58" s="4">
        <f t="shared" si="27"/>
        <v>0.16215359756682801</v>
      </c>
      <c r="AN58" s="4">
        <f t="shared" si="28"/>
        <v>1.1300478882520082</v>
      </c>
      <c r="AO58" s="4">
        <f t="shared" si="29"/>
        <v>1.8149324467383963</v>
      </c>
      <c r="AP58" s="4">
        <f t="shared" si="30"/>
        <v>0.28334142879701574</v>
      </c>
      <c r="AQ58" s="4">
        <f t="shared" si="31"/>
        <v>-0.79897603015034235</v>
      </c>
      <c r="AR58" s="4">
        <f t="shared" si="32"/>
        <v>-0.84937467761609753</v>
      </c>
      <c r="AS58" s="4">
        <f t="shared" si="33"/>
        <v>-0.52112973271479746</v>
      </c>
      <c r="AT58" s="4">
        <f t="shared" si="34"/>
        <v>-2.2528004460368578</v>
      </c>
      <c r="AU58" s="4">
        <f t="shared" si="35"/>
        <v>-0.59938800360374955</v>
      </c>
      <c r="AV58" s="4">
        <f t="shared" si="146"/>
        <v>-0.91375504506198979</v>
      </c>
      <c r="AW58" s="4">
        <f t="shared" si="146"/>
        <v>-1.5313676227985411</v>
      </c>
      <c r="AY58" s="2">
        <f t="shared" si="96"/>
        <v>89.348619565217717</v>
      </c>
      <c r="AZ58" s="2">
        <f t="shared" si="147"/>
        <v>94.367891291922334</v>
      </c>
      <c r="BA58" s="2">
        <f t="shared" si="148"/>
        <v>97.626350823457756</v>
      </c>
      <c r="BB58" s="2">
        <f t="shared" si="149"/>
        <v>101.83623790812399</v>
      </c>
      <c r="BC58" s="2">
        <f t="shared" si="150"/>
        <v>99.143579622296571</v>
      </c>
      <c r="BD58" s="2">
        <f t="shared" si="151"/>
        <v>98.512135623385845</v>
      </c>
      <c r="BE58" s="2">
        <f t="shared" si="152"/>
        <v>100.20424889063001</v>
      </c>
      <c r="BF58" s="2">
        <f t="shared" si="153"/>
        <v>98.890320919044328</v>
      </c>
      <c r="BG58" s="2">
        <f t="shared" si="154"/>
        <v>97.694488302589349</v>
      </c>
      <c r="BH58" s="2">
        <f t="shared" si="155"/>
        <v>93.024680576407562</v>
      </c>
      <c r="BI58" s="2">
        <f t="shared" si="156"/>
        <v>90.072064952155216</v>
      </c>
      <c r="BJ58" s="2">
        <f t="shared" si="157"/>
        <v>96.736972079444712</v>
      </c>
      <c r="BK58" s="2">
        <f t="shared" si="158"/>
        <v>94.935351708666815</v>
      </c>
      <c r="BL58" s="2">
        <f t="shared" si="159"/>
        <v>90.142968152160066</v>
      </c>
      <c r="BM58" s="2">
        <f t="shared" si="160"/>
        <v>87.531328497181377</v>
      </c>
      <c r="BO58" s="2">
        <f t="shared" si="38"/>
        <v>89.623000000000005</v>
      </c>
      <c r="BP58" s="2">
        <f t="shared" si="39"/>
        <v>92.507999999999996</v>
      </c>
      <c r="BQ58" s="2">
        <f t="shared" si="40"/>
        <v>97.825000000000003</v>
      </c>
      <c r="BR58" s="2">
        <f t="shared" si="41"/>
        <v>100.571</v>
      </c>
      <c r="BS58" s="2">
        <f t="shared" si="42"/>
        <v>99.364999999999995</v>
      </c>
      <c r="BT58" s="2">
        <f t="shared" si="43"/>
        <v>99.661000000000001</v>
      </c>
      <c r="BU58" s="2">
        <f t="shared" si="44"/>
        <v>102.09699999999999</v>
      </c>
      <c r="BV58" s="2">
        <f t="shared" si="45"/>
        <v>99.194000000000003</v>
      </c>
      <c r="BW58" s="2">
        <f t="shared" si="46"/>
        <v>96.903000000000006</v>
      </c>
      <c r="BX58" s="2">
        <f t="shared" si="47"/>
        <v>92.177000000000007</v>
      </c>
      <c r="BY58" s="2">
        <f t="shared" si="48"/>
        <v>89.557000000000002</v>
      </c>
      <c r="BZ58" s="2">
        <f t="shared" si="49"/>
        <v>94.507999999999996</v>
      </c>
      <c r="CA58" s="2">
        <f t="shared" si="50"/>
        <v>94.361000000000004</v>
      </c>
      <c r="CB58" s="2">
        <f t="shared" si="51"/>
        <v>89.23</v>
      </c>
      <c r="CC58" s="2">
        <f t="shared" si="52"/>
        <v>86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90.787219873150107</v>
      </c>
      <c r="DL58" s="2">
        <f t="shared" si="161"/>
        <v>94.618689024390306</v>
      </c>
      <c r="DM58" s="2">
        <f t="shared" si="161"/>
        <v>99.086927212322564</v>
      </c>
      <c r="DN58" s="2">
        <f t="shared" si="161"/>
        <v>102.57574333958723</v>
      </c>
      <c r="DO58" s="2">
        <f t="shared" si="161"/>
        <v>100.59466898218058</v>
      </c>
      <c r="DP58" s="2">
        <f t="shared" si="161"/>
        <v>100.22521205736975</v>
      </c>
      <c r="DQ58" s="2">
        <f t="shared" si="161"/>
        <v>102.82575687103595</v>
      </c>
      <c r="DR58" s="2">
        <f t="shared" si="161"/>
        <v>100.32231480431085</v>
      </c>
      <c r="DS58" s="2">
        <f t="shared" si="161"/>
        <v>99.205342269394933</v>
      </c>
      <c r="DT58" s="2">
        <f t="shared" si="161"/>
        <v>93.88249288762448</v>
      </c>
      <c r="DU58" s="2">
        <f t="shared" si="161"/>
        <v>90.768219981238289</v>
      </c>
      <c r="DV58" s="2">
        <f t="shared" si="161"/>
        <v>96.747911001269472</v>
      </c>
      <c r="DW58" s="2">
        <f t="shared" si="161"/>
        <v>95.763404235205115</v>
      </c>
      <c r="DX58" s="2">
        <f t="shared" si="161"/>
        <v>91.032987675070018</v>
      </c>
      <c r="DY58" s="2">
        <f t="shared" si="161"/>
        <v>87.572213306451616</v>
      </c>
      <c r="EA58" s="2">
        <f t="shared" si="71"/>
        <v>84.777786197369551</v>
      </c>
      <c r="EB58" s="2">
        <f t="shared" si="72"/>
        <v>93.453212684246125</v>
      </c>
      <c r="EC58" s="2">
        <f t="shared" si="73"/>
        <v>92.700324652832933</v>
      </c>
      <c r="ED58" s="2">
        <f t="shared" si="74"/>
        <v>98.737562160822719</v>
      </c>
      <c r="EE58" s="2">
        <f t="shared" si="75"/>
        <v>94.734224635586585</v>
      </c>
      <c r="EF58" s="2">
        <f t="shared" si="76"/>
        <v>92.52748738044528</v>
      </c>
      <c r="EG58" s="2">
        <f t="shared" si="77"/>
        <v>92.437296989110095</v>
      </c>
      <c r="EH58" s="2">
        <f t="shared" si="78"/>
        <v>93.871624185706565</v>
      </c>
      <c r="EI58" s="2">
        <f t="shared" si="79"/>
        <v>92.121042446669563</v>
      </c>
      <c r="EJ58" s="2">
        <f t="shared" si="80"/>
        <v>89.438148780775123</v>
      </c>
      <c r="EK58" s="2">
        <f t="shared" si="81"/>
        <v>87.414042427977805</v>
      </c>
      <c r="EL58" s="2">
        <f t="shared" si="82"/>
        <v>96.699370305668054</v>
      </c>
      <c r="EM58" s="2">
        <f t="shared" si="83"/>
        <v>92.162081050911354</v>
      </c>
      <c r="EN58" s="2">
        <f t="shared" si="84"/>
        <v>86.32586965074546</v>
      </c>
      <c r="EO58" s="2">
        <f t="shared" si="85"/>
        <v>87.330666927004316</v>
      </c>
      <c r="EQ58" s="2">
        <f t="shared" si="86"/>
        <v>84.829671606133672</v>
      </c>
      <c r="ER58" s="2">
        <f t="shared" si="162"/>
        <v>92.921904776812397</v>
      </c>
      <c r="ES58" s="2">
        <f t="shared" si="162"/>
        <v>92.093053733060174</v>
      </c>
      <c r="ET58" s="2">
        <f t="shared" si="162"/>
        <v>95.31630697689107</v>
      </c>
      <c r="EU58" s="2">
        <f t="shared" si="162"/>
        <v>93.42026188039614</v>
      </c>
      <c r="EV58" s="2">
        <f t="shared" si="162"/>
        <v>92.651161306319381</v>
      </c>
      <c r="EW58" s="2">
        <f t="shared" si="162"/>
        <v>91.237738652562157</v>
      </c>
      <c r="EX58" s="2">
        <f t="shared" si="162"/>
        <v>92.540255878442039</v>
      </c>
      <c r="EY58" s="2">
        <f t="shared" si="162"/>
        <v>92.40641270485564</v>
      </c>
      <c r="EZ58" s="2">
        <f t="shared" si="162"/>
        <v>88.79888273035931</v>
      </c>
      <c r="FA58" s="2">
        <f t="shared" si="162"/>
        <v>87.212177458156305</v>
      </c>
      <c r="FB58" s="2">
        <f t="shared" si="162"/>
        <v>94.783592236190586</v>
      </c>
      <c r="FC58" s="2">
        <f t="shared" si="162"/>
        <v>90.031637927066441</v>
      </c>
      <c r="FD58" s="2">
        <f t="shared" si="162"/>
        <v>85.605083112934238</v>
      </c>
      <c r="FE58" s="2">
        <f t="shared" si="162"/>
        <v>87.493870738802627</v>
      </c>
      <c r="FG58" s="2">
        <f t="shared" si="88"/>
        <v>0.23939046558621671</v>
      </c>
      <c r="FH58" s="2">
        <f t="shared" si="163"/>
        <v>0.21518342795266859</v>
      </c>
      <c r="FI58" s="2">
        <f t="shared" si="163"/>
        <v>0.22869262794046499</v>
      </c>
      <c r="FJ58" s="2">
        <f t="shared" si="163"/>
        <v>0.19265961252864497</v>
      </c>
      <c r="FK58" s="2">
        <f t="shared" si="163"/>
        <v>0.24760444124226341</v>
      </c>
      <c r="FL58" s="2">
        <f t="shared" si="163"/>
        <v>0.22254342058145921</v>
      </c>
      <c r="FM58" s="2">
        <f t="shared" si="163"/>
        <v>0.25234655276247453</v>
      </c>
      <c r="FN58" s="2">
        <f t="shared" si="163"/>
        <v>0.22198790824357961</v>
      </c>
      <c r="FO58" s="2">
        <f t="shared" si="163"/>
        <v>0.21326862372723923</v>
      </c>
      <c r="FP58" s="2">
        <f t="shared" si="163"/>
        <v>0.19300941271524213</v>
      </c>
      <c r="FQ58" s="2">
        <f t="shared" si="163"/>
        <v>0.20754728488120314</v>
      </c>
      <c r="FR58" s="2">
        <f t="shared" si="163"/>
        <v>0.22456470099226725</v>
      </c>
      <c r="FS58" s="2">
        <f t="shared" si="163"/>
        <v>0.2299184013200021</v>
      </c>
      <c r="FT58" s="2">
        <f t="shared" si="163"/>
        <v>0.18907713693571088</v>
      </c>
      <c r="FU58" s="2">
        <f t="shared" si="163"/>
        <v>0.16927058096424</v>
      </c>
      <c r="FW58" s="2">
        <f t="shared" si="112"/>
        <v>1.5758229942276459E-5</v>
      </c>
      <c r="FX58" s="2">
        <f t="shared" si="164"/>
        <v>1.2306231363089718E-5</v>
      </c>
      <c r="FY58" s="2">
        <f t="shared" si="165"/>
        <v>1.229422253902993E-5</v>
      </c>
      <c r="FZ58" s="2">
        <f t="shared" si="166"/>
        <v>1.2548829429867861E-5</v>
      </c>
      <c r="GA58" s="2">
        <f t="shared" si="167"/>
        <v>1.3175422325481124E-5</v>
      </c>
      <c r="GB58" s="2">
        <f t="shared" si="168"/>
        <v>1.2503146108519774E-5</v>
      </c>
      <c r="GC58" s="2">
        <f t="shared" si="169"/>
        <v>1.3288799885541597E-5</v>
      </c>
      <c r="GD58" s="2">
        <f t="shared" si="170"/>
        <v>1.3946641184294769E-5</v>
      </c>
      <c r="GE58" s="2">
        <f t="shared" si="171"/>
        <v>1.7193306036207707E-5</v>
      </c>
      <c r="GF58" s="2">
        <f t="shared" si="172"/>
        <v>1.8873596468115859E-5</v>
      </c>
      <c r="GG58" s="2">
        <f t="shared" si="173"/>
        <v>2.2712679618903606E-5</v>
      </c>
      <c r="GH58" s="2">
        <f t="shared" si="174"/>
        <v>2.0041481677454084E-5</v>
      </c>
      <c r="GI58" s="2">
        <f t="shared" si="175"/>
        <v>1.9741136647296681E-5</v>
      </c>
      <c r="GJ58" s="2">
        <f t="shared" si="176"/>
        <v>1.5432658066285916E-5</v>
      </c>
      <c r="GK58" s="2">
        <f t="shared" si="177"/>
        <v>1.156044456485082E-5</v>
      </c>
      <c r="GM58" s="86">
        <f t="shared" si="113"/>
        <v>5.5027568536938333E-5</v>
      </c>
      <c r="GN58" s="86">
        <f t="shared" si="178"/>
        <v>1.4404139535461546E-5</v>
      </c>
      <c r="GO58" s="86">
        <f t="shared" si="179"/>
        <v>3.4356992831602482E-5</v>
      </c>
      <c r="GP58" s="86">
        <f t="shared" si="180"/>
        <v>3.8523073689506886E-6</v>
      </c>
      <c r="GQ58" s="86">
        <f t="shared" si="181"/>
        <v>6.9645013652285182E-5</v>
      </c>
      <c r="GR58" s="86">
        <f t="shared" si="182"/>
        <v>1.9462727044883727E-5</v>
      </c>
      <c r="GS58" s="86">
        <f t="shared" si="183"/>
        <v>9.4900414155573473E-5</v>
      </c>
      <c r="GT58" s="86">
        <f t="shared" si="184"/>
        <v>2.0689984171870523E-5</v>
      </c>
      <c r="GU58" s="86">
        <f t="shared" si="185"/>
        <v>7.1262166262791579E-6</v>
      </c>
      <c r="GV58" s="86">
        <f t="shared" si="186"/>
        <v>1.660844307500168E-6</v>
      </c>
      <c r="GW58" s="86">
        <f t="shared" si="187"/>
        <v>6.2214306652477741E-6</v>
      </c>
      <c r="GX58" s="86">
        <f t="shared" si="188"/>
        <v>2.4106170804984264E-5</v>
      </c>
      <c r="GY58" s="86">
        <f t="shared" si="189"/>
        <v>2.8168289425088559E-5</v>
      </c>
      <c r="GZ58" s="86">
        <f t="shared" si="190"/>
        <v>7.2752521472650324E-7</v>
      </c>
      <c r="HA58" s="86">
        <f t="shared" si="191"/>
        <v>4.6319678130827346E-8</v>
      </c>
      <c r="HC58" s="86">
        <f t="shared" si="145"/>
        <v>1.158523654745738E-13</v>
      </c>
      <c r="HD58" s="86">
        <f t="shared" si="192"/>
        <v>5.4780242507239183E-18</v>
      </c>
      <c r="HE58" s="86">
        <f t="shared" si="193"/>
        <v>3.6443605672278619E-19</v>
      </c>
      <c r="HF58" s="86">
        <f t="shared" si="194"/>
        <v>3.8052832189620159E-20</v>
      </c>
      <c r="HG58" s="86">
        <f t="shared" si="195"/>
        <v>3.4266180780483005E-15</v>
      </c>
      <c r="HH58" s="86">
        <f t="shared" si="196"/>
        <v>2.9967762316161681E-16</v>
      </c>
      <c r="HI58" s="86">
        <f t="shared" si="197"/>
        <v>1.1899181427662259E-14</v>
      </c>
      <c r="HJ58" s="86">
        <f t="shared" si="198"/>
        <v>9.4348595038271693E-21</v>
      </c>
      <c r="HK58" s="86">
        <f t="shared" si="199"/>
        <v>6.9087167839836555E-21</v>
      </c>
      <c r="HL58" s="86">
        <f t="shared" si="200"/>
        <v>1.9311146831675475E-21</v>
      </c>
      <c r="HM58" s="86">
        <f t="shared" si="201"/>
        <v>4.3515804643688733E-21</v>
      </c>
      <c r="HN58" s="86">
        <f t="shared" si="202"/>
        <v>9.7775762669085706E-16</v>
      </c>
      <c r="HO58" s="86">
        <f t="shared" si="203"/>
        <v>1.5477955703302583E-16</v>
      </c>
      <c r="HP58" s="86">
        <f t="shared" si="204"/>
        <v>9.5211394684448656E-21</v>
      </c>
      <c r="HQ58" s="86">
        <f t="shared" si="205"/>
        <v>4.0288256081182324E-21</v>
      </c>
      <c r="HS58" s="86">
        <f t="shared" si="114"/>
        <v>1.844434099003438E-118</v>
      </c>
      <c r="HT58" s="86">
        <f t="shared" si="206"/>
        <v>8.0072619058599359E-165</v>
      </c>
      <c r="HU58" s="86">
        <f t="shared" si="207"/>
        <v>6.0428922955809698E-178</v>
      </c>
      <c r="HV58" s="86">
        <f t="shared" si="208"/>
        <v>2.3124791334265979E-186</v>
      </c>
      <c r="HW58" s="86">
        <f t="shared" si="209"/>
        <v>2.4314800395314382E-140</v>
      </c>
      <c r="HX58" s="86">
        <f t="shared" si="210"/>
        <v>2.9712500349239148E-149</v>
      </c>
      <c r="HY58" s="86">
        <f t="shared" si="211"/>
        <v>3.8259469704917173E-134</v>
      </c>
      <c r="HZ58" s="86">
        <f t="shared" si="212"/>
        <v>2.5403134647240753E-194</v>
      </c>
      <c r="IA58" s="86">
        <f t="shared" si="213"/>
        <v>1.1845186467875492E-198</v>
      </c>
      <c r="IB58" s="86">
        <f t="shared" si="214"/>
        <v>2.6186929946841513E-203</v>
      </c>
      <c r="IC58" s="86">
        <f t="shared" si="215"/>
        <v>7.8261270575408528E-198</v>
      </c>
      <c r="ID58" s="86">
        <f t="shared" si="216"/>
        <v>2.6710160686735448E-139</v>
      </c>
      <c r="IE58" s="86">
        <f t="shared" si="217"/>
        <v>3.4167774225682782E-151</v>
      </c>
      <c r="IF58" s="86">
        <f t="shared" si="218"/>
        <v>3.3604838643569831E-79</v>
      </c>
      <c r="IG58" s="86">
        <f t="shared" si="219"/>
        <v>4.7190098932493237E-53</v>
      </c>
      <c r="II58" s="86">
        <f t="shared" si="115"/>
        <v>2.6049691217223079E-300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3.1751678365161481E-190</v>
      </c>
      <c r="IW58" s="86">
        <f t="shared" si="129"/>
        <v>3.7035844051628482E-171</v>
      </c>
      <c r="IY58" s="86">
        <f t="shared" si="130"/>
        <v>5.5027568652790695E-5</v>
      </c>
      <c r="IZ58" s="86">
        <f t="shared" si="131"/>
        <v>1.4404139535467024E-5</v>
      </c>
      <c r="JA58" s="86">
        <f t="shared" si="132"/>
        <v>3.4356992831602848E-5</v>
      </c>
      <c r="JB58" s="86">
        <f t="shared" si="133"/>
        <v>3.8523073689507267E-6</v>
      </c>
      <c r="JC58" s="86">
        <f t="shared" si="134"/>
        <v>6.9645013655711803E-5</v>
      </c>
      <c r="JD58" s="86">
        <f t="shared" si="135"/>
        <v>1.9462727045183404E-5</v>
      </c>
      <c r="JE58" s="86">
        <f t="shared" si="136"/>
        <v>9.4900414167472659E-5</v>
      </c>
      <c r="JF58" s="86">
        <f t="shared" si="137"/>
        <v>2.0689984171870533E-5</v>
      </c>
      <c r="JG58" s="86">
        <f t="shared" si="138"/>
        <v>7.1262166262791647E-6</v>
      </c>
      <c r="JH58" s="86">
        <f t="shared" si="139"/>
        <v>1.6608443075001699E-6</v>
      </c>
      <c r="JI58" s="86">
        <f t="shared" si="140"/>
        <v>6.2214306652477783E-6</v>
      </c>
      <c r="JJ58" s="86">
        <f t="shared" si="141"/>
        <v>2.4106170805962021E-5</v>
      </c>
      <c r="JK58" s="86">
        <f t="shared" si="142"/>
        <v>2.8168289425243339E-5</v>
      </c>
      <c r="JL58" s="86">
        <f t="shared" si="143"/>
        <v>7.2752521472651277E-7</v>
      </c>
      <c r="JM58" s="86">
        <f t="shared" si="144"/>
        <v>4.6319678130831376E-8</v>
      </c>
    </row>
    <row r="59" spans="2:273" x14ac:dyDescent="0.25">
      <c r="B59" s="2">
        <v>32</v>
      </c>
      <c r="C59" s="37">
        <v>90.671999999999997</v>
      </c>
      <c r="D59" s="37">
        <v>92.888999999999996</v>
      </c>
      <c r="E59" s="37">
        <v>97.174999999999997</v>
      </c>
      <c r="F59" s="37">
        <v>100.619</v>
      </c>
      <c r="G59" s="37">
        <v>100.968</v>
      </c>
      <c r="H59" s="37">
        <v>98.903000000000006</v>
      </c>
      <c r="I59" s="37">
        <v>102.306</v>
      </c>
      <c r="J59" s="37">
        <v>100.17700000000001</v>
      </c>
      <c r="K59" s="37">
        <v>97.71</v>
      </c>
      <c r="L59" s="37">
        <v>93.194000000000003</v>
      </c>
      <c r="M59" s="37">
        <v>89.540999999999997</v>
      </c>
      <c r="N59" s="37">
        <v>95.46</v>
      </c>
      <c r="O59" s="37">
        <v>94.41</v>
      </c>
      <c r="P59" s="37">
        <v>88.671999999999997</v>
      </c>
      <c r="Q59" s="37">
        <v>85.738</v>
      </c>
      <c r="S59" s="4">
        <f t="shared" si="8"/>
        <v>89.387801961367501</v>
      </c>
      <c r="T59" s="4">
        <f t="shared" si="9"/>
        <v>94.440195796112022</v>
      </c>
      <c r="U59" s="4">
        <f t="shared" si="10"/>
        <v>97.698981612377665</v>
      </c>
      <c r="V59" s="4">
        <f t="shared" si="11"/>
        <v>101.95141391648328</v>
      </c>
      <c r="W59" s="4">
        <f t="shared" si="12"/>
        <v>99.13562263488862</v>
      </c>
      <c r="X59" s="4">
        <f t="shared" si="13"/>
        <v>98.310829551702597</v>
      </c>
      <c r="Y59" s="4">
        <f t="shared" si="14"/>
        <v>100.0673210007364</v>
      </c>
      <c r="Z59" s="4">
        <f t="shared" si="15"/>
        <v>98.827221438065123</v>
      </c>
      <c r="AA59" s="4">
        <f t="shared" si="16"/>
        <v>97.759365682902484</v>
      </c>
      <c r="AB59" s="4">
        <f t="shared" si="17"/>
        <v>93.180725308645719</v>
      </c>
      <c r="AC59" s="4">
        <f t="shared" si="18"/>
        <v>90.084120496183701</v>
      </c>
      <c r="AD59" s="4">
        <f t="shared" si="19"/>
        <v>96.701914756486005</v>
      </c>
      <c r="AE59" s="4">
        <f t="shared" si="20"/>
        <v>95.00120012260868</v>
      </c>
      <c r="AF59" s="4">
        <f t="shared" si="21"/>
        <v>90.31499861043028</v>
      </c>
      <c r="AG59" s="4">
        <f t="shared" si="22"/>
        <v>87.703118617858181</v>
      </c>
      <c r="AI59" s="4">
        <f t="shared" si="23"/>
        <v>1.2841980386324963</v>
      </c>
      <c r="AJ59" s="4">
        <f t="shared" si="24"/>
        <v>-1.551195796112026</v>
      </c>
      <c r="AK59" s="4">
        <f t="shared" si="25"/>
        <v>-0.52398161237766772</v>
      </c>
      <c r="AL59" s="4">
        <f t="shared" si="26"/>
        <v>-1.3324139164832758</v>
      </c>
      <c r="AM59" s="4">
        <f t="shared" si="27"/>
        <v>1.8323773651113839</v>
      </c>
      <c r="AN59" s="4">
        <f t="shared" si="28"/>
        <v>0.59217044829740928</v>
      </c>
      <c r="AO59" s="4">
        <f t="shared" si="29"/>
        <v>2.2386789992635983</v>
      </c>
      <c r="AP59" s="4">
        <f t="shared" si="30"/>
        <v>1.3497785619348832</v>
      </c>
      <c r="AQ59" s="4">
        <f t="shared" si="31"/>
        <v>-4.9365682902489993E-2</v>
      </c>
      <c r="AR59" s="4">
        <f t="shared" si="32"/>
        <v>1.3274691354283163E-2</v>
      </c>
      <c r="AS59" s="4">
        <f t="shared" si="33"/>
        <v>-0.54312049618370395</v>
      </c>
      <c r="AT59" s="4">
        <f t="shared" si="34"/>
        <v>-1.2419147564860111</v>
      </c>
      <c r="AU59" s="4">
        <f t="shared" si="35"/>
        <v>-0.59120012260868293</v>
      </c>
      <c r="AV59" s="4">
        <f t="shared" ref="AV59:AW74" si="220">IF(OR($B59 &lt; P$230, $B59 &gt; P$233), 0, P59-AF59)</f>
        <v>-1.6429986104302827</v>
      </c>
      <c r="AW59" s="4">
        <f t="shared" si="220"/>
        <v>-1.965118617858181</v>
      </c>
      <c r="AY59" s="2">
        <f t="shared" si="96"/>
        <v>89.308865386473443</v>
      </c>
      <c r="AZ59" s="2">
        <f t="shared" si="147"/>
        <v>94.415312698367316</v>
      </c>
      <c r="BA59" s="2">
        <f t="shared" si="148"/>
        <v>97.645582841438738</v>
      </c>
      <c r="BB59" s="2">
        <f t="shared" si="149"/>
        <v>101.94424946753188</v>
      </c>
      <c r="BC59" s="2">
        <f t="shared" si="150"/>
        <v>99.039890519132811</v>
      </c>
      <c r="BD59" s="2">
        <f t="shared" si="151"/>
        <v>98.278267561558934</v>
      </c>
      <c r="BE59" s="2">
        <f t="shared" si="152"/>
        <v>99.944371153322336</v>
      </c>
      <c r="BF59" s="2">
        <f t="shared" si="153"/>
        <v>98.79228302091127</v>
      </c>
      <c r="BG59" s="2">
        <f t="shared" si="154"/>
        <v>97.745438964124219</v>
      </c>
      <c r="BH59" s="2">
        <f t="shared" si="155"/>
        <v>93.177328374499211</v>
      </c>
      <c r="BI59" s="2">
        <f t="shared" si="156"/>
        <v>90.072875000542282</v>
      </c>
      <c r="BJ59" s="2">
        <f t="shared" si="157"/>
        <v>96.661327255464684</v>
      </c>
      <c r="BK59" s="2">
        <f t="shared" si="158"/>
        <v>94.958652743798169</v>
      </c>
      <c r="BL59" s="2">
        <f t="shared" si="159"/>
        <v>90.313321200112256</v>
      </c>
      <c r="BM59" s="2">
        <f t="shared" si="160"/>
        <v>87.703020109417267</v>
      </c>
      <c r="BO59" s="2">
        <f t="shared" si="38"/>
        <v>90.671999999999997</v>
      </c>
      <c r="BP59" s="2">
        <f t="shared" si="39"/>
        <v>92.888999999999996</v>
      </c>
      <c r="BQ59" s="2">
        <f t="shared" si="40"/>
        <v>97.174999999999997</v>
      </c>
      <c r="BR59" s="2">
        <f t="shared" si="41"/>
        <v>100.619</v>
      </c>
      <c r="BS59" s="2">
        <f t="shared" si="42"/>
        <v>100.968</v>
      </c>
      <c r="BT59" s="2">
        <f t="shared" si="43"/>
        <v>98.903000000000006</v>
      </c>
      <c r="BU59" s="2">
        <f t="shared" si="44"/>
        <v>102.306</v>
      </c>
      <c r="BV59" s="2">
        <f t="shared" si="45"/>
        <v>100.17700000000001</v>
      </c>
      <c r="BW59" s="2">
        <f t="shared" si="46"/>
        <v>97.71</v>
      </c>
      <c r="BX59" s="2">
        <f t="shared" si="47"/>
        <v>93.194000000000003</v>
      </c>
      <c r="BY59" s="2">
        <f t="shared" si="48"/>
        <v>89.540999999999997</v>
      </c>
      <c r="BZ59" s="2">
        <f t="shared" si="49"/>
        <v>95.46</v>
      </c>
      <c r="CA59" s="2">
        <f t="shared" si="50"/>
        <v>94.41</v>
      </c>
      <c r="CB59" s="2">
        <f t="shared" si="51"/>
        <v>88.671999999999997</v>
      </c>
      <c r="CC59" s="2">
        <f t="shared" si="52"/>
        <v>85.738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90.905476744186046</v>
      </c>
      <c r="DL59" s="2">
        <f t="shared" ref="DL59:DY74" si="221">BP$228*$B59+BP$229</f>
        <v>94.748937282230017</v>
      </c>
      <c r="DM59" s="2">
        <f t="shared" si="221"/>
        <v>99.297606463304149</v>
      </c>
      <c r="DN59" s="2">
        <f t="shared" si="221"/>
        <v>102.83533630393995</v>
      </c>
      <c r="DO59" s="2">
        <f t="shared" si="221"/>
        <v>100.6546544850498</v>
      </c>
      <c r="DP59" s="2">
        <f t="shared" si="221"/>
        <v>100.13225937930476</v>
      </c>
      <c r="DQ59" s="2">
        <f t="shared" si="221"/>
        <v>102.78582558139536</v>
      </c>
      <c r="DR59" s="2">
        <f t="shared" si="221"/>
        <v>100.38935677821897</v>
      </c>
      <c r="DS59" s="2">
        <f t="shared" si="221"/>
        <v>99.469399715505006</v>
      </c>
      <c r="DT59" s="2">
        <f t="shared" si="221"/>
        <v>94.202963489805612</v>
      </c>
      <c r="DU59" s="2">
        <f t="shared" si="221"/>
        <v>90.882196341463441</v>
      </c>
      <c r="DV59" s="2">
        <f t="shared" si="221"/>
        <v>96.72297055884178</v>
      </c>
      <c r="DW59" s="2">
        <f t="shared" si="221"/>
        <v>95.939496610215244</v>
      </c>
      <c r="DX59" s="2">
        <f t="shared" si="221"/>
        <v>91.367267226890746</v>
      </c>
      <c r="DY59" s="2">
        <f t="shared" si="221"/>
        <v>87.817129032258066</v>
      </c>
      <c r="EA59" s="2">
        <f t="shared" si="71"/>
        <v>84.682345281607027</v>
      </c>
      <c r="EB59" s="2">
        <f t="shared" si="72"/>
        <v>93.305613184584189</v>
      </c>
      <c r="EC59" s="2">
        <f t="shared" si="73"/>
        <v>92.56412000699099</v>
      </c>
      <c r="ED59" s="2">
        <f t="shared" si="74"/>
        <v>98.538933341593378</v>
      </c>
      <c r="EE59" s="2">
        <f t="shared" si="75"/>
        <v>94.564922038237611</v>
      </c>
      <c r="EF59" s="2">
        <f t="shared" si="76"/>
        <v>92.371230269119053</v>
      </c>
      <c r="EG59" s="2">
        <f t="shared" si="77"/>
        <v>92.266513706194985</v>
      </c>
      <c r="EH59" s="2">
        <f t="shared" si="78"/>
        <v>93.687528957068849</v>
      </c>
      <c r="EI59" s="2">
        <f t="shared" si="79"/>
        <v>91.945430670439691</v>
      </c>
      <c r="EJ59" s="2">
        <f t="shared" si="80"/>
        <v>89.266435858169402</v>
      </c>
      <c r="EK59" s="2">
        <f t="shared" si="81"/>
        <v>87.254661659741132</v>
      </c>
      <c r="EL59" s="2">
        <f t="shared" si="82"/>
        <v>96.467370866109945</v>
      </c>
      <c r="EM59" s="2">
        <f t="shared" si="83"/>
        <v>91.962691817215742</v>
      </c>
      <c r="EN59" s="2">
        <f t="shared" si="84"/>
        <v>86.190897104500294</v>
      </c>
      <c r="EO59" s="2">
        <f t="shared" si="85"/>
        <v>87.19227154033598</v>
      </c>
      <c r="EQ59" s="2">
        <f t="shared" si="86"/>
        <v>84.733548978037675</v>
      </c>
      <c r="ER59" s="2">
        <f t="shared" ref="ER59:FE74" si="222">CV$228*$B59+CV$229</f>
        <v>92.780684323886973</v>
      </c>
      <c r="ES59" s="2">
        <f t="shared" si="222"/>
        <v>91.964316028993537</v>
      </c>
      <c r="ET59" s="2">
        <f t="shared" si="222"/>
        <v>95.159989064906185</v>
      </c>
      <c r="EU59" s="2">
        <f t="shared" si="222"/>
        <v>93.267197944303149</v>
      </c>
      <c r="EV59" s="2">
        <f t="shared" si="222"/>
        <v>92.493367579355464</v>
      </c>
      <c r="EW59" s="2">
        <f t="shared" si="222"/>
        <v>91.081934513809159</v>
      </c>
      <c r="EX59" s="2">
        <f t="shared" si="222"/>
        <v>92.372772787229223</v>
      </c>
      <c r="EY59" s="2">
        <f t="shared" si="222"/>
        <v>92.2271736262621</v>
      </c>
      <c r="EZ59" s="2">
        <f t="shared" si="222"/>
        <v>88.635280348892152</v>
      </c>
      <c r="FA59" s="2">
        <f t="shared" si="222"/>
        <v>87.055414086093037</v>
      </c>
      <c r="FB59" s="2">
        <f t="shared" si="222"/>
        <v>94.576426873603154</v>
      </c>
      <c r="FC59" s="2">
        <f t="shared" si="222"/>
        <v>89.860019585180623</v>
      </c>
      <c r="FD59" s="2">
        <f t="shared" si="222"/>
        <v>85.479272584551978</v>
      </c>
      <c r="FE59" s="2">
        <f t="shared" si="222"/>
        <v>87.352331675852724</v>
      </c>
      <c r="FG59" s="2">
        <f t="shared" si="88"/>
        <v>0.25656090539592852</v>
      </c>
      <c r="FH59" s="2">
        <f t="shared" ref="FH59:FU74" si="223">POWER(10,($B59-D$231)/D$229)/(1+POWER(10,($B59-D$231)/D$229))</f>
        <v>0.23114524401008668</v>
      </c>
      <c r="FI59" s="2">
        <f t="shared" si="223"/>
        <v>0.24534326266601142</v>
      </c>
      <c r="FJ59" s="2">
        <f t="shared" si="223"/>
        <v>0.20739217238915253</v>
      </c>
      <c r="FK59" s="2">
        <f t="shared" si="223"/>
        <v>0.26515864734464989</v>
      </c>
      <c r="FL59" s="2">
        <f t="shared" si="223"/>
        <v>0.23888500685342556</v>
      </c>
      <c r="FM59" s="2">
        <f t="shared" si="223"/>
        <v>0.27011625869116651</v>
      </c>
      <c r="FN59" s="2">
        <f t="shared" si="223"/>
        <v>0.23830120594805262</v>
      </c>
      <c r="FO59" s="2">
        <f t="shared" si="223"/>
        <v>0.22912987181212119</v>
      </c>
      <c r="FP59" s="2">
        <f t="shared" si="223"/>
        <v>0.20776183796032818</v>
      </c>
      <c r="FQ59" s="2">
        <f t="shared" si="223"/>
        <v>0.22310369159436455</v>
      </c>
      <c r="FR59" s="2">
        <f t="shared" si="223"/>
        <v>0.24100870081129211</v>
      </c>
      <c r="FS59" s="2">
        <f t="shared" si="223"/>
        <v>0.24662974515709279</v>
      </c>
      <c r="FT59" s="2">
        <f t="shared" si="223"/>
        <v>0.20360483506217933</v>
      </c>
      <c r="FU59" s="2">
        <f t="shared" si="223"/>
        <v>0.18261916228907596</v>
      </c>
      <c r="FW59" s="2">
        <f t="shared" si="112"/>
        <v>1.7278529272526413E-5</v>
      </c>
      <c r="FX59" s="2">
        <f t="shared" si="164"/>
        <v>1.3493498345720062E-5</v>
      </c>
      <c r="FY59" s="2">
        <f t="shared" si="165"/>
        <v>1.3480330963228785E-5</v>
      </c>
      <c r="FZ59" s="2">
        <f t="shared" si="166"/>
        <v>1.3759501198501157E-5</v>
      </c>
      <c r="GA59" s="2">
        <f t="shared" si="167"/>
        <v>1.4446544941272901E-5</v>
      </c>
      <c r="GB59" s="2">
        <f t="shared" si="168"/>
        <v>1.3709410553783206E-5</v>
      </c>
      <c r="GC59" s="2">
        <f t="shared" si="169"/>
        <v>1.4570860646405545E-5</v>
      </c>
      <c r="GD59" s="2">
        <f t="shared" si="170"/>
        <v>1.529216739168513E-5</v>
      </c>
      <c r="GE59" s="2">
        <f t="shared" si="171"/>
        <v>1.8852053916924739E-5</v>
      </c>
      <c r="GF59" s="2">
        <f t="shared" si="172"/>
        <v>2.0694449327767006E-5</v>
      </c>
      <c r="GG59" s="2">
        <f t="shared" si="173"/>
        <v>2.4903903406728947E-5</v>
      </c>
      <c r="GH59" s="2">
        <f t="shared" si="174"/>
        <v>2.1975005187608652E-5</v>
      </c>
      <c r="GI59" s="2">
        <f t="shared" si="175"/>
        <v>2.1645684674705559E-5</v>
      </c>
      <c r="GJ59" s="2">
        <f t="shared" si="176"/>
        <v>1.6921547883469105E-5</v>
      </c>
      <c r="GK59" s="2">
        <f t="shared" si="177"/>
        <v>1.2675761265413496E-5</v>
      </c>
      <c r="GM59" s="86">
        <f t="shared" si="113"/>
        <v>9.1904963571648611E-5</v>
      </c>
      <c r="GN59" s="86">
        <f t="shared" si="178"/>
        <v>2.590024931437532E-5</v>
      </c>
      <c r="GO59" s="86">
        <f t="shared" si="179"/>
        <v>5.8683208095558113E-5</v>
      </c>
      <c r="GP59" s="86">
        <f t="shared" si="180"/>
        <v>7.361090155889668E-6</v>
      </c>
      <c r="GQ59" s="86">
        <f t="shared" si="181"/>
        <v>1.1570302222146099E-4</v>
      </c>
      <c r="GR59" s="86">
        <f t="shared" si="182"/>
        <v>3.4644125238496801E-5</v>
      </c>
      <c r="GS59" s="86">
        <f t="shared" si="183"/>
        <v>1.5415605466193337E-4</v>
      </c>
      <c r="GT59" s="86">
        <f t="shared" si="184"/>
        <v>3.6552911876451157E-5</v>
      </c>
      <c r="GU59" s="86">
        <f t="shared" si="185"/>
        <v>1.3646150699820379E-5</v>
      </c>
      <c r="GV59" s="86">
        <f t="shared" si="186"/>
        <v>3.4280348538931778E-6</v>
      </c>
      <c r="GW59" s="86">
        <f t="shared" si="187"/>
        <v>1.187103341551554E-5</v>
      </c>
      <c r="GX59" s="86">
        <f t="shared" si="188"/>
        <v>4.2225361396019613E-5</v>
      </c>
      <c r="GY59" s="86">
        <f t="shared" si="189"/>
        <v>4.9243610106646996E-5</v>
      </c>
      <c r="GZ59" s="86">
        <f t="shared" si="190"/>
        <v>1.5974371362521687E-6</v>
      </c>
      <c r="HA59" s="86">
        <f t="shared" si="191"/>
        <v>1.201747834357235E-7</v>
      </c>
      <c r="HC59" s="86">
        <f t="shared" si="145"/>
        <v>3.1187524764776386E-13</v>
      </c>
      <c r="HD59" s="86">
        <f t="shared" si="192"/>
        <v>2.0797375204460499E-17</v>
      </c>
      <c r="HE59" s="86">
        <f t="shared" si="193"/>
        <v>1.53598769999471E-18</v>
      </c>
      <c r="HF59" s="86">
        <f t="shared" si="194"/>
        <v>1.7091101629855903E-19</v>
      </c>
      <c r="HG59" s="86">
        <f t="shared" si="195"/>
        <v>1.0651474365468151E-14</v>
      </c>
      <c r="HH59" s="86">
        <f t="shared" si="196"/>
        <v>1.008700450639091E-15</v>
      </c>
      <c r="HI59" s="86">
        <f t="shared" si="197"/>
        <v>3.5261278813737088E-14</v>
      </c>
      <c r="HJ59" s="86">
        <f t="shared" si="198"/>
        <v>4.6134783328490956E-20</v>
      </c>
      <c r="HK59" s="86">
        <f t="shared" si="199"/>
        <v>3.556318325124571E-20</v>
      </c>
      <c r="HL59" s="86">
        <f t="shared" si="200"/>
        <v>1.0462444552081951E-20</v>
      </c>
      <c r="HM59" s="86">
        <f t="shared" si="201"/>
        <v>2.3293712211246989E-20</v>
      </c>
      <c r="HN59" s="86">
        <f t="shared" si="202"/>
        <v>3.2150829079115811E-15</v>
      </c>
      <c r="HO59" s="86">
        <f t="shared" si="203"/>
        <v>5.5430330971155148E-16</v>
      </c>
      <c r="HP59" s="86">
        <f t="shared" si="204"/>
        <v>4.9596175520760282E-20</v>
      </c>
      <c r="HQ59" s="86">
        <f t="shared" si="205"/>
        <v>2.1581507705633994E-20</v>
      </c>
      <c r="HS59" s="86">
        <f t="shared" si="114"/>
        <v>6.0424266170702096E-116</v>
      </c>
      <c r="HT59" s="86">
        <f t="shared" si="206"/>
        <v>2.2798837552985829E-161</v>
      </c>
      <c r="HU59" s="86">
        <f t="shared" si="207"/>
        <v>3.3481112319846901E-174</v>
      </c>
      <c r="HV59" s="86">
        <f t="shared" si="208"/>
        <v>1.8215377415386555E-182</v>
      </c>
      <c r="HW59" s="86">
        <f t="shared" si="209"/>
        <v>2.2404865997899271E-137</v>
      </c>
      <c r="HX59" s="86">
        <f t="shared" si="210"/>
        <v>4.2584078452899941E-146</v>
      </c>
      <c r="HY59" s="86">
        <f t="shared" si="211"/>
        <v>2.5870489039722021E-131</v>
      </c>
      <c r="HZ59" s="86">
        <f t="shared" si="212"/>
        <v>3.502897745142466E-190</v>
      </c>
      <c r="IA59" s="86">
        <f t="shared" si="213"/>
        <v>2.4019068222907489E-194</v>
      </c>
      <c r="IB59" s="86">
        <f t="shared" si="214"/>
        <v>7.0795504138386385E-199</v>
      </c>
      <c r="IC59" s="86">
        <f t="shared" si="215"/>
        <v>1.8707580293386035E-193</v>
      </c>
      <c r="ID59" s="86">
        <f t="shared" si="216"/>
        <v>2.9372917045588492E-136</v>
      </c>
      <c r="IE59" s="86">
        <f t="shared" si="217"/>
        <v>6.9500094034166506E-148</v>
      </c>
      <c r="IF59" s="86">
        <f t="shared" si="218"/>
        <v>1.6106296979610864E-77</v>
      </c>
      <c r="IG59" s="86">
        <f t="shared" si="219"/>
        <v>5.6096301345323009E-52</v>
      </c>
      <c r="II59" s="86">
        <f t="shared" si="115"/>
        <v>2.2986785166702704E-295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4.140563282687586E-187</v>
      </c>
      <c r="IW59" s="86">
        <f t="shared" si="129"/>
        <v>1.9848518977099621E-168</v>
      </c>
      <c r="IY59" s="86">
        <f t="shared" si="130"/>
        <v>9.1904963883523866E-5</v>
      </c>
      <c r="IZ59" s="86">
        <f t="shared" si="131"/>
        <v>2.5900249314396116E-5</v>
      </c>
      <c r="JA59" s="86">
        <f t="shared" si="132"/>
        <v>5.8683208095559651E-5</v>
      </c>
      <c r="JB59" s="86">
        <f t="shared" si="133"/>
        <v>7.3610901558898391E-6</v>
      </c>
      <c r="JC59" s="86">
        <f t="shared" si="134"/>
        <v>1.1570302223211246E-4</v>
      </c>
      <c r="JD59" s="86">
        <f t="shared" si="135"/>
        <v>3.4644125239505502E-5</v>
      </c>
      <c r="JE59" s="86">
        <f t="shared" si="136"/>
        <v>1.5415605469719466E-4</v>
      </c>
      <c r="JF59" s="86">
        <f t="shared" si="137"/>
        <v>3.6552911876451205E-5</v>
      </c>
      <c r="JG59" s="86">
        <f t="shared" si="138"/>
        <v>1.3646150699820415E-5</v>
      </c>
      <c r="JH59" s="86">
        <f t="shared" si="139"/>
        <v>3.4280348538931884E-6</v>
      </c>
      <c r="JI59" s="86">
        <f t="shared" si="140"/>
        <v>1.1871033415515564E-5</v>
      </c>
      <c r="JJ59" s="86">
        <f t="shared" si="141"/>
        <v>4.2225361399234693E-5</v>
      </c>
      <c r="JK59" s="86">
        <f t="shared" si="142"/>
        <v>4.9243610107201301E-5</v>
      </c>
      <c r="JL59" s="86">
        <f t="shared" si="143"/>
        <v>1.5974371362522182E-6</v>
      </c>
      <c r="JM59" s="86">
        <f t="shared" si="144"/>
        <v>1.2017478343574507E-7</v>
      </c>
    </row>
    <row r="60" spans="2:273" x14ac:dyDescent="0.25">
      <c r="B60" s="2">
        <v>33</v>
      </c>
      <c r="C60" s="37">
        <v>91.23</v>
      </c>
      <c r="D60" s="37">
        <v>92.888999999999996</v>
      </c>
      <c r="E60" s="37">
        <v>98.381</v>
      </c>
      <c r="F60" s="37">
        <v>100.794</v>
      </c>
      <c r="G60" s="37">
        <v>100.413</v>
      </c>
      <c r="H60" s="37">
        <v>99.225999999999999</v>
      </c>
      <c r="I60" s="37">
        <v>102.726</v>
      </c>
      <c r="J60" s="37">
        <v>100.339</v>
      </c>
      <c r="K60" s="37">
        <v>97.338999999999999</v>
      </c>
      <c r="L60" s="37">
        <v>92.403000000000006</v>
      </c>
      <c r="M60" s="37">
        <v>89.950999999999993</v>
      </c>
      <c r="N60" s="37">
        <v>95.936999999999998</v>
      </c>
      <c r="O60" s="37">
        <v>94.869</v>
      </c>
      <c r="P60" s="37">
        <v>89.361000000000004</v>
      </c>
      <c r="Q60" s="37">
        <v>86.606999999999999</v>
      </c>
      <c r="S60" s="4">
        <f t="shared" si="8"/>
        <v>89.38303983917092</v>
      </c>
      <c r="T60" s="4">
        <f t="shared" si="9"/>
        <v>94.495242090547521</v>
      </c>
      <c r="U60" s="4">
        <f t="shared" si="10"/>
        <v>97.734963938601211</v>
      </c>
      <c r="V60" s="4">
        <f t="shared" si="11"/>
        <v>102.04795474164941</v>
      </c>
      <c r="W60" s="4">
        <f t="shared" si="12"/>
        <v>99.075583020401211</v>
      </c>
      <c r="X60" s="4">
        <f t="shared" si="13"/>
        <v>98.091432105534466</v>
      </c>
      <c r="Y60" s="4">
        <f t="shared" si="14"/>
        <v>99.863185157404018</v>
      </c>
      <c r="Z60" s="4">
        <f t="shared" si="15"/>
        <v>98.739482265785028</v>
      </c>
      <c r="AA60" s="4">
        <f t="shared" si="16"/>
        <v>97.80138035177842</v>
      </c>
      <c r="AB60" s="4">
        <f t="shared" si="17"/>
        <v>93.317691818046725</v>
      </c>
      <c r="AC60" s="4">
        <f t="shared" si="18"/>
        <v>90.082460138164933</v>
      </c>
      <c r="AD60" s="4">
        <f t="shared" si="19"/>
        <v>96.64651021173033</v>
      </c>
      <c r="AE60" s="4">
        <f t="shared" si="20"/>
        <v>95.037050882076485</v>
      </c>
      <c r="AF60" s="4">
        <f t="shared" si="21"/>
        <v>90.468930111766483</v>
      </c>
      <c r="AG60" s="4">
        <f t="shared" si="22"/>
        <v>87.863909345681293</v>
      </c>
      <c r="AI60" s="4">
        <f t="shared" si="23"/>
        <v>1.8469601608290844</v>
      </c>
      <c r="AJ60" s="4">
        <f t="shared" si="24"/>
        <v>-1.606242090547525</v>
      </c>
      <c r="AK60" s="4">
        <f t="shared" si="25"/>
        <v>0.64603606139878877</v>
      </c>
      <c r="AL60" s="4">
        <f t="shared" si="26"/>
        <v>-1.2539547416494088</v>
      </c>
      <c r="AM60" s="4">
        <f t="shared" si="27"/>
        <v>1.3374169795987854</v>
      </c>
      <c r="AN60" s="4">
        <f t="shared" si="28"/>
        <v>1.1345678944655333</v>
      </c>
      <c r="AO60" s="4">
        <f t="shared" si="29"/>
        <v>2.8628148425959807</v>
      </c>
      <c r="AP60" s="4">
        <f t="shared" si="30"/>
        <v>1.5995177342149702</v>
      </c>
      <c r="AQ60" s="4">
        <f t="shared" si="31"/>
        <v>-0.46238035177842107</v>
      </c>
      <c r="AR60" s="4">
        <f t="shared" si="32"/>
        <v>-0.91469181804671962</v>
      </c>
      <c r="AS60" s="4">
        <f t="shared" si="33"/>
        <v>-0.13146013816493962</v>
      </c>
      <c r="AT60" s="4">
        <f t="shared" si="34"/>
        <v>-0.70951021173033268</v>
      </c>
      <c r="AU60" s="4">
        <f t="shared" si="35"/>
        <v>-0.16805088207648566</v>
      </c>
      <c r="AV60" s="4">
        <f t="shared" si="220"/>
        <v>-1.1079301117664784</v>
      </c>
      <c r="AW60" s="4">
        <f t="shared" si="220"/>
        <v>-1.2569093456812936</v>
      </c>
      <c r="AY60" s="2">
        <f t="shared" si="96"/>
        <v>89.256706424761731</v>
      </c>
      <c r="AZ60" s="2">
        <f t="shared" si="147"/>
        <v>94.452470015847169</v>
      </c>
      <c r="BA60" s="2">
        <f t="shared" si="148"/>
        <v>97.647604117997233</v>
      </c>
      <c r="BB60" s="2">
        <f t="shared" si="149"/>
        <v>102.03488182426887</v>
      </c>
      <c r="BC60" s="2">
        <f t="shared" si="150"/>
        <v>98.923250250627746</v>
      </c>
      <c r="BD60" s="2">
        <f t="shared" si="151"/>
        <v>98.036033474166757</v>
      </c>
      <c r="BE60" s="2">
        <f t="shared" si="152"/>
        <v>99.671661442173615</v>
      </c>
      <c r="BF60" s="2">
        <f t="shared" si="153"/>
        <v>98.680452369894368</v>
      </c>
      <c r="BG60" s="2">
        <f t="shared" si="154"/>
        <v>97.775983134989644</v>
      </c>
      <c r="BH60" s="2">
        <f t="shared" si="155"/>
        <v>93.311027009804903</v>
      </c>
      <c r="BI60" s="2">
        <f t="shared" si="156"/>
        <v>90.062006155093911</v>
      </c>
      <c r="BJ60" s="2">
        <f t="shared" si="157"/>
        <v>96.578500862399338</v>
      </c>
      <c r="BK60" s="2">
        <f t="shared" si="158"/>
        <v>94.96593069013106</v>
      </c>
      <c r="BL60" s="2">
        <f t="shared" si="159"/>
        <v>90.465439521892463</v>
      </c>
      <c r="BM60" s="2">
        <f t="shared" si="160"/>
        <v>87.863668527988111</v>
      </c>
      <c r="BO60" s="2">
        <f t="shared" si="38"/>
        <v>91.23</v>
      </c>
      <c r="BP60" s="2">
        <f t="shared" si="39"/>
        <v>92.888999999999996</v>
      </c>
      <c r="BQ60" s="2">
        <f t="shared" si="40"/>
        <v>98.381</v>
      </c>
      <c r="BR60" s="2">
        <f t="shared" si="41"/>
        <v>100.794</v>
      </c>
      <c r="BS60" s="2">
        <f t="shared" si="42"/>
        <v>100.413</v>
      </c>
      <c r="BT60" s="2">
        <f t="shared" si="43"/>
        <v>99.225999999999999</v>
      </c>
      <c r="BU60" s="2">
        <f t="shared" si="44"/>
        <v>102.726</v>
      </c>
      <c r="BV60" s="2">
        <f t="shared" si="45"/>
        <v>100.339</v>
      </c>
      <c r="BW60" s="2">
        <f t="shared" si="46"/>
        <v>97.338999999999999</v>
      </c>
      <c r="BX60" s="2">
        <f t="shared" si="47"/>
        <v>92.403000000000006</v>
      </c>
      <c r="BY60" s="2">
        <f t="shared" si="48"/>
        <v>89.950999999999993</v>
      </c>
      <c r="BZ60" s="2">
        <f t="shared" si="49"/>
        <v>95.936999999999998</v>
      </c>
      <c r="CA60" s="2">
        <f t="shared" si="50"/>
        <v>94.869</v>
      </c>
      <c r="CB60" s="2">
        <f t="shared" si="51"/>
        <v>89.361000000000004</v>
      </c>
      <c r="CC60" s="2">
        <f t="shared" si="52"/>
        <v>86.606999999999999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91.023733615221985</v>
      </c>
      <c r="DL60" s="2">
        <f t="shared" si="221"/>
        <v>94.879185540069741</v>
      </c>
      <c r="DM60" s="2">
        <f t="shared" si="221"/>
        <v>99.508285714285719</v>
      </c>
      <c r="DN60" s="2">
        <f t="shared" si="221"/>
        <v>103.09492926829267</v>
      </c>
      <c r="DO60" s="2">
        <f t="shared" si="221"/>
        <v>100.71463998791903</v>
      </c>
      <c r="DP60" s="2">
        <f t="shared" si="221"/>
        <v>100.03930670123977</v>
      </c>
      <c r="DQ60" s="2">
        <f t="shared" si="221"/>
        <v>102.74589429175477</v>
      </c>
      <c r="DR60" s="2">
        <f t="shared" si="221"/>
        <v>100.45639875212707</v>
      </c>
      <c r="DS60" s="2">
        <f t="shared" si="221"/>
        <v>99.733457161615092</v>
      </c>
      <c r="DT60" s="2">
        <f t="shared" si="221"/>
        <v>94.523434091986729</v>
      </c>
      <c r="DU60" s="2">
        <f t="shared" si="221"/>
        <v>90.996172701688579</v>
      </c>
      <c r="DV60" s="2">
        <f t="shared" si="221"/>
        <v>96.698030116414103</v>
      </c>
      <c r="DW60" s="2">
        <f t="shared" si="221"/>
        <v>96.115588985225372</v>
      </c>
      <c r="DX60" s="2">
        <f t="shared" si="221"/>
        <v>91.701546778711474</v>
      </c>
      <c r="DY60" s="2">
        <f t="shared" si="221"/>
        <v>88.062044758064516</v>
      </c>
      <c r="EA60" s="2">
        <f t="shared" si="71"/>
        <v>84.586904365844518</v>
      </c>
      <c r="EB60" s="2">
        <f t="shared" si="72"/>
        <v>93.158013684922253</v>
      </c>
      <c r="EC60" s="2">
        <f t="shared" si="73"/>
        <v>92.427915361149047</v>
      </c>
      <c r="ED60" s="2">
        <f t="shared" si="74"/>
        <v>98.340304522364036</v>
      </c>
      <c r="EE60" s="2">
        <f t="shared" si="75"/>
        <v>94.395619440888652</v>
      </c>
      <c r="EF60" s="2">
        <f t="shared" si="76"/>
        <v>92.214973157792812</v>
      </c>
      <c r="EG60" s="2">
        <f t="shared" si="77"/>
        <v>92.095730423279875</v>
      </c>
      <c r="EH60" s="2">
        <f t="shared" si="78"/>
        <v>93.503433728431148</v>
      </c>
      <c r="EI60" s="2">
        <f t="shared" si="79"/>
        <v>91.769818894209834</v>
      </c>
      <c r="EJ60" s="2">
        <f t="shared" si="80"/>
        <v>89.094722935563681</v>
      </c>
      <c r="EK60" s="2">
        <f t="shared" si="81"/>
        <v>87.095280891504459</v>
      </c>
      <c r="EL60" s="2">
        <f t="shared" si="82"/>
        <v>96.235371426551836</v>
      </c>
      <c r="EM60" s="2">
        <f t="shared" si="83"/>
        <v>91.763302583520144</v>
      </c>
      <c r="EN60" s="2">
        <f t="shared" si="84"/>
        <v>86.055924558255128</v>
      </c>
      <c r="EO60" s="2">
        <f t="shared" si="85"/>
        <v>87.053876153667645</v>
      </c>
      <c r="EQ60" s="2">
        <f t="shared" si="86"/>
        <v>84.637426349941663</v>
      </c>
      <c r="ER60" s="2">
        <f t="shared" si="222"/>
        <v>92.639463870961549</v>
      </c>
      <c r="ES60" s="2">
        <f t="shared" si="222"/>
        <v>91.835578324926885</v>
      </c>
      <c r="ET60" s="2">
        <f t="shared" si="222"/>
        <v>95.003671152921299</v>
      </c>
      <c r="EU60" s="2">
        <f t="shared" si="222"/>
        <v>93.114134008210172</v>
      </c>
      <c r="EV60" s="2">
        <f t="shared" si="222"/>
        <v>92.335573852391533</v>
      </c>
      <c r="EW60" s="2">
        <f t="shared" si="222"/>
        <v>90.926130375056147</v>
      </c>
      <c r="EX60" s="2">
        <f t="shared" si="222"/>
        <v>92.205289696016393</v>
      </c>
      <c r="EY60" s="2">
        <f t="shared" si="222"/>
        <v>92.047934547668561</v>
      </c>
      <c r="EZ60" s="2">
        <f t="shared" si="222"/>
        <v>88.471677967424995</v>
      </c>
      <c r="FA60" s="2">
        <f t="shared" si="222"/>
        <v>86.89865071402977</v>
      </c>
      <c r="FB60" s="2">
        <f t="shared" si="222"/>
        <v>94.369261511015722</v>
      </c>
      <c r="FC60" s="2">
        <f t="shared" si="222"/>
        <v>89.688401243294777</v>
      </c>
      <c r="FD60" s="2">
        <f t="shared" si="222"/>
        <v>85.353462056169718</v>
      </c>
      <c r="FE60" s="2">
        <f t="shared" si="222"/>
        <v>87.210792612902821</v>
      </c>
      <c r="FG60" s="2">
        <f t="shared" si="88"/>
        <v>0.27451841258572268</v>
      </c>
      <c r="FH60" s="2">
        <f t="shared" si="223"/>
        <v>0.2479170518867663</v>
      </c>
      <c r="FI60" s="2">
        <f t="shared" si="223"/>
        <v>0.26279315180280138</v>
      </c>
      <c r="FJ60" s="2">
        <f t="shared" si="223"/>
        <v>0.22294022367040434</v>
      </c>
      <c r="FK60" s="2">
        <f t="shared" si="223"/>
        <v>0.28348846547430911</v>
      </c>
      <c r="FL60" s="2">
        <f t="shared" si="223"/>
        <v>0.25603139600642927</v>
      </c>
      <c r="FM60" s="2">
        <f t="shared" si="223"/>
        <v>0.28865416544799627</v>
      </c>
      <c r="FN60" s="2">
        <f t="shared" si="223"/>
        <v>0.25541975395329264</v>
      </c>
      <c r="FO60" s="2">
        <f t="shared" si="223"/>
        <v>0.24580219615427154</v>
      </c>
      <c r="FP60" s="2">
        <f t="shared" si="223"/>
        <v>0.22332979408094986</v>
      </c>
      <c r="FQ60" s="2">
        <f t="shared" si="223"/>
        <v>0.23947374671342242</v>
      </c>
      <c r="FR60" s="2">
        <f t="shared" si="223"/>
        <v>0.25825579978711533</v>
      </c>
      <c r="FS60" s="2">
        <f t="shared" si="223"/>
        <v>0.26413910835329024</v>
      </c>
      <c r="FT60" s="2">
        <f t="shared" si="223"/>
        <v>0.2189473852494227</v>
      </c>
      <c r="FU60" s="2">
        <f t="shared" si="223"/>
        <v>0.19677106601287583</v>
      </c>
      <c r="FW60" s="2">
        <f t="shared" si="112"/>
        <v>1.8945499026574812E-5</v>
      </c>
      <c r="FX60" s="2">
        <f t="shared" si="164"/>
        <v>1.4795307464825054E-5</v>
      </c>
      <c r="FY60" s="2">
        <f t="shared" si="165"/>
        <v>1.4780869754595569E-5</v>
      </c>
      <c r="FZ60" s="2">
        <f t="shared" si="166"/>
        <v>1.5086973026128741E-5</v>
      </c>
      <c r="GA60" s="2">
        <f t="shared" si="167"/>
        <v>1.584029945986972E-5</v>
      </c>
      <c r="GB60" s="2">
        <f t="shared" si="168"/>
        <v>1.503204987191948E-5</v>
      </c>
      <c r="GC60" s="2">
        <f t="shared" si="169"/>
        <v>1.597660853838187E-5</v>
      </c>
      <c r="GD60" s="2">
        <f t="shared" si="170"/>
        <v>1.6767503378638628E-5</v>
      </c>
      <c r="GE60" s="2">
        <f t="shared" si="171"/>
        <v>2.0670828476069639E-5</v>
      </c>
      <c r="GF60" s="2">
        <f t="shared" si="172"/>
        <v>2.2690967165137818E-5</v>
      </c>
      <c r="GG60" s="2">
        <f t="shared" si="173"/>
        <v>2.7306521475400821E-5</v>
      </c>
      <c r="GH60" s="2">
        <f t="shared" si="174"/>
        <v>2.4095062964189769E-5</v>
      </c>
      <c r="GI60" s="2">
        <f t="shared" si="175"/>
        <v>2.3733971721883281E-5</v>
      </c>
      <c r="GJ60" s="2">
        <f t="shared" si="176"/>
        <v>1.8554078008563421E-5</v>
      </c>
      <c r="GK60" s="2">
        <f t="shared" si="177"/>
        <v>1.3898678849867237E-5</v>
      </c>
      <c r="GM60" s="86">
        <f t="shared" si="113"/>
        <v>1.5133190736453569E-4</v>
      </c>
      <c r="GN60" s="86">
        <f t="shared" si="178"/>
        <v>4.5815375664962362E-5</v>
      </c>
      <c r="GO60" s="86">
        <f t="shared" si="179"/>
        <v>9.8764204835682709E-5</v>
      </c>
      <c r="GP60" s="86">
        <f t="shared" si="180"/>
        <v>1.3817163624092218E-5</v>
      </c>
      <c r="GQ60" s="86">
        <f t="shared" si="181"/>
        <v>1.8950043583271077E-4</v>
      </c>
      <c r="GR60" s="86">
        <f t="shared" si="182"/>
        <v>6.067336915497002E-5</v>
      </c>
      <c r="GS60" s="86">
        <f t="shared" si="183"/>
        <v>2.4706749750735016E-4</v>
      </c>
      <c r="GT60" s="86">
        <f t="shared" si="184"/>
        <v>6.3558240579306101E-5</v>
      </c>
      <c r="GU60" s="86">
        <f t="shared" si="185"/>
        <v>2.5641931441136423E-5</v>
      </c>
      <c r="GV60" s="86">
        <f t="shared" si="186"/>
        <v>6.9288802046174629E-6</v>
      </c>
      <c r="GW60" s="86">
        <f t="shared" si="187"/>
        <v>2.223625261079879E-5</v>
      </c>
      <c r="GX60" s="86">
        <f t="shared" si="188"/>
        <v>7.2814436199221855E-5</v>
      </c>
      <c r="GY60" s="86">
        <f t="shared" si="189"/>
        <v>8.4739228289245732E-5</v>
      </c>
      <c r="GZ60" s="86">
        <f t="shared" si="190"/>
        <v>3.4269007833232275E-6</v>
      </c>
      <c r="HA60" s="86">
        <f t="shared" si="191"/>
        <v>3.0300126868026655E-7</v>
      </c>
      <c r="HC60" s="86">
        <f t="shared" si="145"/>
        <v>8.2525347223133494E-13</v>
      </c>
      <c r="HD60" s="86">
        <f t="shared" si="192"/>
        <v>7.7137466983538368E-17</v>
      </c>
      <c r="HE60" s="86">
        <f t="shared" si="193"/>
        <v>6.311550142942442E-18</v>
      </c>
      <c r="HF60" s="86">
        <f t="shared" si="194"/>
        <v>7.4774747172729882E-19</v>
      </c>
      <c r="HG60" s="86">
        <f t="shared" si="195"/>
        <v>3.2448877882300732E-14</v>
      </c>
      <c r="HH60" s="86">
        <f t="shared" si="196"/>
        <v>3.3230413400302246E-15</v>
      </c>
      <c r="HI60" s="86">
        <f t="shared" si="197"/>
        <v>1.0250209465041673E-13</v>
      </c>
      <c r="HJ60" s="86">
        <f t="shared" si="198"/>
        <v>2.192709353227165E-19</v>
      </c>
      <c r="HK60" s="86">
        <f t="shared" si="199"/>
        <v>1.7763766405352429E-19</v>
      </c>
      <c r="HL60" s="86">
        <f t="shared" si="200"/>
        <v>5.494588754856702E-20</v>
      </c>
      <c r="HM60" s="86">
        <f t="shared" si="201"/>
        <v>1.2085464766122726E-19</v>
      </c>
      <c r="HN60" s="86">
        <f t="shared" si="202"/>
        <v>1.034812332400212E-14</v>
      </c>
      <c r="HO60" s="86">
        <f t="shared" si="203"/>
        <v>1.9393340623923264E-15</v>
      </c>
      <c r="HP60" s="86">
        <f t="shared" si="204"/>
        <v>2.5052542824046456E-19</v>
      </c>
      <c r="HQ60" s="86">
        <f t="shared" si="205"/>
        <v>1.1205449688206062E-19</v>
      </c>
      <c r="HS60" s="86">
        <f t="shared" si="114"/>
        <v>1.8586980703933857E-113</v>
      </c>
      <c r="HT60" s="86">
        <f t="shared" si="206"/>
        <v>5.9620145892358435E-158</v>
      </c>
      <c r="HU60" s="86">
        <f t="shared" si="207"/>
        <v>1.6911676945996447E-170</v>
      </c>
      <c r="HV60" s="86">
        <f t="shared" si="208"/>
        <v>1.303969642174083E-178</v>
      </c>
      <c r="HW60" s="86">
        <f t="shared" si="209"/>
        <v>1.917813766026113E-134</v>
      </c>
      <c r="HX60" s="86">
        <f t="shared" si="210"/>
        <v>5.6423201745224821E-143</v>
      </c>
      <c r="HY60" s="86">
        <f t="shared" si="211"/>
        <v>1.6305657323027292E-128</v>
      </c>
      <c r="HZ60" s="86">
        <f t="shared" si="212"/>
        <v>4.3552789714751777E-186</v>
      </c>
      <c r="IA60" s="86">
        <f t="shared" si="213"/>
        <v>4.3648321597480765E-190</v>
      </c>
      <c r="IB60" s="86">
        <f t="shared" si="214"/>
        <v>1.7087649693979287E-194</v>
      </c>
      <c r="IC60" s="86">
        <f t="shared" si="215"/>
        <v>3.990947644124939E-189</v>
      </c>
      <c r="ID60" s="86">
        <f t="shared" si="216"/>
        <v>2.9871956506613901E-133</v>
      </c>
      <c r="IE60" s="86">
        <f t="shared" si="217"/>
        <v>1.2982639850314852E-144</v>
      </c>
      <c r="IF60" s="86">
        <f t="shared" si="218"/>
        <v>7.399931289505751E-76</v>
      </c>
      <c r="IG60" s="86">
        <f t="shared" si="219"/>
        <v>6.497104964000933E-51</v>
      </c>
      <c r="II60" s="86">
        <f t="shared" si="115"/>
        <v>1.8443775876100612E-290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5.0863486851279861E-184</v>
      </c>
      <c r="IW60" s="86">
        <f t="shared" si="129"/>
        <v>1.0108578515238578E-165</v>
      </c>
      <c r="IY60" s="86">
        <f t="shared" si="130"/>
        <v>1.5133190818978915E-4</v>
      </c>
      <c r="IZ60" s="86">
        <f t="shared" si="131"/>
        <v>4.5815375665039496E-5</v>
      </c>
      <c r="JA60" s="86">
        <f t="shared" si="132"/>
        <v>9.8764204835689024E-5</v>
      </c>
      <c r="JB60" s="86">
        <f t="shared" si="133"/>
        <v>1.3817163624092965E-5</v>
      </c>
      <c r="JC60" s="86">
        <f t="shared" si="134"/>
        <v>1.8950043586515964E-4</v>
      </c>
      <c r="JD60" s="86">
        <f t="shared" si="135"/>
        <v>6.0673369158293059E-5</v>
      </c>
      <c r="JE60" s="86">
        <f t="shared" si="136"/>
        <v>2.4706749760985226E-4</v>
      </c>
      <c r="JF60" s="86">
        <f t="shared" si="137"/>
        <v>6.3558240579306317E-5</v>
      </c>
      <c r="JG60" s="86">
        <f t="shared" si="138"/>
        <v>2.5641931441136599E-5</v>
      </c>
      <c r="JH60" s="86">
        <f t="shared" si="139"/>
        <v>6.928880204617518E-6</v>
      </c>
      <c r="JI60" s="86">
        <f t="shared" si="140"/>
        <v>2.2236252610798912E-5</v>
      </c>
      <c r="JJ60" s="86">
        <f t="shared" si="141"/>
        <v>7.2814436209569982E-5</v>
      </c>
      <c r="JK60" s="86">
        <f t="shared" si="142"/>
        <v>8.4739228291185072E-5</v>
      </c>
      <c r="JL60" s="86">
        <f t="shared" si="143"/>
        <v>3.4269007833234782E-6</v>
      </c>
      <c r="JM60" s="86">
        <f t="shared" si="144"/>
        <v>3.0300126868037863E-7</v>
      </c>
    </row>
    <row r="61" spans="2:273" x14ac:dyDescent="0.25">
      <c r="B61" s="2">
        <v>34</v>
      </c>
      <c r="C61" s="37">
        <v>90.787000000000006</v>
      </c>
      <c r="D61" s="37">
        <v>93.492000000000004</v>
      </c>
      <c r="E61" s="37">
        <v>97.936999999999998</v>
      </c>
      <c r="F61" s="37">
        <v>101.68300000000001</v>
      </c>
      <c r="G61" s="37">
        <v>100.825</v>
      </c>
      <c r="H61" s="37">
        <v>98.822999999999993</v>
      </c>
      <c r="I61" s="37">
        <v>103.5</v>
      </c>
      <c r="J61" s="37">
        <v>99.516000000000005</v>
      </c>
      <c r="K61" s="37">
        <v>96.951999999999998</v>
      </c>
      <c r="L61" s="37">
        <v>93.661000000000001</v>
      </c>
      <c r="M61" s="37">
        <v>89.885000000000005</v>
      </c>
      <c r="N61" s="37">
        <v>95.713999999999999</v>
      </c>
      <c r="O61" s="37">
        <v>94.983999999999995</v>
      </c>
      <c r="P61" s="37">
        <v>89.557000000000002</v>
      </c>
      <c r="Q61" s="37">
        <v>86.393000000000001</v>
      </c>
      <c r="S61" s="4">
        <f t="shared" si="8"/>
        <v>89.391005344354269</v>
      </c>
      <c r="T61" s="4">
        <f t="shared" si="9"/>
        <v>94.550989214990878</v>
      </c>
      <c r="U61" s="4">
        <f t="shared" si="10"/>
        <v>97.772457528657981</v>
      </c>
      <c r="V61" s="4">
        <f t="shared" si="11"/>
        <v>102.13043872199067</v>
      </c>
      <c r="W61" s="4">
        <f t="shared" si="12"/>
        <v>99.032114470772711</v>
      </c>
      <c r="X61" s="4">
        <f t="shared" si="13"/>
        <v>97.87807756619496</v>
      </c>
      <c r="Y61" s="4">
        <f t="shared" si="14"/>
        <v>99.680319757950272</v>
      </c>
      <c r="Z61" s="4">
        <f t="shared" si="15"/>
        <v>98.652429327126313</v>
      </c>
      <c r="AA61" s="4">
        <f t="shared" si="16"/>
        <v>97.830565102805195</v>
      </c>
      <c r="AB61" s="4">
        <f t="shared" si="17"/>
        <v>93.437378931738337</v>
      </c>
      <c r="AC61" s="4">
        <f t="shared" si="18"/>
        <v>90.075323294212708</v>
      </c>
      <c r="AD61" s="4">
        <f t="shared" si="19"/>
        <v>96.60011070629065</v>
      </c>
      <c r="AE61" s="4">
        <f t="shared" si="20"/>
        <v>95.073316870029601</v>
      </c>
      <c r="AF61" s="4">
        <f t="shared" si="21"/>
        <v>90.605266927608952</v>
      </c>
      <c r="AG61" s="4">
        <f t="shared" si="22"/>
        <v>88.012908693712916</v>
      </c>
      <c r="AI61" s="4">
        <f t="shared" si="23"/>
        <v>1.3959946556457368</v>
      </c>
      <c r="AJ61" s="4">
        <f t="shared" si="24"/>
        <v>-1.0589892149908735</v>
      </c>
      <c r="AK61" s="4">
        <f t="shared" si="25"/>
        <v>0.16454247134201694</v>
      </c>
      <c r="AL61" s="4">
        <f t="shared" si="26"/>
        <v>-0.44743872199066459</v>
      </c>
      <c r="AM61" s="4">
        <f t="shared" si="27"/>
        <v>1.7928855292272914</v>
      </c>
      <c r="AN61" s="4">
        <f t="shared" si="28"/>
        <v>0.94492243380503282</v>
      </c>
      <c r="AO61" s="4">
        <f t="shared" si="29"/>
        <v>3.8196802420497278</v>
      </c>
      <c r="AP61" s="4">
        <f t="shared" si="30"/>
        <v>0.86357067287369205</v>
      </c>
      <c r="AQ61" s="4">
        <f t="shared" si="31"/>
        <v>-0.87856510280519728</v>
      </c>
      <c r="AR61" s="4">
        <f t="shared" si="32"/>
        <v>0.22362106826166439</v>
      </c>
      <c r="AS61" s="4">
        <f t="shared" si="33"/>
        <v>-0.19032329421270333</v>
      </c>
      <c r="AT61" s="4">
        <f t="shared" si="34"/>
        <v>-0.88611070629065125</v>
      </c>
      <c r="AU61" s="4">
        <f t="shared" si="35"/>
        <v>-8.9316870029605866E-2</v>
      </c>
      <c r="AV61" s="4">
        <f t="shared" si="220"/>
        <v>-1.0482669276089496</v>
      </c>
      <c r="AW61" s="4">
        <f t="shared" si="220"/>
        <v>-1.6199086937129152</v>
      </c>
      <c r="AY61" s="2">
        <f t="shared" si="96"/>
        <v>89.191810537671401</v>
      </c>
      <c r="AZ61" s="2">
        <f t="shared" si="147"/>
        <v>94.478714566587826</v>
      </c>
      <c r="BA61" s="2">
        <f t="shared" si="148"/>
        <v>97.631733766628798</v>
      </c>
      <c r="BB61" s="2">
        <f t="shared" si="149"/>
        <v>102.10702324558601</v>
      </c>
      <c r="BC61" s="2">
        <f t="shared" si="150"/>
        <v>98.793323238007204</v>
      </c>
      <c r="BD61" s="2">
        <f t="shared" si="151"/>
        <v>97.785415311947773</v>
      </c>
      <c r="BE61" s="2">
        <f t="shared" si="152"/>
        <v>99.386170705479884</v>
      </c>
      <c r="BF61" s="2">
        <f t="shared" si="153"/>
        <v>98.554343289800116</v>
      </c>
      <c r="BG61" s="2">
        <f t="shared" si="154"/>
        <v>97.785154005668971</v>
      </c>
      <c r="BH61" s="2">
        <f t="shared" si="155"/>
        <v>93.424583912451268</v>
      </c>
      <c r="BI61" s="2">
        <f t="shared" si="156"/>
        <v>90.038830008837692</v>
      </c>
      <c r="BJ61" s="2">
        <f t="shared" si="157"/>
        <v>96.488006167895293</v>
      </c>
      <c r="BK61" s="2">
        <f t="shared" si="158"/>
        <v>94.956385674647095</v>
      </c>
      <c r="BL61" s="2">
        <f t="shared" si="159"/>
        <v>90.598176144998007</v>
      </c>
      <c r="BM61" s="2">
        <f t="shared" si="160"/>
        <v>88.012337075523206</v>
      </c>
      <c r="BO61" s="2">
        <f t="shared" si="38"/>
        <v>90.787000000000006</v>
      </c>
      <c r="BP61" s="2">
        <f t="shared" si="39"/>
        <v>93.492000000000004</v>
      </c>
      <c r="BQ61" s="2">
        <f t="shared" si="40"/>
        <v>97.936999999999998</v>
      </c>
      <c r="BR61" s="2">
        <f t="shared" si="41"/>
        <v>101.68300000000001</v>
      </c>
      <c r="BS61" s="2">
        <f t="shared" si="42"/>
        <v>100.825</v>
      </c>
      <c r="BT61" s="2">
        <f t="shared" si="43"/>
        <v>98.822999999999993</v>
      </c>
      <c r="BU61" s="2">
        <f t="shared" si="44"/>
        <v>103.5</v>
      </c>
      <c r="BV61" s="2">
        <f t="shared" si="45"/>
        <v>99.516000000000005</v>
      </c>
      <c r="BW61" s="2">
        <f t="shared" si="46"/>
        <v>96.951999999999998</v>
      </c>
      <c r="BX61" s="2">
        <f t="shared" si="47"/>
        <v>93.661000000000001</v>
      </c>
      <c r="BY61" s="2">
        <f t="shared" si="48"/>
        <v>89.885000000000005</v>
      </c>
      <c r="BZ61" s="2">
        <f t="shared" si="49"/>
        <v>95.713999999999999</v>
      </c>
      <c r="CA61" s="2">
        <f t="shared" si="50"/>
        <v>94.983999999999995</v>
      </c>
      <c r="CB61" s="2">
        <f t="shared" si="51"/>
        <v>89.557000000000002</v>
      </c>
      <c r="CC61" s="2">
        <f t="shared" si="52"/>
        <v>86.393000000000001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91.141990486257924</v>
      </c>
      <c r="DL61" s="2">
        <f t="shared" si="221"/>
        <v>95.009433797909466</v>
      </c>
      <c r="DM61" s="2">
        <f t="shared" si="221"/>
        <v>99.718964965267304</v>
      </c>
      <c r="DN61" s="2">
        <f t="shared" si="221"/>
        <v>103.35452223264539</v>
      </c>
      <c r="DO61" s="2">
        <f t="shared" si="221"/>
        <v>100.77462549078825</v>
      </c>
      <c r="DP61" s="2">
        <f t="shared" si="221"/>
        <v>99.946354023174777</v>
      </c>
      <c r="DQ61" s="2">
        <f t="shared" si="221"/>
        <v>102.70596300211417</v>
      </c>
      <c r="DR61" s="2">
        <f t="shared" si="221"/>
        <v>100.52344072603519</v>
      </c>
      <c r="DS61" s="2">
        <f t="shared" si="221"/>
        <v>99.997514607725165</v>
      </c>
      <c r="DT61" s="2">
        <f t="shared" si="221"/>
        <v>94.843904694167861</v>
      </c>
      <c r="DU61" s="2">
        <f t="shared" si="221"/>
        <v>91.110149061913717</v>
      </c>
      <c r="DV61" s="2">
        <f t="shared" si="221"/>
        <v>96.673089673986425</v>
      </c>
      <c r="DW61" s="2">
        <f t="shared" si="221"/>
        <v>96.291681360235501</v>
      </c>
      <c r="DX61" s="2">
        <f t="shared" si="221"/>
        <v>92.035826330532203</v>
      </c>
      <c r="DY61" s="2">
        <f t="shared" si="221"/>
        <v>88.306960483870967</v>
      </c>
      <c r="EA61" s="2">
        <f t="shared" si="71"/>
        <v>84.491463450082009</v>
      </c>
      <c r="EB61" s="2">
        <f t="shared" si="72"/>
        <v>93.010414185260316</v>
      </c>
      <c r="EC61" s="2">
        <f t="shared" si="73"/>
        <v>92.291710715307104</v>
      </c>
      <c r="ED61" s="2">
        <f t="shared" si="74"/>
        <v>98.141675703134695</v>
      </c>
      <c r="EE61" s="2">
        <f t="shared" si="75"/>
        <v>94.226316843539678</v>
      </c>
      <c r="EF61" s="2">
        <f t="shared" si="76"/>
        <v>92.058716046466586</v>
      </c>
      <c r="EG61" s="2">
        <f t="shared" si="77"/>
        <v>91.92494714036475</v>
      </c>
      <c r="EH61" s="2">
        <f t="shared" si="78"/>
        <v>93.319338499793432</v>
      </c>
      <c r="EI61" s="2">
        <f t="shared" si="79"/>
        <v>91.594207117979963</v>
      </c>
      <c r="EJ61" s="2">
        <f t="shared" si="80"/>
        <v>88.923010012957945</v>
      </c>
      <c r="EK61" s="2">
        <f t="shared" si="81"/>
        <v>86.935900123267785</v>
      </c>
      <c r="EL61" s="2">
        <f t="shared" si="82"/>
        <v>96.003371986993727</v>
      </c>
      <c r="EM61" s="2">
        <f t="shared" si="83"/>
        <v>91.563913349824531</v>
      </c>
      <c r="EN61" s="2">
        <f t="shared" si="84"/>
        <v>85.920952012009963</v>
      </c>
      <c r="EO61" s="2">
        <f t="shared" si="85"/>
        <v>86.915480766999323</v>
      </c>
      <c r="EQ61" s="2">
        <f t="shared" si="86"/>
        <v>84.541303721845665</v>
      </c>
      <c r="ER61" s="2">
        <f t="shared" si="222"/>
        <v>92.498243418036125</v>
      </c>
      <c r="ES61" s="2">
        <f t="shared" si="222"/>
        <v>91.706840620860248</v>
      </c>
      <c r="ET61" s="2">
        <f t="shared" si="222"/>
        <v>94.847353240936428</v>
      </c>
      <c r="EU61" s="2">
        <f t="shared" si="222"/>
        <v>92.961070072117195</v>
      </c>
      <c r="EV61" s="2">
        <f t="shared" si="222"/>
        <v>92.177780125427603</v>
      </c>
      <c r="EW61" s="2">
        <f t="shared" si="222"/>
        <v>90.770326236303148</v>
      </c>
      <c r="EX61" s="2">
        <f t="shared" si="222"/>
        <v>92.037806604803563</v>
      </c>
      <c r="EY61" s="2">
        <f t="shared" si="222"/>
        <v>91.868695469075035</v>
      </c>
      <c r="EZ61" s="2">
        <f t="shared" si="222"/>
        <v>88.308075585957852</v>
      </c>
      <c r="FA61" s="2">
        <f t="shared" si="222"/>
        <v>86.741887341966503</v>
      </c>
      <c r="FB61" s="2">
        <f t="shared" si="222"/>
        <v>94.16209614842829</v>
      </c>
      <c r="FC61" s="2">
        <f t="shared" si="222"/>
        <v>89.516782901408959</v>
      </c>
      <c r="FD61" s="2">
        <f t="shared" si="222"/>
        <v>85.227651527787458</v>
      </c>
      <c r="FE61" s="2">
        <f t="shared" si="222"/>
        <v>87.069253549952933</v>
      </c>
      <c r="FG61" s="2">
        <f t="shared" si="88"/>
        <v>0.29323705825489538</v>
      </c>
      <c r="FH61" s="2">
        <f t="shared" si="223"/>
        <v>0.26548560062453525</v>
      </c>
      <c r="FI61" s="2">
        <f t="shared" si="223"/>
        <v>0.28102198328962091</v>
      </c>
      <c r="FJ61" s="2">
        <f t="shared" si="223"/>
        <v>0.23930197899086886</v>
      </c>
      <c r="FK61" s="2">
        <f t="shared" si="223"/>
        <v>0.30256366705533938</v>
      </c>
      <c r="FL61" s="2">
        <f t="shared" si="223"/>
        <v>0.27396549893098149</v>
      </c>
      <c r="FM61" s="2">
        <f t="shared" si="223"/>
        <v>0.30792757496921191</v>
      </c>
      <c r="FN61" s="2">
        <f t="shared" si="223"/>
        <v>0.27332675373178816</v>
      </c>
      <c r="FO61" s="2">
        <f t="shared" si="223"/>
        <v>0.26327333922422924</v>
      </c>
      <c r="FP61" s="2">
        <f t="shared" si="223"/>
        <v>0.23971132041801702</v>
      </c>
      <c r="FQ61" s="2">
        <f t="shared" si="223"/>
        <v>0.25664814434883987</v>
      </c>
      <c r="FR61" s="2">
        <f t="shared" si="223"/>
        <v>0.27628785057068744</v>
      </c>
      <c r="FS61" s="2">
        <f t="shared" si="223"/>
        <v>0.28242553540963367</v>
      </c>
      <c r="FT61" s="2">
        <f t="shared" si="223"/>
        <v>0.23510476357646407</v>
      </c>
      <c r="FU61" s="2">
        <f t="shared" si="223"/>
        <v>0.21173557056400963</v>
      </c>
      <c r="FW61" s="2">
        <f t="shared" si="112"/>
        <v>2.0773288627701511E-5</v>
      </c>
      <c r="FX61" s="2">
        <f t="shared" si="164"/>
        <v>1.6222708883721818E-5</v>
      </c>
      <c r="FY61" s="2">
        <f t="shared" si="165"/>
        <v>1.6206878294424887E-5</v>
      </c>
      <c r="FZ61" s="2">
        <f t="shared" si="166"/>
        <v>1.6542512890265244E-5</v>
      </c>
      <c r="GA61" s="2">
        <f t="shared" si="167"/>
        <v>1.7368516434803149E-5</v>
      </c>
      <c r="GB61" s="2">
        <f t="shared" si="168"/>
        <v>1.6482291024205977E-5</v>
      </c>
      <c r="GC61" s="2">
        <f t="shared" si="169"/>
        <v>1.7517975908541274E-5</v>
      </c>
      <c r="GD61" s="2">
        <f t="shared" si="170"/>
        <v>1.8385172116769453E-5</v>
      </c>
      <c r="GE61" s="2">
        <f t="shared" si="171"/>
        <v>2.2665067519638966E-5</v>
      </c>
      <c r="GF61" s="2">
        <f t="shared" si="172"/>
        <v>2.4880096278876336E-5</v>
      </c>
      <c r="GG61" s="2">
        <f t="shared" si="173"/>
        <v>2.9940926531402624E-5</v>
      </c>
      <c r="GH61" s="2">
        <f t="shared" si="174"/>
        <v>2.6419649758539666E-5</v>
      </c>
      <c r="GI61" s="2">
        <f t="shared" si="175"/>
        <v>2.6023722911522698E-5</v>
      </c>
      <c r="GJ61" s="2">
        <f t="shared" si="176"/>
        <v>2.0344105568679023E-5</v>
      </c>
      <c r="GK61" s="2">
        <f t="shared" si="177"/>
        <v>1.5239577879029252E-5</v>
      </c>
      <c r="GM61" s="86">
        <f t="shared" si="113"/>
        <v>2.4568026462380406E-4</v>
      </c>
      <c r="GN61" s="86">
        <f t="shared" si="178"/>
        <v>7.9730660105130046E-5</v>
      </c>
      <c r="GO61" s="86">
        <f t="shared" si="179"/>
        <v>1.6379009115683233E-4</v>
      </c>
      <c r="GP61" s="86">
        <f t="shared" si="180"/>
        <v>2.5478100253903058E-5</v>
      </c>
      <c r="GQ61" s="86">
        <f t="shared" si="181"/>
        <v>3.0598664884257879E-4</v>
      </c>
      <c r="GR61" s="86">
        <f t="shared" si="182"/>
        <v>1.0455041467557177E-4</v>
      </c>
      <c r="GS61" s="86">
        <f t="shared" si="183"/>
        <v>3.9070446476419302E-4</v>
      </c>
      <c r="GT61" s="86">
        <f t="shared" si="184"/>
        <v>1.0877421241671051E-4</v>
      </c>
      <c r="GU61" s="86">
        <f t="shared" si="185"/>
        <v>4.7282376482021203E-5</v>
      </c>
      <c r="GV61" s="86">
        <f t="shared" si="186"/>
        <v>1.3715163107237099E-5</v>
      </c>
      <c r="GW61" s="86">
        <f t="shared" si="187"/>
        <v>4.0890942301733973E-5</v>
      </c>
      <c r="GX61" s="86">
        <f t="shared" si="188"/>
        <v>1.2361654684942249E-4</v>
      </c>
      <c r="GY61" s="86">
        <f t="shared" si="189"/>
        <v>1.4354262599485218E-4</v>
      </c>
      <c r="GZ61" s="86">
        <f t="shared" si="190"/>
        <v>7.1829265297473739E-6</v>
      </c>
      <c r="HA61" s="86">
        <f t="shared" si="191"/>
        <v>7.4247263189223393E-7</v>
      </c>
      <c r="HC61" s="86">
        <f t="shared" si="145"/>
        <v>2.1464886950599648E-12</v>
      </c>
      <c r="HD61" s="86">
        <f t="shared" si="192"/>
        <v>2.7951107742482928E-16</v>
      </c>
      <c r="HE61" s="86">
        <f t="shared" si="193"/>
        <v>2.5285463288862209E-17</v>
      </c>
      <c r="HF61" s="86">
        <f t="shared" si="194"/>
        <v>3.1867371234683337E-18</v>
      </c>
      <c r="HG61" s="86">
        <f t="shared" si="195"/>
        <v>9.6881371027242219E-14</v>
      </c>
      <c r="HH61" s="86">
        <f t="shared" si="196"/>
        <v>1.0714689323902249E-14</v>
      </c>
      <c r="HI61" s="86">
        <f t="shared" si="197"/>
        <v>2.9229794027148025E-13</v>
      </c>
      <c r="HJ61" s="86">
        <f t="shared" si="198"/>
        <v>1.0129735723370293E-18</v>
      </c>
      <c r="HK61" s="86">
        <f t="shared" si="199"/>
        <v>8.6100563618147108E-19</v>
      </c>
      <c r="HL61" s="86">
        <f t="shared" si="200"/>
        <v>2.7971742969391878E-19</v>
      </c>
      <c r="HM61" s="86">
        <f t="shared" si="201"/>
        <v>6.0775218870831034E-19</v>
      </c>
      <c r="HN61" s="86">
        <f t="shared" si="202"/>
        <v>3.2602008245915522E-14</v>
      </c>
      <c r="HO61" s="86">
        <f t="shared" si="203"/>
        <v>6.6287894574924039E-15</v>
      </c>
      <c r="HP61" s="86">
        <f t="shared" si="204"/>
        <v>1.2271718009311253E-18</v>
      </c>
      <c r="HQ61" s="86">
        <f t="shared" si="205"/>
        <v>5.63931732803701E-19</v>
      </c>
      <c r="HS61" s="86">
        <f t="shared" si="114"/>
        <v>5.3685459364441752E-111</v>
      </c>
      <c r="HT61" s="86">
        <f t="shared" si="206"/>
        <v>1.4319442624001184E-154</v>
      </c>
      <c r="HU61" s="86">
        <f t="shared" si="207"/>
        <v>7.7876485199037875E-167</v>
      </c>
      <c r="HV61" s="86">
        <f t="shared" si="208"/>
        <v>8.4833389772449182E-175</v>
      </c>
      <c r="HW61" s="86">
        <f t="shared" si="209"/>
        <v>1.5249797268661904E-131</v>
      </c>
      <c r="HX61" s="86">
        <f t="shared" si="210"/>
        <v>6.9114909117172185E-140</v>
      </c>
      <c r="HY61" s="86">
        <f t="shared" si="211"/>
        <v>9.579461130825894E-126</v>
      </c>
      <c r="HZ61" s="86">
        <f t="shared" si="212"/>
        <v>4.8826321607554415E-182</v>
      </c>
      <c r="IA61" s="86">
        <f t="shared" si="213"/>
        <v>7.1084888182580631E-186</v>
      </c>
      <c r="IB61" s="86">
        <f t="shared" si="214"/>
        <v>3.6822711974244932E-190</v>
      </c>
      <c r="IC61" s="86">
        <f t="shared" si="215"/>
        <v>7.5984220957051568E-185</v>
      </c>
      <c r="ID61" s="86">
        <f t="shared" si="216"/>
        <v>2.8094901090636846E-130</v>
      </c>
      <c r="IE61" s="86">
        <f t="shared" si="217"/>
        <v>2.2271567565943902E-141</v>
      </c>
      <c r="IF61" s="86">
        <f t="shared" si="218"/>
        <v>3.25910925236784E-74</v>
      </c>
      <c r="IG61" s="86">
        <f t="shared" si="219"/>
        <v>7.3317706186456628E-50</v>
      </c>
      <c r="II61" s="86">
        <f t="shared" si="115"/>
        <v>1.3456059347221529E-285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5.8858244552869076E-181</v>
      </c>
      <c r="IW61" s="86">
        <f t="shared" si="129"/>
        <v>4.8922502488625667E-163</v>
      </c>
      <c r="IY61" s="86">
        <f t="shared" si="130"/>
        <v>2.4568026677029278E-4</v>
      </c>
      <c r="IZ61" s="86">
        <f t="shared" si="131"/>
        <v>7.9730660105409553E-5</v>
      </c>
      <c r="JA61" s="86">
        <f t="shared" si="132"/>
        <v>1.6379009115685762E-4</v>
      </c>
      <c r="JB61" s="86">
        <f t="shared" si="133"/>
        <v>2.5478100253906247E-5</v>
      </c>
      <c r="JC61" s="86">
        <f t="shared" si="134"/>
        <v>3.0598664893946017E-4</v>
      </c>
      <c r="JD61" s="86">
        <f t="shared" si="135"/>
        <v>1.0455041468628647E-4</v>
      </c>
      <c r="JE61" s="86">
        <f t="shared" si="136"/>
        <v>3.9070446505649095E-4</v>
      </c>
      <c r="JF61" s="86">
        <f t="shared" si="137"/>
        <v>1.0877421241671153E-4</v>
      </c>
      <c r="JG61" s="86">
        <f t="shared" si="138"/>
        <v>4.7282376482022063E-5</v>
      </c>
      <c r="JH61" s="86">
        <f t="shared" si="139"/>
        <v>1.3715163107237379E-5</v>
      </c>
      <c r="JI61" s="86">
        <f t="shared" si="140"/>
        <v>4.0890942301734583E-5</v>
      </c>
      <c r="JJ61" s="86">
        <f t="shared" si="141"/>
        <v>1.2361654688202451E-4</v>
      </c>
      <c r="JK61" s="86">
        <f t="shared" si="142"/>
        <v>1.4354262600148096E-4</v>
      </c>
      <c r="JL61" s="86">
        <f t="shared" si="143"/>
        <v>7.1829265297486012E-6</v>
      </c>
      <c r="JM61" s="86">
        <f t="shared" si="144"/>
        <v>7.4247263189279784E-7</v>
      </c>
    </row>
    <row r="62" spans="2:273" x14ac:dyDescent="0.25">
      <c r="B62" s="2">
        <v>35</v>
      </c>
      <c r="C62" s="37">
        <v>90.902000000000001</v>
      </c>
      <c r="D62" s="37">
        <v>94.126999999999995</v>
      </c>
      <c r="E62" s="37">
        <v>98.856999999999999</v>
      </c>
      <c r="F62" s="37">
        <v>101.968</v>
      </c>
      <c r="G62" s="37">
        <v>100.92100000000001</v>
      </c>
      <c r="H62" s="37">
        <v>99.322999999999993</v>
      </c>
      <c r="I62" s="37">
        <v>103.09699999999999</v>
      </c>
      <c r="J62" s="37">
        <v>100.419</v>
      </c>
      <c r="K62" s="37">
        <v>97.581000000000003</v>
      </c>
      <c r="L62" s="37">
        <v>93.355000000000004</v>
      </c>
      <c r="M62" s="37">
        <v>90.049000000000007</v>
      </c>
      <c r="N62" s="37">
        <v>95.825000000000003</v>
      </c>
      <c r="O62" s="37">
        <v>95.164000000000001</v>
      </c>
      <c r="P62" s="37">
        <v>89.59</v>
      </c>
      <c r="Q62" s="37">
        <v>86.802999999999997</v>
      </c>
      <c r="S62" s="4">
        <f t="shared" si="8"/>
        <v>89.423355775547492</v>
      </c>
      <c r="T62" s="4">
        <f t="shared" si="9"/>
        <v>94.61348674197221</v>
      </c>
      <c r="U62" s="4">
        <f t="shared" si="10"/>
        <v>97.82058914154463</v>
      </c>
      <c r="V62" s="4">
        <f t="shared" si="11"/>
        <v>102.20077683113797</v>
      </c>
      <c r="W62" s="4">
        <f t="shared" si="12"/>
        <v>99.018613703094857</v>
      </c>
      <c r="X62" s="4">
        <f t="shared" si="13"/>
        <v>97.678845581270309</v>
      </c>
      <c r="Y62" s="4">
        <f t="shared" si="14"/>
        <v>99.533479198503173</v>
      </c>
      <c r="Z62" s="4">
        <f t="shared" si="15"/>
        <v>98.573841640525089</v>
      </c>
      <c r="AA62" s="4">
        <f t="shared" si="16"/>
        <v>97.851691190192582</v>
      </c>
      <c r="AB62" s="4">
        <f t="shared" si="17"/>
        <v>93.540893342571934</v>
      </c>
      <c r="AC62" s="4">
        <f t="shared" si="18"/>
        <v>90.066632323928815</v>
      </c>
      <c r="AD62" s="4">
        <f t="shared" si="19"/>
        <v>96.571163195171493</v>
      </c>
      <c r="AE62" s="4">
        <f t="shared" si="20"/>
        <v>95.118391274224237</v>
      </c>
      <c r="AF62" s="4">
        <f t="shared" si="21"/>
        <v>90.724493273854208</v>
      </c>
      <c r="AG62" s="4">
        <f t="shared" si="22"/>
        <v>88.149403242623407</v>
      </c>
      <c r="AI62" s="4">
        <f t="shared" si="23"/>
        <v>1.4786442244525091</v>
      </c>
      <c r="AJ62" s="4">
        <f t="shared" si="24"/>
        <v>-0.48648674197221453</v>
      </c>
      <c r="AK62" s="4">
        <f t="shared" si="25"/>
        <v>1.0364108584553691</v>
      </c>
      <c r="AL62" s="4">
        <f t="shared" si="26"/>
        <v>-0.23277683113796854</v>
      </c>
      <c r="AM62" s="4">
        <f t="shared" si="27"/>
        <v>1.9023862969051493</v>
      </c>
      <c r="AN62" s="4">
        <f t="shared" si="28"/>
        <v>1.6441544187296842</v>
      </c>
      <c r="AO62" s="4">
        <f t="shared" si="29"/>
        <v>3.5635208014968214</v>
      </c>
      <c r="AP62" s="4">
        <f t="shared" si="30"/>
        <v>1.8451583594749081</v>
      </c>
      <c r="AQ62" s="4">
        <f t="shared" si="31"/>
        <v>-0.27069119019257926</v>
      </c>
      <c r="AR62" s="4">
        <f t="shared" si="32"/>
        <v>-0.18589334257193002</v>
      </c>
      <c r="AS62" s="4">
        <f t="shared" si="33"/>
        <v>-1.7632323928808091E-2</v>
      </c>
      <c r="AT62" s="4">
        <f t="shared" si="34"/>
        <v>-0.74616319517149066</v>
      </c>
      <c r="AU62" s="4">
        <f t="shared" si="35"/>
        <v>4.5608725775764469E-2</v>
      </c>
      <c r="AV62" s="4">
        <f t="shared" si="220"/>
        <v>-1.1344932738542042</v>
      </c>
      <c r="AW62" s="4">
        <f t="shared" si="220"/>
        <v>-1.3464032426234098</v>
      </c>
      <c r="AY62" s="2">
        <f t="shared" si="96"/>
        <v>89.11392919984047</v>
      </c>
      <c r="AZ62" s="2">
        <f t="shared" si="147"/>
        <v>94.493431408475686</v>
      </c>
      <c r="BA62" s="2">
        <f t="shared" si="148"/>
        <v>97.597386992939377</v>
      </c>
      <c r="BB62" s="2">
        <f t="shared" si="149"/>
        <v>102.15960745956366</v>
      </c>
      <c r="BC62" s="2">
        <f t="shared" si="150"/>
        <v>98.649863070425411</v>
      </c>
      <c r="BD62" s="2">
        <f t="shared" si="151"/>
        <v>97.526467529060312</v>
      </c>
      <c r="BE62" s="2">
        <f t="shared" si="152"/>
        <v>99.088066409858399</v>
      </c>
      <c r="BF62" s="2">
        <f t="shared" si="153"/>
        <v>98.413550786706224</v>
      </c>
      <c r="BG62" s="2">
        <f t="shared" si="154"/>
        <v>97.772079579318756</v>
      </c>
      <c r="BH62" s="2">
        <f t="shared" si="155"/>
        <v>93.516858184277368</v>
      </c>
      <c r="BI62" s="2">
        <f t="shared" si="156"/>
        <v>90.002764250645924</v>
      </c>
      <c r="BJ62" s="2">
        <f t="shared" si="157"/>
        <v>96.389379035306533</v>
      </c>
      <c r="BK62" s="2">
        <f t="shared" si="158"/>
        <v>94.929294021998984</v>
      </c>
      <c r="BL62" s="2">
        <f t="shared" si="159"/>
        <v>90.710431977884653</v>
      </c>
      <c r="BM62" s="2">
        <f t="shared" si="160"/>
        <v>88.148085816137396</v>
      </c>
      <c r="BO62" s="2">
        <f t="shared" si="38"/>
        <v>90.902000000000001</v>
      </c>
      <c r="BP62" s="2">
        <f t="shared" si="39"/>
        <v>94.126999999999995</v>
      </c>
      <c r="BQ62" s="2">
        <f t="shared" si="40"/>
        <v>98.856999999999999</v>
      </c>
      <c r="BR62" s="2">
        <f t="shared" si="41"/>
        <v>101.968</v>
      </c>
      <c r="BS62" s="2">
        <f t="shared" si="42"/>
        <v>100.92100000000001</v>
      </c>
      <c r="BT62" s="2">
        <f t="shared" si="43"/>
        <v>99.322999999999993</v>
      </c>
      <c r="BU62" s="2">
        <f t="shared" si="44"/>
        <v>103.09699999999999</v>
      </c>
      <c r="BV62" s="2">
        <f t="shared" si="45"/>
        <v>100.419</v>
      </c>
      <c r="BW62" s="2">
        <f t="shared" si="46"/>
        <v>97.581000000000003</v>
      </c>
      <c r="BX62" s="2">
        <f t="shared" si="47"/>
        <v>93.355000000000004</v>
      </c>
      <c r="BY62" s="2">
        <f t="shared" si="48"/>
        <v>90.049000000000007</v>
      </c>
      <c r="BZ62" s="2">
        <f t="shared" si="49"/>
        <v>95.825000000000003</v>
      </c>
      <c r="CA62" s="2">
        <f t="shared" si="50"/>
        <v>95.164000000000001</v>
      </c>
      <c r="CB62" s="2">
        <f t="shared" si="51"/>
        <v>89.59</v>
      </c>
      <c r="CC62" s="2">
        <f t="shared" si="52"/>
        <v>86.802999999999997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91.260247357293878</v>
      </c>
      <c r="DL62" s="2">
        <f t="shared" si="221"/>
        <v>95.139682055749191</v>
      </c>
      <c r="DM62" s="2">
        <f t="shared" si="221"/>
        <v>99.929644216248874</v>
      </c>
      <c r="DN62" s="2">
        <f t="shared" si="221"/>
        <v>103.61411519699811</v>
      </c>
      <c r="DO62" s="2">
        <f t="shared" si="221"/>
        <v>100.83461099365748</v>
      </c>
      <c r="DP62" s="2">
        <f t="shared" si="221"/>
        <v>99.853401345109802</v>
      </c>
      <c r="DQ62" s="2">
        <f t="shared" si="221"/>
        <v>102.66603171247358</v>
      </c>
      <c r="DR62" s="2">
        <f t="shared" si="221"/>
        <v>100.59048269994329</v>
      </c>
      <c r="DS62" s="2">
        <f t="shared" si="221"/>
        <v>100.26157205383524</v>
      </c>
      <c r="DT62" s="2">
        <f t="shared" si="221"/>
        <v>95.164375296348993</v>
      </c>
      <c r="DU62" s="2">
        <f t="shared" si="221"/>
        <v>91.224125422138854</v>
      </c>
      <c r="DV62" s="2">
        <f t="shared" si="221"/>
        <v>96.648149231558747</v>
      </c>
      <c r="DW62" s="2">
        <f t="shared" si="221"/>
        <v>96.467773735245629</v>
      </c>
      <c r="DX62" s="2">
        <f t="shared" si="221"/>
        <v>92.370105882352931</v>
      </c>
      <c r="DY62" s="2">
        <f t="shared" si="221"/>
        <v>88.551876209677417</v>
      </c>
      <c r="EA62" s="2">
        <f t="shared" si="71"/>
        <v>84.396022534319499</v>
      </c>
      <c r="EB62" s="2">
        <f t="shared" si="72"/>
        <v>92.86281468559838</v>
      </c>
      <c r="EC62" s="2">
        <f t="shared" si="73"/>
        <v>92.155506069465176</v>
      </c>
      <c r="ED62" s="2">
        <f t="shared" si="74"/>
        <v>97.943046883905367</v>
      </c>
      <c r="EE62" s="2">
        <f t="shared" si="75"/>
        <v>94.057014246190704</v>
      </c>
      <c r="EF62" s="2">
        <f t="shared" si="76"/>
        <v>91.902458935140345</v>
      </c>
      <c r="EG62" s="2">
        <f t="shared" si="77"/>
        <v>91.75416385744964</v>
      </c>
      <c r="EH62" s="2">
        <f t="shared" si="78"/>
        <v>93.13524327115573</v>
      </c>
      <c r="EI62" s="2">
        <f t="shared" si="79"/>
        <v>91.418595341750105</v>
      </c>
      <c r="EJ62" s="2">
        <f t="shared" si="80"/>
        <v>88.751297090352224</v>
      </c>
      <c r="EK62" s="2">
        <f t="shared" si="81"/>
        <v>86.776519355031112</v>
      </c>
      <c r="EL62" s="2">
        <f t="shared" si="82"/>
        <v>95.771372547435618</v>
      </c>
      <c r="EM62" s="2">
        <f t="shared" si="83"/>
        <v>91.364524116128933</v>
      </c>
      <c r="EN62" s="2">
        <f t="shared" si="84"/>
        <v>85.785979465764797</v>
      </c>
      <c r="EO62" s="2">
        <f t="shared" si="85"/>
        <v>86.777085380330988</v>
      </c>
      <c r="EQ62" s="2">
        <f t="shared" si="86"/>
        <v>84.445181093749667</v>
      </c>
      <c r="ER62" s="2">
        <f t="shared" si="222"/>
        <v>92.357022965110701</v>
      </c>
      <c r="ES62" s="2">
        <f t="shared" si="222"/>
        <v>91.578102916793597</v>
      </c>
      <c r="ET62" s="2">
        <f t="shared" si="222"/>
        <v>94.691035328951543</v>
      </c>
      <c r="EU62" s="2">
        <f t="shared" si="222"/>
        <v>92.808006136024218</v>
      </c>
      <c r="EV62" s="2">
        <f t="shared" si="222"/>
        <v>92.019986398463686</v>
      </c>
      <c r="EW62" s="2">
        <f t="shared" si="222"/>
        <v>90.61452209755015</v>
      </c>
      <c r="EX62" s="2">
        <f t="shared" si="222"/>
        <v>91.870323513590733</v>
      </c>
      <c r="EY62" s="2">
        <f t="shared" si="222"/>
        <v>91.689456390481496</v>
      </c>
      <c r="EZ62" s="2">
        <f t="shared" si="222"/>
        <v>88.144473204490694</v>
      </c>
      <c r="FA62" s="2">
        <f t="shared" si="222"/>
        <v>86.585123969903236</v>
      </c>
      <c r="FB62" s="2">
        <f t="shared" si="222"/>
        <v>93.954930785840858</v>
      </c>
      <c r="FC62" s="2">
        <f t="shared" si="222"/>
        <v>89.345164559523113</v>
      </c>
      <c r="FD62" s="2">
        <f t="shared" si="222"/>
        <v>85.101840999405184</v>
      </c>
      <c r="FE62" s="2">
        <f t="shared" si="222"/>
        <v>86.92771448700303</v>
      </c>
      <c r="FG62" s="2">
        <f t="shared" si="88"/>
        <v>0.3126819608201819</v>
      </c>
      <c r="FH62" s="2">
        <f t="shared" si="223"/>
        <v>0.283829290548122</v>
      </c>
      <c r="FI62" s="2">
        <f t="shared" si="223"/>
        <v>0.30000070986058408</v>
      </c>
      <c r="FJ62" s="2">
        <f t="shared" si="223"/>
        <v>0.25646821209045878</v>
      </c>
      <c r="FK62" s="2">
        <f t="shared" si="223"/>
        <v>0.32234495770625127</v>
      </c>
      <c r="FL62" s="2">
        <f t="shared" si="223"/>
        <v>0.29266165192446908</v>
      </c>
      <c r="FM62" s="2">
        <f t="shared" si="223"/>
        <v>0.32789467943165468</v>
      </c>
      <c r="FN62" s="2">
        <f t="shared" si="223"/>
        <v>0.29199684793951325</v>
      </c>
      <c r="FO62" s="2">
        <f t="shared" si="223"/>
        <v>0.28152275946528615</v>
      </c>
      <c r="FP62" s="2">
        <f t="shared" si="223"/>
        <v>0.25689700090076178</v>
      </c>
      <c r="FQ62" s="2">
        <f t="shared" si="223"/>
        <v>0.27460950220272434</v>
      </c>
      <c r="FR62" s="2">
        <f t="shared" si="223"/>
        <v>0.29507807558195831</v>
      </c>
      <c r="FS62" s="2">
        <f t="shared" si="223"/>
        <v>0.30145930669836429</v>
      </c>
      <c r="FT62" s="2">
        <f t="shared" si="223"/>
        <v>0.25206968069906405</v>
      </c>
      <c r="FU62" s="2">
        <f t="shared" si="223"/>
        <v>0.2275157747333113</v>
      </c>
      <c r="FW62" s="2">
        <f t="shared" si="112"/>
        <v>2.2777412392670623E-5</v>
      </c>
      <c r="FX62" s="2">
        <f t="shared" si="164"/>
        <v>1.7787818732993803E-5</v>
      </c>
      <c r="FY62" s="2">
        <f t="shared" si="165"/>
        <v>1.777046089130597E-5</v>
      </c>
      <c r="FZ62" s="2">
        <f t="shared" si="166"/>
        <v>1.8138475744734797E-5</v>
      </c>
      <c r="GA62" s="2">
        <f t="shared" si="167"/>
        <v>1.9044167658125639E-5</v>
      </c>
      <c r="GB62" s="2">
        <f t="shared" si="168"/>
        <v>1.8072443992058548E-5</v>
      </c>
      <c r="GC62" s="2">
        <f t="shared" si="169"/>
        <v>1.920804616070612E-5</v>
      </c>
      <c r="GD62" s="2">
        <f t="shared" si="170"/>
        <v>2.0158904601152573E-5</v>
      </c>
      <c r="GE62" s="2">
        <f t="shared" si="171"/>
        <v>2.4851698006566192E-5</v>
      </c>
      <c r="GF62" s="2">
        <f t="shared" si="172"/>
        <v>2.7280417604176523E-5</v>
      </c>
      <c r="GG62" s="2">
        <f t="shared" si="173"/>
        <v>3.282947828124773E-5</v>
      </c>
      <c r="GH62" s="2">
        <f t="shared" si="174"/>
        <v>2.896849607159495E-5</v>
      </c>
      <c r="GI62" s="2">
        <f t="shared" si="175"/>
        <v>2.8534373113082614E-5</v>
      </c>
      <c r="GJ62" s="2">
        <f t="shared" si="176"/>
        <v>2.2306824393090881E-5</v>
      </c>
      <c r="GK62" s="2">
        <f t="shared" si="177"/>
        <v>1.6709840294520891E-5</v>
      </c>
      <c r="GM62" s="86">
        <f t="shared" si="113"/>
        <v>3.9325536312798457E-4</v>
      </c>
      <c r="GN62" s="86">
        <f t="shared" si="178"/>
        <v>1.3650970785860476E-4</v>
      </c>
      <c r="GO62" s="86">
        <f t="shared" si="179"/>
        <v>2.6766672171977651E-4</v>
      </c>
      <c r="GP62" s="86">
        <f t="shared" si="180"/>
        <v>4.6153380793772115E-5</v>
      </c>
      <c r="GQ62" s="86">
        <f t="shared" si="181"/>
        <v>4.87122875831685E-4</v>
      </c>
      <c r="GR62" s="86">
        <f t="shared" si="182"/>
        <v>1.7726796676245817E-4</v>
      </c>
      <c r="GS62" s="86">
        <f t="shared" si="183"/>
        <v>6.0964227432412307E-4</v>
      </c>
      <c r="GT62" s="86">
        <f t="shared" si="184"/>
        <v>1.8323207397052098E-4</v>
      </c>
      <c r="GU62" s="86">
        <f t="shared" si="185"/>
        <v>8.5560992439532221E-5</v>
      </c>
      <c r="GV62" s="86">
        <f t="shared" si="186"/>
        <v>2.6587592117316168E-5</v>
      </c>
      <c r="GW62" s="86">
        <f t="shared" si="187"/>
        <v>7.3825098594970613E-5</v>
      </c>
      <c r="GX62" s="86">
        <f t="shared" si="188"/>
        <v>2.0661787558033133E-4</v>
      </c>
      <c r="GY62" s="86">
        <f t="shared" si="189"/>
        <v>2.3936286047054916E-4</v>
      </c>
      <c r="GZ62" s="86">
        <f t="shared" si="190"/>
        <v>1.4711100501688061E-5</v>
      </c>
      <c r="HA62" s="86">
        <f t="shared" si="191"/>
        <v>1.7682544809220836E-6</v>
      </c>
      <c r="HC62" s="86">
        <f t="shared" si="145"/>
        <v>5.4879380684279198E-12</v>
      </c>
      <c r="HD62" s="86">
        <f t="shared" si="192"/>
        <v>9.8949646137915689E-16</v>
      </c>
      <c r="HE62" s="86">
        <f t="shared" si="193"/>
        <v>9.8763687337603593E-17</v>
      </c>
      <c r="HF62" s="86">
        <f t="shared" si="194"/>
        <v>1.3229660976432887E-17</v>
      </c>
      <c r="HG62" s="86">
        <f t="shared" si="195"/>
        <v>2.8348915698397366E-13</v>
      </c>
      <c r="HH62" s="86">
        <f t="shared" si="196"/>
        <v>3.3814163814415503E-14</v>
      </c>
      <c r="HI62" s="86">
        <f t="shared" si="197"/>
        <v>8.176773394318698E-13</v>
      </c>
      <c r="HJ62" s="86">
        <f t="shared" si="198"/>
        <v>4.5486739819025493E-18</v>
      </c>
      <c r="HK62" s="86">
        <f t="shared" si="199"/>
        <v>4.0496647096142713E-18</v>
      </c>
      <c r="HL62" s="86">
        <f t="shared" si="200"/>
        <v>1.3803584062877354E-18</v>
      </c>
      <c r="HM62" s="86">
        <f t="shared" si="201"/>
        <v>2.962334512058853E-18</v>
      </c>
      <c r="HN62" s="86">
        <f t="shared" si="202"/>
        <v>1.0054155224973767E-13</v>
      </c>
      <c r="HO62" s="86">
        <f t="shared" si="203"/>
        <v>2.2135926859750416E-14</v>
      </c>
      <c r="HP62" s="86">
        <f t="shared" si="204"/>
        <v>5.8292774102737732E-18</v>
      </c>
      <c r="HQ62" s="86">
        <f t="shared" si="205"/>
        <v>2.7509288448428892E-18</v>
      </c>
      <c r="HS62" s="86">
        <f t="shared" si="114"/>
        <v>1.4559821148642558E-108</v>
      </c>
      <c r="HT62" s="86">
        <f t="shared" si="206"/>
        <v>3.1587340826991515E-151</v>
      </c>
      <c r="HU62" s="86">
        <f t="shared" si="207"/>
        <v>3.2693394813226845E-163</v>
      </c>
      <c r="HV62" s="86">
        <f t="shared" si="208"/>
        <v>5.0157664785781885E-171</v>
      </c>
      <c r="HW62" s="86">
        <f t="shared" si="209"/>
        <v>1.1264616794766096E-128</v>
      </c>
      <c r="HX62" s="86">
        <f t="shared" si="210"/>
        <v>7.8269120857724397E-137</v>
      </c>
      <c r="HY62" s="86">
        <f t="shared" si="211"/>
        <v>5.2458286016901964E-123</v>
      </c>
      <c r="HZ62" s="86">
        <f t="shared" si="212"/>
        <v>4.93563149074622E-178</v>
      </c>
      <c r="IA62" s="86">
        <f t="shared" si="213"/>
        <v>1.0374964263603604E-181</v>
      </c>
      <c r="IB62" s="86">
        <f t="shared" si="214"/>
        <v>7.0844682959120009E-186</v>
      </c>
      <c r="IC62" s="86">
        <f t="shared" si="215"/>
        <v>1.2911036224654963E-180</v>
      </c>
      <c r="ID62" s="86">
        <f t="shared" si="216"/>
        <v>2.4436549197332363E-127</v>
      </c>
      <c r="IE62" s="86">
        <f t="shared" si="217"/>
        <v>3.5087304661066871E-138</v>
      </c>
      <c r="IF62" s="86">
        <f t="shared" si="218"/>
        <v>1.3759751420872541E-72</v>
      </c>
      <c r="IG62" s="86">
        <f t="shared" si="219"/>
        <v>8.0612470752794708E-49</v>
      </c>
      <c r="II62" s="86">
        <f t="shared" si="115"/>
        <v>8.9265355721731552E-281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6.4159870491762334E-178</v>
      </c>
      <c r="IW62" s="86">
        <f t="shared" si="129"/>
        <v>2.2500093161276635E-160</v>
      </c>
      <c r="IY62" s="86">
        <f t="shared" si="130"/>
        <v>3.9325536861592263E-4</v>
      </c>
      <c r="IZ62" s="86">
        <f t="shared" si="131"/>
        <v>1.3650970785959425E-4</v>
      </c>
      <c r="JA62" s="86">
        <f t="shared" si="132"/>
        <v>2.6766672171987528E-4</v>
      </c>
      <c r="JB62" s="86">
        <f t="shared" si="133"/>
        <v>4.6153380793785342E-5</v>
      </c>
      <c r="JC62" s="86">
        <f t="shared" si="134"/>
        <v>4.8712287611517416E-4</v>
      </c>
      <c r="JD62" s="86">
        <f t="shared" si="135"/>
        <v>1.7726796679627232E-4</v>
      </c>
      <c r="JE62" s="86">
        <f t="shared" si="136"/>
        <v>6.0964227514180038E-4</v>
      </c>
      <c r="JF62" s="86">
        <f t="shared" si="137"/>
        <v>1.8323207397052553E-4</v>
      </c>
      <c r="JG62" s="86">
        <f t="shared" si="138"/>
        <v>8.5560992439536273E-5</v>
      </c>
      <c r="JH62" s="86">
        <f t="shared" si="139"/>
        <v>2.6587592117317547E-5</v>
      </c>
      <c r="JI62" s="86">
        <f t="shared" si="140"/>
        <v>7.3825098594973581E-5</v>
      </c>
      <c r="JJ62" s="86">
        <f t="shared" si="141"/>
        <v>2.066178756808729E-4</v>
      </c>
      <c r="JK62" s="86">
        <f t="shared" si="142"/>
        <v>2.393628604926851E-4</v>
      </c>
      <c r="JL62" s="86">
        <f t="shared" si="143"/>
        <v>1.471110050169389E-5</v>
      </c>
      <c r="JM62" s="86">
        <f t="shared" si="144"/>
        <v>1.7682544809248345E-6</v>
      </c>
    </row>
    <row r="63" spans="2:273" x14ac:dyDescent="0.25">
      <c r="B63" s="2">
        <v>36</v>
      </c>
      <c r="C63" s="37">
        <v>91.525000000000006</v>
      </c>
      <c r="D63" s="37">
        <v>93.951999999999998</v>
      </c>
      <c r="E63" s="37">
        <v>99.840999999999994</v>
      </c>
      <c r="F63" s="37">
        <v>102.27</v>
      </c>
      <c r="G63" s="37">
        <v>101.36499999999999</v>
      </c>
      <c r="H63" s="37">
        <v>100.258</v>
      </c>
      <c r="I63" s="37">
        <v>104.274</v>
      </c>
      <c r="J63" s="37">
        <v>100</v>
      </c>
      <c r="K63" s="37">
        <v>98.225999999999999</v>
      </c>
      <c r="L63" s="37">
        <v>93.29</v>
      </c>
      <c r="M63" s="37">
        <v>91.852000000000004</v>
      </c>
      <c r="N63" s="37">
        <v>96.825000000000003</v>
      </c>
      <c r="O63" s="37">
        <v>95.23</v>
      </c>
      <c r="P63" s="37">
        <v>89.738</v>
      </c>
      <c r="Q63" s="37">
        <v>86.983999999999995</v>
      </c>
      <c r="S63" s="4">
        <f t="shared" si="8"/>
        <v>89.496448761115403</v>
      </c>
      <c r="T63" s="4">
        <f t="shared" si="9"/>
        <v>94.692092984760549</v>
      </c>
      <c r="U63" s="4">
        <f t="shared" si="10"/>
        <v>97.892674376813531</v>
      </c>
      <c r="V63" s="4">
        <f t="shared" si="11"/>
        <v>102.26268819385731</v>
      </c>
      <c r="W63" s="4">
        <f t="shared" si="12"/>
        <v>99.053689478508431</v>
      </c>
      <c r="X63" s="4">
        <f t="shared" si="13"/>
        <v>97.505675673989231</v>
      </c>
      <c r="Y63" s="4">
        <f t="shared" si="14"/>
        <v>99.442618272879898</v>
      </c>
      <c r="Z63" s="4">
        <f t="shared" si="15"/>
        <v>98.515382468362333</v>
      </c>
      <c r="AA63" s="4">
        <f t="shared" si="16"/>
        <v>97.872850307543942</v>
      </c>
      <c r="AB63" s="4">
        <f t="shared" si="17"/>
        <v>93.630961263377586</v>
      </c>
      <c r="AC63" s="4">
        <f t="shared" si="18"/>
        <v>90.062931537766715</v>
      </c>
      <c r="AD63" s="4">
        <f t="shared" si="19"/>
        <v>96.572166636688195</v>
      </c>
      <c r="AE63" s="4">
        <f t="shared" si="20"/>
        <v>95.184812154026332</v>
      </c>
      <c r="AF63" s="4">
        <f t="shared" si="21"/>
        <v>90.828397746566083</v>
      </c>
      <c r="AG63" s="4">
        <f t="shared" si="22"/>
        <v>88.272933176654419</v>
      </c>
      <c r="AI63" s="4">
        <f t="shared" si="23"/>
        <v>2.028551238884603</v>
      </c>
      <c r="AJ63" s="4">
        <f t="shared" si="24"/>
        <v>-0.74009298476055108</v>
      </c>
      <c r="AK63" s="4">
        <f t="shared" si="25"/>
        <v>1.948325623186463</v>
      </c>
      <c r="AL63" s="4">
        <f t="shared" si="26"/>
        <v>7.3118061426811209E-3</v>
      </c>
      <c r="AM63" s="4">
        <f t="shared" si="27"/>
        <v>2.3113105214915635</v>
      </c>
      <c r="AN63" s="4">
        <f t="shared" si="28"/>
        <v>2.7523243260107648</v>
      </c>
      <c r="AO63" s="4">
        <f t="shared" si="29"/>
        <v>4.8313817271201032</v>
      </c>
      <c r="AP63" s="4">
        <f t="shared" si="30"/>
        <v>1.4846175316376673</v>
      </c>
      <c r="AQ63" s="4">
        <f t="shared" si="31"/>
        <v>0.3531496924560571</v>
      </c>
      <c r="AR63" s="4">
        <f t="shared" si="32"/>
        <v>-0.34096126337757937</v>
      </c>
      <c r="AS63" s="4">
        <f t="shared" si="33"/>
        <v>1.7890684622332884</v>
      </c>
      <c r="AT63" s="4">
        <f t="shared" si="34"/>
        <v>0.25283336331180806</v>
      </c>
      <c r="AU63" s="4">
        <f t="shared" si="35"/>
        <v>4.518784597367187E-2</v>
      </c>
      <c r="AV63" s="4">
        <f t="shared" si="220"/>
        <v>-1.090397746566083</v>
      </c>
      <c r="AW63" s="4">
        <f t="shared" si="220"/>
        <v>-1.2889331766544245</v>
      </c>
      <c r="AY63" s="2">
        <f t="shared" si="96"/>
        <v>89.022908364378566</v>
      </c>
      <c r="AZ63" s="2">
        <f t="shared" si="147"/>
        <v>94.496052065975306</v>
      </c>
      <c r="BA63" s="2">
        <f t="shared" si="148"/>
        <v>97.544092715057914</v>
      </c>
      <c r="BB63" s="2">
        <f t="shared" si="149"/>
        <v>102.19163456957672</v>
      </c>
      <c r="BC63" s="2">
        <f t="shared" si="150"/>
        <v>98.492723493138811</v>
      </c>
      <c r="BD63" s="2">
        <f t="shared" si="151"/>
        <v>97.259322759175674</v>
      </c>
      <c r="BE63" s="2">
        <f t="shared" si="152"/>
        <v>98.777638793720513</v>
      </c>
      <c r="BF63" s="2">
        <f t="shared" si="153"/>
        <v>98.257764188643961</v>
      </c>
      <c r="BG63" s="2">
        <f t="shared" si="154"/>
        <v>97.73600516793195</v>
      </c>
      <c r="BH63" s="2">
        <f t="shared" si="155"/>
        <v>93.586783290518014</v>
      </c>
      <c r="BI63" s="2">
        <f t="shared" si="156"/>
        <v>89.953286129975567</v>
      </c>
      <c r="BJ63" s="2">
        <f t="shared" si="157"/>
        <v>96.282187236105088</v>
      </c>
      <c r="BK63" s="2">
        <f t="shared" si="158"/>
        <v>94.884026300967278</v>
      </c>
      <c r="BL63" s="2">
        <f t="shared" si="159"/>
        <v>90.80117748085182</v>
      </c>
      <c r="BM63" s="2">
        <f t="shared" si="160"/>
        <v>88.269985027563223</v>
      </c>
      <c r="BO63" s="2">
        <f t="shared" si="38"/>
        <v>91.525000000000006</v>
      </c>
      <c r="BP63" s="2">
        <f t="shared" si="39"/>
        <v>93.951999999999998</v>
      </c>
      <c r="BQ63" s="2">
        <f t="shared" si="40"/>
        <v>99.840999999999994</v>
      </c>
      <c r="BR63" s="2">
        <f t="shared" si="41"/>
        <v>102.27</v>
      </c>
      <c r="BS63" s="2">
        <f t="shared" si="42"/>
        <v>101.36499999999999</v>
      </c>
      <c r="BT63" s="2">
        <f t="shared" si="43"/>
        <v>100.258</v>
      </c>
      <c r="BU63" s="2">
        <f t="shared" si="44"/>
        <v>104.274</v>
      </c>
      <c r="BV63" s="2">
        <f t="shared" si="45"/>
        <v>100</v>
      </c>
      <c r="BW63" s="2">
        <f t="shared" si="46"/>
        <v>98.225999999999999</v>
      </c>
      <c r="BX63" s="2">
        <f t="shared" si="47"/>
        <v>93.29</v>
      </c>
      <c r="BY63" s="2">
        <f t="shared" si="48"/>
        <v>91.852000000000004</v>
      </c>
      <c r="BZ63" s="2">
        <f t="shared" si="49"/>
        <v>96.825000000000003</v>
      </c>
      <c r="CA63" s="2">
        <f t="shared" si="50"/>
        <v>95.23</v>
      </c>
      <c r="CB63" s="2">
        <f t="shared" si="51"/>
        <v>89.738</v>
      </c>
      <c r="CC63" s="2">
        <f t="shared" si="52"/>
        <v>86.983999999999995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91.378504228329817</v>
      </c>
      <c r="DL63" s="2">
        <f t="shared" si="221"/>
        <v>95.269930313588901</v>
      </c>
      <c r="DM63" s="2">
        <f t="shared" si="221"/>
        <v>100.14032346723044</v>
      </c>
      <c r="DN63" s="2">
        <f t="shared" si="221"/>
        <v>103.87370816135083</v>
      </c>
      <c r="DO63" s="2">
        <f t="shared" si="221"/>
        <v>100.8945964965267</v>
      </c>
      <c r="DP63" s="2">
        <f t="shared" si="221"/>
        <v>99.760448667044813</v>
      </c>
      <c r="DQ63" s="2">
        <f t="shared" si="221"/>
        <v>102.62610042283299</v>
      </c>
      <c r="DR63" s="2">
        <f t="shared" si="221"/>
        <v>100.65752467385141</v>
      </c>
      <c r="DS63" s="2">
        <f t="shared" si="221"/>
        <v>100.52562949994532</v>
      </c>
      <c r="DT63" s="2">
        <f t="shared" si="221"/>
        <v>95.484845898530125</v>
      </c>
      <c r="DU63" s="2">
        <f t="shared" si="221"/>
        <v>91.338101782363992</v>
      </c>
      <c r="DV63" s="2">
        <f t="shared" si="221"/>
        <v>96.62320878913107</v>
      </c>
      <c r="DW63" s="2">
        <f t="shared" si="221"/>
        <v>96.643866110255757</v>
      </c>
      <c r="DX63" s="2">
        <f t="shared" si="221"/>
        <v>92.704385434173659</v>
      </c>
      <c r="DY63" s="2">
        <f t="shared" si="221"/>
        <v>88.796791935483867</v>
      </c>
      <c r="EA63" s="2">
        <f t="shared" si="71"/>
        <v>84.30058161855699</v>
      </c>
      <c r="EB63" s="2">
        <f t="shared" si="72"/>
        <v>92.715215185936444</v>
      </c>
      <c r="EC63" s="2">
        <f t="shared" si="73"/>
        <v>92.019301423623233</v>
      </c>
      <c r="ED63" s="2">
        <f t="shared" si="74"/>
        <v>97.744418064676026</v>
      </c>
      <c r="EE63" s="2">
        <f t="shared" si="75"/>
        <v>93.88771164884173</v>
      </c>
      <c r="EF63" s="2">
        <f t="shared" si="76"/>
        <v>91.746201823814118</v>
      </c>
      <c r="EG63" s="2">
        <f t="shared" si="77"/>
        <v>91.58338057453453</v>
      </c>
      <c r="EH63" s="2">
        <f t="shared" si="78"/>
        <v>92.951148042518028</v>
      </c>
      <c r="EI63" s="2">
        <f t="shared" si="79"/>
        <v>91.242983565520234</v>
      </c>
      <c r="EJ63" s="2">
        <f t="shared" si="80"/>
        <v>88.579584167746503</v>
      </c>
      <c r="EK63" s="2">
        <f t="shared" si="81"/>
        <v>86.617138586794439</v>
      </c>
      <c r="EL63" s="2">
        <f t="shared" si="82"/>
        <v>95.539373107877509</v>
      </c>
      <c r="EM63" s="2">
        <f t="shared" si="83"/>
        <v>91.165134882433335</v>
      </c>
      <c r="EN63" s="2">
        <f t="shared" si="84"/>
        <v>85.651006919519617</v>
      </c>
      <c r="EO63" s="2">
        <f t="shared" si="85"/>
        <v>86.638689993662652</v>
      </c>
      <c r="EQ63" s="2">
        <f t="shared" si="86"/>
        <v>84.34905846565367</v>
      </c>
      <c r="ER63" s="2">
        <f t="shared" si="222"/>
        <v>92.215802512185277</v>
      </c>
      <c r="ES63" s="2">
        <f t="shared" si="222"/>
        <v>91.44936521272696</v>
      </c>
      <c r="ET63" s="2">
        <f t="shared" si="222"/>
        <v>94.534717416966657</v>
      </c>
      <c r="EU63" s="2">
        <f t="shared" si="222"/>
        <v>92.654942199931241</v>
      </c>
      <c r="EV63" s="2">
        <f t="shared" si="222"/>
        <v>91.862192671499756</v>
      </c>
      <c r="EW63" s="2">
        <f t="shared" si="222"/>
        <v>90.458717958797152</v>
      </c>
      <c r="EX63" s="2">
        <f t="shared" si="222"/>
        <v>91.702840422377903</v>
      </c>
      <c r="EY63" s="2">
        <f t="shared" si="222"/>
        <v>91.510217311887956</v>
      </c>
      <c r="EZ63" s="2">
        <f t="shared" si="222"/>
        <v>87.980870823023537</v>
      </c>
      <c r="FA63" s="2">
        <f t="shared" si="222"/>
        <v>86.428360597839969</v>
      </c>
      <c r="FB63" s="2">
        <f t="shared" si="222"/>
        <v>93.747765423253426</v>
      </c>
      <c r="FC63" s="2">
        <f t="shared" si="222"/>
        <v>89.173546217637281</v>
      </c>
      <c r="FD63" s="2">
        <f t="shared" si="222"/>
        <v>84.976030471022924</v>
      </c>
      <c r="FE63" s="2">
        <f t="shared" si="222"/>
        <v>86.786175424053141</v>
      </c>
      <c r="FG63" s="2">
        <f t="shared" si="88"/>
        <v>0.33280910297072908</v>
      </c>
      <c r="FH63" s="2">
        <f t="shared" si="223"/>
        <v>0.30291772993840682</v>
      </c>
      <c r="FI63" s="2">
        <f t="shared" si="223"/>
        <v>0.31969124490582673</v>
      </c>
      <c r="FJ63" s="2">
        <f t="shared" si="223"/>
        <v>0.27442162622542826</v>
      </c>
      <c r="FK63" s="2">
        <f t="shared" si="223"/>
        <v>0.34278389235060497</v>
      </c>
      <c r="FL63" s="2">
        <f t="shared" si="223"/>
        <v>0.31208524709431812</v>
      </c>
      <c r="FM63" s="2">
        <f t="shared" si="223"/>
        <v>0.34850453468678561</v>
      </c>
      <c r="FN63" s="2">
        <f t="shared" si="223"/>
        <v>0.31139574507205586</v>
      </c>
      <c r="FO63" s="2">
        <f t="shared" si="223"/>
        <v>0.30052116968018761</v>
      </c>
      <c r="FP63" s="2">
        <f t="shared" si="223"/>
        <v>0.2748693348805098</v>
      </c>
      <c r="FQ63" s="2">
        <f t="shared" si="223"/>
        <v>0.29333184768411125</v>
      </c>
      <c r="FR63" s="2">
        <f t="shared" si="223"/>
        <v>0.31459071856236109</v>
      </c>
      <c r="FS63" s="2">
        <f t="shared" si="223"/>
        <v>0.3212016477566203</v>
      </c>
      <c r="FT63" s="2">
        <f t="shared" si="223"/>
        <v>0.2698269262298098</v>
      </c>
      <c r="FU63" s="2">
        <f t="shared" si="223"/>
        <v>0.24410784306888594</v>
      </c>
      <c r="FW63" s="2">
        <f t="shared" si="112"/>
        <v>2.4974881170232614E-5</v>
      </c>
      <c r="FX63" s="2">
        <f t="shared" si="164"/>
        <v>1.9503921926279472E-5</v>
      </c>
      <c r="FY63" s="2">
        <f t="shared" si="165"/>
        <v>1.9484889496629376E-5</v>
      </c>
      <c r="FZ63" s="2">
        <f t="shared" si="166"/>
        <v>1.9888408361307036E-5</v>
      </c>
      <c r="GA63" s="2">
        <f t="shared" si="167"/>
        <v>2.0881476234313458E-5</v>
      </c>
      <c r="GB63" s="2">
        <f t="shared" si="168"/>
        <v>1.9816006237186099E-5</v>
      </c>
      <c r="GC63" s="2">
        <f t="shared" si="169"/>
        <v>2.1061164776067557E-5</v>
      </c>
      <c r="GD63" s="2">
        <f t="shared" si="170"/>
        <v>2.2103756363814566E-5</v>
      </c>
      <c r="GE63" s="2">
        <f t="shared" si="171"/>
        <v>2.7249279667181367E-5</v>
      </c>
      <c r="GF63" s="2">
        <f t="shared" si="172"/>
        <v>2.9912304356507747E-5</v>
      </c>
      <c r="GG63" s="2">
        <f t="shared" si="173"/>
        <v>3.5996693112780012E-5</v>
      </c>
      <c r="GH63" s="2">
        <f t="shared" si="174"/>
        <v>3.1763235544775478E-5</v>
      </c>
      <c r="GI63" s="2">
        <f t="shared" si="175"/>
        <v>3.1287231827085801E-5</v>
      </c>
      <c r="GJ63" s="2">
        <f t="shared" si="176"/>
        <v>2.4458893933691006E-5</v>
      </c>
      <c r="GK63" s="2">
        <f t="shared" si="177"/>
        <v>1.8321946006522005E-5</v>
      </c>
      <c r="GM63" s="86">
        <f t="shared" si="113"/>
        <v>6.2067063078934939E-4</v>
      </c>
      <c r="GN63" s="86">
        <f t="shared" si="178"/>
        <v>2.2995576854674589E-4</v>
      </c>
      <c r="GO63" s="86">
        <f t="shared" si="179"/>
        <v>4.3105964389916421E-4</v>
      </c>
      <c r="GP63" s="86">
        <f t="shared" si="180"/>
        <v>8.2138455160199385E-5</v>
      </c>
      <c r="GQ63" s="86">
        <f t="shared" si="181"/>
        <v>7.6460404706920173E-4</v>
      </c>
      <c r="GR63" s="86">
        <f t="shared" si="182"/>
        <v>2.9575400666173894E-4</v>
      </c>
      <c r="GS63" s="86">
        <f t="shared" si="183"/>
        <v>9.3867025657487025E-4</v>
      </c>
      <c r="GT63" s="86">
        <f t="shared" si="184"/>
        <v>3.0382047707402102E-4</v>
      </c>
      <c r="GU63" s="86">
        <f t="shared" si="185"/>
        <v>1.5195037820523959E-4</v>
      </c>
      <c r="GV63" s="86">
        <f t="shared" si="186"/>
        <v>5.0479926527654758E-5</v>
      </c>
      <c r="GW63" s="86">
        <f t="shared" si="187"/>
        <v>1.308617530780565E-4</v>
      </c>
      <c r="GX63" s="86">
        <f t="shared" si="188"/>
        <v>3.4002413757772018E-4</v>
      </c>
      <c r="GY63" s="86">
        <f t="shared" si="189"/>
        <v>3.929444569424568E-4</v>
      </c>
      <c r="GZ63" s="86">
        <f t="shared" si="190"/>
        <v>2.9441247362854665E-5</v>
      </c>
      <c r="HA63" s="86">
        <f t="shared" si="191"/>
        <v>4.0931983482966822E-6</v>
      </c>
      <c r="HC63" s="86">
        <f t="shared" si="145"/>
        <v>1.3792212403322406E-11</v>
      </c>
      <c r="HD63" s="86">
        <f t="shared" si="192"/>
        <v>3.4222840331731647E-15</v>
      </c>
      <c r="HE63" s="86">
        <f t="shared" si="193"/>
        <v>3.761147461356586E-16</v>
      </c>
      <c r="HF63" s="86">
        <f t="shared" si="194"/>
        <v>5.3501681354081278E-17</v>
      </c>
      <c r="HG63" s="86">
        <f t="shared" si="195"/>
        <v>8.1300537466291102E-13</v>
      </c>
      <c r="HH63" s="86">
        <f t="shared" si="196"/>
        <v>1.0444751933858511E-13</v>
      </c>
      <c r="HI63" s="86">
        <f t="shared" si="197"/>
        <v>2.2439153667879744E-12</v>
      </c>
      <c r="HJ63" s="86">
        <f t="shared" si="198"/>
        <v>1.9853936239257004E-17</v>
      </c>
      <c r="HK63" s="86">
        <f t="shared" si="199"/>
        <v>1.8483329317911559E-17</v>
      </c>
      <c r="HL63" s="86">
        <f t="shared" si="200"/>
        <v>6.603257052301785E-18</v>
      </c>
      <c r="HM63" s="86">
        <f t="shared" si="201"/>
        <v>1.3995623620178632E-17</v>
      </c>
      <c r="HN63" s="86">
        <f t="shared" si="202"/>
        <v>3.0350839282445065E-13</v>
      </c>
      <c r="HO63" s="86">
        <f t="shared" si="203"/>
        <v>7.2218558899053479E-14</v>
      </c>
      <c r="HP63" s="86">
        <f t="shared" si="204"/>
        <v>2.6852584147160597E-17</v>
      </c>
      <c r="HQ63" s="86">
        <f t="shared" si="205"/>
        <v>1.3007503023214315E-17</v>
      </c>
      <c r="HS63" s="86">
        <f t="shared" si="114"/>
        <v>3.7077305617763273E-106</v>
      </c>
      <c r="HT63" s="86">
        <f t="shared" si="206"/>
        <v>6.3996327903861543E-148</v>
      </c>
      <c r="HU63" s="86">
        <f t="shared" si="207"/>
        <v>1.2512637960919437E-159</v>
      </c>
      <c r="HV63" s="86">
        <f t="shared" si="208"/>
        <v>2.6951323362387181E-167</v>
      </c>
      <c r="HW63" s="86">
        <f t="shared" si="209"/>
        <v>7.7297363765512446E-126</v>
      </c>
      <c r="HX63" s="86">
        <f t="shared" si="210"/>
        <v>8.194360521223814E-134</v>
      </c>
      <c r="HY63" s="86">
        <f t="shared" si="211"/>
        <v>2.6776792514193892E-120</v>
      </c>
      <c r="HZ63" s="86">
        <f t="shared" si="212"/>
        <v>4.4986619051159053E-174</v>
      </c>
      <c r="IA63" s="86">
        <f t="shared" si="213"/>
        <v>1.357053006152045E-177</v>
      </c>
      <c r="IB63" s="86">
        <f t="shared" si="214"/>
        <v>1.2169090270226964E-181</v>
      </c>
      <c r="IC63" s="86">
        <f t="shared" si="215"/>
        <v>1.9578997835469342E-176</v>
      </c>
      <c r="ID63" s="86">
        <f t="shared" si="216"/>
        <v>1.9656314954121723E-124</v>
      </c>
      <c r="IE63" s="86">
        <f t="shared" si="217"/>
        <v>5.0764721592878331E-135</v>
      </c>
      <c r="IF63" s="86">
        <f t="shared" si="218"/>
        <v>5.5688295286571015E-71</v>
      </c>
      <c r="IG63" s="86">
        <f t="shared" si="219"/>
        <v>8.6357697154167471E-48</v>
      </c>
      <c r="II63" s="86">
        <f t="shared" si="115"/>
        <v>5.384501693668608E-276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6.5883276161752504E-175</v>
      </c>
      <c r="IW63" s="86">
        <f t="shared" si="129"/>
        <v>9.8337132720528944E-158</v>
      </c>
      <c r="IY63" s="86">
        <f t="shared" si="130"/>
        <v>6.2067064458156177E-4</v>
      </c>
      <c r="IZ63" s="86">
        <f t="shared" si="131"/>
        <v>2.2995576855016817E-4</v>
      </c>
      <c r="JA63" s="86">
        <f t="shared" si="132"/>
        <v>4.3105964389954032E-4</v>
      </c>
      <c r="JB63" s="86">
        <f t="shared" si="133"/>
        <v>8.2138455160252891E-5</v>
      </c>
      <c r="JC63" s="86">
        <f t="shared" si="134"/>
        <v>7.646040478822071E-4</v>
      </c>
      <c r="JD63" s="86">
        <f t="shared" si="135"/>
        <v>2.9575400676618648E-4</v>
      </c>
      <c r="JE63" s="86">
        <f t="shared" si="136"/>
        <v>9.3867025881878559E-4</v>
      </c>
      <c r="JF63" s="86">
        <f t="shared" si="137"/>
        <v>3.0382047707404086E-4</v>
      </c>
      <c r="JG63" s="86">
        <f t="shared" si="138"/>
        <v>1.5195037820525808E-4</v>
      </c>
      <c r="JH63" s="86">
        <f t="shared" si="139"/>
        <v>5.0479926527661359E-5</v>
      </c>
      <c r="JI63" s="86">
        <f t="shared" si="140"/>
        <v>1.3086175307807049E-4</v>
      </c>
      <c r="JJ63" s="86">
        <f t="shared" si="141"/>
        <v>3.4002413788122859E-4</v>
      </c>
      <c r="JK63" s="86">
        <f t="shared" si="142"/>
        <v>3.9294445701467534E-4</v>
      </c>
      <c r="JL63" s="86">
        <f t="shared" si="143"/>
        <v>2.9441247362881516E-5</v>
      </c>
      <c r="JM63" s="86">
        <f t="shared" si="144"/>
        <v>4.09319834830969E-6</v>
      </c>
    </row>
    <row r="64" spans="2:273" x14ac:dyDescent="0.25">
      <c r="B64" s="2">
        <v>37</v>
      </c>
      <c r="C64" s="37">
        <v>92.606999999999999</v>
      </c>
      <c r="D64" s="37">
        <v>95.078999999999994</v>
      </c>
      <c r="E64" s="37">
        <v>100.492</v>
      </c>
      <c r="F64" s="37">
        <v>103.46</v>
      </c>
      <c r="G64" s="37">
        <v>101.873</v>
      </c>
      <c r="H64" s="37">
        <v>100.371</v>
      </c>
      <c r="I64" s="37">
        <v>104.09699999999999</v>
      </c>
      <c r="J64" s="37">
        <v>100.613</v>
      </c>
      <c r="K64" s="37">
        <v>99.177000000000007</v>
      </c>
      <c r="L64" s="37">
        <v>94.274000000000001</v>
      </c>
      <c r="M64" s="37">
        <v>90.573999999999998</v>
      </c>
      <c r="N64" s="37">
        <v>96.397000000000006</v>
      </c>
      <c r="O64" s="37">
        <v>97.081999999999994</v>
      </c>
      <c r="P64" s="37">
        <v>90.525000000000006</v>
      </c>
      <c r="Q64" s="37">
        <v>88.131</v>
      </c>
      <c r="S64" s="4">
        <f t="shared" si="8"/>
        <v>89.632661977868906</v>
      </c>
      <c r="T64" s="4">
        <f t="shared" si="9"/>
        <v>94.80075670150957</v>
      </c>
      <c r="U64" s="4">
        <f t="shared" si="10"/>
        <v>98.007536286509989</v>
      </c>
      <c r="V64" s="4">
        <f t="shared" si="11"/>
        <v>102.32256868442725</v>
      </c>
      <c r="W64" s="4">
        <f t="shared" si="12"/>
        <v>99.162545835862375</v>
      </c>
      <c r="X64" s="4">
        <f t="shared" si="13"/>
        <v>97.37576555261613</v>
      </c>
      <c r="Y64" s="4">
        <f t="shared" si="14"/>
        <v>99.434127552411724</v>
      </c>
      <c r="Z64" s="4">
        <f t="shared" si="15"/>
        <v>98.493982941631472</v>
      </c>
      <c r="AA64" s="4">
        <f t="shared" si="16"/>
        <v>97.906948232794207</v>
      </c>
      <c r="AB64" s="4">
        <f t="shared" si="17"/>
        <v>93.712845030062937</v>
      </c>
      <c r="AC64" s="4">
        <f t="shared" si="18"/>
        <v>90.074589019868995</v>
      </c>
      <c r="AD64" s="4">
        <f t="shared" si="19"/>
        <v>96.621087240553635</v>
      </c>
      <c r="AE64" s="4">
        <f t="shared" si="20"/>
        <v>95.290659505458237</v>
      </c>
      <c r="AF64" s="4">
        <f t="shared" si="21"/>
        <v>90.920914689362959</v>
      </c>
      <c r="AG64" s="4">
        <f t="shared" si="22"/>
        <v>88.383536082484312</v>
      </c>
      <c r="AI64" s="4">
        <f t="shared" si="23"/>
        <v>2.9743380221310929</v>
      </c>
      <c r="AJ64" s="4">
        <f t="shared" si="24"/>
        <v>0.27824329849042329</v>
      </c>
      <c r="AK64" s="4">
        <f t="shared" si="25"/>
        <v>2.4844637134900154</v>
      </c>
      <c r="AL64" s="4">
        <f t="shared" si="26"/>
        <v>1.1374313155727407</v>
      </c>
      <c r="AM64" s="4">
        <f t="shared" si="27"/>
        <v>2.7104541641376301</v>
      </c>
      <c r="AN64" s="4">
        <f t="shared" si="28"/>
        <v>2.995234447383865</v>
      </c>
      <c r="AO64" s="4">
        <f t="shared" si="29"/>
        <v>4.6628724475882706</v>
      </c>
      <c r="AP64" s="4">
        <f t="shared" si="30"/>
        <v>2.1190170583685273</v>
      </c>
      <c r="AQ64" s="4">
        <f t="shared" si="31"/>
        <v>1.2700517672057998</v>
      </c>
      <c r="AR64" s="4">
        <f t="shared" si="32"/>
        <v>0.56115496993706415</v>
      </c>
      <c r="AS64" s="4">
        <f t="shared" si="33"/>
        <v>0.49941098013100316</v>
      </c>
      <c r="AT64" s="4">
        <f t="shared" si="34"/>
        <v>-0.22408724055362939</v>
      </c>
      <c r="AU64" s="4">
        <f t="shared" si="35"/>
        <v>1.7913404945417568</v>
      </c>
      <c r="AV64" s="4">
        <f t="shared" si="220"/>
        <v>-0.39591468936295371</v>
      </c>
      <c r="AW64" s="4">
        <f t="shared" si="220"/>
        <v>-0.25253608248431192</v>
      </c>
      <c r="AY64" s="2">
        <f t="shared" si="96"/>
        <v>88.918698033914197</v>
      </c>
      <c r="AZ64" s="2">
        <f t="shared" si="147"/>
        <v>94.486067529377138</v>
      </c>
      <c r="BA64" s="2">
        <f t="shared" si="148"/>
        <v>97.471510192562178</v>
      </c>
      <c r="BB64" s="2">
        <f t="shared" si="149"/>
        <v>102.20219293875996</v>
      </c>
      <c r="BC64" s="2">
        <f t="shared" si="150"/>
        <v>98.321867917583361</v>
      </c>
      <c r="BD64" s="2">
        <f t="shared" si="151"/>
        <v>96.984196172772585</v>
      </c>
      <c r="BE64" s="2">
        <f t="shared" si="152"/>
        <v>98.455304616000134</v>
      </c>
      <c r="BF64" s="2">
        <f t="shared" si="153"/>
        <v>98.086779921734134</v>
      </c>
      <c r="BG64" s="2">
        <f t="shared" si="154"/>
        <v>97.676315528783704</v>
      </c>
      <c r="BH64" s="2">
        <f t="shared" si="155"/>
        <v>93.633390742677932</v>
      </c>
      <c r="BI64" s="2">
        <f t="shared" si="156"/>
        <v>89.889946014739309</v>
      </c>
      <c r="BJ64" s="2">
        <f t="shared" si="157"/>
        <v>96.166039957116283</v>
      </c>
      <c r="BK64" s="2">
        <f t="shared" si="158"/>
        <v>94.82006489031005</v>
      </c>
      <c r="BL64" s="2">
        <f t="shared" si="159"/>
        <v>90.86947537121975</v>
      </c>
      <c r="BM64" s="2">
        <f t="shared" si="160"/>
        <v>88.377130255619136</v>
      </c>
      <c r="BO64" s="2">
        <f t="shared" si="38"/>
        <v>92.606999999999999</v>
      </c>
      <c r="BP64" s="2">
        <f t="shared" si="39"/>
        <v>95.078999999999994</v>
      </c>
      <c r="BQ64" s="2">
        <f t="shared" si="40"/>
        <v>100.492</v>
      </c>
      <c r="BR64" s="2">
        <f t="shared" si="41"/>
        <v>103.46</v>
      </c>
      <c r="BS64" s="2">
        <f t="shared" si="42"/>
        <v>101.873</v>
      </c>
      <c r="BT64" s="2">
        <f t="shared" si="43"/>
        <v>100.371</v>
      </c>
      <c r="BU64" s="2">
        <f t="shared" si="44"/>
        <v>104.09699999999999</v>
      </c>
      <c r="BV64" s="2">
        <f t="shared" si="45"/>
        <v>100.613</v>
      </c>
      <c r="BW64" s="2">
        <f t="shared" si="46"/>
        <v>99.177000000000007</v>
      </c>
      <c r="BX64" s="2">
        <f t="shared" si="47"/>
        <v>94.274000000000001</v>
      </c>
      <c r="BY64" s="2">
        <f t="shared" si="48"/>
        <v>90.573999999999998</v>
      </c>
      <c r="BZ64" s="2">
        <f t="shared" si="49"/>
        <v>96.397000000000006</v>
      </c>
      <c r="CA64" s="2">
        <f t="shared" si="50"/>
        <v>97.081999999999994</v>
      </c>
      <c r="CB64" s="2">
        <f t="shared" si="51"/>
        <v>90.525000000000006</v>
      </c>
      <c r="CC64" s="2">
        <f t="shared" si="52"/>
        <v>88.131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91.496761099365756</v>
      </c>
      <c r="DL64" s="2">
        <f t="shared" si="221"/>
        <v>95.400178571428626</v>
      </c>
      <c r="DM64" s="2">
        <f t="shared" si="221"/>
        <v>100.35100271821203</v>
      </c>
      <c r="DN64" s="2">
        <f t="shared" si="221"/>
        <v>104.13330112570355</v>
      </c>
      <c r="DO64" s="2">
        <f t="shared" si="221"/>
        <v>100.95458199939593</v>
      </c>
      <c r="DP64" s="2">
        <f t="shared" si="221"/>
        <v>99.667495988979823</v>
      </c>
      <c r="DQ64" s="2">
        <f t="shared" si="221"/>
        <v>102.5861691331924</v>
      </c>
      <c r="DR64" s="2">
        <f t="shared" si="221"/>
        <v>100.72456664775952</v>
      </c>
      <c r="DS64" s="2">
        <f t="shared" si="221"/>
        <v>100.7896869460554</v>
      </c>
      <c r="DT64" s="2">
        <f t="shared" si="221"/>
        <v>95.805316500711257</v>
      </c>
      <c r="DU64" s="2">
        <f t="shared" si="221"/>
        <v>91.452078142589144</v>
      </c>
      <c r="DV64" s="2">
        <f t="shared" si="221"/>
        <v>96.598268346703392</v>
      </c>
      <c r="DW64" s="2">
        <f t="shared" si="221"/>
        <v>96.819958485265886</v>
      </c>
      <c r="DX64" s="2">
        <f t="shared" si="221"/>
        <v>93.038664985994387</v>
      </c>
      <c r="DY64" s="2">
        <f t="shared" si="221"/>
        <v>89.041707661290332</v>
      </c>
      <c r="EA64" s="2">
        <f t="shared" si="71"/>
        <v>84.205140702794466</v>
      </c>
      <c r="EB64" s="2">
        <f t="shared" si="72"/>
        <v>92.567615686274522</v>
      </c>
      <c r="EC64" s="2">
        <f t="shared" si="73"/>
        <v>91.88309677778129</v>
      </c>
      <c r="ED64" s="2">
        <f t="shared" si="74"/>
        <v>97.545789245446684</v>
      </c>
      <c r="EE64" s="2">
        <f t="shared" si="75"/>
        <v>93.71840905149277</v>
      </c>
      <c r="EF64" s="2">
        <f t="shared" si="76"/>
        <v>91.589944712487878</v>
      </c>
      <c r="EG64" s="2">
        <f t="shared" si="77"/>
        <v>91.41259729161942</v>
      </c>
      <c r="EH64" s="2">
        <f t="shared" si="78"/>
        <v>92.767052813880312</v>
      </c>
      <c r="EI64" s="2">
        <f t="shared" si="79"/>
        <v>91.067371789290377</v>
      </c>
      <c r="EJ64" s="2">
        <f t="shared" si="80"/>
        <v>88.407871245140768</v>
      </c>
      <c r="EK64" s="2">
        <f t="shared" si="81"/>
        <v>86.457757818557766</v>
      </c>
      <c r="EL64" s="2">
        <f t="shared" si="82"/>
        <v>95.3073736683194</v>
      </c>
      <c r="EM64" s="2">
        <f t="shared" si="83"/>
        <v>90.965745648737723</v>
      </c>
      <c r="EN64" s="2">
        <f t="shared" si="84"/>
        <v>85.516034373274451</v>
      </c>
      <c r="EO64" s="2">
        <f t="shared" si="85"/>
        <v>86.500294606994316</v>
      </c>
      <c r="EQ64" s="2">
        <f t="shared" si="86"/>
        <v>84.252935837557672</v>
      </c>
      <c r="ER64" s="2">
        <f t="shared" si="222"/>
        <v>92.074582059259853</v>
      </c>
      <c r="ES64" s="2">
        <f t="shared" si="222"/>
        <v>91.320627508660323</v>
      </c>
      <c r="ET64" s="2">
        <f t="shared" si="222"/>
        <v>94.378399504981772</v>
      </c>
      <c r="EU64" s="2">
        <f t="shared" si="222"/>
        <v>92.50187826383825</v>
      </c>
      <c r="EV64" s="2">
        <f t="shared" si="222"/>
        <v>91.704398944535825</v>
      </c>
      <c r="EW64" s="2">
        <f t="shared" si="222"/>
        <v>90.302913820044139</v>
      </c>
      <c r="EX64" s="2">
        <f t="shared" si="222"/>
        <v>91.535357331165073</v>
      </c>
      <c r="EY64" s="2">
        <f t="shared" si="222"/>
        <v>91.330978233294417</v>
      </c>
      <c r="EZ64" s="2">
        <f t="shared" si="222"/>
        <v>87.817268441556379</v>
      </c>
      <c r="FA64" s="2">
        <f t="shared" si="222"/>
        <v>86.271597225776716</v>
      </c>
      <c r="FB64" s="2">
        <f t="shared" si="222"/>
        <v>93.540600060665994</v>
      </c>
      <c r="FC64" s="2">
        <f t="shared" si="222"/>
        <v>89.001927875751448</v>
      </c>
      <c r="FD64" s="2">
        <f t="shared" si="222"/>
        <v>84.850219942640663</v>
      </c>
      <c r="FE64" s="2">
        <f t="shared" si="222"/>
        <v>86.644636361103238</v>
      </c>
      <c r="FG64" s="2">
        <f t="shared" si="88"/>
        <v>0.35356535777731612</v>
      </c>
      <c r="FH64" s="2">
        <f t="shared" si="223"/>
        <v>0.32271145789205757</v>
      </c>
      <c r="FI64" s="2">
        <f t="shared" si="223"/>
        <v>0.34004635017320634</v>
      </c>
      <c r="FJ64" s="2">
        <f t="shared" si="223"/>
        <v>0.29313633891767343</v>
      </c>
      <c r="FK64" s="2">
        <f t="shared" si="223"/>
        <v>0.3638230107312716</v>
      </c>
      <c r="FL64" s="2">
        <f t="shared" si="223"/>
        <v>0.332192543407616</v>
      </c>
      <c r="FM64" s="2">
        <f t="shared" si="223"/>
        <v>0.3696972597280585</v>
      </c>
      <c r="FN64" s="2">
        <f t="shared" si="223"/>
        <v>0.33148002371465163</v>
      </c>
      <c r="FO64" s="2">
        <f t="shared" si="223"/>
        <v>0.32023023766941833</v>
      </c>
      <c r="FP64" s="2">
        <f t="shared" si="223"/>
        <v>0.29360222513996287</v>
      </c>
      <c r="FQ64" s="2">
        <f t="shared" si="223"/>
        <v>0.31278025413722382</v>
      </c>
      <c r="FR64" s="2">
        <f t="shared" si="223"/>
        <v>0.33478088054709892</v>
      </c>
      <c r="FS64" s="2">
        <f t="shared" si="223"/>
        <v>0.341604632548554</v>
      </c>
      <c r="FT64" s="2">
        <f t="shared" si="223"/>
        <v>0.28835282100769738</v>
      </c>
      <c r="FU64" s="2">
        <f t="shared" si="223"/>
        <v>0.26150031153449571</v>
      </c>
      <c r="FW64" s="2">
        <f t="shared" si="112"/>
        <v>2.7384346670981615E-5</v>
      </c>
      <c r="FX64" s="2">
        <f t="shared" si="164"/>
        <v>2.1385584890120826E-5</v>
      </c>
      <c r="FY64" s="2">
        <f t="shared" si="165"/>
        <v>2.1364716324488476E-5</v>
      </c>
      <c r="FZ64" s="2">
        <f t="shared" si="166"/>
        <v>2.1807164280626971E-5</v>
      </c>
      <c r="GA64" s="2">
        <f t="shared" si="167"/>
        <v>2.2896037267686237E-5</v>
      </c>
      <c r="GB64" s="2">
        <f t="shared" si="168"/>
        <v>2.1727777234275001E-5</v>
      </c>
      <c r="GC64" s="2">
        <f t="shared" si="169"/>
        <v>2.3093061038548904E-5</v>
      </c>
      <c r="GD64" s="2">
        <f t="shared" si="170"/>
        <v>2.4236235221272042E-5</v>
      </c>
      <c r="GE64" s="2">
        <f t="shared" si="171"/>
        <v>2.9878162467137949E-5</v>
      </c>
      <c r="GF64" s="2">
        <f t="shared" si="172"/>
        <v>3.2798094871773984E-5</v>
      </c>
      <c r="GG64" s="2">
        <f t="shared" si="173"/>
        <v>3.946945205811792E-5</v>
      </c>
      <c r="GH64" s="2">
        <f t="shared" si="174"/>
        <v>3.4827588486066217E-5</v>
      </c>
      <c r="GI64" s="2">
        <f t="shared" si="175"/>
        <v>3.430566396320573E-5</v>
      </c>
      <c r="GJ64" s="2">
        <f t="shared" si="176"/>
        <v>2.6818580614926292E-5</v>
      </c>
      <c r="GK64" s="2">
        <f t="shared" si="177"/>
        <v>2.0089578795352463E-5</v>
      </c>
      <c r="GM64" s="86">
        <f t="shared" si="113"/>
        <v>9.6593674457547682E-4</v>
      </c>
      <c r="GN64" s="86">
        <f t="shared" si="178"/>
        <v>3.8114266520731133E-4</v>
      </c>
      <c r="GO64" s="86">
        <f t="shared" si="179"/>
        <v>6.8412485350200078E-4</v>
      </c>
      <c r="GP64" s="86">
        <f t="shared" si="180"/>
        <v>1.4362023450124713E-4</v>
      </c>
      <c r="GQ64" s="86">
        <f t="shared" si="181"/>
        <v>1.1833582092283328E-3</v>
      </c>
      <c r="GR64" s="86">
        <f t="shared" si="182"/>
        <v>4.8556492331070579E-4</v>
      </c>
      <c r="GS64" s="86">
        <f t="shared" si="183"/>
        <v>1.4262014716274634E-3</v>
      </c>
      <c r="GT64" s="86">
        <f t="shared" si="184"/>
        <v>4.9589812661539313E-4</v>
      </c>
      <c r="GU64" s="86">
        <f t="shared" si="185"/>
        <v>2.648502567705045E-4</v>
      </c>
      <c r="GV64" s="86">
        <f t="shared" si="186"/>
        <v>9.3873580407736264E-5</v>
      </c>
      <c r="GW64" s="86">
        <f t="shared" si="187"/>
        <v>2.2775880144724393E-4</v>
      </c>
      <c r="GX64" s="86">
        <f t="shared" si="188"/>
        <v>5.5096235693007415E-4</v>
      </c>
      <c r="GY64" s="86">
        <f t="shared" si="189"/>
        <v>6.350742738972584E-4</v>
      </c>
      <c r="GZ64" s="86">
        <f t="shared" si="190"/>
        <v>5.7578447734452205E-5</v>
      </c>
      <c r="HA64" s="86">
        <f t="shared" si="191"/>
        <v>9.2100525000909292E-6</v>
      </c>
      <c r="HC64" s="86">
        <f t="shared" si="145"/>
        <v>3.4072801532644925E-11</v>
      </c>
      <c r="HD64" s="86">
        <f t="shared" si="192"/>
        <v>1.1564043591400534E-14</v>
      </c>
      <c r="HE64" s="86">
        <f t="shared" si="193"/>
        <v>1.3965148889889714E-15</v>
      </c>
      <c r="HF64" s="86">
        <f t="shared" si="194"/>
        <v>2.1076947103247867E-16</v>
      </c>
      <c r="HG64" s="86">
        <f t="shared" si="195"/>
        <v>2.2851601882486736E-12</v>
      </c>
      <c r="HH64" s="86">
        <f t="shared" si="196"/>
        <v>3.1577916248388378E-13</v>
      </c>
      <c r="HI64" s="86">
        <f t="shared" si="197"/>
        <v>6.0409420019030068E-12</v>
      </c>
      <c r="HJ64" s="86">
        <f t="shared" si="198"/>
        <v>8.4234367307624021E-17</v>
      </c>
      <c r="HK64" s="86">
        <f t="shared" si="199"/>
        <v>8.1864508547656761E-17</v>
      </c>
      <c r="HL64" s="86">
        <f t="shared" si="200"/>
        <v>3.062138936465764E-17</v>
      </c>
      <c r="HM64" s="86">
        <f t="shared" si="201"/>
        <v>6.4092550384199562E-17</v>
      </c>
      <c r="HN64" s="86">
        <f t="shared" si="202"/>
        <v>8.9686156186909441E-13</v>
      </c>
      <c r="HO64" s="86">
        <f t="shared" si="203"/>
        <v>2.3019378614536797E-13</v>
      </c>
      <c r="HP64" s="86">
        <f t="shared" si="204"/>
        <v>1.1995711546785845E-16</v>
      </c>
      <c r="HQ64" s="86">
        <f t="shared" si="205"/>
        <v>5.961791665105267E-17</v>
      </c>
      <c r="HS64" s="86">
        <f t="shared" si="114"/>
        <v>8.8657261718703693E-104</v>
      </c>
      <c r="HT64" s="86">
        <f t="shared" si="206"/>
        <v>1.1908396331944585E-144</v>
      </c>
      <c r="HU64" s="86">
        <f t="shared" si="207"/>
        <v>4.3659035335017431E-156</v>
      </c>
      <c r="HV64" s="86">
        <f t="shared" si="208"/>
        <v>1.3161226662836434E-163</v>
      </c>
      <c r="HW64" s="86">
        <f t="shared" si="209"/>
        <v>4.9273122625132854E-123</v>
      </c>
      <c r="HX64" s="86">
        <f t="shared" si="210"/>
        <v>7.931344505111049E-131</v>
      </c>
      <c r="HY64" s="86">
        <f t="shared" si="211"/>
        <v>1.2740183436678042E-117</v>
      </c>
      <c r="HZ64" s="86">
        <f t="shared" si="212"/>
        <v>3.697235843389123E-170</v>
      </c>
      <c r="IA64" s="86">
        <f t="shared" si="213"/>
        <v>1.590776708900426E-173</v>
      </c>
      <c r="IB64" s="86">
        <f t="shared" si="214"/>
        <v>1.8662494022356376E-177</v>
      </c>
      <c r="IC64" s="86">
        <f t="shared" si="215"/>
        <v>2.6497988955918172E-172</v>
      </c>
      <c r="ID64" s="86">
        <f t="shared" si="216"/>
        <v>1.4622295445601895E-121</v>
      </c>
      <c r="IE64" s="86">
        <f t="shared" si="217"/>
        <v>6.7450965030651015E-132</v>
      </c>
      <c r="IF64" s="86">
        <f t="shared" si="218"/>
        <v>2.1605294819587355E-69</v>
      </c>
      <c r="IG64" s="86">
        <f t="shared" si="219"/>
        <v>9.0137694448738534E-47</v>
      </c>
      <c r="II64" s="86">
        <f t="shared" si="115"/>
        <v>2.9532906148030564E-271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6.3729862548695195E-172</v>
      </c>
      <c r="IW64" s="86">
        <f t="shared" si="129"/>
        <v>4.0842173557500207E-155</v>
      </c>
      <c r="IY64" s="86">
        <f t="shared" si="130"/>
        <v>9.6593677864827837E-4</v>
      </c>
      <c r="IZ64" s="86">
        <f t="shared" si="131"/>
        <v>3.8114266521887538E-4</v>
      </c>
      <c r="JA64" s="86">
        <f t="shared" si="132"/>
        <v>6.8412485350339734E-4</v>
      </c>
      <c r="JB64" s="86">
        <f t="shared" si="133"/>
        <v>1.4362023450145789E-4</v>
      </c>
      <c r="JC64" s="86">
        <f t="shared" si="134"/>
        <v>1.1833582115134929E-3</v>
      </c>
      <c r="JD64" s="86">
        <f t="shared" si="135"/>
        <v>4.8556492362648493E-4</v>
      </c>
      <c r="JE64" s="86">
        <f t="shared" si="136"/>
        <v>1.4262014776684055E-3</v>
      </c>
      <c r="JF64" s="86">
        <f t="shared" si="137"/>
        <v>4.9589812661547737E-4</v>
      </c>
      <c r="JG64" s="86">
        <f t="shared" si="138"/>
        <v>2.6485025677058636E-4</v>
      </c>
      <c r="JH64" s="86">
        <f t="shared" si="139"/>
        <v>9.3873580407766879E-5</v>
      </c>
      <c r="JI64" s="86">
        <f t="shared" si="140"/>
        <v>2.2775880144730804E-4</v>
      </c>
      <c r="JJ64" s="86">
        <f t="shared" si="141"/>
        <v>5.5096235782693573E-4</v>
      </c>
      <c r="JK64" s="86">
        <f t="shared" si="142"/>
        <v>6.3507427412745219E-4</v>
      </c>
      <c r="JL64" s="86">
        <f t="shared" si="143"/>
        <v>5.7578447734572165E-5</v>
      </c>
      <c r="JM64" s="86">
        <f t="shared" si="144"/>
        <v>9.2100525001505467E-6</v>
      </c>
    </row>
    <row r="65" spans="2:273" x14ac:dyDescent="0.25">
      <c r="B65" s="2">
        <v>38</v>
      </c>
      <c r="C65" s="37">
        <v>92.41</v>
      </c>
      <c r="D65" s="37">
        <v>97.063000000000002</v>
      </c>
      <c r="E65" s="37">
        <v>101.571</v>
      </c>
      <c r="F65" s="37">
        <v>104.825</v>
      </c>
      <c r="G65" s="37">
        <v>101.651</v>
      </c>
      <c r="H65" s="37">
        <v>99.677000000000007</v>
      </c>
      <c r="I65" s="37">
        <v>103.694</v>
      </c>
      <c r="J65" s="37">
        <v>101.339</v>
      </c>
      <c r="K65" s="37">
        <v>99.855000000000004</v>
      </c>
      <c r="L65" s="37">
        <v>95.081000000000003</v>
      </c>
      <c r="M65" s="37">
        <v>90.474999999999994</v>
      </c>
      <c r="N65" s="37">
        <v>96.983999999999995</v>
      </c>
      <c r="O65" s="37">
        <v>97.311000000000007</v>
      </c>
      <c r="P65" s="37">
        <v>91.066000000000003</v>
      </c>
      <c r="Q65" s="37">
        <v>87.688999999999993</v>
      </c>
      <c r="S65" s="4">
        <f t="shared" si="8"/>
        <v>89.861871493300399</v>
      </c>
      <c r="T65" s="4">
        <f t="shared" si="9"/>
        <v>94.959618186299494</v>
      </c>
      <c r="U65" s="4">
        <f t="shared" si="10"/>
        <v>98.191044944159941</v>
      </c>
      <c r="V65" s="4">
        <f t="shared" si="11"/>
        <v>102.39066688335825</v>
      </c>
      <c r="W65" s="4">
        <f t="shared" si="12"/>
        <v>99.378492213234821</v>
      </c>
      <c r="X65" s="4">
        <f t="shared" si="13"/>
        <v>97.313281191749113</v>
      </c>
      <c r="Y65" s="4">
        <f t="shared" si="14"/>
        <v>99.542137874138135</v>
      </c>
      <c r="Z65" s="4">
        <f t="shared" si="15"/>
        <v>98.533524501993014</v>
      </c>
      <c r="AA65" s="4">
        <f t="shared" si="16"/>
        <v>97.973666367494161</v>
      </c>
      <c r="AB65" s="4">
        <f t="shared" si="17"/>
        <v>93.795658080631796</v>
      </c>
      <c r="AC65" s="4">
        <f t="shared" si="18"/>
        <v>90.117388464042605</v>
      </c>
      <c r="AD65" s="4">
        <f t="shared" si="19"/>
        <v>96.743061356369068</v>
      </c>
      <c r="AE65" s="4">
        <f t="shared" si="20"/>
        <v>95.461212625794602</v>
      </c>
      <c r="AF65" s="4">
        <f t="shared" si="21"/>
        <v>91.009396674931651</v>
      </c>
      <c r="AG65" s="4">
        <f t="shared" si="22"/>
        <v>88.482173309424354</v>
      </c>
      <c r="AI65" s="4">
        <f t="shared" si="23"/>
        <v>2.548128506699598</v>
      </c>
      <c r="AJ65" s="4">
        <f t="shared" si="24"/>
        <v>2.1033818137005085</v>
      </c>
      <c r="AK65" s="4">
        <f t="shared" si="25"/>
        <v>3.3799550558400568</v>
      </c>
      <c r="AL65" s="4">
        <f t="shared" si="26"/>
        <v>2.4343331166417528</v>
      </c>
      <c r="AM65" s="4">
        <f t="shared" si="27"/>
        <v>2.2725077867651748</v>
      </c>
      <c r="AN65" s="4">
        <f t="shared" si="28"/>
        <v>2.3637188082508942</v>
      </c>
      <c r="AO65" s="4">
        <f t="shared" si="29"/>
        <v>4.151862125861868</v>
      </c>
      <c r="AP65" s="4">
        <f t="shared" si="30"/>
        <v>2.8054754980069845</v>
      </c>
      <c r="AQ65" s="4">
        <f t="shared" si="31"/>
        <v>1.881333632505843</v>
      </c>
      <c r="AR65" s="4">
        <f t="shared" si="32"/>
        <v>1.2853419193682072</v>
      </c>
      <c r="AS65" s="4">
        <f t="shared" si="33"/>
        <v>0.35761153595738904</v>
      </c>
      <c r="AT65" s="4">
        <f t="shared" si="34"/>
        <v>0.24093864363092621</v>
      </c>
      <c r="AU65" s="4">
        <f t="shared" si="35"/>
        <v>1.8497873742054054</v>
      </c>
      <c r="AV65" s="4">
        <f t="shared" si="220"/>
        <v>5.6603325068351751E-2</v>
      </c>
      <c r="AW65" s="4">
        <f t="shared" si="220"/>
        <v>-0.79317330942436115</v>
      </c>
      <c r="AY65" s="2">
        <f t="shared" si="96"/>
        <v>88.801360068304078</v>
      </c>
      <c r="AZ65" s="2">
        <f t="shared" si="147"/>
        <v>94.463041106228459</v>
      </c>
      <c r="BA65" s="2">
        <f t="shared" si="148"/>
        <v>97.379443971975121</v>
      </c>
      <c r="BB65" s="2">
        <f t="shared" si="149"/>
        <v>102.19048143577753</v>
      </c>
      <c r="BC65" s="2">
        <f t="shared" si="150"/>
        <v>98.137376968938483</v>
      </c>
      <c r="BD65" s="2">
        <f t="shared" si="151"/>
        <v>96.701388209629229</v>
      </c>
      <c r="BE65" s="2">
        <f t="shared" si="152"/>
        <v>98.121608022217217</v>
      </c>
      <c r="BF65" s="2">
        <f t="shared" si="153"/>
        <v>97.900512877781139</v>
      </c>
      <c r="BG65" s="2">
        <f t="shared" si="154"/>
        <v>97.592555833359896</v>
      </c>
      <c r="BH65" s="2">
        <f t="shared" si="155"/>
        <v>93.655834105361393</v>
      </c>
      <c r="BI65" s="2">
        <f t="shared" si="156"/>
        <v>89.812380588670521</v>
      </c>
      <c r="BJ65" s="2">
        <f t="shared" si="157"/>
        <v>96.04059719468934</v>
      </c>
      <c r="BK65" s="2">
        <f t="shared" si="158"/>
        <v>94.737020397207289</v>
      </c>
      <c r="BL65" s="2">
        <f t="shared" si="159"/>
        <v>90.914503740219544</v>
      </c>
      <c r="BM65" s="2">
        <f t="shared" si="160"/>
        <v>88.468658695225926</v>
      </c>
      <c r="BO65" s="2">
        <f t="shared" si="38"/>
        <v>92.41</v>
      </c>
      <c r="BP65" s="2">
        <f t="shared" si="39"/>
        <v>97.063000000000002</v>
      </c>
      <c r="BQ65" s="2">
        <f t="shared" si="40"/>
        <v>101.571</v>
      </c>
      <c r="BR65" s="2">
        <f t="shared" si="41"/>
        <v>104.825</v>
      </c>
      <c r="BS65" s="2">
        <f t="shared" si="42"/>
        <v>101.651</v>
      </c>
      <c r="BT65" s="2">
        <f t="shared" si="43"/>
        <v>99.677000000000007</v>
      </c>
      <c r="BU65" s="2">
        <f t="shared" si="44"/>
        <v>103.694</v>
      </c>
      <c r="BV65" s="2">
        <f t="shared" si="45"/>
        <v>101.339</v>
      </c>
      <c r="BW65" s="2">
        <f t="shared" si="46"/>
        <v>99.855000000000004</v>
      </c>
      <c r="BX65" s="2">
        <f t="shared" si="47"/>
        <v>95.081000000000003</v>
      </c>
      <c r="BY65" s="2">
        <f t="shared" si="48"/>
        <v>90.474999999999994</v>
      </c>
      <c r="BZ65" s="2">
        <f t="shared" si="49"/>
        <v>96.983999999999995</v>
      </c>
      <c r="CA65" s="2">
        <f t="shared" si="50"/>
        <v>97.311000000000007</v>
      </c>
      <c r="CB65" s="2">
        <f t="shared" si="51"/>
        <v>91.066000000000003</v>
      </c>
      <c r="CC65" s="2">
        <f t="shared" si="52"/>
        <v>87.688999999999993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91.615017970401695</v>
      </c>
      <c r="DL65" s="2">
        <f t="shared" si="221"/>
        <v>95.53042682926835</v>
      </c>
      <c r="DM65" s="2">
        <f t="shared" si="221"/>
        <v>100.5616819691936</v>
      </c>
      <c r="DN65" s="2">
        <f t="shared" si="221"/>
        <v>104.39289409005627</v>
      </c>
      <c r="DO65" s="2">
        <f t="shared" si="221"/>
        <v>101.01456750226515</v>
      </c>
      <c r="DP65" s="2">
        <f t="shared" si="221"/>
        <v>99.574543310914834</v>
      </c>
      <c r="DQ65" s="2">
        <f t="shared" si="221"/>
        <v>102.54623784355181</v>
      </c>
      <c r="DR65" s="2">
        <f t="shared" si="221"/>
        <v>100.79160862166763</v>
      </c>
      <c r="DS65" s="2">
        <f t="shared" si="221"/>
        <v>101.05374439216547</v>
      </c>
      <c r="DT65" s="2">
        <f t="shared" si="221"/>
        <v>96.125787102892374</v>
      </c>
      <c r="DU65" s="2">
        <f t="shared" si="221"/>
        <v>91.566054502814282</v>
      </c>
      <c r="DV65" s="2">
        <f t="shared" si="221"/>
        <v>96.5733279042757</v>
      </c>
      <c r="DW65" s="2">
        <f t="shared" si="221"/>
        <v>96.996050860276014</v>
      </c>
      <c r="DX65" s="2">
        <f t="shared" si="221"/>
        <v>93.37294453781513</v>
      </c>
      <c r="DY65" s="2">
        <f t="shared" si="221"/>
        <v>89.286623387096768</v>
      </c>
      <c r="EA65" s="2">
        <f t="shared" si="71"/>
        <v>84.109699787031957</v>
      </c>
      <c r="EB65" s="2">
        <f t="shared" si="72"/>
        <v>92.420016186612585</v>
      </c>
      <c r="EC65" s="2">
        <f t="shared" si="73"/>
        <v>91.746892131939347</v>
      </c>
      <c r="ED65" s="2">
        <f t="shared" si="74"/>
        <v>97.347160426217343</v>
      </c>
      <c r="EE65" s="2">
        <f t="shared" si="75"/>
        <v>93.549106454143796</v>
      </c>
      <c r="EF65" s="2">
        <f t="shared" si="76"/>
        <v>91.433687601161651</v>
      </c>
      <c r="EG65" s="2">
        <f t="shared" si="77"/>
        <v>91.24181400870431</v>
      </c>
      <c r="EH65" s="2">
        <f t="shared" si="78"/>
        <v>92.58295758524261</v>
      </c>
      <c r="EI65" s="2">
        <f t="shared" si="79"/>
        <v>90.891760013060505</v>
      </c>
      <c r="EJ65" s="2">
        <f t="shared" si="80"/>
        <v>88.236158322535047</v>
      </c>
      <c r="EK65" s="2">
        <f t="shared" si="81"/>
        <v>86.298377050321093</v>
      </c>
      <c r="EL65" s="2">
        <f t="shared" si="82"/>
        <v>95.075374228761291</v>
      </c>
      <c r="EM65" s="2">
        <f t="shared" si="83"/>
        <v>90.766356415042125</v>
      </c>
      <c r="EN65" s="2">
        <f t="shared" si="84"/>
        <v>85.381061827029285</v>
      </c>
      <c r="EO65" s="2">
        <f t="shared" si="85"/>
        <v>86.361899220325981</v>
      </c>
      <c r="EQ65" s="2">
        <f t="shared" si="86"/>
        <v>84.15681320946166</v>
      </c>
      <c r="ER65" s="2">
        <f t="shared" si="222"/>
        <v>91.933361606334429</v>
      </c>
      <c r="ES65" s="2">
        <f t="shared" si="222"/>
        <v>91.191889804593671</v>
      </c>
      <c r="ET65" s="2">
        <f t="shared" si="222"/>
        <v>94.222081592996901</v>
      </c>
      <c r="EU65" s="2">
        <f t="shared" si="222"/>
        <v>92.348814327745274</v>
      </c>
      <c r="EV65" s="2">
        <f t="shared" si="222"/>
        <v>91.546605217571908</v>
      </c>
      <c r="EW65" s="2">
        <f t="shared" si="222"/>
        <v>90.147109681291141</v>
      </c>
      <c r="EX65" s="2">
        <f t="shared" si="222"/>
        <v>91.367874239952258</v>
      </c>
      <c r="EY65" s="2">
        <f t="shared" si="222"/>
        <v>91.151739154700891</v>
      </c>
      <c r="EZ65" s="2">
        <f t="shared" si="222"/>
        <v>87.653666060089222</v>
      </c>
      <c r="FA65" s="2">
        <f t="shared" si="222"/>
        <v>86.114833853713449</v>
      </c>
      <c r="FB65" s="2">
        <f t="shared" si="222"/>
        <v>93.333434698078563</v>
      </c>
      <c r="FC65" s="2">
        <f t="shared" si="222"/>
        <v>88.830309533865616</v>
      </c>
      <c r="FD65" s="2">
        <f t="shared" si="222"/>
        <v>84.724409414258403</v>
      </c>
      <c r="FE65" s="2">
        <f t="shared" si="222"/>
        <v>86.503097298153335</v>
      </c>
      <c r="FG65" s="2">
        <f t="shared" si="88"/>
        <v>0.37488874528623889</v>
      </c>
      <c r="FH65" s="2">
        <f t="shared" si="223"/>
        <v>0.34316186324283904</v>
      </c>
      <c r="FI65" s="2">
        <f t="shared" si="223"/>
        <v>0.36100974096305433</v>
      </c>
      <c r="FJ65" s="2">
        <f t="shared" si="223"/>
        <v>0.3125775164804534</v>
      </c>
      <c r="FK65" s="2">
        <f t="shared" si="223"/>
        <v>0.38539621083103148</v>
      </c>
      <c r="FL65" s="2">
        <f t="shared" si="223"/>
        <v>0.35293068614284639</v>
      </c>
      <c r="FM65" s="2">
        <f t="shared" si="223"/>
        <v>0.39140447730799804</v>
      </c>
      <c r="FN65" s="2">
        <f t="shared" si="223"/>
        <v>0.35219714431721383</v>
      </c>
      <c r="FO65" s="2">
        <f t="shared" si="223"/>
        <v>0.3406024794734534</v>
      </c>
      <c r="FP65" s="2">
        <f t="shared" si="223"/>
        <v>0.31306061648036831</v>
      </c>
      <c r="FQ65" s="2">
        <f t="shared" si="223"/>
        <v>0.33291065877104026</v>
      </c>
      <c r="FR65" s="2">
        <f t="shared" si="223"/>
        <v>0.35559456735383876</v>
      </c>
      <c r="FS65" s="2">
        <f t="shared" si="223"/>
        <v>0.36261130589412455</v>
      </c>
      <c r="FT65" s="2">
        <f t="shared" si="223"/>
        <v>0.30761481081474101</v>
      </c>
      <c r="FU65" s="2">
        <f t="shared" si="223"/>
        <v>0.27967348560218475</v>
      </c>
      <c r="FW65" s="2">
        <f t="shared" si="112"/>
        <v>3.0026259711208506E-5</v>
      </c>
      <c r="FX65" s="2">
        <f t="shared" si="164"/>
        <v>2.3448779163265283E-5</v>
      </c>
      <c r="FY65" s="2">
        <f t="shared" si="165"/>
        <v>2.3425897330440201E-5</v>
      </c>
      <c r="FZ65" s="2">
        <f t="shared" si="166"/>
        <v>2.3911029846624723E-5</v>
      </c>
      <c r="GA65" s="2">
        <f t="shared" si="167"/>
        <v>2.5104950186058726E-5</v>
      </c>
      <c r="GB65" s="2">
        <f t="shared" si="168"/>
        <v>2.3823984046851392E-5</v>
      </c>
      <c r="GC65" s="2">
        <f t="shared" si="169"/>
        <v>2.5320981496411399E-5</v>
      </c>
      <c r="GD65" s="2">
        <f t="shared" si="170"/>
        <v>2.657444133854969E-5</v>
      </c>
      <c r="GE65" s="2">
        <f t="shared" si="171"/>
        <v>3.2760659250451733E-5</v>
      </c>
      <c r="GF65" s="2">
        <f t="shared" si="172"/>
        <v>3.5962282106449514E-5</v>
      </c>
      <c r="GG65" s="2">
        <f t="shared" si="173"/>
        <v>4.3277228798287878E-5</v>
      </c>
      <c r="GH65" s="2">
        <f t="shared" si="174"/>
        <v>3.8187563085077133E-5</v>
      </c>
      <c r="GI65" s="2">
        <f t="shared" si="175"/>
        <v>3.7615288042724009E-5</v>
      </c>
      <c r="GJ65" s="2">
        <f t="shared" si="176"/>
        <v>2.9405912810672651E-5</v>
      </c>
      <c r="GK65" s="2">
        <f t="shared" si="177"/>
        <v>2.2027742424494784E-5</v>
      </c>
      <c r="GM65" s="86">
        <f t="shared" si="113"/>
        <v>1.4823722614818659E-3</v>
      </c>
      <c r="GN65" s="86">
        <f t="shared" si="178"/>
        <v>6.2160528646522156E-4</v>
      </c>
      <c r="GO65" s="86">
        <f t="shared" si="179"/>
        <v>1.0700610145763685E-3</v>
      </c>
      <c r="GP65" s="86">
        <f t="shared" si="180"/>
        <v>2.46735625610286E-4</v>
      </c>
      <c r="GQ65" s="86">
        <f t="shared" si="181"/>
        <v>1.8059195881361737E-3</v>
      </c>
      <c r="GR65" s="86">
        <f t="shared" si="182"/>
        <v>7.8451678681220965E-4</v>
      </c>
      <c r="GS65" s="86">
        <f t="shared" si="183"/>
        <v>2.1384467065015361E-3</v>
      </c>
      <c r="GT65" s="86">
        <f t="shared" si="184"/>
        <v>7.9679968182568396E-4</v>
      </c>
      <c r="GU65" s="86">
        <f t="shared" si="185"/>
        <v>4.5310273998784095E-4</v>
      </c>
      <c r="GV65" s="86">
        <f t="shared" si="186"/>
        <v>1.7099294357774883E-4</v>
      </c>
      <c r="GW65" s="86">
        <f t="shared" si="187"/>
        <v>3.892378077083792E-4</v>
      </c>
      <c r="GX65" s="86">
        <f t="shared" si="188"/>
        <v>8.7907444611739116E-4</v>
      </c>
      <c r="GY65" s="86">
        <f t="shared" si="189"/>
        <v>1.0105522986082595E-3</v>
      </c>
      <c r="GZ65" s="86">
        <f t="shared" si="190"/>
        <v>1.1004845181250393E-4</v>
      </c>
      <c r="HA65" s="86">
        <f t="shared" si="191"/>
        <v>2.0145253710956643E-5</v>
      </c>
      <c r="HC65" s="86">
        <f t="shared" si="145"/>
        <v>8.2743943719441758E-11</v>
      </c>
      <c r="HD65" s="86">
        <f t="shared" si="192"/>
        <v>3.8176913574521486E-14</v>
      </c>
      <c r="HE65" s="86">
        <f t="shared" si="193"/>
        <v>5.0556695710465759E-15</v>
      </c>
      <c r="HF65" s="86">
        <f t="shared" si="194"/>
        <v>8.0886333225471424E-16</v>
      </c>
      <c r="HG65" s="86">
        <f t="shared" si="195"/>
        <v>6.295234692490448E-12</v>
      </c>
      <c r="HH65" s="86">
        <f t="shared" si="196"/>
        <v>9.3445935401851558E-13</v>
      </c>
      <c r="HI65" s="86">
        <f t="shared" si="197"/>
        <v>1.5954463657228237E-11</v>
      </c>
      <c r="HJ65" s="86">
        <f t="shared" si="198"/>
        <v>3.4739133748859245E-16</v>
      </c>
      <c r="HK65" s="86">
        <f t="shared" si="199"/>
        <v>3.518617530095823E-16</v>
      </c>
      <c r="HL65" s="86">
        <f t="shared" si="200"/>
        <v>1.3765710712507843E-16</v>
      </c>
      <c r="HM65" s="86">
        <f t="shared" si="201"/>
        <v>2.8450305183278019E-16</v>
      </c>
      <c r="HN65" s="86">
        <f t="shared" si="202"/>
        <v>2.5942732498679426E-12</v>
      </c>
      <c r="HO65" s="86">
        <f t="shared" si="203"/>
        <v>7.168667458573146E-13</v>
      </c>
      <c r="HP65" s="86">
        <f t="shared" si="204"/>
        <v>5.1968651505455368E-16</v>
      </c>
      <c r="HQ65" s="86">
        <f t="shared" si="205"/>
        <v>2.6487126405218571E-16</v>
      </c>
      <c r="HS65" s="86">
        <f t="shared" si="114"/>
        <v>1.9905623439105513E-101</v>
      </c>
      <c r="HT65" s="86">
        <f t="shared" si="206"/>
        <v>2.0352088587041442E-141</v>
      </c>
      <c r="HU65" s="86">
        <f t="shared" si="207"/>
        <v>1.3887914828445893E-152</v>
      </c>
      <c r="HV65" s="86">
        <f t="shared" si="208"/>
        <v>5.8410020671391446E-160</v>
      </c>
      <c r="HW65" s="86">
        <f t="shared" si="209"/>
        <v>2.9177891855151373E-120</v>
      </c>
      <c r="HX65" s="86">
        <f t="shared" si="210"/>
        <v>7.0971989054746158E-128</v>
      </c>
      <c r="HY65" s="86">
        <f t="shared" si="211"/>
        <v>5.6502381548833796E-115</v>
      </c>
      <c r="HZ65" s="86">
        <f t="shared" si="212"/>
        <v>2.7398414389672616E-166</v>
      </c>
      <c r="IA65" s="86">
        <f t="shared" si="213"/>
        <v>1.6711876844961595E-169</v>
      </c>
      <c r="IB65" s="86">
        <f t="shared" si="214"/>
        <v>2.5553086895414746E-173</v>
      </c>
      <c r="IC65" s="86">
        <f t="shared" si="215"/>
        <v>3.2005892590599069E-168</v>
      </c>
      <c r="ID65" s="86">
        <f t="shared" si="216"/>
        <v>1.0059621829729386E-118</v>
      </c>
      <c r="IE65" s="86">
        <f t="shared" si="217"/>
        <v>8.2305699961446017E-129</v>
      </c>
      <c r="IF65" s="86">
        <f t="shared" si="218"/>
        <v>8.0352746049980236E-68</v>
      </c>
      <c r="IG65" s="86">
        <f t="shared" si="219"/>
        <v>9.1668381189936518E-46</v>
      </c>
      <c r="II65" s="86">
        <f t="shared" si="115"/>
        <v>1.4728737235779E-266</v>
      </c>
      <c r="IJ65" s="86">
        <f t="shared" si="116"/>
        <v>0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5.5338190189854178E-307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5.8072086261125502E-169</v>
      </c>
      <c r="IW65" s="86">
        <f t="shared" si="129"/>
        <v>1.6119766749902619E-152</v>
      </c>
      <c r="IY65" s="86">
        <f t="shared" si="130"/>
        <v>1.4823723442258096E-3</v>
      </c>
      <c r="IZ65" s="86">
        <f t="shared" si="131"/>
        <v>6.2160528650339849E-4</v>
      </c>
      <c r="JA65" s="86">
        <f t="shared" si="132"/>
        <v>1.0700610145814241E-3</v>
      </c>
      <c r="JB65" s="86">
        <f t="shared" si="133"/>
        <v>2.4673562561109487E-4</v>
      </c>
      <c r="JC65" s="86">
        <f t="shared" si="134"/>
        <v>1.8059195944314084E-3</v>
      </c>
      <c r="JD65" s="86">
        <f t="shared" si="135"/>
        <v>7.8451678774666897E-4</v>
      </c>
      <c r="JE65" s="86">
        <f t="shared" si="136"/>
        <v>2.1384467224559995E-3</v>
      </c>
      <c r="JF65" s="86">
        <f t="shared" si="137"/>
        <v>7.9679968182603134E-4</v>
      </c>
      <c r="JG65" s="86">
        <f t="shared" si="138"/>
        <v>4.5310273998819283E-4</v>
      </c>
      <c r="JH65" s="86">
        <f t="shared" si="139"/>
        <v>1.709929435778865E-4</v>
      </c>
      <c r="JI65" s="86">
        <f t="shared" si="140"/>
        <v>3.8923780770866369E-4</v>
      </c>
      <c r="JJ65" s="86">
        <f t="shared" si="141"/>
        <v>8.7907444871166438E-4</v>
      </c>
      <c r="JK65" s="86">
        <f t="shared" si="142"/>
        <v>1.0105522993251262E-3</v>
      </c>
      <c r="JL65" s="86">
        <f t="shared" si="143"/>
        <v>1.1004845181302361E-4</v>
      </c>
      <c r="JM65" s="86">
        <f t="shared" si="144"/>
        <v>2.0145253711221514E-5</v>
      </c>
    </row>
    <row r="66" spans="2:273" x14ac:dyDescent="0.25">
      <c r="B66" s="2">
        <v>39</v>
      </c>
      <c r="C66" s="37">
        <v>93.950999999999993</v>
      </c>
      <c r="D66" s="37">
        <v>96.619</v>
      </c>
      <c r="E66" s="37">
        <v>102.476</v>
      </c>
      <c r="F66" s="37">
        <v>104.254</v>
      </c>
      <c r="G66" s="37">
        <v>102.762</v>
      </c>
      <c r="H66" s="37">
        <v>100.548</v>
      </c>
      <c r="I66" s="37">
        <v>104.59699999999999</v>
      </c>
      <c r="J66" s="37">
        <v>101.548</v>
      </c>
      <c r="K66" s="37">
        <v>100.258</v>
      </c>
      <c r="L66" s="37">
        <v>94.177000000000007</v>
      </c>
      <c r="M66" s="37">
        <v>90.540999999999997</v>
      </c>
      <c r="N66" s="37">
        <v>97.905000000000001</v>
      </c>
      <c r="O66" s="37">
        <v>97.295000000000002</v>
      </c>
      <c r="P66" s="37">
        <v>91.557000000000002</v>
      </c>
      <c r="Q66" s="37">
        <v>87.606999999999999</v>
      </c>
      <c r="S66" s="4">
        <f t="shared" si="8"/>
        <v>90.223011369906061</v>
      </c>
      <c r="T66" s="4">
        <f t="shared" si="9"/>
        <v>95.196923219342224</v>
      </c>
      <c r="U66" s="4">
        <f t="shared" si="10"/>
        <v>98.477825931227898</v>
      </c>
      <c r="V66" s="4">
        <f t="shared" si="11"/>
        <v>102.4826198312382</v>
      </c>
      <c r="W66" s="4">
        <f t="shared" si="12"/>
        <v>99.744481605714213</v>
      </c>
      <c r="X66" s="4">
        <f t="shared" si="13"/>
        <v>97.351350565976034</v>
      </c>
      <c r="Y66" s="4">
        <f t="shared" si="14"/>
        <v>99.809794867220191</v>
      </c>
      <c r="Z66" s="4">
        <f t="shared" si="15"/>
        <v>98.666790544126997</v>
      </c>
      <c r="AA66" s="4">
        <f t="shared" si="16"/>
        <v>98.101925868798844</v>
      </c>
      <c r="AB66" s="4">
        <f t="shared" si="17"/>
        <v>93.894180512693609</v>
      </c>
      <c r="AC66" s="4">
        <f t="shared" si="18"/>
        <v>90.214550548175353</v>
      </c>
      <c r="AD66" s="4">
        <f t="shared" si="19"/>
        <v>96.972346957581138</v>
      </c>
      <c r="AE66" s="4">
        <f t="shared" si="20"/>
        <v>95.730816773696958</v>
      </c>
      <c r="AF66" s="4">
        <f t="shared" si="21"/>
        <v>91.106465591910691</v>
      </c>
      <c r="AG66" s="4">
        <f t="shared" si="22"/>
        <v>88.571450919671278</v>
      </c>
      <c r="AI66" s="4">
        <f t="shared" si="23"/>
        <v>3.7279886300939324</v>
      </c>
      <c r="AJ66" s="4">
        <f t="shared" si="24"/>
        <v>1.4220767806577754</v>
      </c>
      <c r="AK66" s="4">
        <f t="shared" si="25"/>
        <v>3.9981740687721015</v>
      </c>
      <c r="AL66" s="4">
        <f t="shared" si="26"/>
        <v>1.7713801687618087</v>
      </c>
      <c r="AM66" s="4">
        <f t="shared" si="27"/>
        <v>3.0175183942857871</v>
      </c>
      <c r="AN66" s="4">
        <f t="shared" si="28"/>
        <v>3.1966494340239677</v>
      </c>
      <c r="AO66" s="4">
        <f t="shared" si="29"/>
        <v>4.7872051327798033</v>
      </c>
      <c r="AP66" s="4">
        <f t="shared" si="30"/>
        <v>2.8812094558730053</v>
      </c>
      <c r="AQ66" s="4">
        <f t="shared" si="31"/>
        <v>2.1560741312011515</v>
      </c>
      <c r="AR66" s="4">
        <f t="shared" si="32"/>
        <v>0.28281948730639783</v>
      </c>
      <c r="AS66" s="4">
        <f t="shared" si="33"/>
        <v>0.32644945182464369</v>
      </c>
      <c r="AT66" s="4">
        <f t="shared" si="34"/>
        <v>0.93265304241886327</v>
      </c>
      <c r="AU66" s="4">
        <f t="shared" si="35"/>
        <v>1.5641832263030437</v>
      </c>
      <c r="AV66" s="4">
        <f t="shared" si="220"/>
        <v>0.450534408089311</v>
      </c>
      <c r="AW66" s="4">
        <f t="shared" si="220"/>
        <v>-0.96445091967127894</v>
      </c>
      <c r="AY66" s="2">
        <f t="shared" si="96"/>
        <v>88.671073784659299</v>
      </c>
      <c r="AZ66" s="2">
        <f t="shared" si="147"/>
        <v>94.42662065981979</v>
      </c>
      <c r="BA66" s="2">
        <f t="shared" si="148"/>
        <v>97.267856450340147</v>
      </c>
      <c r="BB66" s="2">
        <f t="shared" si="149"/>
        <v>102.1558313242224</v>
      </c>
      <c r="BC66" s="2">
        <f t="shared" si="150"/>
        <v>97.93945362677276</v>
      </c>
      <c r="BD66" s="2">
        <f t="shared" si="151"/>
        <v>96.411285417344303</v>
      </c>
      <c r="BE66" s="2">
        <f t="shared" si="152"/>
        <v>97.777218246904894</v>
      </c>
      <c r="BF66" s="2">
        <f t="shared" si="153"/>
        <v>97.699005824026926</v>
      </c>
      <c r="BG66" s="2">
        <f t="shared" si="154"/>
        <v>97.48445060574258</v>
      </c>
      <c r="BH66" s="2">
        <f t="shared" si="155"/>
        <v>93.653412543851061</v>
      </c>
      <c r="BI66" s="2">
        <f t="shared" si="156"/>
        <v>89.720325187694726</v>
      </c>
      <c r="BJ66" s="2">
        <f t="shared" si="157"/>
        <v>95.90557869409011</v>
      </c>
      <c r="BK66" s="2">
        <f t="shared" si="158"/>
        <v>94.634646233501556</v>
      </c>
      <c r="BL66" s="2">
        <f t="shared" si="159"/>
        <v>90.935578843926663</v>
      </c>
      <c r="BM66" s="2">
        <f t="shared" si="160"/>
        <v>88.543766539134083</v>
      </c>
      <c r="BO66" s="2">
        <f t="shared" si="38"/>
        <v>93.950999999999993</v>
      </c>
      <c r="BP66" s="2">
        <f t="shared" si="39"/>
        <v>96.619</v>
      </c>
      <c r="BQ66" s="2">
        <f t="shared" si="40"/>
        <v>102.476</v>
      </c>
      <c r="BR66" s="2">
        <f t="shared" si="41"/>
        <v>104.254</v>
      </c>
      <c r="BS66" s="2">
        <f t="shared" si="42"/>
        <v>102.762</v>
      </c>
      <c r="BT66" s="2">
        <f t="shared" si="43"/>
        <v>100.548</v>
      </c>
      <c r="BU66" s="2">
        <f t="shared" si="44"/>
        <v>104.59699999999999</v>
      </c>
      <c r="BV66" s="2">
        <f t="shared" si="45"/>
        <v>101.548</v>
      </c>
      <c r="BW66" s="2">
        <f t="shared" si="46"/>
        <v>100.258</v>
      </c>
      <c r="BX66" s="2">
        <f t="shared" si="47"/>
        <v>94.177000000000007</v>
      </c>
      <c r="BY66" s="2">
        <f t="shared" si="48"/>
        <v>90.540999999999997</v>
      </c>
      <c r="BZ66" s="2">
        <f t="shared" si="49"/>
        <v>97.905000000000001</v>
      </c>
      <c r="CA66" s="2">
        <f t="shared" si="50"/>
        <v>97.295000000000002</v>
      </c>
      <c r="CB66" s="2">
        <f t="shared" si="51"/>
        <v>91.557000000000002</v>
      </c>
      <c r="CC66" s="2">
        <f t="shared" si="52"/>
        <v>87.606999999999999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91.733274841437634</v>
      </c>
      <c r="DL66" s="2">
        <f t="shared" si="221"/>
        <v>95.660675087108075</v>
      </c>
      <c r="DM66" s="2">
        <f t="shared" si="221"/>
        <v>100.77236122017518</v>
      </c>
      <c r="DN66" s="2">
        <f t="shared" si="221"/>
        <v>104.65248705440899</v>
      </c>
      <c r="DO66" s="2">
        <f t="shared" si="221"/>
        <v>101.07455300513438</v>
      </c>
      <c r="DP66" s="2">
        <f t="shared" si="221"/>
        <v>99.481590632849844</v>
      </c>
      <c r="DQ66" s="2">
        <f t="shared" si="221"/>
        <v>102.50630655391122</v>
      </c>
      <c r="DR66" s="2">
        <f t="shared" si="221"/>
        <v>100.85865059557574</v>
      </c>
      <c r="DS66" s="2">
        <f t="shared" si="221"/>
        <v>101.31780183827556</v>
      </c>
      <c r="DT66" s="2">
        <f t="shared" si="221"/>
        <v>96.446257705073506</v>
      </c>
      <c r="DU66" s="2">
        <f t="shared" si="221"/>
        <v>91.68003086303942</v>
      </c>
      <c r="DV66" s="2">
        <f t="shared" si="221"/>
        <v>96.548387461848023</v>
      </c>
      <c r="DW66" s="2">
        <f t="shared" si="221"/>
        <v>97.172143235286143</v>
      </c>
      <c r="DX66" s="2">
        <f t="shared" si="221"/>
        <v>93.707224089635844</v>
      </c>
      <c r="DY66" s="2">
        <f t="shared" si="221"/>
        <v>89.531539112903232</v>
      </c>
      <c r="EA66" s="2">
        <f t="shared" si="71"/>
        <v>84.014258871269448</v>
      </c>
      <c r="EB66" s="2">
        <f t="shared" si="72"/>
        <v>92.272416686950649</v>
      </c>
      <c r="EC66" s="2">
        <f t="shared" si="73"/>
        <v>91.610687486097419</v>
      </c>
      <c r="ED66" s="2">
        <f t="shared" si="74"/>
        <v>97.148531606988001</v>
      </c>
      <c r="EE66" s="2">
        <f t="shared" si="75"/>
        <v>93.379803856794823</v>
      </c>
      <c r="EF66" s="2">
        <f t="shared" si="76"/>
        <v>91.27743048983541</v>
      </c>
      <c r="EG66" s="2">
        <f t="shared" si="77"/>
        <v>91.071030725789186</v>
      </c>
      <c r="EH66" s="2">
        <f t="shared" si="78"/>
        <v>92.398862356604909</v>
      </c>
      <c r="EI66" s="2">
        <f t="shared" si="79"/>
        <v>90.716148236830634</v>
      </c>
      <c r="EJ66" s="2">
        <f t="shared" si="80"/>
        <v>88.064445399929326</v>
      </c>
      <c r="EK66" s="2">
        <f t="shared" si="81"/>
        <v>86.13899628208442</v>
      </c>
      <c r="EL66" s="2">
        <f t="shared" si="82"/>
        <v>94.843374789203182</v>
      </c>
      <c r="EM66" s="2">
        <f t="shared" si="83"/>
        <v>90.566967181346513</v>
      </c>
      <c r="EN66" s="2">
        <f t="shared" si="84"/>
        <v>85.246089280784119</v>
      </c>
      <c r="EO66" s="2">
        <f t="shared" si="85"/>
        <v>86.223503833657659</v>
      </c>
      <c r="EQ66" s="2">
        <f t="shared" si="86"/>
        <v>84.060690581365662</v>
      </c>
      <c r="ER66" s="2">
        <f t="shared" si="222"/>
        <v>91.792141153409005</v>
      </c>
      <c r="ES66" s="2">
        <f t="shared" si="222"/>
        <v>91.063152100527034</v>
      </c>
      <c r="ET66" s="2">
        <f t="shared" si="222"/>
        <v>94.065763681012015</v>
      </c>
      <c r="EU66" s="2">
        <f t="shared" si="222"/>
        <v>92.195750391652297</v>
      </c>
      <c r="EV66" s="2">
        <f t="shared" si="222"/>
        <v>91.388811490607978</v>
      </c>
      <c r="EW66" s="2">
        <f t="shared" si="222"/>
        <v>89.991305542538143</v>
      </c>
      <c r="EX66" s="2">
        <f t="shared" si="222"/>
        <v>91.200391148739428</v>
      </c>
      <c r="EY66" s="2">
        <f t="shared" si="222"/>
        <v>90.972500076107352</v>
      </c>
      <c r="EZ66" s="2">
        <f t="shared" si="222"/>
        <v>87.490063678622064</v>
      </c>
      <c r="FA66" s="2">
        <f t="shared" si="222"/>
        <v>85.958070481650182</v>
      </c>
      <c r="FB66" s="2">
        <f t="shared" si="222"/>
        <v>93.126269335491131</v>
      </c>
      <c r="FC66" s="2">
        <f t="shared" si="222"/>
        <v>88.658691191979784</v>
      </c>
      <c r="FD66" s="2">
        <f t="shared" si="222"/>
        <v>84.598598885876143</v>
      </c>
      <c r="FE66" s="2">
        <f t="shared" si="222"/>
        <v>86.361558235203447</v>
      </c>
      <c r="FG66" s="2">
        <f t="shared" si="88"/>
        <v>0.39670893249685119</v>
      </c>
      <c r="FH66" s="2">
        <f t="shared" si="223"/>
        <v>0.36421132427756281</v>
      </c>
      <c r="FI66" s="2">
        <f t="shared" si="223"/>
        <v>0.38251642741276398</v>
      </c>
      <c r="FJ66" s="2">
        <f t="shared" si="223"/>
        <v>0.33270118993834946</v>
      </c>
      <c r="FK66" s="2">
        <f t="shared" si="223"/>
        <v>0.40742936832986271</v>
      </c>
      <c r="FL66" s="2">
        <f t="shared" si="223"/>
        <v>0.37423795629598566</v>
      </c>
      <c r="FM66" s="2">
        <f t="shared" si="223"/>
        <v>0.41355000095959416</v>
      </c>
      <c r="FN66" s="2">
        <f t="shared" si="223"/>
        <v>0.37348569030074596</v>
      </c>
      <c r="FO66" s="2">
        <f t="shared" si="223"/>
        <v>0.36158137071043045</v>
      </c>
      <c r="FP66" s="2">
        <f t="shared" si="223"/>
        <v>0.33320031643376147</v>
      </c>
      <c r="FQ66" s="2">
        <f t="shared" si="223"/>
        <v>0.35366988986638059</v>
      </c>
      <c r="FR66" s="2">
        <f t="shared" si="223"/>
        <v>0.37696896919694861</v>
      </c>
      <c r="FS66" s="2">
        <f t="shared" si="223"/>
        <v>0.38415604304248491</v>
      </c>
      <c r="FT66" s="2">
        <f t="shared" si="223"/>
        <v>0.32757123381055608</v>
      </c>
      <c r="FU66" s="2">
        <f t="shared" si="223"/>
        <v>0.29859896427915505</v>
      </c>
      <c r="FW66" s="2">
        <f t="shared" si="112"/>
        <v>3.2923043710986433E-5</v>
      </c>
      <c r="FX66" s="2">
        <f t="shared" si="164"/>
        <v>2.5711016912768466E-5</v>
      </c>
      <c r="FY66" s="2">
        <f t="shared" si="165"/>
        <v>2.5685927595451631E-5</v>
      </c>
      <c r="FZ66" s="2">
        <f t="shared" si="166"/>
        <v>2.6217862392348976E-5</v>
      </c>
      <c r="GA66" s="2">
        <f t="shared" si="167"/>
        <v>2.7526963821757109E-5</v>
      </c>
      <c r="GB66" s="2">
        <f t="shared" si="168"/>
        <v>2.6122419010385987E-5</v>
      </c>
      <c r="GC66" s="2">
        <f t="shared" si="169"/>
        <v>2.7763836290856449E-5</v>
      </c>
      <c r="GD66" s="2">
        <f t="shared" si="170"/>
        <v>2.9138220796257137E-5</v>
      </c>
      <c r="GE66" s="2">
        <f t="shared" si="171"/>
        <v>3.5921235023533354E-5</v>
      </c>
      <c r="GF66" s="2">
        <f t="shared" si="172"/>
        <v>3.9431721401913665E-5</v>
      </c>
      <c r="GG66" s="2">
        <f t="shared" si="173"/>
        <v>4.7452339638643306E-5</v>
      </c>
      <c r="GH66" s="2">
        <f t="shared" si="174"/>
        <v>4.187167602018681E-5</v>
      </c>
      <c r="GI66" s="2">
        <f t="shared" si="175"/>
        <v>4.1244193503039994E-5</v>
      </c>
      <c r="GJ66" s="2">
        <f t="shared" si="176"/>
        <v>3.224285076067379E-5</v>
      </c>
      <c r="GK66" s="2">
        <f t="shared" si="177"/>
        <v>2.4152887949075204E-5</v>
      </c>
      <c r="GM66" s="86">
        <f t="shared" si="113"/>
        <v>2.2434097673870706E-3</v>
      </c>
      <c r="GN66" s="86">
        <f t="shared" si="178"/>
        <v>9.9758228757390469E-4</v>
      </c>
      <c r="GO66" s="86">
        <f t="shared" si="179"/>
        <v>1.649599565719006E-3</v>
      </c>
      <c r="GP66" s="86">
        <f t="shared" si="180"/>
        <v>4.1650275790280884E-4</v>
      </c>
      <c r="GQ66" s="86">
        <f t="shared" si="181"/>
        <v>2.7177259957230763E-3</v>
      </c>
      <c r="GR66" s="86">
        <f t="shared" si="182"/>
        <v>1.2474383678026976E-3</v>
      </c>
      <c r="GS66" s="86">
        <f t="shared" si="183"/>
        <v>3.1643683992791547E-3</v>
      </c>
      <c r="GT66" s="86">
        <f t="shared" si="184"/>
        <v>1.2604049375804173E-3</v>
      </c>
      <c r="GU66" s="86">
        <f t="shared" si="185"/>
        <v>7.6088272982845055E-4</v>
      </c>
      <c r="GV66" s="86">
        <f t="shared" si="186"/>
        <v>3.051057490983643E-4</v>
      </c>
      <c r="GW66" s="86">
        <f t="shared" si="187"/>
        <v>6.5321756005977123E-4</v>
      </c>
      <c r="GX66" s="86">
        <f t="shared" si="188"/>
        <v>1.3811592672902562E-3</v>
      </c>
      <c r="GY66" s="86">
        <f t="shared" si="189"/>
        <v>1.5832796674286377E-3</v>
      </c>
      <c r="GZ66" s="86">
        <f t="shared" si="190"/>
        <v>2.0556920788513352E-4</v>
      </c>
      <c r="HA66" s="86">
        <f t="shared" si="191"/>
        <v>4.2837827698995948E-5</v>
      </c>
      <c r="HC66" s="86">
        <f t="shared" si="145"/>
        <v>1.9752616323039333E-10</v>
      </c>
      <c r="HD66" s="86">
        <f t="shared" si="192"/>
        <v>1.2313888044055657E-13</v>
      </c>
      <c r="HE66" s="86">
        <f t="shared" si="193"/>
        <v>1.7845378792540449E-14</v>
      </c>
      <c r="HF66" s="86">
        <f t="shared" si="194"/>
        <v>3.0239574417725712E-15</v>
      </c>
      <c r="HG66" s="86">
        <f t="shared" si="195"/>
        <v>1.6997511249462377E-11</v>
      </c>
      <c r="HH66" s="86">
        <f t="shared" si="196"/>
        <v>2.7066682808921041E-12</v>
      </c>
      <c r="HI66" s="86">
        <f t="shared" si="197"/>
        <v>4.1337582538359111E-11</v>
      </c>
      <c r="HJ66" s="86">
        <f t="shared" si="198"/>
        <v>1.3926502306664041E-15</v>
      </c>
      <c r="HK66" s="86">
        <f t="shared" si="199"/>
        <v>1.4676294533743802E-15</v>
      </c>
      <c r="HL66" s="86">
        <f t="shared" si="200"/>
        <v>5.9991061779422304E-16</v>
      </c>
      <c r="HM66" s="86">
        <f t="shared" si="201"/>
        <v>1.2241587137059269E-15</v>
      </c>
      <c r="HN66" s="86">
        <f t="shared" si="202"/>
        <v>7.3459500528736713E-12</v>
      </c>
      <c r="HO66" s="86">
        <f t="shared" si="203"/>
        <v>2.1811728666668683E-12</v>
      </c>
      <c r="HP66" s="86">
        <f t="shared" si="204"/>
        <v>2.183432346251628E-15</v>
      </c>
      <c r="HQ66" s="86">
        <f t="shared" si="205"/>
        <v>1.1407103902143166E-15</v>
      </c>
      <c r="HS66" s="86">
        <f t="shared" si="114"/>
        <v>4.1965647446227763E-99</v>
      </c>
      <c r="HT66" s="86">
        <f t="shared" si="206"/>
        <v>3.1946512295436051E-138</v>
      </c>
      <c r="HU66" s="86">
        <f t="shared" si="207"/>
        <v>4.0275311138774306E-149</v>
      </c>
      <c r="HV66" s="86">
        <f t="shared" si="208"/>
        <v>2.3558863754269909E-156</v>
      </c>
      <c r="HW66" s="86">
        <f t="shared" si="209"/>
        <v>1.6050829333487082E-117</v>
      </c>
      <c r="HX66" s="86">
        <f t="shared" si="210"/>
        <v>5.8713352658119935E-125</v>
      </c>
      <c r="HY66" s="86">
        <f t="shared" si="211"/>
        <v>2.3357861994174969E-112</v>
      </c>
      <c r="HZ66" s="86">
        <f t="shared" si="212"/>
        <v>1.8307520590165539E-162</v>
      </c>
      <c r="IA66" s="86">
        <f t="shared" si="213"/>
        <v>1.5734257353950455E-165</v>
      </c>
      <c r="IB66" s="86">
        <f t="shared" si="214"/>
        <v>3.1237814212006369E-169</v>
      </c>
      <c r="IC66" s="86">
        <f t="shared" si="215"/>
        <v>3.4501904834377097E-164</v>
      </c>
      <c r="ID66" s="86">
        <f t="shared" si="216"/>
        <v>6.4003227339442924E-116</v>
      </c>
      <c r="IE66" s="86">
        <f t="shared" si="217"/>
        <v>9.2233507377231175E-126</v>
      </c>
      <c r="IF66" s="86">
        <f t="shared" si="218"/>
        <v>2.8647508946509741E-66</v>
      </c>
      <c r="IG66" s="86">
        <f t="shared" si="219"/>
        <v>9.0832567903674604E-45</v>
      </c>
      <c r="II66" s="86">
        <f t="shared" si="115"/>
        <v>6.6791945316634625E-262</v>
      </c>
      <c r="IJ66" s="86">
        <f t="shared" si="116"/>
        <v>0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1.0590239613142809E-301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4.9848157197714332E-166</v>
      </c>
      <c r="IW66" s="86">
        <f t="shared" si="129"/>
        <v>6.0459951699426366E-150</v>
      </c>
      <c r="IY66" s="86">
        <f t="shared" si="130"/>
        <v>2.243409964913234E-3</v>
      </c>
      <c r="IZ66" s="86">
        <f t="shared" si="131"/>
        <v>9.975822876970436E-4</v>
      </c>
      <c r="JA66" s="86">
        <f t="shared" si="132"/>
        <v>1.6495995657368513E-3</v>
      </c>
      <c r="JB66" s="86">
        <f t="shared" si="133"/>
        <v>4.1650275790583278E-4</v>
      </c>
      <c r="JC66" s="86">
        <f t="shared" si="134"/>
        <v>2.7177260127205873E-3</v>
      </c>
      <c r="JD66" s="86">
        <f t="shared" si="135"/>
        <v>1.2474383705093658E-3</v>
      </c>
      <c r="JE66" s="86">
        <f t="shared" si="136"/>
        <v>3.1643684406167374E-3</v>
      </c>
      <c r="JF66" s="86">
        <f t="shared" si="137"/>
        <v>1.2604049375818098E-3</v>
      </c>
      <c r="JG66" s="86">
        <f t="shared" si="138"/>
        <v>7.6088272982991812E-4</v>
      </c>
      <c r="JH66" s="86">
        <f t="shared" si="139"/>
        <v>3.0510574909896419E-4</v>
      </c>
      <c r="JI66" s="86">
        <f t="shared" si="140"/>
        <v>6.532175600609954E-4</v>
      </c>
      <c r="JJ66" s="86">
        <f t="shared" si="141"/>
        <v>1.3811592746362062E-3</v>
      </c>
      <c r="JK66" s="86">
        <f t="shared" si="142"/>
        <v>1.5832796696098105E-3</v>
      </c>
      <c r="JL66" s="86">
        <f t="shared" si="143"/>
        <v>2.0556920788731694E-4</v>
      </c>
      <c r="JM66" s="86">
        <f t="shared" si="144"/>
        <v>4.2837827700136657E-5</v>
      </c>
    </row>
    <row r="67" spans="2:273" x14ac:dyDescent="0.25">
      <c r="B67" s="2">
        <v>40</v>
      </c>
      <c r="C67" s="37">
        <v>94.212999999999994</v>
      </c>
      <c r="D67" s="37">
        <v>97.302000000000007</v>
      </c>
      <c r="E67" s="37">
        <v>103.937</v>
      </c>
      <c r="F67" s="37">
        <v>105.254</v>
      </c>
      <c r="G67" s="37">
        <v>103.048</v>
      </c>
      <c r="H67" s="37">
        <v>100.5</v>
      </c>
      <c r="I67" s="37">
        <v>104.839</v>
      </c>
      <c r="J67" s="37">
        <v>101.419</v>
      </c>
      <c r="K67" s="37">
        <v>101.145</v>
      </c>
      <c r="L67" s="37">
        <v>95.387</v>
      </c>
      <c r="M67" s="37">
        <v>90.885000000000005</v>
      </c>
      <c r="N67" s="37">
        <v>98.364999999999995</v>
      </c>
      <c r="O67" s="37">
        <v>98.557000000000002</v>
      </c>
      <c r="P67" s="37">
        <v>92.606999999999999</v>
      </c>
      <c r="Q67" s="37">
        <v>87.41</v>
      </c>
      <c r="S67" s="4">
        <f t="shared" si="8"/>
        <v>90.76558712824918</v>
      </c>
      <c r="T67" s="4">
        <f t="shared" si="9"/>
        <v>95.551192515424304</v>
      </c>
      <c r="U67" s="4">
        <f t="shared" si="10"/>
        <v>98.913035019179574</v>
      </c>
      <c r="V67" s="4">
        <f t="shared" si="11"/>
        <v>102.62137783181345</v>
      </c>
      <c r="W67" s="4">
        <f t="shared" si="12"/>
        <v>100.31452446004825</v>
      </c>
      <c r="X67" s="4">
        <f t="shared" si="13"/>
        <v>97.534253967788445</v>
      </c>
      <c r="Y67" s="4">
        <f t="shared" si="14"/>
        <v>100.29036058101788</v>
      </c>
      <c r="Z67" s="4">
        <f t="shared" si="15"/>
        <v>98.937601257265953</v>
      </c>
      <c r="AA67" s="4">
        <f t="shared" si="16"/>
        <v>98.332824247415857</v>
      </c>
      <c r="AB67" s="4">
        <f t="shared" si="17"/>
        <v>94.031258964768256</v>
      </c>
      <c r="AC67" s="4">
        <f t="shared" si="18"/>
        <v>90.399176466151218</v>
      </c>
      <c r="AD67" s="4">
        <f t="shared" si="19"/>
        <v>97.354426930447545</v>
      </c>
      <c r="AE67" s="4">
        <f t="shared" si="20"/>
        <v>96.144849153114635</v>
      </c>
      <c r="AF67" s="4">
        <f t="shared" si="21"/>
        <v>91.232589741382782</v>
      </c>
      <c r="AG67" s="4">
        <f t="shared" si="22"/>
        <v>88.65679095001461</v>
      </c>
      <c r="AI67" s="4">
        <f t="shared" si="23"/>
        <v>3.4474128717508137</v>
      </c>
      <c r="AJ67" s="4">
        <f t="shared" si="24"/>
        <v>1.7508074845757022</v>
      </c>
      <c r="AK67" s="4">
        <f t="shared" si="25"/>
        <v>5.0239649808204234</v>
      </c>
      <c r="AL67" s="4">
        <f t="shared" si="26"/>
        <v>2.6326221681865576</v>
      </c>
      <c r="AM67" s="4">
        <f t="shared" si="27"/>
        <v>2.7334755399517547</v>
      </c>
      <c r="AN67" s="4">
        <f t="shared" si="28"/>
        <v>2.9657460322115554</v>
      </c>
      <c r="AO67" s="4">
        <f t="shared" si="29"/>
        <v>4.5486394189821198</v>
      </c>
      <c r="AP67" s="4">
        <f t="shared" si="30"/>
        <v>2.4813987427340436</v>
      </c>
      <c r="AQ67" s="4">
        <f t="shared" si="31"/>
        <v>2.8121757525841389</v>
      </c>
      <c r="AR67" s="4">
        <f t="shared" si="32"/>
        <v>1.3557410352317447</v>
      </c>
      <c r="AS67" s="4">
        <f t="shared" si="33"/>
        <v>0.48582353384878729</v>
      </c>
      <c r="AT67" s="4">
        <f t="shared" si="34"/>
        <v>1.01057306955245</v>
      </c>
      <c r="AU67" s="4">
        <f t="shared" si="35"/>
        <v>2.4121508468853676</v>
      </c>
      <c r="AV67" s="4">
        <f t="shared" si="220"/>
        <v>1.3744102586172176</v>
      </c>
      <c r="AW67" s="4">
        <f t="shared" si="220"/>
        <v>-1.2467909500146135</v>
      </c>
      <c r="AY67" s="2">
        <f t="shared" si="96"/>
        <v>88.528138964683052</v>
      </c>
      <c r="AZ67" s="2">
        <f t="shared" si="147"/>
        <v>94.376549741690823</v>
      </c>
      <c r="BA67" s="2">
        <f t="shared" si="148"/>
        <v>97.136877393537844</v>
      </c>
      <c r="BB67" s="2">
        <f t="shared" si="149"/>
        <v>102.09772699382873</v>
      </c>
      <c r="BC67" s="2">
        <f t="shared" si="150"/>
        <v>97.72842558630289</v>
      </c>
      <c r="BD67" s="2">
        <f t="shared" si="151"/>
        <v>96.114359185004076</v>
      </c>
      <c r="BE67" s="2">
        <f t="shared" si="152"/>
        <v>97.422923996511926</v>
      </c>
      <c r="BF67" s="2">
        <f t="shared" si="153"/>
        <v>97.482436334243616</v>
      </c>
      <c r="BG67" s="2">
        <f t="shared" si="154"/>
        <v>97.35191975631605</v>
      </c>
      <c r="BH67" s="2">
        <f t="shared" si="155"/>
        <v>93.625593040900853</v>
      </c>
      <c r="BI67" s="2">
        <f t="shared" si="156"/>
        <v>89.613624751046316</v>
      </c>
      <c r="BJ67" s="2">
        <f t="shared" si="157"/>
        <v>95.760772074756318</v>
      </c>
      <c r="BK67" s="2">
        <f t="shared" si="158"/>
        <v>94.512850665621002</v>
      </c>
      <c r="BL67" s="2">
        <f t="shared" si="159"/>
        <v>90.932176739999761</v>
      </c>
      <c r="BM67" s="2">
        <f t="shared" si="160"/>
        <v>88.601726834203319</v>
      </c>
      <c r="BO67" s="2">
        <f t="shared" si="38"/>
        <v>94.212999999999994</v>
      </c>
      <c r="BP67" s="2">
        <f t="shared" si="39"/>
        <v>97.302000000000007</v>
      </c>
      <c r="BQ67" s="2">
        <f t="shared" si="40"/>
        <v>103.937</v>
      </c>
      <c r="BR67" s="2">
        <f t="shared" si="41"/>
        <v>105.254</v>
      </c>
      <c r="BS67" s="2">
        <f t="shared" si="42"/>
        <v>103.048</v>
      </c>
      <c r="BT67" s="2">
        <f t="shared" si="43"/>
        <v>100.5</v>
      </c>
      <c r="BU67" s="2">
        <f t="shared" si="44"/>
        <v>104.839</v>
      </c>
      <c r="BV67" s="2">
        <f t="shared" si="45"/>
        <v>101.419</v>
      </c>
      <c r="BW67" s="2">
        <f t="shared" si="46"/>
        <v>101.145</v>
      </c>
      <c r="BX67" s="2">
        <f t="shared" si="47"/>
        <v>95.387</v>
      </c>
      <c r="BY67" s="2">
        <f t="shared" si="48"/>
        <v>90.885000000000005</v>
      </c>
      <c r="BZ67" s="2">
        <f t="shared" si="49"/>
        <v>98.364999999999995</v>
      </c>
      <c r="CA67" s="2">
        <f t="shared" si="50"/>
        <v>98.557000000000002</v>
      </c>
      <c r="CB67" s="2">
        <f t="shared" si="51"/>
        <v>92.606999999999999</v>
      </c>
      <c r="CC67" s="2">
        <f t="shared" si="52"/>
        <v>87.41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91.851531712473573</v>
      </c>
      <c r="DL67" s="2">
        <f t="shared" si="221"/>
        <v>95.790923344947799</v>
      </c>
      <c r="DM67" s="2">
        <f t="shared" si="221"/>
        <v>100.98304047115676</v>
      </c>
      <c r="DN67" s="2">
        <f t="shared" si="221"/>
        <v>104.91208001876171</v>
      </c>
      <c r="DO67" s="2">
        <f t="shared" si="221"/>
        <v>101.1345385080036</v>
      </c>
      <c r="DP67" s="2">
        <f t="shared" si="221"/>
        <v>99.388637954784869</v>
      </c>
      <c r="DQ67" s="2">
        <f t="shared" si="221"/>
        <v>102.46637526427062</v>
      </c>
      <c r="DR67" s="2">
        <f t="shared" si="221"/>
        <v>100.92569256948386</v>
      </c>
      <c r="DS67" s="2">
        <f t="shared" si="221"/>
        <v>101.58185928438563</v>
      </c>
      <c r="DT67" s="2">
        <f t="shared" si="221"/>
        <v>96.766728307254638</v>
      </c>
      <c r="DU67" s="2">
        <f t="shared" si="221"/>
        <v>91.794007223264558</v>
      </c>
      <c r="DV67" s="2">
        <f t="shared" si="221"/>
        <v>96.523447019420345</v>
      </c>
      <c r="DW67" s="2">
        <f t="shared" si="221"/>
        <v>97.348235610296271</v>
      </c>
      <c r="DX67" s="2">
        <f t="shared" si="221"/>
        <v>94.041503641456586</v>
      </c>
      <c r="DY67" s="2">
        <f t="shared" si="221"/>
        <v>89.776454838709682</v>
      </c>
      <c r="EA67" s="2">
        <f t="shared" si="71"/>
        <v>83.918817955506938</v>
      </c>
      <c r="EB67" s="2">
        <f t="shared" si="72"/>
        <v>92.124817187288713</v>
      </c>
      <c r="EC67" s="2">
        <f t="shared" si="73"/>
        <v>91.474482840255476</v>
      </c>
      <c r="ED67" s="2">
        <f t="shared" si="74"/>
        <v>96.94990278775866</v>
      </c>
      <c r="EE67" s="2">
        <f t="shared" si="75"/>
        <v>93.210501259445863</v>
      </c>
      <c r="EF67" s="2">
        <f t="shared" si="76"/>
        <v>91.121173378509184</v>
      </c>
      <c r="EG67" s="2">
        <f t="shared" si="77"/>
        <v>90.900247442874075</v>
      </c>
      <c r="EH67" s="2">
        <f t="shared" si="78"/>
        <v>92.214767127967193</v>
      </c>
      <c r="EI67" s="2">
        <f t="shared" si="79"/>
        <v>90.540536460600777</v>
      </c>
      <c r="EJ67" s="2">
        <f t="shared" si="80"/>
        <v>87.892732477323591</v>
      </c>
      <c r="EK67" s="2">
        <f t="shared" si="81"/>
        <v>85.979615513847747</v>
      </c>
      <c r="EL67" s="2">
        <f t="shared" si="82"/>
        <v>94.611375349645073</v>
      </c>
      <c r="EM67" s="2">
        <f t="shared" si="83"/>
        <v>90.367577947650915</v>
      </c>
      <c r="EN67" s="2">
        <f t="shared" si="84"/>
        <v>85.111116734538953</v>
      </c>
      <c r="EO67" s="2">
        <f t="shared" si="85"/>
        <v>86.085108446989324</v>
      </c>
      <c r="EQ67" s="2">
        <f t="shared" si="86"/>
        <v>83.964567953269665</v>
      </c>
      <c r="ER67" s="2">
        <f t="shared" si="222"/>
        <v>91.650920700483582</v>
      </c>
      <c r="ES67" s="2">
        <f t="shared" si="222"/>
        <v>90.934414396460383</v>
      </c>
      <c r="ET67" s="2">
        <f t="shared" si="222"/>
        <v>93.90944576902713</v>
      </c>
      <c r="EU67" s="2">
        <f t="shared" si="222"/>
        <v>92.04268645555932</v>
      </c>
      <c r="EV67" s="2">
        <f t="shared" si="222"/>
        <v>91.231017763644047</v>
      </c>
      <c r="EW67" s="2">
        <f t="shared" si="222"/>
        <v>89.835501403785145</v>
      </c>
      <c r="EX67" s="2">
        <f t="shared" si="222"/>
        <v>91.032908057526598</v>
      </c>
      <c r="EY67" s="2">
        <f t="shared" si="222"/>
        <v>90.793260997513812</v>
      </c>
      <c r="EZ67" s="2">
        <f t="shared" si="222"/>
        <v>87.326461297154907</v>
      </c>
      <c r="FA67" s="2">
        <f t="shared" si="222"/>
        <v>85.801307109586915</v>
      </c>
      <c r="FB67" s="2">
        <f t="shared" si="222"/>
        <v>92.919103972903699</v>
      </c>
      <c r="FC67" s="2">
        <f t="shared" si="222"/>
        <v>88.487072850093952</v>
      </c>
      <c r="FD67" s="2">
        <f t="shared" si="222"/>
        <v>84.472788357493883</v>
      </c>
      <c r="FE67" s="2">
        <f t="shared" si="222"/>
        <v>86.220019172253544</v>
      </c>
      <c r="FG67" s="2">
        <f t="shared" si="88"/>
        <v>0.41894797936129485</v>
      </c>
      <c r="FH67" s="2">
        <f t="shared" si="223"/>
        <v>0.38579358659583962</v>
      </c>
      <c r="FI67" s="2">
        <f t="shared" si="223"/>
        <v>0.40449330134335199</v>
      </c>
      <c r="FJ67" s="2">
        <f t="shared" si="223"/>
        <v>0.35345427997029166</v>
      </c>
      <c r="FK67" s="2">
        <f t="shared" si="223"/>
        <v>0.42984119926898567</v>
      </c>
      <c r="FL67" s="2">
        <f t="shared" si="223"/>
        <v>0.39604426312323637</v>
      </c>
      <c r="FM67" s="2">
        <f t="shared" si="223"/>
        <v>0.43605076238625945</v>
      </c>
      <c r="FN67" s="2">
        <f t="shared" si="223"/>
        <v>0.39527585200299858</v>
      </c>
      <c r="FO67" s="2">
        <f t="shared" si="223"/>
        <v>0.38310169438635955</v>
      </c>
      <c r="FP67" s="2">
        <f t="shared" si="223"/>
        <v>0.35396802560337498</v>
      </c>
      <c r="FQ67" s="2">
        <f t="shared" si="223"/>
        <v>0.37499592455422265</v>
      </c>
      <c r="FR67" s="2">
        <f t="shared" si="223"/>
        <v>0.39883298441089687</v>
      </c>
      <c r="FS67" s="2">
        <f t="shared" si="223"/>
        <v>0.40616515510120088</v>
      </c>
      <c r="FT67" s="2">
        <f t="shared" si="223"/>
        <v>0.3481712905320325</v>
      </c>
      <c r="FU67" s="2">
        <f t="shared" si="223"/>
        <v>0.31823932318820225</v>
      </c>
      <c r="FW67" s="2">
        <f t="shared" si="112"/>
        <v>3.6099284915590179E-5</v>
      </c>
      <c r="FX67" s="2">
        <f t="shared" si="164"/>
        <v>2.8191499515023801E-5</v>
      </c>
      <c r="FY67" s="2">
        <f t="shared" si="165"/>
        <v>2.8163989762042136E-5</v>
      </c>
      <c r="FZ67" s="2">
        <f t="shared" si="166"/>
        <v>2.874724174792289E-5</v>
      </c>
      <c r="GA67" s="2">
        <f t="shared" si="167"/>
        <v>3.018263547898999E-5</v>
      </c>
      <c r="GB67" s="2">
        <f t="shared" si="168"/>
        <v>2.8642590689090998E-5</v>
      </c>
      <c r="GC67" s="2">
        <f t="shared" si="169"/>
        <v>3.0442359591161177E-5</v>
      </c>
      <c r="GD67" s="2">
        <f t="shared" si="170"/>
        <v>3.194933396143897E-5</v>
      </c>
      <c r="GE67" s="2">
        <f t="shared" si="171"/>
        <v>3.9386714482613053E-5</v>
      </c>
      <c r="GF67" s="2">
        <f t="shared" si="172"/>
        <v>4.3235858271356839E-5</v>
      </c>
      <c r="GG67" s="2">
        <f t="shared" si="173"/>
        <v>5.2030217569375075E-5</v>
      </c>
      <c r="GH67" s="2">
        <f t="shared" si="174"/>
        <v>4.591119432448138E-5</v>
      </c>
      <c r="GI67" s="2">
        <f t="shared" si="175"/>
        <v>4.5223178943085241E-5</v>
      </c>
      <c r="GJ67" s="2">
        <f t="shared" si="176"/>
        <v>3.5353472865395391E-5</v>
      </c>
      <c r="GK67" s="2">
        <f t="shared" si="177"/>
        <v>2.6483053298523036E-5</v>
      </c>
      <c r="GM67" s="86">
        <f t="shared" si="113"/>
        <v>3.3483119595056525E-3</v>
      </c>
      <c r="GN67" s="86">
        <f t="shared" si="178"/>
        <v>1.5754857122099091E-3</v>
      </c>
      <c r="GO67" s="86">
        <f t="shared" si="179"/>
        <v>2.5065052504309997E-3</v>
      </c>
      <c r="GP67" s="86">
        <f t="shared" si="180"/>
        <v>6.9087286763582563E-4</v>
      </c>
      <c r="GQ67" s="86">
        <f t="shared" si="181"/>
        <v>4.0333159076404532E-3</v>
      </c>
      <c r="GR67" s="86">
        <f t="shared" si="182"/>
        <v>1.9521958290721043E-3</v>
      </c>
      <c r="GS67" s="86">
        <f t="shared" si="183"/>
        <v>4.6213578684750033E-3</v>
      </c>
      <c r="GT67" s="86">
        <f t="shared" si="184"/>
        <v>1.9629086035124746E-3</v>
      </c>
      <c r="GU67" s="86">
        <f t="shared" si="185"/>
        <v>1.2542751692038643E-3</v>
      </c>
      <c r="GV67" s="86">
        <f t="shared" si="186"/>
        <v>5.3332205950965537E-4</v>
      </c>
      <c r="GW67" s="86">
        <f t="shared" si="187"/>
        <v>1.0765428431056977E-3</v>
      </c>
      <c r="GX67" s="86">
        <f t="shared" si="188"/>
        <v>2.1369818475386495E-3</v>
      </c>
      <c r="GY67" s="86">
        <f t="shared" si="189"/>
        <v>2.4425672156002613E-3</v>
      </c>
      <c r="GZ67" s="86">
        <f t="shared" si="190"/>
        <v>3.7533136028972011E-4</v>
      </c>
      <c r="HA67" s="86">
        <f t="shared" si="191"/>
        <v>8.856496857063605E-5</v>
      </c>
      <c r="HC67" s="86">
        <f t="shared" si="145"/>
        <v>4.6353117724370783E-10</v>
      </c>
      <c r="HD67" s="86">
        <f t="shared" si="192"/>
        <v>3.8806016919560929E-13</v>
      </c>
      <c r="HE67" s="86">
        <f t="shared" si="193"/>
        <v>6.1417658705573435E-14</v>
      </c>
      <c r="HF67" s="86">
        <f t="shared" si="194"/>
        <v>1.1013250878552999E-14</v>
      </c>
      <c r="HG67" s="86">
        <f t="shared" si="195"/>
        <v>4.4982471537939826E-11</v>
      </c>
      <c r="HH67" s="86">
        <f t="shared" si="196"/>
        <v>7.6738573546107514E-12</v>
      </c>
      <c r="HI67" s="86">
        <f t="shared" si="197"/>
        <v>1.0507504067822502E-10</v>
      </c>
      <c r="HJ67" s="86">
        <f t="shared" si="198"/>
        <v>5.4270688867171232E-15</v>
      </c>
      <c r="HK67" s="86">
        <f t="shared" si="199"/>
        <v>5.9406799262655271E-15</v>
      </c>
      <c r="HL67" s="86">
        <f t="shared" si="200"/>
        <v>2.5345224970624342E-15</v>
      </c>
      <c r="HM67" s="86">
        <f t="shared" si="201"/>
        <v>5.1058463286458609E-15</v>
      </c>
      <c r="HN67" s="86">
        <f t="shared" si="202"/>
        <v>2.0362395918390469E-11</v>
      </c>
      <c r="HO67" s="86">
        <f t="shared" si="203"/>
        <v>6.4841894456147122E-12</v>
      </c>
      <c r="HP67" s="86">
        <f t="shared" si="204"/>
        <v>8.8966946717075752E-15</v>
      </c>
      <c r="HQ67" s="86">
        <f t="shared" si="205"/>
        <v>4.7621844483506145E-15</v>
      </c>
      <c r="HS67" s="86">
        <f t="shared" si="114"/>
        <v>8.30749600701139E-97</v>
      </c>
      <c r="HT67" s="86">
        <f t="shared" si="206"/>
        <v>4.6057250885030437E-135</v>
      </c>
      <c r="HU67" s="86">
        <f t="shared" si="207"/>
        <v>1.0648319138839439E-145</v>
      </c>
      <c r="HV67" s="86">
        <f t="shared" si="208"/>
        <v>8.6357214690538344E-153</v>
      </c>
      <c r="HW67" s="86">
        <f t="shared" si="209"/>
        <v>8.2024228485784306E-115</v>
      </c>
      <c r="HX67" s="86">
        <f t="shared" si="210"/>
        <v>4.4905330354924959E-122</v>
      </c>
      <c r="HY67" s="86">
        <f t="shared" si="211"/>
        <v>9.0006950728145162E-110</v>
      </c>
      <c r="HZ67" s="86">
        <f t="shared" si="212"/>
        <v>1.1030389721006677E-158</v>
      </c>
      <c r="IA67" s="86">
        <f t="shared" si="213"/>
        <v>1.3276199599357824E-161</v>
      </c>
      <c r="IB67" s="86">
        <f t="shared" si="214"/>
        <v>3.4094394822023046E-165</v>
      </c>
      <c r="IC67" s="86">
        <f t="shared" si="215"/>
        <v>3.3193564223141914E-160</v>
      </c>
      <c r="ID67" s="86">
        <f t="shared" si="216"/>
        <v>3.7659776361207481E-113</v>
      </c>
      <c r="IE67" s="86">
        <f t="shared" si="217"/>
        <v>9.4921837143528471E-123</v>
      </c>
      <c r="IF67" s="86">
        <f t="shared" si="218"/>
        <v>9.7908416569363014E-65</v>
      </c>
      <c r="IG67" s="86">
        <f t="shared" si="219"/>
        <v>8.769478453179706E-44</v>
      </c>
      <c r="II67" s="86">
        <f t="shared" si="115"/>
        <v>2.7541178681800849E-257</v>
      </c>
      <c r="IJ67" s="86">
        <f t="shared" si="116"/>
        <v>0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1.8225855336237161E-296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4.4244426476659323E-304</v>
      </c>
      <c r="IU67" s="86">
        <f t="shared" si="127"/>
        <v>0</v>
      </c>
      <c r="IV67" s="86">
        <f t="shared" si="128"/>
        <v>4.0307755520636169E-163</v>
      </c>
      <c r="IW67" s="86">
        <f t="shared" si="129"/>
        <v>2.1549466467588875E-147</v>
      </c>
      <c r="IY67" s="86">
        <f t="shared" si="130"/>
        <v>3.3483124230368299E-3</v>
      </c>
      <c r="IZ67" s="86">
        <f t="shared" si="131"/>
        <v>1.5754857125979693E-3</v>
      </c>
      <c r="JA67" s="86">
        <f t="shared" si="132"/>
        <v>2.5065052504924172E-3</v>
      </c>
      <c r="JB67" s="86">
        <f t="shared" si="133"/>
        <v>6.9087286764683885E-4</v>
      </c>
      <c r="JC67" s="86">
        <f t="shared" si="134"/>
        <v>4.033315952622925E-3</v>
      </c>
      <c r="JD67" s="86">
        <f t="shared" si="135"/>
        <v>1.9521958367459617E-3</v>
      </c>
      <c r="JE67" s="86">
        <f t="shared" si="136"/>
        <v>4.6213579735500439E-3</v>
      </c>
      <c r="JF67" s="86">
        <f t="shared" si="137"/>
        <v>1.9629086035179016E-3</v>
      </c>
      <c r="JG67" s="86">
        <f t="shared" si="138"/>
        <v>1.254275169209805E-3</v>
      </c>
      <c r="JH67" s="86">
        <f t="shared" si="139"/>
        <v>5.3332205951218991E-4</v>
      </c>
      <c r="JI67" s="86">
        <f t="shared" si="140"/>
        <v>1.0765428431108036E-3</v>
      </c>
      <c r="JJ67" s="86">
        <f t="shared" si="141"/>
        <v>2.1369818679010453E-3</v>
      </c>
      <c r="JK67" s="86">
        <f t="shared" si="142"/>
        <v>2.4425672220844507E-3</v>
      </c>
      <c r="JL67" s="86">
        <f t="shared" si="143"/>
        <v>3.753313602986168E-4</v>
      </c>
      <c r="JM67" s="86">
        <f t="shared" si="144"/>
        <v>8.8564968575398232E-5</v>
      </c>
    </row>
    <row r="68" spans="2:273" x14ac:dyDescent="0.25">
      <c r="B68" s="2">
        <v>41</v>
      </c>
      <c r="C68" s="37">
        <v>95.016000000000005</v>
      </c>
      <c r="D68" s="37">
        <v>97.762</v>
      </c>
      <c r="E68" s="37">
        <v>104.60299999999999</v>
      </c>
      <c r="F68" s="37">
        <v>104.873</v>
      </c>
      <c r="G68" s="37">
        <v>104.206</v>
      </c>
      <c r="H68" s="37">
        <v>101.387</v>
      </c>
      <c r="I68" s="37">
        <v>104.51600000000001</v>
      </c>
      <c r="J68" s="37">
        <v>102.48399999999999</v>
      </c>
      <c r="K68" s="37">
        <v>103.09699999999999</v>
      </c>
      <c r="L68" s="37">
        <v>95.71</v>
      </c>
      <c r="M68" s="37">
        <v>91.671999999999997</v>
      </c>
      <c r="N68" s="37">
        <v>99.397000000000006</v>
      </c>
      <c r="O68" s="37">
        <v>100.098</v>
      </c>
      <c r="P68" s="37">
        <v>93.656000000000006</v>
      </c>
      <c r="Q68" s="37">
        <v>89.23</v>
      </c>
      <c r="S68" s="4">
        <f t="shared" si="8"/>
        <v>91.550958844190916</v>
      </c>
      <c r="T68" s="4">
        <f t="shared" si="9"/>
        <v>96.073517879331035</v>
      </c>
      <c r="U68" s="4">
        <f t="shared" si="10"/>
        <v>99.554034180646767</v>
      </c>
      <c r="V68" s="4">
        <f t="shared" si="11"/>
        <v>102.83950291631793</v>
      </c>
      <c r="W68" s="4">
        <f t="shared" si="12"/>
        <v>101.15476816764978</v>
      </c>
      <c r="X68" s="4">
        <f t="shared" si="13"/>
        <v>97.91964525149109</v>
      </c>
      <c r="Y68" s="4">
        <f t="shared" si="14"/>
        <v>101.04795422623062</v>
      </c>
      <c r="Z68" s="4">
        <f t="shared" si="15"/>
        <v>99.402971082406864</v>
      </c>
      <c r="AA68" s="4">
        <f t="shared" si="16"/>
        <v>98.722911720517004</v>
      </c>
      <c r="AB68" s="4">
        <f t="shared" si="17"/>
        <v>94.240822413780862</v>
      </c>
      <c r="AC68" s="4">
        <f t="shared" si="18"/>
        <v>90.717029156805651</v>
      </c>
      <c r="AD68" s="4">
        <f t="shared" si="19"/>
        <v>97.948092809887399</v>
      </c>
      <c r="AE68" s="4">
        <f t="shared" si="20"/>
        <v>96.761600251778006</v>
      </c>
      <c r="AF68" s="4">
        <f t="shared" si="21"/>
        <v>91.419495888550443</v>
      </c>
      <c r="AG68" s="4">
        <f t="shared" si="22"/>
        <v>88.748249393148654</v>
      </c>
      <c r="AI68" s="4">
        <f t="shared" si="23"/>
        <v>3.4650411558090894</v>
      </c>
      <c r="AJ68" s="4">
        <f t="shared" si="24"/>
        <v>1.6884821206689651</v>
      </c>
      <c r="AK68" s="4">
        <f t="shared" si="25"/>
        <v>5.0489658193532279</v>
      </c>
      <c r="AL68" s="4">
        <f t="shared" si="26"/>
        <v>2.0334970836820787</v>
      </c>
      <c r="AM68" s="4">
        <f t="shared" si="27"/>
        <v>3.0512318323502257</v>
      </c>
      <c r="AN68" s="4">
        <f t="shared" si="28"/>
        <v>3.4673547485089102</v>
      </c>
      <c r="AO68" s="4">
        <f t="shared" si="29"/>
        <v>3.4680457737693899</v>
      </c>
      <c r="AP68" s="4">
        <f t="shared" si="30"/>
        <v>3.0810289175931302</v>
      </c>
      <c r="AQ68" s="4">
        <f t="shared" si="31"/>
        <v>4.3740882794829901</v>
      </c>
      <c r="AR68" s="4">
        <f t="shared" si="32"/>
        <v>1.4691775862191321</v>
      </c>
      <c r="AS68" s="4">
        <f t="shared" si="33"/>
        <v>0.95497084319434578</v>
      </c>
      <c r="AT68" s="4">
        <f t="shared" si="34"/>
        <v>1.4489071901126067</v>
      </c>
      <c r="AU68" s="4">
        <f t="shared" si="35"/>
        <v>3.3363997482219929</v>
      </c>
      <c r="AV68" s="4">
        <f t="shared" si="220"/>
        <v>2.2365041114495625</v>
      </c>
      <c r="AW68" s="4">
        <f t="shared" si="220"/>
        <v>0.48175060685134952</v>
      </c>
      <c r="AY68" s="2">
        <f t="shared" si="96"/>
        <v>88.372975973784932</v>
      </c>
      <c r="AZ68" s="2">
        <f t="shared" si="147"/>
        <v>94.312677123654524</v>
      </c>
      <c r="BA68" s="2">
        <f t="shared" si="148"/>
        <v>96.986809825999501</v>
      </c>
      <c r="BB68" s="2">
        <f t="shared" si="149"/>
        <v>102.01582468310586</v>
      </c>
      <c r="BC68" s="2">
        <f t="shared" si="150"/>
        <v>97.504744569978214</v>
      </c>
      <c r="BD68" s="2">
        <f t="shared" si="151"/>
        <v>95.811162239511077</v>
      </c>
      <c r="BE68" s="2">
        <f t="shared" si="152"/>
        <v>97.059624503745184</v>
      </c>
      <c r="BF68" s="2">
        <f t="shared" si="153"/>
        <v>97.251120784223019</v>
      </c>
      <c r="BG68" s="2">
        <f t="shared" si="154"/>
        <v>97.195090877362986</v>
      </c>
      <c r="BH68" s="2">
        <f t="shared" si="155"/>
        <v>93.572030362057077</v>
      </c>
      <c r="BI68" s="2">
        <f t="shared" si="156"/>
        <v>89.492242867690621</v>
      </c>
      <c r="BJ68" s="2">
        <f t="shared" si="157"/>
        <v>95.60603978426802</v>
      </c>
      <c r="BK68" s="2">
        <f t="shared" si="158"/>
        <v>94.371705707979302</v>
      </c>
      <c r="BL68" s="2">
        <f t="shared" si="159"/>
        <v>90.90395288717373</v>
      </c>
      <c r="BM68" s="2">
        <f t="shared" si="160"/>
        <v>88.641907293325943</v>
      </c>
      <c r="BO68" s="2">
        <f t="shared" si="38"/>
        <v>95.016000000000005</v>
      </c>
      <c r="BP68" s="2">
        <f t="shared" si="39"/>
        <v>97.762</v>
      </c>
      <c r="BQ68" s="2">
        <f t="shared" si="40"/>
        <v>104.60299999999999</v>
      </c>
      <c r="BR68" s="2">
        <f t="shared" si="41"/>
        <v>104.873</v>
      </c>
      <c r="BS68" s="2">
        <f t="shared" si="42"/>
        <v>104.206</v>
      </c>
      <c r="BT68" s="2">
        <f t="shared" si="43"/>
        <v>101.387</v>
      </c>
      <c r="BU68" s="2">
        <f t="shared" si="44"/>
        <v>104.51600000000001</v>
      </c>
      <c r="BV68" s="2">
        <f t="shared" si="45"/>
        <v>102.48399999999999</v>
      </c>
      <c r="BW68" s="2">
        <f t="shared" si="46"/>
        <v>103.09699999999999</v>
      </c>
      <c r="BX68" s="2">
        <f t="shared" si="47"/>
        <v>95.71</v>
      </c>
      <c r="BY68" s="2">
        <f t="shared" si="48"/>
        <v>91.671999999999997</v>
      </c>
      <c r="BZ68" s="2">
        <f t="shared" si="49"/>
        <v>99.397000000000006</v>
      </c>
      <c r="CA68" s="2">
        <f t="shared" si="50"/>
        <v>100.098</v>
      </c>
      <c r="CB68" s="2">
        <f t="shared" si="51"/>
        <v>93.656000000000006</v>
      </c>
      <c r="CC68" s="2">
        <f t="shared" si="52"/>
        <v>89.23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91.969788583509512</v>
      </c>
      <c r="DL68" s="2">
        <f t="shared" si="221"/>
        <v>95.92117160278751</v>
      </c>
      <c r="DM68" s="2">
        <f t="shared" si="221"/>
        <v>101.19371972213833</v>
      </c>
      <c r="DN68" s="2">
        <f t="shared" si="221"/>
        <v>105.17167298311443</v>
      </c>
      <c r="DO68" s="2">
        <f t="shared" si="221"/>
        <v>101.19452401087283</v>
      </c>
      <c r="DP68" s="2">
        <f t="shared" si="221"/>
        <v>99.29568527671988</v>
      </c>
      <c r="DQ68" s="2">
        <f t="shared" si="221"/>
        <v>102.42644397463003</v>
      </c>
      <c r="DR68" s="2">
        <f t="shared" si="221"/>
        <v>100.99273454339196</v>
      </c>
      <c r="DS68" s="2">
        <f t="shared" si="221"/>
        <v>101.8459167304957</v>
      </c>
      <c r="DT68" s="2">
        <f t="shared" si="221"/>
        <v>97.087198909435756</v>
      </c>
      <c r="DU68" s="2">
        <f t="shared" si="221"/>
        <v>91.90798358348971</v>
      </c>
      <c r="DV68" s="2">
        <f t="shared" si="221"/>
        <v>96.498506576992668</v>
      </c>
      <c r="DW68" s="2">
        <f t="shared" si="221"/>
        <v>97.5243279853064</v>
      </c>
      <c r="DX68" s="2">
        <f t="shared" si="221"/>
        <v>94.3757831932773</v>
      </c>
      <c r="DY68" s="2">
        <f t="shared" si="221"/>
        <v>90.021370564516133</v>
      </c>
      <c r="EA68" s="2">
        <f t="shared" si="71"/>
        <v>83.823377039744429</v>
      </c>
      <c r="EB68" s="2">
        <f t="shared" si="72"/>
        <v>91.977217687626776</v>
      </c>
      <c r="EC68" s="2">
        <f t="shared" si="73"/>
        <v>91.338278194413533</v>
      </c>
      <c r="ED68" s="2">
        <f t="shared" si="74"/>
        <v>96.751273968529318</v>
      </c>
      <c r="EE68" s="2">
        <f t="shared" si="75"/>
        <v>93.041198662096889</v>
      </c>
      <c r="EF68" s="2">
        <f t="shared" si="76"/>
        <v>90.964916267182943</v>
      </c>
      <c r="EG68" s="2">
        <f t="shared" si="77"/>
        <v>90.729464159958965</v>
      </c>
      <c r="EH68" s="2">
        <f t="shared" si="78"/>
        <v>92.030671899329491</v>
      </c>
      <c r="EI68" s="2">
        <f t="shared" si="79"/>
        <v>90.364924684370905</v>
      </c>
      <c r="EJ68" s="2">
        <f t="shared" si="80"/>
        <v>87.72101955471787</v>
      </c>
      <c r="EK68" s="2">
        <f t="shared" si="81"/>
        <v>85.820234745611074</v>
      </c>
      <c r="EL68" s="2">
        <f t="shared" si="82"/>
        <v>94.379375910086964</v>
      </c>
      <c r="EM68" s="2">
        <f t="shared" si="83"/>
        <v>90.168188713955317</v>
      </c>
      <c r="EN68" s="2">
        <f t="shared" si="84"/>
        <v>84.976144188293773</v>
      </c>
      <c r="EO68" s="2">
        <f t="shared" si="85"/>
        <v>85.946713060320988</v>
      </c>
      <c r="EQ68" s="2">
        <f t="shared" si="86"/>
        <v>83.868445325173667</v>
      </c>
      <c r="ER68" s="2">
        <f t="shared" si="222"/>
        <v>91.509700247558158</v>
      </c>
      <c r="ES68" s="2">
        <f t="shared" si="222"/>
        <v>90.805676692393746</v>
      </c>
      <c r="ET68" s="2">
        <f t="shared" si="222"/>
        <v>93.753127857042244</v>
      </c>
      <c r="EU68" s="2">
        <f t="shared" si="222"/>
        <v>91.889622519466329</v>
      </c>
      <c r="EV68" s="2">
        <f t="shared" si="222"/>
        <v>91.073224036680131</v>
      </c>
      <c r="EW68" s="2">
        <f t="shared" si="222"/>
        <v>89.679697265032132</v>
      </c>
      <c r="EX68" s="2">
        <f t="shared" si="222"/>
        <v>90.865424966313768</v>
      </c>
      <c r="EY68" s="2">
        <f t="shared" si="222"/>
        <v>90.614021918920287</v>
      </c>
      <c r="EZ68" s="2">
        <f t="shared" si="222"/>
        <v>87.16285891568775</v>
      </c>
      <c r="FA68" s="2">
        <f t="shared" si="222"/>
        <v>85.644543737523648</v>
      </c>
      <c r="FB68" s="2">
        <f t="shared" si="222"/>
        <v>92.711938610316253</v>
      </c>
      <c r="FC68" s="2">
        <f t="shared" si="222"/>
        <v>88.31545450820812</v>
      </c>
      <c r="FD68" s="2">
        <f t="shared" si="222"/>
        <v>84.346977829111623</v>
      </c>
      <c r="FE68" s="2">
        <f t="shared" si="222"/>
        <v>86.078480109303641</v>
      </c>
      <c r="FG68" s="2">
        <f t="shared" si="88"/>
        <v>0.44152132190861909</v>
      </c>
      <c r="FH68" s="2">
        <f t="shared" si="223"/>
        <v>0.407834387056908</v>
      </c>
      <c r="FI68" s="2">
        <f t="shared" si="223"/>
        <v>0.4268599673566158</v>
      </c>
      <c r="FJ68" s="2">
        <f t="shared" si="223"/>
        <v>0.37477485224502233</v>
      </c>
      <c r="FK68" s="2">
        <f t="shared" si="223"/>
        <v>0.45254435119601344</v>
      </c>
      <c r="FL68" s="2">
        <f t="shared" si="223"/>
        <v>0.4182718827903652</v>
      </c>
      <c r="FM68" s="2">
        <f t="shared" si="223"/>
        <v>0.45881796117016638</v>
      </c>
      <c r="FN68" s="2">
        <f t="shared" si="223"/>
        <v>0.41749015681525431</v>
      </c>
      <c r="FO68" s="2">
        <f t="shared" si="223"/>
        <v>0.40509013437934011</v>
      </c>
      <c r="FP68" s="2">
        <f t="shared" si="223"/>
        <v>0.37530159882095571</v>
      </c>
      <c r="FQ68" s="2">
        <f t="shared" si="223"/>
        <v>0.39681839001744312</v>
      </c>
      <c r="FR68" s="2">
        <f t="shared" si="223"/>
        <v>0.42110798885568457</v>
      </c>
      <c r="FS68" s="2">
        <f t="shared" si="223"/>
        <v>0.42855773814693704</v>
      </c>
      <c r="FT68" s="2">
        <f t="shared" si="223"/>
        <v>0.36935523961557526</v>
      </c>
      <c r="FU68" s="2">
        <f t="shared" si="223"/>
        <v>0.33854798741333375</v>
      </c>
      <c r="FW68" s="2">
        <f t="shared" si="112"/>
        <v>3.9581940950563064E-5</v>
      </c>
      <c r="FX68" s="2">
        <f t="shared" si="164"/>
        <v>3.0911280460294321E-5</v>
      </c>
      <c r="FY68" s="2">
        <f t="shared" si="165"/>
        <v>3.0881116779971088E-5</v>
      </c>
      <c r="FZ68" s="2">
        <f t="shared" si="166"/>
        <v>3.1520636353936149E-5</v>
      </c>
      <c r="GA68" s="2">
        <f t="shared" si="167"/>
        <v>3.3094505334768488E-5</v>
      </c>
      <c r="GB68" s="2">
        <f t="shared" si="168"/>
        <v>3.1405889385063279E-5</v>
      </c>
      <c r="GC68" s="2">
        <f t="shared" si="169"/>
        <v>3.3379285495097994E-5</v>
      </c>
      <c r="GD68" s="2">
        <f t="shared" si="170"/>
        <v>3.5031640087993186E-5</v>
      </c>
      <c r="GE68" s="2">
        <f t="shared" si="171"/>
        <v>4.3186509540929452E-5</v>
      </c>
      <c r="GF68" s="2">
        <f t="shared" si="172"/>
        <v>4.7406978136516783E-5</v>
      </c>
      <c r="GG68" s="2">
        <f t="shared" si="173"/>
        <v>5.7049712728311227E-5</v>
      </c>
      <c r="GH68" s="2">
        <f t="shared" si="174"/>
        <v>5.034040055644583E-5</v>
      </c>
      <c r="GI68" s="2">
        <f t="shared" si="175"/>
        <v>4.9586013325083085E-5</v>
      </c>
      <c r="GJ68" s="2">
        <f t="shared" si="176"/>
        <v>3.8764179936457814E-5</v>
      </c>
      <c r="GK68" s="2">
        <f t="shared" si="177"/>
        <v>2.9038016315916146E-5</v>
      </c>
      <c r="GM68" s="86">
        <f t="shared" si="113"/>
        <v>4.9287207299304383E-3</v>
      </c>
      <c r="GN68" s="86">
        <f t="shared" si="178"/>
        <v>2.448717527532218E-3</v>
      </c>
      <c r="GO68" s="86">
        <f t="shared" si="179"/>
        <v>3.7540828188683314E-3</v>
      </c>
      <c r="GP68" s="86">
        <f t="shared" si="180"/>
        <v>1.1261572219168382E-3</v>
      </c>
      <c r="GQ68" s="86">
        <f t="shared" si="181"/>
        <v>5.9032911821147883E-3</v>
      </c>
      <c r="GR68" s="86">
        <f t="shared" si="182"/>
        <v>3.007063631431385E-3</v>
      </c>
      <c r="GS68" s="86">
        <f t="shared" si="183"/>
        <v>6.6614799453969184E-3</v>
      </c>
      <c r="GT68" s="86">
        <f t="shared" si="184"/>
        <v>3.0098567481178563E-3</v>
      </c>
      <c r="GU68" s="86">
        <f t="shared" si="185"/>
        <v>2.0298024044079861E-3</v>
      </c>
      <c r="GV68" s="86">
        <f t="shared" si="186"/>
        <v>9.1333006905351623E-4</v>
      </c>
      <c r="GW68" s="86">
        <f t="shared" si="187"/>
        <v>1.7424701917480945E-3</v>
      </c>
      <c r="GX68" s="86">
        <f t="shared" si="188"/>
        <v>3.2562922737001511E-3</v>
      </c>
      <c r="GY68" s="86">
        <f t="shared" si="189"/>
        <v>3.7106753113817139E-3</v>
      </c>
      <c r="GZ68" s="86">
        <f t="shared" si="190"/>
        <v>6.6986878903368529E-4</v>
      </c>
      <c r="HA68" s="86">
        <f t="shared" si="191"/>
        <v>1.7803914372864095E-4</v>
      </c>
      <c r="HC68" s="86">
        <f t="shared" si="145"/>
        <v>1.0693142965745614E-9</v>
      </c>
      <c r="HD68" s="86">
        <f t="shared" si="192"/>
        <v>1.1948653256779885E-12</v>
      </c>
      <c r="HE68" s="86">
        <f t="shared" si="193"/>
        <v>2.0610471402132156E-13</v>
      </c>
      <c r="HF68" s="86">
        <f t="shared" si="194"/>
        <v>3.9075210301815898E-14</v>
      </c>
      <c r="HG68" s="86">
        <f t="shared" si="195"/>
        <v>1.1667898653265766E-10</v>
      </c>
      <c r="HH68" s="86">
        <f t="shared" si="196"/>
        <v>2.1296255267295188E-11</v>
      </c>
      <c r="HI68" s="86">
        <f t="shared" si="197"/>
        <v>2.6203079798409206E-10</v>
      </c>
      <c r="HJ68" s="86">
        <f t="shared" si="198"/>
        <v>2.0558717746802723E-14</v>
      </c>
      <c r="HK68" s="86">
        <f t="shared" si="199"/>
        <v>2.3336683743017004E-14</v>
      </c>
      <c r="HL68" s="86">
        <f t="shared" si="200"/>
        <v>1.038091012687374E-14</v>
      </c>
      <c r="HM68" s="86">
        <f t="shared" si="201"/>
        <v>2.0643590332611423E-14</v>
      </c>
      <c r="HN68" s="86">
        <f t="shared" si="202"/>
        <v>5.525422948266429E-11</v>
      </c>
      <c r="HO68" s="86">
        <f t="shared" si="203"/>
        <v>1.883401118335825E-11</v>
      </c>
      <c r="HP68" s="86">
        <f t="shared" si="204"/>
        <v>3.5157384762543561E-14</v>
      </c>
      <c r="HQ68" s="86">
        <f t="shared" si="205"/>
        <v>1.9272387670162809E-14</v>
      </c>
      <c r="HS68" s="86">
        <f t="shared" si="114"/>
        <v>1.5442082589512607E-94</v>
      </c>
      <c r="HT68" s="86">
        <f t="shared" si="206"/>
        <v>6.0986546393870369E-132</v>
      </c>
      <c r="HU68" s="86">
        <f t="shared" si="207"/>
        <v>2.5666396547935871E-142</v>
      </c>
      <c r="HV68" s="86">
        <f t="shared" si="208"/>
        <v>2.8768788910335599E-149</v>
      </c>
      <c r="HW68" s="86">
        <f t="shared" si="209"/>
        <v>3.8939409232262912E-112</v>
      </c>
      <c r="HX68" s="86">
        <f t="shared" si="210"/>
        <v>3.1752026144506052E-119</v>
      </c>
      <c r="HY68" s="86">
        <f t="shared" si="211"/>
        <v>3.2329355559871857E-107</v>
      </c>
      <c r="HZ68" s="86">
        <f t="shared" si="212"/>
        <v>5.9925388123746485E-155</v>
      </c>
      <c r="IA68" s="86">
        <f t="shared" si="213"/>
        <v>1.0039436405178685E-157</v>
      </c>
      <c r="IB68" s="86">
        <f t="shared" si="214"/>
        <v>3.3224004719230347E-161</v>
      </c>
      <c r="IC68" s="86">
        <f t="shared" si="215"/>
        <v>2.8501258239346234E-156</v>
      </c>
      <c r="ID68" s="86">
        <f t="shared" si="216"/>
        <v>2.0493249366461382E-110</v>
      </c>
      <c r="IE68" s="86">
        <f t="shared" si="217"/>
        <v>8.9714726294265561E-120</v>
      </c>
      <c r="IF68" s="86">
        <f t="shared" si="218"/>
        <v>3.2077585564594249E-63</v>
      </c>
      <c r="IG68" s="86">
        <f t="shared" si="219"/>
        <v>8.2493048391013424E-43</v>
      </c>
      <c r="II68" s="86">
        <f t="shared" si="115"/>
        <v>1.0326221220449008E-252</v>
      </c>
      <c r="IJ68" s="86">
        <f t="shared" si="116"/>
        <v>0</v>
      </c>
      <c r="IK68" s="86">
        <f t="shared" si="117"/>
        <v>0</v>
      </c>
      <c r="IL68" s="86">
        <f t="shared" si="118"/>
        <v>0</v>
      </c>
      <c r="IM68" s="86">
        <f t="shared" si="119"/>
        <v>9.935092873555014E-306</v>
      </c>
      <c r="IN68" s="86">
        <f t="shared" si="120"/>
        <v>0</v>
      </c>
      <c r="IO68" s="86">
        <f t="shared" si="121"/>
        <v>2.8207976877015052E-291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1.5406834370389885E-298</v>
      </c>
      <c r="IU68" s="86">
        <f t="shared" si="127"/>
        <v>0</v>
      </c>
      <c r="IV68" s="86">
        <f t="shared" si="128"/>
        <v>3.0703406631162653E-160</v>
      </c>
      <c r="IW68" s="86">
        <f t="shared" si="129"/>
        <v>7.2990358110249912E-145</v>
      </c>
      <c r="IY68" s="86">
        <f t="shared" si="130"/>
        <v>4.9287217992447351E-3</v>
      </c>
      <c r="IZ68" s="86">
        <f t="shared" si="131"/>
        <v>2.4487175287270834E-3</v>
      </c>
      <c r="JA68" s="86">
        <f t="shared" si="132"/>
        <v>3.754082819074436E-3</v>
      </c>
      <c r="JB68" s="86">
        <f t="shared" si="133"/>
        <v>1.1261572219559135E-3</v>
      </c>
      <c r="JC68" s="86">
        <f t="shared" si="134"/>
        <v>5.9032912987937751E-3</v>
      </c>
      <c r="JD68" s="86">
        <f t="shared" si="135"/>
        <v>3.0070636527276401E-3</v>
      </c>
      <c r="JE68" s="86">
        <f t="shared" si="136"/>
        <v>6.6614802074277165E-3</v>
      </c>
      <c r="JF68" s="86">
        <f t="shared" si="137"/>
        <v>3.0098567481384149E-3</v>
      </c>
      <c r="JG68" s="86">
        <f t="shared" si="138"/>
        <v>2.0298024044313229E-3</v>
      </c>
      <c r="JH68" s="86">
        <f t="shared" si="139"/>
        <v>9.1333006906389714E-4</v>
      </c>
      <c r="JI68" s="86">
        <f t="shared" si="140"/>
        <v>1.7424701917687381E-3</v>
      </c>
      <c r="JJ68" s="86">
        <f t="shared" si="141"/>
        <v>3.2562923289543807E-3</v>
      </c>
      <c r="JK68" s="86">
        <f t="shared" si="142"/>
        <v>3.7106753302157251E-3</v>
      </c>
      <c r="JL68" s="86">
        <f t="shared" si="143"/>
        <v>6.6986878906884271E-4</v>
      </c>
      <c r="JM68" s="86">
        <f t="shared" si="144"/>
        <v>1.7803914374791335E-4</v>
      </c>
    </row>
    <row r="69" spans="2:273" x14ac:dyDescent="0.25">
      <c r="B69" s="2">
        <v>42</v>
      </c>
      <c r="C69" s="37">
        <v>95.966999999999999</v>
      </c>
      <c r="D69" s="37">
        <v>99.81</v>
      </c>
      <c r="E69" s="37">
        <v>107.07899999999999</v>
      </c>
      <c r="F69" s="37">
        <v>106.39700000000001</v>
      </c>
      <c r="G69" s="37">
        <v>104.571</v>
      </c>
      <c r="H69" s="37">
        <v>101.306</v>
      </c>
      <c r="I69" s="37">
        <v>105.855</v>
      </c>
      <c r="J69" s="37">
        <v>102.532</v>
      </c>
      <c r="K69" s="37">
        <v>106.371</v>
      </c>
      <c r="L69" s="37">
        <v>96.983999999999995</v>
      </c>
      <c r="M69" s="37">
        <v>92.573999999999998</v>
      </c>
      <c r="N69" s="37">
        <v>101.587</v>
      </c>
      <c r="O69" s="37">
        <v>103.508</v>
      </c>
      <c r="P69" s="37">
        <v>95.426000000000002</v>
      </c>
      <c r="Q69" s="37">
        <v>88.507999999999996</v>
      </c>
      <c r="S69" s="4">
        <f t="shared" si="8"/>
        <v>92.653151891211621</v>
      </c>
      <c r="T69" s="4">
        <f t="shared" si="9"/>
        <v>96.829765833758884</v>
      </c>
      <c r="U69" s="4">
        <f t="shared" si="10"/>
        <v>100.47173499473793</v>
      </c>
      <c r="V69" s="4">
        <f t="shared" si="11"/>
        <v>103.18175461390554</v>
      </c>
      <c r="W69" s="4">
        <f t="shared" si="12"/>
        <v>102.34397700873278</v>
      </c>
      <c r="X69" s="4">
        <f t="shared" si="13"/>
        <v>98.58054375918617</v>
      </c>
      <c r="Y69" s="4">
        <f t="shared" si="14"/>
        <v>102.15770408166307</v>
      </c>
      <c r="Z69" s="4">
        <f t="shared" si="15"/>
        <v>100.13503895391418</v>
      </c>
      <c r="AA69" s="4">
        <f t="shared" si="16"/>
        <v>99.347532415252388</v>
      </c>
      <c r="AB69" s="4">
        <f t="shared" si="17"/>
        <v>94.571447182505793</v>
      </c>
      <c r="AC69" s="4">
        <f t="shared" si="18"/>
        <v>91.229457576401487</v>
      </c>
      <c r="AD69" s="4">
        <f t="shared" si="19"/>
        <v>98.827250438956042</v>
      </c>
      <c r="AE69" s="4">
        <f t="shared" si="20"/>
        <v>97.653802797954583</v>
      </c>
      <c r="AF69" s="4">
        <f t="shared" si="21"/>
        <v>91.714426955204829</v>
      </c>
      <c r="AG69" s="4">
        <f t="shared" si="22"/>
        <v>88.863196318004896</v>
      </c>
      <c r="AI69" s="4">
        <f t="shared" si="23"/>
        <v>3.3138481087883775</v>
      </c>
      <c r="AJ69" s="4">
        <f t="shared" si="24"/>
        <v>2.980234166241118</v>
      </c>
      <c r="AK69" s="4">
        <f t="shared" si="25"/>
        <v>6.6072650052620645</v>
      </c>
      <c r="AL69" s="4">
        <f t="shared" si="26"/>
        <v>3.2152453860944661</v>
      </c>
      <c r="AM69" s="4">
        <f t="shared" si="27"/>
        <v>2.2270229912672193</v>
      </c>
      <c r="AN69" s="4">
        <f t="shared" si="28"/>
        <v>2.725456240813827</v>
      </c>
      <c r="AO69" s="4">
        <f t="shared" si="29"/>
        <v>3.6972959183369341</v>
      </c>
      <c r="AP69" s="4">
        <f t="shared" si="30"/>
        <v>2.3969610460858206</v>
      </c>
      <c r="AQ69" s="4">
        <f t="shared" si="31"/>
        <v>7.0234675847476069</v>
      </c>
      <c r="AR69" s="4">
        <f t="shared" si="32"/>
        <v>2.4125528174942019</v>
      </c>
      <c r="AS69" s="4">
        <f t="shared" si="33"/>
        <v>1.3445424235985115</v>
      </c>
      <c r="AT69" s="4">
        <f t="shared" si="34"/>
        <v>2.7597495610439609</v>
      </c>
      <c r="AU69" s="4">
        <f t="shared" si="35"/>
        <v>5.8541972020454125</v>
      </c>
      <c r="AV69" s="4">
        <f t="shared" si="220"/>
        <v>3.7115730447951734</v>
      </c>
      <c r="AW69" s="4">
        <f t="shared" si="220"/>
        <v>-0.35519631800490004</v>
      </c>
      <c r="AY69" s="2">
        <f t="shared" si="96"/>
        <v>88.206122812512348</v>
      </c>
      <c r="AZ69" s="2">
        <f t="shared" si="147"/>
        <v>94.234964263552385</v>
      </c>
      <c r="BA69" s="2">
        <f t="shared" si="148"/>
        <v>96.818131832660612</v>
      </c>
      <c r="BB69" s="2">
        <f t="shared" si="149"/>
        <v>101.90996833943201</v>
      </c>
      <c r="BC69" s="2">
        <f t="shared" si="150"/>
        <v>97.268982446783525</v>
      </c>
      <c r="BD69" s="2">
        <f t="shared" si="151"/>
        <v>95.502322867186038</v>
      </c>
      <c r="BE69" s="2">
        <f t="shared" si="152"/>
        <v>96.688317403744705</v>
      </c>
      <c r="BF69" s="2">
        <f t="shared" si="153"/>
        <v>97.005515053701458</v>
      </c>
      <c r="BG69" s="2">
        <f t="shared" si="154"/>
        <v>97.014307063742933</v>
      </c>
      <c r="BH69" s="2">
        <f t="shared" si="155"/>
        <v>93.492583848893645</v>
      </c>
      <c r="BI69" s="2">
        <f t="shared" si="156"/>
        <v>89.35626843582493</v>
      </c>
      <c r="BJ69" s="2">
        <f t="shared" si="157"/>
        <v>95.441324548315819</v>
      </c>
      <c r="BK69" s="2">
        <f t="shared" si="158"/>
        <v>94.21145232790137</v>
      </c>
      <c r="BL69" s="2">
        <f t="shared" si="159"/>
        <v>90.850758815473597</v>
      </c>
      <c r="BM69" s="2">
        <f t="shared" si="160"/>
        <v>88.663787437569155</v>
      </c>
      <c r="BO69" s="2">
        <f t="shared" si="38"/>
        <v>95.966999999999999</v>
      </c>
      <c r="BP69" s="2">
        <f t="shared" si="39"/>
        <v>99.81</v>
      </c>
      <c r="BQ69" s="2">
        <f t="shared" si="40"/>
        <v>107.07899999999999</v>
      </c>
      <c r="BR69" s="2">
        <f t="shared" si="41"/>
        <v>106.39700000000001</v>
      </c>
      <c r="BS69" s="2">
        <f t="shared" si="42"/>
        <v>104.571</v>
      </c>
      <c r="BT69" s="2">
        <f t="shared" si="43"/>
        <v>101.306</v>
      </c>
      <c r="BU69" s="2">
        <f t="shared" si="44"/>
        <v>105.855</v>
      </c>
      <c r="BV69" s="2">
        <f t="shared" si="45"/>
        <v>102.532</v>
      </c>
      <c r="BW69" s="2">
        <f t="shared" si="46"/>
        <v>106.371</v>
      </c>
      <c r="BX69" s="2">
        <f t="shared" si="47"/>
        <v>96.983999999999995</v>
      </c>
      <c r="BY69" s="2">
        <f t="shared" si="48"/>
        <v>92.573999999999998</v>
      </c>
      <c r="BZ69" s="2">
        <f t="shared" si="49"/>
        <v>101.587</v>
      </c>
      <c r="CA69" s="2">
        <f t="shared" si="50"/>
        <v>103.508</v>
      </c>
      <c r="CB69" s="2">
        <f t="shared" si="51"/>
        <v>95.426000000000002</v>
      </c>
      <c r="CC69" s="2">
        <f t="shared" si="52"/>
        <v>88.507999999999996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92.088045454545451</v>
      </c>
      <c r="DL69" s="2">
        <f t="shared" si="221"/>
        <v>96.051419860627234</v>
      </c>
      <c r="DM69" s="2">
        <f t="shared" si="221"/>
        <v>101.40439897311991</v>
      </c>
      <c r="DN69" s="2">
        <f t="shared" si="221"/>
        <v>105.43126594746715</v>
      </c>
      <c r="DO69" s="2">
        <f t="shared" si="221"/>
        <v>101.25450951374205</v>
      </c>
      <c r="DP69" s="2">
        <f t="shared" si="221"/>
        <v>99.20273259865489</v>
      </c>
      <c r="DQ69" s="2">
        <f t="shared" si="221"/>
        <v>102.38651268498944</v>
      </c>
      <c r="DR69" s="2">
        <f t="shared" si="221"/>
        <v>101.05977651730008</v>
      </c>
      <c r="DS69" s="2">
        <f t="shared" si="221"/>
        <v>102.10997417660579</v>
      </c>
      <c r="DT69" s="2">
        <f t="shared" si="221"/>
        <v>97.407669511616888</v>
      </c>
      <c r="DU69" s="2">
        <f t="shared" si="221"/>
        <v>92.021959943714847</v>
      </c>
      <c r="DV69" s="2">
        <f t="shared" si="221"/>
        <v>96.47356613456499</v>
      </c>
      <c r="DW69" s="2">
        <f t="shared" si="221"/>
        <v>97.700420360316542</v>
      </c>
      <c r="DX69" s="2">
        <f t="shared" si="221"/>
        <v>94.710062745098043</v>
      </c>
      <c r="DY69" s="2">
        <f t="shared" si="221"/>
        <v>90.266286290322583</v>
      </c>
      <c r="EA69" s="2">
        <f t="shared" si="71"/>
        <v>83.72793612398192</v>
      </c>
      <c r="EB69" s="2">
        <f t="shared" si="72"/>
        <v>91.829618187964854</v>
      </c>
      <c r="EC69" s="2">
        <f t="shared" si="73"/>
        <v>91.20207354857159</v>
      </c>
      <c r="ED69" s="2">
        <f t="shared" si="74"/>
        <v>96.552645149299991</v>
      </c>
      <c r="EE69" s="2">
        <f t="shared" si="75"/>
        <v>92.871896064747915</v>
      </c>
      <c r="EF69" s="2">
        <f t="shared" si="76"/>
        <v>90.808659155856702</v>
      </c>
      <c r="EG69" s="2">
        <f t="shared" si="77"/>
        <v>90.558680877043855</v>
      </c>
      <c r="EH69" s="2">
        <f t="shared" si="78"/>
        <v>91.846576670691775</v>
      </c>
      <c r="EI69" s="2">
        <f t="shared" si="79"/>
        <v>90.189312908141048</v>
      </c>
      <c r="EJ69" s="2">
        <f t="shared" si="80"/>
        <v>87.549306632112149</v>
      </c>
      <c r="EK69" s="2">
        <f t="shared" si="81"/>
        <v>85.660853977374401</v>
      </c>
      <c r="EL69" s="2">
        <f t="shared" si="82"/>
        <v>94.14737647052884</v>
      </c>
      <c r="EM69" s="2">
        <f t="shared" si="83"/>
        <v>89.968799480259705</v>
      </c>
      <c r="EN69" s="2">
        <f t="shared" si="84"/>
        <v>84.841171642048607</v>
      </c>
      <c r="EO69" s="2">
        <f t="shared" si="85"/>
        <v>85.808317673652653</v>
      </c>
      <c r="EQ69" s="2">
        <f t="shared" si="86"/>
        <v>83.772322697077669</v>
      </c>
      <c r="ER69" s="2">
        <f t="shared" si="222"/>
        <v>91.368479794632734</v>
      </c>
      <c r="ES69" s="2">
        <f t="shared" si="222"/>
        <v>90.676938988327095</v>
      </c>
      <c r="ET69" s="2">
        <f t="shared" si="222"/>
        <v>93.596809945057359</v>
      </c>
      <c r="EU69" s="2">
        <f t="shared" si="222"/>
        <v>91.736558583373352</v>
      </c>
      <c r="EV69" s="2">
        <f t="shared" si="222"/>
        <v>90.9154303097162</v>
      </c>
      <c r="EW69" s="2">
        <f t="shared" si="222"/>
        <v>89.523893126279134</v>
      </c>
      <c r="EX69" s="2">
        <f t="shared" si="222"/>
        <v>90.697941875100938</v>
      </c>
      <c r="EY69" s="2">
        <f t="shared" si="222"/>
        <v>90.434782840326747</v>
      </c>
      <c r="EZ69" s="2">
        <f t="shared" si="222"/>
        <v>86.999256534220592</v>
      </c>
      <c r="FA69" s="2">
        <f t="shared" si="222"/>
        <v>85.487780365460381</v>
      </c>
      <c r="FB69" s="2">
        <f t="shared" si="222"/>
        <v>92.504773247728821</v>
      </c>
      <c r="FC69" s="2">
        <f t="shared" si="222"/>
        <v>88.143836166322288</v>
      </c>
      <c r="FD69" s="2">
        <f t="shared" si="222"/>
        <v>84.221167300729348</v>
      </c>
      <c r="FE69" s="2">
        <f t="shared" si="222"/>
        <v>85.936941046353752</v>
      </c>
      <c r="FG69" s="2">
        <f t="shared" si="88"/>
        <v>0.46433897153041026</v>
      </c>
      <c r="FH69" s="2">
        <f t="shared" si="223"/>
        <v>0.43025232077305592</v>
      </c>
      <c r="FI69" s="2">
        <f t="shared" si="223"/>
        <v>0.44952980505536461</v>
      </c>
      <c r="FJ69" s="2">
        <f t="shared" si="223"/>
        <v>0.39659261609767377</v>
      </c>
      <c r="FK69" s="2">
        <f t="shared" si="223"/>
        <v>0.47544669605622703</v>
      </c>
      <c r="FL69" s="2">
        <f t="shared" si="223"/>
        <v>0.44083643459069516</v>
      </c>
      <c r="FM69" s="2">
        <f t="shared" si="223"/>
        <v>0.48175840686712212</v>
      </c>
      <c r="FN69" s="2">
        <f t="shared" si="223"/>
        <v>0.44004443738792015</v>
      </c>
      <c r="FO69" s="2">
        <f t="shared" si="223"/>
        <v>0.42746611297886644</v>
      </c>
      <c r="FP69" s="2">
        <f t="shared" si="223"/>
        <v>0.39713054983950224</v>
      </c>
      <c r="FQ69" s="2">
        <f t="shared" si="223"/>
        <v>0.41905931069983915</v>
      </c>
      <c r="FR69" s="2">
        <f t="shared" si="223"/>
        <v>0.44370884095475699</v>
      </c>
      <c r="FS69" s="2">
        <f t="shared" si="223"/>
        <v>0.45124675198001379</v>
      </c>
      <c r="FT69" s="2">
        <f t="shared" si="223"/>
        <v>0.39105483450086681</v>
      </c>
      <c r="FU69" s="2">
        <f t="shared" si="223"/>
        <v>0.35946932018771105</v>
      </c>
      <c r="FW69" s="2">
        <f t="shared" si="112"/>
        <v>4.340056947547374E-5</v>
      </c>
      <c r="FX69" s="2">
        <f t="shared" si="164"/>
        <v>3.3893443960362196E-5</v>
      </c>
      <c r="FY69" s="2">
        <f t="shared" si="165"/>
        <v>3.3860370339744945E-5</v>
      </c>
      <c r="FZ69" s="2">
        <f t="shared" si="166"/>
        <v>3.4561585386996991E-5</v>
      </c>
      <c r="GA69" s="2">
        <f t="shared" si="167"/>
        <v>3.6287287650103369E-5</v>
      </c>
      <c r="GB69" s="2">
        <f t="shared" si="168"/>
        <v>3.4435768601394022E-5</v>
      </c>
      <c r="GC69" s="2">
        <f t="shared" si="169"/>
        <v>3.6599540884030869E-5</v>
      </c>
      <c r="GD69" s="2">
        <f t="shared" si="170"/>
        <v>3.841129970951477E-5</v>
      </c>
      <c r="GE69" s="2">
        <f t="shared" si="171"/>
        <v>4.7352868780753742E-5</v>
      </c>
      <c r="GF69" s="2">
        <f t="shared" si="172"/>
        <v>5.1980480126539994E-5</v>
      </c>
      <c r="GG69" s="2">
        <f t="shared" si="173"/>
        <v>6.2553421805453191E-5</v>
      </c>
      <c r="GH69" s="2">
        <f t="shared" si="174"/>
        <v>5.5196883517735818E-5</v>
      </c>
      <c r="GI69" s="2">
        <f t="shared" si="175"/>
        <v>5.4369722341546306E-5</v>
      </c>
      <c r="GJ69" s="2">
        <f t="shared" si="176"/>
        <v>4.2503919131368335E-5</v>
      </c>
      <c r="GK69" s="2">
        <f t="shared" si="177"/>
        <v>3.1839462550269562E-5</v>
      </c>
      <c r="GM69" s="86">
        <f t="shared" si="113"/>
        <v>7.1558368038216356E-3</v>
      </c>
      <c r="GN69" s="86">
        <f t="shared" si="178"/>
        <v>3.7458494093154677E-3</v>
      </c>
      <c r="GO69" s="86">
        <f t="shared" si="179"/>
        <v>5.542570430876791E-3</v>
      </c>
      <c r="GP69" s="86">
        <f t="shared" si="180"/>
        <v>1.8040521804948821E-3</v>
      </c>
      <c r="GQ69" s="86">
        <f t="shared" si="181"/>
        <v>8.5217673935766951E-3</v>
      </c>
      <c r="GR69" s="86">
        <f t="shared" si="182"/>
        <v>4.5593880788864999E-3</v>
      </c>
      <c r="GS69" s="86">
        <f t="shared" si="183"/>
        <v>9.4780038695849982E-3</v>
      </c>
      <c r="GT69" s="86">
        <f t="shared" si="184"/>
        <v>4.54439630292818E-3</v>
      </c>
      <c r="GU69" s="86">
        <f t="shared" si="185"/>
        <v>3.2250395593272974E-3</v>
      </c>
      <c r="GV69" s="86">
        <f t="shared" si="186"/>
        <v>1.532498033799229E-3</v>
      </c>
      <c r="GW69" s="86">
        <f t="shared" si="187"/>
        <v>2.7700807542257884E-3</v>
      </c>
      <c r="GX69" s="86">
        <f t="shared" si="188"/>
        <v>4.8869738283734117E-3</v>
      </c>
      <c r="GY69" s="86">
        <f t="shared" si="189"/>
        <v>5.5514524555889131E-3</v>
      </c>
      <c r="GZ69" s="86">
        <f t="shared" si="190"/>
        <v>1.1687494089765678E-3</v>
      </c>
      <c r="HA69" s="86">
        <f t="shared" si="191"/>
        <v>3.4804143998865808E-4</v>
      </c>
      <c r="HC69" s="86">
        <f t="shared" si="145"/>
        <v>2.4249926649714359E-9</v>
      </c>
      <c r="HD69" s="86">
        <f t="shared" si="192"/>
        <v>3.594692818618062E-12</v>
      </c>
      <c r="HE69" s="86">
        <f t="shared" si="193"/>
        <v>6.7439906126568981E-13</v>
      </c>
      <c r="HF69" s="86">
        <f t="shared" si="194"/>
        <v>1.3506413281637342E-13</v>
      </c>
      <c r="HG69" s="86">
        <f t="shared" si="195"/>
        <v>2.9664738422138542E-10</v>
      </c>
      <c r="HH69" s="86">
        <f t="shared" si="196"/>
        <v>5.7850984052282977E-11</v>
      </c>
      <c r="HI69" s="86">
        <f t="shared" si="197"/>
        <v>6.4107734040786535E-10</v>
      </c>
      <c r="HJ69" s="86">
        <f t="shared" si="198"/>
        <v>7.5707997371034253E-14</v>
      </c>
      <c r="HK69" s="86">
        <f t="shared" si="199"/>
        <v>8.8967981501952386E-14</v>
      </c>
      <c r="HL69" s="86">
        <f t="shared" si="200"/>
        <v>4.1220463632006111E-14</v>
      </c>
      <c r="HM69" s="86">
        <f t="shared" si="201"/>
        <v>8.0909402110435314E-14</v>
      </c>
      <c r="HN69" s="86">
        <f t="shared" si="202"/>
        <v>1.4677950697531782E-10</v>
      </c>
      <c r="HO69" s="86">
        <f t="shared" si="203"/>
        <v>5.3451449935378619E-11</v>
      </c>
      <c r="HP69" s="86">
        <f t="shared" si="204"/>
        <v>1.3474484540731508E-13</v>
      </c>
      <c r="HQ69" s="86">
        <f t="shared" si="205"/>
        <v>7.5608753453703627E-14</v>
      </c>
      <c r="HS69" s="86">
        <f t="shared" si="114"/>
        <v>2.6952720987611961E-92</v>
      </c>
      <c r="HT69" s="86">
        <f t="shared" si="206"/>
        <v>7.4170799879512885E-129</v>
      </c>
      <c r="HU69" s="86">
        <f t="shared" si="207"/>
        <v>5.6401657694568132E-139</v>
      </c>
      <c r="HV69" s="86">
        <f t="shared" si="208"/>
        <v>8.7101294701482429E-146</v>
      </c>
      <c r="HW69" s="86">
        <f t="shared" si="209"/>
        <v>1.7172778054732127E-109</v>
      </c>
      <c r="HX69" s="86">
        <f t="shared" si="210"/>
        <v>2.0756732802821401E-116</v>
      </c>
      <c r="HY69" s="86">
        <f t="shared" si="211"/>
        <v>1.0824243344298936E-104</v>
      </c>
      <c r="HZ69" s="86">
        <f t="shared" si="212"/>
        <v>2.9355604481155E-151</v>
      </c>
      <c r="IA69" s="86">
        <f t="shared" si="213"/>
        <v>6.803846716857336E-154</v>
      </c>
      <c r="IB69" s="86">
        <f t="shared" si="214"/>
        <v>2.8906082596778354E-157</v>
      </c>
      <c r="IC69" s="86">
        <f t="shared" si="215"/>
        <v>2.1841135558820217E-152</v>
      </c>
      <c r="ID69" s="86">
        <f t="shared" si="216"/>
        <v>1.0313421744849005E-107</v>
      </c>
      <c r="IE69" s="86">
        <f t="shared" si="217"/>
        <v>7.7872331551305905E-117</v>
      </c>
      <c r="IF69" s="86">
        <f t="shared" si="218"/>
        <v>1.0074727558201896E-61</v>
      </c>
      <c r="IG69" s="86">
        <f t="shared" si="219"/>
        <v>7.5609030277715249E-42</v>
      </c>
      <c r="II69" s="86">
        <f t="shared" si="115"/>
        <v>3.5204763769165131E-248</v>
      </c>
      <c r="IJ69" s="86">
        <f t="shared" si="116"/>
        <v>0</v>
      </c>
      <c r="IK69" s="86">
        <f t="shared" si="117"/>
        <v>0</v>
      </c>
      <c r="IL69" s="86">
        <f t="shared" si="118"/>
        <v>0</v>
      </c>
      <c r="IM69" s="86">
        <f t="shared" si="119"/>
        <v>2.473119537954436E-300</v>
      </c>
      <c r="IN69" s="86">
        <f t="shared" si="120"/>
        <v>0</v>
      </c>
      <c r="IO69" s="86">
        <f t="shared" si="121"/>
        <v>3.9260737459007922E-286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4.7676725064457826E-293</v>
      </c>
      <c r="IU69" s="86">
        <f t="shared" si="127"/>
        <v>0</v>
      </c>
      <c r="IV69" s="86">
        <f t="shared" si="128"/>
        <v>2.203147541544605E-157</v>
      </c>
      <c r="IW69" s="86">
        <f t="shared" si="129"/>
        <v>2.3493909405673418E-142</v>
      </c>
      <c r="IY69" s="86">
        <f t="shared" si="130"/>
        <v>7.1558392288143006E-3</v>
      </c>
      <c r="IZ69" s="86">
        <f t="shared" si="131"/>
        <v>3.7458494129101604E-3</v>
      </c>
      <c r="JA69" s="86">
        <f t="shared" si="132"/>
        <v>5.5425704315511899E-3</v>
      </c>
      <c r="JB69" s="86">
        <f t="shared" si="133"/>
        <v>1.8040521806299461E-3</v>
      </c>
      <c r="JC69" s="86">
        <f t="shared" si="134"/>
        <v>8.5217676902240788E-3</v>
      </c>
      <c r="JD69" s="86">
        <f t="shared" si="135"/>
        <v>4.5593881367374843E-3</v>
      </c>
      <c r="JE69" s="86">
        <f t="shared" si="136"/>
        <v>9.4780045106623387E-3</v>
      </c>
      <c r="JF69" s="86">
        <f t="shared" si="137"/>
        <v>4.5443963030038876E-3</v>
      </c>
      <c r="JG69" s="86">
        <f t="shared" si="138"/>
        <v>3.2250395594162653E-3</v>
      </c>
      <c r="JH69" s="86">
        <f t="shared" si="139"/>
        <v>1.5324980338404495E-3</v>
      </c>
      <c r="JI69" s="86">
        <f t="shared" si="140"/>
        <v>2.7700807543066977E-3</v>
      </c>
      <c r="JJ69" s="86">
        <f t="shared" si="141"/>
        <v>4.8869739751529187E-3</v>
      </c>
      <c r="JK69" s="86">
        <f t="shared" si="142"/>
        <v>5.5514525090403629E-3</v>
      </c>
      <c r="JL69" s="86">
        <f t="shared" si="143"/>
        <v>1.1687494091113127E-3</v>
      </c>
      <c r="JM69" s="86">
        <f t="shared" si="144"/>
        <v>3.4804144006426682E-4</v>
      </c>
    </row>
    <row r="70" spans="2:273" x14ac:dyDescent="0.25">
      <c r="B70" s="2">
        <v>43</v>
      </c>
      <c r="C70" s="37">
        <v>96.885000000000005</v>
      </c>
      <c r="D70" s="37">
        <v>101.22199999999999</v>
      </c>
      <c r="E70" s="37">
        <v>109.254</v>
      </c>
      <c r="F70" s="37">
        <v>107.73</v>
      </c>
      <c r="G70" s="37">
        <v>105.746</v>
      </c>
      <c r="H70" s="37">
        <v>102.5</v>
      </c>
      <c r="I70" s="37">
        <v>107.048</v>
      </c>
      <c r="J70" s="37">
        <v>104.855</v>
      </c>
      <c r="K70" s="37">
        <v>109.726</v>
      </c>
      <c r="L70" s="37">
        <v>98.113</v>
      </c>
      <c r="M70" s="37">
        <v>94.82</v>
      </c>
      <c r="N70" s="37">
        <v>102.07899999999999</v>
      </c>
      <c r="O70" s="37">
        <v>106.279</v>
      </c>
      <c r="P70" s="37">
        <v>97.802999999999997</v>
      </c>
      <c r="Q70" s="37">
        <v>90.262</v>
      </c>
      <c r="S70" s="4">
        <f t="shared" si="8"/>
        <v>94.158903430087193</v>
      </c>
      <c r="T70" s="4">
        <f t="shared" si="9"/>
        <v>97.902366502594504</v>
      </c>
      <c r="U70" s="4">
        <f t="shared" si="10"/>
        <v>101.75130764895941</v>
      </c>
      <c r="V70" s="4">
        <f t="shared" si="11"/>
        <v>103.70777748004105</v>
      </c>
      <c r="W70" s="4">
        <f t="shared" si="12"/>
        <v>103.97310533284821</v>
      </c>
      <c r="X70" s="4">
        <f t="shared" si="13"/>
        <v>99.606735087067577</v>
      </c>
      <c r="Y70" s="4">
        <f t="shared" si="14"/>
        <v>103.70505598075094</v>
      </c>
      <c r="Z70" s="4">
        <f t="shared" si="15"/>
        <v>101.22242601727224</v>
      </c>
      <c r="AA70" s="4">
        <f t="shared" si="16"/>
        <v>100.30378045106451</v>
      </c>
      <c r="AB70" s="4">
        <f t="shared" si="17"/>
        <v>95.090251246639738</v>
      </c>
      <c r="AC70" s="4">
        <f t="shared" si="18"/>
        <v>92.01612921650252</v>
      </c>
      <c r="AD70" s="4">
        <f t="shared" si="19"/>
        <v>100.08209825823835</v>
      </c>
      <c r="AE70" s="4">
        <f t="shared" si="20"/>
        <v>98.909457070594968</v>
      </c>
      <c r="AF70" s="4">
        <f t="shared" si="21"/>
        <v>92.185077868399617</v>
      </c>
      <c r="AG70" s="4">
        <f t="shared" si="22"/>
        <v>89.030041132407078</v>
      </c>
      <c r="AI70" s="4">
        <f t="shared" si="23"/>
        <v>2.7260965699128121</v>
      </c>
      <c r="AJ70" s="4">
        <f t="shared" si="24"/>
        <v>3.3196334974054906</v>
      </c>
      <c r="AK70" s="4">
        <f t="shared" si="25"/>
        <v>7.5026923510405936</v>
      </c>
      <c r="AL70" s="4">
        <f t="shared" si="26"/>
        <v>4.0222225199589587</v>
      </c>
      <c r="AM70" s="4">
        <f t="shared" si="27"/>
        <v>1.7728946671517889</v>
      </c>
      <c r="AN70" s="4">
        <f t="shared" si="28"/>
        <v>2.8932649129324233</v>
      </c>
      <c r="AO70" s="4">
        <f t="shared" si="29"/>
        <v>3.3429440192490603</v>
      </c>
      <c r="AP70" s="4">
        <f t="shared" si="30"/>
        <v>3.632573982727763</v>
      </c>
      <c r="AQ70" s="4">
        <f t="shared" si="31"/>
        <v>9.4222195489354874</v>
      </c>
      <c r="AR70" s="4">
        <f t="shared" si="32"/>
        <v>3.0227487533602613</v>
      </c>
      <c r="AS70" s="4">
        <f t="shared" si="33"/>
        <v>2.803870783497473</v>
      </c>
      <c r="AT70" s="4">
        <f t="shared" si="34"/>
        <v>1.996901741761647</v>
      </c>
      <c r="AU70" s="4">
        <f t="shared" si="35"/>
        <v>7.3695429294050285</v>
      </c>
      <c r="AV70" s="4">
        <f t="shared" si="220"/>
        <v>5.6179221316003805</v>
      </c>
      <c r="AW70" s="4">
        <f t="shared" si="220"/>
        <v>1.2319588675929225</v>
      </c>
      <c r="AY70" s="2">
        <f t="shared" si="96"/>
        <v>88.028229057088481</v>
      </c>
      <c r="AZ70" s="2">
        <f t="shared" si="147"/>
        <v>94.143490299282902</v>
      </c>
      <c r="BA70" s="2">
        <f t="shared" si="148"/>
        <v>96.631493977504533</v>
      </c>
      <c r="BB70" s="2">
        <f t="shared" si="149"/>
        <v>101.78020181090108</v>
      </c>
      <c r="BC70" s="2">
        <f t="shared" si="150"/>
        <v>97.021824162180664</v>
      </c>
      <c r="BD70" s="2">
        <f t="shared" si="151"/>
        <v>95.188536929586007</v>
      </c>
      <c r="BE70" s="2">
        <f t="shared" si="152"/>
        <v>96.310083743198589</v>
      </c>
      <c r="BF70" s="2">
        <f t="shared" si="153"/>
        <v>96.746211707183562</v>
      </c>
      <c r="BG70" s="2">
        <f t="shared" si="154"/>
        <v>96.810129673804084</v>
      </c>
      <c r="BH70" s="2">
        <f t="shared" si="155"/>
        <v>93.387330175984246</v>
      </c>
      <c r="BI70" s="2">
        <f t="shared" si="156"/>
        <v>89.205919524149408</v>
      </c>
      <c r="BJ70" s="2">
        <f t="shared" si="157"/>
        <v>95.266653031175196</v>
      </c>
      <c r="BK70" s="2">
        <f t="shared" si="158"/>
        <v>94.032501569794022</v>
      </c>
      <c r="BL70" s="2">
        <f t="shared" si="159"/>
        <v>90.772655019499666</v>
      </c>
      <c r="BM70" s="2">
        <f t="shared" si="160"/>
        <v>88.666974396527237</v>
      </c>
      <c r="BO70" s="2" t="str">
        <f t="shared" si="38"/>
        <v/>
      </c>
      <c r="BP70" s="2">
        <f t="shared" si="39"/>
        <v>101.22199999999999</v>
      </c>
      <c r="BQ70" s="2">
        <f t="shared" si="40"/>
        <v>109.254</v>
      </c>
      <c r="BR70" s="2">
        <f t="shared" si="41"/>
        <v>107.73</v>
      </c>
      <c r="BS70" s="2" t="str">
        <f t="shared" si="42"/>
        <v/>
      </c>
      <c r="BT70" s="2">
        <f t="shared" si="43"/>
        <v>102.5</v>
      </c>
      <c r="BU70" s="2" t="str">
        <f t="shared" si="44"/>
        <v/>
      </c>
      <c r="BV70" s="2">
        <f t="shared" si="45"/>
        <v>104.855</v>
      </c>
      <c r="BW70" s="2">
        <f t="shared" si="46"/>
        <v>109.726</v>
      </c>
      <c r="BX70" s="2">
        <f t="shared" si="47"/>
        <v>98.113</v>
      </c>
      <c r="BY70" s="2">
        <f t="shared" si="48"/>
        <v>94.82</v>
      </c>
      <c r="BZ70" s="2">
        <f t="shared" si="49"/>
        <v>102.07899999999999</v>
      </c>
      <c r="CA70" s="2">
        <f t="shared" si="50"/>
        <v>106.279</v>
      </c>
      <c r="CB70" s="2">
        <f t="shared" si="51"/>
        <v>97.802999999999997</v>
      </c>
      <c r="CC70" s="2">
        <f t="shared" si="52"/>
        <v>90.262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92.206302325581404</v>
      </c>
      <c r="DL70" s="2">
        <f t="shared" si="221"/>
        <v>96.181668118466959</v>
      </c>
      <c r="DM70" s="2">
        <f t="shared" si="221"/>
        <v>101.61507822410148</v>
      </c>
      <c r="DN70" s="2">
        <f t="shared" si="221"/>
        <v>105.69085891181987</v>
      </c>
      <c r="DO70" s="2">
        <f t="shared" si="221"/>
        <v>101.31449501661127</v>
      </c>
      <c r="DP70" s="2">
        <f t="shared" si="221"/>
        <v>99.109779920589901</v>
      </c>
      <c r="DQ70" s="2">
        <f t="shared" si="221"/>
        <v>102.34658139534885</v>
      </c>
      <c r="DR70" s="2">
        <f t="shared" si="221"/>
        <v>101.12681849120818</v>
      </c>
      <c r="DS70" s="2">
        <f t="shared" si="221"/>
        <v>102.37403162271586</v>
      </c>
      <c r="DT70" s="2">
        <f t="shared" si="221"/>
        <v>97.72814011379802</v>
      </c>
      <c r="DU70" s="2">
        <f t="shared" si="221"/>
        <v>92.135936303939985</v>
      </c>
      <c r="DV70" s="2">
        <f t="shared" si="221"/>
        <v>96.448625692137298</v>
      </c>
      <c r="DW70" s="2">
        <f t="shared" si="221"/>
        <v>97.876512735326656</v>
      </c>
      <c r="DX70" s="2">
        <f t="shared" si="221"/>
        <v>95.044342296918757</v>
      </c>
      <c r="DY70" s="2">
        <f t="shared" si="221"/>
        <v>90.511202016129033</v>
      </c>
      <c r="EA70" s="2">
        <f t="shared" si="71"/>
        <v>83.632495208219396</v>
      </c>
      <c r="EB70" s="2">
        <f t="shared" si="72"/>
        <v>91.682018688302918</v>
      </c>
      <c r="EC70" s="2">
        <f t="shared" si="73"/>
        <v>91.065868902729648</v>
      </c>
      <c r="ED70" s="2">
        <f t="shared" si="74"/>
        <v>96.35401633007065</v>
      </c>
      <c r="EE70" s="2">
        <f t="shared" si="75"/>
        <v>92.702593467398941</v>
      </c>
      <c r="EF70" s="2">
        <f t="shared" si="76"/>
        <v>90.652402044530476</v>
      </c>
      <c r="EG70" s="2">
        <f t="shared" si="77"/>
        <v>90.387897594128745</v>
      </c>
      <c r="EH70" s="2">
        <f t="shared" si="78"/>
        <v>91.662481442054073</v>
      </c>
      <c r="EI70" s="2">
        <f t="shared" si="79"/>
        <v>90.013701131911176</v>
      </c>
      <c r="EJ70" s="2">
        <f t="shared" si="80"/>
        <v>87.377593709506428</v>
      </c>
      <c r="EK70" s="2">
        <f t="shared" si="81"/>
        <v>85.501473209137714</v>
      </c>
      <c r="EL70" s="2">
        <f t="shared" si="82"/>
        <v>93.915377030970731</v>
      </c>
      <c r="EM70" s="2">
        <f t="shared" si="83"/>
        <v>89.769410246564107</v>
      </c>
      <c r="EN70" s="2">
        <f t="shared" si="84"/>
        <v>84.706199095803441</v>
      </c>
      <c r="EO70" s="2">
        <f t="shared" si="85"/>
        <v>85.669922286984317</v>
      </c>
      <c r="EQ70" s="2">
        <f t="shared" si="86"/>
        <v>83.676200068981657</v>
      </c>
      <c r="ER70" s="2">
        <f t="shared" si="222"/>
        <v>91.22725934170731</v>
      </c>
      <c r="ES70" s="2">
        <f t="shared" si="222"/>
        <v>90.548201284260458</v>
      </c>
      <c r="ET70" s="2">
        <f t="shared" si="222"/>
        <v>93.440492033072488</v>
      </c>
      <c r="EU70" s="2">
        <f t="shared" si="222"/>
        <v>91.583494647280375</v>
      </c>
      <c r="EV70" s="2">
        <f t="shared" si="222"/>
        <v>90.757636582752269</v>
      </c>
      <c r="EW70" s="2">
        <f t="shared" si="222"/>
        <v>89.368088987526136</v>
      </c>
      <c r="EX70" s="2">
        <f t="shared" si="222"/>
        <v>90.530458783888122</v>
      </c>
      <c r="EY70" s="2">
        <f t="shared" si="222"/>
        <v>90.255543761733207</v>
      </c>
      <c r="EZ70" s="2">
        <f t="shared" si="222"/>
        <v>86.835654152753435</v>
      </c>
      <c r="FA70" s="2">
        <f t="shared" si="222"/>
        <v>85.331016993397128</v>
      </c>
      <c r="FB70" s="2">
        <f t="shared" si="222"/>
        <v>92.297607885141389</v>
      </c>
      <c r="FC70" s="2">
        <f t="shared" si="222"/>
        <v>87.972217824436456</v>
      </c>
      <c r="FD70" s="2">
        <f t="shared" si="222"/>
        <v>84.095356772347088</v>
      </c>
      <c r="FE70" s="2">
        <f t="shared" si="222"/>
        <v>85.795401983403849</v>
      </c>
      <c r="FG70" s="2">
        <f t="shared" si="88"/>
        <v>0.48730689775383457</v>
      </c>
      <c r="FH70" s="2">
        <f t="shared" si="223"/>
        <v>0.4529599362036022</v>
      </c>
      <c r="FI70" s="2">
        <f t="shared" si="223"/>
        <v>0.47241123721339867</v>
      </c>
      <c r="FJ70" s="2">
        <f t="shared" si="223"/>
        <v>0.41882966924406562</v>
      </c>
      <c r="FK70" s="2">
        <f t="shared" si="223"/>
        <v>0.4984527868911115</v>
      </c>
      <c r="FL70" s="2">
        <f t="shared" si="223"/>
        <v>0.46364807413225556</v>
      </c>
      <c r="FM70" s="2">
        <f t="shared" si="223"/>
        <v>0.5047760127372114</v>
      </c>
      <c r="FN70" s="2">
        <f t="shared" si="223"/>
        <v>0.46284901772615616</v>
      </c>
      <c r="FO70" s="2">
        <f t="shared" si="223"/>
        <v>0.45014285902781243</v>
      </c>
      <c r="FP70" s="2">
        <f t="shared" si="223"/>
        <v>0.41937680198920529</v>
      </c>
      <c r="FQ70" s="2">
        <f t="shared" si="223"/>
        <v>0.44163409256534342</v>
      </c>
      <c r="FR70" s="2">
        <f t="shared" si="223"/>
        <v>0.46654510024491375</v>
      </c>
      <c r="FS70" s="2">
        <f t="shared" si="223"/>
        <v>0.47414030245824129</v>
      </c>
      <c r="FT70" s="2">
        <f t="shared" si="223"/>
        <v>0.41319400654077471</v>
      </c>
      <c r="FU70" s="2">
        <f t="shared" si="223"/>
        <v>0.38093894660586342</v>
      </c>
      <c r="FW70" s="2">
        <f t="shared" si="112"/>
        <v>4.7587578870932298E-5</v>
      </c>
      <c r="FX70" s="2">
        <f t="shared" si="164"/>
        <v>3.7163300771549698E-5</v>
      </c>
      <c r="FY70" s="2">
        <f t="shared" si="165"/>
        <v>3.7127036504726846E-5</v>
      </c>
      <c r="FZ70" s="2">
        <f t="shared" si="166"/>
        <v>3.7895898439405719E-5</v>
      </c>
      <c r="GA70" s="2">
        <f t="shared" si="167"/>
        <v>3.9788080410148069E-5</v>
      </c>
      <c r="GB70" s="2">
        <f t="shared" si="168"/>
        <v>3.7757943995611678E-5</v>
      </c>
      <c r="GC70" s="2">
        <f t="shared" si="169"/>
        <v>4.0130456865232817E-5</v>
      </c>
      <c r="GD70" s="2">
        <f t="shared" si="170"/>
        <v>4.2116996537609913E-5</v>
      </c>
      <c r="GE70" s="2">
        <f t="shared" si="171"/>
        <v>5.1921150940142397E-5</v>
      </c>
      <c r="GF70" s="2">
        <f t="shared" si="172"/>
        <v>5.6995177253962646E-5</v>
      </c>
      <c r="GG70" s="2">
        <f t="shared" si="173"/>
        <v>6.8588049172117849E-5</v>
      </c>
      <c r="GH70" s="2">
        <f t="shared" si="174"/>
        <v>6.0521856975464447E-5</v>
      </c>
      <c r="GI70" s="2">
        <f t="shared" si="175"/>
        <v>5.9614902368327144E-5</v>
      </c>
      <c r="GJ70" s="2">
        <f t="shared" si="176"/>
        <v>4.6604429467327196E-5</v>
      </c>
      <c r="GK70" s="2">
        <f t="shared" si="177"/>
        <v>3.4911169222672718E-5</v>
      </c>
      <c r="GM70" s="86">
        <f t="shared" si="113"/>
        <v>1.0247869679238379E-2</v>
      </c>
      <c r="GN70" s="86">
        <f t="shared" si="178"/>
        <v>5.640019721360163E-3</v>
      </c>
      <c r="GO70" s="86">
        <f t="shared" si="179"/>
        <v>8.067144780104547E-3</v>
      </c>
      <c r="GP70" s="86">
        <f t="shared" si="180"/>
        <v>2.840398352393097E-3</v>
      </c>
      <c r="GQ70" s="86">
        <f t="shared" si="181"/>
        <v>1.2133859735716269E-2</v>
      </c>
      <c r="GR70" s="86">
        <f t="shared" si="182"/>
        <v>6.8053018138102333E-3</v>
      </c>
      <c r="GS70" s="86">
        <f t="shared" si="183"/>
        <v>1.3311793542718853E-2</v>
      </c>
      <c r="GT70" s="86">
        <f t="shared" si="184"/>
        <v>6.7565095105907311E-3</v>
      </c>
      <c r="GU70" s="86">
        <f t="shared" si="185"/>
        <v>5.0312302307710787E-3</v>
      </c>
      <c r="GV70" s="86">
        <f t="shared" si="186"/>
        <v>2.5196724256772848E-3</v>
      </c>
      <c r="GW70" s="86">
        <f t="shared" si="187"/>
        <v>4.3256141663682076E-3</v>
      </c>
      <c r="GX70" s="86">
        <f t="shared" si="188"/>
        <v>7.2240652270676199E-3</v>
      </c>
      <c r="GY70" s="86">
        <f t="shared" si="189"/>
        <v>8.1797427969724761E-3</v>
      </c>
      <c r="GZ70" s="86">
        <f t="shared" si="190"/>
        <v>1.9936646451269189E-3</v>
      </c>
      <c r="HA70" s="86">
        <f t="shared" si="191"/>
        <v>6.616914873442503E-4</v>
      </c>
      <c r="HC70" s="86">
        <f t="shared" si="145"/>
        <v>5.4063108922302896E-9</v>
      </c>
      <c r="HD70" s="86">
        <f t="shared" si="192"/>
        <v>1.0566590164696196E-11</v>
      </c>
      <c r="HE70" s="86">
        <f t="shared" si="193"/>
        <v>2.1517309153189466E-12</v>
      </c>
      <c r="HF70" s="86">
        <f t="shared" si="194"/>
        <v>4.5481948285993145E-13</v>
      </c>
      <c r="HG70" s="86">
        <f t="shared" si="195"/>
        <v>7.3925545966591781E-10</v>
      </c>
      <c r="HH70" s="86">
        <f t="shared" si="196"/>
        <v>1.5383098238978168E-10</v>
      </c>
      <c r="HI70" s="86">
        <f t="shared" si="197"/>
        <v>1.5387967771816637E-9</v>
      </c>
      <c r="HJ70" s="86">
        <f t="shared" si="198"/>
        <v>2.7102579954686644E-13</v>
      </c>
      <c r="HK70" s="86">
        <f t="shared" si="199"/>
        <v>3.2917650258353175E-13</v>
      </c>
      <c r="HL70" s="86">
        <f t="shared" si="200"/>
        <v>1.586855900309308E-13</v>
      </c>
      <c r="HM70" s="86">
        <f t="shared" si="201"/>
        <v>3.0741026606025675E-13</v>
      </c>
      <c r="HN70" s="86">
        <f t="shared" si="202"/>
        <v>3.8171262136393796E-10</v>
      </c>
      <c r="HO70" s="86">
        <f t="shared" si="203"/>
        <v>1.4822252247736004E-10</v>
      </c>
      <c r="HP70" s="86">
        <f t="shared" si="204"/>
        <v>5.0086978776175404E-13</v>
      </c>
      <c r="HQ70" s="86">
        <f t="shared" si="205"/>
        <v>2.8755782083730676E-13</v>
      </c>
      <c r="HS70" s="86">
        <f t="shared" si="114"/>
        <v>4.4173511959314928E-90</v>
      </c>
      <c r="HT70" s="86">
        <f t="shared" si="206"/>
        <v>8.2850713828996801E-126</v>
      </c>
      <c r="HU70" s="86">
        <f t="shared" si="207"/>
        <v>1.1299610093777304E-135</v>
      </c>
      <c r="HV70" s="86">
        <f t="shared" si="208"/>
        <v>2.3966751903410851E-142</v>
      </c>
      <c r="HW70" s="86">
        <f t="shared" si="209"/>
        <v>7.035537315975511E-107</v>
      </c>
      <c r="HX70" s="86">
        <f t="shared" si="210"/>
        <v>1.2544751831268832E-113</v>
      </c>
      <c r="HY70" s="86">
        <f t="shared" si="211"/>
        <v>3.378151040177759E-102</v>
      </c>
      <c r="HZ70" s="86">
        <f t="shared" si="212"/>
        <v>1.2966803489622087E-147</v>
      </c>
      <c r="IA70" s="86">
        <f t="shared" si="213"/>
        <v>4.1324821666820017E-150</v>
      </c>
      <c r="IB70" s="86">
        <f t="shared" si="214"/>
        <v>2.2454141042123726E-153</v>
      </c>
      <c r="IC70" s="86">
        <f t="shared" si="215"/>
        <v>1.4937888157364964E-148</v>
      </c>
      <c r="ID70" s="86">
        <f t="shared" si="216"/>
        <v>4.8001553989555217E-105</v>
      </c>
      <c r="IE70" s="86">
        <f t="shared" si="217"/>
        <v>6.2076349787179242E-114</v>
      </c>
      <c r="IF70" s="86">
        <f t="shared" si="218"/>
        <v>3.0333079937008354E-60</v>
      </c>
      <c r="IG70" s="86">
        <f t="shared" si="219"/>
        <v>6.7521809414060315E-41</v>
      </c>
      <c r="II70" s="86">
        <f t="shared" si="115"/>
        <v>1.0913478710109446E-243</v>
      </c>
      <c r="IJ70" s="86">
        <f t="shared" si="116"/>
        <v>0</v>
      </c>
      <c r="IK70" s="86">
        <f t="shared" si="117"/>
        <v>0</v>
      </c>
      <c r="IL70" s="86">
        <f t="shared" si="118"/>
        <v>0</v>
      </c>
      <c r="IM70" s="86">
        <f t="shared" si="119"/>
        <v>5.5080195786531431E-295</v>
      </c>
      <c r="IN70" s="86">
        <f t="shared" si="120"/>
        <v>0</v>
      </c>
      <c r="IO70" s="86">
        <f t="shared" si="121"/>
        <v>4.9141463176774177E-281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1.3111074346887099E-287</v>
      </c>
      <c r="IU70" s="86">
        <f t="shared" si="127"/>
        <v>0</v>
      </c>
      <c r="IV70" s="86">
        <f t="shared" si="128"/>
        <v>1.4892249886342667E-154</v>
      </c>
      <c r="IW70" s="86">
        <f t="shared" si="129"/>
        <v>7.1863191467689783E-140</v>
      </c>
      <c r="IY70" s="86">
        <f t="shared" si="130"/>
        <v>1.0247875085549271E-2</v>
      </c>
      <c r="IZ70" s="86">
        <f t="shared" si="131"/>
        <v>5.6400197319267532E-3</v>
      </c>
      <c r="JA70" s="86">
        <f t="shared" si="132"/>
        <v>8.0671447822562772E-3</v>
      </c>
      <c r="JB70" s="86">
        <f t="shared" si="133"/>
        <v>2.8403983528479163E-3</v>
      </c>
      <c r="JC70" s="86">
        <f t="shared" si="134"/>
        <v>1.2133860474971728E-2</v>
      </c>
      <c r="JD70" s="86">
        <f t="shared" si="135"/>
        <v>6.805301967641216E-3</v>
      </c>
      <c r="JE70" s="86">
        <f t="shared" si="136"/>
        <v>1.3311795081515631E-2</v>
      </c>
      <c r="JF70" s="86">
        <f t="shared" si="137"/>
        <v>6.7565095108617565E-3</v>
      </c>
      <c r="JG70" s="86">
        <f t="shared" si="138"/>
        <v>5.0312302311002555E-3</v>
      </c>
      <c r="JH70" s="86">
        <f t="shared" si="139"/>
        <v>2.5196724258359704E-3</v>
      </c>
      <c r="JI70" s="86">
        <f t="shared" si="140"/>
        <v>4.3256141666756179E-3</v>
      </c>
      <c r="JJ70" s="86">
        <f t="shared" si="141"/>
        <v>7.2240656087802415E-3</v>
      </c>
      <c r="JK70" s="86">
        <f t="shared" si="142"/>
        <v>8.1797429451949989E-3</v>
      </c>
      <c r="JL70" s="86">
        <f t="shared" si="143"/>
        <v>1.9936646456277887E-3</v>
      </c>
      <c r="JM70" s="86">
        <f t="shared" si="144"/>
        <v>6.6169148763180815E-4</v>
      </c>
    </row>
    <row r="71" spans="2:273" x14ac:dyDescent="0.25">
      <c r="B71" s="2">
        <v>44</v>
      </c>
      <c r="C71" s="37">
        <v>99.492000000000004</v>
      </c>
      <c r="D71" s="37">
        <v>102.619</v>
      </c>
      <c r="E71" s="37">
        <v>111.619</v>
      </c>
      <c r="F71" s="37">
        <v>108.952</v>
      </c>
      <c r="G71" s="37">
        <v>107.31699999999999</v>
      </c>
      <c r="H71" s="37">
        <v>103.839</v>
      </c>
      <c r="I71" s="37">
        <v>109.51600000000001</v>
      </c>
      <c r="J71" s="37">
        <v>106.48399999999999</v>
      </c>
      <c r="K71" s="37">
        <v>112.065</v>
      </c>
      <c r="L71" s="37">
        <v>101</v>
      </c>
      <c r="M71" s="37">
        <v>96.049000000000007</v>
      </c>
      <c r="N71" s="37">
        <v>104.667</v>
      </c>
      <c r="O71" s="37">
        <v>109.59</v>
      </c>
      <c r="P71" s="37">
        <v>100.91800000000001</v>
      </c>
      <c r="Q71" s="37">
        <v>92.835999999999999</v>
      </c>
      <c r="S71" s="4">
        <f t="shared" si="8"/>
        <v>96.166622127973625</v>
      </c>
      <c r="T71" s="4">
        <f t="shared" si="9"/>
        <v>99.391262599622067</v>
      </c>
      <c r="U71" s="4">
        <f t="shared" si="10"/>
        <v>103.49189892445621</v>
      </c>
      <c r="V71" s="4">
        <f t="shared" si="11"/>
        <v>104.49458086300993</v>
      </c>
      <c r="W71" s="4">
        <f t="shared" si="12"/>
        <v>106.14363999001165</v>
      </c>
      <c r="X71" s="4">
        <f t="shared" si="13"/>
        <v>101.10512540418239</v>
      </c>
      <c r="Y71" s="4">
        <f t="shared" si="14"/>
        <v>105.78397999440234</v>
      </c>
      <c r="Z71" s="4">
        <f t="shared" si="15"/>
        <v>102.77058788812531</v>
      </c>
      <c r="AA71" s="4">
        <f t="shared" si="16"/>
        <v>101.71243183953591</v>
      </c>
      <c r="AB71" s="4">
        <f t="shared" si="17"/>
        <v>95.886690091965946</v>
      </c>
      <c r="AC71" s="4">
        <f t="shared" si="18"/>
        <v>93.177078203981353</v>
      </c>
      <c r="AD71" s="4">
        <f t="shared" si="19"/>
        <v>101.81924884901211</v>
      </c>
      <c r="AE71" s="4">
        <f t="shared" si="20"/>
        <v>100.63153303075592</v>
      </c>
      <c r="AF71" s="4">
        <f t="shared" si="21"/>
        <v>92.924773201192949</v>
      </c>
      <c r="AG71" s="4">
        <f t="shared" si="22"/>
        <v>89.293063110560794</v>
      </c>
      <c r="AI71" s="4">
        <f t="shared" si="23"/>
        <v>3.3253778720263796</v>
      </c>
      <c r="AJ71" s="4">
        <f t="shared" si="24"/>
        <v>3.2277374003779329</v>
      </c>
      <c r="AK71" s="4">
        <f t="shared" si="25"/>
        <v>8.1271010755437914</v>
      </c>
      <c r="AL71" s="4">
        <f t="shared" si="26"/>
        <v>4.4574191369900689</v>
      </c>
      <c r="AM71" s="4">
        <f t="shared" si="27"/>
        <v>1.1733600099883432</v>
      </c>
      <c r="AN71" s="4">
        <f t="shared" si="28"/>
        <v>2.7338745958176105</v>
      </c>
      <c r="AO71" s="4">
        <f t="shared" si="29"/>
        <v>3.7320200055976613</v>
      </c>
      <c r="AP71" s="4">
        <f t="shared" si="30"/>
        <v>3.713412111874689</v>
      </c>
      <c r="AQ71" s="4">
        <f t="shared" si="31"/>
        <v>10.352568160464088</v>
      </c>
      <c r="AR71" s="4">
        <f t="shared" si="32"/>
        <v>5.1133099080340543</v>
      </c>
      <c r="AS71" s="4">
        <f t="shared" si="33"/>
        <v>2.871921796018654</v>
      </c>
      <c r="AT71" s="4">
        <f t="shared" si="34"/>
        <v>2.8477511509878894</v>
      </c>
      <c r="AU71" s="4">
        <f t="shared" si="35"/>
        <v>8.9584669692440855</v>
      </c>
      <c r="AV71" s="4">
        <f t="shared" si="220"/>
        <v>7.9932267988070578</v>
      </c>
      <c r="AW71" s="4">
        <f t="shared" si="220"/>
        <v>3.5429368894392042</v>
      </c>
      <c r="AY71" s="2">
        <f t="shared" si="96"/>
        <v>87.840046793304566</v>
      </c>
      <c r="AZ71" s="2">
        <f t="shared" si="147"/>
        <v>94.038454256212205</v>
      </c>
      <c r="BA71" s="2">
        <f t="shared" si="148"/>
        <v>96.42771223672726</v>
      </c>
      <c r="BB71" s="2">
        <f t="shared" si="149"/>
        <v>101.62677666728079</v>
      </c>
      <c r="BC71" s="2">
        <f t="shared" si="150"/>
        <v>96.764057634980162</v>
      </c>
      <c r="BD71" s="2">
        <f t="shared" si="151"/>
        <v>94.870557852909528</v>
      </c>
      <c r="BE71" s="2">
        <f t="shared" si="152"/>
        <v>95.926070583167942</v>
      </c>
      <c r="BF71" s="2">
        <f t="shared" si="153"/>
        <v>96.473933580947971</v>
      </c>
      <c r="BG71" s="2">
        <f t="shared" si="154"/>
        <v>96.583335647105088</v>
      </c>
      <c r="BH71" s="2">
        <f t="shared" si="155"/>
        <v>93.256571323151249</v>
      </c>
      <c r="BI71" s="2">
        <f t="shared" si="156"/>
        <v>89.041544126532457</v>
      </c>
      <c r="BJ71" s="2">
        <f t="shared" si="157"/>
        <v>95.082137489701537</v>
      </c>
      <c r="BK71" s="2">
        <f t="shared" si="158"/>
        <v>93.83543138021588</v>
      </c>
      <c r="BL71" s="2">
        <f t="shared" si="159"/>
        <v>90.669919328601594</v>
      </c>
      <c r="BM71" s="2">
        <f t="shared" si="160"/>
        <v>88.651216683000285</v>
      </c>
      <c r="BO71" s="2" t="str">
        <f t="shared" si="38"/>
        <v/>
      </c>
      <c r="BP71" s="2">
        <f t="shared" si="39"/>
        <v>102.619</v>
      </c>
      <c r="BQ71" s="2" t="str">
        <f t="shared" si="40"/>
        <v/>
      </c>
      <c r="BR71" s="2">
        <f t="shared" si="41"/>
        <v>108.952</v>
      </c>
      <c r="BS71" s="2" t="str">
        <f t="shared" si="42"/>
        <v/>
      </c>
      <c r="BT71" s="2">
        <f t="shared" si="43"/>
        <v>103.839</v>
      </c>
      <c r="BU71" s="2" t="str">
        <f t="shared" si="44"/>
        <v/>
      </c>
      <c r="BV71" s="2">
        <f t="shared" si="45"/>
        <v>106.48399999999999</v>
      </c>
      <c r="BW71" s="2">
        <f t="shared" si="46"/>
        <v>112.065</v>
      </c>
      <c r="BX71" s="2">
        <f t="shared" si="47"/>
        <v>101</v>
      </c>
      <c r="BY71" s="2">
        <f t="shared" si="48"/>
        <v>96.049000000000007</v>
      </c>
      <c r="BZ71" s="2" t="str">
        <f t="shared" si="49"/>
        <v/>
      </c>
      <c r="CA71" s="2" t="str">
        <f t="shared" si="50"/>
        <v/>
      </c>
      <c r="CB71" s="2">
        <f t="shared" si="51"/>
        <v>100.91800000000001</v>
      </c>
      <c r="CC71" s="2">
        <f t="shared" si="52"/>
        <v>92.835999999999999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92.324559196617344</v>
      </c>
      <c r="DL71" s="2">
        <f t="shared" si="221"/>
        <v>96.311916376306669</v>
      </c>
      <c r="DM71" s="2">
        <f t="shared" si="221"/>
        <v>101.82575747508307</v>
      </c>
      <c r="DN71" s="2">
        <f t="shared" si="221"/>
        <v>105.95045187617259</v>
      </c>
      <c r="DO71" s="2">
        <f t="shared" si="221"/>
        <v>101.3744805194805</v>
      </c>
      <c r="DP71" s="2">
        <f t="shared" si="221"/>
        <v>99.016827242524911</v>
      </c>
      <c r="DQ71" s="2">
        <f t="shared" si="221"/>
        <v>102.30665010570826</v>
      </c>
      <c r="DR71" s="2">
        <f t="shared" si="221"/>
        <v>101.1938604651163</v>
      </c>
      <c r="DS71" s="2">
        <f t="shared" si="221"/>
        <v>102.63808906882593</v>
      </c>
      <c r="DT71" s="2">
        <f t="shared" si="221"/>
        <v>98.048610715979152</v>
      </c>
      <c r="DU71" s="2">
        <f t="shared" si="221"/>
        <v>92.249912664165123</v>
      </c>
      <c r="DV71" s="2">
        <f t="shared" si="221"/>
        <v>96.423685249709621</v>
      </c>
      <c r="DW71" s="2">
        <f t="shared" si="221"/>
        <v>98.052605110336799</v>
      </c>
      <c r="DX71" s="2">
        <f t="shared" si="221"/>
        <v>95.378621848739499</v>
      </c>
      <c r="DY71" s="2">
        <f t="shared" si="221"/>
        <v>90.756117741935483</v>
      </c>
      <c r="EA71" s="2">
        <f t="shared" si="71"/>
        <v>83.537054292456887</v>
      </c>
      <c r="EB71" s="2">
        <f t="shared" si="72"/>
        <v>91.534419188640982</v>
      </c>
      <c r="EC71" s="2">
        <f t="shared" si="73"/>
        <v>90.929664256887719</v>
      </c>
      <c r="ED71" s="2">
        <f t="shared" si="74"/>
        <v>96.155387510841308</v>
      </c>
      <c r="EE71" s="2">
        <f t="shared" si="75"/>
        <v>92.533290870049981</v>
      </c>
      <c r="EF71" s="2">
        <f t="shared" si="76"/>
        <v>90.496144933204235</v>
      </c>
      <c r="EG71" s="2">
        <f t="shared" si="77"/>
        <v>90.217114311213621</v>
      </c>
      <c r="EH71" s="2">
        <f t="shared" si="78"/>
        <v>91.478386213416371</v>
      </c>
      <c r="EI71" s="2">
        <f t="shared" si="79"/>
        <v>89.838089355681319</v>
      </c>
      <c r="EJ71" s="2">
        <f t="shared" si="80"/>
        <v>87.205880786900693</v>
      </c>
      <c r="EK71" s="2">
        <f t="shared" si="81"/>
        <v>85.342092440901041</v>
      </c>
      <c r="EL71" s="2">
        <f t="shared" si="82"/>
        <v>93.683377591412622</v>
      </c>
      <c r="EM71" s="2">
        <f t="shared" si="83"/>
        <v>89.570021012868494</v>
      </c>
      <c r="EN71" s="2">
        <f t="shared" si="84"/>
        <v>84.571226549558276</v>
      </c>
      <c r="EO71" s="2">
        <f t="shared" si="85"/>
        <v>85.531526900315981</v>
      </c>
      <c r="EQ71" s="2">
        <f t="shared" si="86"/>
        <v>83.58007744088566</v>
      </c>
      <c r="ER71" s="2">
        <f t="shared" si="222"/>
        <v>91.086038888781886</v>
      </c>
      <c r="ES71" s="2">
        <f t="shared" si="222"/>
        <v>90.419463580193806</v>
      </c>
      <c r="ET71" s="2">
        <f t="shared" si="222"/>
        <v>93.284174121087602</v>
      </c>
      <c r="EU71" s="2">
        <f t="shared" si="222"/>
        <v>91.430430711187398</v>
      </c>
      <c r="EV71" s="2">
        <f t="shared" si="222"/>
        <v>90.599842855788339</v>
      </c>
      <c r="EW71" s="2">
        <f t="shared" si="222"/>
        <v>89.212284848773123</v>
      </c>
      <c r="EX71" s="2">
        <f t="shared" si="222"/>
        <v>90.362975692675292</v>
      </c>
      <c r="EY71" s="2">
        <f t="shared" si="222"/>
        <v>90.076304683139668</v>
      </c>
      <c r="EZ71" s="2">
        <f t="shared" si="222"/>
        <v>86.672051771286277</v>
      </c>
      <c r="FA71" s="2">
        <f t="shared" si="222"/>
        <v>85.174253621333861</v>
      </c>
      <c r="FB71" s="2">
        <f t="shared" si="222"/>
        <v>92.090442522553957</v>
      </c>
      <c r="FC71" s="2">
        <f t="shared" si="222"/>
        <v>87.800599482550624</v>
      </c>
      <c r="FD71" s="2">
        <f t="shared" si="222"/>
        <v>83.969546243964828</v>
      </c>
      <c r="FE71" s="2">
        <f t="shared" si="222"/>
        <v>85.653862920453946</v>
      </c>
      <c r="FG71" s="2">
        <f t="shared" si="88"/>
        <v>0.51032855140405819</v>
      </c>
      <c r="FH71" s="2">
        <f t="shared" si="223"/>
        <v>0.47586503140036368</v>
      </c>
      <c r="FI71" s="2">
        <f t="shared" si="223"/>
        <v>0.49540916735769513</v>
      </c>
      <c r="FJ71" s="2">
        <f t="shared" si="223"/>
        <v>0.44140147969791449</v>
      </c>
      <c r="FK71" s="2">
        <f t="shared" si="223"/>
        <v>0.52146543092915476</v>
      </c>
      <c r="FL71" s="2">
        <f t="shared" si="223"/>
        <v>0.48661287115906526</v>
      </c>
      <c r="FM71" s="2">
        <f t="shared" si="223"/>
        <v>0.52777339150931657</v>
      </c>
      <c r="FN71" s="2">
        <f t="shared" si="223"/>
        <v>0.48581008523418601</v>
      </c>
      <c r="FO71" s="2">
        <f t="shared" si="223"/>
        <v>0.47302868117499858</v>
      </c>
      <c r="FP71" s="2">
        <f t="shared" si="223"/>
        <v>0.44195567567037891</v>
      </c>
      <c r="FQ71" s="2">
        <f t="shared" si="223"/>
        <v>0.46445272338476334</v>
      </c>
      <c r="FR71" s="2">
        <f t="shared" si="223"/>
        <v>0.48952242568984367</v>
      </c>
      <c r="FS71" s="2">
        <f t="shared" si="223"/>
        <v>0.49714309007055596</v>
      </c>
      <c r="FT71" s="2">
        <f t="shared" si="223"/>
        <v>0.4356897886693909</v>
      </c>
      <c r="FU71" s="2">
        <f t="shared" si="223"/>
        <v>0.40288432255655066</v>
      </c>
      <c r="FW71" s="2">
        <f t="shared" si="112"/>
        <v>5.2178503079168643E-5</v>
      </c>
      <c r="FX71" s="2">
        <f t="shared" si="164"/>
        <v>4.0748602890709758E-5</v>
      </c>
      <c r="FY71" s="2">
        <f t="shared" si="165"/>
        <v>4.0708840197834853E-5</v>
      </c>
      <c r="FZ71" s="2">
        <f t="shared" si="166"/>
        <v>4.1551874443096521E-5</v>
      </c>
      <c r="GA71" s="2">
        <f t="shared" si="167"/>
        <v>4.3626595167483689E-5</v>
      </c>
      <c r="GB71" s="2">
        <f t="shared" si="168"/>
        <v>4.1400611507477342E-5</v>
      </c>
      <c r="GC71" s="2">
        <f t="shared" si="169"/>
        <v>4.4002000590826816E-5</v>
      </c>
      <c r="GD71" s="2">
        <f t="shared" si="170"/>
        <v>4.6180180743280763E-5</v>
      </c>
      <c r="GE71" s="2">
        <f t="shared" si="171"/>
        <v>5.6930124746786582E-5</v>
      </c>
      <c r="GF71" s="2">
        <f t="shared" si="172"/>
        <v>6.2493625504844887E-5</v>
      </c>
      <c r="GG71" s="2">
        <f t="shared" si="173"/>
        <v>7.5204802784147772E-5</v>
      </c>
      <c r="GH71" s="2">
        <f t="shared" si="174"/>
        <v>6.6360509082053444E-5</v>
      </c>
      <c r="GI71" s="2">
        <f t="shared" si="175"/>
        <v>6.536606465665481E-5</v>
      </c>
      <c r="GJ71" s="2">
        <f t="shared" si="176"/>
        <v>5.1100510990812952E-5</v>
      </c>
      <c r="GK71" s="2">
        <f t="shared" si="177"/>
        <v>3.827920692377826E-5</v>
      </c>
      <c r="GM71" s="86">
        <f t="shared" si="113"/>
        <v>1.4477215373896539E-2</v>
      </c>
      <c r="GN71" s="86">
        <f t="shared" si="178"/>
        <v>8.3591763976383227E-3</v>
      </c>
      <c r="GO71" s="86">
        <f t="shared" si="179"/>
        <v>1.1576071098773738E-2</v>
      </c>
      <c r="GP71" s="86">
        <f t="shared" si="180"/>
        <v>4.3956490226245591E-3</v>
      </c>
      <c r="GQ71" s="86">
        <f t="shared" si="181"/>
        <v>1.7042559876477129E-2</v>
      </c>
      <c r="GR71" s="86">
        <f t="shared" si="182"/>
        <v>9.9999994816086565E-3</v>
      </c>
      <c r="GS71" s="86">
        <f t="shared" si="183"/>
        <v>1.8456974748434794E-2</v>
      </c>
      <c r="GT71" s="86">
        <f t="shared" si="184"/>
        <v>9.8927760283746228E-3</v>
      </c>
      <c r="GU71" s="86">
        <f t="shared" si="185"/>
        <v>7.707473542267149E-3</v>
      </c>
      <c r="GV71" s="86">
        <f t="shared" si="186"/>
        <v>4.0597726196190641E-3</v>
      </c>
      <c r="GW71" s="86">
        <f t="shared" si="187"/>
        <v>6.6354398966522706E-3</v>
      </c>
      <c r="GX71" s="86">
        <f t="shared" si="188"/>
        <v>1.051917714405531E-2</v>
      </c>
      <c r="GY71" s="86">
        <f t="shared" si="189"/>
        <v>1.1870985982293029E-2</v>
      </c>
      <c r="GZ71" s="86">
        <f t="shared" si="190"/>
        <v>3.325279378881454E-3</v>
      </c>
      <c r="HA71" s="86">
        <f t="shared" si="191"/>
        <v>1.2236049899508549E-3</v>
      </c>
      <c r="HC71" s="86">
        <f t="shared" si="145"/>
        <v>1.1849074375297194E-8</v>
      </c>
      <c r="HD71" s="86">
        <f t="shared" si="192"/>
        <v>3.0349109114763878E-11</v>
      </c>
      <c r="HE71" s="86">
        <f t="shared" si="193"/>
        <v>6.6943589980140605E-12</v>
      </c>
      <c r="HF71" s="86">
        <f t="shared" si="194"/>
        <v>1.4921285498288079E-12</v>
      </c>
      <c r="HG71" s="86">
        <f t="shared" si="195"/>
        <v>1.8057713303518628E-9</v>
      </c>
      <c r="HH71" s="86">
        <f t="shared" si="196"/>
        <v>4.0041510640890092E-10</v>
      </c>
      <c r="HI71" s="86">
        <f t="shared" si="197"/>
        <v>3.6238710957366451E-9</v>
      </c>
      <c r="HJ71" s="86">
        <f t="shared" si="198"/>
        <v>9.4321619811153022E-13</v>
      </c>
      <c r="HK71" s="86">
        <f t="shared" si="199"/>
        <v>1.1820445870214676E-12</v>
      </c>
      <c r="HL71" s="86">
        <f t="shared" si="200"/>
        <v>5.9226884030315384E-13</v>
      </c>
      <c r="HM71" s="86">
        <f t="shared" si="201"/>
        <v>1.132278633987141E-12</v>
      </c>
      <c r="HN71" s="86">
        <f t="shared" si="202"/>
        <v>9.7182315877733821E-10</v>
      </c>
      <c r="HO71" s="86">
        <f t="shared" si="203"/>
        <v>4.0162060420010664E-10</v>
      </c>
      <c r="HP71" s="86">
        <f t="shared" si="204"/>
        <v>1.8057788040556566E-12</v>
      </c>
      <c r="HQ71" s="86">
        <f t="shared" si="205"/>
        <v>1.0602413833930179E-12</v>
      </c>
      <c r="HS71" s="86">
        <f t="shared" si="114"/>
        <v>6.7980666958720257E-88</v>
      </c>
      <c r="HT71" s="86">
        <f t="shared" si="206"/>
        <v>8.5001276231567772E-123</v>
      </c>
      <c r="HU71" s="86">
        <f t="shared" si="207"/>
        <v>2.0638646670714016E-132</v>
      </c>
      <c r="HV71" s="86">
        <f t="shared" si="208"/>
        <v>5.9934488425542878E-139</v>
      </c>
      <c r="HW71" s="86">
        <f t="shared" si="209"/>
        <v>2.6776948072797192E-104</v>
      </c>
      <c r="HX71" s="86">
        <f t="shared" si="210"/>
        <v>7.0094228928593663E-111</v>
      </c>
      <c r="HY71" s="86">
        <f t="shared" si="211"/>
        <v>9.8275025984432657E-100</v>
      </c>
      <c r="HZ71" s="86">
        <f t="shared" si="212"/>
        <v>5.1646176348392634E-144</v>
      </c>
      <c r="IA71" s="86">
        <f t="shared" si="213"/>
        <v>2.2494712590794562E-146</v>
      </c>
      <c r="IB71" s="86">
        <f t="shared" si="214"/>
        <v>1.5573109828154181E-149</v>
      </c>
      <c r="IC71" s="86">
        <f t="shared" si="215"/>
        <v>9.1181732762294737E-145</v>
      </c>
      <c r="ID71" s="86">
        <f t="shared" si="216"/>
        <v>2.0661895016506728E-102</v>
      </c>
      <c r="IE71" s="86">
        <f t="shared" si="217"/>
        <v>4.5445877676144355E-111</v>
      </c>
      <c r="IF71" s="86">
        <f t="shared" si="218"/>
        <v>8.7549343385703469E-59</v>
      </c>
      <c r="IG71" s="86">
        <f t="shared" si="219"/>
        <v>5.8752989689997722E-40</v>
      </c>
      <c r="II71" s="86">
        <f t="shared" si="115"/>
        <v>3.0762909640904147E-239</v>
      </c>
      <c r="IJ71" s="86">
        <f t="shared" si="116"/>
        <v>0</v>
      </c>
      <c r="IK71" s="86">
        <f t="shared" si="117"/>
        <v>0</v>
      </c>
      <c r="IL71" s="86">
        <f t="shared" si="118"/>
        <v>0</v>
      </c>
      <c r="IM71" s="86">
        <f t="shared" si="119"/>
        <v>1.0975483722626651E-289</v>
      </c>
      <c r="IN71" s="86">
        <f t="shared" si="120"/>
        <v>0</v>
      </c>
      <c r="IO71" s="86">
        <f t="shared" si="121"/>
        <v>5.5314815682428192E-276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3.2041270633859674E-282</v>
      </c>
      <c r="IU71" s="86">
        <f t="shared" si="127"/>
        <v>0</v>
      </c>
      <c r="IV71" s="86">
        <f t="shared" si="128"/>
        <v>9.4828182314481611E-152</v>
      </c>
      <c r="IW71" s="86">
        <f t="shared" si="129"/>
        <v>2.0889100276569408E-137</v>
      </c>
      <c r="IY71" s="86">
        <f t="shared" si="130"/>
        <v>1.4477227222970913E-2</v>
      </c>
      <c r="IZ71" s="86">
        <f t="shared" si="131"/>
        <v>8.3591764279874314E-3</v>
      </c>
      <c r="JA71" s="86">
        <f t="shared" si="132"/>
        <v>1.1576071105468096E-2</v>
      </c>
      <c r="JB71" s="86">
        <f t="shared" si="133"/>
        <v>4.3956490241166876E-3</v>
      </c>
      <c r="JC71" s="86">
        <f t="shared" si="134"/>
        <v>1.704256168224846E-2</v>
      </c>
      <c r="JD71" s="86">
        <f t="shared" si="135"/>
        <v>9.9999998820237621E-3</v>
      </c>
      <c r="JE71" s="86">
        <f t="shared" si="136"/>
        <v>1.845697837230589E-2</v>
      </c>
      <c r="JF71" s="86">
        <f t="shared" si="137"/>
        <v>9.8927760293178388E-3</v>
      </c>
      <c r="JG71" s="86">
        <f t="shared" si="138"/>
        <v>7.7074735434491939E-3</v>
      </c>
      <c r="JH71" s="86">
        <f t="shared" si="139"/>
        <v>4.0597726202113325E-3</v>
      </c>
      <c r="JI71" s="86">
        <f t="shared" si="140"/>
        <v>6.6354398977845489E-3</v>
      </c>
      <c r="JJ71" s="86">
        <f t="shared" si="141"/>
        <v>1.0519178115878469E-2</v>
      </c>
      <c r="JK71" s="86">
        <f t="shared" si="142"/>
        <v>1.1870986383913634E-2</v>
      </c>
      <c r="JL71" s="86">
        <f t="shared" si="143"/>
        <v>3.3252793806872326E-3</v>
      </c>
      <c r="JM71" s="86">
        <f t="shared" si="144"/>
        <v>1.2236049910110962E-3</v>
      </c>
    </row>
    <row r="72" spans="2:273" x14ac:dyDescent="0.25">
      <c r="B72" s="2">
        <v>45</v>
      </c>
      <c r="C72" s="37">
        <v>102.08199999999999</v>
      </c>
      <c r="D72" s="37">
        <v>104.032</v>
      </c>
      <c r="E72" s="37">
        <v>114.349</v>
      </c>
      <c r="F72" s="37">
        <v>109.73</v>
      </c>
      <c r="G72" s="37">
        <v>109.73</v>
      </c>
      <c r="H72" s="37">
        <v>104.145</v>
      </c>
      <c r="I72" s="37">
        <v>111.839</v>
      </c>
      <c r="J72" s="37">
        <v>109.548</v>
      </c>
      <c r="K72" s="37">
        <v>113.48399999999999</v>
      </c>
      <c r="L72" s="37">
        <v>104.51600000000001</v>
      </c>
      <c r="M72" s="37">
        <v>99.507999999999996</v>
      </c>
      <c r="N72" s="37">
        <v>106.508</v>
      </c>
      <c r="O72" s="37">
        <v>112.98399999999999</v>
      </c>
      <c r="P72" s="37">
        <v>102.59</v>
      </c>
      <c r="Q72" s="37">
        <v>94.245999999999995</v>
      </c>
      <c r="S72" s="4">
        <f t="shared" si="8"/>
        <v>98.783940272417354</v>
      </c>
      <c r="T72" s="4">
        <f t="shared" si="9"/>
        <v>101.4135095670258</v>
      </c>
      <c r="U72" s="4">
        <f t="shared" si="10"/>
        <v>105.80497569381983</v>
      </c>
      <c r="V72" s="4">
        <f t="shared" si="11"/>
        <v>105.6383637957565</v>
      </c>
      <c r="W72" s="4">
        <f t="shared" si="12"/>
        <v>108.96440974603914</v>
      </c>
      <c r="X72" s="4">
        <f t="shared" si="13"/>
        <v>103.19852985747075</v>
      </c>
      <c r="Y72" s="4">
        <f t="shared" si="14"/>
        <v>108.49384559539914</v>
      </c>
      <c r="Z72" s="4">
        <f t="shared" si="15"/>
        <v>104.90066823458652</v>
      </c>
      <c r="AA72" s="4">
        <f t="shared" si="16"/>
        <v>103.71804314641666</v>
      </c>
      <c r="AB72" s="4">
        <f t="shared" si="17"/>
        <v>97.075579310165935</v>
      </c>
      <c r="AC72" s="4">
        <f t="shared" si="18"/>
        <v>94.833424220558072</v>
      </c>
      <c r="AD72" s="4">
        <f t="shared" si="19"/>
        <v>104.16031411224141</v>
      </c>
      <c r="AE72" s="4">
        <f t="shared" si="20"/>
        <v>102.93609598555906</v>
      </c>
      <c r="AF72" s="4">
        <f t="shared" si="21"/>
        <v>94.05709988913523</v>
      </c>
      <c r="AG72" s="4">
        <f t="shared" si="22"/>
        <v>89.718153715782208</v>
      </c>
      <c r="AI72" s="4">
        <f t="shared" si="23"/>
        <v>3.2980597275826398</v>
      </c>
      <c r="AJ72" s="4">
        <f t="shared" si="24"/>
        <v>2.6184904329741983</v>
      </c>
      <c r="AK72" s="4">
        <f t="shared" si="25"/>
        <v>8.5440243061801766</v>
      </c>
      <c r="AL72" s="4">
        <f t="shared" si="26"/>
        <v>4.0916362042434997</v>
      </c>
      <c r="AM72" s="4">
        <f t="shared" si="27"/>
        <v>0.76559025396086611</v>
      </c>
      <c r="AN72" s="4">
        <f t="shared" si="28"/>
        <v>0.94647014252925032</v>
      </c>
      <c r="AO72" s="4">
        <f t="shared" si="29"/>
        <v>3.3451544046008621</v>
      </c>
      <c r="AP72" s="4">
        <f t="shared" si="30"/>
        <v>4.6473317654134831</v>
      </c>
      <c r="AQ72" s="4">
        <f t="shared" si="31"/>
        <v>9.765956853583333</v>
      </c>
      <c r="AR72" s="4">
        <f t="shared" si="32"/>
        <v>7.4404206898340703</v>
      </c>
      <c r="AS72" s="4">
        <f t="shared" si="33"/>
        <v>4.6745757794419234</v>
      </c>
      <c r="AT72" s="4">
        <f t="shared" si="34"/>
        <v>2.3476858877585869</v>
      </c>
      <c r="AU72" s="4">
        <f t="shared" si="35"/>
        <v>10.047904014440931</v>
      </c>
      <c r="AV72" s="4">
        <f t="shared" si="220"/>
        <v>8.5329001108647731</v>
      </c>
      <c r="AW72" s="4">
        <f t="shared" si="220"/>
        <v>4.5278462842177873</v>
      </c>
      <c r="AY72" s="2">
        <f t="shared" si="96"/>
        <v>87.642418795984142</v>
      </c>
      <c r="AZ72" s="2">
        <f t="shared" si="147"/>
        <v>93.920174269498304</v>
      </c>
      <c r="BA72" s="2">
        <f t="shared" si="148"/>
        <v>96.20775655562413</v>
      </c>
      <c r="BB72" s="2">
        <f t="shared" si="149"/>
        <v>101.4501551035293</v>
      </c>
      <c r="BC72" s="2">
        <f t="shared" si="150"/>
        <v>96.496560927238932</v>
      </c>
      <c r="BD72" s="2">
        <f t="shared" si="151"/>
        <v>94.549184876663119</v>
      </c>
      <c r="BE72" s="2">
        <f t="shared" si="152"/>
        <v>95.537471782953389</v>
      </c>
      <c r="BF72" s="2">
        <f t="shared" si="153"/>
        <v>96.189523872696853</v>
      </c>
      <c r="BG72" s="2">
        <f t="shared" si="154"/>
        <v>96.334909235232118</v>
      </c>
      <c r="BH72" s="2">
        <f t="shared" si="155"/>
        <v>93.100837187242689</v>
      </c>
      <c r="BI72" s="2">
        <f t="shared" si="156"/>
        <v>88.863617631741135</v>
      </c>
      <c r="BJ72" s="2">
        <f t="shared" si="157"/>
        <v>94.887975289979096</v>
      </c>
      <c r="BK72" s="2">
        <f t="shared" si="158"/>
        <v>93.620979112681141</v>
      </c>
      <c r="BL72" s="2">
        <f t="shared" si="159"/>
        <v>90.543050165133266</v>
      </c>
      <c r="BM72" s="2">
        <f t="shared" si="160"/>
        <v>88.616415286750041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>
        <f t="shared" si="41"/>
        <v>109.73</v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>
        <f t="shared" si="47"/>
        <v>104.51600000000001</v>
      </c>
      <c r="BY72" s="2">
        <f t="shared" si="48"/>
        <v>99.507999999999996</v>
      </c>
      <c r="BZ72" s="2" t="str">
        <f t="shared" si="49"/>
        <v/>
      </c>
      <c r="CA72" s="2" t="str">
        <f t="shared" si="50"/>
        <v/>
      </c>
      <c r="CB72" s="2">
        <f t="shared" si="51"/>
        <v>102.59</v>
      </c>
      <c r="CC72" s="2">
        <f t="shared" si="52"/>
        <v>94.245999999999995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92.442816067653283</v>
      </c>
      <c r="DL72" s="2">
        <f t="shared" si="221"/>
        <v>96.442164634146394</v>
      </c>
      <c r="DM72" s="2">
        <f t="shared" si="221"/>
        <v>102.03643672606464</v>
      </c>
      <c r="DN72" s="2">
        <f t="shared" si="221"/>
        <v>106.21004484052531</v>
      </c>
      <c r="DO72" s="2">
        <f t="shared" si="221"/>
        <v>101.43446602234972</v>
      </c>
      <c r="DP72" s="2">
        <f t="shared" si="221"/>
        <v>98.923874564459936</v>
      </c>
      <c r="DQ72" s="2">
        <f t="shared" si="221"/>
        <v>102.26671881606767</v>
      </c>
      <c r="DR72" s="2">
        <f t="shared" si="221"/>
        <v>101.26090243902441</v>
      </c>
      <c r="DS72" s="2">
        <f t="shared" si="221"/>
        <v>102.90214651493602</v>
      </c>
      <c r="DT72" s="2">
        <f t="shared" si="221"/>
        <v>98.369081318160283</v>
      </c>
      <c r="DU72" s="2">
        <f t="shared" si="221"/>
        <v>92.363889024390261</v>
      </c>
      <c r="DV72" s="2">
        <f t="shared" si="221"/>
        <v>96.398744807281943</v>
      </c>
      <c r="DW72" s="2">
        <f t="shared" si="221"/>
        <v>98.228697485346927</v>
      </c>
      <c r="DX72" s="2">
        <f t="shared" si="221"/>
        <v>95.712901400560213</v>
      </c>
      <c r="DY72" s="2">
        <f t="shared" si="221"/>
        <v>91.001033467741934</v>
      </c>
      <c r="EA72" s="2">
        <f t="shared" si="71"/>
        <v>83.441613376694377</v>
      </c>
      <c r="EB72" s="2">
        <f t="shared" si="72"/>
        <v>91.386819688979045</v>
      </c>
      <c r="EC72" s="2">
        <f t="shared" si="73"/>
        <v>90.793459611045776</v>
      </c>
      <c r="ED72" s="2">
        <f t="shared" si="74"/>
        <v>95.956758691611967</v>
      </c>
      <c r="EE72" s="2">
        <f t="shared" si="75"/>
        <v>92.363988272701008</v>
      </c>
      <c r="EF72" s="2">
        <f t="shared" si="76"/>
        <v>90.339887821878008</v>
      </c>
      <c r="EG72" s="2">
        <f t="shared" si="77"/>
        <v>90.046331028298511</v>
      </c>
      <c r="EH72" s="2">
        <f t="shared" si="78"/>
        <v>91.294290984778655</v>
      </c>
      <c r="EI72" s="2">
        <f t="shared" si="79"/>
        <v>89.662477579451448</v>
      </c>
      <c r="EJ72" s="2">
        <f t="shared" si="80"/>
        <v>87.034167864294972</v>
      </c>
      <c r="EK72" s="2">
        <f t="shared" si="81"/>
        <v>85.182711672664368</v>
      </c>
      <c r="EL72" s="2">
        <f t="shared" si="82"/>
        <v>93.451378151854513</v>
      </c>
      <c r="EM72" s="2">
        <f t="shared" si="83"/>
        <v>89.370631779172896</v>
      </c>
      <c r="EN72" s="2">
        <f t="shared" si="84"/>
        <v>84.43625400331311</v>
      </c>
      <c r="EO72" s="2">
        <f t="shared" si="85"/>
        <v>85.39313151364766</v>
      </c>
      <c r="EQ72" s="2">
        <f t="shared" si="86"/>
        <v>83.483954812789662</v>
      </c>
      <c r="ER72" s="2">
        <f t="shared" si="222"/>
        <v>90.944818435856462</v>
      </c>
      <c r="ES72" s="2">
        <f t="shared" si="222"/>
        <v>90.290725876127169</v>
      </c>
      <c r="ET72" s="2">
        <f t="shared" si="222"/>
        <v>93.127856209102717</v>
      </c>
      <c r="EU72" s="2">
        <f t="shared" si="222"/>
        <v>91.277366775094421</v>
      </c>
      <c r="EV72" s="2">
        <f t="shared" si="222"/>
        <v>90.442049128824422</v>
      </c>
      <c r="EW72" s="2">
        <f t="shared" si="222"/>
        <v>89.056480710020125</v>
      </c>
      <c r="EX72" s="2">
        <f t="shared" si="222"/>
        <v>90.195492601462462</v>
      </c>
      <c r="EY72" s="2">
        <f t="shared" si="222"/>
        <v>89.897065604546128</v>
      </c>
      <c r="EZ72" s="2">
        <f t="shared" si="222"/>
        <v>86.50844938981912</v>
      </c>
      <c r="FA72" s="2">
        <f t="shared" si="222"/>
        <v>85.017490249270594</v>
      </c>
      <c r="FB72" s="2">
        <f t="shared" si="222"/>
        <v>91.883277159966525</v>
      </c>
      <c r="FC72" s="2">
        <f t="shared" si="222"/>
        <v>87.628981140664791</v>
      </c>
      <c r="FD72" s="2">
        <f t="shared" si="222"/>
        <v>83.843735715582568</v>
      </c>
      <c r="FE72" s="2">
        <f t="shared" si="222"/>
        <v>85.512323857504057</v>
      </c>
      <c r="FG72" s="2">
        <f t="shared" si="88"/>
        <v>0.53330647680469101</v>
      </c>
      <c r="FH72" s="2">
        <f t="shared" si="223"/>
        <v>0.49887211327501946</v>
      </c>
      <c r="FI72" s="2">
        <f t="shared" si="223"/>
        <v>0.51842654047037651</v>
      </c>
      <c r="FJ72" s="2">
        <f t="shared" si="223"/>
        <v>0.46421808399163444</v>
      </c>
      <c r="FK72" s="2">
        <f t="shared" si="223"/>
        <v>0.54438732472699369</v>
      </c>
      <c r="FL72" s="2">
        <f t="shared" si="223"/>
        <v>0.50963432919532636</v>
      </c>
      <c r="FM72" s="2">
        <f t="shared" si="223"/>
        <v>0.55065349747017045</v>
      </c>
      <c r="FN72" s="2">
        <f t="shared" si="223"/>
        <v>0.50883120623130162</v>
      </c>
      <c r="FO72" s="2">
        <f t="shared" si="223"/>
        <v>0.49602840941332466</v>
      </c>
      <c r="FP72" s="2">
        <f t="shared" si="223"/>
        <v>0.46477709149027391</v>
      </c>
      <c r="FQ72" s="2">
        <f t="shared" si="223"/>
        <v>0.48742115632023708</v>
      </c>
      <c r="FR72" s="2">
        <f t="shared" si="223"/>
        <v>0.51254410975718712</v>
      </c>
      <c r="FS72" s="2">
        <f t="shared" si="223"/>
        <v>0.52015797781311135</v>
      </c>
      <c r="FT72" s="2">
        <f t="shared" si="223"/>
        <v>0.45845346177090224</v>
      </c>
      <c r="FU72" s="2">
        <f t="shared" si="223"/>
        <v>0.42522554839089499</v>
      </c>
      <c r="FW72" s="2">
        <f t="shared" si="112"/>
        <v>5.7212302921939174E-5</v>
      </c>
      <c r="FX72" s="2">
        <f t="shared" si="164"/>
        <v>4.4679778941035402E-5</v>
      </c>
      <c r="FY72" s="2">
        <f t="shared" si="165"/>
        <v>4.4636180357914277E-5</v>
      </c>
      <c r="FZ72" s="2">
        <f t="shared" si="166"/>
        <v>4.5560541690361977E-5</v>
      </c>
      <c r="GA72" s="2">
        <f t="shared" si="167"/>
        <v>4.7835409033147588E-5</v>
      </c>
      <c r="GB72" s="2">
        <f t="shared" si="168"/>
        <v>4.5394686506930085E-5</v>
      </c>
      <c r="GC72" s="2">
        <f t="shared" si="169"/>
        <v>4.8247029414608655E-5</v>
      </c>
      <c r="GD72" s="2">
        <f t="shared" si="170"/>
        <v>5.0635335679269712E-5</v>
      </c>
      <c r="GE72" s="2">
        <f t="shared" si="171"/>
        <v>6.2422297633110642E-5</v>
      </c>
      <c r="GF72" s="2">
        <f t="shared" si="172"/>
        <v>6.8522484623284393E-5</v>
      </c>
      <c r="GG72" s="2">
        <f t="shared" si="173"/>
        <v>8.2459828200581349E-5</v>
      </c>
      <c r="GH72" s="2">
        <f t="shared" si="174"/>
        <v>7.2762385443741654E-5</v>
      </c>
      <c r="GI72" s="2">
        <f t="shared" si="175"/>
        <v>7.1672012671326419E-5</v>
      </c>
      <c r="GJ72" s="2">
        <f t="shared" si="176"/>
        <v>5.6030319878955108E-5</v>
      </c>
      <c r="GK72" s="2">
        <f t="shared" si="177"/>
        <v>4.1972160749818456E-5</v>
      </c>
      <c r="GM72" s="86">
        <f t="shared" si="113"/>
        <v>2.0176627893586485E-2</v>
      </c>
      <c r="GN72" s="86">
        <f t="shared" si="178"/>
        <v>1.2196511798243418E-2</v>
      </c>
      <c r="GO72" s="86">
        <f t="shared" si="179"/>
        <v>1.6378314755009039E-2</v>
      </c>
      <c r="GP72" s="86">
        <f t="shared" si="180"/>
        <v>6.6867754897682362E-3</v>
      </c>
      <c r="GQ72" s="86">
        <f t="shared" si="181"/>
        <v>2.3614167312287947E-2</v>
      </c>
      <c r="GR72" s="86">
        <f t="shared" si="182"/>
        <v>1.4467787759075453E-2</v>
      </c>
      <c r="GS72" s="86">
        <f t="shared" si="183"/>
        <v>2.5265148356135178E-2</v>
      </c>
      <c r="GT72" s="86">
        <f t="shared" si="184"/>
        <v>1.4265931645233961E-2</v>
      </c>
      <c r="GU72" s="86">
        <f t="shared" si="185"/>
        <v>1.1595597442032172E-2</v>
      </c>
      <c r="GV72" s="86">
        <f t="shared" si="186"/>
        <v>6.4108871121619244E-3</v>
      </c>
      <c r="GW72" s="86">
        <f t="shared" si="187"/>
        <v>9.9999991593267851E-3</v>
      </c>
      <c r="GX72" s="86">
        <f t="shared" si="188"/>
        <v>1.5089560004317085E-2</v>
      </c>
      <c r="GY72" s="86">
        <f t="shared" si="189"/>
        <v>1.6970152285109827E-2</v>
      </c>
      <c r="GZ72" s="86">
        <f t="shared" si="190"/>
        <v>5.4237575558364424E-3</v>
      </c>
      <c r="HA72" s="86">
        <f t="shared" si="191"/>
        <v>2.2011284122920613E-3</v>
      </c>
      <c r="HC72" s="86">
        <f t="shared" si="145"/>
        <v>2.5531031973806385E-8</v>
      </c>
      <c r="HD72" s="86">
        <f t="shared" si="192"/>
        <v>8.5173256895715144E-11</v>
      </c>
      <c r="HE72" s="86">
        <f t="shared" si="193"/>
        <v>2.0309004435440091E-11</v>
      </c>
      <c r="HF72" s="86">
        <f t="shared" si="194"/>
        <v>4.7692478459950464E-12</v>
      </c>
      <c r="HG72" s="86">
        <f t="shared" si="195"/>
        <v>4.3236815640509396E-9</v>
      </c>
      <c r="HH72" s="86">
        <f t="shared" si="196"/>
        <v>1.0202795424043964E-9</v>
      </c>
      <c r="HI72" s="86">
        <f t="shared" si="197"/>
        <v>8.3732333195259754E-9</v>
      </c>
      <c r="HJ72" s="86">
        <f t="shared" si="198"/>
        <v>3.191190624839553E-12</v>
      </c>
      <c r="HK72" s="86">
        <f t="shared" si="199"/>
        <v>4.1196365142204791E-12</v>
      </c>
      <c r="HL72" s="86">
        <f t="shared" si="200"/>
        <v>2.143222598956324E-12</v>
      </c>
      <c r="HM72" s="86">
        <f t="shared" si="201"/>
        <v>4.0430996393856465E-12</v>
      </c>
      <c r="HN72" s="86">
        <f t="shared" si="202"/>
        <v>2.4222922800980012E-9</v>
      </c>
      <c r="HO72" s="86">
        <f t="shared" si="203"/>
        <v>1.0633456272871043E-9</v>
      </c>
      <c r="HP72" s="86">
        <f t="shared" si="204"/>
        <v>6.3145430468849735E-12</v>
      </c>
      <c r="HQ72" s="86">
        <f t="shared" si="205"/>
        <v>3.7898441355780789E-12</v>
      </c>
      <c r="HS72" s="86">
        <f t="shared" si="114"/>
        <v>9.8236925979236327E-86</v>
      </c>
      <c r="HT72" s="86">
        <f t="shared" si="206"/>
        <v>8.0098083405974122E-120</v>
      </c>
      <c r="HU72" s="86">
        <f t="shared" si="207"/>
        <v>3.4367405583938158E-129</v>
      </c>
      <c r="HV72" s="86">
        <f t="shared" si="208"/>
        <v>1.362162900756313E-135</v>
      </c>
      <c r="HW72" s="86">
        <f t="shared" si="209"/>
        <v>9.4674628330312533E-102</v>
      </c>
      <c r="HX72" s="86">
        <f t="shared" si="210"/>
        <v>3.6209389263113416E-108</v>
      </c>
      <c r="HY72" s="86">
        <f t="shared" si="211"/>
        <v>2.664964872173318E-97</v>
      </c>
      <c r="HZ72" s="86">
        <f t="shared" si="212"/>
        <v>1.8548484683395876E-140</v>
      </c>
      <c r="IA72" s="86">
        <f t="shared" si="213"/>
        <v>1.0973993088819906E-142</v>
      </c>
      <c r="IB72" s="86">
        <f t="shared" si="214"/>
        <v>9.6433460797369049E-146</v>
      </c>
      <c r="IC72" s="86">
        <f t="shared" si="215"/>
        <v>4.967444686015172E-141</v>
      </c>
      <c r="ID72" s="86">
        <f t="shared" si="216"/>
        <v>8.225251241019366E-100</v>
      </c>
      <c r="IE72" s="86">
        <f t="shared" si="217"/>
        <v>3.0555542250114987E-108</v>
      </c>
      <c r="IF72" s="86">
        <f t="shared" si="218"/>
        <v>2.4223904566721872E-57</v>
      </c>
      <c r="IG72" s="86">
        <f t="shared" si="219"/>
        <v>4.9811867297650765E-39</v>
      </c>
      <c r="II72" s="86">
        <f t="shared" si="115"/>
        <v>7.884873639113333E-235</v>
      </c>
      <c r="IJ72" s="86">
        <f t="shared" si="116"/>
        <v>0</v>
      </c>
      <c r="IK72" s="86">
        <f t="shared" si="117"/>
        <v>0</v>
      </c>
      <c r="IL72" s="86">
        <f t="shared" si="118"/>
        <v>0</v>
      </c>
      <c r="IM72" s="86">
        <f t="shared" si="119"/>
        <v>1.956727497679487E-284</v>
      </c>
      <c r="IN72" s="86">
        <f t="shared" si="120"/>
        <v>5.1874272774879966E-306</v>
      </c>
      <c r="IO72" s="86">
        <f t="shared" si="121"/>
        <v>5.5993713222789024E-271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6.9585942015054962E-277</v>
      </c>
      <c r="IU72" s="86">
        <f t="shared" si="127"/>
        <v>2.2839542578933369E-302</v>
      </c>
      <c r="IV72" s="86">
        <f t="shared" si="128"/>
        <v>5.688209683667617E-149</v>
      </c>
      <c r="IW72" s="86">
        <f t="shared" si="129"/>
        <v>5.770263118394318E-135</v>
      </c>
      <c r="IY72" s="86">
        <f t="shared" si="130"/>
        <v>2.0176653424618458E-2</v>
      </c>
      <c r="IZ72" s="86">
        <f t="shared" si="131"/>
        <v>1.2196511883416675E-2</v>
      </c>
      <c r="JA72" s="86">
        <f t="shared" si="132"/>
        <v>1.6378314775318044E-2</v>
      </c>
      <c r="JB72" s="86">
        <f t="shared" si="133"/>
        <v>6.6867754945374837E-3</v>
      </c>
      <c r="JC72" s="86">
        <f t="shared" si="134"/>
        <v>2.3614171635969513E-2</v>
      </c>
      <c r="JD72" s="86">
        <f t="shared" si="135"/>
        <v>1.4467788779354996E-2</v>
      </c>
      <c r="JE72" s="86">
        <f t="shared" si="136"/>
        <v>2.5265156729368497E-2</v>
      </c>
      <c r="JF72" s="86">
        <f t="shared" si="137"/>
        <v>1.4265931648425151E-2</v>
      </c>
      <c r="JG72" s="86">
        <f t="shared" si="138"/>
        <v>1.1595597446151809E-2</v>
      </c>
      <c r="JH72" s="86">
        <f t="shared" si="139"/>
        <v>6.4108871143051466E-3</v>
      </c>
      <c r="JI72" s="86">
        <f t="shared" si="140"/>
        <v>9.9999991633698843E-3</v>
      </c>
      <c r="JJ72" s="86">
        <f t="shared" si="141"/>
        <v>1.5089562426609365E-2</v>
      </c>
      <c r="JK72" s="86">
        <f t="shared" si="142"/>
        <v>1.6970153348455454E-2</v>
      </c>
      <c r="JL72" s="86">
        <f t="shared" si="143"/>
        <v>5.423757562150985E-3</v>
      </c>
      <c r="JM72" s="86">
        <f t="shared" si="144"/>
        <v>2.2011284160819056E-3</v>
      </c>
    </row>
    <row r="73" spans="2:273" x14ac:dyDescent="0.25">
      <c r="B73" s="2">
        <v>46</v>
      </c>
      <c r="C73" s="37">
        <v>104.607</v>
      </c>
      <c r="D73" s="37">
        <v>104.556</v>
      </c>
      <c r="E73" s="37">
        <v>115.22199999999999</v>
      </c>
      <c r="F73" s="37">
        <v>111.68300000000001</v>
      </c>
      <c r="G73" s="37">
        <v>111.63500000000001</v>
      </c>
      <c r="H73" s="37">
        <v>106.968</v>
      </c>
      <c r="I73" s="37">
        <v>114.59699999999999</v>
      </c>
      <c r="J73" s="37">
        <v>112.435</v>
      </c>
      <c r="K73" s="37">
        <v>114.355</v>
      </c>
      <c r="L73" s="37">
        <v>106.694</v>
      </c>
      <c r="M73" s="37">
        <v>103.541</v>
      </c>
      <c r="N73" s="37">
        <v>108.381</v>
      </c>
      <c r="O73" s="37">
        <v>115.852</v>
      </c>
      <c r="P73" s="37">
        <v>102.803</v>
      </c>
      <c r="Q73" s="37">
        <v>95.573999999999998</v>
      </c>
      <c r="S73" s="4">
        <f t="shared" si="8"/>
        <v>102.12358410627115</v>
      </c>
      <c r="T73" s="4">
        <f t="shared" si="9"/>
        <v>104.1009777641613</v>
      </c>
      <c r="U73" s="4">
        <f t="shared" si="10"/>
        <v>108.81092793539955</v>
      </c>
      <c r="V73" s="4">
        <f t="shared" si="11"/>
        <v>107.2551072078343</v>
      </c>
      <c r="W73" s="4">
        <f t="shared" si="12"/>
        <v>112.54663148057907</v>
      </c>
      <c r="X73" s="4">
        <f t="shared" si="13"/>
        <v>106.02236596557059</v>
      </c>
      <c r="Y73" s="4">
        <f t="shared" si="14"/>
        <v>111.93480476678818</v>
      </c>
      <c r="Z73" s="4">
        <f t="shared" si="15"/>
        <v>107.74635080194163</v>
      </c>
      <c r="AA73" s="4">
        <f t="shared" si="16"/>
        <v>106.4863036234497</v>
      </c>
      <c r="AB73" s="4">
        <f t="shared" si="17"/>
        <v>98.798418642211558</v>
      </c>
      <c r="AC73" s="4">
        <f t="shared" si="18"/>
        <v>97.126006166119893</v>
      </c>
      <c r="AD73" s="4">
        <f t="shared" si="19"/>
        <v>107.23847628792096</v>
      </c>
      <c r="AE73" s="4">
        <f t="shared" si="20"/>
        <v>105.94842456885313</v>
      </c>
      <c r="AF73" s="4">
        <f t="shared" si="21"/>
        <v>95.738817004058319</v>
      </c>
      <c r="AG73" s="4">
        <f t="shared" si="22"/>
        <v>90.398867810829785</v>
      </c>
      <c r="AI73" s="4">
        <f t="shared" si="23"/>
        <v>2.4834158937288464</v>
      </c>
      <c r="AJ73" s="4">
        <f t="shared" si="24"/>
        <v>0.4550222358386975</v>
      </c>
      <c r="AK73" s="4">
        <f t="shared" si="25"/>
        <v>6.4110720646004467</v>
      </c>
      <c r="AL73" s="4">
        <f t="shared" si="26"/>
        <v>4.4278927921657072</v>
      </c>
      <c r="AM73" s="4">
        <f t="shared" si="27"/>
        <v>-0.91163148057906085</v>
      </c>
      <c r="AN73" s="4">
        <f t="shared" si="28"/>
        <v>0.94563403442941762</v>
      </c>
      <c r="AO73" s="4">
        <f t="shared" si="29"/>
        <v>2.6621952332118184</v>
      </c>
      <c r="AP73" s="4">
        <f t="shared" si="30"/>
        <v>4.6886491980583713</v>
      </c>
      <c r="AQ73" s="4">
        <f t="shared" si="31"/>
        <v>7.8686963765503037</v>
      </c>
      <c r="AR73" s="4">
        <f t="shared" si="32"/>
        <v>7.8955813577884442</v>
      </c>
      <c r="AS73" s="4">
        <f t="shared" si="33"/>
        <v>6.4149938338801036</v>
      </c>
      <c r="AT73" s="4">
        <f t="shared" si="34"/>
        <v>1.1425237120790399</v>
      </c>
      <c r="AU73" s="4">
        <f t="shared" si="35"/>
        <v>9.9035754311468764</v>
      </c>
      <c r="AV73" s="4">
        <f t="shared" si="220"/>
        <v>7.0641829959416782</v>
      </c>
      <c r="AW73" s="4">
        <f t="shared" si="220"/>
        <v>5.1751321891702133</v>
      </c>
      <c r="AY73" s="2">
        <f t="shared" si="96"/>
        <v>87.43626434335242</v>
      </c>
      <c r="AZ73" s="2">
        <f t="shared" si="147"/>
        <v>93.789083757941853</v>
      </c>
      <c r="BA73" s="2">
        <f t="shared" si="148"/>
        <v>95.972735351424404</v>
      </c>
      <c r="BB73" s="2">
        <f t="shared" si="149"/>
        <v>101.25100758141974</v>
      </c>
      <c r="BC73" s="2">
        <f t="shared" si="150"/>
        <v>96.220287127888369</v>
      </c>
      <c r="BD73" s="2">
        <f t="shared" si="151"/>
        <v>94.225249940979381</v>
      </c>
      <c r="BE73" s="2">
        <f t="shared" si="152"/>
        <v>95.145507645378217</v>
      </c>
      <c r="BF73" s="2">
        <f t="shared" si="153"/>
        <v>95.893933001673076</v>
      </c>
      <c r="BG73" s="2">
        <f t="shared" si="154"/>
        <v>96.066028264203965</v>
      </c>
      <c r="BH73" s="2">
        <f t="shared" si="155"/>
        <v>92.920882479458129</v>
      </c>
      <c r="BI73" s="2">
        <f t="shared" si="156"/>
        <v>88.672736979122931</v>
      </c>
      <c r="BJ73" s="2">
        <f t="shared" si="157"/>
        <v>94.684446253886122</v>
      </c>
      <c r="BK73" s="2">
        <f t="shared" si="158"/>
        <v>93.390029897499758</v>
      </c>
      <c r="BL73" s="2">
        <f t="shared" si="159"/>
        <v>90.392764308690886</v>
      </c>
      <c r="BM73" s="2">
        <f t="shared" si="160"/>
        <v>88.562631504068122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>
        <f t="shared" si="41"/>
        <v>111.68300000000001</v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>
        <f t="shared" si="47"/>
        <v>106.694</v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102.803</v>
      </c>
      <c r="CC73" s="2">
        <f t="shared" si="52"/>
        <v>95.573999999999998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92.561072938689222</v>
      </c>
      <c r="DL73" s="2">
        <f t="shared" si="221"/>
        <v>96.572412891986119</v>
      </c>
      <c r="DM73" s="2">
        <f t="shared" si="221"/>
        <v>102.24711597704622</v>
      </c>
      <c r="DN73" s="2">
        <f t="shared" si="221"/>
        <v>106.46963780487803</v>
      </c>
      <c r="DO73" s="2">
        <f t="shared" si="221"/>
        <v>101.49445152521895</v>
      </c>
      <c r="DP73" s="2">
        <f t="shared" si="221"/>
        <v>98.830921886394947</v>
      </c>
      <c r="DQ73" s="2">
        <f t="shared" si="221"/>
        <v>102.22678752642707</v>
      </c>
      <c r="DR73" s="2">
        <f t="shared" si="221"/>
        <v>101.32794441293252</v>
      </c>
      <c r="DS73" s="2">
        <f t="shared" si="221"/>
        <v>103.16620396104609</v>
      </c>
      <c r="DT73" s="2">
        <f t="shared" si="221"/>
        <v>98.689551920341401</v>
      </c>
      <c r="DU73" s="2">
        <f t="shared" si="221"/>
        <v>92.477865384615399</v>
      </c>
      <c r="DV73" s="2">
        <f t="shared" si="221"/>
        <v>96.373804364854266</v>
      </c>
      <c r="DW73" s="2">
        <f t="shared" si="221"/>
        <v>98.404789860357056</v>
      </c>
      <c r="DX73" s="2">
        <f t="shared" si="221"/>
        <v>96.047180952380955</v>
      </c>
      <c r="DY73" s="2">
        <f t="shared" si="221"/>
        <v>91.245949193548384</v>
      </c>
      <c r="EA73" s="2">
        <f t="shared" si="71"/>
        <v>83.346172460931868</v>
      </c>
      <c r="EB73" s="2">
        <f t="shared" si="72"/>
        <v>91.239220189317109</v>
      </c>
      <c r="EC73" s="2">
        <f t="shared" si="73"/>
        <v>90.657254965203833</v>
      </c>
      <c r="ED73" s="2">
        <f t="shared" si="74"/>
        <v>95.758129872382625</v>
      </c>
      <c r="EE73" s="2">
        <f t="shared" si="75"/>
        <v>92.194685675352034</v>
      </c>
      <c r="EF73" s="2">
        <f t="shared" si="76"/>
        <v>90.183630710551768</v>
      </c>
      <c r="EG73" s="2">
        <f t="shared" si="77"/>
        <v>89.8755477453834</v>
      </c>
      <c r="EH73" s="2">
        <f t="shared" si="78"/>
        <v>91.110195756140953</v>
      </c>
      <c r="EI73" s="2">
        <f t="shared" si="79"/>
        <v>89.486865803221576</v>
      </c>
      <c r="EJ73" s="2">
        <f t="shared" si="80"/>
        <v>86.862454941689251</v>
      </c>
      <c r="EK73" s="2">
        <f t="shared" si="81"/>
        <v>85.023330904427695</v>
      </c>
      <c r="EL73" s="2">
        <f t="shared" si="82"/>
        <v>93.219378712296404</v>
      </c>
      <c r="EM73" s="2">
        <f t="shared" si="83"/>
        <v>89.171242545477298</v>
      </c>
      <c r="EN73" s="2">
        <f t="shared" si="84"/>
        <v>84.301281457067944</v>
      </c>
      <c r="EO73" s="2">
        <f t="shared" si="85"/>
        <v>85.254736126979324</v>
      </c>
      <c r="EQ73" s="2">
        <f t="shared" si="86"/>
        <v>83.387832184693664</v>
      </c>
      <c r="ER73" s="2">
        <f t="shared" si="222"/>
        <v>90.803597982931038</v>
      </c>
      <c r="ES73" s="2">
        <f t="shared" si="222"/>
        <v>90.161988172060518</v>
      </c>
      <c r="ET73" s="2">
        <f t="shared" si="222"/>
        <v>92.971538297117831</v>
      </c>
      <c r="EU73" s="2">
        <f t="shared" si="222"/>
        <v>91.12430283900143</v>
      </c>
      <c r="EV73" s="2">
        <f t="shared" si="222"/>
        <v>90.284255401860491</v>
      </c>
      <c r="EW73" s="2">
        <f t="shared" si="222"/>
        <v>88.900676571267127</v>
      </c>
      <c r="EX73" s="2">
        <f t="shared" si="222"/>
        <v>90.028009510249632</v>
      </c>
      <c r="EY73" s="2">
        <f t="shared" si="222"/>
        <v>89.717826525952603</v>
      </c>
      <c r="EZ73" s="2">
        <f t="shared" si="222"/>
        <v>86.344847008351962</v>
      </c>
      <c r="FA73" s="2">
        <f t="shared" si="222"/>
        <v>84.860726877207327</v>
      </c>
      <c r="FB73" s="2">
        <f t="shared" si="222"/>
        <v>91.676111797379093</v>
      </c>
      <c r="FC73" s="2">
        <f t="shared" si="222"/>
        <v>87.457362798778959</v>
      </c>
      <c r="FD73" s="2">
        <f t="shared" si="222"/>
        <v>83.717925187200308</v>
      </c>
      <c r="FE73" s="2">
        <f t="shared" si="222"/>
        <v>85.370784794554154</v>
      </c>
      <c r="FG73" s="2">
        <f t="shared" si="88"/>
        <v>0.55614395631206781</v>
      </c>
      <c r="FH73" s="2">
        <f t="shared" si="223"/>
        <v>0.5218839723221933</v>
      </c>
      <c r="FI73" s="2">
        <f t="shared" si="223"/>
        <v>0.54136597321325231</v>
      </c>
      <c r="FJ73" s="2">
        <f t="shared" si="223"/>
        <v>0.48718546908586646</v>
      </c>
      <c r="FK73" s="2">
        <f t="shared" si="223"/>
        <v>0.56712269326311926</v>
      </c>
      <c r="FL73" s="2">
        <f t="shared" si="223"/>
        <v>0.53261499587083083</v>
      </c>
      <c r="FM73" s="2">
        <f t="shared" si="223"/>
        <v>0.57332125635692954</v>
      </c>
      <c r="FN73" s="2">
        <f t="shared" si="223"/>
        <v>0.53181493404368552</v>
      </c>
      <c r="FO73" s="2">
        <f t="shared" si="223"/>
        <v>0.51904495837909559</v>
      </c>
      <c r="FP73" s="2">
        <f t="shared" si="223"/>
        <v>0.48774695615529962</v>
      </c>
      <c r="FQ73" s="2">
        <f t="shared" si="223"/>
        <v>0.51044283366234544</v>
      </c>
      <c r="FR73" s="2">
        <f t="shared" si="223"/>
        <v>0.53551269625645337</v>
      </c>
      <c r="FS73" s="2">
        <f t="shared" si="223"/>
        <v>0.5430876243395828</v>
      </c>
      <c r="FT73" s="2">
        <f t="shared" si="223"/>
        <v>0.48139189400098614</v>
      </c>
      <c r="FU73" s="2">
        <f t="shared" si="223"/>
        <v>0.44787641507396514</v>
      </c>
      <c r="FW73" s="2">
        <f t="shared" si="112"/>
        <v>6.2731696442404783E-5</v>
      </c>
      <c r="FX73" s="2">
        <f t="shared" si="164"/>
        <v>4.8990192239020977E-5</v>
      </c>
      <c r="FY73" s="2">
        <f t="shared" si="165"/>
        <v>4.894238775518009E-5</v>
      </c>
      <c r="FZ73" s="2">
        <f t="shared" si="166"/>
        <v>4.9955920981764266E-5</v>
      </c>
      <c r="GA73" s="2">
        <f t="shared" si="167"/>
        <v>5.2450240946695065E-5</v>
      </c>
      <c r="GB73" s="2">
        <f t="shared" si="168"/>
        <v>4.9774065985230756E-5</v>
      </c>
      <c r="GC73" s="2">
        <f t="shared" si="169"/>
        <v>5.2901569536292585E-5</v>
      </c>
      <c r="GD73" s="2">
        <f t="shared" si="170"/>
        <v>5.5520270298761167E-5</v>
      </c>
      <c r="GE73" s="2">
        <f t="shared" si="171"/>
        <v>6.8444276109695963E-5</v>
      </c>
      <c r="GF73" s="2">
        <f t="shared" si="172"/>
        <v>7.513291363687755E-5</v>
      </c>
      <c r="GG73" s="2">
        <f t="shared" si="173"/>
        <v>9.0414684378804338E-5</v>
      </c>
      <c r="GH73" s="2">
        <f t="shared" si="174"/>
        <v>7.9781809071430282E-5</v>
      </c>
      <c r="GI73" s="2">
        <f t="shared" si="175"/>
        <v>7.8586255760627313E-5</v>
      </c>
      <c r="GJ73" s="2">
        <f t="shared" si="176"/>
        <v>6.143569196702476E-5</v>
      </c>
      <c r="GK73" s="2">
        <f t="shared" si="177"/>
        <v>4.6021372748321492E-5</v>
      </c>
      <c r="GM73" s="86">
        <f t="shared" si="113"/>
        <v>2.7743471923037669E-2</v>
      </c>
      <c r="GN73" s="86">
        <f t="shared" si="178"/>
        <v>1.7520114240331404E-2</v>
      </c>
      <c r="GO73" s="86">
        <f t="shared" si="179"/>
        <v>2.2849711066870421E-2</v>
      </c>
      <c r="GP73" s="86">
        <f t="shared" si="180"/>
        <v>9.9999998960425239E-3</v>
      </c>
      <c r="GQ73" s="86">
        <f t="shared" si="181"/>
        <v>3.2281274665138172E-2</v>
      </c>
      <c r="GR73" s="86">
        <f t="shared" si="182"/>
        <v>2.0610802192794493E-2</v>
      </c>
      <c r="GS73" s="86">
        <f t="shared" si="183"/>
        <v>3.4147298850968372E-2</v>
      </c>
      <c r="GT73" s="86">
        <f t="shared" si="184"/>
        <v>2.0263196996205473E-2</v>
      </c>
      <c r="GU73" s="86">
        <f t="shared" si="185"/>
        <v>1.7134288068383009E-2</v>
      </c>
      <c r="GV73" s="86">
        <f t="shared" si="186"/>
        <v>9.9229986950156689E-3</v>
      </c>
      <c r="GW73" s="86">
        <f t="shared" si="187"/>
        <v>1.4807576237767095E-2</v>
      </c>
      <c r="GX73" s="86">
        <f t="shared" si="188"/>
        <v>2.1325801719265142E-2</v>
      </c>
      <c r="GY73" s="86">
        <f t="shared" si="189"/>
        <v>2.3898870482981689E-2</v>
      </c>
      <c r="GZ73" s="86">
        <f t="shared" si="190"/>
        <v>8.6521546204451592E-3</v>
      </c>
      <c r="HA73" s="86">
        <f t="shared" si="191"/>
        <v>3.8524000433316128E-3</v>
      </c>
      <c r="HC73" s="86">
        <f t="shared" si="145"/>
        <v>5.4083029961681624E-8</v>
      </c>
      <c r="HD73" s="86">
        <f t="shared" si="192"/>
        <v>2.3356916504188186E-10</v>
      </c>
      <c r="HE73" s="86">
        <f t="shared" si="193"/>
        <v>6.0080835491679347E-11</v>
      </c>
      <c r="HF73" s="86">
        <f t="shared" si="194"/>
        <v>1.4851791740785548E-11</v>
      </c>
      <c r="HG73" s="86">
        <f t="shared" si="195"/>
        <v>1.0147906238811117E-8</v>
      </c>
      <c r="HH73" s="86">
        <f t="shared" si="196"/>
        <v>2.5449486297233278E-9</v>
      </c>
      <c r="HI73" s="86">
        <f t="shared" si="197"/>
        <v>1.8982415629034858E-8</v>
      </c>
      <c r="HJ73" s="86">
        <f t="shared" si="198"/>
        <v>1.0496508292985589E-11</v>
      </c>
      <c r="HK73" s="86">
        <f t="shared" si="199"/>
        <v>1.3935247340876866E-11</v>
      </c>
      <c r="HL73" s="86">
        <f t="shared" si="200"/>
        <v>7.5195800563196407E-12</v>
      </c>
      <c r="HM73" s="86">
        <f t="shared" si="201"/>
        <v>1.399629530781135E-11</v>
      </c>
      <c r="HN73" s="86">
        <f t="shared" si="202"/>
        <v>5.9110404434073925E-9</v>
      </c>
      <c r="HO73" s="86">
        <f t="shared" si="203"/>
        <v>2.7510584231444479E-9</v>
      </c>
      <c r="HP73" s="86">
        <f t="shared" si="204"/>
        <v>2.1417476956341572E-11</v>
      </c>
      <c r="HQ73" s="86">
        <f t="shared" si="205"/>
        <v>1.3133674778070761E-11</v>
      </c>
      <c r="HS73" s="86">
        <f t="shared" si="114"/>
        <v>1.3330047348858845E-83</v>
      </c>
      <c r="HT73" s="86">
        <f t="shared" si="206"/>
        <v>6.9324689676187665E-117</v>
      </c>
      <c r="HU73" s="86">
        <f t="shared" si="207"/>
        <v>5.2174911339281576E-126</v>
      </c>
      <c r="HV73" s="86">
        <f t="shared" si="208"/>
        <v>2.8136336140203817E-132</v>
      </c>
      <c r="HW73" s="86">
        <f t="shared" si="209"/>
        <v>3.1096861907782291E-99</v>
      </c>
      <c r="HX73" s="86">
        <f t="shared" si="210"/>
        <v>1.72934079648284E-105</v>
      </c>
      <c r="HY73" s="86">
        <f t="shared" si="211"/>
        <v>6.7363666764396477E-95</v>
      </c>
      <c r="HZ73" s="86">
        <f t="shared" si="212"/>
        <v>6.0068315471855571E-137</v>
      </c>
      <c r="IA73" s="86">
        <f t="shared" si="213"/>
        <v>4.798058492099375E-139</v>
      </c>
      <c r="IB73" s="86">
        <f t="shared" si="214"/>
        <v>5.3315753325134647E-142</v>
      </c>
      <c r="IC73" s="86">
        <f t="shared" si="215"/>
        <v>2.4152761278297397E-137</v>
      </c>
      <c r="ID73" s="86">
        <f t="shared" si="216"/>
        <v>3.0282677382227584E-97</v>
      </c>
      <c r="IE73" s="86">
        <f t="shared" si="217"/>
        <v>1.8867510097707466E-105</v>
      </c>
      <c r="IF73" s="86">
        <f t="shared" si="218"/>
        <v>6.4252794274322568E-56</v>
      </c>
      <c r="IG73" s="86">
        <f t="shared" si="219"/>
        <v>4.1148512033348489E-38</v>
      </c>
      <c r="II73" s="86">
        <f t="shared" si="115"/>
        <v>1.8376631198902576E-230</v>
      </c>
      <c r="IJ73" s="86">
        <f t="shared" si="116"/>
        <v>0</v>
      </c>
      <c r="IK73" s="86">
        <f t="shared" si="117"/>
        <v>0</v>
      </c>
      <c r="IL73" s="86">
        <f t="shared" si="118"/>
        <v>0</v>
      </c>
      <c r="IM73" s="86">
        <f t="shared" si="119"/>
        <v>3.1211610860072739E-279</v>
      </c>
      <c r="IN73" s="86">
        <f t="shared" si="120"/>
        <v>1.9317229515686735E-300</v>
      </c>
      <c r="IO73" s="86">
        <f t="shared" si="121"/>
        <v>5.0973230197992329E-266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1.3429949764253319E-271</v>
      </c>
      <c r="IU73" s="86">
        <f t="shared" si="127"/>
        <v>1.333728968291453E-296</v>
      </c>
      <c r="IV73" s="86">
        <f t="shared" si="128"/>
        <v>3.2142194885066374E-146</v>
      </c>
      <c r="IW73" s="86">
        <f t="shared" si="129"/>
        <v>1.5147284723435344E-132</v>
      </c>
      <c r="IY73" s="86">
        <f t="shared" si="130"/>
        <v>2.774352600606763E-2</v>
      </c>
      <c r="IZ73" s="86">
        <f t="shared" si="131"/>
        <v>1.7520114473900568E-2</v>
      </c>
      <c r="JA73" s="86">
        <f t="shared" si="132"/>
        <v>2.2849711126951257E-2</v>
      </c>
      <c r="JB73" s="86">
        <f t="shared" si="133"/>
        <v>9.9999999108943156E-3</v>
      </c>
      <c r="JC73" s="86">
        <f t="shared" si="134"/>
        <v>3.228128481304441E-2</v>
      </c>
      <c r="JD73" s="86">
        <f t="shared" si="135"/>
        <v>2.0610804737743123E-2</v>
      </c>
      <c r="JE73" s="86">
        <f t="shared" si="136"/>
        <v>3.4147317833384004E-2</v>
      </c>
      <c r="JF73" s="86">
        <f t="shared" si="137"/>
        <v>2.0263197006701983E-2</v>
      </c>
      <c r="JG73" s="86">
        <f t="shared" si="138"/>
        <v>1.7134288082318257E-2</v>
      </c>
      <c r="JH73" s="86">
        <f t="shared" si="139"/>
        <v>9.9229987025352493E-3</v>
      </c>
      <c r="JI73" s="86">
        <f t="shared" si="140"/>
        <v>1.4807576251763391E-2</v>
      </c>
      <c r="JJ73" s="86">
        <f t="shared" si="141"/>
        <v>2.1325807630305584E-2</v>
      </c>
      <c r="JK73" s="86">
        <f t="shared" si="142"/>
        <v>2.3898873234040111E-2</v>
      </c>
      <c r="JL73" s="86">
        <f t="shared" si="143"/>
        <v>8.6521546418626364E-3</v>
      </c>
      <c r="JM73" s="86">
        <f t="shared" si="144"/>
        <v>3.8524000564652875E-3</v>
      </c>
    </row>
    <row r="74" spans="2:273" x14ac:dyDescent="0.25">
      <c r="B74" s="2">
        <v>47</v>
      </c>
      <c r="C74" s="37">
        <v>106.803</v>
      </c>
      <c r="D74" s="37">
        <v>106.476</v>
      </c>
      <c r="E74" s="37">
        <v>116.60299999999999</v>
      </c>
      <c r="F74" s="37">
        <v>115.413</v>
      </c>
      <c r="G74" s="37">
        <v>115.30200000000001</v>
      </c>
      <c r="H74" s="37">
        <v>108.59699999999999</v>
      </c>
      <c r="I74" s="37">
        <v>117.51600000000001</v>
      </c>
      <c r="J74" s="37">
        <v>115.371</v>
      </c>
      <c r="K74" s="37">
        <v>113.452</v>
      </c>
      <c r="L74" s="37">
        <v>109</v>
      </c>
      <c r="M74" s="37">
        <v>107.91800000000001</v>
      </c>
      <c r="N74" s="37">
        <v>111</v>
      </c>
      <c r="O74" s="37">
        <v>115.328</v>
      </c>
      <c r="P74" s="37">
        <v>102.47499999999999</v>
      </c>
      <c r="Q74" s="37">
        <v>95.869</v>
      </c>
      <c r="S74" s="4">
        <f t="shared" si="8"/>
        <v>106.29738914049052</v>
      </c>
      <c r="T74" s="4">
        <f t="shared" si="9"/>
        <v>107.59563824597568</v>
      </c>
      <c r="U74" s="4">
        <f t="shared" si="10"/>
        <v>112.63364227288884</v>
      </c>
      <c r="V74" s="4">
        <f t="shared" si="11"/>
        <v>109.47926179855402</v>
      </c>
      <c r="W74" s="4">
        <f t="shared" si="12"/>
        <v>116.99709311286168</v>
      </c>
      <c r="X74" s="4">
        <f t="shared" si="13"/>
        <v>109.71879362164479</v>
      </c>
      <c r="Y74" s="4">
        <f t="shared" si="14"/>
        <v>116.20163663446058</v>
      </c>
      <c r="Z74" s="4">
        <f t="shared" si="15"/>
        <v>111.44827172866773</v>
      </c>
      <c r="AA74" s="4">
        <f t="shared" si="16"/>
        <v>110.19774426211113</v>
      </c>
      <c r="AB74" s="4">
        <f t="shared" si="17"/>
        <v>101.22189647433748</v>
      </c>
      <c r="AC74" s="4">
        <f t="shared" si="18"/>
        <v>100.21114773699509</v>
      </c>
      <c r="AD74" s="4">
        <f t="shared" si="19"/>
        <v>111.19264288021863</v>
      </c>
      <c r="AE74" s="4">
        <f t="shared" si="20"/>
        <v>109.79678749417432</v>
      </c>
      <c r="AF74" s="4">
        <f t="shared" si="21"/>
        <v>98.159511844887305</v>
      </c>
      <c r="AG74" s="4">
        <f t="shared" si="22"/>
        <v>91.461629423215996</v>
      </c>
      <c r="AI74" s="4">
        <f t="shared" si="23"/>
        <v>0.50561085950947415</v>
      </c>
      <c r="AJ74" s="4">
        <f t="shared" si="24"/>
        <v>-1.1196382459756791</v>
      </c>
      <c r="AK74" s="4">
        <f t="shared" si="25"/>
        <v>3.9693577271111593</v>
      </c>
      <c r="AL74" s="4">
        <f t="shared" si="26"/>
        <v>5.9337382014459763</v>
      </c>
      <c r="AM74" s="4">
        <f t="shared" si="27"/>
        <v>-1.6950931128616702</v>
      </c>
      <c r="AN74" s="4">
        <f t="shared" si="28"/>
        <v>-1.1217936216447981</v>
      </c>
      <c r="AO74" s="4">
        <f t="shared" si="29"/>
        <v>1.3143633655394211</v>
      </c>
      <c r="AP74" s="4">
        <f t="shared" si="30"/>
        <v>3.9227282713322609</v>
      </c>
      <c r="AQ74" s="4">
        <f t="shared" si="31"/>
        <v>3.2542557378888688</v>
      </c>
      <c r="AR74" s="4">
        <f t="shared" si="32"/>
        <v>7.7781035256625159</v>
      </c>
      <c r="AS74" s="4">
        <f t="shared" si="33"/>
        <v>7.7068522630049188</v>
      </c>
      <c r="AT74" s="4">
        <f t="shared" si="34"/>
        <v>-0.19264288021862797</v>
      </c>
      <c r="AU74" s="4">
        <f t="shared" si="35"/>
        <v>5.5312125058256782</v>
      </c>
      <c r="AV74" s="4">
        <f t="shared" si="220"/>
        <v>4.3154881551126891</v>
      </c>
      <c r="AW74" s="4">
        <f t="shared" si="220"/>
        <v>4.4073705767840039</v>
      </c>
      <c r="AY74" s="2">
        <f t="shared" si="96"/>
        <v>87.222563171119191</v>
      </c>
      <c r="AZ74" s="2">
        <f t="shared" si="147"/>
        <v>93.645724630275907</v>
      </c>
      <c r="BA74" s="2">
        <f t="shared" si="148"/>
        <v>95.723876483187709</v>
      </c>
      <c r="BB74" s="2">
        <f t="shared" si="149"/>
        <v>101.0302051009165</v>
      </c>
      <c r="BC74" s="2">
        <f t="shared" si="150"/>
        <v>95.93624749965943</v>
      </c>
      <c r="BD74" s="2">
        <f t="shared" si="151"/>
        <v>93.899603665341004</v>
      </c>
      <c r="BE74" s="2">
        <f t="shared" si="152"/>
        <v>94.751404155855894</v>
      </c>
      <c r="BF74" s="2">
        <f t="shared" si="153"/>
        <v>95.588202667523817</v>
      </c>
      <c r="BG74" s="2">
        <f t="shared" si="154"/>
        <v>95.778045312664077</v>
      </c>
      <c r="BH74" s="2">
        <f t="shared" si="155"/>
        <v>92.717677811743641</v>
      </c>
      <c r="BI74" s="2">
        <f t="shared" si="156"/>
        <v>88.469611629158877</v>
      </c>
      <c r="BJ74" s="2">
        <f t="shared" si="157"/>
        <v>94.471907905932454</v>
      </c>
      <c r="BK74" s="2">
        <f t="shared" si="158"/>
        <v>93.143601262189151</v>
      </c>
      <c r="BL74" s="2">
        <f t="shared" si="159"/>
        <v>90.219989028361169</v>
      </c>
      <c r="BM74" s="2">
        <f t="shared" si="160"/>
        <v>88.490091034331428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95.869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92.679329809725161</v>
      </c>
      <c r="DL74" s="2">
        <f t="shared" si="221"/>
        <v>96.702661149825843</v>
      </c>
      <c r="DM74" s="2">
        <f t="shared" si="221"/>
        <v>102.45779522802779</v>
      </c>
      <c r="DN74" s="2">
        <f t="shared" si="221"/>
        <v>106.72923076923075</v>
      </c>
      <c r="DO74" s="2">
        <f t="shared" si="221"/>
        <v>101.55443702808816</v>
      </c>
      <c r="DP74" s="2">
        <f t="shared" si="221"/>
        <v>98.737969208329957</v>
      </c>
      <c r="DQ74" s="2">
        <f t="shared" si="221"/>
        <v>102.18685623678648</v>
      </c>
      <c r="DR74" s="2">
        <f t="shared" si="221"/>
        <v>101.39498638684063</v>
      </c>
      <c r="DS74" s="2">
        <f t="shared" si="221"/>
        <v>103.43026140715617</v>
      </c>
      <c r="DT74" s="2">
        <f t="shared" si="221"/>
        <v>99.010022522522533</v>
      </c>
      <c r="DU74" s="2">
        <f t="shared" si="221"/>
        <v>92.591841744840551</v>
      </c>
      <c r="DV74" s="2">
        <f t="shared" si="221"/>
        <v>96.348863922426588</v>
      </c>
      <c r="DW74" s="2">
        <f t="shared" si="221"/>
        <v>98.580882235367184</v>
      </c>
      <c r="DX74" s="2">
        <f t="shared" si="221"/>
        <v>96.381460504201669</v>
      </c>
      <c r="DY74" s="2">
        <f t="shared" si="221"/>
        <v>91.490864919354834</v>
      </c>
      <c r="EA74" s="2">
        <f t="shared" si="71"/>
        <v>83.250731545169359</v>
      </c>
      <c r="EB74" s="2">
        <f t="shared" si="72"/>
        <v>91.091620689655173</v>
      </c>
      <c r="EC74" s="2">
        <f t="shared" si="73"/>
        <v>90.521050319361891</v>
      </c>
      <c r="ED74" s="2">
        <f t="shared" si="74"/>
        <v>95.559501053153284</v>
      </c>
      <c r="EE74" s="2">
        <f t="shared" si="75"/>
        <v>92.025383078003074</v>
      </c>
      <c r="EF74" s="2">
        <f t="shared" si="76"/>
        <v>90.027373599225541</v>
      </c>
      <c r="EG74" s="2">
        <f t="shared" si="77"/>
        <v>89.70476446246829</v>
      </c>
      <c r="EH74" s="2">
        <f t="shared" si="78"/>
        <v>90.926100527503252</v>
      </c>
      <c r="EI74" s="2">
        <f t="shared" si="79"/>
        <v>89.311254026991719</v>
      </c>
      <c r="EJ74" s="2">
        <f t="shared" si="80"/>
        <v>86.69074201908353</v>
      </c>
      <c r="EK74" s="2">
        <f t="shared" si="81"/>
        <v>84.863950136191022</v>
      </c>
      <c r="EL74" s="2">
        <f t="shared" si="82"/>
        <v>92.987379272738295</v>
      </c>
      <c r="EM74" s="2">
        <f t="shared" si="83"/>
        <v>88.971853311781686</v>
      </c>
      <c r="EN74" s="2">
        <f t="shared" si="84"/>
        <v>84.166308910822764</v>
      </c>
      <c r="EO74" s="2">
        <f t="shared" si="85"/>
        <v>85.116340740310989</v>
      </c>
      <c r="EQ74" s="2">
        <f t="shared" si="86"/>
        <v>83.291709556597667</v>
      </c>
      <c r="ER74" s="2">
        <f t="shared" si="222"/>
        <v>90.662377530005614</v>
      </c>
      <c r="ES74" s="2">
        <f t="shared" si="222"/>
        <v>90.033250467993881</v>
      </c>
      <c r="ET74" s="2">
        <f t="shared" si="222"/>
        <v>92.81522038513296</v>
      </c>
      <c r="EU74" s="2">
        <f t="shared" si="222"/>
        <v>90.971238902908453</v>
      </c>
      <c r="EV74" s="2">
        <f t="shared" si="222"/>
        <v>90.126461674896561</v>
      </c>
      <c r="EW74" s="2">
        <f t="shared" si="222"/>
        <v>88.744872432514114</v>
      </c>
      <c r="EX74" s="2">
        <f t="shared" si="222"/>
        <v>89.860526419036802</v>
      </c>
      <c r="EY74" s="2">
        <f t="shared" si="222"/>
        <v>89.538587447359063</v>
      </c>
      <c r="EZ74" s="2">
        <f t="shared" si="222"/>
        <v>86.181244626884805</v>
      </c>
      <c r="FA74" s="2">
        <f t="shared" si="222"/>
        <v>84.70396350514406</v>
      </c>
      <c r="FB74" s="2">
        <f t="shared" si="222"/>
        <v>91.468946434791661</v>
      </c>
      <c r="FC74" s="2">
        <f t="shared" si="222"/>
        <v>87.285744456893127</v>
      </c>
      <c r="FD74" s="2">
        <f t="shared" si="222"/>
        <v>83.592114658818048</v>
      </c>
      <c r="FE74" s="2">
        <f t="shared" si="222"/>
        <v>85.229245731604266</v>
      </c>
      <c r="FG74" s="2">
        <f t="shared" si="88"/>
        <v>0.57874662851328285</v>
      </c>
      <c r="FH74" s="2">
        <f t="shared" si="223"/>
        <v>0.54480331835809137</v>
      </c>
      <c r="FI74" s="2">
        <f t="shared" si="223"/>
        <v>0.56413139587631034</v>
      </c>
      <c r="FJ74" s="2">
        <f t="shared" si="223"/>
        <v>0.5102070949197417</v>
      </c>
      <c r="FK74" s="2">
        <f t="shared" si="223"/>
        <v>0.58957887464565262</v>
      </c>
      <c r="FL74" s="2">
        <f t="shared" si="223"/>
        <v>0.55545810733703815</v>
      </c>
      <c r="FM74" s="2">
        <f t="shared" si="223"/>
        <v>0.59568512527483863</v>
      </c>
      <c r="FN74" s="2">
        <f t="shared" si="223"/>
        <v>0.55466445321683411</v>
      </c>
      <c r="FO74" s="2">
        <f t="shared" si="223"/>
        <v>0.54198095865934304</v>
      </c>
      <c r="FP74" s="2">
        <f t="shared" si="223"/>
        <v>0.51076868783979812</v>
      </c>
      <c r="FQ74" s="2">
        <f t="shared" si="223"/>
        <v>0.53342029933426527</v>
      </c>
      <c r="FR74" s="2">
        <f t="shared" si="223"/>
        <v>0.55833162489168187</v>
      </c>
      <c r="FS74" s="2">
        <f t="shared" si="223"/>
        <v>0.56583612440906683</v>
      </c>
      <c r="FT74" s="2">
        <f t="shared" si="223"/>
        <v>0.50440903246926538</v>
      </c>
      <c r="FU74" s="2">
        <f t="shared" si="223"/>
        <v>0.47074565850901312</v>
      </c>
      <c r="FW74" s="2">
        <f t="shared" si="112"/>
        <v>6.8783521061729471E-5</v>
      </c>
      <c r="FX74" s="2">
        <f t="shared" si="164"/>
        <v>5.3716423725058376E-5</v>
      </c>
      <c r="FY74" s="2">
        <f t="shared" si="165"/>
        <v>5.3664007646096158E-5</v>
      </c>
      <c r="FZ74" s="2">
        <f t="shared" si="166"/>
        <v>5.4775314126522357E-5</v>
      </c>
      <c r="GA74" s="2">
        <f t="shared" si="167"/>
        <v>5.7510254561099952E-5</v>
      </c>
      <c r="GB74" s="2">
        <f t="shared" si="168"/>
        <v>5.4575916006530987E-5</v>
      </c>
      <c r="GC74" s="2">
        <f t="shared" si="169"/>
        <v>5.8005121488973928E-5</v>
      </c>
      <c r="GD74" s="2">
        <f t="shared" si="170"/>
        <v>6.0876439742190447E-5</v>
      </c>
      <c r="GE74" s="2">
        <f t="shared" si="171"/>
        <v>7.5047160840142354E-5</v>
      </c>
      <c r="GF74" s="2">
        <f t="shared" si="172"/>
        <v>8.2381004461348442E-5</v>
      </c>
      <c r="GG74" s="2">
        <f t="shared" si="173"/>
        <v>9.9136865257125329E-5</v>
      </c>
      <c r="GH74" s="2">
        <f t="shared" si="174"/>
        <v>8.7478340756957839E-5</v>
      </c>
      <c r="GI74" s="2">
        <f t="shared" si="175"/>
        <v>8.6167462648404223E-5</v>
      </c>
      <c r="GJ74" s="2">
        <f t="shared" si="176"/>
        <v>6.7362497435497696E-5</v>
      </c>
      <c r="GK74" s="2">
        <f t="shared" si="177"/>
        <v>5.0461207724371812E-5</v>
      </c>
      <c r="GM74" s="86">
        <f t="shared" si="113"/>
        <v>3.7641006948832371E-2</v>
      </c>
      <c r="GN74" s="86">
        <f t="shared" si="178"/>
        <v>2.4780535207425382E-2</v>
      </c>
      <c r="GO74" s="86">
        <f t="shared" si="179"/>
        <v>3.143659647528823E-2</v>
      </c>
      <c r="GP74" s="86">
        <f t="shared" si="180"/>
        <v>1.4703333393309747E-2</v>
      </c>
      <c r="GQ74" s="86">
        <f t="shared" si="181"/>
        <v>4.3542203058340834E-2</v>
      </c>
      <c r="GR74" s="86">
        <f t="shared" si="182"/>
        <v>2.8914979713288082E-2</v>
      </c>
      <c r="GS74" s="86">
        <f t="shared" si="183"/>
        <v>4.5572482623811528E-2</v>
      </c>
      <c r="GT74" s="86">
        <f t="shared" si="184"/>
        <v>2.8352069039601253E-2</v>
      </c>
      <c r="GU74" s="86">
        <f t="shared" si="185"/>
        <v>2.4870469333320561E-2</v>
      </c>
      <c r="GV74" s="86">
        <f t="shared" si="186"/>
        <v>1.5056723338527322E-2</v>
      </c>
      <c r="GW74" s="86">
        <f t="shared" si="187"/>
        <v>2.1546234689901012E-2</v>
      </c>
      <c r="GX74" s="86">
        <f t="shared" si="188"/>
        <v>2.969687699947917E-2</v>
      </c>
      <c r="GY74" s="86">
        <f t="shared" si="189"/>
        <v>3.3159357546834488E-2</v>
      </c>
      <c r="GZ74" s="86">
        <f t="shared" si="190"/>
        <v>1.3500863093866224E-2</v>
      </c>
      <c r="HA74" s="86">
        <f t="shared" si="191"/>
        <v>6.5609918354866247E-3</v>
      </c>
      <c r="HC74" s="86">
        <f t="shared" si="145"/>
        <v>1.1263439097921372E-7</v>
      </c>
      <c r="HD74" s="86">
        <f t="shared" si="192"/>
        <v>6.2588130162320548E-10</v>
      </c>
      <c r="HE74" s="86">
        <f t="shared" si="193"/>
        <v>1.7332478107568691E-10</v>
      </c>
      <c r="HF74" s="86">
        <f t="shared" si="194"/>
        <v>4.5061174622989291E-11</v>
      </c>
      <c r="HG74" s="86">
        <f t="shared" si="195"/>
        <v>2.3347512544275623E-8</v>
      </c>
      <c r="HH74" s="86">
        <f t="shared" si="196"/>
        <v>6.2144053419599471E-9</v>
      </c>
      <c r="HI74" s="86">
        <f t="shared" si="197"/>
        <v>4.2223769133076497E-8</v>
      </c>
      <c r="HJ74" s="86">
        <f t="shared" si="198"/>
        <v>3.3565871880122189E-11</v>
      </c>
      <c r="HK74" s="86">
        <f t="shared" si="199"/>
        <v>4.5752272203577611E-11</v>
      </c>
      <c r="HL74" s="86">
        <f t="shared" si="200"/>
        <v>2.558052546079299E-11</v>
      </c>
      <c r="HM74" s="86">
        <f t="shared" si="201"/>
        <v>4.6974415687387428E-11</v>
      </c>
      <c r="HN74" s="86">
        <f t="shared" si="202"/>
        <v>1.412243272268448E-8</v>
      </c>
      <c r="HO74" s="86">
        <f t="shared" si="203"/>
        <v>6.9550934013556937E-9</v>
      </c>
      <c r="HP74" s="86">
        <f t="shared" si="204"/>
        <v>7.0462137538541063E-11</v>
      </c>
      <c r="HQ74" s="86">
        <f t="shared" si="205"/>
        <v>4.4127724852995128E-11</v>
      </c>
      <c r="HS74" s="86">
        <f t="shared" si="114"/>
        <v>1.6984704911703853E-81</v>
      </c>
      <c r="HT74" s="86">
        <f t="shared" si="206"/>
        <v>5.510926053130486E-114</v>
      </c>
      <c r="HU74" s="86">
        <f t="shared" si="207"/>
        <v>7.2215073774036179E-123</v>
      </c>
      <c r="HV74" s="86">
        <f t="shared" si="208"/>
        <v>5.2819462814853016E-129</v>
      </c>
      <c r="HW74" s="86">
        <f t="shared" si="209"/>
        <v>9.4888090372099364E-97</v>
      </c>
      <c r="HX74" s="86">
        <f t="shared" si="210"/>
        <v>7.6359344364530901E-103</v>
      </c>
      <c r="HY74" s="86">
        <f t="shared" si="211"/>
        <v>1.5872583216757779E-92</v>
      </c>
      <c r="HZ74" s="86">
        <f t="shared" si="212"/>
        <v>1.7540865980853769E-133</v>
      </c>
      <c r="IA74" s="86">
        <f t="shared" si="213"/>
        <v>1.8801172646965539E-135</v>
      </c>
      <c r="IB74" s="86">
        <f t="shared" si="214"/>
        <v>2.6318473499415056E-138</v>
      </c>
      <c r="IC74" s="86">
        <f t="shared" si="215"/>
        <v>1.048120360512357E-133</v>
      </c>
      <c r="ID74" s="86">
        <f t="shared" si="216"/>
        <v>1.031115761383849E-94</v>
      </c>
      <c r="IE74" s="86">
        <f t="shared" si="217"/>
        <v>1.0699667408534597E-102</v>
      </c>
      <c r="IF74" s="86">
        <f t="shared" si="218"/>
        <v>1.6337978737148128E-54</v>
      </c>
      <c r="IG74" s="86">
        <f t="shared" si="219"/>
        <v>3.3120392374588847E-37</v>
      </c>
      <c r="II74" s="86">
        <f t="shared" si="115"/>
        <v>3.8944095831110121E-226</v>
      </c>
      <c r="IJ74" s="86">
        <f t="shared" si="116"/>
        <v>0</v>
      </c>
      <c r="IK74" s="86">
        <f t="shared" si="117"/>
        <v>0</v>
      </c>
      <c r="IL74" s="86">
        <f t="shared" si="118"/>
        <v>0</v>
      </c>
      <c r="IM74" s="86">
        <f t="shared" si="119"/>
        <v>4.454324670005289E-274</v>
      </c>
      <c r="IN74" s="86">
        <f t="shared" si="120"/>
        <v>6.3894634504676614E-295</v>
      </c>
      <c r="IO74" s="86">
        <f t="shared" si="121"/>
        <v>4.1730234523169637E-261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2.3033988766964558E-266</v>
      </c>
      <c r="IU74" s="86">
        <f t="shared" si="127"/>
        <v>6.848698390946751E-291</v>
      </c>
      <c r="IV74" s="86">
        <f t="shared" si="128"/>
        <v>1.7109524686743064E-143</v>
      </c>
      <c r="IW74" s="86">
        <f t="shared" si="129"/>
        <v>3.7786608113494391E-130</v>
      </c>
      <c r="IY74" s="86">
        <f t="shared" si="130"/>
        <v>3.7641119583223352E-2</v>
      </c>
      <c r="IZ74" s="86">
        <f t="shared" si="131"/>
        <v>2.4780535833306683E-2</v>
      </c>
      <c r="JA74" s="86">
        <f t="shared" si="132"/>
        <v>3.1436596648613008E-2</v>
      </c>
      <c r="JB74" s="86">
        <f t="shared" si="133"/>
        <v>1.4703333438370922E-2</v>
      </c>
      <c r="JC74" s="86">
        <f t="shared" si="134"/>
        <v>4.3542226405853375E-2</v>
      </c>
      <c r="JD74" s="86">
        <f t="shared" si="135"/>
        <v>2.8914985927693423E-2</v>
      </c>
      <c r="JE74" s="86">
        <f t="shared" si="136"/>
        <v>4.5572524847580662E-2</v>
      </c>
      <c r="JF74" s="86">
        <f t="shared" si="137"/>
        <v>2.8352069073167126E-2</v>
      </c>
      <c r="JG74" s="86">
        <f t="shared" si="138"/>
        <v>2.4870469379072835E-2</v>
      </c>
      <c r="JH74" s="86">
        <f t="shared" si="139"/>
        <v>1.5056723364107847E-2</v>
      </c>
      <c r="JI74" s="86">
        <f t="shared" si="140"/>
        <v>2.154623473687543E-2</v>
      </c>
      <c r="JJ74" s="86">
        <f t="shared" si="141"/>
        <v>2.9696891121911893E-2</v>
      </c>
      <c r="JK74" s="86">
        <f t="shared" si="142"/>
        <v>3.3159364501927892E-2</v>
      </c>
      <c r="JL74" s="86">
        <f t="shared" si="143"/>
        <v>1.3500863164328362E-2</v>
      </c>
      <c r="JM74" s="86">
        <f t="shared" si="144"/>
        <v>6.5609918796143496E-3</v>
      </c>
    </row>
    <row r="75" spans="2:273" x14ac:dyDescent="0.25">
      <c r="B75" s="2">
        <v>48</v>
      </c>
      <c r="C75" s="37">
        <v>112.197</v>
      </c>
      <c r="D75" s="37">
        <v>108.333</v>
      </c>
      <c r="E75" s="37">
        <v>117.01600000000001</v>
      </c>
      <c r="F75" s="37">
        <v>118.508</v>
      </c>
      <c r="G75" s="37">
        <v>118.492</v>
      </c>
      <c r="H75" s="37">
        <v>111.629</v>
      </c>
      <c r="I75" s="37">
        <v>119.98399999999999</v>
      </c>
      <c r="J75" s="37">
        <v>118.661</v>
      </c>
      <c r="K75" s="37">
        <v>113.435</v>
      </c>
      <c r="L75" s="37">
        <v>110.855</v>
      </c>
      <c r="M75" s="37">
        <v>111.41</v>
      </c>
      <c r="N75" s="37">
        <v>111.968</v>
      </c>
      <c r="O75" s="37">
        <v>114.098</v>
      </c>
      <c r="P75" s="37">
        <v>100.607</v>
      </c>
      <c r="Q75" s="37">
        <v>96.835999999999999</v>
      </c>
      <c r="S75" s="4">
        <f t="shared" si="8"/>
        <v>111.40844330006961</v>
      </c>
      <c r="T75" s="4">
        <f t="shared" si="9"/>
        <v>112.042039909826</v>
      </c>
      <c r="U75" s="4">
        <f t="shared" si="10"/>
        <v>117.39290405383041</v>
      </c>
      <c r="V75" s="4">
        <f t="shared" si="11"/>
        <v>112.45983981415411</v>
      </c>
      <c r="W75" s="4">
        <f t="shared" si="12"/>
        <v>122.40956204169019</v>
      </c>
      <c r="X75" s="4">
        <f t="shared" si="13"/>
        <v>114.42801530814603</v>
      </c>
      <c r="Y75" s="4">
        <f t="shared" si="14"/>
        <v>121.37616501810344</v>
      </c>
      <c r="Z75" s="4">
        <f t="shared" si="15"/>
        <v>116.14571250641059</v>
      </c>
      <c r="AA75" s="4">
        <f t="shared" si="16"/>
        <v>115.0370986554349</v>
      </c>
      <c r="AB75" s="4">
        <f t="shared" si="17"/>
        <v>104.53238950382345</v>
      </c>
      <c r="AC75" s="4">
        <f t="shared" si="18"/>
        <v>104.25287579373577</v>
      </c>
      <c r="AD75" s="4">
        <f t="shared" si="19"/>
        <v>116.15895046653981</v>
      </c>
      <c r="AE75" s="4">
        <f t="shared" si="20"/>
        <v>114.60373220226839</v>
      </c>
      <c r="AF75" s="4">
        <f t="shared" si="21"/>
        <v>101.53627482122043</v>
      </c>
      <c r="AG75" s="4">
        <f t="shared" si="22"/>
        <v>93.068323253964593</v>
      </c>
      <c r="AI75" s="4">
        <f t="shared" si="23"/>
        <v>0.78855669993039612</v>
      </c>
      <c r="AJ75" s="4">
        <f t="shared" si="24"/>
        <v>-3.7090399098260036</v>
      </c>
      <c r="AK75" s="4">
        <f t="shared" si="25"/>
        <v>-0.37690405383040115</v>
      </c>
      <c r="AL75" s="4">
        <f t="shared" si="26"/>
        <v>6.0481601858458873</v>
      </c>
      <c r="AM75" s="4">
        <f t="shared" si="27"/>
        <v>-3.9175620416901893</v>
      </c>
      <c r="AN75" s="4">
        <f t="shared" si="28"/>
        <v>-2.7990153081460249</v>
      </c>
      <c r="AO75" s="4">
        <f t="shared" si="29"/>
        <v>-1.3921650181034408</v>
      </c>
      <c r="AP75" s="4">
        <f t="shared" si="30"/>
        <v>2.5152874935894118</v>
      </c>
      <c r="AQ75" s="4">
        <f t="shared" si="31"/>
        <v>-1.6020986554349008</v>
      </c>
      <c r="AR75" s="4">
        <f t="shared" si="32"/>
        <v>6.3226104961765515</v>
      </c>
      <c r="AS75" s="4">
        <f t="shared" si="33"/>
        <v>7.1571242062642284</v>
      </c>
      <c r="AT75" s="4">
        <f t="shared" si="34"/>
        <v>-4.1909504665398032</v>
      </c>
      <c r="AU75" s="4">
        <f t="shared" si="35"/>
        <v>-0.50573220226839055</v>
      </c>
      <c r="AV75" s="4">
        <f t="shared" ref="AV75:AW90" si="224">IF(OR($B75 &lt; P$230, $B75 &gt; P$233), 0, P75-AF75)</f>
        <v>-0.92927482122043159</v>
      </c>
      <c r="AW75" s="4">
        <f t="shared" si="224"/>
        <v>3.7676767460354057</v>
      </c>
      <c r="AY75" s="2">
        <f t="shared" si="96"/>
        <v>87.00233815593802</v>
      </c>
      <c r="AZ75" s="2">
        <f t="shared" si="147"/>
        <v>93.490737747568687</v>
      </c>
      <c r="BA75" s="2">
        <f t="shared" si="148"/>
        <v>95.462505379039584</v>
      </c>
      <c r="BB75" s="2">
        <f t="shared" si="149"/>
        <v>100.78880624687896</v>
      </c>
      <c r="BC75" s="2">
        <f t="shared" si="150"/>
        <v>95.645493513712495</v>
      </c>
      <c r="BD75" s="2">
        <f t="shared" si="151"/>
        <v>93.57310091830567</v>
      </c>
      <c r="BE75" s="2">
        <f t="shared" si="152"/>
        <v>94.356372554761705</v>
      </c>
      <c r="BF75" s="2">
        <f t="shared" si="153"/>
        <v>95.273447673147004</v>
      </c>
      <c r="BG75" s="2">
        <f t="shared" si="154"/>
        <v>95.472464438982641</v>
      </c>
      <c r="BH75" s="2">
        <f t="shared" si="155"/>
        <v>92.49239515129149</v>
      </c>
      <c r="BI75" s="2">
        <f t="shared" si="156"/>
        <v>88.255051632884602</v>
      </c>
      <c r="BJ75" s="2">
        <f t="shared" si="157"/>
        <v>94.250788791021023</v>
      </c>
      <c r="BK75" s="2">
        <f t="shared" si="158"/>
        <v>92.882824566583167</v>
      </c>
      <c r="BL75" s="2">
        <f t="shared" si="159"/>
        <v>90.025848710140636</v>
      </c>
      <c r="BM75" s="2">
        <f t="shared" si="160"/>
        <v>88.399184026614151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92.7975866807611</v>
      </c>
      <c r="DL75" s="2">
        <f t="shared" ref="DL75:DY90" si="225">BP$228*$B75+BP$229</f>
        <v>96.832909407665568</v>
      </c>
      <c r="DM75" s="2">
        <f t="shared" si="225"/>
        <v>102.66847447900938</v>
      </c>
      <c r="DN75" s="2">
        <f t="shared" si="225"/>
        <v>106.98882373358347</v>
      </c>
      <c r="DO75" s="2">
        <f t="shared" si="225"/>
        <v>101.61442253095738</v>
      </c>
      <c r="DP75" s="2">
        <f t="shared" si="225"/>
        <v>98.645016530264968</v>
      </c>
      <c r="DQ75" s="2">
        <f t="shared" si="225"/>
        <v>102.14692494714589</v>
      </c>
      <c r="DR75" s="2">
        <f t="shared" si="225"/>
        <v>101.46202836074875</v>
      </c>
      <c r="DS75" s="2">
        <f t="shared" si="225"/>
        <v>103.69431885326625</v>
      </c>
      <c r="DT75" s="2">
        <f t="shared" si="225"/>
        <v>99.330493124703665</v>
      </c>
      <c r="DU75" s="2">
        <f t="shared" si="225"/>
        <v>92.705818105065688</v>
      </c>
      <c r="DV75" s="2">
        <f t="shared" si="225"/>
        <v>96.323923479998911</v>
      </c>
      <c r="DW75" s="2">
        <f t="shared" si="225"/>
        <v>98.756974610377313</v>
      </c>
      <c r="DX75" s="2">
        <f t="shared" si="225"/>
        <v>96.715740056022412</v>
      </c>
      <c r="DY75" s="2">
        <f t="shared" si="225"/>
        <v>91.735780645161299</v>
      </c>
      <c r="EA75" s="2">
        <f t="shared" si="71"/>
        <v>83.155290629406835</v>
      </c>
      <c r="EB75" s="2">
        <f t="shared" si="72"/>
        <v>90.944021189993251</v>
      </c>
      <c r="EC75" s="2">
        <f t="shared" si="73"/>
        <v>90.384845673519948</v>
      </c>
      <c r="ED75" s="2">
        <f t="shared" si="74"/>
        <v>95.360872233923942</v>
      </c>
      <c r="EE75" s="2">
        <f t="shared" si="75"/>
        <v>91.8560804806541</v>
      </c>
      <c r="EF75" s="2">
        <f t="shared" si="76"/>
        <v>89.8711164878993</v>
      </c>
      <c r="EG75" s="2">
        <f t="shared" si="77"/>
        <v>89.53398117955318</v>
      </c>
      <c r="EH75" s="2">
        <f t="shared" si="78"/>
        <v>90.742005298865536</v>
      </c>
      <c r="EI75" s="2">
        <f t="shared" si="79"/>
        <v>89.135642250761848</v>
      </c>
      <c r="EJ75" s="2">
        <f t="shared" si="80"/>
        <v>86.519029096477794</v>
      </c>
      <c r="EK75" s="2">
        <f t="shared" si="81"/>
        <v>84.704569367954349</v>
      </c>
      <c r="EL75" s="2">
        <f t="shared" si="82"/>
        <v>92.755379833180186</v>
      </c>
      <c r="EM75" s="2">
        <f t="shared" si="83"/>
        <v>88.772464078086088</v>
      </c>
      <c r="EN75" s="2">
        <f t="shared" si="84"/>
        <v>84.031336364577598</v>
      </c>
      <c r="EO75" s="2">
        <f t="shared" si="85"/>
        <v>84.977945353642653</v>
      </c>
      <c r="EQ75" s="2">
        <f t="shared" si="86"/>
        <v>83.195586928501655</v>
      </c>
      <c r="ER75" s="2">
        <f t="shared" ref="ER75:FE90" si="226">CV$228*$B75+CV$229</f>
        <v>90.52115707708019</v>
      </c>
      <c r="ES75" s="2">
        <f t="shared" si="226"/>
        <v>89.904512763927229</v>
      </c>
      <c r="ET75" s="2">
        <f t="shared" si="226"/>
        <v>92.658902473148075</v>
      </c>
      <c r="EU75" s="2">
        <f t="shared" si="226"/>
        <v>90.818174966815477</v>
      </c>
      <c r="EV75" s="2">
        <f t="shared" si="226"/>
        <v>89.968667947932644</v>
      </c>
      <c r="EW75" s="2">
        <f t="shared" si="226"/>
        <v>88.589068293761116</v>
      </c>
      <c r="EX75" s="2">
        <f t="shared" si="226"/>
        <v>89.693043327823972</v>
      </c>
      <c r="EY75" s="2">
        <f t="shared" si="226"/>
        <v>89.359348368765524</v>
      </c>
      <c r="EZ75" s="2">
        <f t="shared" si="226"/>
        <v>86.017642245417647</v>
      </c>
      <c r="FA75" s="2">
        <f t="shared" si="226"/>
        <v>84.547200133080793</v>
      </c>
      <c r="FB75" s="2">
        <f t="shared" si="226"/>
        <v>91.261781072204229</v>
      </c>
      <c r="FC75" s="2">
        <f t="shared" si="226"/>
        <v>87.114126115007295</v>
      </c>
      <c r="FD75" s="2">
        <f t="shared" si="226"/>
        <v>83.466304130435788</v>
      </c>
      <c r="FE75" s="2">
        <f t="shared" si="226"/>
        <v>85.087706668654363</v>
      </c>
      <c r="FG75" s="2">
        <f t="shared" si="88"/>
        <v>0.60102402302001146</v>
      </c>
      <c r="FH75" s="2">
        <f t="shared" ref="FH75:FU90" si="227">POWER(10,($B75-D$231)/D$229)/(1+POWER(10,($B75-D$231)/D$229))</f>
        <v>0.5675344191405336</v>
      </c>
      <c r="FI75" s="2">
        <f t="shared" si="227"/>
        <v>0.58662964753771518</v>
      </c>
      <c r="FJ75" s="2">
        <f t="shared" si="227"/>
        <v>0.53318550628701222</v>
      </c>
      <c r="FK75" s="2">
        <f t="shared" si="227"/>
        <v>0.61166779539239369</v>
      </c>
      <c r="FL75" s="2">
        <f t="shared" si="227"/>
        <v>0.57806920811094842</v>
      </c>
      <c r="FM75" s="2">
        <f t="shared" si="227"/>
        <v>0.61765852908985897</v>
      </c>
      <c r="FN75" s="2">
        <f t="shared" si="227"/>
        <v>0.57728520119812676</v>
      </c>
      <c r="FO75" s="2">
        <f t="shared" si="227"/>
        <v>0.56474039824265865</v>
      </c>
      <c r="FP75" s="2">
        <f t="shared" si="227"/>
        <v>0.53374482954846625</v>
      </c>
      <c r="FQ75" s="2">
        <f t="shared" si="227"/>
        <v>0.5562568434403683</v>
      </c>
      <c r="FR75" s="2">
        <f t="shared" si="227"/>
        <v>0.5809068438576438</v>
      </c>
      <c r="FS75" s="2">
        <f t="shared" si="227"/>
        <v>0.58831059821058163</v>
      </c>
      <c r="FT75" s="2">
        <f t="shared" si="227"/>
        <v>0.52740749780230101</v>
      </c>
      <c r="FU75" s="2">
        <f t="shared" si="227"/>
        <v>0.49373838627827316</v>
      </c>
      <c r="FW75" s="2">
        <f t="shared" si="112"/>
        <v>7.5419130608492436E-5</v>
      </c>
      <c r="FX75" s="2">
        <f t="shared" si="164"/>
        <v>5.8898582149553211E-5</v>
      </c>
      <c r="FY75" s="2">
        <f t="shared" si="165"/>
        <v>5.8841109657252809E-5</v>
      </c>
      <c r="FZ75" s="2">
        <f t="shared" si="166"/>
        <v>6.0059620234145031E-5</v>
      </c>
      <c r="GA75" s="2">
        <f t="shared" si="167"/>
        <v>6.305839030231856E-5</v>
      </c>
      <c r="GB75" s="2">
        <f t="shared" si="168"/>
        <v>5.9840986849812903E-5</v>
      </c>
      <c r="GC75" s="2">
        <f t="shared" si="169"/>
        <v>6.3600995051532532E-5</v>
      </c>
      <c r="GD75" s="2">
        <f t="shared" si="170"/>
        <v>6.6749296800889415E-5</v>
      </c>
      <c r="GE75" s="2">
        <f t="shared" si="171"/>
        <v>8.2286979751808794E-5</v>
      </c>
      <c r="GF75" s="2">
        <f t="shared" si="172"/>
        <v>9.0328257241900436E-5</v>
      </c>
      <c r="GG75" s="2">
        <f t="shared" si="173"/>
        <v>1.0870037151872659E-4</v>
      </c>
      <c r="GH75" s="2">
        <f t="shared" si="174"/>
        <v>9.591728375665089E-5</v>
      </c>
      <c r="GI75" s="2">
        <f t="shared" si="175"/>
        <v>9.4479958572478935E-5</v>
      </c>
      <c r="GJ75" s="2">
        <f t="shared" si="176"/>
        <v>7.3861029652038627E-5</v>
      </c>
      <c r="GK75" s="2">
        <f t="shared" si="177"/>
        <v>5.5329344655095924E-5</v>
      </c>
      <c r="GM75" s="86">
        <f t="shared" si="113"/>
        <v>5.0395582663693532E-2</v>
      </c>
      <c r="GN75" s="86">
        <f t="shared" si="178"/>
        <v>3.4514691413952484E-2</v>
      </c>
      <c r="GO75" s="86">
        <f t="shared" si="179"/>
        <v>4.2655675060715874E-2</v>
      </c>
      <c r="GP75" s="86">
        <f t="shared" si="180"/>
        <v>2.1257445072773391E-2</v>
      </c>
      <c r="GQ75" s="86">
        <f t="shared" si="181"/>
        <v>5.7955776898304001E-2</v>
      </c>
      <c r="GR75" s="86">
        <f t="shared" si="182"/>
        <v>3.995164458985799E-2</v>
      </c>
      <c r="GS75" s="86">
        <f t="shared" si="183"/>
        <v>6.0062397203864616E-2</v>
      </c>
      <c r="GT75" s="86">
        <f t="shared" si="184"/>
        <v>3.9082052086317362E-2</v>
      </c>
      <c r="GU75" s="86">
        <f t="shared" si="185"/>
        <v>3.5465413478420034E-2</v>
      </c>
      <c r="GV75" s="86">
        <f t="shared" si="186"/>
        <v>2.2399606008774376E-2</v>
      </c>
      <c r="GW75" s="86">
        <f t="shared" si="187"/>
        <v>3.0811753832211231E-2</v>
      </c>
      <c r="GX75" s="86">
        <f t="shared" si="188"/>
        <v>4.0751081881206602E-2</v>
      </c>
      <c r="GY75" s="86">
        <f t="shared" si="189"/>
        <v>4.5333600778773055E-2</v>
      </c>
      <c r="GZ75" s="86">
        <f t="shared" si="190"/>
        <v>2.0610081645158412E-2</v>
      </c>
      <c r="HA75" s="86">
        <f t="shared" si="191"/>
        <v>1.0875212276495197E-2</v>
      </c>
      <c r="HC75" s="86">
        <f t="shared" si="145"/>
        <v>2.3062561988213014E-7</v>
      </c>
      <c r="HD75" s="86">
        <f t="shared" si="192"/>
        <v>1.638862502790645E-9</v>
      </c>
      <c r="HE75" s="86">
        <f t="shared" si="193"/>
        <v>4.8761047584579516E-10</v>
      </c>
      <c r="HF75" s="86">
        <f t="shared" si="194"/>
        <v>1.3320817041231266E-10</v>
      </c>
      <c r="HG75" s="86">
        <f t="shared" si="195"/>
        <v>5.2657041672450936E-8</v>
      </c>
      <c r="HH75" s="86">
        <f t="shared" si="196"/>
        <v>1.4855629519641688E-8</v>
      </c>
      <c r="HI75" s="86">
        <f t="shared" si="197"/>
        <v>9.215517860855416E-8</v>
      </c>
      <c r="HJ75" s="86">
        <f t="shared" si="198"/>
        <v>1.0435734985016985E-10</v>
      </c>
      <c r="HK75" s="86">
        <f t="shared" si="199"/>
        <v>1.4580254627332843E-10</v>
      </c>
      <c r="HL75" s="86">
        <f t="shared" si="200"/>
        <v>8.4377638591146916E-11</v>
      </c>
      <c r="HM75" s="86">
        <f t="shared" si="201"/>
        <v>1.5285240704455639E-10</v>
      </c>
      <c r="HN75" s="86">
        <f t="shared" si="202"/>
        <v>3.3034981231989342E-8</v>
      </c>
      <c r="HO75" s="86">
        <f t="shared" si="203"/>
        <v>1.7182862894496202E-8</v>
      </c>
      <c r="HP75" s="86">
        <f t="shared" si="204"/>
        <v>2.2486269938415387E-10</v>
      </c>
      <c r="HQ75" s="86">
        <f t="shared" si="205"/>
        <v>1.4375074088348613E-10</v>
      </c>
      <c r="HS75" s="86">
        <f t="shared" si="114"/>
        <v>2.0321491350627853E-79</v>
      </c>
      <c r="HT75" s="86">
        <f t="shared" si="206"/>
        <v>4.0237764613814409E-111</v>
      </c>
      <c r="HU75" s="86">
        <f t="shared" si="207"/>
        <v>9.1126976657851664E-120</v>
      </c>
      <c r="HV75" s="86">
        <f t="shared" si="208"/>
        <v>9.0117702389223553E-126</v>
      </c>
      <c r="HW75" s="86">
        <f t="shared" si="209"/>
        <v>2.6898054098160894E-94</v>
      </c>
      <c r="HX75" s="86">
        <f t="shared" si="210"/>
        <v>3.1172228144208828E-100</v>
      </c>
      <c r="HY75" s="86">
        <f t="shared" si="211"/>
        <v>3.4862537417227529E-90</v>
      </c>
      <c r="HZ75" s="86">
        <f t="shared" si="212"/>
        <v>4.6187775201524566E-130</v>
      </c>
      <c r="IA75" s="86">
        <f t="shared" si="213"/>
        <v>6.6027503804803224E-132</v>
      </c>
      <c r="IB75" s="86">
        <f t="shared" si="214"/>
        <v>1.1599659174685105E-134</v>
      </c>
      <c r="IC75" s="86">
        <f t="shared" si="215"/>
        <v>4.0594603113126951E-130</v>
      </c>
      <c r="ID75" s="86">
        <f t="shared" si="216"/>
        <v>3.2470629000798793E-92</v>
      </c>
      <c r="IE75" s="86">
        <f t="shared" si="217"/>
        <v>5.5726161914489517E-100</v>
      </c>
      <c r="IF75" s="86">
        <f t="shared" si="218"/>
        <v>3.9825840911042914E-53</v>
      </c>
      <c r="IG75" s="86">
        <f t="shared" si="219"/>
        <v>2.5975173471326842E-36</v>
      </c>
      <c r="II75" s="86">
        <f t="shared" si="115"/>
        <v>7.5045156238945192E-222</v>
      </c>
      <c r="IJ75" s="86">
        <f t="shared" si="116"/>
        <v>0</v>
      </c>
      <c r="IK75" s="86">
        <f t="shared" si="117"/>
        <v>0</v>
      </c>
      <c r="IL75" s="86">
        <f t="shared" si="118"/>
        <v>0</v>
      </c>
      <c r="IM75" s="86">
        <f t="shared" si="119"/>
        <v>5.6875878360197447E-269</v>
      </c>
      <c r="IN75" s="86">
        <f t="shared" si="120"/>
        <v>1.8772035801994931E-289</v>
      </c>
      <c r="IO75" s="86">
        <f t="shared" si="121"/>
        <v>3.0723167676858957E-256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0</v>
      </c>
      <c r="IT75" s="86">
        <f t="shared" si="126"/>
        <v>3.5108042088785147E-261</v>
      </c>
      <c r="IU75" s="86">
        <f t="shared" si="127"/>
        <v>3.0924990906048127E-285</v>
      </c>
      <c r="IV75" s="86">
        <f t="shared" si="128"/>
        <v>8.5795316962490314E-141</v>
      </c>
      <c r="IW75" s="86">
        <f t="shared" si="129"/>
        <v>8.9578885791806393E-128</v>
      </c>
      <c r="IY75" s="86">
        <f t="shared" si="130"/>
        <v>5.0395813289313411E-2</v>
      </c>
      <c r="IZ75" s="86">
        <f t="shared" si="131"/>
        <v>3.4514693052814988E-2</v>
      </c>
      <c r="JA75" s="86">
        <f t="shared" si="132"/>
        <v>4.2655675548326347E-2</v>
      </c>
      <c r="JB75" s="86">
        <f t="shared" si="133"/>
        <v>2.1257445205981561E-2</v>
      </c>
      <c r="JC75" s="86">
        <f t="shared" si="134"/>
        <v>5.7955829555345673E-2</v>
      </c>
      <c r="JD75" s="86">
        <f t="shared" si="135"/>
        <v>3.9951659445487508E-2</v>
      </c>
      <c r="JE75" s="86">
        <f t="shared" si="136"/>
        <v>6.0062489359043222E-2</v>
      </c>
      <c r="JF75" s="86">
        <f t="shared" si="137"/>
        <v>3.9082052190674711E-2</v>
      </c>
      <c r="JG75" s="86">
        <f t="shared" si="138"/>
        <v>3.5465413624222578E-2</v>
      </c>
      <c r="JH75" s="86">
        <f t="shared" si="139"/>
        <v>2.2399606093152016E-2</v>
      </c>
      <c r="JI75" s="86">
        <f t="shared" si="140"/>
        <v>3.0811753985063639E-2</v>
      </c>
      <c r="JJ75" s="86">
        <f t="shared" si="141"/>
        <v>4.0751114916187832E-2</v>
      </c>
      <c r="JK75" s="86">
        <f t="shared" si="142"/>
        <v>4.5333617961635951E-2</v>
      </c>
      <c r="JL75" s="86">
        <f t="shared" si="143"/>
        <v>2.061008187002111E-2</v>
      </c>
      <c r="JM75" s="86">
        <f t="shared" si="144"/>
        <v>1.0875212420245937E-2</v>
      </c>
    </row>
    <row r="76" spans="2:273" x14ac:dyDescent="0.25">
      <c r="B76" s="2">
        <v>49</v>
      </c>
      <c r="C76" s="37">
        <v>115.262</v>
      </c>
      <c r="D76" s="37">
        <v>113.39700000000001</v>
      </c>
      <c r="E76" s="37">
        <v>120.111</v>
      </c>
      <c r="F76" s="37">
        <v>121.27</v>
      </c>
      <c r="G76" s="37">
        <v>124.27</v>
      </c>
      <c r="H76" s="37">
        <v>115.452</v>
      </c>
      <c r="I76" s="37">
        <v>124.629</v>
      </c>
      <c r="J76" s="37">
        <v>121.129</v>
      </c>
      <c r="K76" s="37">
        <v>114.581</v>
      </c>
      <c r="L76" s="37">
        <v>110.758</v>
      </c>
      <c r="M76" s="37">
        <v>113.721</v>
      </c>
      <c r="N76" s="37">
        <v>113.968</v>
      </c>
      <c r="O76" s="37">
        <v>115.066</v>
      </c>
      <c r="P76" s="37">
        <v>100.459</v>
      </c>
      <c r="Q76" s="37">
        <v>97.885000000000005</v>
      </c>
      <c r="S76" s="4">
        <f t="shared" si="8"/>
        <v>117.54153467513348</v>
      </c>
      <c r="T76" s="4">
        <f t="shared" si="9"/>
        <v>117.57682323762096</v>
      </c>
      <c r="U76" s="4">
        <f t="shared" si="10"/>
        <v>123.19470433648513</v>
      </c>
      <c r="V76" s="4">
        <f t="shared" si="11"/>
        <v>116.35331100949932</v>
      </c>
      <c r="W76" s="4">
        <f t="shared" si="12"/>
        <v>128.85474617959551</v>
      </c>
      <c r="X76" s="4">
        <f t="shared" si="13"/>
        <v>120.2767327920804</v>
      </c>
      <c r="Y76" s="4">
        <f t="shared" si="14"/>
        <v>127.51855319440013</v>
      </c>
      <c r="Z76" s="4">
        <f t="shared" si="15"/>
        <v>121.96555511884843</v>
      </c>
      <c r="AA76" s="4">
        <f t="shared" si="16"/>
        <v>121.1780134048789</v>
      </c>
      <c r="AB76" s="4">
        <f t="shared" si="17"/>
        <v>108.92542253948289</v>
      </c>
      <c r="AC76" s="4">
        <f t="shared" si="18"/>
        <v>109.41118412169745</v>
      </c>
      <c r="AD76" s="4">
        <f t="shared" si="19"/>
        <v>122.2596468553609</v>
      </c>
      <c r="AE76" s="4">
        <f t="shared" si="20"/>
        <v>120.47501588104323</v>
      </c>
      <c r="AF76" s="4">
        <f t="shared" si="21"/>
        <v>106.10176466458955</v>
      </c>
      <c r="AG76" s="4">
        <f t="shared" si="22"/>
        <v>95.413986863815637</v>
      </c>
      <c r="AI76" s="4">
        <f t="shared" si="23"/>
        <v>-2.2795346751334762</v>
      </c>
      <c r="AJ76" s="4">
        <f t="shared" si="24"/>
        <v>-4.1798232376209512</v>
      </c>
      <c r="AK76" s="4">
        <f t="shared" si="25"/>
        <v>-3.0837043364851269</v>
      </c>
      <c r="AL76" s="4">
        <f t="shared" si="26"/>
        <v>4.9166889905006741</v>
      </c>
      <c r="AM76" s="4">
        <f t="shared" si="27"/>
        <v>-4.5847461795955127</v>
      </c>
      <c r="AN76" s="4">
        <f t="shared" si="28"/>
        <v>-4.8247327920803968</v>
      </c>
      <c r="AO76" s="4">
        <f t="shared" si="29"/>
        <v>-2.889553194400122</v>
      </c>
      <c r="AP76" s="4">
        <f t="shared" si="30"/>
        <v>-0.83655511884842326</v>
      </c>
      <c r="AQ76" s="4">
        <f t="shared" si="31"/>
        <v>-6.5970134048788935</v>
      </c>
      <c r="AR76" s="4">
        <f t="shared" si="32"/>
        <v>1.8325774605171006</v>
      </c>
      <c r="AS76" s="4">
        <f t="shared" si="33"/>
        <v>4.3098158783025582</v>
      </c>
      <c r="AT76" s="4">
        <f t="shared" si="34"/>
        <v>-8.2916468553608951</v>
      </c>
      <c r="AU76" s="4">
        <f t="shared" si="35"/>
        <v>-5.4090158810432314</v>
      </c>
      <c r="AV76" s="4">
        <f t="shared" si="224"/>
        <v>-5.6427646645895493</v>
      </c>
      <c r="AW76" s="4">
        <f t="shared" si="224"/>
        <v>2.4710131361843679</v>
      </c>
      <c r="AY76" s="2">
        <f t="shared" si="96"/>
        <v>86.776637365964277</v>
      </c>
      <c r="AZ76" s="2">
        <f t="shared" si="147"/>
        <v>93.324850995715778</v>
      </c>
      <c r="BA76" s="2">
        <f t="shared" si="148"/>
        <v>95.190021137533748</v>
      </c>
      <c r="BB76" s="2">
        <f t="shared" si="149"/>
        <v>100.52803940967469</v>
      </c>
      <c r="BC76" s="2">
        <f t="shared" si="150"/>
        <v>95.349098432108548</v>
      </c>
      <c r="BD76" s="2">
        <f t="shared" si="151"/>
        <v>93.246586494325101</v>
      </c>
      <c r="BE76" s="2">
        <f t="shared" si="152"/>
        <v>93.961589945305818</v>
      </c>
      <c r="BF76" s="2">
        <f t="shared" si="153"/>
        <v>94.950836179550095</v>
      </c>
      <c r="BG76" s="2">
        <f t="shared" si="154"/>
        <v>95.15091430318526</v>
      </c>
      <c r="BH76" s="2">
        <f t="shared" si="155"/>
        <v>92.24638809529084</v>
      </c>
      <c r="BI76" s="2">
        <f t="shared" si="156"/>
        <v>88.029953224341199</v>
      </c>
      <c r="BJ76" s="2">
        <f t="shared" si="157"/>
        <v>94.021580123635928</v>
      </c>
      <c r="BK76" s="2">
        <f t="shared" si="158"/>
        <v>92.608923960129403</v>
      </c>
      <c r="BL76" s="2">
        <f t="shared" si="159"/>
        <v>89.81164637341449</v>
      </c>
      <c r="BM76" s="2">
        <f t="shared" si="160"/>
        <v>88.290460939780047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92.915843551797039</v>
      </c>
      <c r="DL76" s="2">
        <f t="shared" si="225"/>
        <v>96.963157665505278</v>
      </c>
      <c r="DM76" s="2">
        <f t="shared" si="225"/>
        <v>102.87915372999095</v>
      </c>
      <c r="DN76" s="2">
        <f t="shared" si="225"/>
        <v>107.24841669793619</v>
      </c>
      <c r="DO76" s="2">
        <f t="shared" si="225"/>
        <v>101.67440803382661</v>
      </c>
      <c r="DP76" s="2">
        <f t="shared" si="225"/>
        <v>98.552063852199979</v>
      </c>
      <c r="DQ76" s="2">
        <f t="shared" si="225"/>
        <v>102.1069936575053</v>
      </c>
      <c r="DR76" s="2">
        <f t="shared" si="225"/>
        <v>101.52907033465685</v>
      </c>
      <c r="DS76" s="2">
        <f t="shared" si="225"/>
        <v>103.95837629937633</v>
      </c>
      <c r="DT76" s="2">
        <f t="shared" si="225"/>
        <v>99.650963726884797</v>
      </c>
      <c r="DU76" s="2">
        <f t="shared" si="225"/>
        <v>92.819794465290826</v>
      </c>
      <c r="DV76" s="2">
        <f t="shared" si="225"/>
        <v>96.298983037571219</v>
      </c>
      <c r="DW76" s="2">
        <f t="shared" si="225"/>
        <v>98.933066985387441</v>
      </c>
      <c r="DX76" s="2">
        <f t="shared" si="225"/>
        <v>97.050019607843126</v>
      </c>
      <c r="DY76" s="2">
        <f t="shared" si="225"/>
        <v>91.980696370967749</v>
      </c>
      <c r="EA76" s="2">
        <f t="shared" si="71"/>
        <v>83.059849713644326</v>
      </c>
      <c r="EB76" s="2">
        <f t="shared" si="72"/>
        <v>90.796421690331314</v>
      </c>
      <c r="EC76" s="2">
        <f t="shared" si="73"/>
        <v>90.248641027678019</v>
      </c>
      <c r="ED76" s="2">
        <f t="shared" si="74"/>
        <v>95.162243414694615</v>
      </c>
      <c r="EE76" s="2">
        <f t="shared" si="75"/>
        <v>91.686777883305126</v>
      </c>
      <c r="EF76" s="2">
        <f t="shared" si="76"/>
        <v>89.714859376573074</v>
      </c>
      <c r="EG76" s="2">
        <f t="shared" si="77"/>
        <v>89.363197896638056</v>
      </c>
      <c r="EH76" s="2">
        <f t="shared" si="78"/>
        <v>90.557910070227834</v>
      </c>
      <c r="EI76" s="2">
        <f t="shared" si="79"/>
        <v>88.96003047453199</v>
      </c>
      <c r="EJ76" s="2">
        <f t="shared" si="80"/>
        <v>86.347316173872073</v>
      </c>
      <c r="EK76" s="2">
        <f t="shared" si="81"/>
        <v>84.545188599717676</v>
      </c>
      <c r="EL76" s="2">
        <f t="shared" si="82"/>
        <v>92.523380393622077</v>
      </c>
      <c r="EM76" s="2">
        <f t="shared" si="83"/>
        <v>88.573074844390476</v>
      </c>
      <c r="EN76" s="2">
        <f t="shared" si="84"/>
        <v>83.896363818332432</v>
      </c>
      <c r="EO76" s="2">
        <f t="shared" si="85"/>
        <v>84.839549966974317</v>
      </c>
      <c r="EQ76" s="2">
        <f t="shared" si="86"/>
        <v>83.099464300405657</v>
      </c>
      <c r="ER76" s="2">
        <f t="shared" si="226"/>
        <v>90.379936624154766</v>
      </c>
      <c r="ES76" s="2">
        <f t="shared" si="226"/>
        <v>89.775775059860592</v>
      </c>
      <c r="ET76" s="2">
        <f t="shared" si="226"/>
        <v>92.502584561163189</v>
      </c>
      <c r="EU76" s="2">
        <f t="shared" si="226"/>
        <v>90.6651110307225</v>
      </c>
      <c r="EV76" s="2">
        <f t="shared" si="226"/>
        <v>89.810874220968714</v>
      </c>
      <c r="EW76" s="2">
        <f t="shared" si="226"/>
        <v>88.433264155008118</v>
      </c>
      <c r="EX76" s="2">
        <f t="shared" si="226"/>
        <v>89.525560236611142</v>
      </c>
      <c r="EY76" s="2">
        <f t="shared" si="226"/>
        <v>89.180109290171998</v>
      </c>
      <c r="EZ76" s="2">
        <f t="shared" si="226"/>
        <v>85.85403986395049</v>
      </c>
      <c r="FA76" s="2">
        <f t="shared" si="226"/>
        <v>84.39043676101754</v>
      </c>
      <c r="FB76" s="2">
        <f t="shared" si="226"/>
        <v>91.054615709616797</v>
      </c>
      <c r="FC76" s="2">
        <f t="shared" si="226"/>
        <v>86.942507773121463</v>
      </c>
      <c r="FD76" s="2">
        <f t="shared" si="226"/>
        <v>83.340493602053527</v>
      </c>
      <c r="FE76" s="2">
        <f t="shared" si="226"/>
        <v>84.94616760570446</v>
      </c>
      <c r="FG76" s="2">
        <f t="shared" si="88"/>
        <v>0.62289095981262843</v>
      </c>
      <c r="FH76" s="2">
        <f t="shared" si="227"/>
        <v>0.5899846835607423</v>
      </c>
      <c r="FI76" s="2">
        <f t="shared" si="227"/>
        <v>0.60877196876250173</v>
      </c>
      <c r="FJ76" s="2">
        <f t="shared" si="227"/>
        <v>0.55602397735352427</v>
      </c>
      <c r="FK76" s="2">
        <f t="shared" si="227"/>
        <v>0.63330728777283818</v>
      </c>
      <c r="FL76" s="2">
        <f t="shared" si="227"/>
        <v>0.60035768917890897</v>
      </c>
      <c r="FM76" s="2">
        <f t="shared" si="227"/>
        <v>0.63916112707355099</v>
      </c>
      <c r="FN76" s="2">
        <f t="shared" si="227"/>
        <v>0.59958641021003767</v>
      </c>
      <c r="FO76" s="2">
        <f t="shared" si="227"/>
        <v>0.58723021563142708</v>
      </c>
      <c r="FP76" s="2">
        <f t="shared" si="227"/>
        <v>0.55657869369779134</v>
      </c>
      <c r="FQ76" s="2">
        <f t="shared" si="227"/>
        <v>0.57885812018830374</v>
      </c>
      <c r="FR76" s="2">
        <f t="shared" si="227"/>
        <v>0.60314833375140253</v>
      </c>
      <c r="FS76" s="2">
        <f t="shared" si="227"/>
        <v>0.61042267424380547</v>
      </c>
      <c r="FT76" s="2">
        <f t="shared" si="227"/>
        <v>0.55029022595038879</v>
      </c>
      <c r="FU76" s="2">
        <f t="shared" si="227"/>
        <v>0.51675763114261464</v>
      </c>
      <c r="FW76" s="2">
        <f t="shared" si="112"/>
        <v>8.2694830571752764E-5</v>
      </c>
      <c r="FX76" s="2">
        <f t="shared" si="164"/>
        <v>6.4580644135810603E-5</v>
      </c>
      <c r="FY76" s="2">
        <f t="shared" si="165"/>
        <v>6.4517627516952862E-5</v>
      </c>
      <c r="FZ76" s="2">
        <f t="shared" si="166"/>
        <v>6.5853682469916674E-5</v>
      </c>
      <c r="GA76" s="2">
        <f t="shared" si="167"/>
        <v>6.9141729408708842E-5</v>
      </c>
      <c r="GB76" s="2">
        <f t="shared" si="168"/>
        <v>6.5613958504132927E-5</v>
      </c>
      <c r="GC76" s="2">
        <f t="shared" si="169"/>
        <v>6.9736676415148988E-5</v>
      </c>
      <c r="GD76" s="2">
        <f t="shared" si="170"/>
        <v>7.3188677225834213E-5</v>
      </c>
      <c r="GE76" s="2">
        <f t="shared" si="171"/>
        <v>9.0225162835845269E-5</v>
      </c>
      <c r="GF76" s="2">
        <f t="shared" si="172"/>
        <v>9.9042101438430197E-5</v>
      </c>
      <c r="GG76" s="2">
        <f t="shared" si="173"/>
        <v>1.1918633735011139E-4</v>
      </c>
      <c r="GH76" s="2">
        <f t="shared" si="174"/>
        <v>1.0517023703480137E-4</v>
      </c>
      <c r="GI76" s="2">
        <f t="shared" si="175"/>
        <v>1.035942702589434E-4</v>
      </c>
      <c r="GJ76" s="2">
        <f t="shared" si="176"/>
        <v>8.098643145054337E-5</v>
      </c>
      <c r="GK76" s="2">
        <f t="shared" si="177"/>
        <v>6.0667096175672515E-5</v>
      </c>
      <c r="GM76" s="86">
        <f t="shared" si="113"/>
        <v>6.6588622699767133E-2</v>
      </c>
      <c r="GN76" s="86">
        <f t="shared" si="178"/>
        <v>4.7344348651462351E-2</v>
      </c>
      <c r="GO76" s="86">
        <f t="shared" si="179"/>
        <v>5.7088869719053408E-2</v>
      </c>
      <c r="GP76" s="86">
        <f t="shared" si="180"/>
        <v>3.0222956096499689E-2</v>
      </c>
      <c r="GQ76" s="86">
        <f t="shared" si="181"/>
        <v>7.6130450013551038E-2</v>
      </c>
      <c r="GR76" s="86">
        <f t="shared" si="182"/>
        <v>5.4372971668731902E-2</v>
      </c>
      <c r="GS76" s="86">
        <f t="shared" si="183"/>
        <v>7.8181054985325849E-2</v>
      </c>
      <c r="GT76" s="86">
        <f t="shared" si="184"/>
        <v>5.3080711786587867E-2</v>
      </c>
      <c r="GU76" s="86">
        <f t="shared" si="185"/>
        <v>4.9692732282628091E-2</v>
      </c>
      <c r="GV76" s="86">
        <f t="shared" si="186"/>
        <v>3.2676701039297956E-2</v>
      </c>
      <c r="GW76" s="86">
        <f t="shared" si="187"/>
        <v>4.3309025267348582E-2</v>
      </c>
      <c r="GX76" s="86">
        <f t="shared" si="188"/>
        <v>5.5111322957961222E-2</v>
      </c>
      <c r="GY76" s="86">
        <f t="shared" si="189"/>
        <v>6.1076232564969565E-2</v>
      </c>
      <c r="GZ76" s="86">
        <f t="shared" si="190"/>
        <v>3.0786016992849979E-2</v>
      </c>
      <c r="HA76" s="86">
        <f t="shared" si="191"/>
        <v>1.7547809101067253E-2</v>
      </c>
      <c r="HC76" s="86">
        <f t="shared" si="145"/>
        <v>4.642804196337202E-7</v>
      </c>
      <c r="HD76" s="86">
        <f t="shared" si="192"/>
        <v>4.1935094822114836E-9</v>
      </c>
      <c r="HE76" s="86">
        <f t="shared" si="193"/>
        <v>1.3377779934864844E-9</v>
      </c>
      <c r="HF76" s="86">
        <f t="shared" si="194"/>
        <v>3.8368477815697315E-10</v>
      </c>
      <c r="HG76" s="86">
        <f t="shared" si="195"/>
        <v>1.1642194908322119E-7</v>
      </c>
      <c r="HH76" s="86">
        <f t="shared" si="196"/>
        <v>3.4766769946694915E-8</v>
      </c>
      <c r="HI76" s="86">
        <f t="shared" si="197"/>
        <v>1.9735600700707525E-7</v>
      </c>
      <c r="HJ76" s="86">
        <f t="shared" si="198"/>
        <v>3.1545105854773595E-10</v>
      </c>
      <c r="HK76" s="86">
        <f t="shared" si="199"/>
        <v>4.5100890833384414E-10</v>
      </c>
      <c r="HL76" s="86">
        <f t="shared" si="200"/>
        <v>2.698737567244624E-10</v>
      </c>
      <c r="HM76" s="86">
        <f t="shared" si="201"/>
        <v>4.8223606268474093E-10</v>
      </c>
      <c r="HN76" s="86">
        <f t="shared" si="202"/>
        <v>7.5660474235515198E-8</v>
      </c>
      <c r="HO76" s="86">
        <f t="shared" si="203"/>
        <v>4.1484885229443481E-8</v>
      </c>
      <c r="HP76" s="86">
        <f t="shared" si="204"/>
        <v>6.9609262601505818E-10</v>
      </c>
      <c r="HQ76" s="86">
        <f t="shared" si="205"/>
        <v>4.5404171534563189E-10</v>
      </c>
      <c r="HS76" s="86">
        <f t="shared" si="114"/>
        <v>2.2831074380750604E-77</v>
      </c>
      <c r="HT76" s="86">
        <f t="shared" si="206"/>
        <v>2.6984698024039562E-108</v>
      </c>
      <c r="HU76" s="86">
        <f t="shared" si="207"/>
        <v>1.0483852264708614E-116</v>
      </c>
      <c r="HV76" s="86">
        <f t="shared" si="208"/>
        <v>1.3973904057914744E-122</v>
      </c>
      <c r="HW76" s="86">
        <f t="shared" si="209"/>
        <v>7.0834679741358437E-92</v>
      </c>
      <c r="HX76" s="86">
        <f t="shared" si="210"/>
        <v>1.1765203934196419E-97</v>
      </c>
      <c r="HY76" s="86">
        <f t="shared" si="211"/>
        <v>7.1377569433526755E-88</v>
      </c>
      <c r="HZ76" s="86">
        <f t="shared" si="212"/>
        <v>1.0966686826026334E-126</v>
      </c>
      <c r="IA76" s="86">
        <f t="shared" si="213"/>
        <v>2.0782004832361097E-128</v>
      </c>
      <c r="IB76" s="86">
        <f t="shared" si="214"/>
        <v>4.5646897848534607E-131</v>
      </c>
      <c r="IC76" s="86">
        <f t="shared" si="215"/>
        <v>1.4032674731423529E-126</v>
      </c>
      <c r="ID76" s="86">
        <f t="shared" si="216"/>
        <v>9.4568444277492671E-90</v>
      </c>
      <c r="IE76" s="86">
        <f t="shared" si="217"/>
        <v>2.6655284044870002E-97</v>
      </c>
      <c r="IF76" s="86">
        <f t="shared" si="218"/>
        <v>9.3066603336516833E-52</v>
      </c>
      <c r="IG76" s="86">
        <f t="shared" si="219"/>
        <v>1.9849280371933685E-35</v>
      </c>
      <c r="II76" s="86">
        <f t="shared" si="115"/>
        <v>1.314951682845063E-217</v>
      </c>
      <c r="IJ76" s="86">
        <f t="shared" si="116"/>
        <v>0</v>
      </c>
      <c r="IK76" s="86">
        <f t="shared" si="117"/>
        <v>0</v>
      </c>
      <c r="IL76" s="86">
        <f t="shared" si="118"/>
        <v>0</v>
      </c>
      <c r="IM76" s="86">
        <f t="shared" si="119"/>
        <v>6.4976402032573754E-264</v>
      </c>
      <c r="IN76" s="86">
        <f t="shared" si="120"/>
        <v>4.8987639377766735E-284</v>
      </c>
      <c r="IO76" s="86">
        <f t="shared" si="121"/>
        <v>2.034175349050195E-251</v>
      </c>
      <c r="IP76" s="86">
        <f t="shared" si="122"/>
        <v>0</v>
      </c>
      <c r="IQ76" s="86">
        <f t="shared" si="123"/>
        <v>0</v>
      </c>
      <c r="IR76" s="86">
        <f t="shared" si="124"/>
        <v>0</v>
      </c>
      <c r="IS76" s="86">
        <f t="shared" si="125"/>
        <v>0</v>
      </c>
      <c r="IT76" s="86">
        <f t="shared" si="126"/>
        <v>4.7554060183842513E-256</v>
      </c>
      <c r="IU76" s="86">
        <f t="shared" si="127"/>
        <v>1.2279283777884155E-279</v>
      </c>
      <c r="IV76" s="86">
        <f t="shared" si="128"/>
        <v>4.0527816650843042E-138</v>
      </c>
      <c r="IW76" s="86">
        <f t="shared" si="129"/>
        <v>2.0180816123096955E-125</v>
      </c>
      <c r="IY76" s="86">
        <f t="shared" si="130"/>
        <v>6.6589086980186771E-2</v>
      </c>
      <c r="IZ76" s="86">
        <f t="shared" si="131"/>
        <v>4.7344352844971835E-2</v>
      </c>
      <c r="JA76" s="86">
        <f t="shared" si="132"/>
        <v>5.70888710568314E-2</v>
      </c>
      <c r="JB76" s="86">
        <f t="shared" si="133"/>
        <v>3.0222956480184467E-2</v>
      </c>
      <c r="JC76" s="86">
        <f t="shared" si="134"/>
        <v>7.6130566435500119E-2</v>
      </c>
      <c r="JD76" s="86">
        <f t="shared" si="135"/>
        <v>5.4373006435501851E-2</v>
      </c>
      <c r="JE76" s="86">
        <f t="shared" si="136"/>
        <v>7.8181252341332858E-2</v>
      </c>
      <c r="JF76" s="86">
        <f t="shared" si="137"/>
        <v>5.3080712102038928E-2</v>
      </c>
      <c r="JG76" s="86">
        <f t="shared" si="138"/>
        <v>4.9692732733637002E-2</v>
      </c>
      <c r="JH76" s="86">
        <f t="shared" si="139"/>
        <v>3.2676701309171712E-2</v>
      </c>
      <c r="JI76" s="86">
        <f t="shared" si="140"/>
        <v>4.3309025749584645E-2</v>
      </c>
      <c r="JJ76" s="86">
        <f t="shared" si="141"/>
        <v>5.5111398618435455E-2</v>
      </c>
      <c r="JK76" s="86">
        <f t="shared" si="142"/>
        <v>6.1076274049854794E-2</v>
      </c>
      <c r="JL76" s="86">
        <f t="shared" si="143"/>
        <v>3.0786017688942603E-2</v>
      </c>
      <c r="JM76" s="86">
        <f t="shared" si="144"/>
        <v>1.7547809555108967E-2</v>
      </c>
    </row>
    <row r="77" spans="2:273" x14ac:dyDescent="0.25">
      <c r="B77" s="2">
        <v>50</v>
      </c>
      <c r="C77" s="37">
        <v>121.541</v>
      </c>
      <c r="D77" s="37">
        <v>118.254</v>
      </c>
      <c r="E77" s="37">
        <v>123.31699999999999</v>
      </c>
      <c r="F77" s="37">
        <v>125.667</v>
      </c>
      <c r="G77" s="37">
        <v>132.476</v>
      </c>
      <c r="H77" s="37">
        <v>121.226</v>
      </c>
      <c r="I77" s="37">
        <v>129.98400000000001</v>
      </c>
      <c r="J77" s="37">
        <v>124.694</v>
      </c>
      <c r="K77" s="37">
        <v>120.468</v>
      </c>
      <c r="L77" s="37">
        <v>111.98399999999999</v>
      </c>
      <c r="M77" s="37">
        <v>113.65600000000001</v>
      </c>
      <c r="N77" s="37">
        <v>117.095</v>
      </c>
      <c r="O77" s="37">
        <v>116.47499999999999</v>
      </c>
      <c r="P77" s="37">
        <v>104.01600000000001</v>
      </c>
      <c r="Q77" s="37">
        <v>98.459000000000003</v>
      </c>
      <c r="S77" s="4">
        <f t="shared" si="8"/>
        <v>124.75225549177834</v>
      </c>
      <c r="T77" s="4">
        <f t="shared" si="9"/>
        <v>124.31546101662691</v>
      </c>
      <c r="U77" s="4">
        <f t="shared" si="10"/>
        <v>130.11980363594216</v>
      </c>
      <c r="V77" s="4">
        <f t="shared" si="11"/>
        <v>121.31293856368698</v>
      </c>
      <c r="W77" s="4">
        <f t="shared" si="12"/>
        <v>136.36940080958084</v>
      </c>
      <c r="X77" s="4">
        <f t="shared" si="13"/>
        <v>127.36414077509933</v>
      </c>
      <c r="Y77" s="4">
        <f t="shared" si="14"/>
        <v>134.65799131118428</v>
      </c>
      <c r="Z77" s="4">
        <f t="shared" si="15"/>
        <v>129.00883598423667</v>
      </c>
      <c r="AA77" s="4">
        <f t="shared" si="16"/>
        <v>128.76341646099596</v>
      </c>
      <c r="AB77" s="4">
        <f t="shared" si="17"/>
        <v>114.58948742909621</v>
      </c>
      <c r="AC77" s="4">
        <f t="shared" si="18"/>
        <v>115.82639116888717</v>
      </c>
      <c r="AD77" s="4">
        <f t="shared" si="19"/>
        <v>129.58973382584307</v>
      </c>
      <c r="AE77" s="4">
        <f t="shared" si="20"/>
        <v>127.48666264459389</v>
      </c>
      <c r="AF77" s="4">
        <f t="shared" si="21"/>
        <v>112.08456074765881</v>
      </c>
      <c r="AG77" s="4">
        <f t="shared" si="22"/>
        <v>98.717137476639436</v>
      </c>
      <c r="AI77" s="4">
        <f t="shared" si="23"/>
        <v>-3.2112554917783456</v>
      </c>
      <c r="AJ77" s="4">
        <f t="shared" si="24"/>
        <v>-6.0614610166269074</v>
      </c>
      <c r="AK77" s="4">
        <f t="shared" si="25"/>
        <v>-6.8028036359421691</v>
      </c>
      <c r="AL77" s="4">
        <f t="shared" si="26"/>
        <v>4.3540614363130175</v>
      </c>
      <c r="AM77" s="4">
        <f t="shared" si="27"/>
        <v>-3.8934008095808395</v>
      </c>
      <c r="AN77" s="4">
        <f t="shared" si="28"/>
        <v>-6.1381407750993304</v>
      </c>
      <c r="AO77" s="4">
        <f t="shared" si="29"/>
        <v>-4.6739913111842668</v>
      </c>
      <c r="AP77" s="4">
        <f t="shared" si="30"/>
        <v>-4.3148359842366659</v>
      </c>
      <c r="AQ77" s="4">
        <f t="shared" si="31"/>
        <v>-8.295416460995952</v>
      </c>
      <c r="AR77" s="4">
        <f t="shared" si="32"/>
        <v>-2.6054874290962147</v>
      </c>
      <c r="AS77" s="4">
        <f t="shared" si="33"/>
        <v>-2.1703911688871642</v>
      </c>
      <c r="AT77" s="4">
        <f t="shared" si="34"/>
        <v>-12.49473382584307</v>
      </c>
      <c r="AU77" s="4">
        <f t="shared" si="35"/>
        <v>-11.011662644593898</v>
      </c>
      <c r="AV77" s="4">
        <f t="shared" si="224"/>
        <v>-8.0685607476588075</v>
      </c>
      <c r="AW77" s="4">
        <f t="shared" si="224"/>
        <v>-0.25813747663943332</v>
      </c>
      <c r="AY77" s="2">
        <f t="shared" si="96"/>
        <v>86.546516124800291</v>
      </c>
      <c r="AZ77" s="2">
        <f t="shared" si="147"/>
        <v>93.148865429958505</v>
      </c>
      <c r="BA77" s="2">
        <f t="shared" si="148"/>
        <v>94.907871494846148</v>
      </c>
      <c r="BB77" s="2">
        <f t="shared" si="149"/>
        <v>100.24928081097313</v>
      </c>
      <c r="BC77" s="2">
        <f t="shared" si="150"/>
        <v>95.048139093471505</v>
      </c>
      <c r="BD77" s="2">
        <f t="shared" si="151"/>
        <v>92.920881398871401</v>
      </c>
      <c r="BE77" s="2">
        <f t="shared" si="152"/>
        <v>93.568181561689997</v>
      </c>
      <c r="BF77" s="2">
        <f t="shared" si="153"/>
        <v>94.621569121843294</v>
      </c>
      <c r="BG77" s="2">
        <f t="shared" si="154"/>
        <v>94.815118690045963</v>
      </c>
      <c r="BH77" s="2">
        <f t="shared" si="155"/>
        <v>91.981167667814447</v>
      </c>
      <c r="BI77" s="2">
        <f t="shared" si="156"/>
        <v>87.795282474677592</v>
      </c>
      <c r="BJ77" s="2">
        <f t="shared" si="157"/>
        <v>93.784826101692445</v>
      </c>
      <c r="BK77" s="2">
        <f t="shared" si="158"/>
        <v>92.323193666754833</v>
      </c>
      <c r="BL77" s="2">
        <f t="shared" si="159"/>
        <v>89.578840718303113</v>
      </c>
      <c r="BM77" s="2">
        <f t="shared" si="160"/>
        <v>88.164624275976692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93.034100422832978</v>
      </c>
      <c r="DL77" s="2">
        <f t="shared" si="225"/>
        <v>97.093405923345003</v>
      </c>
      <c r="DM77" s="2">
        <f t="shared" si="225"/>
        <v>103.08983298097252</v>
      </c>
      <c r="DN77" s="2">
        <f t="shared" si="225"/>
        <v>107.50800966228891</v>
      </c>
      <c r="DO77" s="2">
        <f t="shared" si="225"/>
        <v>101.73439353669583</v>
      </c>
      <c r="DP77" s="2">
        <f t="shared" si="225"/>
        <v>98.459111174134989</v>
      </c>
      <c r="DQ77" s="2">
        <f t="shared" si="225"/>
        <v>102.06706236786471</v>
      </c>
      <c r="DR77" s="2">
        <f t="shared" si="225"/>
        <v>101.59611230856497</v>
      </c>
      <c r="DS77" s="2">
        <f t="shared" si="225"/>
        <v>104.22243374548641</v>
      </c>
      <c r="DT77" s="2">
        <f t="shared" si="225"/>
        <v>99.971434329065914</v>
      </c>
      <c r="DU77" s="2">
        <f t="shared" si="225"/>
        <v>92.933770825515964</v>
      </c>
      <c r="DV77" s="2">
        <f t="shared" si="225"/>
        <v>96.274042595143541</v>
      </c>
      <c r="DW77" s="2">
        <f t="shared" si="225"/>
        <v>99.10915936039757</v>
      </c>
      <c r="DX77" s="2">
        <f t="shared" si="225"/>
        <v>97.384299159663868</v>
      </c>
      <c r="DY77" s="2">
        <f t="shared" si="225"/>
        <v>92.225612096774199</v>
      </c>
      <c r="EA77" s="2">
        <f t="shared" si="71"/>
        <v>82.964408797881816</v>
      </c>
      <c r="EB77" s="2">
        <f t="shared" si="72"/>
        <v>90.648822190669378</v>
      </c>
      <c r="EC77" s="2">
        <f t="shared" si="73"/>
        <v>90.112436381836076</v>
      </c>
      <c r="ED77" s="2">
        <f t="shared" si="74"/>
        <v>94.963614595465273</v>
      </c>
      <c r="EE77" s="2">
        <f t="shared" si="75"/>
        <v>91.517475285956152</v>
      </c>
      <c r="EF77" s="2">
        <f t="shared" si="76"/>
        <v>89.558602265246833</v>
      </c>
      <c r="EG77" s="2">
        <f t="shared" si="77"/>
        <v>89.192414613722946</v>
      </c>
      <c r="EH77" s="2">
        <f t="shared" si="78"/>
        <v>90.373814841590132</v>
      </c>
      <c r="EI77" s="2">
        <f t="shared" si="79"/>
        <v>88.784418698302119</v>
      </c>
      <c r="EJ77" s="2">
        <f t="shared" si="80"/>
        <v>86.175603251266352</v>
      </c>
      <c r="EK77" s="2">
        <f t="shared" si="81"/>
        <v>84.385807831481003</v>
      </c>
      <c r="EL77" s="2">
        <f t="shared" si="82"/>
        <v>92.291380954063968</v>
      </c>
      <c r="EM77" s="2">
        <f t="shared" si="83"/>
        <v>88.373685610694878</v>
      </c>
      <c r="EN77" s="2">
        <f t="shared" si="84"/>
        <v>83.761391272087266</v>
      </c>
      <c r="EO77" s="2">
        <f t="shared" si="85"/>
        <v>84.701154580305996</v>
      </c>
      <c r="EQ77" s="2">
        <f t="shared" si="86"/>
        <v>83.003341672309659</v>
      </c>
      <c r="ER77" s="2">
        <f t="shared" si="226"/>
        <v>90.238716171229342</v>
      </c>
      <c r="ES77" s="2">
        <f t="shared" si="226"/>
        <v>89.647037355793941</v>
      </c>
      <c r="ET77" s="2">
        <f t="shared" si="226"/>
        <v>92.346266649178304</v>
      </c>
      <c r="EU77" s="2">
        <f t="shared" si="226"/>
        <v>90.512047094629523</v>
      </c>
      <c r="EV77" s="2">
        <f t="shared" si="226"/>
        <v>89.653080494004783</v>
      </c>
      <c r="EW77" s="2">
        <f t="shared" si="226"/>
        <v>88.27746001625512</v>
      </c>
      <c r="EX77" s="2">
        <f t="shared" si="226"/>
        <v>89.358077145398326</v>
      </c>
      <c r="EY77" s="2">
        <f t="shared" si="226"/>
        <v>89.000870211578459</v>
      </c>
      <c r="EZ77" s="2">
        <f t="shared" si="226"/>
        <v>85.690437482483333</v>
      </c>
      <c r="FA77" s="2">
        <f t="shared" si="226"/>
        <v>84.233673388954273</v>
      </c>
      <c r="FB77" s="2">
        <f t="shared" si="226"/>
        <v>90.847450347029366</v>
      </c>
      <c r="FC77" s="2">
        <f t="shared" si="226"/>
        <v>86.770889431235631</v>
      </c>
      <c r="FD77" s="2">
        <f t="shared" si="226"/>
        <v>83.214683073671253</v>
      </c>
      <c r="FE77" s="2">
        <f t="shared" si="226"/>
        <v>84.804628542754571</v>
      </c>
      <c r="FG77" s="2">
        <f t="shared" si="88"/>
        <v>0.64426876907460151</v>
      </c>
      <c r="FH77" s="2">
        <f t="shared" si="227"/>
        <v>0.61206613445651437</v>
      </c>
      <c r="FI77" s="2">
        <f t="shared" si="227"/>
        <v>0.63047534229923052</v>
      </c>
      <c r="FJ77" s="2">
        <f t="shared" si="227"/>
        <v>0.57862813014697134</v>
      </c>
      <c r="FK77" s="2">
        <f t="shared" si="227"/>
        <v>0.65442220987975264</v>
      </c>
      <c r="FL77" s="2">
        <f t="shared" si="227"/>
        <v>0.62223819211704512</v>
      </c>
      <c r="FM77" s="2">
        <f t="shared" si="227"/>
        <v>0.66011987334886379</v>
      </c>
      <c r="FN77" s="2">
        <f t="shared" si="227"/>
        <v>0.62148251684525613</v>
      </c>
      <c r="FO77" s="2">
        <f t="shared" si="227"/>
        <v>0.60936178906636995</v>
      </c>
      <c r="FP77" s="2">
        <f t="shared" si="227"/>
        <v>0.57917597924354158</v>
      </c>
      <c r="FQ77" s="2">
        <f t="shared" si="227"/>
        <v>0.60113368213335172</v>
      </c>
      <c r="FR77" s="2">
        <f t="shared" si="227"/>
        <v>0.62497149140322095</v>
      </c>
      <c r="FS77" s="2">
        <f t="shared" si="227"/>
        <v>0.63208981679655241</v>
      </c>
      <c r="FT77" s="2">
        <f t="shared" si="227"/>
        <v>0.57296209873435067</v>
      </c>
      <c r="FU77" s="2">
        <f t="shared" si="227"/>
        <v>0.53970597813497578</v>
      </c>
      <c r="FW77" s="2">
        <f t="shared" si="112"/>
        <v>9.0672355249137197E-5</v>
      </c>
      <c r="FX77" s="2">
        <f t="shared" si="164"/>
        <v>7.0810826992156743E-5</v>
      </c>
      <c r="FY77" s="2">
        <f t="shared" si="165"/>
        <v>7.074173150418316E-5</v>
      </c>
      <c r="FZ77" s="2">
        <f t="shared" si="166"/>
        <v>7.2206668202941769E-5</v>
      </c>
      <c r="GA77" s="2">
        <f t="shared" si="167"/>
        <v>7.5811893024211501E-5</v>
      </c>
      <c r="GB77" s="2">
        <f t="shared" si="168"/>
        <v>7.1943819435288516E-5</v>
      </c>
      <c r="GC77" s="2">
        <f t="shared" si="169"/>
        <v>7.6464230704102786E-5</v>
      </c>
      <c r="GD77" s="2">
        <f t="shared" si="170"/>
        <v>8.0249222133978648E-5</v>
      </c>
      <c r="GE77" s="2">
        <f t="shared" si="171"/>
        <v>9.892906263913074E-5</v>
      </c>
      <c r="GF77" s="2">
        <f t="shared" si="172"/>
        <v>1.0859646704440207E-4</v>
      </c>
      <c r="GG77" s="2">
        <f t="shared" si="173"/>
        <v>1.3068371746580799E-4</v>
      </c>
      <c r="GH77" s="2">
        <f t="shared" si="174"/>
        <v>1.1531570172556319E-4</v>
      </c>
      <c r="GI77" s="2">
        <f t="shared" si="175"/>
        <v>1.1358772332176257E-4</v>
      </c>
      <c r="GJ77" s="2">
        <f t="shared" si="176"/>
        <v>8.8799162443385784E-5</v>
      </c>
      <c r="GK77" s="2">
        <f t="shared" si="177"/>
        <v>6.65197588363387E-5</v>
      </c>
      <c r="GM77" s="86">
        <f t="shared" si="113"/>
        <v>8.6842249696068768E-2</v>
      </c>
      <c r="GN77" s="86">
        <f t="shared" si="178"/>
        <v>6.3967428882645394E-2</v>
      </c>
      <c r="GO77" s="86">
        <f t="shared" si="179"/>
        <v>7.5372016552727142E-2</v>
      </c>
      <c r="GP77" s="86">
        <f t="shared" si="180"/>
        <v>4.2261928419861726E-2</v>
      </c>
      <c r="GQ77" s="86">
        <f t="shared" si="181"/>
        <v>9.8707068419755545E-2</v>
      </c>
      <c r="GR77" s="86">
        <f t="shared" si="182"/>
        <v>7.2899697873311783E-2</v>
      </c>
      <c r="GS77" s="86">
        <f t="shared" si="183"/>
        <v>0.10051902920136874</v>
      </c>
      <c r="GT77" s="86">
        <f t="shared" si="184"/>
        <v>7.1042520167962697E-2</v>
      </c>
      <c r="GU77" s="86">
        <f t="shared" si="185"/>
        <v>6.8425366703506602E-2</v>
      </c>
      <c r="GV77" s="86">
        <f t="shared" si="186"/>
        <v>4.6751556104336324E-2</v>
      </c>
      <c r="GW77" s="86">
        <f t="shared" si="187"/>
        <v>5.9844238026364176E-2</v>
      </c>
      <c r="GX77" s="86">
        <f t="shared" si="188"/>
        <v>7.3463344701219929E-2</v>
      </c>
      <c r="GY77" s="86">
        <f t="shared" si="189"/>
        <v>8.1099729390423411E-2</v>
      </c>
      <c r="GZ77" s="86">
        <f t="shared" si="190"/>
        <v>4.5005489933505338E-2</v>
      </c>
      <c r="HA77" s="86">
        <f t="shared" si="191"/>
        <v>2.7569044286678935E-2</v>
      </c>
      <c r="HC77" s="86">
        <f t="shared" si="145"/>
        <v>9.1896680923902433E-7</v>
      </c>
      <c r="HD77" s="86">
        <f t="shared" si="192"/>
        <v>1.0485967271723476E-8</v>
      </c>
      <c r="HE77" s="86">
        <f t="shared" si="193"/>
        <v>3.5793605111648923E-9</v>
      </c>
      <c r="HF77" s="86">
        <f t="shared" si="194"/>
        <v>1.0768246651550438E-9</v>
      </c>
      <c r="HG77" s="86">
        <f t="shared" si="195"/>
        <v>2.5234079466668075E-7</v>
      </c>
      <c r="HH77" s="86">
        <f t="shared" si="196"/>
        <v>7.9658297953335268E-8</v>
      </c>
      <c r="HI77" s="86">
        <f t="shared" si="197"/>
        <v>4.1472492212491604E-7</v>
      </c>
      <c r="HJ77" s="86">
        <f t="shared" si="198"/>
        <v>9.2712310108114787E-10</v>
      </c>
      <c r="HK77" s="86">
        <f t="shared" si="199"/>
        <v>1.3542123199969597E-9</v>
      </c>
      <c r="HL77" s="86">
        <f t="shared" si="200"/>
        <v>8.3699649951221844E-10</v>
      </c>
      <c r="HM77" s="86">
        <f t="shared" si="201"/>
        <v>1.4751579197184746E-9</v>
      </c>
      <c r="HN77" s="86">
        <f t="shared" si="202"/>
        <v>1.6967065955846234E-7</v>
      </c>
      <c r="HO77" s="86">
        <f t="shared" si="203"/>
        <v>9.7881211187195697E-8</v>
      </c>
      <c r="HP77" s="86">
        <f t="shared" si="204"/>
        <v>2.0903527452661636E-9</v>
      </c>
      <c r="HQ77" s="86">
        <f t="shared" si="205"/>
        <v>1.3905396418817822E-9</v>
      </c>
      <c r="HS77" s="86">
        <f t="shared" si="114"/>
        <v>2.4086424970047812E-75</v>
      </c>
      <c r="HT77" s="86">
        <f t="shared" si="206"/>
        <v>1.6621784509754191E-105</v>
      </c>
      <c r="HU77" s="86">
        <f t="shared" si="207"/>
        <v>1.0996426845293987E-113</v>
      </c>
      <c r="HV77" s="86">
        <f t="shared" si="208"/>
        <v>1.9693314328167629E-119</v>
      </c>
      <c r="HW77" s="86">
        <f t="shared" si="209"/>
        <v>1.7329614379628804E-89</v>
      </c>
      <c r="HX77" s="86">
        <f t="shared" si="210"/>
        <v>4.1054334193931115E-95</v>
      </c>
      <c r="HY77" s="86">
        <f t="shared" si="211"/>
        <v>1.3622532951596788E-85</v>
      </c>
      <c r="HZ77" s="86">
        <f t="shared" si="212"/>
        <v>2.3480008645225717E-123</v>
      </c>
      <c r="IA77" s="86">
        <f t="shared" si="213"/>
        <v>5.8623911140247738E-125</v>
      </c>
      <c r="IB77" s="86">
        <f t="shared" si="214"/>
        <v>1.6038399324024688E-127</v>
      </c>
      <c r="IC77" s="86">
        <f t="shared" si="215"/>
        <v>4.3294225197514158E-123</v>
      </c>
      <c r="ID77" s="86">
        <f t="shared" si="216"/>
        <v>2.5472776756909392E-87</v>
      </c>
      <c r="IE77" s="86">
        <f t="shared" si="217"/>
        <v>1.1709681310230956E-94</v>
      </c>
      <c r="IF77" s="86">
        <f t="shared" si="218"/>
        <v>2.0849089420502626E-50</v>
      </c>
      <c r="IG77" s="86">
        <f t="shared" si="219"/>
        <v>1.4779377611921297E-34</v>
      </c>
      <c r="II77" s="86">
        <f t="shared" si="115"/>
        <v>2.0950954236938434E-213</v>
      </c>
      <c r="IJ77" s="86">
        <f t="shared" si="116"/>
        <v>9.6111608419291807E-303</v>
      </c>
      <c r="IK77" s="86">
        <f t="shared" si="117"/>
        <v>0</v>
      </c>
      <c r="IL77" s="86">
        <f t="shared" si="118"/>
        <v>0</v>
      </c>
      <c r="IM77" s="86">
        <f t="shared" si="119"/>
        <v>6.6414858302168204E-259</v>
      </c>
      <c r="IN77" s="86">
        <f t="shared" si="120"/>
        <v>1.1355089120249796E-278</v>
      </c>
      <c r="IO77" s="86">
        <f t="shared" si="121"/>
        <v>1.2112081058867766E-246</v>
      </c>
      <c r="IP77" s="86">
        <f t="shared" si="122"/>
        <v>0</v>
      </c>
      <c r="IQ77" s="86">
        <f t="shared" si="123"/>
        <v>0</v>
      </c>
      <c r="IR77" s="86">
        <f t="shared" si="124"/>
        <v>0</v>
      </c>
      <c r="IS77" s="86">
        <f t="shared" si="125"/>
        <v>0</v>
      </c>
      <c r="IT77" s="86">
        <f t="shared" si="126"/>
        <v>5.7241761547661731E-251</v>
      </c>
      <c r="IU77" s="86">
        <f t="shared" si="127"/>
        <v>4.2874519433762736E-274</v>
      </c>
      <c r="IV77" s="86">
        <f t="shared" si="128"/>
        <v>1.8034645239152737E-135</v>
      </c>
      <c r="IW77" s="86">
        <f t="shared" si="129"/>
        <v>4.320538035615568E-123</v>
      </c>
      <c r="IY77" s="86">
        <f t="shared" si="130"/>
        <v>8.6843168662878001E-2</v>
      </c>
      <c r="IZ77" s="86">
        <f t="shared" si="131"/>
        <v>6.3967439368612669E-2</v>
      </c>
      <c r="JA77" s="86">
        <f t="shared" si="132"/>
        <v>7.5372020132087658E-2</v>
      </c>
      <c r="JB77" s="86">
        <f t="shared" si="133"/>
        <v>4.226192949668639E-2</v>
      </c>
      <c r="JC77" s="86">
        <f t="shared" si="134"/>
        <v>9.8707320760550207E-2</v>
      </c>
      <c r="JD77" s="86">
        <f t="shared" si="135"/>
        <v>7.2899777531609741E-2</v>
      </c>
      <c r="JE77" s="86">
        <f t="shared" si="136"/>
        <v>0.10051944392629086</v>
      </c>
      <c r="JF77" s="86">
        <f t="shared" si="137"/>
        <v>7.1042521095085798E-2</v>
      </c>
      <c r="JG77" s="86">
        <f t="shared" si="138"/>
        <v>6.8425368057718927E-2</v>
      </c>
      <c r="JH77" s="86">
        <f t="shared" si="139"/>
        <v>4.6751556941332824E-2</v>
      </c>
      <c r="JI77" s="86">
        <f t="shared" si="140"/>
        <v>5.9844239501522095E-2</v>
      </c>
      <c r="JJ77" s="86">
        <f t="shared" si="141"/>
        <v>7.3463514371879493E-2</v>
      </c>
      <c r="JK77" s="86">
        <f t="shared" si="142"/>
        <v>8.1099827271634603E-2</v>
      </c>
      <c r="JL77" s="86">
        <f t="shared" si="143"/>
        <v>4.5005492023858083E-2</v>
      </c>
      <c r="JM77" s="86">
        <f t="shared" si="144"/>
        <v>2.7569045677218577E-2</v>
      </c>
    </row>
    <row r="78" spans="2:273" x14ac:dyDescent="0.25">
      <c r="B78" s="2">
        <v>51</v>
      </c>
      <c r="C78" s="37">
        <v>128.22999999999999</v>
      </c>
      <c r="D78" s="37">
        <v>127.063</v>
      </c>
      <c r="E78" s="37">
        <v>129.952</v>
      </c>
      <c r="F78" s="37">
        <v>131.50800000000001</v>
      </c>
      <c r="G78" s="37">
        <v>141.34899999999999</v>
      </c>
      <c r="H78" s="37">
        <v>130.59700000000001</v>
      </c>
      <c r="I78" s="37">
        <v>136.85499999999999</v>
      </c>
      <c r="J78" s="37">
        <v>131.19399999999999</v>
      </c>
      <c r="K78" s="37">
        <v>131.952</v>
      </c>
      <c r="L78" s="37">
        <v>113.90300000000001</v>
      </c>
      <c r="M78" s="37">
        <v>114.68899999999999</v>
      </c>
      <c r="N78" s="37">
        <v>126.651</v>
      </c>
      <c r="O78" s="37">
        <v>122.04900000000001</v>
      </c>
      <c r="P78" s="37">
        <v>111.279</v>
      </c>
      <c r="Q78" s="37">
        <v>101.04900000000001</v>
      </c>
      <c r="S78" s="4">
        <f t="shared" si="8"/>
        <v>133.05513248165323</v>
      </c>
      <c r="T78" s="4">
        <f t="shared" si="9"/>
        <v>132.33682708479287</v>
      </c>
      <c r="U78" s="4">
        <f t="shared" si="10"/>
        <v>138.21119154919919</v>
      </c>
      <c r="V78" s="4">
        <f t="shared" si="11"/>
        <v>127.47458336950416</v>
      </c>
      <c r="W78" s="4">
        <f t="shared" si="12"/>
        <v>144.94542810244371</v>
      </c>
      <c r="X78" s="4">
        <f t="shared" si="13"/>
        <v>135.74628702928786</v>
      </c>
      <c r="Y78" s="4">
        <f t="shared" si="14"/>
        <v>142.78349627513924</v>
      </c>
      <c r="Z78" s="4">
        <f t="shared" si="15"/>
        <v>137.33564573428995</v>
      </c>
      <c r="AA78" s="4">
        <f t="shared" si="16"/>
        <v>137.88257769908043</v>
      </c>
      <c r="AB78" s="4">
        <f t="shared" si="17"/>
        <v>121.68436671370151</v>
      </c>
      <c r="AC78" s="4">
        <f t="shared" si="18"/>
        <v>123.60026251595923</v>
      </c>
      <c r="AD78" s="4">
        <f t="shared" si="19"/>
        <v>138.20216486594029</v>
      </c>
      <c r="AE78" s="4">
        <f t="shared" si="20"/>
        <v>135.67102601439817</v>
      </c>
      <c r="AF78" s="4">
        <f t="shared" si="21"/>
        <v>119.6817238243261</v>
      </c>
      <c r="AG78" s="4">
        <f t="shared" si="22"/>
        <v>103.20069009321881</v>
      </c>
      <c r="AI78" s="4">
        <f t="shared" si="23"/>
        <v>-4.8251324816532417</v>
      </c>
      <c r="AJ78" s="4">
        <f t="shared" si="24"/>
        <v>-5.2738270847928703</v>
      </c>
      <c r="AK78" s="4">
        <f t="shared" si="25"/>
        <v>-8.259191549199187</v>
      </c>
      <c r="AL78" s="4">
        <f t="shared" si="26"/>
        <v>4.0334166304958501</v>
      </c>
      <c r="AM78" s="4">
        <f t="shared" si="27"/>
        <v>-3.5964281024437241</v>
      </c>
      <c r="AN78" s="4">
        <f t="shared" si="28"/>
        <v>-5.1492870292878479</v>
      </c>
      <c r="AO78" s="4">
        <f t="shared" si="29"/>
        <v>-5.9284962751392527</v>
      </c>
      <c r="AP78" s="4">
        <f t="shared" si="30"/>
        <v>-6.1416457342899662</v>
      </c>
      <c r="AQ78" s="4">
        <f t="shared" si="31"/>
        <v>-5.9305776990804304</v>
      </c>
      <c r="AR78" s="4">
        <f t="shared" si="32"/>
        <v>-7.7813667137015017</v>
      </c>
      <c r="AS78" s="4">
        <f t="shared" si="33"/>
        <v>-8.9112625159592369</v>
      </c>
      <c r="AT78" s="4">
        <f t="shared" si="34"/>
        <v>-11.551164865940294</v>
      </c>
      <c r="AU78" s="4">
        <f t="shared" si="35"/>
        <v>-13.622026014398159</v>
      </c>
      <c r="AV78" s="4">
        <f t="shared" si="224"/>
        <v>-8.4027238243261024</v>
      </c>
      <c r="AW78" s="4">
        <f t="shared" si="224"/>
        <v>-2.1516900932188037</v>
      </c>
      <c r="AY78" s="2">
        <f t="shared" si="96"/>
        <v>86.313019705139254</v>
      </c>
      <c r="AZ78" s="2">
        <f t="shared" si="147"/>
        <v>92.963640031235784</v>
      </c>
      <c r="BA78" s="2">
        <f t="shared" si="148"/>
        <v>94.617527568795239</v>
      </c>
      <c r="BB78" s="2">
        <f t="shared" si="149"/>
        <v>99.954029160469432</v>
      </c>
      <c r="BC78" s="2">
        <f t="shared" si="150"/>
        <v>94.743678514178029</v>
      </c>
      <c r="BD78" s="2">
        <f t="shared" si="151"/>
        <v>92.596770198679721</v>
      </c>
      <c r="BE78" s="2">
        <f t="shared" si="152"/>
        <v>93.177205212569362</v>
      </c>
      <c r="BF78" s="2">
        <f t="shared" si="153"/>
        <v>94.286859531274203</v>
      </c>
      <c r="BG78" s="2">
        <f t="shared" si="154"/>
        <v>94.466865536403219</v>
      </c>
      <c r="BH78" s="2">
        <f t="shared" si="155"/>
        <v>91.698374547887923</v>
      </c>
      <c r="BI78" s="2">
        <f t="shared" si="156"/>
        <v>87.552057626842739</v>
      </c>
      <c r="BJ78" s="2">
        <f t="shared" si="157"/>
        <v>93.541113268910948</v>
      </c>
      <c r="BK78" s="2">
        <f t="shared" si="158"/>
        <v>92.026974449221655</v>
      </c>
      <c r="BL78" s="2">
        <f t="shared" si="159"/>
        <v>89.329019555646212</v>
      </c>
      <c r="BM78" s="2">
        <f t="shared" si="160"/>
        <v>88.022516445618336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93.152357293868931</v>
      </c>
      <c r="DL78" s="2">
        <f t="shared" si="225"/>
        <v>97.223654181184727</v>
      </c>
      <c r="DM78" s="2">
        <f t="shared" si="225"/>
        <v>103.3005122319541</v>
      </c>
      <c r="DN78" s="2">
        <f t="shared" si="225"/>
        <v>107.76760262664163</v>
      </c>
      <c r="DO78" s="2">
        <f t="shared" si="225"/>
        <v>101.79437903956506</v>
      </c>
      <c r="DP78" s="2">
        <f t="shared" si="225"/>
        <v>98.366158496070014</v>
      </c>
      <c r="DQ78" s="2">
        <f t="shared" si="225"/>
        <v>102.02713107822412</v>
      </c>
      <c r="DR78" s="2">
        <f t="shared" si="225"/>
        <v>101.66315428247307</v>
      </c>
      <c r="DS78" s="2">
        <f t="shared" si="225"/>
        <v>104.48649119159649</v>
      </c>
      <c r="DT78" s="2">
        <f t="shared" si="225"/>
        <v>100.29190493124705</v>
      </c>
      <c r="DU78" s="2">
        <f t="shared" si="225"/>
        <v>93.047747185741116</v>
      </c>
      <c r="DV78" s="2">
        <f t="shared" si="225"/>
        <v>96.249102152715864</v>
      </c>
      <c r="DW78" s="2">
        <f t="shared" si="225"/>
        <v>99.285251735407698</v>
      </c>
      <c r="DX78" s="2">
        <f t="shared" si="225"/>
        <v>97.718578711484582</v>
      </c>
      <c r="DY78" s="2">
        <f t="shared" si="225"/>
        <v>92.47052782258065</v>
      </c>
      <c r="EA78" s="2">
        <f t="shared" si="71"/>
        <v>82.868967882119307</v>
      </c>
      <c r="EB78" s="2">
        <f t="shared" si="72"/>
        <v>90.501222691007442</v>
      </c>
      <c r="EC78" s="2">
        <f t="shared" si="73"/>
        <v>89.976231735994133</v>
      </c>
      <c r="ED78" s="2">
        <f t="shared" si="74"/>
        <v>94.764985776235932</v>
      </c>
      <c r="EE78" s="2">
        <f t="shared" si="75"/>
        <v>91.348172688607193</v>
      </c>
      <c r="EF78" s="2">
        <f t="shared" si="76"/>
        <v>89.402345153920606</v>
      </c>
      <c r="EG78" s="2">
        <f t="shared" si="77"/>
        <v>89.021631330807836</v>
      </c>
      <c r="EH78" s="2">
        <f t="shared" si="78"/>
        <v>90.189719612952416</v>
      </c>
      <c r="EI78" s="2">
        <f t="shared" si="79"/>
        <v>88.608806922072262</v>
      </c>
      <c r="EJ78" s="2">
        <f t="shared" si="80"/>
        <v>86.003890328660617</v>
      </c>
      <c r="EK78" s="2">
        <f t="shared" si="81"/>
        <v>84.22642706324433</v>
      </c>
      <c r="EL78" s="2">
        <f t="shared" si="82"/>
        <v>92.059381514505858</v>
      </c>
      <c r="EM78" s="2">
        <f t="shared" si="83"/>
        <v>88.17429637699928</v>
      </c>
      <c r="EN78" s="2">
        <f t="shared" si="84"/>
        <v>83.6264187258421</v>
      </c>
      <c r="EO78" s="2">
        <f t="shared" si="85"/>
        <v>84.56275919363766</v>
      </c>
      <c r="EQ78" s="2">
        <f t="shared" si="86"/>
        <v>82.907219044213662</v>
      </c>
      <c r="ER78" s="2">
        <f t="shared" si="226"/>
        <v>90.097495718303918</v>
      </c>
      <c r="ES78" s="2">
        <f t="shared" si="226"/>
        <v>89.518299651727304</v>
      </c>
      <c r="ET78" s="2">
        <f t="shared" si="226"/>
        <v>92.189948737193419</v>
      </c>
      <c r="EU78" s="2">
        <f t="shared" si="226"/>
        <v>90.358983158536532</v>
      </c>
      <c r="EV78" s="2">
        <f t="shared" si="226"/>
        <v>89.495286767040852</v>
      </c>
      <c r="EW78" s="2">
        <f t="shared" si="226"/>
        <v>88.121655877502107</v>
      </c>
      <c r="EX78" s="2">
        <f t="shared" si="226"/>
        <v>89.190594054185496</v>
      </c>
      <c r="EY78" s="2">
        <f t="shared" si="226"/>
        <v>88.821631132984919</v>
      </c>
      <c r="EZ78" s="2">
        <f t="shared" si="226"/>
        <v>85.526835101016175</v>
      </c>
      <c r="FA78" s="2">
        <f t="shared" si="226"/>
        <v>84.076910016891006</v>
      </c>
      <c r="FB78" s="2">
        <f t="shared" si="226"/>
        <v>90.640284984441934</v>
      </c>
      <c r="FC78" s="2">
        <f t="shared" si="226"/>
        <v>86.599271089349799</v>
      </c>
      <c r="FD78" s="2">
        <f t="shared" si="226"/>
        <v>83.088872545288993</v>
      </c>
      <c r="FE78" s="2">
        <f t="shared" si="226"/>
        <v>84.663089479804668</v>
      </c>
      <c r="FG78" s="2">
        <f t="shared" si="88"/>
        <v>0.66508629769698202</v>
      </c>
      <c r="FH78" s="2">
        <f t="shared" si="227"/>
        <v>0.63369672268211164</v>
      </c>
      <c r="FI78" s="2">
        <f t="shared" si="227"/>
        <v>0.65166364110415798</v>
      </c>
      <c r="FJ78" s="2">
        <f t="shared" si="227"/>
        <v>0.60090746993326294</v>
      </c>
      <c r="FK78" s="2">
        <f t="shared" si="227"/>
        <v>0.67494534012209206</v>
      </c>
      <c r="FL78" s="2">
        <f t="shared" si="227"/>
        <v>0.64363183489040343</v>
      </c>
      <c r="FM78" s="2">
        <f t="shared" si="227"/>
        <v>0.68046984605893357</v>
      </c>
      <c r="FN78" s="2">
        <f t="shared" si="227"/>
        <v>0.64289439472694332</v>
      </c>
      <c r="FO78" s="2">
        <f t="shared" si="227"/>
        <v>0.63105227252846807</v>
      </c>
      <c r="FP78" s="2">
        <f t="shared" si="227"/>
        <v>0.60144630435130664</v>
      </c>
      <c r="FQ78" s="2">
        <f t="shared" si="227"/>
        <v>0.62299837873237673</v>
      </c>
      <c r="FR78" s="2">
        <f t="shared" si="227"/>
        <v>0.64629833046746943</v>
      </c>
      <c r="FS78" s="2">
        <f t="shared" si="227"/>
        <v>0.65323645810672359</v>
      </c>
      <c r="FT78" s="2">
        <f t="shared" si="227"/>
        <v>0.59533150531409873</v>
      </c>
      <c r="FU78" s="2">
        <f t="shared" si="227"/>
        <v>0.56248720763933779</v>
      </c>
      <c r="FW78" s="2">
        <f t="shared" si="112"/>
        <v>9.9419390812214694E-5</v>
      </c>
      <c r="FX78" s="2">
        <f t="shared" si="164"/>
        <v>7.7641997420866939E-5</v>
      </c>
      <c r="FY78" s="2">
        <f t="shared" si="165"/>
        <v>7.7566236759499019E-5</v>
      </c>
      <c r="FZ78" s="2">
        <f t="shared" si="166"/>
        <v>7.9172485755912741E-5</v>
      </c>
      <c r="GA78" s="2">
        <f t="shared" si="167"/>
        <v>8.3125479713445577E-5</v>
      </c>
      <c r="GB78" s="2">
        <f t="shared" si="168"/>
        <v>7.8884281821473261E-5</v>
      </c>
      <c r="GC78" s="2">
        <f t="shared" si="169"/>
        <v>8.3840743247760846E-5</v>
      </c>
      <c r="GD78" s="2">
        <f t="shared" si="170"/>
        <v>8.7990841075852739E-5</v>
      </c>
      <c r="GE78" s="2">
        <f t="shared" si="171"/>
        <v>1.0847252483294726E-4</v>
      </c>
      <c r="GF78" s="2">
        <f t="shared" si="172"/>
        <v>1.19072410747949E-4</v>
      </c>
      <c r="GG78" s="2">
        <f t="shared" si="173"/>
        <v>1.4329004017283727E-4</v>
      </c>
      <c r="GH78" s="2">
        <f t="shared" si="174"/>
        <v>1.2643974591584737E-4</v>
      </c>
      <c r="GI78" s="2">
        <f t="shared" si="175"/>
        <v>1.2454509711468798E-4</v>
      </c>
      <c r="GJ78" s="2">
        <f t="shared" si="176"/>
        <v>9.7365511306795067E-5</v>
      </c>
      <c r="GK78" s="2">
        <f t="shared" si="177"/>
        <v>7.2936997088519668E-5</v>
      </c>
      <c r="GM78" s="86">
        <f t="shared" si="113"/>
        <v>0.11179702747482764</v>
      </c>
      <c r="GN78" s="86">
        <f t="shared" si="178"/>
        <v>8.5140554498810223E-2</v>
      </c>
      <c r="GO78" s="86">
        <f t="shared" si="179"/>
        <v>9.8176479798075686E-2</v>
      </c>
      <c r="GP78" s="86">
        <f t="shared" si="180"/>
        <v>5.8131198267566846E-2</v>
      </c>
      <c r="GQ78" s="86">
        <f t="shared" si="181"/>
        <v>0.12633496314790302</v>
      </c>
      <c r="GR78" s="86">
        <f t="shared" si="182"/>
        <v>9.6299801492127843E-2</v>
      </c>
      <c r="GS78" s="86">
        <f t="shared" si="183"/>
        <v>0.12767210843054394</v>
      </c>
      <c r="GT78" s="86">
        <f t="shared" si="184"/>
        <v>9.3709245763341789E-2</v>
      </c>
      <c r="GU78" s="86">
        <f t="shared" si="185"/>
        <v>9.2608964293015031E-2</v>
      </c>
      <c r="GV78" s="86">
        <f t="shared" si="186"/>
        <v>6.5613534614017852E-2</v>
      </c>
      <c r="GW78" s="86">
        <f t="shared" si="187"/>
        <v>8.1305414156825795E-2</v>
      </c>
      <c r="GX78" s="86">
        <f t="shared" si="188"/>
        <v>9.653581341348505E-2</v>
      </c>
      <c r="GY78" s="86">
        <f t="shared" si="189"/>
        <v>0.10615099866921537</v>
      </c>
      <c r="GZ78" s="86">
        <f t="shared" si="190"/>
        <v>6.4403144743643559E-2</v>
      </c>
      <c r="HA78" s="86">
        <f t="shared" si="191"/>
        <v>4.2183460757223908E-2</v>
      </c>
      <c r="HC78" s="86">
        <f t="shared" si="145"/>
        <v>1.7884505793702712E-6</v>
      </c>
      <c r="HD78" s="86">
        <f t="shared" si="192"/>
        <v>2.5624008213311388E-8</v>
      </c>
      <c r="HE78" s="86">
        <f t="shared" si="193"/>
        <v>9.3400615581215721E-9</v>
      </c>
      <c r="HF78" s="86">
        <f t="shared" si="194"/>
        <v>2.9447896614614216E-9</v>
      </c>
      <c r="HG78" s="86">
        <f t="shared" si="195"/>
        <v>5.3619981216812747E-7</v>
      </c>
      <c r="HH78" s="86">
        <f t="shared" si="196"/>
        <v>1.7869132622337007E-7</v>
      </c>
      <c r="HI78" s="86">
        <f t="shared" si="197"/>
        <v>8.5518715781856944E-7</v>
      </c>
      <c r="HJ78" s="86">
        <f t="shared" si="198"/>
        <v>2.6494321578644208E-9</v>
      </c>
      <c r="HK78" s="86">
        <f t="shared" si="199"/>
        <v>3.9471635283651752E-9</v>
      </c>
      <c r="HL78" s="86">
        <f t="shared" si="200"/>
        <v>2.5172810413102697E-9</v>
      </c>
      <c r="HM78" s="86">
        <f t="shared" si="201"/>
        <v>4.3754710237334139E-9</v>
      </c>
      <c r="HN78" s="86">
        <f t="shared" si="202"/>
        <v>3.7256342616433629E-7</v>
      </c>
      <c r="HO78" s="86">
        <f t="shared" si="203"/>
        <v>2.257033731028001E-7</v>
      </c>
      <c r="HP78" s="86">
        <f t="shared" si="204"/>
        <v>6.0896327216694923E-9</v>
      </c>
      <c r="HQ78" s="86">
        <f t="shared" si="205"/>
        <v>4.1294185422045543E-9</v>
      </c>
      <c r="HS78" s="86">
        <f t="shared" si="114"/>
        <v>2.3861386059598915E-73</v>
      </c>
      <c r="HT78" s="86">
        <f t="shared" si="206"/>
        <v>9.4040751660706987E-103</v>
      </c>
      <c r="HU78" s="86">
        <f t="shared" si="207"/>
        <v>1.051576976034106E-110</v>
      </c>
      <c r="HV78" s="86">
        <f t="shared" si="208"/>
        <v>2.5224074799555116E-116</v>
      </c>
      <c r="HW78" s="86">
        <f t="shared" si="209"/>
        <v>3.9386900945745247E-87</v>
      </c>
      <c r="HX78" s="86">
        <f t="shared" si="210"/>
        <v>1.3244896515122402E-92</v>
      </c>
      <c r="HY78" s="86">
        <f t="shared" si="211"/>
        <v>2.4235354525313858E-83</v>
      </c>
      <c r="HZ78" s="86">
        <f t="shared" si="212"/>
        <v>4.5331238652337404E-120</v>
      </c>
      <c r="IA78" s="86">
        <f t="shared" si="213"/>
        <v>1.482139824226826E-121</v>
      </c>
      <c r="IB78" s="86">
        <f t="shared" si="214"/>
        <v>5.0314920499471434E-124</v>
      </c>
      <c r="IC78" s="86">
        <f t="shared" si="215"/>
        <v>1.1921729850621178E-119</v>
      </c>
      <c r="ID78" s="86">
        <f t="shared" si="216"/>
        <v>6.3457530122097697E-85</v>
      </c>
      <c r="IE78" s="86">
        <f t="shared" si="217"/>
        <v>4.72440107070599E-92</v>
      </c>
      <c r="IF78" s="86">
        <f t="shared" si="218"/>
        <v>4.4776151118018579E-49</v>
      </c>
      <c r="IG78" s="86">
        <f t="shared" si="219"/>
        <v>1.0722459237773021E-33</v>
      </c>
      <c r="II78" s="86">
        <f t="shared" si="115"/>
        <v>3.0353272747142078E-209</v>
      </c>
      <c r="IJ78" s="86">
        <f t="shared" si="116"/>
        <v>5.6118030815881053E-297</v>
      </c>
      <c r="IK78" s="86">
        <f t="shared" si="117"/>
        <v>0</v>
      </c>
      <c r="IL78" s="86">
        <f t="shared" si="118"/>
        <v>0</v>
      </c>
      <c r="IM78" s="86">
        <f t="shared" si="119"/>
        <v>6.0737605391560129E-254</v>
      </c>
      <c r="IN78" s="86">
        <f t="shared" si="120"/>
        <v>2.3378909096719619E-273</v>
      </c>
      <c r="IO78" s="86">
        <f t="shared" si="121"/>
        <v>6.4857157837530057E-242</v>
      </c>
      <c r="IP78" s="86">
        <f t="shared" si="122"/>
        <v>0</v>
      </c>
      <c r="IQ78" s="86">
        <f t="shared" si="123"/>
        <v>0</v>
      </c>
      <c r="IR78" s="86">
        <f t="shared" si="124"/>
        <v>0</v>
      </c>
      <c r="IS78" s="86">
        <f t="shared" si="125"/>
        <v>0</v>
      </c>
      <c r="IT78" s="86">
        <f t="shared" si="126"/>
        <v>6.123273516441833E-246</v>
      </c>
      <c r="IU78" s="86">
        <f t="shared" si="127"/>
        <v>1.3164038736254276E-268</v>
      </c>
      <c r="IV78" s="86">
        <f t="shared" si="128"/>
        <v>7.560100679709184E-133</v>
      </c>
      <c r="IW78" s="86">
        <f t="shared" si="129"/>
        <v>8.7903003575088263E-121</v>
      </c>
      <c r="IY78" s="86">
        <f t="shared" si="130"/>
        <v>0.11179881592540701</v>
      </c>
      <c r="IZ78" s="86">
        <f t="shared" si="131"/>
        <v>8.5140580122818429E-2</v>
      </c>
      <c r="JA78" s="86">
        <f t="shared" si="132"/>
        <v>9.8176489138137243E-2</v>
      </c>
      <c r="JB78" s="86">
        <f t="shared" si="133"/>
        <v>5.8131201212356508E-2</v>
      </c>
      <c r="JC78" s="86">
        <f t="shared" si="134"/>
        <v>0.12633549934771518</v>
      </c>
      <c r="JD78" s="86">
        <f t="shared" si="135"/>
        <v>9.6299980183454065E-2</v>
      </c>
      <c r="JE78" s="86">
        <f t="shared" si="136"/>
        <v>0.12767296361770175</v>
      </c>
      <c r="JF78" s="86">
        <f t="shared" si="137"/>
        <v>9.3709248412773949E-2</v>
      </c>
      <c r="JG78" s="86">
        <f t="shared" si="138"/>
        <v>9.2608968240178557E-2</v>
      </c>
      <c r="JH78" s="86">
        <f t="shared" si="139"/>
        <v>6.5613537131298888E-2</v>
      </c>
      <c r="JI78" s="86">
        <f t="shared" si="140"/>
        <v>8.1305418532296822E-2</v>
      </c>
      <c r="JJ78" s="86">
        <f t="shared" si="141"/>
        <v>9.6536185976911215E-2</v>
      </c>
      <c r="JK78" s="86">
        <f t="shared" si="142"/>
        <v>0.10615122437258848</v>
      </c>
      <c r="JL78" s="86">
        <f t="shared" si="143"/>
        <v>6.4403150833276274E-2</v>
      </c>
      <c r="JM78" s="86">
        <f t="shared" si="144"/>
        <v>4.2183464886642451E-2</v>
      </c>
    </row>
    <row r="79" spans="2:273" x14ac:dyDescent="0.25">
      <c r="B79" s="2">
        <v>52</v>
      </c>
      <c r="C79" s="37">
        <v>138.197</v>
      </c>
      <c r="D79" s="37">
        <v>138.68299999999999</v>
      </c>
      <c r="E79" s="37">
        <v>140.762</v>
      </c>
      <c r="F79" s="37">
        <v>139</v>
      </c>
      <c r="G79" s="37">
        <v>153.01599999999999</v>
      </c>
      <c r="H79" s="37">
        <v>142.25800000000001</v>
      </c>
      <c r="I79" s="37">
        <v>146.48400000000001</v>
      </c>
      <c r="J79" s="37">
        <v>141.387</v>
      </c>
      <c r="K79" s="37">
        <v>146.435</v>
      </c>
      <c r="L79" s="37">
        <v>123.194</v>
      </c>
      <c r="M79" s="37">
        <v>122.262</v>
      </c>
      <c r="N79" s="37">
        <v>140.34899999999999</v>
      </c>
      <c r="O79" s="37">
        <v>134.279</v>
      </c>
      <c r="P79" s="37">
        <v>122.41</v>
      </c>
      <c r="Q79" s="37">
        <v>105</v>
      </c>
      <c r="S79" s="4">
        <f t="shared" si="8"/>
        <v>142.41074912707458</v>
      </c>
      <c r="T79" s="4">
        <f t="shared" si="9"/>
        <v>141.6665358062458</v>
      </c>
      <c r="U79" s="4">
        <f t="shared" si="10"/>
        <v>147.46125629130668</v>
      </c>
      <c r="V79" s="4">
        <f t="shared" si="11"/>
        <v>134.93954047024476</v>
      </c>
      <c r="W79" s="4">
        <f t="shared" si="12"/>
        <v>154.51996364206664</v>
      </c>
      <c r="X79" s="4">
        <f t="shared" si="13"/>
        <v>145.42005200709406</v>
      </c>
      <c r="Y79" s="4">
        <f t="shared" si="14"/>
        <v>151.83570646854326</v>
      </c>
      <c r="Z79" s="4">
        <f t="shared" si="15"/>
        <v>146.94948124870777</v>
      </c>
      <c r="AA79" s="4">
        <f t="shared" si="16"/>
        <v>148.54641842586082</v>
      </c>
      <c r="AB79" s="4">
        <f t="shared" si="17"/>
        <v>130.31512474589482</v>
      </c>
      <c r="AC79" s="4">
        <f t="shared" si="18"/>
        <v>132.77529559343787</v>
      </c>
      <c r="AD79" s="4">
        <f t="shared" si="19"/>
        <v>148.09281454803343</v>
      </c>
      <c r="AE79" s="4">
        <f t="shared" si="20"/>
        <v>145.00312076895577</v>
      </c>
      <c r="AF79" s="4">
        <f t="shared" si="21"/>
        <v>129.02496052855111</v>
      </c>
      <c r="AG79" s="4">
        <f t="shared" si="22"/>
        <v>109.06266362405094</v>
      </c>
      <c r="AI79" s="4">
        <f t="shared" si="23"/>
        <v>-4.2137491270745784</v>
      </c>
      <c r="AJ79" s="4">
        <f t="shared" si="24"/>
        <v>-2.9835358062458113</v>
      </c>
      <c r="AK79" s="4">
        <f t="shared" si="25"/>
        <v>-6.699256291306682</v>
      </c>
      <c r="AL79" s="4">
        <f t="shared" si="26"/>
        <v>4.0604595297552351</v>
      </c>
      <c r="AM79" s="4">
        <f t="shared" si="27"/>
        <v>-1.5039636420666511</v>
      </c>
      <c r="AN79" s="4">
        <f t="shared" si="28"/>
        <v>-3.1620520070940472</v>
      </c>
      <c r="AO79" s="4">
        <f t="shared" si="29"/>
        <v>-5.3517064685432558</v>
      </c>
      <c r="AP79" s="4">
        <f t="shared" si="30"/>
        <v>-5.5624812487077691</v>
      </c>
      <c r="AQ79" s="4">
        <f t="shared" si="31"/>
        <v>-2.1114184258608191</v>
      </c>
      <c r="AR79" s="4">
        <f t="shared" si="32"/>
        <v>-7.1211247458948179</v>
      </c>
      <c r="AS79" s="4">
        <f t="shared" si="33"/>
        <v>-10.513295593437874</v>
      </c>
      <c r="AT79" s="4">
        <f t="shared" si="34"/>
        <v>-7.7438145480334413</v>
      </c>
      <c r="AU79" s="4">
        <f t="shared" si="35"/>
        <v>-10.724120768955771</v>
      </c>
      <c r="AV79" s="4">
        <f t="shared" si="224"/>
        <v>-6.6149605285511086</v>
      </c>
      <c r="AW79" s="4">
        <f t="shared" si="224"/>
        <v>-4.0626636240509413</v>
      </c>
      <c r="AY79" s="2">
        <f t="shared" si="96"/>
        <v>86.077167204241221</v>
      </c>
      <c r="AZ79" s="2">
        <f t="shared" si="147"/>
        <v>92.770075657144346</v>
      </c>
      <c r="BA79" s="2">
        <f t="shared" si="148"/>
        <v>94.320459255470638</v>
      </c>
      <c r="BB79" s="2">
        <f t="shared" si="149"/>
        <v>99.643877911175451</v>
      </c>
      <c r="BC79" s="2">
        <f t="shared" si="150"/>
        <v>94.436749841704966</v>
      </c>
      <c r="BD79" s="2">
        <f t="shared" si="151"/>
        <v>92.274989824438094</v>
      </c>
      <c r="BE79" s="2">
        <f t="shared" si="152"/>
        <v>92.789638282834105</v>
      </c>
      <c r="BF79" s="2">
        <f t="shared" si="153"/>
        <v>93.947912479296193</v>
      </c>
      <c r="BG79" s="2">
        <f t="shared" si="154"/>
        <v>94.107975593505003</v>
      </c>
      <c r="BH79" s="2">
        <f t="shared" si="155"/>
        <v>91.399748787088583</v>
      </c>
      <c r="BI79" s="2">
        <f t="shared" si="156"/>
        <v>87.301330770804768</v>
      </c>
      <c r="BJ79" s="2">
        <f t="shared" si="157"/>
        <v>93.291059335288224</v>
      </c>
      <c r="BK79" s="2">
        <f t="shared" si="158"/>
        <v>91.721630099091186</v>
      </c>
      <c r="BL79" s="2">
        <f t="shared" si="159"/>
        <v>89.063870627652591</v>
      </c>
      <c r="BM79" s="2">
        <f t="shared" si="160"/>
        <v>87.865104206668136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93.27061416490487</v>
      </c>
      <c r="DL79" s="2">
        <f t="shared" si="225"/>
        <v>97.353902439024452</v>
      </c>
      <c r="DM79" s="2">
        <f t="shared" si="225"/>
        <v>103.51119148293567</v>
      </c>
      <c r="DN79" s="2">
        <f t="shared" si="225"/>
        <v>108.02719559099435</v>
      </c>
      <c r="DO79" s="2">
        <f t="shared" si="225"/>
        <v>101.85436454243428</v>
      </c>
      <c r="DP79" s="2">
        <f t="shared" si="225"/>
        <v>98.273205818005025</v>
      </c>
      <c r="DQ79" s="2">
        <f t="shared" si="225"/>
        <v>101.98719978858352</v>
      </c>
      <c r="DR79" s="2">
        <f t="shared" si="225"/>
        <v>101.73019625638119</v>
      </c>
      <c r="DS79" s="2">
        <f t="shared" si="225"/>
        <v>104.75054863770656</v>
      </c>
      <c r="DT79" s="2">
        <f t="shared" si="225"/>
        <v>100.61237553342818</v>
      </c>
      <c r="DU79" s="2">
        <f t="shared" si="225"/>
        <v>93.161723545966254</v>
      </c>
      <c r="DV79" s="2">
        <f t="shared" si="225"/>
        <v>96.224161710288186</v>
      </c>
      <c r="DW79" s="2">
        <f t="shared" si="225"/>
        <v>99.461344110417826</v>
      </c>
      <c r="DX79" s="2">
        <f t="shared" si="225"/>
        <v>98.052858263305325</v>
      </c>
      <c r="DY79" s="2">
        <f t="shared" si="225"/>
        <v>92.7154435483871</v>
      </c>
      <c r="EA79" s="2">
        <f t="shared" si="71"/>
        <v>82.773526966356798</v>
      </c>
      <c r="EB79" s="2">
        <f t="shared" si="72"/>
        <v>90.353623191345505</v>
      </c>
      <c r="EC79" s="2">
        <f t="shared" si="73"/>
        <v>89.840027090152191</v>
      </c>
      <c r="ED79" s="2">
        <f t="shared" si="74"/>
        <v>94.56635695700659</v>
      </c>
      <c r="EE79" s="2">
        <f t="shared" si="75"/>
        <v>91.178870091258219</v>
      </c>
      <c r="EF79" s="2">
        <f t="shared" si="76"/>
        <v>89.246088042594366</v>
      </c>
      <c r="EG79" s="2">
        <f t="shared" si="77"/>
        <v>88.850848047892725</v>
      </c>
      <c r="EH79" s="2">
        <f t="shared" si="78"/>
        <v>90.005624384314714</v>
      </c>
      <c r="EI79" s="2">
        <f t="shared" si="79"/>
        <v>88.43319514584239</v>
      </c>
      <c r="EJ79" s="2">
        <f t="shared" si="80"/>
        <v>85.832177406054896</v>
      </c>
      <c r="EK79" s="2">
        <f t="shared" si="81"/>
        <v>84.067046295007657</v>
      </c>
      <c r="EL79" s="2">
        <f t="shared" si="82"/>
        <v>91.827382074947749</v>
      </c>
      <c r="EM79" s="2">
        <f t="shared" si="83"/>
        <v>87.974907143303668</v>
      </c>
      <c r="EN79" s="2">
        <f t="shared" si="84"/>
        <v>83.49144617959692</v>
      </c>
      <c r="EO79" s="2">
        <f t="shared" si="85"/>
        <v>84.424363806969325</v>
      </c>
      <c r="EQ79" s="2">
        <f t="shared" si="86"/>
        <v>82.811096416117664</v>
      </c>
      <c r="ER79" s="2">
        <f t="shared" si="226"/>
        <v>89.956275265378494</v>
      </c>
      <c r="ES79" s="2">
        <f t="shared" si="226"/>
        <v>89.389561947660653</v>
      </c>
      <c r="ET79" s="2">
        <f t="shared" si="226"/>
        <v>92.033630825208547</v>
      </c>
      <c r="EU79" s="2">
        <f t="shared" si="226"/>
        <v>90.205919222443555</v>
      </c>
      <c r="EV79" s="2">
        <f t="shared" si="226"/>
        <v>89.337493040076936</v>
      </c>
      <c r="EW79" s="2">
        <f t="shared" si="226"/>
        <v>87.965851738749109</v>
      </c>
      <c r="EX79" s="2">
        <f t="shared" si="226"/>
        <v>89.023110962972666</v>
      </c>
      <c r="EY79" s="2">
        <f t="shared" si="226"/>
        <v>88.642392054391379</v>
      </c>
      <c r="EZ79" s="2">
        <f t="shared" si="226"/>
        <v>85.363232719549018</v>
      </c>
      <c r="FA79" s="2">
        <f t="shared" si="226"/>
        <v>83.920146644827739</v>
      </c>
      <c r="FB79" s="2">
        <f t="shared" si="226"/>
        <v>90.433119621854502</v>
      </c>
      <c r="FC79" s="2">
        <f t="shared" si="226"/>
        <v>86.427652747463966</v>
      </c>
      <c r="FD79" s="2">
        <f t="shared" si="226"/>
        <v>82.963062016906733</v>
      </c>
      <c r="FE79" s="2">
        <f t="shared" si="226"/>
        <v>84.52155041685478</v>
      </c>
      <c r="FG79" s="2">
        <f t="shared" si="88"/>
        <v>0.68528068025479838</v>
      </c>
      <c r="FH79" s="2">
        <f t="shared" si="227"/>
        <v>0.65480144328939149</v>
      </c>
      <c r="FI79" s="2">
        <f t="shared" si="227"/>
        <v>0.67226855385365936</v>
      </c>
      <c r="FJ79" s="2">
        <f t="shared" si="227"/>
        <v>0.62277678539920445</v>
      </c>
      <c r="FK79" s="2">
        <f t="shared" si="227"/>
        <v>0.69481802978669771</v>
      </c>
      <c r="FL79" s="2">
        <f t="shared" si="227"/>
        <v>0.66446722517692691</v>
      </c>
      <c r="FM79" s="2">
        <f t="shared" si="227"/>
        <v>0.70015483222848873</v>
      </c>
      <c r="FN79" s="2">
        <f t="shared" si="227"/>
        <v>0.6637503756958224</v>
      </c>
      <c r="FO79" s="2">
        <f t="shared" si="227"/>
        <v>0.65222573811733142</v>
      </c>
      <c r="FP79" s="2">
        <f t="shared" si="227"/>
        <v>0.62330460269142685</v>
      </c>
      <c r="FQ79" s="2">
        <f t="shared" si="227"/>
        <v>0.64437357519330929</v>
      </c>
      <c r="FR79" s="2">
        <f t="shared" si="227"/>
        <v>0.66705846602679753</v>
      </c>
      <c r="FS79" s="2">
        <f t="shared" si="227"/>
        <v>0.67379490623958604</v>
      </c>
      <c r="FT79" s="2">
        <f t="shared" si="227"/>
        <v>0.61731178093573269</v>
      </c>
      <c r="FU79" s="2">
        <f t="shared" si="227"/>
        <v>0.5850078958738828</v>
      </c>
      <c r="FW79" s="2">
        <f t="shared" si="112"/>
        <v>1.0901014869550709E-4</v>
      </c>
      <c r="FX79" s="2">
        <f t="shared" si="164"/>
        <v>8.5132119572722354E-5</v>
      </c>
      <c r="FY79" s="2">
        <f t="shared" si="165"/>
        <v>8.5049050903299295E-5</v>
      </c>
      <c r="FZ79" s="2">
        <f t="shared" si="166"/>
        <v>8.6810241272852694E-5</v>
      </c>
      <c r="GA79" s="2">
        <f t="shared" si="167"/>
        <v>9.1144545089047067E-5</v>
      </c>
      <c r="GB79" s="2">
        <f t="shared" si="168"/>
        <v>8.6494236761478372E-5</v>
      </c>
      <c r="GC79" s="2">
        <f t="shared" si="169"/>
        <v>9.1928803325566974E-5</v>
      </c>
      <c r="GD79" s="2">
        <f t="shared" si="170"/>
        <v>9.6479219668810427E-5</v>
      </c>
      <c r="GE79" s="2">
        <f t="shared" si="171"/>
        <v>1.1893651366153646E-4</v>
      </c>
      <c r="GF79" s="2">
        <f t="shared" si="172"/>
        <v>1.305588023019894E-4</v>
      </c>
      <c r="GG79" s="2">
        <f t="shared" si="173"/>
        <v>1.5711223279720756E-4</v>
      </c>
      <c r="GH79" s="2">
        <f t="shared" si="174"/>
        <v>1.3863673333765786E-4</v>
      </c>
      <c r="GI79" s="2">
        <f t="shared" si="175"/>
        <v>1.365593425412565E-4</v>
      </c>
      <c r="GJ79" s="2">
        <f t="shared" si="176"/>
        <v>1.0675815735558616E-4</v>
      </c>
      <c r="GK79" s="2">
        <f t="shared" si="177"/>
        <v>7.9973264241462981E-5</v>
      </c>
      <c r="GM79" s="86">
        <f t="shared" si="113"/>
        <v>0.14207871016984511</v>
      </c>
      <c r="GN79" s="86">
        <f t="shared" si="178"/>
        <v>0.11165139988739525</v>
      </c>
      <c r="GO79" s="86">
        <f t="shared" si="179"/>
        <v>0.12618286473446977</v>
      </c>
      <c r="GP79" s="86">
        <f t="shared" si="180"/>
        <v>7.8665391091772716E-2</v>
      </c>
      <c r="GQ79" s="86">
        <f t="shared" si="181"/>
        <v>0.1596414384407496</v>
      </c>
      <c r="GR79" s="86">
        <f t="shared" si="182"/>
        <v>0.12535739443087043</v>
      </c>
      <c r="GS79" s="86">
        <f t="shared" si="183"/>
        <v>0.16021466188229813</v>
      </c>
      <c r="GT79" s="86">
        <f t="shared" si="184"/>
        <v>0.12184100936416403</v>
      </c>
      <c r="GU79" s="86">
        <f t="shared" si="185"/>
        <v>0.12321910153708726</v>
      </c>
      <c r="GV79" s="86">
        <f t="shared" si="186"/>
        <v>9.0347856042318181E-2</v>
      </c>
      <c r="GW79" s="86">
        <f t="shared" si="187"/>
        <v>0.10862954756184148</v>
      </c>
      <c r="GX79" s="86">
        <f t="shared" si="188"/>
        <v>0.12507175282452088</v>
      </c>
      <c r="GY79" s="86">
        <f t="shared" si="189"/>
        <v>0.13697909990538848</v>
      </c>
      <c r="GZ79" s="86">
        <f t="shared" si="190"/>
        <v>9.0235876146889868E-2</v>
      </c>
      <c r="HA79" s="86">
        <f t="shared" si="191"/>
        <v>6.2878944601544695E-2</v>
      </c>
      <c r="HC79" s="86">
        <f t="shared" si="145"/>
        <v>3.422342386860118E-6</v>
      </c>
      <c r="HD79" s="86">
        <f t="shared" si="192"/>
        <v>6.119361199599468E-8</v>
      </c>
      <c r="HE79" s="86">
        <f t="shared" si="193"/>
        <v>2.3770063288798481E-8</v>
      </c>
      <c r="HF79" s="86">
        <f t="shared" si="194"/>
        <v>7.8472124529147394E-9</v>
      </c>
      <c r="HG79" s="86">
        <f t="shared" si="195"/>
        <v>1.1170321789550367E-6</v>
      </c>
      <c r="HH79" s="86">
        <f t="shared" si="196"/>
        <v>3.9245956405339215E-7</v>
      </c>
      <c r="HI79" s="86">
        <f t="shared" si="197"/>
        <v>1.7304790407125631E-6</v>
      </c>
      <c r="HJ79" s="86">
        <f t="shared" si="198"/>
        <v>7.3619470463580359E-9</v>
      </c>
      <c r="HK79" s="86">
        <f t="shared" si="199"/>
        <v>1.1168540335317019E-8</v>
      </c>
      <c r="HL79" s="86">
        <f t="shared" si="200"/>
        <v>7.3417802787920974E-9</v>
      </c>
      <c r="HM79" s="86">
        <f t="shared" si="201"/>
        <v>1.2584496409505815E-8</v>
      </c>
      <c r="HN79" s="86">
        <f t="shared" si="202"/>
        <v>8.0105709381208229E-7</v>
      </c>
      <c r="HO79" s="86">
        <f t="shared" si="203"/>
        <v>5.0865258781669546E-7</v>
      </c>
      <c r="HP79" s="86">
        <f t="shared" si="204"/>
        <v>1.7210713090142469E-8</v>
      </c>
      <c r="HQ79" s="86">
        <f t="shared" si="205"/>
        <v>1.1891304995547245E-8</v>
      </c>
      <c r="HS79" s="86">
        <f t="shared" si="114"/>
        <v>2.2197215939645485E-71</v>
      </c>
      <c r="HT79" s="86">
        <f t="shared" si="206"/>
        <v>4.886917022310935E-100</v>
      </c>
      <c r="HU79" s="86">
        <f t="shared" si="207"/>
        <v>9.1683551520808056E-108</v>
      </c>
      <c r="HV79" s="86">
        <f t="shared" si="208"/>
        <v>2.9363586701719503E-113</v>
      </c>
      <c r="HW79" s="86">
        <f t="shared" si="209"/>
        <v>8.3164275785538718E-85</v>
      </c>
      <c r="HX79" s="86">
        <f t="shared" si="210"/>
        <v>3.9506656280325395E-90</v>
      </c>
      <c r="HY79" s="86">
        <f t="shared" si="211"/>
        <v>4.0191888830376657E-81</v>
      </c>
      <c r="HZ79" s="86">
        <f t="shared" si="212"/>
        <v>7.8917921615423232E-117</v>
      </c>
      <c r="IA79" s="86">
        <f t="shared" si="213"/>
        <v>3.35840410689243E-118</v>
      </c>
      <c r="IB79" s="86">
        <f t="shared" si="214"/>
        <v>1.4093568518651424E-120</v>
      </c>
      <c r="IC79" s="86">
        <f t="shared" si="215"/>
        <v>2.9300222264040652E-116</v>
      </c>
      <c r="ID79" s="86">
        <f t="shared" si="216"/>
        <v>1.4620738085588314E-82</v>
      </c>
      <c r="IE79" s="86">
        <f t="shared" si="217"/>
        <v>1.7506156662318276E-89</v>
      </c>
      <c r="IF79" s="86">
        <f t="shared" si="218"/>
        <v>9.2188144354922288E-48</v>
      </c>
      <c r="IG79" s="86">
        <f t="shared" si="219"/>
        <v>7.5798641212336397E-33</v>
      </c>
      <c r="II79" s="86">
        <f t="shared" si="115"/>
        <v>3.9986720532487248E-205</v>
      </c>
      <c r="IJ79" s="86">
        <f t="shared" si="116"/>
        <v>2.8817790504418237E-291</v>
      </c>
      <c r="IK79" s="86">
        <f t="shared" si="117"/>
        <v>0</v>
      </c>
      <c r="IL79" s="86">
        <f t="shared" si="118"/>
        <v>0</v>
      </c>
      <c r="IM79" s="86">
        <f t="shared" si="119"/>
        <v>4.9697403994606933E-249</v>
      </c>
      <c r="IN79" s="86">
        <f t="shared" si="120"/>
        <v>4.2755144984754309E-268</v>
      </c>
      <c r="IO79" s="86">
        <f t="shared" si="121"/>
        <v>3.1232490801412003E-237</v>
      </c>
      <c r="IP79" s="86">
        <f t="shared" si="122"/>
        <v>0</v>
      </c>
      <c r="IQ79" s="86">
        <f t="shared" si="123"/>
        <v>0</v>
      </c>
      <c r="IR79" s="86">
        <f t="shared" si="124"/>
        <v>0</v>
      </c>
      <c r="IS79" s="86">
        <f t="shared" si="125"/>
        <v>0</v>
      </c>
      <c r="IT79" s="86">
        <f t="shared" si="126"/>
        <v>5.8210392070094223E-241</v>
      </c>
      <c r="IU79" s="86">
        <f t="shared" si="127"/>
        <v>3.5542142694529323E-263</v>
      </c>
      <c r="IV79" s="86">
        <f t="shared" si="128"/>
        <v>2.9854786246778486E-130</v>
      </c>
      <c r="IW79" s="86">
        <f t="shared" si="129"/>
        <v>1.6995624566909439E-118</v>
      </c>
      <c r="IY79" s="86">
        <f t="shared" si="130"/>
        <v>0.14208213251223198</v>
      </c>
      <c r="IZ79" s="86">
        <f t="shared" si="131"/>
        <v>0.11165146108100725</v>
      </c>
      <c r="JA79" s="86">
        <f t="shared" si="132"/>
        <v>0.12618288850453305</v>
      </c>
      <c r="JB79" s="86">
        <f t="shared" si="133"/>
        <v>7.8665398938985165E-2</v>
      </c>
      <c r="JC79" s="86">
        <f t="shared" si="134"/>
        <v>0.15964255547292855</v>
      </c>
      <c r="JD79" s="86">
        <f t="shared" si="135"/>
        <v>0.12535778689043447</v>
      </c>
      <c r="JE79" s="86">
        <f t="shared" si="136"/>
        <v>0.16021639236133883</v>
      </c>
      <c r="JF79" s="86">
        <f t="shared" si="137"/>
        <v>0.12184101672611108</v>
      </c>
      <c r="JG79" s="86">
        <f t="shared" si="138"/>
        <v>0.12321911270562759</v>
      </c>
      <c r="JH79" s="86">
        <f t="shared" si="139"/>
        <v>9.0347863384098462E-2</v>
      </c>
      <c r="JI79" s="86">
        <f t="shared" si="140"/>
        <v>0.10862956014633789</v>
      </c>
      <c r="JJ79" s="86">
        <f t="shared" si="141"/>
        <v>0.1250725538816147</v>
      </c>
      <c r="JK79" s="86">
        <f t="shared" si="142"/>
        <v>0.13697960855797631</v>
      </c>
      <c r="JL79" s="86">
        <f t="shared" si="143"/>
        <v>9.0235893357602959E-2</v>
      </c>
      <c r="JM79" s="86">
        <f t="shared" si="144"/>
        <v>6.2878956492849691E-2</v>
      </c>
    </row>
    <row r="80" spans="2:273" x14ac:dyDescent="0.25">
      <c r="B80" s="2">
        <v>53</v>
      </c>
      <c r="C80" s="37">
        <v>150.68899999999999</v>
      </c>
      <c r="D80" s="37">
        <v>152.54</v>
      </c>
      <c r="E80" s="37">
        <v>154.762</v>
      </c>
      <c r="F80" s="37">
        <v>148.619</v>
      </c>
      <c r="G80" s="37">
        <v>166.31700000000001</v>
      </c>
      <c r="H80" s="37">
        <v>156.452</v>
      </c>
      <c r="I80" s="37">
        <v>159.64500000000001</v>
      </c>
      <c r="J80" s="37">
        <v>156</v>
      </c>
      <c r="K80" s="37">
        <v>164.17699999999999</v>
      </c>
      <c r="L80" s="37">
        <v>136.048</v>
      </c>
      <c r="M80" s="37">
        <v>134.98400000000001</v>
      </c>
      <c r="N80" s="37">
        <v>160.72999999999999</v>
      </c>
      <c r="O80" s="37">
        <v>150.62299999999999</v>
      </c>
      <c r="P80" s="37">
        <v>138.75399999999999</v>
      </c>
      <c r="Q80" s="37">
        <v>112.279</v>
      </c>
      <c r="S80" s="4">
        <f t="shared" si="8"/>
        <v>152.71062647658388</v>
      </c>
      <c r="T80" s="4">
        <f t="shared" si="9"/>
        <v>152.25990154082098</v>
      </c>
      <c r="U80" s="4">
        <f t="shared" si="10"/>
        <v>157.79921292392254</v>
      </c>
      <c r="V80" s="4">
        <f t="shared" si="11"/>
        <v>143.75559816840587</v>
      </c>
      <c r="W80" s="4">
        <f t="shared" si="12"/>
        <v>164.96718920947853</v>
      </c>
      <c r="X80" s="4">
        <f t="shared" si="13"/>
        <v>156.30814400210636</v>
      </c>
      <c r="Y80" s="4">
        <f t="shared" si="14"/>
        <v>161.7006025251666</v>
      </c>
      <c r="Z80" s="4">
        <f t="shared" si="15"/>
        <v>157.78216068641282</v>
      </c>
      <c r="AA80" s="4">
        <f t="shared" si="16"/>
        <v>160.66205379546619</v>
      </c>
      <c r="AB80" s="4">
        <f t="shared" si="17"/>
        <v>140.50405110900883</v>
      </c>
      <c r="AC80" s="4">
        <f t="shared" si="18"/>
        <v>143.31428692692643</v>
      </c>
      <c r="AD80" s="4">
        <f t="shared" si="19"/>
        <v>159.18679877576727</v>
      </c>
      <c r="AE80" s="4">
        <f t="shared" si="20"/>
        <v>155.38879613696255</v>
      </c>
      <c r="AF80" s="4">
        <f t="shared" si="21"/>
        <v>140.14339257175666</v>
      </c>
      <c r="AG80" s="4">
        <f t="shared" si="22"/>
        <v>116.43797066191712</v>
      </c>
      <c r="AI80" s="4">
        <f t="shared" si="23"/>
        <v>-2.0216264765838901</v>
      </c>
      <c r="AJ80" s="4">
        <f t="shared" si="24"/>
        <v>0.28009845917901544</v>
      </c>
      <c r="AK80" s="4">
        <f t="shared" si="25"/>
        <v>-3.0372129239225387</v>
      </c>
      <c r="AL80" s="4">
        <f t="shared" si="26"/>
        <v>4.8634018315941319</v>
      </c>
      <c r="AM80" s="4">
        <f t="shared" si="27"/>
        <v>1.3498107905214738</v>
      </c>
      <c r="AN80" s="4">
        <f t="shared" si="28"/>
        <v>0.14385599789363823</v>
      </c>
      <c r="AO80" s="4">
        <f t="shared" si="29"/>
        <v>-2.0556025251665915</v>
      </c>
      <c r="AP80" s="4">
        <f t="shared" si="30"/>
        <v>-1.7821606864128228</v>
      </c>
      <c r="AQ80" s="4">
        <f t="shared" si="31"/>
        <v>3.5149462045337998</v>
      </c>
      <c r="AR80" s="4">
        <f t="shared" si="32"/>
        <v>-4.4560511090088255</v>
      </c>
      <c r="AS80" s="4">
        <f t="shared" si="33"/>
        <v>-8.3302869269264193</v>
      </c>
      <c r="AT80" s="4">
        <f t="shared" si="34"/>
        <v>1.5432012242327175</v>
      </c>
      <c r="AU80" s="4">
        <f t="shared" si="35"/>
        <v>-4.7657961369625639</v>
      </c>
      <c r="AV80" s="4">
        <f t="shared" si="224"/>
        <v>-1.3893925717566731</v>
      </c>
      <c r="AW80" s="4">
        <f t="shared" si="224"/>
        <v>-4.1589706619171238</v>
      </c>
      <c r="AY80" s="2">
        <f t="shared" si="96"/>
        <v>85.839937062033826</v>
      </c>
      <c r="AZ80" s="2">
        <f t="shared" si="147"/>
        <v>92.569098776874355</v>
      </c>
      <c r="BA80" s="2">
        <f t="shared" si="148"/>
        <v>94.018112070435379</v>
      </c>
      <c r="BB80" s="2">
        <f t="shared" si="149"/>
        <v>99.320486160873941</v>
      </c>
      <c r="BC80" s="2">
        <f t="shared" si="150"/>
        <v>94.128342096319571</v>
      </c>
      <c r="BD80" s="2">
        <f t="shared" si="151"/>
        <v>91.956220125158382</v>
      </c>
      <c r="BE80" s="2">
        <f t="shared" si="152"/>
        <v>92.406367533668316</v>
      </c>
      <c r="BF80" s="2">
        <f t="shared" si="153"/>
        <v>93.605906290610037</v>
      </c>
      <c r="BG80" s="2">
        <f t="shared" si="154"/>
        <v>93.740271815116742</v>
      </c>
      <c r="BH80" s="2">
        <f t="shared" si="155"/>
        <v>91.087098156721922</v>
      </c>
      <c r="BI80" s="2">
        <f t="shared" si="156"/>
        <v>87.044169519475105</v>
      </c>
      <c r="BJ80" s="2">
        <f t="shared" si="157"/>
        <v>93.035301865591151</v>
      </c>
      <c r="BK80" s="2">
        <f t="shared" si="158"/>
        <v>91.408524743943829</v>
      </c>
      <c r="BL80" s="2">
        <f t="shared" si="159"/>
        <v>88.78515091915969</v>
      </c>
      <c r="BM80" s="2">
        <f t="shared" si="160"/>
        <v>87.693460278230262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93.388871035940809</v>
      </c>
      <c r="DL80" s="2">
        <f t="shared" si="225"/>
        <v>97.484150696864162</v>
      </c>
      <c r="DM80" s="2">
        <f t="shared" si="225"/>
        <v>103.72187073391726</v>
      </c>
      <c r="DN80" s="2">
        <f t="shared" si="225"/>
        <v>108.28678855534707</v>
      </c>
      <c r="DO80" s="2">
        <f t="shared" si="225"/>
        <v>101.91435004530351</v>
      </c>
      <c r="DP80" s="2">
        <f t="shared" si="225"/>
        <v>98.180253139940035</v>
      </c>
      <c r="DQ80" s="2">
        <f t="shared" si="225"/>
        <v>101.94726849894293</v>
      </c>
      <c r="DR80" s="2">
        <f t="shared" si="225"/>
        <v>101.7972382302893</v>
      </c>
      <c r="DS80" s="2">
        <f t="shared" si="225"/>
        <v>105.01460608381664</v>
      </c>
      <c r="DT80" s="2">
        <f t="shared" si="225"/>
        <v>100.93284613560931</v>
      </c>
      <c r="DU80" s="2">
        <f t="shared" si="225"/>
        <v>93.275699906191392</v>
      </c>
      <c r="DV80" s="2">
        <f t="shared" si="225"/>
        <v>96.199221267860509</v>
      </c>
      <c r="DW80" s="2">
        <f t="shared" si="225"/>
        <v>99.637436485427955</v>
      </c>
      <c r="DX80" s="2">
        <f t="shared" si="225"/>
        <v>98.387137815126039</v>
      </c>
      <c r="DY80" s="2">
        <f t="shared" si="225"/>
        <v>92.96035927419355</v>
      </c>
      <c r="EA80" s="2">
        <f t="shared" si="71"/>
        <v>82.678086050594288</v>
      </c>
      <c r="EB80" s="2">
        <f t="shared" si="72"/>
        <v>90.206023691683583</v>
      </c>
      <c r="EC80" s="2">
        <f t="shared" si="73"/>
        <v>89.703822444310262</v>
      </c>
      <c r="ED80" s="2">
        <f t="shared" si="74"/>
        <v>94.367728137777249</v>
      </c>
      <c r="EE80" s="2">
        <f t="shared" si="75"/>
        <v>91.009567493909245</v>
      </c>
      <c r="EF80" s="2">
        <f t="shared" si="76"/>
        <v>89.089830931268125</v>
      </c>
      <c r="EG80" s="2">
        <f t="shared" si="77"/>
        <v>88.680064764977615</v>
      </c>
      <c r="EH80" s="2">
        <f t="shared" si="78"/>
        <v>89.821529155676998</v>
      </c>
      <c r="EI80" s="2">
        <f t="shared" si="79"/>
        <v>88.257583369612533</v>
      </c>
      <c r="EJ80" s="2">
        <f t="shared" si="80"/>
        <v>85.660464483449175</v>
      </c>
      <c r="EK80" s="2">
        <f t="shared" si="81"/>
        <v>83.907665526770984</v>
      </c>
      <c r="EL80" s="2">
        <f t="shared" si="82"/>
        <v>91.59538263538964</v>
      </c>
      <c r="EM80" s="2">
        <f t="shared" si="83"/>
        <v>87.77551790960807</v>
      </c>
      <c r="EN80" s="2">
        <f t="shared" si="84"/>
        <v>83.356473633351754</v>
      </c>
      <c r="EO80" s="2">
        <f t="shared" si="85"/>
        <v>84.285968420300989</v>
      </c>
      <c r="EQ80" s="2">
        <f t="shared" si="86"/>
        <v>82.714973788021652</v>
      </c>
      <c r="ER80" s="2">
        <f t="shared" si="226"/>
        <v>89.81505481245307</v>
      </c>
      <c r="ES80" s="2">
        <f t="shared" si="226"/>
        <v>89.260824243594016</v>
      </c>
      <c r="ET80" s="2">
        <f t="shared" si="226"/>
        <v>91.877312913223662</v>
      </c>
      <c r="EU80" s="2">
        <f t="shared" si="226"/>
        <v>90.052855286350578</v>
      </c>
      <c r="EV80" s="2">
        <f t="shared" si="226"/>
        <v>89.179699313113005</v>
      </c>
      <c r="EW80" s="2">
        <f t="shared" si="226"/>
        <v>87.810047599996111</v>
      </c>
      <c r="EX80" s="2">
        <f t="shared" si="226"/>
        <v>88.855627871759836</v>
      </c>
      <c r="EY80" s="2">
        <f t="shared" si="226"/>
        <v>88.46315297579784</v>
      </c>
      <c r="EZ80" s="2">
        <f t="shared" si="226"/>
        <v>85.19963033808186</v>
      </c>
      <c r="FA80" s="2">
        <f t="shared" si="226"/>
        <v>83.763383272764472</v>
      </c>
      <c r="FB80" s="2">
        <f t="shared" si="226"/>
        <v>90.22595425926707</v>
      </c>
      <c r="FC80" s="2">
        <f t="shared" si="226"/>
        <v>86.256034405578134</v>
      </c>
      <c r="FD80" s="2">
        <f t="shared" si="226"/>
        <v>82.837251488524473</v>
      </c>
      <c r="FE80" s="2">
        <f t="shared" si="226"/>
        <v>84.380011353904877</v>
      </c>
      <c r="FG80" s="2">
        <f t="shared" si="88"/>
        <v>0.70479786432817093</v>
      </c>
      <c r="FH80" s="2">
        <f t="shared" si="227"/>
        <v>0.67531322572421226</v>
      </c>
      <c r="FI80" s="2">
        <f t="shared" si="227"/>
        <v>0.69223026999204706</v>
      </c>
      <c r="FJ80" s="2">
        <f t="shared" si="227"/>
        <v>0.64415736953270575</v>
      </c>
      <c r="FK80" s="2">
        <f t="shared" si="227"/>
        <v>0.71399060927798974</v>
      </c>
      <c r="FL80" s="2">
        <f t="shared" si="227"/>
        <v>0.68468123865627661</v>
      </c>
      <c r="FM80" s="2">
        <f t="shared" si="227"/>
        <v>0.71912766709830911</v>
      </c>
      <c r="FN80" s="2">
        <f t="shared" si="227"/>
        <v>0.68398703654613968</v>
      </c>
      <c r="FO80" s="2">
        <f t="shared" si="227"/>
        <v>0.67281409527683522</v>
      </c>
      <c r="FP80" s="2">
        <f t="shared" si="227"/>
        <v>0.6446723394755518</v>
      </c>
      <c r="FQ80" s="2">
        <f t="shared" si="227"/>
        <v>0.66518815785503438</v>
      </c>
      <c r="FR80" s="2">
        <f t="shared" si="227"/>
        <v>0.68718986216872724</v>
      </c>
      <c r="FS80" s="2">
        <f t="shared" si="227"/>
        <v>0.69370601163908929</v>
      </c>
      <c r="FT80" s="2">
        <f t="shared" si="227"/>
        <v>0.63882247659646207</v>
      </c>
      <c r="FU80" s="2">
        <f t="shared" si="227"/>
        <v>0.60717891678369451</v>
      </c>
      <c r="FW80" s="2">
        <f t="shared" si="112"/>
        <v>1.1952599413581731E-4</v>
      </c>
      <c r="FX80" s="2">
        <f t="shared" si="164"/>
        <v>9.3344746225828437E-5</v>
      </c>
      <c r="FY80" s="2">
        <f t="shared" si="165"/>
        <v>9.3253664736475821E-5</v>
      </c>
      <c r="FZ80" s="2">
        <f t="shared" si="166"/>
        <v>9.518473955729289E-5</v>
      </c>
      <c r="GA80" s="2">
        <f t="shared" si="167"/>
        <v>9.9937127594265708E-5</v>
      </c>
      <c r="GB80" s="2">
        <f t="shared" si="168"/>
        <v>9.4838253293998259E-5</v>
      </c>
      <c r="GC80" s="2">
        <f t="shared" si="169"/>
        <v>1.0079703446250904E-4</v>
      </c>
      <c r="GD80" s="2">
        <f t="shared" si="170"/>
        <v>1.0578637607324642E-4</v>
      </c>
      <c r="GE80" s="2">
        <f t="shared" si="171"/>
        <v>1.3040979753138588E-4</v>
      </c>
      <c r="GF80" s="2">
        <f t="shared" si="172"/>
        <v>1.431530768714157E-4</v>
      </c>
      <c r="GG80" s="2">
        <f t="shared" si="173"/>
        <v>1.7226752639474291E-4</v>
      </c>
      <c r="GH80" s="2">
        <f t="shared" si="174"/>
        <v>1.5201012208973489E-4</v>
      </c>
      <c r="GI80" s="2">
        <f t="shared" si="175"/>
        <v>1.4973236885232108E-4</v>
      </c>
      <c r="GJ80" s="2">
        <f t="shared" si="176"/>
        <v>1.170567861353057E-4</v>
      </c>
      <c r="GK80" s="2">
        <f t="shared" si="177"/>
        <v>8.7688263940904009E-5</v>
      </c>
      <c r="GM80" s="86">
        <f t="shared" si="113"/>
        <v>0.1782464422790036</v>
      </c>
      <c r="GN80" s="86">
        <f t="shared" si="178"/>
        <v>0.14427867868801683</v>
      </c>
      <c r="GO80" s="86">
        <f t="shared" si="179"/>
        <v>0.16004510340163358</v>
      </c>
      <c r="GP80" s="86">
        <f t="shared" si="180"/>
        <v>0.10474802305917459</v>
      </c>
      <c r="GQ80" s="86">
        <f t="shared" si="181"/>
        <v>0.1991941987810682</v>
      </c>
      <c r="GR80" s="86">
        <f t="shared" si="182"/>
        <v>0.1608312515240522</v>
      </c>
      <c r="GS80" s="86">
        <f t="shared" si="183"/>
        <v>0.19866842691058287</v>
      </c>
      <c r="GT80" s="86">
        <f t="shared" si="184"/>
        <v>0.15617688837087498</v>
      </c>
      <c r="GU80" s="86">
        <f t="shared" si="185"/>
        <v>0.16119742234224418</v>
      </c>
      <c r="GV80" s="86">
        <f t="shared" si="186"/>
        <v>0.12208584908378231</v>
      </c>
      <c r="GW80" s="86">
        <f t="shared" si="187"/>
        <v>0.14275577793148891</v>
      </c>
      <c r="GX80" s="86">
        <f t="shared" si="188"/>
        <v>0.15979162166440017</v>
      </c>
      <c r="GY80" s="86">
        <f t="shared" si="189"/>
        <v>0.17429475166672931</v>
      </c>
      <c r="GZ80" s="86">
        <f t="shared" si="190"/>
        <v>0.12382030505781347</v>
      </c>
      <c r="HA80" s="86">
        <f t="shared" si="191"/>
        <v>9.1336883054684209E-2</v>
      </c>
      <c r="HC80" s="86">
        <f t="shared" si="145"/>
        <v>6.4394959319903929E-6</v>
      </c>
      <c r="HD80" s="86">
        <f t="shared" si="192"/>
        <v>1.4282335054903033E-7</v>
      </c>
      <c r="HE80" s="86">
        <f t="shared" si="193"/>
        <v>5.9001302491551745E-8</v>
      </c>
      <c r="HF80" s="86">
        <f t="shared" si="194"/>
        <v>2.0377096114981558E-8</v>
      </c>
      <c r="HG80" s="86">
        <f t="shared" si="195"/>
        <v>2.2814907473589595E-6</v>
      </c>
      <c r="HH80" s="86">
        <f t="shared" si="196"/>
        <v>8.4395542092551495E-7</v>
      </c>
      <c r="HI80" s="86">
        <f t="shared" si="197"/>
        <v>3.4362869436465494E-6</v>
      </c>
      <c r="HJ80" s="86">
        <f t="shared" si="198"/>
        <v>1.9891733245088432E-8</v>
      </c>
      <c r="HK80" s="86">
        <f t="shared" si="199"/>
        <v>3.0678782131337597E-8</v>
      </c>
      <c r="HL80" s="86">
        <f t="shared" si="200"/>
        <v>2.0765887214132E-8</v>
      </c>
      <c r="HM80" s="86">
        <f t="shared" si="201"/>
        <v>3.5098634290134987E-8</v>
      </c>
      <c r="HN80" s="86">
        <f t="shared" si="202"/>
        <v>1.6865976738120708E-6</v>
      </c>
      <c r="HO80" s="86">
        <f t="shared" si="203"/>
        <v>1.1203798715247579E-6</v>
      </c>
      <c r="HP80" s="86">
        <f t="shared" si="204"/>
        <v>4.7191250906185807E-8</v>
      </c>
      <c r="HQ80" s="86">
        <f t="shared" si="205"/>
        <v>3.3206548272719829E-8</v>
      </c>
      <c r="HS80" s="86">
        <f t="shared" si="114"/>
        <v>1.9390238189898003E-69</v>
      </c>
      <c r="HT80" s="86">
        <f t="shared" si="206"/>
        <v>2.3325793263813754E-97</v>
      </c>
      <c r="HU80" s="86">
        <f t="shared" si="207"/>
        <v>7.2879410464061384E-105</v>
      </c>
      <c r="HV80" s="86">
        <f t="shared" si="208"/>
        <v>3.1067228696727796E-110</v>
      </c>
      <c r="HW80" s="86">
        <f t="shared" si="209"/>
        <v>1.6313461546387227E-82</v>
      </c>
      <c r="HX80" s="86">
        <f t="shared" si="210"/>
        <v>1.0894978092533916E-87</v>
      </c>
      <c r="HY80" s="86">
        <f t="shared" si="211"/>
        <v>6.2133698237373111E-79</v>
      </c>
      <c r="HZ80" s="86">
        <f t="shared" si="212"/>
        <v>1.2388955699404971E-113</v>
      </c>
      <c r="IA80" s="86">
        <f t="shared" si="213"/>
        <v>6.8203798949808748E-115</v>
      </c>
      <c r="IB80" s="86">
        <f t="shared" si="214"/>
        <v>3.5248128584409852E-117</v>
      </c>
      <c r="IC80" s="86">
        <f t="shared" si="215"/>
        <v>6.427284750937249E-113</v>
      </c>
      <c r="ID80" s="86">
        <f t="shared" si="216"/>
        <v>3.1155678899379449E-80</v>
      </c>
      <c r="IE80" s="86">
        <f t="shared" si="217"/>
        <v>5.9577157647345784E-87</v>
      </c>
      <c r="IF80" s="86">
        <f t="shared" si="218"/>
        <v>1.8195933062920637E-46</v>
      </c>
      <c r="IG80" s="86">
        <f t="shared" si="219"/>
        <v>5.2210655619572459E-32</v>
      </c>
      <c r="II80" s="86">
        <f t="shared" si="115"/>
        <v>4.7899994821042613E-201</v>
      </c>
      <c r="IJ80" s="86">
        <f t="shared" si="116"/>
        <v>1.3015217216745963E-285</v>
      </c>
      <c r="IK80" s="86">
        <f t="shared" si="117"/>
        <v>0</v>
      </c>
      <c r="IL80" s="86">
        <f t="shared" si="118"/>
        <v>0</v>
      </c>
      <c r="IM80" s="86">
        <f t="shared" si="119"/>
        <v>3.6382638033756928E-244</v>
      </c>
      <c r="IN80" s="86">
        <f t="shared" si="120"/>
        <v>6.9451843765166965E-263</v>
      </c>
      <c r="IO80" s="86">
        <f t="shared" si="121"/>
        <v>1.3525885766780837E-232</v>
      </c>
      <c r="IP80" s="86">
        <f t="shared" si="122"/>
        <v>0</v>
      </c>
      <c r="IQ80" s="86">
        <f t="shared" si="123"/>
        <v>0</v>
      </c>
      <c r="IR80" s="86">
        <f t="shared" si="124"/>
        <v>0</v>
      </c>
      <c r="IS80" s="86">
        <f t="shared" si="125"/>
        <v>0</v>
      </c>
      <c r="IT80" s="86">
        <f t="shared" si="126"/>
        <v>4.9177282849043757E-236</v>
      </c>
      <c r="IU80" s="86">
        <f t="shared" si="127"/>
        <v>8.438467228567151E-258</v>
      </c>
      <c r="IV80" s="86">
        <f t="shared" si="128"/>
        <v>1.1106254509886381E-127</v>
      </c>
      <c r="IW80" s="86">
        <f t="shared" si="129"/>
        <v>3.1227617751318778E-116</v>
      </c>
      <c r="IY80" s="86">
        <f t="shared" si="130"/>
        <v>0.17825288177493559</v>
      </c>
      <c r="IZ80" s="86">
        <f t="shared" si="131"/>
        <v>0.14427882151136737</v>
      </c>
      <c r="JA80" s="86">
        <f t="shared" si="132"/>
        <v>0.16004516240293606</v>
      </c>
      <c r="JB80" s="86">
        <f t="shared" si="133"/>
        <v>0.10474804343627071</v>
      </c>
      <c r="JC80" s="86">
        <f t="shared" si="134"/>
        <v>0.19919648027181555</v>
      </c>
      <c r="JD80" s="86">
        <f t="shared" si="135"/>
        <v>0.16083209547947314</v>
      </c>
      <c r="JE80" s="86">
        <f t="shared" si="136"/>
        <v>0.19867186319752653</v>
      </c>
      <c r="JF80" s="86">
        <f t="shared" si="137"/>
        <v>0.15617690826260822</v>
      </c>
      <c r="JG80" s="86">
        <f t="shared" si="138"/>
        <v>0.16119745302102631</v>
      </c>
      <c r="JH80" s="86">
        <f t="shared" si="139"/>
        <v>0.12208586984966953</v>
      </c>
      <c r="JI80" s="86">
        <f t="shared" si="140"/>
        <v>0.14275581303012319</v>
      </c>
      <c r="JJ80" s="86">
        <f t="shared" si="141"/>
        <v>0.15979330826207397</v>
      </c>
      <c r="JK80" s="86">
        <f t="shared" si="142"/>
        <v>0.17429587204660082</v>
      </c>
      <c r="JL80" s="86">
        <f t="shared" si="143"/>
        <v>0.12382035224906437</v>
      </c>
      <c r="JM80" s="86">
        <f t="shared" si="144"/>
        <v>9.1336916261232484E-2</v>
      </c>
    </row>
    <row r="81" spans="2:273" x14ac:dyDescent="0.25">
      <c r="B81" s="2">
        <v>54</v>
      </c>
      <c r="C81" s="37">
        <v>163.88499999999999</v>
      </c>
      <c r="D81" s="37">
        <v>168.63499999999999</v>
      </c>
      <c r="E81" s="37">
        <v>171.11099999999999</v>
      </c>
      <c r="F81" s="37">
        <v>161.27000000000001</v>
      </c>
      <c r="G81" s="37">
        <v>180.55600000000001</v>
      </c>
      <c r="H81" s="37">
        <v>173.048</v>
      </c>
      <c r="I81" s="37">
        <v>173</v>
      </c>
      <c r="J81" s="37">
        <v>172.29</v>
      </c>
      <c r="K81" s="37">
        <v>180.67699999999999</v>
      </c>
      <c r="L81" s="37">
        <v>152.548</v>
      </c>
      <c r="M81" s="37">
        <v>153.393</v>
      </c>
      <c r="N81" s="37">
        <v>180.27</v>
      </c>
      <c r="O81" s="37">
        <v>169.148</v>
      </c>
      <c r="P81" s="37">
        <v>156.44300000000001</v>
      </c>
      <c r="Q81" s="37">
        <v>122.88500000000001</v>
      </c>
      <c r="S81" s="4">
        <f t="shared" si="8"/>
        <v>163.75648118007459</v>
      </c>
      <c r="T81" s="4">
        <f t="shared" si="9"/>
        <v>163.98399992447324</v>
      </c>
      <c r="U81" s="4">
        <f t="shared" si="10"/>
        <v>169.07789502073427</v>
      </c>
      <c r="V81" s="4">
        <f t="shared" si="11"/>
        <v>153.89812713579462</v>
      </c>
      <c r="W81" s="4">
        <f t="shared" si="12"/>
        <v>176.09100779001682</v>
      </c>
      <c r="X81" s="4">
        <f t="shared" si="13"/>
        <v>168.24558121263411</v>
      </c>
      <c r="Y81" s="4">
        <f t="shared" si="14"/>
        <v>172.20574447968704</v>
      </c>
      <c r="Z81" s="4">
        <f t="shared" si="15"/>
        <v>169.67923026155958</v>
      </c>
      <c r="AA81" s="4">
        <f t="shared" si="16"/>
        <v>174.0039411275595</v>
      </c>
      <c r="AB81" s="4">
        <f t="shared" si="17"/>
        <v>152.16356400065879</v>
      </c>
      <c r="AC81" s="4">
        <f t="shared" si="18"/>
        <v>155.08284623884018</v>
      </c>
      <c r="AD81" s="4">
        <f t="shared" si="19"/>
        <v>171.32791175024667</v>
      </c>
      <c r="AE81" s="4">
        <f t="shared" si="20"/>
        <v>166.65647361056682</v>
      </c>
      <c r="AF81" s="4">
        <f t="shared" si="21"/>
        <v>152.92653875205741</v>
      </c>
      <c r="AG81" s="4">
        <f t="shared" si="22"/>
        <v>125.35527042016464</v>
      </c>
      <c r="AI81" s="4">
        <f t="shared" si="23"/>
        <v>0.1285188199254037</v>
      </c>
      <c r="AJ81" s="4">
        <f t="shared" si="24"/>
        <v>4.6510000755267527</v>
      </c>
      <c r="AK81" s="4">
        <f t="shared" si="25"/>
        <v>2.0331049792657154</v>
      </c>
      <c r="AL81" s="4">
        <f t="shared" si="26"/>
        <v>7.3718728642053861</v>
      </c>
      <c r="AM81" s="4">
        <f t="shared" si="27"/>
        <v>4.464992209983194</v>
      </c>
      <c r="AN81" s="4">
        <f t="shared" si="28"/>
        <v>4.8024187873658946</v>
      </c>
      <c r="AO81" s="4">
        <f t="shared" si="29"/>
        <v>0.79425552031295865</v>
      </c>
      <c r="AP81" s="4">
        <f t="shared" si="30"/>
        <v>2.6107697384404105</v>
      </c>
      <c r="AQ81" s="4">
        <f t="shared" si="31"/>
        <v>6.6730588724404925</v>
      </c>
      <c r="AR81" s="4">
        <f t="shared" si="32"/>
        <v>0.38443599934120698</v>
      </c>
      <c r="AS81" s="4">
        <f t="shared" si="33"/>
        <v>-1.6898462388401754</v>
      </c>
      <c r="AT81" s="4">
        <f t="shared" si="34"/>
        <v>8.9420882497533398</v>
      </c>
      <c r="AU81" s="4">
        <f t="shared" si="35"/>
        <v>2.4915263894331758</v>
      </c>
      <c r="AV81" s="4">
        <f t="shared" si="224"/>
        <v>3.5164612479426012</v>
      </c>
      <c r="AW81" s="4">
        <f t="shared" si="224"/>
        <v>-2.4702704201646384</v>
      </c>
      <c r="AY81" s="2">
        <f t="shared" si="96"/>
        <v>85.602254572914632</v>
      </c>
      <c r="AZ81" s="2">
        <f t="shared" si="147"/>
        <v>92.361645551539169</v>
      </c>
      <c r="BA81" s="2">
        <f t="shared" si="148"/>
        <v>93.711886103736575</v>
      </c>
      <c r="BB81" s="2">
        <f t="shared" si="149"/>
        <v>98.985549261943817</v>
      </c>
      <c r="BC81" s="2">
        <f t="shared" si="150"/>
        <v>93.819388021448702</v>
      </c>
      <c r="BD81" s="2">
        <f t="shared" si="151"/>
        <v>91.641076374393236</v>
      </c>
      <c r="BE81" s="2">
        <f t="shared" si="152"/>
        <v>92.028181797791547</v>
      </c>
      <c r="BF81" s="2">
        <f t="shared" si="153"/>
        <v>93.261975570708032</v>
      </c>
      <c r="BG81" s="2">
        <f t="shared" si="154"/>
        <v>93.365550461316971</v>
      </c>
      <c r="BH81" s="2">
        <f t="shared" si="155"/>
        <v>90.762266275432253</v>
      </c>
      <c r="BI81" s="2">
        <f t="shared" si="156"/>
        <v>86.781639307258757</v>
      </c>
      <c r="BJ81" s="2">
        <f t="shared" si="157"/>
        <v>92.774487222605231</v>
      </c>
      <c r="BK81" s="2">
        <f t="shared" si="158"/>
        <v>91.089001668027109</v>
      </c>
      <c r="BL81" s="2">
        <f t="shared" si="159"/>
        <v>88.494655582537476</v>
      </c>
      <c r="BM81" s="2">
        <f t="shared" si="160"/>
        <v>87.508742846652069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93.507127906976748</v>
      </c>
      <c r="DL81" s="2">
        <f t="shared" si="225"/>
        <v>97.614398954703887</v>
      </c>
      <c r="DM81" s="2">
        <f t="shared" si="225"/>
        <v>103.93254998489883</v>
      </c>
      <c r="DN81" s="2">
        <f t="shared" si="225"/>
        <v>108.54638151969979</v>
      </c>
      <c r="DO81" s="2">
        <f t="shared" si="225"/>
        <v>101.97433554817273</v>
      </c>
      <c r="DP81" s="2">
        <f t="shared" si="225"/>
        <v>98.087300461875046</v>
      </c>
      <c r="DQ81" s="2">
        <f t="shared" si="225"/>
        <v>101.90733720930234</v>
      </c>
      <c r="DR81" s="2">
        <f t="shared" si="225"/>
        <v>101.86428020419741</v>
      </c>
      <c r="DS81" s="2">
        <f t="shared" si="225"/>
        <v>105.27866352992672</v>
      </c>
      <c r="DT81" s="2">
        <f t="shared" si="225"/>
        <v>101.25331673779044</v>
      </c>
      <c r="DU81" s="2">
        <f t="shared" si="225"/>
        <v>93.389676266416529</v>
      </c>
      <c r="DV81" s="2">
        <f t="shared" si="225"/>
        <v>96.174280825432831</v>
      </c>
      <c r="DW81" s="2">
        <f t="shared" si="225"/>
        <v>99.813528860438083</v>
      </c>
      <c r="DX81" s="2">
        <f t="shared" si="225"/>
        <v>98.721417366946781</v>
      </c>
      <c r="DY81" s="2">
        <f t="shared" si="225"/>
        <v>93.205275</v>
      </c>
      <c r="EA81" s="2">
        <f t="shared" si="71"/>
        <v>82.582645134831765</v>
      </c>
      <c r="EB81" s="2">
        <f t="shared" si="72"/>
        <v>90.058424192021647</v>
      </c>
      <c r="EC81" s="2">
        <f t="shared" si="73"/>
        <v>89.567617798468319</v>
      </c>
      <c r="ED81" s="2">
        <f t="shared" si="74"/>
        <v>94.169099318547907</v>
      </c>
      <c r="EE81" s="2">
        <f t="shared" si="75"/>
        <v>90.840264896560285</v>
      </c>
      <c r="EF81" s="2">
        <f t="shared" si="76"/>
        <v>88.933573819941898</v>
      </c>
      <c r="EG81" s="2">
        <f t="shared" si="77"/>
        <v>88.509281482062505</v>
      </c>
      <c r="EH81" s="2">
        <f t="shared" si="78"/>
        <v>89.637433927039297</v>
      </c>
      <c r="EI81" s="2">
        <f t="shared" si="79"/>
        <v>88.081971593382661</v>
      </c>
      <c r="EJ81" s="2">
        <f t="shared" si="80"/>
        <v>85.48875156084344</v>
      </c>
      <c r="EK81" s="2">
        <f t="shared" si="81"/>
        <v>83.748284758534311</v>
      </c>
      <c r="EL81" s="2">
        <f t="shared" si="82"/>
        <v>91.363383195831531</v>
      </c>
      <c r="EM81" s="2">
        <f t="shared" si="83"/>
        <v>87.576128675912457</v>
      </c>
      <c r="EN81" s="2">
        <f t="shared" si="84"/>
        <v>83.221501087106589</v>
      </c>
      <c r="EO81" s="2">
        <f t="shared" si="85"/>
        <v>84.147573033632654</v>
      </c>
      <c r="EQ81" s="2">
        <f t="shared" si="86"/>
        <v>82.618851159925654</v>
      </c>
      <c r="ER81" s="2">
        <f t="shared" si="226"/>
        <v>89.673834359527646</v>
      </c>
      <c r="ES81" s="2">
        <f t="shared" si="226"/>
        <v>89.132086539527364</v>
      </c>
      <c r="ET81" s="2">
        <f t="shared" si="226"/>
        <v>91.720995001238776</v>
      </c>
      <c r="EU81" s="2">
        <f t="shared" si="226"/>
        <v>89.899791350257601</v>
      </c>
      <c r="EV81" s="2">
        <f t="shared" si="226"/>
        <v>89.021905586149074</v>
      </c>
      <c r="EW81" s="2">
        <f t="shared" si="226"/>
        <v>87.654243461243112</v>
      </c>
      <c r="EX81" s="2">
        <f t="shared" si="226"/>
        <v>88.688144780547006</v>
      </c>
      <c r="EY81" s="2">
        <f t="shared" si="226"/>
        <v>88.283913897204314</v>
      </c>
      <c r="EZ81" s="2">
        <f t="shared" si="226"/>
        <v>85.036027956614703</v>
      </c>
      <c r="FA81" s="2">
        <f t="shared" si="226"/>
        <v>83.606619900701219</v>
      </c>
      <c r="FB81" s="2">
        <f t="shared" si="226"/>
        <v>90.018788896679638</v>
      </c>
      <c r="FC81" s="2">
        <f t="shared" si="226"/>
        <v>86.084416063692302</v>
      </c>
      <c r="FD81" s="2">
        <f t="shared" si="226"/>
        <v>82.711440960142212</v>
      </c>
      <c r="FE81" s="2">
        <f t="shared" si="226"/>
        <v>84.238472290954974</v>
      </c>
      <c r="FG81" s="2">
        <f t="shared" si="88"/>
        <v>0.72359289166893337</v>
      </c>
      <c r="FH81" s="2">
        <f t="shared" si="227"/>
        <v>0.69517358190606515</v>
      </c>
      <c r="FI81" s="2">
        <f t="shared" si="227"/>
        <v>0.71149791837379006</v>
      </c>
      <c r="FJ81" s="2">
        <f t="shared" si="227"/>
        <v>0.66497802732185951</v>
      </c>
      <c r="FK81" s="2">
        <f t="shared" si="227"/>
        <v>0.73242255477312646</v>
      </c>
      <c r="FL81" s="2">
        <f t="shared" si="227"/>
        <v>0.70421955177447781</v>
      </c>
      <c r="FM81" s="2">
        <f t="shared" si="227"/>
        <v>0.73735033748558398</v>
      </c>
      <c r="FN81" s="2">
        <f t="shared" si="227"/>
        <v>0.70354974040240725</v>
      </c>
      <c r="FO81" s="2">
        <f t="shared" si="227"/>
        <v>0.69275776924067001</v>
      </c>
      <c r="FP81" s="2">
        <f t="shared" si="227"/>
        <v>0.66547851362688282</v>
      </c>
      <c r="FQ81" s="2">
        <f t="shared" si="227"/>
        <v>0.68537930395909108</v>
      </c>
      <c r="FR81" s="2">
        <f t="shared" si="227"/>
        <v>0.70663933355955355</v>
      </c>
      <c r="FS81" s="2">
        <f t="shared" si="227"/>
        <v>0.71291958729708849</v>
      </c>
      <c r="FT81" s="2">
        <f t="shared" si="227"/>
        <v>0.65979042300528978</v>
      </c>
      <c r="FU81" s="2">
        <f t="shared" si="227"/>
        <v>0.62891679525694488</v>
      </c>
      <c r="FW81" s="2">
        <f t="shared" si="112"/>
        <v>1.3105613514847889E-4</v>
      </c>
      <c r="FX81" s="2">
        <f t="shared" si="164"/>
        <v>1.0234955722838192E-4</v>
      </c>
      <c r="FY81" s="2">
        <f t="shared" si="165"/>
        <v>1.022496901591171E-4</v>
      </c>
      <c r="FZ81" s="2">
        <f t="shared" si="166"/>
        <v>1.0436703310137692E-4</v>
      </c>
      <c r="GA81" s="2">
        <f t="shared" si="167"/>
        <v>1.095778248698826E-4</v>
      </c>
      <c r="GB81" s="2">
        <f t="shared" si="168"/>
        <v>1.0398712543331913E-4</v>
      </c>
      <c r="GC81" s="2">
        <f t="shared" si="169"/>
        <v>1.1052067574184382E-4</v>
      </c>
      <c r="GD81" s="2">
        <f t="shared" si="170"/>
        <v>1.1599127099727302E-4</v>
      </c>
      <c r="GE81" s="2">
        <f t="shared" si="171"/>
        <v>1.4298970050280777E-4</v>
      </c>
      <c r="GF81" s="2">
        <f t="shared" si="172"/>
        <v>1.5696205967366739E-4</v>
      </c>
      <c r="GG81" s="2">
        <f t="shared" si="173"/>
        <v>1.8888444732447065E-4</v>
      </c>
      <c r="GH81" s="2">
        <f t="shared" si="174"/>
        <v>1.6667334008952517E-4</v>
      </c>
      <c r="GI81" s="2">
        <f t="shared" si="175"/>
        <v>1.6417590603326514E-4</v>
      </c>
      <c r="GJ81" s="2">
        <f t="shared" si="176"/>
        <v>1.2834876421048588E-4</v>
      </c>
      <c r="GK81" s="2">
        <f t="shared" si="177"/>
        <v>9.6147456060840107E-5</v>
      </c>
      <c r="GM81" s="86">
        <f t="shared" si="113"/>
        <v>0.22070548641690624</v>
      </c>
      <c r="GN81" s="86">
        <f t="shared" si="178"/>
        <v>0.18373326974615373</v>
      </c>
      <c r="GO81" s="86">
        <f t="shared" si="179"/>
        <v>0.2003387351630041</v>
      </c>
      <c r="GP81" s="86">
        <f t="shared" si="180"/>
        <v>0.13727003991958328</v>
      </c>
      <c r="GQ81" s="86">
        <f t="shared" si="181"/>
        <v>0.24545147302740816</v>
      </c>
      <c r="GR81" s="86">
        <f t="shared" si="182"/>
        <v>0.20339992796355466</v>
      </c>
      <c r="GS81" s="86">
        <f t="shared" si="183"/>
        <v>0.24346690125920906</v>
      </c>
      <c r="GT81" s="86">
        <f t="shared" si="184"/>
        <v>0.19738060015494285</v>
      </c>
      <c r="GU81" s="86">
        <f t="shared" si="185"/>
        <v>0.20735031845598254</v>
      </c>
      <c r="GV81" s="86">
        <f t="shared" si="186"/>
        <v>0.16193386257017797</v>
      </c>
      <c r="GW81" s="86">
        <f t="shared" si="187"/>
        <v>0.18456555506746178</v>
      </c>
      <c r="GX81" s="86">
        <f t="shared" si="188"/>
        <v>0.20134916989289242</v>
      </c>
      <c r="GY81" s="86">
        <f t="shared" si="189"/>
        <v>0.21872330309755567</v>
      </c>
      <c r="GZ81" s="86">
        <f t="shared" si="190"/>
        <v>0.1664388840490813</v>
      </c>
      <c r="HA81" s="86">
        <f t="shared" si="191"/>
        <v>0.12933506008175516</v>
      </c>
      <c r="HC81" s="86">
        <f t="shared" si="145"/>
        <v>1.1914492392214282E-5</v>
      </c>
      <c r="HD81" s="86">
        <f t="shared" si="192"/>
        <v>3.2579249064934826E-7</v>
      </c>
      <c r="HE81" s="86">
        <f t="shared" si="193"/>
        <v>1.4284298731507464E-7</v>
      </c>
      <c r="HF81" s="86">
        <f t="shared" si="194"/>
        <v>5.1564384848160819E-8</v>
      </c>
      <c r="HG81" s="86">
        <f t="shared" si="195"/>
        <v>4.5687869587347737E-6</v>
      </c>
      <c r="HH81" s="86">
        <f t="shared" si="196"/>
        <v>1.7770203428112388E-6</v>
      </c>
      <c r="HI81" s="86">
        <f t="shared" si="197"/>
        <v>6.6964577909019052E-6</v>
      </c>
      <c r="HJ81" s="86">
        <f t="shared" si="198"/>
        <v>5.2264807153737022E-8</v>
      </c>
      <c r="HK81" s="86">
        <f t="shared" si="199"/>
        <v>8.1814266413963179E-8</v>
      </c>
      <c r="HL81" s="86">
        <f t="shared" si="200"/>
        <v>5.6963707639207937E-8</v>
      </c>
      <c r="HM81" s="86">
        <f t="shared" si="201"/>
        <v>9.4930997867801342E-8</v>
      </c>
      <c r="HN81" s="86">
        <f t="shared" si="202"/>
        <v>3.4774458459283478E-6</v>
      </c>
      <c r="HO81" s="86">
        <f t="shared" si="203"/>
        <v>2.4120578870052528E-6</v>
      </c>
      <c r="HP81" s="86">
        <f t="shared" si="204"/>
        <v>1.2554490026512762E-7</v>
      </c>
      <c r="HQ81" s="86">
        <f t="shared" si="205"/>
        <v>8.992729788145237E-8</v>
      </c>
      <c r="HS81" s="86">
        <f t="shared" si="114"/>
        <v>1.5905669524380942E-67</v>
      </c>
      <c r="HT81" s="86">
        <f t="shared" si="206"/>
        <v>1.022639838536052E-94</v>
      </c>
      <c r="HU81" s="86">
        <f t="shared" si="207"/>
        <v>5.2818201800793219E-102</v>
      </c>
      <c r="HV81" s="86">
        <f t="shared" si="208"/>
        <v>2.9874297339311897E-107</v>
      </c>
      <c r="HW81" s="86">
        <f t="shared" si="209"/>
        <v>2.9729121249999932E-80</v>
      </c>
      <c r="HX81" s="86">
        <f t="shared" si="210"/>
        <v>2.777916323057664E-85</v>
      </c>
      <c r="HY81" s="86">
        <f t="shared" si="211"/>
        <v>8.9540198052887009E-77</v>
      </c>
      <c r="HZ81" s="86">
        <f t="shared" si="212"/>
        <v>1.7537882407314491E-110</v>
      </c>
      <c r="IA81" s="86">
        <f t="shared" si="213"/>
        <v>1.2414195244223463E-111</v>
      </c>
      <c r="IB81" s="86">
        <f t="shared" si="214"/>
        <v>7.8712676290697676E-114</v>
      </c>
      <c r="IC81" s="86">
        <f t="shared" si="215"/>
        <v>1.2583803477031924E-109</v>
      </c>
      <c r="ID81" s="86">
        <f t="shared" si="216"/>
        <v>6.1402997506526446E-78</v>
      </c>
      <c r="IE81" s="86">
        <f t="shared" si="217"/>
        <v>1.8621571470648032E-84</v>
      </c>
      <c r="IF81" s="86">
        <f t="shared" si="218"/>
        <v>3.4430785098078586E-45</v>
      </c>
      <c r="IG81" s="86">
        <f t="shared" si="219"/>
        <v>3.5042058589729134E-31</v>
      </c>
      <c r="II81" s="86">
        <f t="shared" si="115"/>
        <v>5.2175360352560115E-197</v>
      </c>
      <c r="IJ81" s="86">
        <f t="shared" si="116"/>
        <v>5.1698206271710613E-280</v>
      </c>
      <c r="IK81" s="86">
        <f t="shared" si="117"/>
        <v>2.9294550897757641E-304</v>
      </c>
      <c r="IL81" s="86">
        <f t="shared" si="118"/>
        <v>0</v>
      </c>
      <c r="IM81" s="86">
        <f t="shared" si="119"/>
        <v>2.3830873382233097E-239</v>
      </c>
      <c r="IN81" s="86">
        <f t="shared" si="120"/>
        <v>1.0021004652129453E-257</v>
      </c>
      <c r="IO81" s="86">
        <f t="shared" si="121"/>
        <v>5.2678820850560868E-228</v>
      </c>
      <c r="IP81" s="86">
        <f t="shared" si="122"/>
        <v>0</v>
      </c>
      <c r="IQ81" s="86">
        <f t="shared" si="123"/>
        <v>0</v>
      </c>
      <c r="IR81" s="86">
        <f t="shared" si="124"/>
        <v>0</v>
      </c>
      <c r="IS81" s="86">
        <f t="shared" si="125"/>
        <v>0</v>
      </c>
      <c r="IT81" s="86">
        <f t="shared" si="126"/>
        <v>3.692127129564791E-231</v>
      </c>
      <c r="IU81" s="86">
        <f t="shared" si="127"/>
        <v>1.7617732277373238E-252</v>
      </c>
      <c r="IV81" s="86">
        <f t="shared" si="128"/>
        <v>3.8921487371577273E-125</v>
      </c>
      <c r="IW81" s="86">
        <f t="shared" si="129"/>
        <v>5.4526760202612738E-114</v>
      </c>
      <c r="IY81" s="86">
        <f t="shared" si="130"/>
        <v>0.22071740090929845</v>
      </c>
      <c r="IZ81" s="86">
        <f t="shared" si="131"/>
        <v>0.18373359553864438</v>
      </c>
      <c r="JA81" s="86">
        <f t="shared" si="132"/>
        <v>0.20033887800599143</v>
      </c>
      <c r="JB81" s="86">
        <f t="shared" si="133"/>
        <v>0.13727009148396813</v>
      </c>
      <c r="JC81" s="86">
        <f t="shared" si="134"/>
        <v>0.24545604181436689</v>
      </c>
      <c r="JD81" s="86">
        <f t="shared" si="135"/>
        <v>0.20340170498389748</v>
      </c>
      <c r="JE81" s="86">
        <f t="shared" si="136"/>
        <v>0.24347359771699995</v>
      </c>
      <c r="JF81" s="86">
        <f t="shared" si="137"/>
        <v>0.19738065241975</v>
      </c>
      <c r="JG81" s="86">
        <f t="shared" si="138"/>
        <v>0.20735040027024895</v>
      </c>
      <c r="JH81" s="86">
        <f t="shared" si="139"/>
        <v>0.16193391953388561</v>
      </c>
      <c r="JI81" s="86">
        <f t="shared" si="140"/>
        <v>0.18456564999845965</v>
      </c>
      <c r="JJ81" s="86">
        <f t="shared" si="141"/>
        <v>0.20135264733873834</v>
      </c>
      <c r="JK81" s="86">
        <f t="shared" si="142"/>
        <v>0.21872571515544267</v>
      </c>
      <c r="JL81" s="86">
        <f t="shared" si="143"/>
        <v>0.16643900959398156</v>
      </c>
      <c r="JM81" s="86">
        <f t="shared" si="144"/>
        <v>0.12933515000905305</v>
      </c>
    </row>
    <row r="82" spans="2:273" x14ac:dyDescent="0.25">
      <c r="B82" s="2">
        <v>55</v>
      </c>
      <c r="C82" s="37">
        <v>177.852</v>
      </c>
      <c r="D82" s="37">
        <v>183.476</v>
      </c>
      <c r="E82" s="37">
        <v>186.49199999999999</v>
      </c>
      <c r="F82" s="37">
        <v>174.79400000000001</v>
      </c>
      <c r="G82" s="37">
        <v>193.429</v>
      </c>
      <c r="H82" s="37">
        <v>188.452</v>
      </c>
      <c r="I82" s="37">
        <v>187.24199999999999</v>
      </c>
      <c r="J82" s="37">
        <v>187.98400000000001</v>
      </c>
      <c r="K82" s="37">
        <v>195.67699999999999</v>
      </c>
      <c r="L82" s="37">
        <v>169.21</v>
      </c>
      <c r="M82" s="37">
        <v>172.672</v>
      </c>
      <c r="N82" s="37">
        <v>196.88900000000001</v>
      </c>
      <c r="O82" s="37">
        <v>186.18</v>
      </c>
      <c r="P82" s="37">
        <v>174.541</v>
      </c>
      <c r="Q82" s="37">
        <v>135.77000000000001</v>
      </c>
      <c r="S82" s="4">
        <f t="shared" si="8"/>
        <v>175.22831033990357</v>
      </c>
      <c r="T82" s="4">
        <f t="shared" si="9"/>
        <v>176.59433665423143</v>
      </c>
      <c r="U82" s="4">
        <f t="shared" si="10"/>
        <v>181.05525175744171</v>
      </c>
      <c r="V82" s="4">
        <f t="shared" si="11"/>
        <v>165.25338059124479</v>
      </c>
      <c r="W82" s="4">
        <f t="shared" si="12"/>
        <v>187.61248690889445</v>
      </c>
      <c r="X82" s="4">
        <f t="shared" si="13"/>
        <v>180.9640880924658</v>
      </c>
      <c r="Y82" s="4">
        <f t="shared" si="14"/>
        <v>183.117721274274</v>
      </c>
      <c r="Z82" s="4">
        <f t="shared" si="15"/>
        <v>182.38166345688873</v>
      </c>
      <c r="AA82" s="4">
        <f t="shared" si="16"/>
        <v>188.16999698113753</v>
      </c>
      <c r="AB82" s="4">
        <f t="shared" si="17"/>
        <v>165.0716693524287</v>
      </c>
      <c r="AC82" s="4">
        <f t="shared" si="18"/>
        <v>167.83740256156906</v>
      </c>
      <c r="AD82" s="4">
        <f t="shared" si="19"/>
        <v>184.2725430906803</v>
      </c>
      <c r="AE82" s="4">
        <f t="shared" si="20"/>
        <v>178.55397989140889</v>
      </c>
      <c r="AF82" s="4">
        <f t="shared" si="21"/>
        <v>167.08709061603747</v>
      </c>
      <c r="AG82" s="4">
        <f t="shared" si="22"/>
        <v>135.69511934479604</v>
      </c>
      <c r="AI82" s="4">
        <f t="shared" si="23"/>
        <v>2.6236896600964315</v>
      </c>
      <c r="AJ82" s="4">
        <f t="shared" si="24"/>
        <v>6.8816633457685725</v>
      </c>
      <c r="AK82" s="4">
        <f t="shared" si="25"/>
        <v>5.4367482425582807</v>
      </c>
      <c r="AL82" s="4">
        <f t="shared" si="26"/>
        <v>9.5406194087552194</v>
      </c>
      <c r="AM82" s="4">
        <f t="shared" si="27"/>
        <v>5.8165130911055485</v>
      </c>
      <c r="AN82" s="4">
        <f t="shared" si="28"/>
        <v>7.4879119075341976</v>
      </c>
      <c r="AO82" s="4">
        <f t="shared" si="29"/>
        <v>4.1242787257259863</v>
      </c>
      <c r="AP82" s="4">
        <f t="shared" si="30"/>
        <v>5.6023365431112779</v>
      </c>
      <c r="AQ82" s="4">
        <f t="shared" si="31"/>
        <v>7.5070030188624628</v>
      </c>
      <c r="AR82" s="4">
        <f t="shared" si="32"/>
        <v>4.1383306475713084</v>
      </c>
      <c r="AS82" s="4">
        <f t="shared" si="33"/>
        <v>4.8345974384309329</v>
      </c>
      <c r="AT82" s="4">
        <f t="shared" si="34"/>
        <v>12.616456909319709</v>
      </c>
      <c r="AU82" s="4">
        <f t="shared" si="35"/>
        <v>7.6260201085911206</v>
      </c>
      <c r="AV82" s="4">
        <f t="shared" si="224"/>
        <v>7.4539093839625252</v>
      </c>
      <c r="AW82" s="4">
        <f t="shared" si="224"/>
        <v>7.4880655203969582E-2</v>
      </c>
      <c r="AY82" s="2">
        <f t="shared" si="96"/>
        <v>85.36498162369827</v>
      </c>
      <c r="AZ82" s="2">
        <f t="shared" si="147"/>
        <v>92.14864676353379</v>
      </c>
      <c r="BA82" s="2">
        <f t="shared" si="148"/>
        <v>93.403117608477245</v>
      </c>
      <c r="BB82" s="2">
        <f t="shared" si="149"/>
        <v>98.640770153609935</v>
      </c>
      <c r="BC82" s="2">
        <f t="shared" si="150"/>
        <v>93.510754241432281</v>
      </c>
      <c r="BD82" s="2">
        <f t="shared" si="151"/>
        <v>91.330103826366809</v>
      </c>
      <c r="BE82" s="2">
        <f t="shared" si="152"/>
        <v>91.655767533548968</v>
      </c>
      <c r="BF82" s="2">
        <f t="shared" si="153"/>
        <v>92.91719646959865</v>
      </c>
      <c r="BG82" s="2">
        <f t="shared" si="154"/>
        <v>92.985554758221369</v>
      </c>
      <c r="BH82" s="2">
        <f t="shared" si="155"/>
        <v>90.427101611217523</v>
      </c>
      <c r="BI82" s="2">
        <f t="shared" si="156"/>
        <v>86.514786861885554</v>
      </c>
      <c r="BJ82" s="2">
        <f t="shared" si="157"/>
        <v>92.509260108818935</v>
      </c>
      <c r="BK82" s="2">
        <f t="shared" si="158"/>
        <v>90.764364216482505</v>
      </c>
      <c r="BL82" s="2">
        <f t="shared" si="159"/>
        <v>88.19418755542037</v>
      </c>
      <c r="BM82" s="2">
        <f t="shared" si="160"/>
        <v>87.312173753829228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93.625384778012688</v>
      </c>
      <c r="DL82" s="2">
        <f t="shared" si="225"/>
        <v>97.744647212543612</v>
      </c>
      <c r="DM82" s="2">
        <f t="shared" si="225"/>
        <v>104.1432292358804</v>
      </c>
      <c r="DN82" s="2">
        <f t="shared" si="225"/>
        <v>108.80597448405253</v>
      </c>
      <c r="DO82" s="2">
        <f t="shared" si="225"/>
        <v>102.03432105104196</v>
      </c>
      <c r="DP82" s="2">
        <f t="shared" si="225"/>
        <v>97.994347783810056</v>
      </c>
      <c r="DQ82" s="2">
        <f t="shared" si="225"/>
        <v>101.86740591966175</v>
      </c>
      <c r="DR82" s="2">
        <f t="shared" si="225"/>
        <v>101.93132217810552</v>
      </c>
      <c r="DS82" s="2">
        <f t="shared" si="225"/>
        <v>105.54272097603679</v>
      </c>
      <c r="DT82" s="2">
        <f t="shared" si="225"/>
        <v>101.57378733997156</v>
      </c>
      <c r="DU82" s="2">
        <f t="shared" si="225"/>
        <v>93.503652626641667</v>
      </c>
      <c r="DV82" s="2">
        <f t="shared" si="225"/>
        <v>96.149340383005139</v>
      </c>
      <c r="DW82" s="2">
        <f t="shared" si="225"/>
        <v>99.989621235448212</v>
      </c>
      <c r="DX82" s="2">
        <f t="shared" si="225"/>
        <v>99.055696918767509</v>
      </c>
      <c r="DY82" s="2">
        <f t="shared" si="225"/>
        <v>93.450190725806451</v>
      </c>
      <c r="EA82" s="2">
        <f t="shared" si="71"/>
        <v>82.487204219069255</v>
      </c>
      <c r="EB82" s="2">
        <f t="shared" si="72"/>
        <v>89.910824692359711</v>
      </c>
      <c r="EC82" s="2">
        <f t="shared" si="73"/>
        <v>89.431413152626376</v>
      </c>
      <c r="ED82" s="2">
        <f t="shared" si="74"/>
        <v>93.970470499318566</v>
      </c>
      <c r="EE82" s="2">
        <f t="shared" si="75"/>
        <v>90.670962299211311</v>
      </c>
      <c r="EF82" s="2">
        <f t="shared" si="76"/>
        <v>88.777316708615672</v>
      </c>
      <c r="EG82" s="2">
        <f t="shared" si="77"/>
        <v>88.338498199147381</v>
      </c>
      <c r="EH82" s="2">
        <f t="shared" si="78"/>
        <v>89.453338698401595</v>
      </c>
      <c r="EI82" s="2">
        <f t="shared" si="79"/>
        <v>87.906359817152804</v>
      </c>
      <c r="EJ82" s="2">
        <f t="shared" si="80"/>
        <v>85.317038638237719</v>
      </c>
      <c r="EK82" s="2">
        <f t="shared" si="81"/>
        <v>83.588903990297638</v>
      </c>
      <c r="EL82" s="2">
        <f t="shared" si="82"/>
        <v>91.131383756273422</v>
      </c>
      <c r="EM82" s="2">
        <f t="shared" si="83"/>
        <v>87.376739442216859</v>
      </c>
      <c r="EN82" s="2">
        <f t="shared" si="84"/>
        <v>83.086528540861423</v>
      </c>
      <c r="EO82" s="2">
        <f t="shared" si="85"/>
        <v>84.009177646964332</v>
      </c>
      <c r="EQ82" s="2">
        <f t="shared" si="86"/>
        <v>82.522728531829657</v>
      </c>
      <c r="ER82" s="2">
        <f t="shared" si="226"/>
        <v>89.532613906602222</v>
      </c>
      <c r="ES82" s="2">
        <f t="shared" si="226"/>
        <v>89.003348835460727</v>
      </c>
      <c r="ET82" s="2">
        <f t="shared" si="226"/>
        <v>91.564677089253891</v>
      </c>
      <c r="EU82" s="2">
        <f t="shared" si="226"/>
        <v>89.74672741416461</v>
      </c>
      <c r="EV82" s="2">
        <f t="shared" si="226"/>
        <v>88.864111859185158</v>
      </c>
      <c r="EW82" s="2">
        <f t="shared" si="226"/>
        <v>87.4984393224901</v>
      </c>
      <c r="EX82" s="2">
        <f t="shared" si="226"/>
        <v>88.52066168933419</v>
      </c>
      <c r="EY82" s="2">
        <f t="shared" si="226"/>
        <v>88.104674818610775</v>
      </c>
      <c r="EZ82" s="2">
        <f t="shared" si="226"/>
        <v>84.87242557514756</v>
      </c>
      <c r="FA82" s="2">
        <f t="shared" si="226"/>
        <v>83.449856528637952</v>
      </c>
      <c r="FB82" s="2">
        <f t="shared" si="226"/>
        <v>89.811623534092206</v>
      </c>
      <c r="FC82" s="2">
        <f t="shared" si="226"/>
        <v>85.91279772180647</v>
      </c>
      <c r="FD82" s="2">
        <f t="shared" si="226"/>
        <v>82.585630431759952</v>
      </c>
      <c r="FE82" s="2">
        <f t="shared" si="226"/>
        <v>84.096933228005085</v>
      </c>
      <c r="FG82" s="2">
        <f t="shared" si="88"/>
        <v>0.74162994713421226</v>
      </c>
      <c r="FH82" s="2">
        <f t="shared" si="227"/>
        <v>0.7143330080126018</v>
      </c>
      <c r="FI82" s="2">
        <f t="shared" si="227"/>
        <v>0.73002976484058013</v>
      </c>
      <c r="FJ82" s="2">
        <f t="shared" si="227"/>
        <v>0.68517584801136999</v>
      </c>
      <c r="FK82" s="2">
        <f t="shared" si="227"/>
        <v>0.75008243164638888</v>
      </c>
      <c r="FL82" s="2">
        <f t="shared" si="227"/>
        <v>0.72303693014869574</v>
      </c>
      <c r="FM82" s="2">
        <f t="shared" si="227"/>
        <v>0.75479386783235025</v>
      </c>
      <c r="FN82" s="2">
        <f t="shared" si="227"/>
        <v>0.72239293351063483</v>
      </c>
      <c r="FO82" s="2">
        <f t="shared" si="227"/>
        <v>0.71200613307332761</v>
      </c>
      <c r="FP82" s="2">
        <f t="shared" si="227"/>
        <v>0.68566042411549899</v>
      </c>
      <c r="FQ82" s="2">
        <f t="shared" si="227"/>
        <v>0.70489300574553138</v>
      </c>
      <c r="FR82" s="2">
        <f t="shared" si="227"/>
        <v>0.72536280358278138</v>
      </c>
      <c r="FS82" s="2">
        <f t="shared" si="227"/>
        <v>0.73139458868000318</v>
      </c>
      <c r="FT82" s="2">
        <f t="shared" si="227"/>
        <v>0.68015056357249792</v>
      </c>
      <c r="FU82" s="2">
        <f t="shared" si="227"/>
        <v>0.65014487027408296</v>
      </c>
      <c r="FW82" s="2">
        <f t="shared" si="112"/>
        <v>1.4369837773026167E-4</v>
      </c>
      <c r="FX82" s="2">
        <f t="shared" si="164"/>
        <v>1.1222294974023864E-4</v>
      </c>
      <c r="FY82" s="2">
        <f t="shared" si="165"/>
        <v>1.1211344983774666E-4</v>
      </c>
      <c r="FZ82" s="2">
        <f t="shared" si="166"/>
        <v>1.1443502392918329E-4</v>
      </c>
      <c r="GA82" s="2">
        <f t="shared" si="167"/>
        <v>1.2014842555698118E-4</v>
      </c>
      <c r="GB82" s="2">
        <f t="shared" si="168"/>
        <v>1.1401847182803002E-4</v>
      </c>
      <c r="GC82" s="2">
        <f t="shared" si="169"/>
        <v>1.2118221902788396E-4</v>
      </c>
      <c r="GD82" s="2">
        <f t="shared" si="170"/>
        <v>1.2718047636196982E-4</v>
      </c>
      <c r="GE82" s="2">
        <f t="shared" si="171"/>
        <v>1.5678292599301851E-4</v>
      </c>
      <c r="GF82" s="2">
        <f t="shared" si="172"/>
        <v>1.7210286982848364E-4</v>
      </c>
      <c r="GG82" s="2">
        <f t="shared" si="173"/>
        <v>2.0710390397960497E-4</v>
      </c>
      <c r="GH82" s="2">
        <f t="shared" si="174"/>
        <v>1.8275074459182952E-4</v>
      </c>
      <c r="GI82" s="2">
        <f t="shared" si="175"/>
        <v>1.8001245000917937E-4</v>
      </c>
      <c r="GJ82" s="2">
        <f t="shared" si="176"/>
        <v>1.4072987882072046E-4</v>
      </c>
      <c r="GK82" s="2">
        <f t="shared" si="177"/>
        <v>1.0542261127116976E-4</v>
      </c>
      <c r="GM82" s="86">
        <f t="shared" si="113"/>
        <v>0.26955321584420966</v>
      </c>
      <c r="GN82" s="86">
        <f t="shared" si="178"/>
        <v>0.23056018739558629</v>
      </c>
      <c r="GO82" s="86">
        <f t="shared" si="179"/>
        <v>0.24747383167045287</v>
      </c>
      <c r="GP82" s="86">
        <f t="shared" si="180"/>
        <v>0.17707609687744413</v>
      </c>
      <c r="GQ82" s="86">
        <f t="shared" si="181"/>
        <v>0.29867562404251424</v>
      </c>
      <c r="GR82" s="86">
        <f t="shared" si="182"/>
        <v>0.25357776664185383</v>
      </c>
      <c r="GS82" s="86">
        <f t="shared" si="183"/>
        <v>0.29490971120061071</v>
      </c>
      <c r="GT82" s="86">
        <f t="shared" si="184"/>
        <v>0.24595351816805339</v>
      </c>
      <c r="GU82" s="86">
        <f t="shared" si="185"/>
        <v>0.26216052177619592</v>
      </c>
      <c r="GV82" s="86">
        <f t="shared" si="186"/>
        <v>0.21087506516245089</v>
      </c>
      <c r="GW82" s="86">
        <f t="shared" si="187"/>
        <v>0.23481144132360116</v>
      </c>
      <c r="GX82" s="86">
        <f t="shared" si="188"/>
        <v>0.2502809975194899</v>
      </c>
      <c r="GY82" s="86">
        <f t="shared" si="189"/>
        <v>0.27075347604933953</v>
      </c>
      <c r="GZ82" s="86">
        <f t="shared" si="190"/>
        <v>0.21919734639786356</v>
      </c>
      <c r="HA82" s="86">
        <f t="shared" si="191"/>
        <v>0.17859902898499092</v>
      </c>
      <c r="HC82" s="86">
        <f t="shared" si="145"/>
        <v>2.1677476844478138E-5</v>
      </c>
      <c r="HD82" s="86">
        <f t="shared" si="192"/>
        <v>7.2635231559336592E-7</v>
      </c>
      <c r="HE82" s="86">
        <f t="shared" si="193"/>
        <v>3.3731748886997653E-7</v>
      </c>
      <c r="HF82" s="86">
        <f t="shared" si="194"/>
        <v>1.2716103780574958E-7</v>
      </c>
      <c r="HG82" s="86">
        <f t="shared" si="195"/>
        <v>8.9707454069294426E-6</v>
      </c>
      <c r="HH82" s="86">
        <f t="shared" si="196"/>
        <v>3.6637839166850655E-6</v>
      </c>
      <c r="HI82" s="86">
        <f t="shared" si="197"/>
        <v>1.2807054618523654E-5</v>
      </c>
      <c r="HJ82" s="86">
        <f t="shared" si="198"/>
        <v>1.3354292647429627E-7</v>
      </c>
      <c r="HK82" s="86">
        <f t="shared" si="199"/>
        <v>2.1183100350727964E-7</v>
      </c>
      <c r="HL82" s="86">
        <f t="shared" si="200"/>
        <v>1.5155331007514267E-7</v>
      </c>
      <c r="HM82" s="86">
        <f t="shared" si="201"/>
        <v>2.49006721258563E-7</v>
      </c>
      <c r="HN82" s="86">
        <f t="shared" si="202"/>
        <v>7.0214590763521851E-6</v>
      </c>
      <c r="HO82" s="86">
        <f t="shared" si="203"/>
        <v>5.0758343552671296E-6</v>
      </c>
      <c r="HP82" s="86">
        <f t="shared" si="204"/>
        <v>3.2406592338284777E-7</v>
      </c>
      <c r="HQ82" s="86">
        <f t="shared" si="205"/>
        <v>2.3618622808365803E-7</v>
      </c>
      <c r="HS82" s="86">
        <f t="shared" si="114"/>
        <v>1.2252012099043832E-65</v>
      </c>
      <c r="HT82" s="86">
        <f t="shared" si="206"/>
        <v>4.1180930799537735E-92</v>
      </c>
      <c r="HU82" s="86">
        <f t="shared" si="207"/>
        <v>3.4900373947515895E-99</v>
      </c>
      <c r="HV82" s="86">
        <f t="shared" si="208"/>
        <v>2.610940459217811E-104</v>
      </c>
      <c r="HW82" s="86">
        <f t="shared" si="209"/>
        <v>5.0332334571972079E-78</v>
      </c>
      <c r="HX82" s="86">
        <f t="shared" si="210"/>
        <v>6.5486396896062691E-83</v>
      </c>
      <c r="HY82" s="86">
        <f t="shared" si="211"/>
        <v>1.2028552440106171E-74</v>
      </c>
      <c r="HZ82" s="86">
        <f t="shared" si="212"/>
        <v>2.2387494280314677E-107</v>
      </c>
      <c r="IA82" s="86">
        <f t="shared" si="213"/>
        <v>2.0251893626156007E-108</v>
      </c>
      <c r="IB82" s="86">
        <f t="shared" si="214"/>
        <v>1.5694574317285027E-110</v>
      </c>
      <c r="IC82" s="86">
        <f t="shared" si="215"/>
        <v>2.1990088158434322E-106</v>
      </c>
      <c r="ID82" s="86">
        <f t="shared" si="216"/>
        <v>1.1192551891499003E-75</v>
      </c>
      <c r="IE82" s="86">
        <f t="shared" si="217"/>
        <v>5.3456834264463039E-82</v>
      </c>
      <c r="IF82" s="86">
        <f t="shared" si="218"/>
        <v>6.2459047133090263E-44</v>
      </c>
      <c r="IG82" s="86">
        <f t="shared" si="219"/>
        <v>2.2916850074012502E-30</v>
      </c>
      <c r="II82" s="86">
        <f t="shared" si="115"/>
        <v>5.1678117254014075E-193</v>
      </c>
      <c r="IJ82" s="86">
        <f t="shared" si="116"/>
        <v>1.8060663345473145E-274</v>
      </c>
      <c r="IK82" s="86">
        <f t="shared" si="117"/>
        <v>3.1101015245757652E-298</v>
      </c>
      <c r="IL82" s="86">
        <f t="shared" si="118"/>
        <v>6.9784739885318334E-307</v>
      </c>
      <c r="IM82" s="86">
        <f t="shared" si="119"/>
        <v>1.3965995445042578E-234</v>
      </c>
      <c r="IN82" s="86">
        <f t="shared" si="120"/>
        <v>1.284315411459827E-252</v>
      </c>
      <c r="IO82" s="86">
        <f t="shared" si="121"/>
        <v>1.8450939505950059E-223</v>
      </c>
      <c r="IP82" s="86">
        <f t="shared" si="122"/>
        <v>0</v>
      </c>
      <c r="IQ82" s="86">
        <f t="shared" si="123"/>
        <v>0</v>
      </c>
      <c r="IR82" s="86">
        <f t="shared" si="124"/>
        <v>0</v>
      </c>
      <c r="IS82" s="86">
        <f t="shared" si="125"/>
        <v>0</v>
      </c>
      <c r="IT82" s="86">
        <f t="shared" si="126"/>
        <v>2.4634166892240073E-226</v>
      </c>
      <c r="IU82" s="86">
        <f t="shared" si="127"/>
        <v>3.2344758978585315E-247</v>
      </c>
      <c r="IV82" s="86">
        <f t="shared" si="128"/>
        <v>1.2849324483883402E-122</v>
      </c>
      <c r="IW82" s="86">
        <f t="shared" si="129"/>
        <v>9.0479558635300729E-112</v>
      </c>
      <c r="IY82" s="86">
        <f t="shared" si="130"/>
        <v>0.26957489332105411</v>
      </c>
      <c r="IZ82" s="86">
        <f t="shared" si="131"/>
        <v>0.23056091374790189</v>
      </c>
      <c r="JA82" s="86">
        <f t="shared" si="132"/>
        <v>0.24747416898794172</v>
      </c>
      <c r="JB82" s="86">
        <f t="shared" si="133"/>
        <v>0.17707622403848194</v>
      </c>
      <c r="JC82" s="86">
        <f t="shared" si="134"/>
        <v>0.2986845947879212</v>
      </c>
      <c r="JD82" s="86">
        <f t="shared" si="135"/>
        <v>0.25358143042577053</v>
      </c>
      <c r="JE82" s="86">
        <f t="shared" si="136"/>
        <v>0.29492251825522925</v>
      </c>
      <c r="JF82" s="86">
        <f t="shared" si="137"/>
        <v>0.24595365171097985</v>
      </c>
      <c r="JG82" s="86">
        <f t="shared" si="138"/>
        <v>0.26216073360719944</v>
      </c>
      <c r="JH82" s="86">
        <f t="shared" si="139"/>
        <v>0.21087521671576095</v>
      </c>
      <c r="JI82" s="86">
        <f t="shared" si="140"/>
        <v>0.23481169033032243</v>
      </c>
      <c r="JJ82" s="86">
        <f t="shared" si="141"/>
        <v>0.25028801897856623</v>
      </c>
      <c r="JK82" s="86">
        <f t="shared" si="142"/>
        <v>0.2707585518836948</v>
      </c>
      <c r="JL82" s="86">
        <f t="shared" si="143"/>
        <v>0.21919767046378694</v>
      </c>
      <c r="JM82" s="86">
        <f t="shared" si="144"/>
        <v>0.17859926517121899</v>
      </c>
    </row>
    <row r="83" spans="2:273" x14ac:dyDescent="0.25">
      <c r="B83" s="2">
        <v>56</v>
      </c>
      <c r="C83" s="37">
        <v>189.82</v>
      </c>
      <c r="D83" s="37">
        <v>197.30199999999999</v>
      </c>
      <c r="E83" s="37">
        <v>200.667</v>
      </c>
      <c r="F83" s="37">
        <v>189.429</v>
      </c>
      <c r="G83" s="37">
        <v>205.048</v>
      </c>
      <c r="H83" s="37">
        <v>201.29</v>
      </c>
      <c r="I83" s="37">
        <v>199.839</v>
      </c>
      <c r="J83" s="37">
        <v>201.774</v>
      </c>
      <c r="K83" s="37">
        <v>207.74199999999999</v>
      </c>
      <c r="L83" s="37">
        <v>184.59700000000001</v>
      </c>
      <c r="M83" s="37">
        <v>188.852</v>
      </c>
      <c r="N83" s="37">
        <v>210.46</v>
      </c>
      <c r="O83" s="37">
        <v>200.44300000000001</v>
      </c>
      <c r="P83" s="37">
        <v>190.09800000000001</v>
      </c>
      <c r="Q83" s="37">
        <v>150.88499999999999</v>
      </c>
      <c r="S83" s="4">
        <f t="shared" si="8"/>
        <v>186.6367600788389</v>
      </c>
      <c r="T83" s="4">
        <f t="shared" si="9"/>
        <v>189.69458016398718</v>
      </c>
      <c r="U83" s="4">
        <f t="shared" si="10"/>
        <v>193.35951187041653</v>
      </c>
      <c r="V83" s="4">
        <f t="shared" si="11"/>
        <v>177.60548884433535</v>
      </c>
      <c r="W83" s="4">
        <f t="shared" si="12"/>
        <v>199.13432284646211</v>
      </c>
      <c r="X83" s="4">
        <f t="shared" si="13"/>
        <v>194.06038395100592</v>
      </c>
      <c r="Y83" s="4">
        <f t="shared" si="14"/>
        <v>194.13240576053147</v>
      </c>
      <c r="Z83" s="4">
        <f t="shared" si="15"/>
        <v>195.49068764208101</v>
      </c>
      <c r="AA83" s="4">
        <f t="shared" si="16"/>
        <v>202.49899023536591</v>
      </c>
      <c r="AB83" s="4">
        <f t="shared" si="17"/>
        <v>178.84285048266463</v>
      </c>
      <c r="AC83" s="4">
        <f t="shared" si="18"/>
        <v>181.21808095497437</v>
      </c>
      <c r="AD83" s="4">
        <f t="shared" si="19"/>
        <v>197.68639758859132</v>
      </c>
      <c r="AE83" s="4">
        <f t="shared" si="20"/>
        <v>190.75024761406428</v>
      </c>
      <c r="AF83" s="4">
        <f t="shared" si="21"/>
        <v>182.10612403936969</v>
      </c>
      <c r="AG83" s="4">
        <f t="shared" si="22"/>
        <v>147.15333465508701</v>
      </c>
      <c r="AI83" s="4">
        <f t="shared" si="23"/>
        <v>3.1832399211610891</v>
      </c>
      <c r="AJ83" s="4">
        <f t="shared" si="24"/>
        <v>7.6074198360128094</v>
      </c>
      <c r="AK83" s="4">
        <f t="shared" si="25"/>
        <v>7.3074881295834757</v>
      </c>
      <c r="AL83" s="4">
        <f t="shared" si="26"/>
        <v>11.823511155664647</v>
      </c>
      <c r="AM83" s="4">
        <f t="shared" si="27"/>
        <v>5.9136771535378898</v>
      </c>
      <c r="AN83" s="4">
        <f t="shared" si="28"/>
        <v>7.2296160489940746</v>
      </c>
      <c r="AO83" s="4">
        <f t="shared" si="29"/>
        <v>5.7065942394685294</v>
      </c>
      <c r="AP83" s="4">
        <f t="shared" si="30"/>
        <v>6.2833123579189873</v>
      </c>
      <c r="AQ83" s="4">
        <f t="shared" si="31"/>
        <v>5.2430097646340812</v>
      </c>
      <c r="AR83" s="4">
        <f t="shared" si="32"/>
        <v>5.7541495173353781</v>
      </c>
      <c r="AS83" s="4">
        <f t="shared" si="33"/>
        <v>7.6339190450256353</v>
      </c>
      <c r="AT83" s="4">
        <f t="shared" si="34"/>
        <v>12.773602411408689</v>
      </c>
      <c r="AU83" s="4">
        <f t="shared" si="35"/>
        <v>9.6927523859357336</v>
      </c>
      <c r="AV83" s="4">
        <f t="shared" si="224"/>
        <v>7.991875960630324</v>
      </c>
      <c r="AW83" s="4">
        <f t="shared" si="224"/>
        <v>3.7316653449129831</v>
      </c>
      <c r="AY83" s="2">
        <f t="shared" si="96"/>
        <v>85.128908771708851</v>
      </c>
      <c r="AZ83" s="2">
        <f t="shared" si="147"/>
        <v>91.931014017752943</v>
      </c>
      <c r="BA83" s="2">
        <f t="shared" si="148"/>
        <v>93.093063579582889</v>
      </c>
      <c r="BB83" s="2">
        <f t="shared" si="149"/>
        <v>98.287832327666209</v>
      </c>
      <c r="BC83" s="2">
        <f t="shared" si="150"/>
        <v>93.203233806866706</v>
      </c>
      <c r="BD83" s="2">
        <f t="shared" si="151"/>
        <v>91.023774322364531</v>
      </c>
      <c r="BE83" s="2">
        <f t="shared" si="152"/>
        <v>91.289707085849457</v>
      </c>
      <c r="BF83" s="2">
        <f t="shared" si="153"/>
        <v>92.572574467940299</v>
      </c>
      <c r="BG83" s="2">
        <f t="shared" si="154"/>
        <v>92.601951770279555</v>
      </c>
      <c r="BH83" s="2">
        <f t="shared" si="155"/>
        <v>90.083428336147549</v>
      </c>
      <c r="BI83" s="2">
        <f t="shared" si="156"/>
        <v>86.244625303770434</v>
      </c>
      <c r="BJ83" s="2">
        <f t="shared" si="157"/>
        <v>92.240253992307984</v>
      </c>
      <c r="BK83" s="2">
        <f t="shared" si="158"/>
        <v>90.435859208651749</v>
      </c>
      <c r="BL83" s="2">
        <f t="shared" si="159"/>
        <v>87.885528847317659</v>
      </c>
      <c r="BM83" s="2">
        <f t="shared" si="160"/>
        <v>87.105016179028979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93.743641649048627</v>
      </c>
      <c r="DL83" s="2">
        <f t="shared" si="225"/>
        <v>97.874895470383336</v>
      </c>
      <c r="DM83" s="2">
        <f t="shared" si="225"/>
        <v>104.35390848686198</v>
      </c>
      <c r="DN83" s="2">
        <f t="shared" si="225"/>
        <v>109.06556744840525</v>
      </c>
      <c r="DO83" s="2">
        <f t="shared" si="225"/>
        <v>102.09430655391118</v>
      </c>
      <c r="DP83" s="2">
        <f t="shared" si="225"/>
        <v>97.901395105745081</v>
      </c>
      <c r="DQ83" s="2">
        <f t="shared" si="225"/>
        <v>101.82747463002116</v>
      </c>
      <c r="DR83" s="2">
        <f t="shared" si="225"/>
        <v>101.99836415201364</v>
      </c>
      <c r="DS83" s="2">
        <f t="shared" si="225"/>
        <v>105.80677842214688</v>
      </c>
      <c r="DT83" s="2">
        <f t="shared" si="225"/>
        <v>101.89425794215269</v>
      </c>
      <c r="DU83" s="2">
        <f t="shared" si="225"/>
        <v>93.617628986866819</v>
      </c>
      <c r="DV83" s="2">
        <f t="shared" si="225"/>
        <v>96.124399940577462</v>
      </c>
      <c r="DW83" s="2">
        <f t="shared" si="225"/>
        <v>100.16571361045834</v>
      </c>
      <c r="DX83" s="2">
        <f t="shared" si="225"/>
        <v>99.389976470588238</v>
      </c>
      <c r="DY83" s="2">
        <f t="shared" si="225"/>
        <v>93.695106451612901</v>
      </c>
      <c r="EA83" s="2">
        <f t="shared" si="71"/>
        <v>82.391763303306746</v>
      </c>
      <c r="EB83" s="2">
        <f t="shared" si="72"/>
        <v>89.763225192697774</v>
      </c>
      <c r="EC83" s="2">
        <f t="shared" si="73"/>
        <v>89.295208506784434</v>
      </c>
      <c r="ED83" s="2">
        <f t="shared" si="74"/>
        <v>93.771841680089238</v>
      </c>
      <c r="EE83" s="2">
        <f t="shared" si="75"/>
        <v>90.501659701862337</v>
      </c>
      <c r="EF83" s="2">
        <f t="shared" si="76"/>
        <v>88.621059597289431</v>
      </c>
      <c r="EG83" s="2">
        <f t="shared" si="77"/>
        <v>88.167714916232271</v>
      </c>
      <c r="EH83" s="2">
        <f t="shared" si="78"/>
        <v>89.269243469763879</v>
      </c>
      <c r="EI83" s="2">
        <f t="shared" si="79"/>
        <v>87.730748040922933</v>
      </c>
      <c r="EJ83" s="2">
        <f t="shared" si="80"/>
        <v>85.145325715631998</v>
      </c>
      <c r="EK83" s="2">
        <f t="shared" si="81"/>
        <v>83.429523222060951</v>
      </c>
      <c r="EL83" s="2">
        <f t="shared" si="82"/>
        <v>90.899384316715313</v>
      </c>
      <c r="EM83" s="2">
        <f t="shared" si="83"/>
        <v>87.177350208521261</v>
      </c>
      <c r="EN83" s="2">
        <f t="shared" si="84"/>
        <v>82.951555994616257</v>
      </c>
      <c r="EO83" s="2">
        <f t="shared" si="85"/>
        <v>83.870782260295996</v>
      </c>
      <c r="EQ83" s="2">
        <f t="shared" si="86"/>
        <v>82.426605903733659</v>
      </c>
      <c r="ER83" s="2">
        <f t="shared" si="226"/>
        <v>89.391393453676798</v>
      </c>
      <c r="ES83" s="2">
        <f t="shared" si="226"/>
        <v>88.87461113139409</v>
      </c>
      <c r="ET83" s="2">
        <f t="shared" si="226"/>
        <v>91.40835917726902</v>
      </c>
      <c r="EU83" s="2">
        <f t="shared" si="226"/>
        <v>89.593663478071633</v>
      </c>
      <c r="EV83" s="2">
        <f t="shared" si="226"/>
        <v>88.706318132221227</v>
      </c>
      <c r="EW83" s="2">
        <f t="shared" si="226"/>
        <v>87.342635183737102</v>
      </c>
      <c r="EX83" s="2">
        <f t="shared" si="226"/>
        <v>88.35317859812136</v>
      </c>
      <c r="EY83" s="2">
        <f t="shared" si="226"/>
        <v>87.925435740017235</v>
      </c>
      <c r="EZ83" s="2">
        <f t="shared" si="226"/>
        <v>84.708823193680388</v>
      </c>
      <c r="FA83" s="2">
        <f t="shared" si="226"/>
        <v>83.293093156574685</v>
      </c>
      <c r="FB83" s="2">
        <f t="shared" si="226"/>
        <v>89.604458171504774</v>
      </c>
      <c r="FC83" s="2">
        <f t="shared" si="226"/>
        <v>85.741179379920638</v>
      </c>
      <c r="FD83" s="2">
        <f t="shared" si="226"/>
        <v>82.459819903377692</v>
      </c>
      <c r="FE83" s="2">
        <f t="shared" si="226"/>
        <v>83.955394165055182</v>
      </c>
      <c r="FG83" s="2">
        <f t="shared" si="88"/>
        <v>0.75888219594686723</v>
      </c>
      <c r="FH83" s="2">
        <f t="shared" si="227"/>
        <v>0.73275114689692278</v>
      </c>
      <c r="FI83" s="2">
        <f t="shared" si="227"/>
        <v>0.74779318392162175</v>
      </c>
      <c r="FJ83" s="2">
        <f t="shared" si="227"/>
        <v>0.704696731725871</v>
      </c>
      <c r="FK83" s="2">
        <f t="shared" si="227"/>
        <v>0.76694763865079763</v>
      </c>
      <c r="FL83" s="2">
        <f t="shared" si="227"/>
        <v>0.74109728424299592</v>
      </c>
      <c r="FM83" s="2">
        <f t="shared" si="227"/>
        <v>0.77143801464176176</v>
      </c>
      <c r="FN83" s="2">
        <f t="shared" si="227"/>
        <v>0.74048020873671105</v>
      </c>
      <c r="FO83" s="2">
        <f t="shared" si="227"/>
        <v>0.73051769893331409</v>
      </c>
      <c r="FP83" s="2">
        <f t="shared" si="227"/>
        <v>0.70516419056079627</v>
      </c>
      <c r="FQ83" s="2">
        <f t="shared" si="227"/>
        <v>0.72368435042900925</v>
      </c>
      <c r="FR83" s="2">
        <f t="shared" si="227"/>
        <v>0.74332533188006034</v>
      </c>
      <c r="FS83" s="2">
        <f t="shared" si="227"/>
        <v>0.74909906926944014</v>
      </c>
      <c r="FT83" s="2">
        <f t="shared" si="227"/>
        <v>0.69984654320503992</v>
      </c>
      <c r="FU83" s="2">
        <f t="shared" si="227"/>
        <v>0.67079423731794485</v>
      </c>
      <c r="FW83" s="2">
        <f t="shared" si="112"/>
        <v>1.5755995362895368E-4</v>
      </c>
      <c r="FX83" s="2">
        <f t="shared" si="164"/>
        <v>1.2304868524059187E-4</v>
      </c>
      <c r="FY83" s="2">
        <f t="shared" si="165"/>
        <v>1.2292862358360645E-4</v>
      </c>
      <c r="FZ83" s="2">
        <f t="shared" si="166"/>
        <v>1.2547412331833629E-4</v>
      </c>
      <c r="GA83" s="2">
        <f t="shared" si="167"/>
        <v>1.3173860184936801E-4</v>
      </c>
      <c r="GB83" s="2">
        <f t="shared" si="168"/>
        <v>1.2501739308861062E-4</v>
      </c>
      <c r="GC83" s="2">
        <f t="shared" si="169"/>
        <v>1.3287210745779846E-4</v>
      </c>
      <c r="GD83" s="2">
        <f t="shared" si="170"/>
        <v>1.3944890824796598E-4</v>
      </c>
      <c r="GE83" s="2">
        <f t="shared" si="171"/>
        <v>1.7190645959875192E-4</v>
      </c>
      <c r="GF83" s="2">
        <f t="shared" si="172"/>
        <v>1.8870391098794697E-4</v>
      </c>
      <c r="GG83" s="2">
        <f t="shared" si="173"/>
        <v>2.2708037775422691E-4</v>
      </c>
      <c r="GH83" s="2">
        <f t="shared" si="174"/>
        <v>2.003786738048642E-4</v>
      </c>
      <c r="GI83" s="2">
        <f t="shared" si="175"/>
        <v>1.9737629858063607E-4</v>
      </c>
      <c r="GJ83" s="2">
        <f t="shared" si="176"/>
        <v>1.5430514861549126E-4</v>
      </c>
      <c r="GK83" s="2">
        <f t="shared" si="177"/>
        <v>1.1559241895074575E-4</v>
      </c>
      <c r="GM83" s="86">
        <f t="shared" si="113"/>
        <v>0.32431532513986466</v>
      </c>
      <c r="GN83" s="86">
        <f t="shared" si="178"/>
        <v>0.28495034135726288</v>
      </c>
      <c r="GO83" s="86">
        <f t="shared" si="179"/>
        <v>0.30152425735976052</v>
      </c>
      <c r="GP83" s="86">
        <f t="shared" si="180"/>
        <v>0.22489749240986096</v>
      </c>
      <c r="GQ83" s="86">
        <f t="shared" si="181"/>
        <v>0.35873417163872667</v>
      </c>
      <c r="GR83" s="86">
        <f t="shared" si="182"/>
        <v>0.31154649249446759</v>
      </c>
      <c r="GS83" s="86">
        <f t="shared" si="183"/>
        <v>0.3530742891183673</v>
      </c>
      <c r="GT83" s="86">
        <f t="shared" si="184"/>
        <v>0.30206201702882879</v>
      </c>
      <c r="GU83" s="86">
        <f t="shared" si="185"/>
        <v>0.3253983631993424</v>
      </c>
      <c r="GV83" s="86">
        <f t="shared" si="186"/>
        <v>0.26960941883380607</v>
      </c>
      <c r="GW83" s="86">
        <f t="shared" si="187"/>
        <v>0.29402803524064286</v>
      </c>
      <c r="GX83" s="86">
        <f t="shared" si="188"/>
        <v>0.30694276097158907</v>
      </c>
      <c r="GY83" s="86">
        <f t="shared" si="189"/>
        <v>0.33068006665483601</v>
      </c>
      <c r="GZ83" s="86">
        <f t="shared" si="190"/>
        <v>0.28275596070253084</v>
      </c>
      <c r="HA83" s="86">
        <f t="shared" si="191"/>
        <v>0.24058767077907334</v>
      </c>
      <c r="HC83" s="86">
        <f t="shared" si="145"/>
        <v>3.8785258079751033E-5</v>
      </c>
      <c r="HD83" s="86">
        <f t="shared" si="192"/>
        <v>1.5828319996167491E-6</v>
      </c>
      <c r="HE83" s="86">
        <f t="shared" si="193"/>
        <v>7.7699674668817328E-7</v>
      </c>
      <c r="HF83" s="86">
        <f t="shared" si="194"/>
        <v>3.0561324938502717E-7</v>
      </c>
      <c r="HG83" s="86">
        <f t="shared" si="195"/>
        <v>1.7271061756662577E-5</v>
      </c>
      <c r="HH83" s="86">
        <f t="shared" si="196"/>
        <v>7.3968927913821847E-6</v>
      </c>
      <c r="HI83" s="86">
        <f t="shared" si="197"/>
        <v>2.4039128475536509E-5</v>
      </c>
      <c r="HJ83" s="86">
        <f t="shared" si="198"/>
        <v>3.3183842528734951E-7</v>
      </c>
      <c r="HK83" s="86">
        <f t="shared" si="199"/>
        <v>5.3252690442654341E-7</v>
      </c>
      <c r="HL83" s="86">
        <f t="shared" si="200"/>
        <v>3.9108801258055313E-7</v>
      </c>
      <c r="HM83" s="86">
        <f t="shared" si="201"/>
        <v>6.3346533040736628E-7</v>
      </c>
      <c r="HN83" s="86">
        <f t="shared" si="202"/>
        <v>1.3884525331924781E-5</v>
      </c>
      <c r="HO83" s="86">
        <f t="shared" si="203"/>
        <v>1.0441065224482703E-5</v>
      </c>
      <c r="HP83" s="86">
        <f t="shared" si="204"/>
        <v>8.116857344043439E-7</v>
      </c>
      <c r="HQ83" s="86">
        <f t="shared" si="205"/>
        <v>6.0163935848134938E-7</v>
      </c>
      <c r="HS83" s="86">
        <f t="shared" si="114"/>
        <v>8.8624156641660115E-64</v>
      </c>
      <c r="HT83" s="86">
        <f t="shared" si="206"/>
        <v>1.5232080053206661E-89</v>
      </c>
      <c r="HU83" s="86">
        <f t="shared" si="207"/>
        <v>2.1025519193529227E-96</v>
      </c>
      <c r="HV83" s="86">
        <f t="shared" si="208"/>
        <v>2.0739712427515022E-101</v>
      </c>
      <c r="HW83" s="86">
        <f t="shared" si="209"/>
        <v>7.9166902657299324E-76</v>
      </c>
      <c r="HX83" s="86">
        <f t="shared" si="210"/>
        <v>1.4273310098319905E-80</v>
      </c>
      <c r="HY83" s="86">
        <f t="shared" si="211"/>
        <v>1.506314518100388E-72</v>
      </c>
      <c r="HZ83" s="86">
        <f t="shared" si="212"/>
        <v>2.5770467549395697E-104</v>
      </c>
      <c r="IA83" s="86">
        <f t="shared" si="213"/>
        <v>2.9610964257894972E-105</v>
      </c>
      <c r="IB83" s="86">
        <f t="shared" si="214"/>
        <v>2.7941743205700411E-107</v>
      </c>
      <c r="IC83" s="86">
        <f t="shared" si="215"/>
        <v>3.4298545296950684E-103</v>
      </c>
      <c r="ID83" s="86">
        <f t="shared" si="216"/>
        <v>1.8869427951044621E-73</v>
      </c>
      <c r="IE83" s="86">
        <f t="shared" si="217"/>
        <v>1.4094296666500092E-79</v>
      </c>
      <c r="IF83" s="86">
        <f t="shared" si="218"/>
        <v>1.0862310671006657E-42</v>
      </c>
      <c r="IG83" s="86">
        <f t="shared" si="219"/>
        <v>1.4603510834525809E-29</v>
      </c>
      <c r="II83" s="86">
        <f t="shared" si="115"/>
        <v>4.6543613305836691E-189</v>
      </c>
      <c r="IJ83" s="86">
        <f t="shared" si="116"/>
        <v>5.5491564338512048E-269</v>
      </c>
      <c r="IK83" s="86">
        <f t="shared" si="117"/>
        <v>2.8717054405489369E-292</v>
      </c>
      <c r="IL83" s="86">
        <f t="shared" si="118"/>
        <v>9.9326854092355545E-301</v>
      </c>
      <c r="IM83" s="86">
        <f t="shared" si="119"/>
        <v>7.3230313815819055E-230</v>
      </c>
      <c r="IN83" s="86">
        <f t="shared" si="120"/>
        <v>1.462062555272918E-247</v>
      </c>
      <c r="IO83" s="86">
        <f t="shared" si="121"/>
        <v>5.8118438223638599E-219</v>
      </c>
      <c r="IP83" s="86">
        <f t="shared" si="122"/>
        <v>0</v>
      </c>
      <c r="IQ83" s="86">
        <f t="shared" si="123"/>
        <v>0</v>
      </c>
      <c r="IR83" s="86">
        <f t="shared" si="124"/>
        <v>0</v>
      </c>
      <c r="IS83" s="86">
        <f t="shared" si="125"/>
        <v>0</v>
      </c>
      <c r="IT83" s="86">
        <f t="shared" si="126"/>
        <v>1.4606604280343488E-221</v>
      </c>
      <c r="IU83" s="86">
        <f t="shared" si="127"/>
        <v>5.2218734056996152E-242</v>
      </c>
      <c r="IV83" s="86">
        <f t="shared" si="128"/>
        <v>3.9961443171892589E-120</v>
      </c>
      <c r="IW83" s="86">
        <f t="shared" si="129"/>
        <v>1.4267965256585297E-109</v>
      </c>
      <c r="IY83" s="86">
        <f t="shared" si="130"/>
        <v>0.32435411039794443</v>
      </c>
      <c r="IZ83" s="86">
        <f t="shared" si="131"/>
        <v>0.28495192418926252</v>
      </c>
      <c r="JA83" s="86">
        <f t="shared" si="132"/>
        <v>0.30152503435650718</v>
      </c>
      <c r="JB83" s="86">
        <f t="shared" si="133"/>
        <v>0.22489779802311033</v>
      </c>
      <c r="JC83" s="86">
        <f t="shared" si="134"/>
        <v>0.35875144270048331</v>
      </c>
      <c r="JD83" s="86">
        <f t="shared" si="135"/>
        <v>0.31155388938725898</v>
      </c>
      <c r="JE83" s="86">
        <f t="shared" si="136"/>
        <v>0.35309832824684284</v>
      </c>
      <c r="JF83" s="86">
        <f t="shared" si="137"/>
        <v>0.30206234886725408</v>
      </c>
      <c r="JG83" s="86">
        <f t="shared" si="138"/>
        <v>0.32539889572624681</v>
      </c>
      <c r="JH83" s="86">
        <f t="shared" si="139"/>
        <v>0.26960980992181866</v>
      </c>
      <c r="JI83" s="86">
        <f t="shared" si="140"/>
        <v>0.29402866870597327</v>
      </c>
      <c r="JJ83" s="86">
        <f t="shared" si="141"/>
        <v>0.30695664549692098</v>
      </c>
      <c r="JK83" s="86">
        <f t="shared" si="142"/>
        <v>0.33069050772006048</v>
      </c>
      <c r="JL83" s="86">
        <f t="shared" si="143"/>
        <v>0.28275677238826524</v>
      </c>
      <c r="JM83" s="86">
        <f t="shared" si="144"/>
        <v>0.24058827241843181</v>
      </c>
    </row>
    <row r="84" spans="2:273" x14ac:dyDescent="0.25">
      <c r="B84" s="2">
        <v>57</v>
      </c>
      <c r="C84" s="37">
        <v>200.34399999999999</v>
      </c>
      <c r="D84" s="37">
        <v>208.31700000000001</v>
      </c>
      <c r="E84" s="37">
        <v>211</v>
      </c>
      <c r="F84" s="37">
        <v>201.524</v>
      </c>
      <c r="G84" s="37">
        <v>214.11099999999999</v>
      </c>
      <c r="H84" s="37">
        <v>211.82300000000001</v>
      </c>
      <c r="I84" s="37">
        <v>209.71</v>
      </c>
      <c r="J84" s="37">
        <v>212.69399999999999</v>
      </c>
      <c r="K84" s="37">
        <v>217.387</v>
      </c>
      <c r="L84" s="37">
        <v>198.30600000000001</v>
      </c>
      <c r="M84" s="37">
        <v>202.98400000000001</v>
      </c>
      <c r="N84" s="37">
        <v>220.857</v>
      </c>
      <c r="O84" s="37">
        <v>211.738</v>
      </c>
      <c r="P84" s="37">
        <v>201.77</v>
      </c>
      <c r="Q84" s="37">
        <v>163.95099999999999</v>
      </c>
      <c r="S84" s="4">
        <f t="shared" si="8"/>
        <v>197.26484150740723</v>
      </c>
      <c r="T84" s="4">
        <f t="shared" si="9"/>
        <v>202.66243066449431</v>
      </c>
      <c r="U84" s="4">
        <f t="shared" si="10"/>
        <v>205.42227738027125</v>
      </c>
      <c r="V84" s="4">
        <f t="shared" si="11"/>
        <v>190.62377688353976</v>
      </c>
      <c r="W84" s="4">
        <f t="shared" si="12"/>
        <v>210.05044373613561</v>
      </c>
      <c r="X84" s="4">
        <f t="shared" si="13"/>
        <v>206.91821570174892</v>
      </c>
      <c r="Y84" s="4">
        <f t="shared" si="14"/>
        <v>204.83096087249191</v>
      </c>
      <c r="Z84" s="4">
        <f t="shared" si="15"/>
        <v>208.39180773616252</v>
      </c>
      <c r="AA84" s="4">
        <f t="shared" si="16"/>
        <v>215.92876173501222</v>
      </c>
      <c r="AB84" s="4">
        <f t="shared" si="17"/>
        <v>192.86241289503928</v>
      </c>
      <c r="AC84" s="4">
        <f t="shared" si="18"/>
        <v>194.72962581156946</v>
      </c>
      <c r="AD84" s="4">
        <f t="shared" si="19"/>
        <v>211.12891245851969</v>
      </c>
      <c r="AE84" s="4">
        <f t="shared" si="20"/>
        <v>202.83104185986448</v>
      </c>
      <c r="AF84" s="4">
        <f t="shared" si="21"/>
        <v>197.10835856663252</v>
      </c>
      <c r="AG84" s="4">
        <f t="shared" si="22"/>
        <v>159.19105310188891</v>
      </c>
      <c r="AI84" s="4">
        <f t="shared" si="23"/>
        <v>3.079158492592768</v>
      </c>
      <c r="AJ84" s="4">
        <f t="shared" si="24"/>
        <v>5.6545693355056983</v>
      </c>
      <c r="AK84" s="4">
        <f t="shared" si="25"/>
        <v>5.5777226197287462</v>
      </c>
      <c r="AL84" s="4">
        <f t="shared" si="26"/>
        <v>10.900223116460239</v>
      </c>
      <c r="AM84" s="4">
        <f t="shared" si="27"/>
        <v>4.0605562638643846</v>
      </c>
      <c r="AN84" s="4">
        <f t="shared" si="28"/>
        <v>4.9047842982510872</v>
      </c>
      <c r="AO84" s="4">
        <f t="shared" si="29"/>
        <v>4.8790391275080935</v>
      </c>
      <c r="AP84" s="4">
        <f t="shared" si="30"/>
        <v>4.302192263837469</v>
      </c>
      <c r="AQ84" s="4">
        <f t="shared" si="31"/>
        <v>1.4582382649877843</v>
      </c>
      <c r="AR84" s="4">
        <f t="shared" si="32"/>
        <v>5.4435871049607272</v>
      </c>
      <c r="AS84" s="4">
        <f t="shared" si="33"/>
        <v>8.2543741884305462</v>
      </c>
      <c r="AT84" s="4">
        <f t="shared" si="34"/>
        <v>9.7280875414803063</v>
      </c>
      <c r="AU84" s="4">
        <f t="shared" si="35"/>
        <v>8.9069581401355151</v>
      </c>
      <c r="AV84" s="4">
        <f t="shared" si="224"/>
        <v>4.6616414333674925</v>
      </c>
      <c r="AW84" s="4">
        <f t="shared" si="224"/>
        <v>4.7599468981110817</v>
      </c>
      <c r="AY84" s="2">
        <f t="shared" si="96"/>
        <v>84.894749666669796</v>
      </c>
      <c r="AZ84" s="2">
        <f t="shared" si="147"/>
        <v>91.709627541699291</v>
      </c>
      <c r="BA84" s="2">
        <f t="shared" si="148"/>
        <v>92.782889515312036</v>
      </c>
      <c r="BB84" s="2">
        <f t="shared" si="149"/>
        <v>97.928375192842708</v>
      </c>
      <c r="BC84" s="2">
        <f t="shared" si="150"/>
        <v>92.897541099822888</v>
      </c>
      <c r="BD84" s="2">
        <f t="shared" si="151"/>
        <v>90.722484860560684</v>
      </c>
      <c r="BE84" s="2">
        <f t="shared" si="152"/>
        <v>90.930479409109452</v>
      </c>
      <c r="BF84" s="2">
        <f t="shared" si="153"/>
        <v>92.229034835317449</v>
      </c>
      <c r="BG84" s="2">
        <f t="shared" si="154"/>
        <v>92.216312940517412</v>
      </c>
      <c r="BH84" s="2">
        <f t="shared" si="155"/>
        <v>89.733019850864039</v>
      </c>
      <c r="BI84" s="2">
        <f t="shared" si="156"/>
        <v>85.972121214811295</v>
      </c>
      <c r="BJ84" s="2">
        <f t="shared" si="157"/>
        <v>91.968082635447004</v>
      </c>
      <c r="BK84" s="2">
        <f t="shared" si="158"/>
        <v>90.104663134688053</v>
      </c>
      <c r="BL84" s="2">
        <f t="shared" si="159"/>
        <v>87.570414320921216</v>
      </c>
      <c r="BM84" s="2">
        <f t="shared" si="160"/>
        <v>86.888552598729646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93.861898520084566</v>
      </c>
      <c r="DL84" s="2">
        <f t="shared" si="225"/>
        <v>98.005143728223047</v>
      </c>
      <c r="DM84" s="2">
        <f t="shared" si="225"/>
        <v>104.56458773784355</v>
      </c>
      <c r="DN84" s="2">
        <f t="shared" si="225"/>
        <v>109.32516041275797</v>
      </c>
      <c r="DO84" s="2">
        <f t="shared" si="225"/>
        <v>102.15429205678041</v>
      </c>
      <c r="DP84" s="2">
        <f t="shared" si="225"/>
        <v>97.808442427680092</v>
      </c>
      <c r="DQ84" s="2">
        <f t="shared" si="225"/>
        <v>101.78754334038057</v>
      </c>
      <c r="DR84" s="2">
        <f t="shared" si="225"/>
        <v>102.06540612592174</v>
      </c>
      <c r="DS84" s="2">
        <f t="shared" si="225"/>
        <v>106.07083586825695</v>
      </c>
      <c r="DT84" s="2">
        <f t="shared" si="225"/>
        <v>102.21472854433382</v>
      </c>
      <c r="DU84" s="2">
        <f t="shared" si="225"/>
        <v>93.731605347091957</v>
      </c>
      <c r="DV84" s="2">
        <f t="shared" si="225"/>
        <v>96.099459498149784</v>
      </c>
      <c r="DW84" s="2">
        <f t="shared" si="225"/>
        <v>100.34180598546847</v>
      </c>
      <c r="DX84" s="2">
        <f t="shared" si="225"/>
        <v>99.724256022408966</v>
      </c>
      <c r="DY84" s="2">
        <f t="shared" si="225"/>
        <v>93.940022177419351</v>
      </c>
      <c r="EA84" s="2">
        <f>CE$228*$B84+CE$229</f>
        <v>82.296322387544237</v>
      </c>
      <c r="EB84" s="2">
        <f t="shared" si="72"/>
        <v>89.615625693035838</v>
      </c>
      <c r="EC84" s="2">
        <f t="shared" si="73"/>
        <v>89.159003860942505</v>
      </c>
      <c r="ED84" s="2">
        <f t="shared" si="74"/>
        <v>93.573212860859897</v>
      </c>
      <c r="EE84" s="2">
        <f t="shared" si="75"/>
        <v>90.332357104513363</v>
      </c>
      <c r="EF84" s="2">
        <f t="shared" si="76"/>
        <v>88.46480248596319</v>
      </c>
      <c r="EG84" s="2">
        <f t="shared" si="77"/>
        <v>87.996931633317161</v>
      </c>
      <c r="EH84" s="2">
        <f t="shared" si="78"/>
        <v>89.085148241126177</v>
      </c>
      <c r="EI84" s="2">
        <f t="shared" si="79"/>
        <v>87.555136264693061</v>
      </c>
      <c r="EJ84" s="2">
        <f t="shared" si="80"/>
        <v>84.973612793026277</v>
      </c>
      <c r="EK84" s="2">
        <f t="shared" si="81"/>
        <v>83.270142453824278</v>
      </c>
      <c r="EL84" s="2">
        <f t="shared" si="82"/>
        <v>90.667384877157204</v>
      </c>
      <c r="EM84" s="2">
        <f t="shared" si="83"/>
        <v>86.977960974825649</v>
      </c>
      <c r="EN84" s="2">
        <f t="shared" si="84"/>
        <v>82.816583448371091</v>
      </c>
      <c r="EO84" s="2">
        <f t="shared" si="85"/>
        <v>83.732386873627661</v>
      </c>
      <c r="EQ84" s="2">
        <f t="shared" si="86"/>
        <v>82.330483275637661</v>
      </c>
      <c r="ER84" s="2">
        <f t="shared" si="226"/>
        <v>89.250173000751374</v>
      </c>
      <c r="ES84" s="2">
        <f t="shared" si="226"/>
        <v>88.745873427327439</v>
      </c>
      <c r="ET84" s="2">
        <f t="shared" si="226"/>
        <v>91.252041265284134</v>
      </c>
      <c r="EU84" s="2">
        <f t="shared" si="226"/>
        <v>89.440599541978656</v>
      </c>
      <c r="EV84" s="2">
        <f t="shared" si="226"/>
        <v>88.548524405257297</v>
      </c>
      <c r="EW84" s="2">
        <f t="shared" si="226"/>
        <v>87.186831044984103</v>
      </c>
      <c r="EX84" s="2">
        <f t="shared" si="226"/>
        <v>88.18569550690853</v>
      </c>
      <c r="EY84" s="2">
        <f t="shared" si="226"/>
        <v>87.74619666142371</v>
      </c>
      <c r="EZ84" s="2">
        <f t="shared" si="226"/>
        <v>84.545220812213245</v>
      </c>
      <c r="FA84" s="2">
        <f t="shared" si="226"/>
        <v>83.136329784511418</v>
      </c>
      <c r="FB84" s="2">
        <f t="shared" si="226"/>
        <v>89.397292808917342</v>
      </c>
      <c r="FC84" s="2">
        <f t="shared" si="226"/>
        <v>85.569561038034806</v>
      </c>
      <c r="FD84" s="2">
        <f t="shared" si="226"/>
        <v>82.334009374995432</v>
      </c>
      <c r="FE84" s="2">
        <f t="shared" si="226"/>
        <v>83.813855102105279</v>
      </c>
      <c r="FG84" s="2">
        <f t="shared" si="88"/>
        <v>0.77533143634466617</v>
      </c>
      <c r="FH84" s="2">
        <f t="shared" si="227"/>
        <v>0.7503967276492205</v>
      </c>
      <c r="FI84" s="2">
        <f t="shared" si="227"/>
        <v>0.76476442776069264</v>
      </c>
      <c r="FJ84" s="2">
        <f t="shared" si="227"/>
        <v>0.7234956719021316</v>
      </c>
      <c r="FK84" s="2">
        <f t="shared" si="227"/>
        <v>0.78300398225193146</v>
      </c>
      <c r="FL84" s="2">
        <f t="shared" si="227"/>
        <v>0.75837351264447317</v>
      </c>
      <c r="FM84" s="2">
        <f t="shared" si="227"/>
        <v>0.78727079978328796</v>
      </c>
      <c r="FN84" s="2">
        <f t="shared" si="227"/>
        <v>0.75778415583222025</v>
      </c>
      <c r="FO84" s="2">
        <f t="shared" si="227"/>
        <v>0.74826008398686839</v>
      </c>
      <c r="FP84" s="2">
        <f t="shared" si="227"/>
        <v>0.72394502981458231</v>
      </c>
      <c r="FQ84" s="2">
        <f t="shared" si="227"/>
        <v>0.74171756802423539</v>
      </c>
      <c r="FR84" s="2">
        <f t="shared" si="227"/>
        <v>0.76050093257715523</v>
      </c>
      <c r="FS84" s="2">
        <f t="shared" si="227"/>
        <v>0.76600993532899886</v>
      </c>
      <c r="FT84" s="2">
        <f t="shared" si="227"/>
        <v>0.71883105150625592</v>
      </c>
      <c r="FU84" s="2">
        <f t="shared" si="227"/>
        <v>0.69080445121414003</v>
      </c>
      <c r="FW84" s="2">
        <f t="shared" si="112"/>
        <v>1.7275842762132573E-4</v>
      </c>
      <c r="FX84" s="2">
        <f t="shared" si="164"/>
        <v>1.3491859874220031E-4</v>
      </c>
      <c r="FY84" s="2">
        <f t="shared" si="165"/>
        <v>1.3478695687719371E-4</v>
      </c>
      <c r="FZ84" s="2">
        <f t="shared" si="166"/>
        <v>1.3757797494621127E-4</v>
      </c>
      <c r="GA84" s="2">
        <f t="shared" si="167"/>
        <v>1.4444666861512128E-4</v>
      </c>
      <c r="GB84" s="2">
        <f t="shared" si="168"/>
        <v>1.3707719231026972E-4</v>
      </c>
      <c r="GC84" s="2">
        <f t="shared" si="169"/>
        <v>1.456895010712956E-4</v>
      </c>
      <c r="GD84" s="2">
        <f t="shared" si="170"/>
        <v>1.5290063027855881E-4</v>
      </c>
      <c r="GE84" s="2">
        <f t="shared" si="171"/>
        <v>1.8848855860102243E-4</v>
      </c>
      <c r="GF84" s="2">
        <f t="shared" si="172"/>
        <v>2.0690595703407882E-4</v>
      </c>
      <c r="GG84" s="2">
        <f t="shared" si="173"/>
        <v>2.4898322817890913E-4</v>
      </c>
      <c r="GH84" s="2">
        <f t="shared" si="174"/>
        <v>2.1970659939313364E-4</v>
      </c>
      <c r="GI84" s="2">
        <f t="shared" si="175"/>
        <v>2.1641468675044046E-4</v>
      </c>
      <c r="GJ84" s="2">
        <f t="shared" si="176"/>
        <v>1.6918971226833338E-4</v>
      </c>
      <c r="GK84" s="2">
        <f t="shared" si="177"/>
        <v>1.2674315356052583E-4</v>
      </c>
      <c r="GM84" s="86">
        <f t="shared" si="113"/>
        <v>0.38354129833297479</v>
      </c>
      <c r="GN84" s="86">
        <f t="shared" si="178"/>
        <v>0.34636696966608127</v>
      </c>
      <c r="GO84" s="86">
        <f t="shared" si="179"/>
        <v>0.36188493702631747</v>
      </c>
      <c r="GP84" s="86">
        <f t="shared" si="180"/>
        <v>0.28125591596402821</v>
      </c>
      <c r="GQ84" s="86">
        <f t="shared" si="181"/>
        <v>0.42461980659403659</v>
      </c>
      <c r="GR84" s="86">
        <f t="shared" si="182"/>
        <v>0.37676423113603624</v>
      </c>
      <c r="GS84" s="86">
        <f t="shared" si="183"/>
        <v>0.4175666167744459</v>
      </c>
      <c r="GT84" s="86">
        <f t="shared" si="184"/>
        <v>0.36516370547900051</v>
      </c>
      <c r="GU84" s="86">
        <f t="shared" si="185"/>
        <v>0.39536289336615066</v>
      </c>
      <c r="GV84" s="86">
        <f t="shared" si="186"/>
        <v>0.33819522473145608</v>
      </c>
      <c r="GW84" s="86">
        <f t="shared" si="187"/>
        <v>0.36236142735934934</v>
      </c>
      <c r="GX84" s="86">
        <f t="shared" si="188"/>
        <v>0.3713796010687847</v>
      </c>
      <c r="GY84" s="86">
        <f t="shared" si="189"/>
        <v>0.39850067514510157</v>
      </c>
      <c r="GZ84" s="86">
        <f t="shared" si="190"/>
        <v>0.35669351493869061</v>
      </c>
      <c r="HA84" s="86">
        <f t="shared" si="191"/>
        <v>0.31609375332223111</v>
      </c>
      <c r="HC84" s="86">
        <f t="shared" si="145"/>
        <v>6.8244198669738463E-5</v>
      </c>
      <c r="HD84" s="86">
        <f t="shared" si="192"/>
        <v>3.3714883687676626E-6</v>
      </c>
      <c r="HE84" s="86">
        <f t="shared" si="193"/>
        <v>1.7458990250083488E-6</v>
      </c>
      <c r="HF84" s="86">
        <f t="shared" si="194"/>
        <v>7.1585114623492217E-7</v>
      </c>
      <c r="HG84" s="86">
        <f t="shared" si="195"/>
        <v>3.2605523919146189E-5</v>
      </c>
      <c r="HH84" s="86">
        <f t="shared" si="196"/>
        <v>1.462411497783436E-5</v>
      </c>
      <c r="HI84" s="86">
        <f t="shared" si="197"/>
        <v>4.4286531907238831E-5</v>
      </c>
      <c r="HJ84" s="86">
        <f t="shared" si="198"/>
        <v>8.0195075425894844E-7</v>
      </c>
      <c r="HK84" s="86">
        <f t="shared" si="199"/>
        <v>1.2998970481473167E-6</v>
      </c>
      <c r="HL84" s="86">
        <f t="shared" si="200"/>
        <v>9.7892599020365351E-7</v>
      </c>
      <c r="HM84" s="86">
        <f t="shared" si="201"/>
        <v>1.56303593539173E-6</v>
      </c>
      <c r="HN84" s="86">
        <f t="shared" si="202"/>
        <v>2.6890034595473169E-5</v>
      </c>
      <c r="HO84" s="86">
        <f t="shared" si="203"/>
        <v>2.0995286859730056E-5</v>
      </c>
      <c r="HP84" s="86">
        <f t="shared" si="204"/>
        <v>1.9728237169353845E-6</v>
      </c>
      <c r="HQ84" s="86">
        <f t="shared" si="205"/>
        <v>1.4864899400813952E-6</v>
      </c>
      <c r="HS84" s="86">
        <f t="shared" si="114"/>
        <v>6.0198926674735117E-62</v>
      </c>
      <c r="HT84" s="86">
        <f t="shared" si="206"/>
        <v>5.1750483852307803E-87</v>
      </c>
      <c r="HU84" s="86">
        <f t="shared" si="207"/>
        <v>1.1548780734150766E-93</v>
      </c>
      <c r="HV84" s="86">
        <f t="shared" si="208"/>
        <v>1.4973299041936261E-98</v>
      </c>
      <c r="HW84" s="86">
        <f t="shared" si="209"/>
        <v>1.1568430503364367E-73</v>
      </c>
      <c r="HX84" s="86">
        <f t="shared" si="210"/>
        <v>2.8763558727671048E-78</v>
      </c>
      <c r="HY84" s="86">
        <f t="shared" si="211"/>
        <v>1.7584400241330006E-70</v>
      </c>
      <c r="HZ84" s="86">
        <f t="shared" si="212"/>
        <v>2.6750400839507282E-101</v>
      </c>
      <c r="IA84" s="86">
        <f t="shared" si="213"/>
        <v>3.8804511555984438E-102</v>
      </c>
      <c r="IB84" s="86">
        <f t="shared" si="214"/>
        <v>4.4418053665514566E-104</v>
      </c>
      <c r="IC84" s="86">
        <f t="shared" si="215"/>
        <v>4.7748671076223607E-100</v>
      </c>
      <c r="ID84" s="86">
        <f t="shared" si="216"/>
        <v>2.9422626590431083E-71</v>
      </c>
      <c r="IE84" s="86">
        <f t="shared" si="217"/>
        <v>3.4130282569950185E-77</v>
      </c>
      <c r="IF84" s="86">
        <f t="shared" si="218"/>
        <v>1.8110491579321111E-41</v>
      </c>
      <c r="IG84" s="86">
        <f t="shared" si="219"/>
        <v>9.0677378500746221E-29</v>
      </c>
      <c r="II84" s="86">
        <f t="shared" si="115"/>
        <v>3.8117699090633238E-185</v>
      </c>
      <c r="IJ84" s="86">
        <f t="shared" si="116"/>
        <v>1.4995335750466192E-263</v>
      </c>
      <c r="IK84" s="86">
        <f t="shared" si="117"/>
        <v>2.3061296871520201E-286</v>
      </c>
      <c r="IL84" s="86">
        <f t="shared" si="118"/>
        <v>1.2237618674767473E-294</v>
      </c>
      <c r="IM84" s="86">
        <f t="shared" si="119"/>
        <v>3.4355627345215472E-225</v>
      </c>
      <c r="IN84" s="86">
        <f t="shared" si="120"/>
        <v>1.4784102223929621E-242</v>
      </c>
      <c r="IO84" s="86">
        <f t="shared" si="121"/>
        <v>1.6463543860136144E-214</v>
      </c>
      <c r="IP84" s="86">
        <f t="shared" si="122"/>
        <v>0</v>
      </c>
      <c r="IQ84" s="86">
        <f t="shared" si="123"/>
        <v>0</v>
      </c>
      <c r="IR84" s="86">
        <f t="shared" si="124"/>
        <v>0</v>
      </c>
      <c r="IS84" s="86">
        <f t="shared" si="125"/>
        <v>3.1464539983728624E-305</v>
      </c>
      <c r="IT84" s="86">
        <f t="shared" si="126"/>
        <v>7.6968295381813026E-217</v>
      </c>
      <c r="IU84" s="86">
        <f t="shared" si="127"/>
        <v>7.4134152953798616E-237</v>
      </c>
      <c r="IV84" s="86">
        <f t="shared" si="128"/>
        <v>1.1707738082443535E-117</v>
      </c>
      <c r="IW84" s="86">
        <f t="shared" si="129"/>
        <v>2.1381850053799833E-107</v>
      </c>
      <c r="IY84" s="86">
        <f t="shared" si="130"/>
        <v>0.38360954253164453</v>
      </c>
      <c r="IZ84" s="86">
        <f t="shared" si="131"/>
        <v>0.34637034115445003</v>
      </c>
      <c r="JA84" s="86">
        <f t="shared" si="132"/>
        <v>0.36188668292534248</v>
      </c>
      <c r="JB84" s="86">
        <f t="shared" si="133"/>
        <v>0.28125663181517446</v>
      </c>
      <c r="JC84" s="86">
        <f t="shared" si="134"/>
        <v>0.42465241211795574</v>
      </c>
      <c r="JD84" s="86">
        <f t="shared" si="135"/>
        <v>0.37677885525101407</v>
      </c>
      <c r="JE84" s="86">
        <f t="shared" si="136"/>
        <v>0.41761090330635314</v>
      </c>
      <c r="JF84" s="86">
        <f t="shared" si="137"/>
        <v>0.36516450742975476</v>
      </c>
      <c r="JG84" s="86">
        <f t="shared" si="138"/>
        <v>0.39536419326319883</v>
      </c>
      <c r="JH84" s="86">
        <f t="shared" si="139"/>
        <v>0.33819620365744629</v>
      </c>
      <c r="JI84" s="86">
        <f t="shared" si="140"/>
        <v>0.36236299039528475</v>
      </c>
      <c r="JJ84" s="86">
        <f t="shared" si="141"/>
        <v>0.3714064911033802</v>
      </c>
      <c r="JK84" s="86">
        <f t="shared" si="142"/>
        <v>0.39852167043196129</v>
      </c>
      <c r="JL84" s="86">
        <f t="shared" si="143"/>
        <v>0.35669548776240756</v>
      </c>
      <c r="JM84" s="86">
        <f t="shared" si="144"/>
        <v>0.31609523981217119</v>
      </c>
    </row>
    <row r="85" spans="2:273" x14ac:dyDescent="0.25">
      <c r="B85" s="2">
        <v>58</v>
      </c>
      <c r="C85" s="37">
        <v>206.36099999999999</v>
      </c>
      <c r="D85" s="37">
        <v>215.31700000000001</v>
      </c>
      <c r="E85" s="37">
        <v>218.39699999999999</v>
      </c>
      <c r="F85" s="37">
        <v>211.41300000000001</v>
      </c>
      <c r="G85" s="37">
        <v>218.619</v>
      </c>
      <c r="H85" s="37">
        <v>218.839</v>
      </c>
      <c r="I85" s="37">
        <v>216.24199999999999</v>
      </c>
      <c r="J85" s="37">
        <v>220.71</v>
      </c>
      <c r="K85" s="37">
        <v>223.03200000000001</v>
      </c>
      <c r="L85" s="37">
        <v>208.25800000000001</v>
      </c>
      <c r="M85" s="37">
        <v>211.98400000000001</v>
      </c>
      <c r="N85" s="37">
        <v>227.19</v>
      </c>
      <c r="O85" s="37">
        <v>218.34399999999999</v>
      </c>
      <c r="P85" s="37">
        <v>210.34399999999999</v>
      </c>
      <c r="Q85" s="37">
        <v>174</v>
      </c>
      <c r="S85" s="4">
        <f t="shared" si="8"/>
        <v>206.12594783446997</v>
      </c>
      <c r="T85" s="4">
        <f t="shared" si="9"/>
        <v>214.5363040696696</v>
      </c>
      <c r="U85" s="4">
        <f t="shared" si="10"/>
        <v>216.37420801037601</v>
      </c>
      <c r="V85" s="4">
        <f t="shared" si="11"/>
        <v>203.83006789961624</v>
      </c>
      <c r="W85" s="4">
        <f t="shared" si="12"/>
        <v>219.37854837908671</v>
      </c>
      <c r="X85" s="4">
        <f t="shared" si="13"/>
        <v>218.55217775393169</v>
      </c>
      <c r="Y85" s="4">
        <f t="shared" si="14"/>
        <v>214.54769368309252</v>
      </c>
      <c r="Z85" s="4">
        <f t="shared" si="15"/>
        <v>220.11958355563203</v>
      </c>
      <c r="AA85" s="4">
        <f t="shared" si="16"/>
        <v>226.83110653357733</v>
      </c>
      <c r="AB85" s="4">
        <f t="shared" si="17"/>
        <v>206.11730485086366</v>
      </c>
      <c r="AC85" s="4">
        <f t="shared" si="18"/>
        <v>207.64177043635672</v>
      </c>
      <c r="AD85" s="4">
        <f t="shared" si="19"/>
        <v>223.97077337151316</v>
      </c>
      <c r="AE85" s="4">
        <f t="shared" si="20"/>
        <v>214.23261520957115</v>
      </c>
      <c r="AF85" s="4">
        <f t="shared" si="21"/>
        <v>210.60009909563448</v>
      </c>
      <c r="AG85" s="4">
        <f t="shared" si="22"/>
        <v>170.88217811685422</v>
      </c>
      <c r="AI85" s="4">
        <f t="shared" si="23"/>
        <v>0.23505216553002128</v>
      </c>
      <c r="AJ85" s="4">
        <f t="shared" si="24"/>
        <v>0.78069593033040974</v>
      </c>
      <c r="AK85" s="4">
        <f t="shared" si="25"/>
        <v>2.0227919896239825</v>
      </c>
      <c r="AL85" s="4">
        <f t="shared" si="26"/>
        <v>7.582932100383772</v>
      </c>
      <c r="AM85" s="4">
        <f t="shared" si="27"/>
        <v>-0.75954837908670925</v>
      </c>
      <c r="AN85" s="4">
        <f t="shared" si="28"/>
        <v>0.28682224606831142</v>
      </c>
      <c r="AO85" s="4">
        <f t="shared" si="29"/>
        <v>1.6943063169074719</v>
      </c>
      <c r="AP85" s="4">
        <f t="shared" si="30"/>
        <v>0.59041644436797469</v>
      </c>
      <c r="AQ85" s="4">
        <f t="shared" si="31"/>
        <v>-3.7991065335773158</v>
      </c>
      <c r="AR85" s="4">
        <f t="shared" si="32"/>
        <v>2.1406951491363486</v>
      </c>
      <c r="AS85" s="4">
        <f t="shared" si="33"/>
        <v>4.3422295636432864</v>
      </c>
      <c r="AT85" s="4">
        <f t="shared" si="34"/>
        <v>3.2192266284868367</v>
      </c>
      <c r="AU85" s="4">
        <f t="shared" si="35"/>
        <v>4.1113847904288434</v>
      </c>
      <c r="AV85" s="4">
        <f t="shared" si="224"/>
        <v>-0.25609909563448241</v>
      </c>
      <c r="AW85" s="4">
        <f t="shared" si="224"/>
        <v>3.1178218831457798</v>
      </c>
      <c r="AY85" s="2">
        <f t="shared" si="96"/>
        <v>84.663137723914147</v>
      </c>
      <c r="AZ85" s="2">
        <f t="shared" si="147"/>
        <v>91.485325808979155</v>
      </c>
      <c r="BA85" s="2">
        <f t="shared" si="148"/>
        <v>92.473660400036053</v>
      </c>
      <c r="BB85" s="2">
        <f t="shared" si="149"/>
        <v>97.563972428651482</v>
      </c>
      <c r="BC85" s="2">
        <f t="shared" si="150"/>
        <v>92.594308979368108</v>
      </c>
      <c r="BD85" s="2">
        <f t="shared" si="151"/>
        <v>90.426557970368705</v>
      </c>
      <c r="BE85" s="2">
        <f t="shared" si="152"/>
        <v>90.578462939997536</v>
      </c>
      <c r="BF85" s="2">
        <f t="shared" si="153"/>
        <v>91.887415782137367</v>
      </c>
      <c r="BG85" s="2">
        <f t="shared" si="154"/>
        <v>91.830098550870829</v>
      </c>
      <c r="BH85" s="2">
        <f t="shared" si="155"/>
        <v>89.377575604921006</v>
      </c>
      <c r="BI85" s="2">
        <f t="shared" si="156"/>
        <v>85.69818389973382</v>
      </c>
      <c r="BJ85" s="2">
        <f t="shared" si="157"/>
        <v>91.693332874376111</v>
      </c>
      <c r="BK85" s="2">
        <f t="shared" si="158"/>
        <v>89.771871262704451</v>
      </c>
      <c r="BL85" s="2">
        <f t="shared" si="159"/>
        <v>87.250508611618343</v>
      </c>
      <c r="BM85" s="2">
        <f t="shared" si="160"/>
        <v>86.664063739277225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93.980155391120519</v>
      </c>
      <c r="DL85" s="2">
        <f t="shared" si="225"/>
        <v>98.135391986062771</v>
      </c>
      <c r="DM85" s="2">
        <f t="shared" si="225"/>
        <v>104.77526698882514</v>
      </c>
      <c r="DN85" s="2">
        <f t="shared" si="225"/>
        <v>109.58475337711069</v>
      </c>
      <c r="DO85" s="2">
        <f t="shared" si="225"/>
        <v>102.21427755964963</v>
      </c>
      <c r="DP85" s="2">
        <f t="shared" si="225"/>
        <v>97.715489749615102</v>
      </c>
      <c r="DQ85" s="2">
        <f t="shared" si="225"/>
        <v>101.74761205073997</v>
      </c>
      <c r="DR85" s="2">
        <f t="shared" si="225"/>
        <v>102.13244809982986</v>
      </c>
      <c r="DS85" s="2">
        <f t="shared" si="225"/>
        <v>106.33489331436702</v>
      </c>
      <c r="DT85" s="2">
        <f t="shared" si="225"/>
        <v>102.53519914651496</v>
      </c>
      <c r="DU85" s="2">
        <f t="shared" si="225"/>
        <v>93.845581707317095</v>
      </c>
      <c r="DV85" s="2">
        <f t="shared" si="225"/>
        <v>96.074519055722106</v>
      </c>
      <c r="DW85" s="2">
        <f t="shared" si="225"/>
        <v>100.5178983604786</v>
      </c>
      <c r="DX85" s="2">
        <f t="shared" si="225"/>
        <v>100.05853557422969</v>
      </c>
      <c r="DY85" s="2">
        <f t="shared" si="225"/>
        <v>94.184937903225801</v>
      </c>
      <c r="EA85" s="2">
        <f t="shared" ref="EA85:EA148" si="228">CE$228*$B85+CE$229</f>
        <v>82.200881471781727</v>
      </c>
      <c r="EB85" s="2">
        <f t="shared" si="72"/>
        <v>89.468026193373902</v>
      </c>
      <c r="EC85" s="2">
        <f t="shared" si="73"/>
        <v>89.022799215100562</v>
      </c>
      <c r="ED85" s="2">
        <f t="shared" si="74"/>
        <v>93.374584041630555</v>
      </c>
      <c r="EE85" s="2">
        <f t="shared" si="75"/>
        <v>90.163054507164404</v>
      </c>
      <c r="EF85" s="2">
        <f t="shared" si="76"/>
        <v>88.308545374636964</v>
      </c>
      <c r="EG85" s="2">
        <f t="shared" si="77"/>
        <v>87.82614835040205</v>
      </c>
      <c r="EH85" s="2">
        <f t="shared" si="78"/>
        <v>88.901053012488475</v>
      </c>
      <c r="EI85" s="2">
        <f t="shared" si="79"/>
        <v>87.379524488463204</v>
      </c>
      <c r="EJ85" s="2">
        <f t="shared" si="80"/>
        <v>84.801899870420542</v>
      </c>
      <c r="EK85" s="2">
        <f t="shared" si="81"/>
        <v>83.110761685587605</v>
      </c>
      <c r="EL85" s="2">
        <f t="shared" si="82"/>
        <v>90.435385437599095</v>
      </c>
      <c r="EM85" s="2">
        <f t="shared" si="83"/>
        <v>86.778571741130051</v>
      </c>
      <c r="EN85" s="2">
        <f t="shared" si="84"/>
        <v>82.681610902125911</v>
      </c>
      <c r="EO85" s="2">
        <f t="shared" si="85"/>
        <v>83.593991486959325</v>
      </c>
      <c r="EQ85" s="2">
        <f t="shared" si="86"/>
        <v>82.234360647541649</v>
      </c>
      <c r="ER85" s="2">
        <f t="shared" si="226"/>
        <v>89.108952547825936</v>
      </c>
      <c r="ES85" s="2">
        <f t="shared" si="226"/>
        <v>88.617135723260802</v>
      </c>
      <c r="ET85" s="2">
        <f t="shared" si="226"/>
        <v>91.095723353299249</v>
      </c>
      <c r="EU85" s="2">
        <f t="shared" si="226"/>
        <v>89.28753560588568</v>
      </c>
      <c r="EV85" s="2">
        <f t="shared" si="226"/>
        <v>88.39073067829338</v>
      </c>
      <c r="EW85" s="2">
        <f t="shared" si="226"/>
        <v>87.031026906231091</v>
      </c>
      <c r="EX85" s="2">
        <f t="shared" si="226"/>
        <v>88.0182124156957</v>
      </c>
      <c r="EY85" s="2">
        <f t="shared" si="226"/>
        <v>87.56695758283017</v>
      </c>
      <c r="EZ85" s="2">
        <f t="shared" si="226"/>
        <v>84.381618430746087</v>
      </c>
      <c r="FA85" s="2">
        <f t="shared" si="226"/>
        <v>82.97956641244815</v>
      </c>
      <c r="FB85" s="2">
        <f t="shared" si="226"/>
        <v>89.19012744632991</v>
      </c>
      <c r="FC85" s="2">
        <f t="shared" si="226"/>
        <v>85.397942696148974</v>
      </c>
      <c r="FD85" s="2">
        <f t="shared" si="226"/>
        <v>82.208198846613158</v>
      </c>
      <c r="FE85" s="2">
        <f t="shared" si="226"/>
        <v>83.67231603915539</v>
      </c>
      <c r="FG85" s="2">
        <f t="shared" si="88"/>
        <v>0.79096759891334312</v>
      </c>
      <c r="FH85" s="2">
        <f t="shared" si="227"/>
        <v>0.76724730640956551</v>
      </c>
      <c r="FI85" s="2">
        <f t="shared" si="227"/>
        <v>0.78092822108109994</v>
      </c>
      <c r="FJ85" s="2">
        <f t="shared" si="227"/>
        <v>0.7415368054008733</v>
      </c>
      <c r="FK85" s="2">
        <f t="shared" si="227"/>
        <v>0.79824511365677364</v>
      </c>
      <c r="FL85" s="2">
        <f t="shared" si="227"/>
        <v>0.77484715983855479</v>
      </c>
      <c r="FM85" s="2">
        <f t="shared" si="227"/>
        <v>0.80228791569483027</v>
      </c>
      <c r="FN85" s="2">
        <f t="shared" si="227"/>
        <v>0.77428602517526779</v>
      </c>
      <c r="FO85" s="2">
        <f t="shared" si="227"/>
        <v>0.7652097742588525</v>
      </c>
      <c r="FP85" s="2">
        <f t="shared" si="227"/>
        <v>0.74196730062967897</v>
      </c>
      <c r="FQ85" s="2">
        <f t="shared" si="227"/>
        <v>0.75896586761846019</v>
      </c>
      <c r="FR85" s="2">
        <f t="shared" si="227"/>
        <v>0.77687221076339308</v>
      </c>
      <c r="FS85" s="2">
        <f t="shared" si="227"/>
        <v>0.7821125290458748</v>
      </c>
      <c r="FT85" s="2">
        <f t="shared" si="227"/>
        <v>0.73706592977270724</v>
      </c>
      <c r="FU85" s="2">
        <f t="shared" si="227"/>
        <v>0.71012398260402765</v>
      </c>
      <c r="FW85" s="2">
        <f t="shared" si="112"/>
        <v>1.8942269189892348E-4</v>
      </c>
      <c r="FX85" s="2">
        <f t="shared" si="164"/>
        <v>1.4793337617018771E-4</v>
      </c>
      <c r="FY85" s="2">
        <f t="shared" si="165"/>
        <v>1.47789037491327E-4</v>
      </c>
      <c r="FZ85" s="2">
        <f t="shared" si="166"/>
        <v>1.5084924753453027E-4</v>
      </c>
      <c r="GA85" s="2">
        <f t="shared" si="167"/>
        <v>1.5838041545981194E-4</v>
      </c>
      <c r="GB85" s="2">
        <f t="shared" si="168"/>
        <v>1.5030016484303191E-4</v>
      </c>
      <c r="GC85" s="2">
        <f t="shared" si="169"/>
        <v>1.5974311600473862E-4</v>
      </c>
      <c r="GD85" s="2">
        <f t="shared" si="170"/>
        <v>1.67649734179028E-4</v>
      </c>
      <c r="GE85" s="2">
        <f t="shared" si="171"/>
        <v>2.0666983643003603E-4</v>
      </c>
      <c r="GF85" s="2">
        <f t="shared" si="172"/>
        <v>2.268633419135971E-4</v>
      </c>
      <c r="GG85" s="2">
        <f t="shared" si="173"/>
        <v>2.7299812309200945E-4</v>
      </c>
      <c r="GH85" s="2">
        <f t="shared" si="174"/>
        <v>2.4089838948513403E-4</v>
      </c>
      <c r="GI85" s="2">
        <f t="shared" si="175"/>
        <v>2.372890309184855E-4</v>
      </c>
      <c r="GJ85" s="2">
        <f t="shared" si="176"/>
        <v>1.855098024155261E-4</v>
      </c>
      <c r="GK85" s="2">
        <f t="shared" si="177"/>
        <v>1.3896940507849198E-4</v>
      </c>
      <c r="GM85" s="86">
        <f t="shared" si="113"/>
        <v>0.44429604879815349</v>
      </c>
      <c r="GN85" s="86">
        <f t="shared" si="178"/>
        <v>0.41287820069981529</v>
      </c>
      <c r="GO85" s="86">
        <f t="shared" si="179"/>
        <v>0.42665777069063338</v>
      </c>
      <c r="GP85" s="86">
        <f t="shared" si="180"/>
        <v>0.34625837969302764</v>
      </c>
      <c r="GQ85" s="86">
        <f t="shared" si="181"/>
        <v>0.49346465169540699</v>
      </c>
      <c r="GR85" s="86">
        <f t="shared" si="182"/>
        <v>0.44712763422674451</v>
      </c>
      <c r="GS85" s="86">
        <f t="shared" si="183"/>
        <v>0.48682193584109912</v>
      </c>
      <c r="GT85" s="86">
        <f t="shared" si="184"/>
        <v>0.43327090721360245</v>
      </c>
      <c r="GU85" s="86">
        <f t="shared" si="185"/>
        <v>0.4676771449792223</v>
      </c>
      <c r="GV85" s="86">
        <f t="shared" si="186"/>
        <v>0.41514319445914688</v>
      </c>
      <c r="GW85" s="86">
        <f t="shared" si="187"/>
        <v>0.43902773780282761</v>
      </c>
      <c r="GX85" s="86">
        <f t="shared" si="188"/>
        <v>0.44291580633225397</v>
      </c>
      <c r="GY85" s="86">
        <f t="shared" si="189"/>
        <v>0.4735306257294612</v>
      </c>
      <c r="GZ85" s="86">
        <f t="shared" si="190"/>
        <v>0.43804471928849331</v>
      </c>
      <c r="HA85" s="86">
        <f t="shared" si="191"/>
        <v>0.40411407528222931</v>
      </c>
      <c r="HC85" s="86">
        <f t="shared" si="145"/>
        <v>1.180927931318911E-4</v>
      </c>
      <c r="HD85" s="86">
        <f t="shared" si="192"/>
        <v>7.0198423139860249E-6</v>
      </c>
      <c r="HE85" s="86">
        <f t="shared" si="193"/>
        <v>3.8270074656508155E-6</v>
      </c>
      <c r="HF85" s="86">
        <f t="shared" si="194"/>
        <v>1.6342771005804472E-6</v>
      </c>
      <c r="HG85" s="86">
        <f t="shared" si="195"/>
        <v>6.0362213414336898E-5</v>
      </c>
      <c r="HH85" s="86">
        <f t="shared" si="196"/>
        <v>2.8314629110732926E-5</v>
      </c>
      <c r="HI85" s="86">
        <f t="shared" si="197"/>
        <v>8.0080661248980775E-5</v>
      </c>
      <c r="HJ85" s="86">
        <f t="shared" si="198"/>
        <v>1.8849797160591234E-6</v>
      </c>
      <c r="HK85" s="86">
        <f t="shared" si="199"/>
        <v>3.0811837010927445E-6</v>
      </c>
      <c r="HL85" s="86">
        <f t="shared" si="200"/>
        <v>2.3769386201820477E-6</v>
      </c>
      <c r="HM85" s="86">
        <f t="shared" si="201"/>
        <v>3.7409096057757692E-6</v>
      </c>
      <c r="HN85" s="86">
        <f t="shared" si="202"/>
        <v>5.1007011697842884E-5</v>
      </c>
      <c r="HO85" s="86">
        <f t="shared" si="203"/>
        <v>4.1272636757689613E-5</v>
      </c>
      <c r="HP85" s="86">
        <f t="shared" si="204"/>
        <v>4.6533129268404461E-6</v>
      </c>
      <c r="HQ85" s="86">
        <f t="shared" si="205"/>
        <v>3.562537268768235E-6</v>
      </c>
      <c r="HS85" s="86">
        <f t="shared" si="114"/>
        <v>3.839901930339014E-60</v>
      </c>
      <c r="HT85" s="86">
        <f t="shared" si="206"/>
        <v>1.6149698392770887E-84</v>
      </c>
      <c r="HU85" s="86">
        <f t="shared" si="207"/>
        <v>5.7836365501234677E-91</v>
      </c>
      <c r="HV85" s="86">
        <f t="shared" si="208"/>
        <v>9.8252564419952508E-96</v>
      </c>
      <c r="HW85" s="86">
        <f t="shared" si="209"/>
        <v>1.5705153588445346E-71</v>
      </c>
      <c r="HX85" s="86">
        <f t="shared" si="210"/>
        <v>5.3592942588322201E-76</v>
      </c>
      <c r="HY85" s="86">
        <f t="shared" si="211"/>
        <v>1.9136028011021593E-68</v>
      </c>
      <c r="HZ85" s="86">
        <f t="shared" si="212"/>
        <v>2.5039883714116409E-98</v>
      </c>
      <c r="IA85" s="86">
        <f t="shared" si="213"/>
        <v>4.5578255314110878E-99</v>
      </c>
      <c r="IB85" s="86">
        <f t="shared" si="214"/>
        <v>6.3047916299002082E-101</v>
      </c>
      <c r="IC85" s="86">
        <f t="shared" si="215"/>
        <v>5.9331736042756214E-97</v>
      </c>
      <c r="ID85" s="86">
        <f t="shared" si="216"/>
        <v>4.2432672765022971E-69</v>
      </c>
      <c r="IE85" s="86">
        <f t="shared" si="217"/>
        <v>7.5909449382258277E-75</v>
      </c>
      <c r="IF85" s="86">
        <f t="shared" si="218"/>
        <v>2.894824556392611E-40</v>
      </c>
      <c r="IG85" s="86">
        <f t="shared" si="219"/>
        <v>5.4863351997710989E-28</v>
      </c>
      <c r="II85" s="86">
        <f t="shared" si="115"/>
        <v>2.838621193390623E-181</v>
      </c>
      <c r="IJ85" s="86">
        <f t="shared" si="116"/>
        <v>3.5638737548001779E-258</v>
      </c>
      <c r="IK85" s="86">
        <f t="shared" si="117"/>
        <v>1.6106716283936529E-280</v>
      </c>
      <c r="IL85" s="86">
        <f t="shared" si="118"/>
        <v>1.3051250158256343E-288</v>
      </c>
      <c r="IM85" s="86">
        <f t="shared" si="119"/>
        <v>1.4420948164207229E-220</v>
      </c>
      <c r="IN85" s="86">
        <f t="shared" si="120"/>
        <v>1.327882477950477E-237</v>
      </c>
      <c r="IO85" s="86">
        <f t="shared" si="121"/>
        <v>4.1941852809246836E-210</v>
      </c>
      <c r="IP85" s="86">
        <f t="shared" si="122"/>
        <v>8.6408215234327055E-305</v>
      </c>
      <c r="IQ85" s="86">
        <f t="shared" si="123"/>
        <v>2.1869165489871714E-307</v>
      </c>
      <c r="IR85" s="86">
        <f t="shared" si="124"/>
        <v>0</v>
      </c>
      <c r="IS85" s="86">
        <f t="shared" si="125"/>
        <v>1.5416761698334633E-298</v>
      </c>
      <c r="IT85" s="86">
        <f t="shared" si="126"/>
        <v>3.6043486827877376E-212</v>
      </c>
      <c r="IU85" s="86">
        <f t="shared" si="127"/>
        <v>9.2550973433160668E-232</v>
      </c>
      <c r="IV85" s="86">
        <f t="shared" si="128"/>
        <v>3.2312963992729799E-115</v>
      </c>
      <c r="IW85" s="86">
        <f t="shared" si="129"/>
        <v>3.0450966804003059E-105</v>
      </c>
      <c r="IY85" s="86">
        <f t="shared" si="130"/>
        <v>0.44441414159128539</v>
      </c>
      <c r="IZ85" s="86">
        <f t="shared" si="131"/>
        <v>0.41288522054212928</v>
      </c>
      <c r="JA85" s="86">
        <f t="shared" si="132"/>
        <v>0.42666159769809903</v>
      </c>
      <c r="JB85" s="86">
        <f t="shared" si="133"/>
        <v>0.34626001397012823</v>
      </c>
      <c r="JC85" s="86">
        <f t="shared" si="134"/>
        <v>0.49352501390882131</v>
      </c>
      <c r="JD85" s="86">
        <f t="shared" si="135"/>
        <v>0.44715594885585525</v>
      </c>
      <c r="JE85" s="86">
        <f t="shared" si="136"/>
        <v>0.4869020165023481</v>
      </c>
      <c r="JF85" s="86">
        <f t="shared" si="137"/>
        <v>0.43327279219331849</v>
      </c>
      <c r="JG85" s="86">
        <f t="shared" si="138"/>
        <v>0.46768022616292337</v>
      </c>
      <c r="JH85" s="86">
        <f t="shared" si="139"/>
        <v>0.41514557139776709</v>
      </c>
      <c r="JI85" s="86">
        <f t="shared" si="140"/>
        <v>0.43903147871243337</v>
      </c>
      <c r="JJ85" s="86">
        <f t="shared" si="141"/>
        <v>0.44296681334395183</v>
      </c>
      <c r="JK85" s="86">
        <f t="shared" si="142"/>
        <v>0.47357189836621888</v>
      </c>
      <c r="JL85" s="86">
        <f t="shared" si="143"/>
        <v>0.43804937260142013</v>
      </c>
      <c r="JM85" s="86">
        <f t="shared" si="144"/>
        <v>0.40411763781949805</v>
      </c>
    </row>
    <row r="86" spans="2:273" x14ac:dyDescent="0.25">
      <c r="B86" s="2">
        <v>59</v>
      </c>
      <c r="C86" s="37">
        <v>209.95099999999999</v>
      </c>
      <c r="D86" s="37">
        <v>220.27</v>
      </c>
      <c r="E86" s="37">
        <v>222.952</v>
      </c>
      <c r="F86" s="37">
        <v>217.429</v>
      </c>
      <c r="G86" s="37">
        <v>221.07900000000001</v>
      </c>
      <c r="H86" s="37">
        <v>223.161</v>
      </c>
      <c r="I86" s="37">
        <v>220.87100000000001</v>
      </c>
      <c r="J86" s="37">
        <v>225.661</v>
      </c>
      <c r="K86" s="37">
        <v>226.37100000000001</v>
      </c>
      <c r="L86" s="37">
        <v>214.226</v>
      </c>
      <c r="M86" s="37">
        <v>218.18</v>
      </c>
      <c r="N86" s="37">
        <v>231.476</v>
      </c>
      <c r="O86" s="37">
        <v>222.50800000000001</v>
      </c>
      <c r="P86" s="37">
        <v>214.44300000000001</v>
      </c>
      <c r="Q86" s="37">
        <v>180.91800000000001</v>
      </c>
      <c r="S86" s="4">
        <f t="shared" si="8"/>
        <v>211.99271035028659</v>
      </c>
      <c r="T86" s="4">
        <f t="shared" si="9"/>
        <v>223.90697241166461</v>
      </c>
      <c r="U86" s="4">
        <f t="shared" si="10"/>
        <v>224.94157342803115</v>
      </c>
      <c r="V86" s="4">
        <f t="shared" si="11"/>
        <v>216.489754684415</v>
      </c>
      <c r="W86" s="4">
        <f t="shared" si="12"/>
        <v>225.57637912990663</v>
      </c>
      <c r="X86" s="4">
        <f t="shared" si="13"/>
        <v>227.40371741983881</v>
      </c>
      <c r="Y86" s="4">
        <f t="shared" si="14"/>
        <v>222.10971365755677</v>
      </c>
      <c r="Z86" s="4">
        <f t="shared" si="15"/>
        <v>229.20066752002299</v>
      </c>
      <c r="AA86" s="4">
        <f t="shared" si="16"/>
        <v>232.98571060618883</v>
      </c>
      <c r="AB86" s="4">
        <f t="shared" si="17"/>
        <v>216.88433192110327</v>
      </c>
      <c r="AC86" s="4">
        <f t="shared" si="18"/>
        <v>218.6635545356697</v>
      </c>
      <c r="AD86" s="4">
        <f t="shared" si="19"/>
        <v>235.13273558435992</v>
      </c>
      <c r="AE86" s="4">
        <f t="shared" si="20"/>
        <v>223.95148091907365</v>
      </c>
      <c r="AF86" s="4">
        <f t="shared" si="21"/>
        <v>220.13636345563333</v>
      </c>
      <c r="AG86" s="4">
        <f t="shared" si="22"/>
        <v>180.50354596860339</v>
      </c>
      <c r="AI86" s="4">
        <f t="shared" si="23"/>
        <v>-2.0417103502865928</v>
      </c>
      <c r="AJ86" s="4">
        <f t="shared" si="24"/>
        <v>-3.6369724116646012</v>
      </c>
      <c r="AK86" s="4">
        <f t="shared" si="25"/>
        <v>-1.9895734280311501</v>
      </c>
      <c r="AL86" s="4">
        <f t="shared" si="26"/>
        <v>0.9392453155849978</v>
      </c>
      <c r="AM86" s="4">
        <f t="shared" si="27"/>
        <v>-4.4973791299066193</v>
      </c>
      <c r="AN86" s="4">
        <f t="shared" si="28"/>
        <v>-4.2427174198388116</v>
      </c>
      <c r="AO86" s="4">
        <f t="shared" si="29"/>
        <v>-1.2387136575567581</v>
      </c>
      <c r="AP86" s="4">
        <f t="shared" si="30"/>
        <v>-3.5396675200229879</v>
      </c>
      <c r="AQ86" s="4">
        <f t="shared" si="31"/>
        <v>-6.6147106061888223</v>
      </c>
      <c r="AR86" s="4">
        <f t="shared" si="32"/>
        <v>-2.6583319211032688</v>
      </c>
      <c r="AS86" s="4">
        <f t="shared" si="33"/>
        <v>-0.48355453566969686</v>
      </c>
      <c r="AT86" s="4">
        <f t="shared" si="34"/>
        <v>-3.6567355843599216</v>
      </c>
      <c r="AU86" s="4">
        <f t="shared" si="35"/>
        <v>-1.443480919073636</v>
      </c>
      <c r="AV86" s="4">
        <f t="shared" si="224"/>
        <v>-5.6933634556333175</v>
      </c>
      <c r="AW86" s="4">
        <f t="shared" si="224"/>
        <v>0.41445403139661607</v>
      </c>
      <c r="AY86" s="2">
        <f t="shared" si="96"/>
        <v>84.434624878578063</v>
      </c>
      <c r="AZ86" s="2">
        <f t="shared" si="147"/>
        <v>91.258897109104197</v>
      </c>
      <c r="BA86" s="2">
        <f t="shared" si="148"/>
        <v>92.166334811456821</v>
      </c>
      <c r="BB86" s="2">
        <f t="shared" si="149"/>
        <v>97.196113731865537</v>
      </c>
      <c r="BC86" s="2">
        <f t="shared" si="150"/>
        <v>92.29408797538855</v>
      </c>
      <c r="BD86" s="2">
        <f t="shared" si="151"/>
        <v>90.13624367803952</v>
      </c>
      <c r="BE86" s="2">
        <f t="shared" si="152"/>
        <v>90.233940266132478</v>
      </c>
      <c r="BF86" s="2">
        <f t="shared" si="153"/>
        <v>91.548464213903912</v>
      </c>
      <c r="BG86" s="2">
        <f t="shared" si="154"/>
        <v>91.444646163337211</v>
      </c>
      <c r="BH86" s="2">
        <f t="shared" si="155"/>
        <v>89.018701634619106</v>
      </c>
      <c r="BI86" s="2">
        <f t="shared" si="156"/>
        <v>85.423656946594804</v>
      </c>
      <c r="BJ86" s="2">
        <f t="shared" si="157"/>
        <v>91.416558728008326</v>
      </c>
      <c r="BK86" s="2">
        <f t="shared" si="158"/>
        <v>89.438489649923142</v>
      </c>
      <c r="BL86" s="2">
        <f t="shared" si="159"/>
        <v>86.927386630348892</v>
      </c>
      <c r="BM86" s="2">
        <f t="shared" si="160"/>
        <v>86.432809133334558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94.098412262156458</v>
      </c>
      <c r="DL86" s="2">
        <f t="shared" si="225"/>
        <v>98.265640243902496</v>
      </c>
      <c r="DM86" s="2">
        <f t="shared" si="225"/>
        <v>104.98594623980671</v>
      </c>
      <c r="DN86" s="2">
        <f t="shared" si="225"/>
        <v>109.84434634146341</v>
      </c>
      <c r="DO86" s="2">
        <f t="shared" si="225"/>
        <v>102.27426306251886</v>
      </c>
      <c r="DP86" s="2">
        <f t="shared" si="225"/>
        <v>97.622537071550113</v>
      </c>
      <c r="DQ86" s="2">
        <f t="shared" si="225"/>
        <v>101.70768076109938</v>
      </c>
      <c r="DR86" s="2">
        <f t="shared" si="225"/>
        <v>102.19949007373796</v>
      </c>
      <c r="DS86" s="2">
        <f t="shared" si="225"/>
        <v>106.59895076047711</v>
      </c>
      <c r="DT86" s="2">
        <f t="shared" si="225"/>
        <v>102.85566974869607</v>
      </c>
      <c r="DU86" s="2">
        <f t="shared" si="225"/>
        <v>93.959558067542233</v>
      </c>
      <c r="DV86" s="2">
        <f t="shared" si="225"/>
        <v>96.049578613294429</v>
      </c>
      <c r="DW86" s="2">
        <f t="shared" si="225"/>
        <v>100.69399073548873</v>
      </c>
      <c r="DX86" s="2">
        <f t="shared" si="225"/>
        <v>100.39281512605042</v>
      </c>
      <c r="DY86" s="2">
        <f t="shared" si="225"/>
        <v>94.429853629032266</v>
      </c>
      <c r="EA86" s="2">
        <f t="shared" si="228"/>
        <v>82.105440556019204</v>
      </c>
      <c r="EB86" s="2">
        <f t="shared" si="72"/>
        <v>89.32042669371198</v>
      </c>
      <c r="EC86" s="2">
        <f t="shared" si="73"/>
        <v>88.886594569258619</v>
      </c>
      <c r="ED86" s="2">
        <f t="shared" si="74"/>
        <v>93.175955222401214</v>
      </c>
      <c r="EE86" s="2">
        <f t="shared" si="75"/>
        <v>89.99375190981543</v>
      </c>
      <c r="EF86" s="2">
        <f t="shared" si="76"/>
        <v>88.152288263310723</v>
      </c>
      <c r="EG86" s="2">
        <f t="shared" si="77"/>
        <v>87.65536506748694</v>
      </c>
      <c r="EH86" s="2">
        <f t="shared" si="78"/>
        <v>88.716957783850759</v>
      </c>
      <c r="EI86" s="2">
        <f t="shared" si="79"/>
        <v>87.203912712233333</v>
      </c>
      <c r="EJ86" s="2">
        <f t="shared" si="80"/>
        <v>84.630186947814821</v>
      </c>
      <c r="EK86" s="2">
        <f t="shared" si="81"/>
        <v>82.951380917350932</v>
      </c>
      <c r="EL86" s="2">
        <f t="shared" si="82"/>
        <v>90.203385998040986</v>
      </c>
      <c r="EM86" s="2">
        <f t="shared" si="83"/>
        <v>86.579182507434439</v>
      </c>
      <c r="EN86" s="2">
        <f t="shared" si="84"/>
        <v>82.546638355880745</v>
      </c>
      <c r="EO86" s="2">
        <f t="shared" si="85"/>
        <v>83.45559610029099</v>
      </c>
      <c r="EQ86" s="2">
        <f t="shared" si="86"/>
        <v>82.138238019445652</v>
      </c>
      <c r="ER86" s="2">
        <f t="shared" si="226"/>
        <v>88.967732094900526</v>
      </c>
      <c r="ES86" s="2">
        <f t="shared" si="226"/>
        <v>88.48839801919415</v>
      </c>
      <c r="ET86" s="2">
        <f t="shared" si="226"/>
        <v>90.939405441314364</v>
      </c>
      <c r="EU86" s="2">
        <f t="shared" si="226"/>
        <v>89.134471669792703</v>
      </c>
      <c r="EV86" s="2">
        <f t="shared" si="226"/>
        <v>88.232936951329449</v>
      </c>
      <c r="EW86" s="2">
        <f t="shared" si="226"/>
        <v>86.875222767478093</v>
      </c>
      <c r="EX86" s="2">
        <f t="shared" si="226"/>
        <v>87.85072932448287</v>
      </c>
      <c r="EY86" s="2">
        <f t="shared" si="226"/>
        <v>87.387718504236631</v>
      </c>
      <c r="EZ86" s="2">
        <f t="shared" si="226"/>
        <v>84.21801604927893</v>
      </c>
      <c r="FA86" s="2">
        <f t="shared" si="226"/>
        <v>82.822803040384883</v>
      </c>
      <c r="FB86" s="2">
        <f t="shared" si="226"/>
        <v>88.982962083742478</v>
      </c>
      <c r="FC86" s="2">
        <f t="shared" si="226"/>
        <v>85.226324354263141</v>
      </c>
      <c r="FD86" s="2">
        <f t="shared" si="226"/>
        <v>82.082388318230898</v>
      </c>
      <c r="FE86" s="2">
        <f t="shared" si="226"/>
        <v>83.530776976205487</v>
      </c>
      <c r="FG86" s="2">
        <f t="shared" si="88"/>
        <v>0.80578812592972759</v>
      </c>
      <c r="FH86" s="2">
        <f t="shared" si="227"/>
        <v>0.78328883790412207</v>
      </c>
      <c r="FI86" s="2">
        <f t="shared" si="227"/>
        <v>0.79627721444108734</v>
      </c>
      <c r="FJ86" s="2">
        <f t="shared" si="227"/>
        <v>0.75879325081791427</v>
      </c>
      <c r="FK86" s="2">
        <f t="shared" si="227"/>
        <v>0.81267186211783216</v>
      </c>
      <c r="FL86" s="2">
        <f t="shared" si="227"/>
        <v>0.79050791968392542</v>
      </c>
      <c r="FM86" s="2">
        <f t="shared" si="227"/>
        <v>0.81649203601265563</v>
      </c>
      <c r="FN86" s="2">
        <f t="shared" si="227"/>
        <v>0.78997523607469289</v>
      </c>
      <c r="FO86" s="2">
        <f t="shared" si="227"/>
        <v>0.7813517153539552</v>
      </c>
      <c r="FP86" s="2">
        <f t="shared" si="227"/>
        <v>0.75920433711907687</v>
      </c>
      <c r="FQ86" s="2">
        <f t="shared" si="227"/>
        <v>0.77541108917950474</v>
      </c>
      <c r="FR86" s="2">
        <f t="shared" si="227"/>
        <v>0.79242984880855072</v>
      </c>
      <c r="FS86" s="2">
        <f t="shared" si="227"/>
        <v>0.79740007246976097</v>
      </c>
      <c r="FT86" s="2">
        <f t="shared" si="227"/>
        <v>0.75452206032057745</v>
      </c>
      <c r="FU86" s="2">
        <f t="shared" si="227"/>
        <v>0.72871043261291668</v>
      </c>
      <c r="FW86" s="2">
        <f t="shared" si="112"/>
        <v>2.0769405587989391E-4</v>
      </c>
      <c r="FX86" s="2">
        <f t="shared" si="164"/>
        <v>1.6220340642943604E-4</v>
      </c>
      <c r="FY86" s="2">
        <f t="shared" si="165"/>
        <v>1.6204514673050767E-4</v>
      </c>
      <c r="FZ86" s="2">
        <f t="shared" si="166"/>
        <v>1.6540050364298019E-4</v>
      </c>
      <c r="GA86" s="2">
        <f t="shared" si="167"/>
        <v>1.7365801870866356E-4</v>
      </c>
      <c r="GB86" s="2">
        <f t="shared" si="168"/>
        <v>1.6479846393587327E-4</v>
      </c>
      <c r="GC86" s="2">
        <f t="shared" si="169"/>
        <v>1.7515214428601728E-4</v>
      </c>
      <c r="GD86" s="2">
        <f t="shared" si="170"/>
        <v>1.838213048907324E-4</v>
      </c>
      <c r="GE86" s="2">
        <f t="shared" si="171"/>
        <v>2.2660445114971951E-4</v>
      </c>
      <c r="GF86" s="2">
        <f t="shared" si="172"/>
        <v>2.4874526353381248E-4</v>
      </c>
      <c r="GG86" s="2">
        <f t="shared" si="173"/>
        <v>2.9932860573188996E-4</v>
      </c>
      <c r="GH86" s="2">
        <f t="shared" si="174"/>
        <v>2.6413369270854038E-4</v>
      </c>
      <c r="GI86" s="2">
        <f t="shared" si="175"/>
        <v>2.601762923135734E-4</v>
      </c>
      <c r="GJ86" s="2">
        <f t="shared" si="176"/>
        <v>2.0340381306897513E-4</v>
      </c>
      <c r="GK86" s="2">
        <f t="shared" si="177"/>
        <v>1.5237487963068799E-4</v>
      </c>
      <c r="GM86" s="86">
        <f t="shared" si="113"/>
        <v>0.50172445676525645</v>
      </c>
      <c r="GN86" s="86">
        <f t="shared" si="178"/>
        <v>0.48020872605354686</v>
      </c>
      <c r="GO86" s="86">
        <f t="shared" si="179"/>
        <v>0.49177767428420649</v>
      </c>
      <c r="GP86" s="86">
        <f t="shared" si="180"/>
        <v>0.41902987470381931</v>
      </c>
      <c r="GQ86" s="86">
        <f t="shared" si="181"/>
        <v>0.55904865551036109</v>
      </c>
      <c r="GR86" s="86">
        <f t="shared" si="182"/>
        <v>0.51756695248181328</v>
      </c>
      <c r="GS86" s="86">
        <f t="shared" si="183"/>
        <v>0.55655992261883258</v>
      </c>
      <c r="GT86" s="86">
        <f t="shared" si="184"/>
        <v>0.50180346676837451</v>
      </c>
      <c r="GU86" s="86">
        <f t="shared" si="185"/>
        <v>0.53401502411923418</v>
      </c>
      <c r="GV86" s="86">
        <f t="shared" si="186"/>
        <v>0.49548648813550605</v>
      </c>
      <c r="GW86" s="86">
        <f t="shared" si="187"/>
        <v>0.52061907397668505</v>
      </c>
      <c r="GX86" s="86">
        <f t="shared" si="188"/>
        <v>0.5189110211967819</v>
      </c>
      <c r="GY86" s="86">
        <f t="shared" si="189"/>
        <v>0.55291668158239771</v>
      </c>
      <c r="GZ86" s="86">
        <f t="shared" si="190"/>
        <v>0.51875022130549597</v>
      </c>
      <c r="HA86" s="86">
        <f t="shared" si="191"/>
        <v>0.49866032209775452</v>
      </c>
      <c r="HC86" s="86">
        <f t="shared" si="145"/>
        <v>2.0098259022547374E-4</v>
      </c>
      <c r="HD86" s="86">
        <f t="shared" si="192"/>
        <v>1.4288048732532652E-5</v>
      </c>
      <c r="HE86" s="86">
        <f t="shared" si="193"/>
        <v>8.1839338619604003E-6</v>
      </c>
      <c r="HF86" s="86">
        <f t="shared" si="194"/>
        <v>3.6366598722194162E-6</v>
      </c>
      <c r="HG86" s="86">
        <f t="shared" si="195"/>
        <v>1.0958792689109802E-4</v>
      </c>
      <c r="HH86" s="86">
        <f t="shared" si="196"/>
        <v>5.3690194867739237E-5</v>
      </c>
      <c r="HI86" s="86">
        <f t="shared" si="197"/>
        <v>1.4213717384458984E-4</v>
      </c>
      <c r="HJ86" s="86">
        <f t="shared" si="198"/>
        <v>4.3095133455537499E-6</v>
      </c>
      <c r="HK86" s="86">
        <f t="shared" si="199"/>
        <v>7.0924383870074857E-6</v>
      </c>
      <c r="HL86" s="86">
        <f t="shared" si="200"/>
        <v>5.5989635475545687E-6</v>
      </c>
      <c r="HM86" s="86">
        <f t="shared" si="201"/>
        <v>8.6851615133160499E-6</v>
      </c>
      <c r="HN86" s="86">
        <f t="shared" si="202"/>
        <v>9.4769775187291541E-5</v>
      </c>
      <c r="HO86" s="86">
        <f t="shared" si="203"/>
        <v>7.9321650206338838E-5</v>
      </c>
      <c r="HP86" s="86">
        <f t="shared" si="204"/>
        <v>1.0652219839649085E-5</v>
      </c>
      <c r="HQ86" s="86">
        <f t="shared" si="205"/>
        <v>8.2824471455386536E-6</v>
      </c>
      <c r="HS86" s="86">
        <f t="shared" si="114"/>
        <v>2.3001132239376735E-58</v>
      </c>
      <c r="HT86" s="86">
        <f t="shared" si="206"/>
        <v>4.629264430571549E-82</v>
      </c>
      <c r="HU86" s="86">
        <f t="shared" si="207"/>
        <v>2.6408523128663361E-88</v>
      </c>
      <c r="HV86" s="86">
        <f t="shared" si="208"/>
        <v>5.8598251442088141E-93</v>
      </c>
      <c r="HW86" s="86">
        <f t="shared" si="209"/>
        <v>1.9808416722453776E-69</v>
      </c>
      <c r="HX86" s="86">
        <f t="shared" si="210"/>
        <v>9.23256855319882E-74</v>
      </c>
      <c r="HY86" s="86">
        <f t="shared" si="211"/>
        <v>1.9412936541098746E-66</v>
      </c>
      <c r="HZ86" s="86">
        <f t="shared" si="212"/>
        <v>2.1136413609798714E-95</v>
      </c>
      <c r="IA86" s="86">
        <f t="shared" si="213"/>
        <v>4.7982421865570564E-96</v>
      </c>
      <c r="IB86" s="86">
        <f t="shared" si="214"/>
        <v>7.9908025287301103E-98</v>
      </c>
      <c r="IC86" s="86">
        <f t="shared" si="215"/>
        <v>6.5804634585412911E-94</v>
      </c>
      <c r="ID86" s="86">
        <f t="shared" si="216"/>
        <v>5.6600319220373531E-67</v>
      </c>
      <c r="IE86" s="86">
        <f t="shared" si="217"/>
        <v>1.5506529503599858E-72</v>
      </c>
      <c r="IF86" s="86">
        <f t="shared" si="218"/>
        <v>4.4360988221008581E-39</v>
      </c>
      <c r="IG86" s="86">
        <f t="shared" si="219"/>
        <v>3.2345204501660212E-27</v>
      </c>
      <c r="II86" s="86">
        <f t="shared" si="115"/>
        <v>1.9222215072862229E-177</v>
      </c>
      <c r="IJ86" s="86">
        <f t="shared" si="116"/>
        <v>7.4494855855994669E-253</v>
      </c>
      <c r="IK86" s="86">
        <f t="shared" si="117"/>
        <v>9.7838706561764476E-275</v>
      </c>
      <c r="IL86" s="86">
        <f t="shared" si="118"/>
        <v>1.2048507311357773E-282</v>
      </c>
      <c r="IM86" s="86">
        <f t="shared" si="119"/>
        <v>5.4160127524313337E-216</v>
      </c>
      <c r="IN86" s="86">
        <f t="shared" si="120"/>
        <v>1.059402452195232E-232</v>
      </c>
      <c r="IO86" s="86">
        <f t="shared" si="121"/>
        <v>9.6092121909799535E-206</v>
      </c>
      <c r="IP86" s="86">
        <f t="shared" si="122"/>
        <v>2.0638307640557686E-298</v>
      </c>
      <c r="IQ86" s="86">
        <f t="shared" si="123"/>
        <v>8.520411952210657E-301</v>
      </c>
      <c r="IR86" s="86">
        <f t="shared" si="124"/>
        <v>2.9315984033530089E-304</v>
      </c>
      <c r="IS86" s="86">
        <f t="shared" si="125"/>
        <v>6.36210078187439E-292</v>
      </c>
      <c r="IT86" s="86">
        <f t="shared" si="126"/>
        <v>1.5000135857967659E-207</v>
      </c>
      <c r="IU86" s="86">
        <f t="shared" si="127"/>
        <v>1.0160508845893586E-226</v>
      </c>
      <c r="IV86" s="86">
        <f t="shared" si="128"/>
        <v>8.4014372720219443E-113</v>
      </c>
      <c r="IW86" s="86">
        <f t="shared" si="129"/>
        <v>4.1212635931449101E-103</v>
      </c>
      <c r="IY86" s="86">
        <f t="shared" si="130"/>
        <v>0.50192543935548195</v>
      </c>
      <c r="IZ86" s="86">
        <f t="shared" si="131"/>
        <v>0.48022301410227941</v>
      </c>
      <c r="JA86" s="86">
        <f t="shared" si="132"/>
        <v>0.49178585821806847</v>
      </c>
      <c r="JB86" s="86">
        <f t="shared" si="133"/>
        <v>0.41903351136369155</v>
      </c>
      <c r="JC86" s="86">
        <f t="shared" si="134"/>
        <v>0.55915824343725218</v>
      </c>
      <c r="JD86" s="86">
        <f t="shared" si="135"/>
        <v>0.51762064267668106</v>
      </c>
      <c r="JE86" s="86">
        <f t="shared" si="136"/>
        <v>0.55670205979267717</v>
      </c>
      <c r="JF86" s="86">
        <f t="shared" si="137"/>
        <v>0.50180777628172002</v>
      </c>
      <c r="JG86" s="86">
        <f t="shared" si="138"/>
        <v>0.53402211655762122</v>
      </c>
      <c r="JH86" s="86">
        <f t="shared" si="139"/>
        <v>0.49549208709905362</v>
      </c>
      <c r="JI86" s="86">
        <f t="shared" si="140"/>
        <v>0.52062775913819836</v>
      </c>
      <c r="JJ86" s="86">
        <f t="shared" si="141"/>
        <v>0.51900579097196919</v>
      </c>
      <c r="JK86" s="86">
        <f t="shared" si="142"/>
        <v>0.55299600323260401</v>
      </c>
      <c r="JL86" s="86">
        <f t="shared" si="143"/>
        <v>0.51876087352533562</v>
      </c>
      <c r="JM86" s="86">
        <f t="shared" si="144"/>
        <v>0.49866860454490003</v>
      </c>
    </row>
    <row r="87" spans="2:273" x14ac:dyDescent="0.25">
      <c r="B87" s="2">
        <v>60</v>
      </c>
      <c r="C87" s="37">
        <v>211.16399999999999</v>
      </c>
      <c r="D87" s="37">
        <v>222.571</v>
      </c>
      <c r="E87" s="37">
        <v>223.92099999999999</v>
      </c>
      <c r="F87" s="37">
        <v>221.12700000000001</v>
      </c>
      <c r="G87" s="37">
        <v>220.50800000000001</v>
      </c>
      <c r="H87" s="37">
        <v>224.46799999999999</v>
      </c>
      <c r="I87" s="37">
        <v>221.74199999999999</v>
      </c>
      <c r="J87" s="37">
        <v>227.32300000000001</v>
      </c>
      <c r="K87" s="37">
        <v>225.40299999999999</v>
      </c>
      <c r="L87" s="37">
        <v>216.85499999999999</v>
      </c>
      <c r="M87" s="37">
        <v>219.91800000000001</v>
      </c>
      <c r="N87" s="37">
        <v>232.714</v>
      </c>
      <c r="O87" s="37">
        <v>223.131</v>
      </c>
      <c r="P87" s="37">
        <v>215.328</v>
      </c>
      <c r="Q87" s="37">
        <v>182.70500000000001</v>
      </c>
      <c r="S87" s="4">
        <f t="shared" si="8"/>
        <v>213.56118864101725</v>
      </c>
      <c r="T87" s="4">
        <f t="shared" si="9"/>
        <v>228.94142351193597</v>
      </c>
      <c r="U87" s="4">
        <f t="shared" si="10"/>
        <v>229.45574028091809</v>
      </c>
      <c r="V87" s="4">
        <f t="shared" si="11"/>
        <v>227.34951623636078</v>
      </c>
      <c r="W87" s="4">
        <f t="shared" si="12"/>
        <v>226.56553686604551</v>
      </c>
      <c r="X87" s="4">
        <f t="shared" si="13"/>
        <v>231.27933812683236</v>
      </c>
      <c r="Y87" s="4">
        <f t="shared" si="14"/>
        <v>225.56748914495685</v>
      </c>
      <c r="Z87" s="4">
        <f t="shared" si="15"/>
        <v>233.63051847231409</v>
      </c>
      <c r="AA87" s="4">
        <f t="shared" si="16"/>
        <v>231.96191928986684</v>
      </c>
      <c r="AB87" s="4">
        <f t="shared" si="17"/>
        <v>222.47132173598646</v>
      </c>
      <c r="AC87" s="4">
        <f t="shared" si="18"/>
        <v>225.34811798486837</v>
      </c>
      <c r="AD87" s="4">
        <f t="shared" si="19"/>
        <v>242.59437734875095</v>
      </c>
      <c r="AE87" s="4">
        <f t="shared" si="20"/>
        <v>229.86206082474087</v>
      </c>
      <c r="AF87" s="4">
        <f t="shared" si="21"/>
        <v>222.35853986232331</v>
      </c>
      <c r="AG87" s="4">
        <f t="shared" si="22"/>
        <v>185.01001318000249</v>
      </c>
      <c r="AI87" s="4">
        <f t="shared" si="23"/>
        <v>-2.3971886410172658</v>
      </c>
      <c r="AJ87" s="4">
        <f t="shared" si="24"/>
        <v>-6.370423511935968</v>
      </c>
      <c r="AK87" s="4">
        <f t="shared" si="25"/>
        <v>-5.5347402809181006</v>
      </c>
      <c r="AL87" s="4">
        <f t="shared" si="26"/>
        <v>-6.2225162363607751</v>
      </c>
      <c r="AM87" s="4">
        <f t="shared" si="27"/>
        <v>-6.0575368660454956</v>
      </c>
      <c r="AN87" s="4">
        <f t="shared" si="28"/>
        <v>-6.8113381268323678</v>
      </c>
      <c r="AO87" s="4">
        <f t="shared" si="29"/>
        <v>-3.8254891449568618</v>
      </c>
      <c r="AP87" s="4">
        <f t="shared" si="30"/>
        <v>-6.3075184723140865</v>
      </c>
      <c r="AQ87" s="4">
        <f t="shared" si="31"/>
        <v>-6.55891928986685</v>
      </c>
      <c r="AR87" s="4">
        <f t="shared" si="32"/>
        <v>-5.6163217359864746</v>
      </c>
      <c r="AS87" s="4">
        <f t="shared" si="33"/>
        <v>-5.4301179848683603</v>
      </c>
      <c r="AT87" s="4">
        <f t="shared" si="34"/>
        <v>-9.8803773487509545</v>
      </c>
      <c r="AU87" s="4">
        <f t="shared" si="35"/>
        <v>-6.7310608247408652</v>
      </c>
      <c r="AV87" s="4">
        <f t="shared" si="224"/>
        <v>-7.0305398623233089</v>
      </c>
      <c r="AW87" s="4">
        <f t="shared" si="224"/>
        <v>-2.3050131800024758</v>
      </c>
      <c r="AY87" s="2">
        <f t="shared" si="96"/>
        <v>84.209682192820438</v>
      </c>
      <c r="AZ87" s="2">
        <f t="shared" si="147"/>
        <v>91.031073092345608</v>
      </c>
      <c r="BA87" s="2">
        <f t="shared" si="148"/>
        <v>91.861761944505162</v>
      </c>
      <c r="BB87" s="2">
        <f t="shared" si="149"/>
        <v>96.826190172007671</v>
      </c>
      <c r="BC87" s="2">
        <f t="shared" si="150"/>
        <v>91.997347286996316</v>
      </c>
      <c r="BD87" s="2">
        <f t="shared" si="151"/>
        <v>89.851722814460118</v>
      </c>
      <c r="BE87" s="2">
        <f t="shared" si="152"/>
        <v>89.897104219234819</v>
      </c>
      <c r="BF87" s="2">
        <f t="shared" si="153"/>
        <v>91.212833904377547</v>
      </c>
      <c r="BG87" s="2">
        <f t="shared" si="154"/>
        <v>91.061162933830303</v>
      </c>
      <c r="BH87" s="2">
        <f t="shared" si="155"/>
        <v>88.657895037562994</v>
      </c>
      <c r="BI87" s="2">
        <f t="shared" si="156"/>
        <v>85.149312086186839</v>
      </c>
      <c r="BJ87" s="2">
        <f t="shared" si="157"/>
        <v>91.138276851977182</v>
      </c>
      <c r="BK87" s="2">
        <f t="shared" si="158"/>
        <v>89.105429937222766</v>
      </c>
      <c r="BL87" s="2">
        <f t="shared" si="159"/>
        <v>86.602517895836698</v>
      </c>
      <c r="BM87" s="2">
        <f t="shared" si="160"/>
        <v>86.19600976385577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94.216669133192397</v>
      </c>
      <c r="DL87" s="2">
        <f t="shared" si="225"/>
        <v>98.39588850174222</v>
      </c>
      <c r="DM87" s="2">
        <f t="shared" si="225"/>
        <v>105.19662549078828</v>
      </c>
      <c r="DN87" s="2">
        <f t="shared" si="225"/>
        <v>110.10393930581613</v>
      </c>
      <c r="DO87" s="2">
        <f t="shared" si="225"/>
        <v>102.33424856538808</v>
      </c>
      <c r="DP87" s="2">
        <f t="shared" si="225"/>
        <v>97.529584393485123</v>
      </c>
      <c r="DQ87" s="2">
        <f t="shared" si="225"/>
        <v>101.66774947145879</v>
      </c>
      <c r="DR87" s="2">
        <f t="shared" si="225"/>
        <v>102.26653204764608</v>
      </c>
      <c r="DS87" s="2">
        <f t="shared" si="225"/>
        <v>106.86300820658718</v>
      </c>
      <c r="DT87" s="2">
        <f t="shared" si="225"/>
        <v>103.1761403508772</v>
      </c>
      <c r="DU87" s="2">
        <f t="shared" si="225"/>
        <v>94.07353442776737</v>
      </c>
      <c r="DV87" s="2">
        <f t="shared" si="225"/>
        <v>96.024638170866751</v>
      </c>
      <c r="DW87" s="2">
        <f t="shared" si="225"/>
        <v>100.87008311049885</v>
      </c>
      <c r="DX87" s="2">
        <f t="shared" si="225"/>
        <v>100.72709467787115</v>
      </c>
      <c r="DY87" s="2">
        <f t="shared" si="225"/>
        <v>94.674769354838716</v>
      </c>
      <c r="EA87" s="2">
        <f t="shared" si="228"/>
        <v>82.009999640256694</v>
      </c>
      <c r="EB87" s="2">
        <f t="shared" si="72"/>
        <v>89.172827194050043</v>
      </c>
      <c r="EC87" s="2">
        <f t="shared" si="73"/>
        <v>88.750389923416677</v>
      </c>
      <c r="ED87" s="2">
        <f t="shared" si="74"/>
        <v>92.977326403171872</v>
      </c>
      <c r="EE87" s="2">
        <f t="shared" si="75"/>
        <v>89.824449312466456</v>
      </c>
      <c r="EF87" s="2">
        <f t="shared" si="76"/>
        <v>87.996031151984496</v>
      </c>
      <c r="EG87" s="2">
        <f t="shared" si="77"/>
        <v>87.484581784571816</v>
      </c>
      <c r="EH87" s="2">
        <f t="shared" si="78"/>
        <v>88.532862555213057</v>
      </c>
      <c r="EI87" s="2">
        <f t="shared" si="79"/>
        <v>87.028300936003475</v>
      </c>
      <c r="EJ87" s="2">
        <f t="shared" si="80"/>
        <v>84.4584740252091</v>
      </c>
      <c r="EK87" s="2">
        <f t="shared" si="81"/>
        <v>82.792000149114259</v>
      </c>
      <c r="EL87" s="2">
        <f t="shared" si="82"/>
        <v>89.971386558482877</v>
      </c>
      <c r="EM87" s="2">
        <f t="shared" si="83"/>
        <v>86.379793273738841</v>
      </c>
      <c r="EN87" s="2">
        <f t="shared" si="84"/>
        <v>82.411665809635579</v>
      </c>
      <c r="EO87" s="2">
        <f t="shared" si="85"/>
        <v>83.317200713622668</v>
      </c>
      <c r="EQ87" s="2">
        <f t="shared" si="86"/>
        <v>82.042115391349654</v>
      </c>
      <c r="ER87" s="2">
        <f t="shared" si="226"/>
        <v>88.826511641975088</v>
      </c>
      <c r="ES87" s="2">
        <f t="shared" si="226"/>
        <v>88.359660315127513</v>
      </c>
      <c r="ET87" s="2">
        <f t="shared" si="226"/>
        <v>90.783087529329492</v>
      </c>
      <c r="EU87" s="2">
        <f t="shared" si="226"/>
        <v>88.981407733699712</v>
      </c>
      <c r="EV87" s="2">
        <f t="shared" si="226"/>
        <v>88.075143224365519</v>
      </c>
      <c r="EW87" s="2">
        <f t="shared" si="226"/>
        <v>86.719418628725094</v>
      </c>
      <c r="EX87" s="2">
        <f t="shared" si="226"/>
        <v>87.68324623327004</v>
      </c>
      <c r="EY87" s="2">
        <f t="shared" si="226"/>
        <v>87.208479425643091</v>
      </c>
      <c r="EZ87" s="2">
        <f t="shared" si="226"/>
        <v>84.054413667811772</v>
      </c>
      <c r="FA87" s="2">
        <f t="shared" si="226"/>
        <v>82.666039668321631</v>
      </c>
      <c r="FB87" s="2">
        <f t="shared" si="226"/>
        <v>88.775796721155046</v>
      </c>
      <c r="FC87" s="2">
        <f t="shared" si="226"/>
        <v>85.054706012377309</v>
      </c>
      <c r="FD87" s="2">
        <f t="shared" si="226"/>
        <v>81.956577789848637</v>
      </c>
      <c r="FE87" s="2">
        <f t="shared" si="226"/>
        <v>83.389237913255585</v>
      </c>
      <c r="FG87" s="2">
        <f t="shared" si="88"/>
        <v>0.81979726409411202</v>
      </c>
      <c r="FH87" s="2">
        <f t="shared" si="227"/>
        <v>0.7985151102846898</v>
      </c>
      <c r="FI87" s="2">
        <f t="shared" si="227"/>
        <v>0.81081132933481259</v>
      </c>
      <c r="FJ87" s="2">
        <f t="shared" si="227"/>
        <v>0.77524676202813325</v>
      </c>
      <c r="FK87" s="2">
        <f t="shared" si="227"/>
        <v>0.82629149730273799</v>
      </c>
      <c r="FL87" s="2">
        <f t="shared" si="227"/>
        <v>0.80535301788237623</v>
      </c>
      <c r="FM87" s="2">
        <f t="shared" si="227"/>
        <v>0.82989206392993231</v>
      </c>
      <c r="FN87" s="2">
        <f t="shared" si="227"/>
        <v>0.80484876289497864</v>
      </c>
      <c r="FO87" s="2">
        <f t="shared" si="227"/>
        <v>0.79667876236285151</v>
      </c>
      <c r="FP87" s="2">
        <f t="shared" si="227"/>
        <v>0.77563809816982643</v>
      </c>
      <c r="FQ87" s="2">
        <f t="shared" si="227"/>
        <v>0.79104320220988744</v>
      </c>
      <c r="FR87" s="2">
        <f t="shared" si="227"/>
        <v>0.80717197592988588</v>
      </c>
      <c r="FS87" s="2">
        <f t="shared" si="227"/>
        <v>0.8118730058224547</v>
      </c>
      <c r="FT87" s="2">
        <f t="shared" si="227"/>
        <v>0.77117906374671108</v>
      </c>
      <c r="FU87" s="2">
        <f t="shared" si="227"/>
        <v>0.74653052024752165</v>
      </c>
      <c r="FW87" s="2">
        <f t="shared" si="112"/>
        <v>2.2772744055026757E-4</v>
      </c>
      <c r="FX87" s="2">
        <f t="shared" si="164"/>
        <v>1.7784971530346045E-4</v>
      </c>
      <c r="FY87" s="2">
        <f t="shared" si="165"/>
        <v>1.7767619242260108E-4</v>
      </c>
      <c r="FZ87" s="2">
        <f t="shared" si="166"/>
        <v>1.8135515189313399E-4</v>
      </c>
      <c r="GA87" s="2">
        <f t="shared" si="167"/>
        <v>1.9040904094596171E-4</v>
      </c>
      <c r="GB87" s="2">
        <f t="shared" si="168"/>
        <v>1.8069504951012815E-4</v>
      </c>
      <c r="GC87" s="2">
        <f t="shared" si="169"/>
        <v>1.9204726193301094E-4</v>
      </c>
      <c r="GD87" s="2">
        <f t="shared" si="170"/>
        <v>2.0155247831688333E-4</v>
      </c>
      <c r="GE87" s="2">
        <f t="shared" si="171"/>
        <v>2.4846140787478907E-4</v>
      </c>
      <c r="GF87" s="2">
        <f t="shared" si="172"/>
        <v>2.7273721257626752E-4</v>
      </c>
      <c r="GG87" s="2">
        <f t="shared" si="173"/>
        <v>3.2819781174608367E-4</v>
      </c>
      <c r="GH87" s="2">
        <f t="shared" si="174"/>
        <v>2.8960945476277651E-4</v>
      </c>
      <c r="GI87" s="2">
        <f t="shared" si="175"/>
        <v>2.8527047100430642E-4</v>
      </c>
      <c r="GJ87" s="2">
        <f t="shared" si="176"/>
        <v>2.2302346942259751E-4</v>
      </c>
      <c r="GK87" s="2">
        <f t="shared" si="177"/>
        <v>1.6707327703521812E-4</v>
      </c>
      <c r="GM87" s="86">
        <f t="shared" si="113"/>
        <v>0.54903017585326375</v>
      </c>
      <c r="GN87" s="86">
        <f t="shared" si="178"/>
        <v>0.54087968947465959</v>
      </c>
      <c r="GO87" s="86">
        <f t="shared" si="179"/>
        <v>0.55021063755778077</v>
      </c>
      <c r="GP87" s="86">
        <f t="shared" si="180"/>
        <v>0.49629049226921007</v>
      </c>
      <c r="GQ87" s="86">
        <f t="shared" si="181"/>
        <v>0.61057768668949597</v>
      </c>
      <c r="GR87" s="86">
        <f t="shared" si="182"/>
        <v>0.57855793176492287</v>
      </c>
      <c r="GS87" s="86">
        <f t="shared" si="183"/>
        <v>0.61750159510214231</v>
      </c>
      <c r="GT87" s="86">
        <f t="shared" si="184"/>
        <v>0.56244239124222983</v>
      </c>
      <c r="GU87" s="86">
        <f t="shared" si="185"/>
        <v>0.58190982828675997</v>
      </c>
      <c r="GV87" s="86">
        <f t="shared" si="186"/>
        <v>0.56803030536201682</v>
      </c>
      <c r="GW87" s="86">
        <f t="shared" si="187"/>
        <v>0.59737253437025384</v>
      </c>
      <c r="GX87" s="86">
        <f t="shared" si="188"/>
        <v>0.59201828164249171</v>
      </c>
      <c r="GY87" s="86">
        <f t="shared" si="189"/>
        <v>0.6276628735765245</v>
      </c>
      <c r="GZ87" s="86">
        <f t="shared" si="190"/>
        <v>0.58324240392565652</v>
      </c>
      <c r="HA87" s="86">
        <f t="shared" si="191"/>
        <v>0.58282306063379397</v>
      </c>
      <c r="HC87" s="86">
        <f t="shared" si="145"/>
        <v>3.3642716423741955E-4</v>
      </c>
      <c r="HD87" s="86">
        <f t="shared" si="192"/>
        <v>2.8430275904186034E-5</v>
      </c>
      <c r="HE87" s="86">
        <f t="shared" si="193"/>
        <v>1.7074646190595488E-5</v>
      </c>
      <c r="HF87" s="86">
        <f t="shared" si="194"/>
        <v>7.8881843380742389E-6</v>
      </c>
      <c r="HG87" s="86">
        <f t="shared" si="195"/>
        <v>1.9512248631322314E-4</v>
      </c>
      <c r="HH87" s="86">
        <f t="shared" si="196"/>
        <v>9.9711545108076592E-5</v>
      </c>
      <c r="HI87" s="86">
        <f t="shared" si="197"/>
        <v>2.4764776076926885E-4</v>
      </c>
      <c r="HJ87" s="86">
        <f t="shared" si="198"/>
        <v>9.5838291792731094E-6</v>
      </c>
      <c r="HK87" s="86">
        <f t="shared" si="199"/>
        <v>1.5855265584443103E-5</v>
      </c>
      <c r="HL87" s="86">
        <f t="shared" si="200"/>
        <v>1.2795294582906225E-5</v>
      </c>
      <c r="HM87" s="86">
        <f t="shared" si="201"/>
        <v>1.956158693749215E-5</v>
      </c>
      <c r="HN87" s="86">
        <f t="shared" si="202"/>
        <v>1.7247907340225594E-4</v>
      </c>
      <c r="HO87" s="86">
        <f t="shared" si="203"/>
        <v>1.4905216243759915E-4</v>
      </c>
      <c r="HP87" s="86">
        <f t="shared" si="204"/>
        <v>2.3667637037210569E-5</v>
      </c>
      <c r="HQ87" s="86">
        <f t="shared" si="205"/>
        <v>1.8680676618107294E-5</v>
      </c>
      <c r="HS87" s="86">
        <f t="shared" si="114"/>
        <v>1.2938355330244164E-56</v>
      </c>
      <c r="HT87" s="86">
        <f t="shared" si="206"/>
        <v>1.2188774160557765E-79</v>
      </c>
      <c r="HU87" s="86">
        <f t="shared" si="207"/>
        <v>1.0994321633310075E-85</v>
      </c>
      <c r="HV87" s="86">
        <f t="shared" si="208"/>
        <v>3.1764545610649788E-90</v>
      </c>
      <c r="HW87" s="86">
        <f t="shared" si="209"/>
        <v>2.3211337842227579E-67</v>
      </c>
      <c r="HX87" s="86">
        <f t="shared" si="210"/>
        <v>1.4705860604161453E-71</v>
      </c>
      <c r="HY87" s="86">
        <f t="shared" si="211"/>
        <v>1.8358993169335752E-64</v>
      </c>
      <c r="HZ87" s="86">
        <f t="shared" si="212"/>
        <v>1.6089048629505353E-92</v>
      </c>
      <c r="IA87" s="86">
        <f t="shared" si="213"/>
        <v>4.5275052609165789E-93</v>
      </c>
      <c r="IB87" s="86">
        <f t="shared" si="214"/>
        <v>9.0431955535488375E-95</v>
      </c>
      <c r="IC87" s="86">
        <f t="shared" si="215"/>
        <v>6.5143819190113522E-91</v>
      </c>
      <c r="ID87" s="86">
        <f t="shared" si="216"/>
        <v>6.9829732299219994E-65</v>
      </c>
      <c r="IE87" s="86">
        <f t="shared" si="217"/>
        <v>2.9093748360523032E-70</v>
      </c>
      <c r="IF87" s="86">
        <f t="shared" si="218"/>
        <v>6.5173377909644841E-38</v>
      </c>
      <c r="IG87" s="86">
        <f t="shared" si="219"/>
        <v>1.8581647965664781E-26</v>
      </c>
      <c r="II87" s="86">
        <f t="shared" si="115"/>
        <v>1.183629363454594E-173</v>
      </c>
      <c r="IJ87" s="86">
        <f t="shared" si="116"/>
        <v>1.3695222981524224E-247</v>
      </c>
      <c r="IK87" s="86">
        <f t="shared" si="117"/>
        <v>5.1688723127414476E-269</v>
      </c>
      <c r="IL87" s="86">
        <f t="shared" si="118"/>
        <v>9.6281159952317205E-277</v>
      </c>
      <c r="IM87" s="86">
        <f t="shared" si="119"/>
        <v>1.8199375583081876E-211</v>
      </c>
      <c r="IN87" s="86">
        <f t="shared" si="120"/>
        <v>7.5075798050059224E-228</v>
      </c>
      <c r="IO87" s="86">
        <f t="shared" si="121"/>
        <v>1.9799073129355984E-201</v>
      </c>
      <c r="IP87" s="86">
        <f t="shared" si="122"/>
        <v>4.2165641662190041E-292</v>
      </c>
      <c r="IQ87" s="86">
        <f t="shared" si="123"/>
        <v>2.8135528018605624E-294</v>
      </c>
      <c r="IR87" s="86">
        <f t="shared" si="124"/>
        <v>1.3649894817532709E-297</v>
      </c>
      <c r="IS87" s="86">
        <f t="shared" si="125"/>
        <v>2.2112853066903783E-285</v>
      </c>
      <c r="IT87" s="86">
        <f t="shared" si="126"/>
        <v>5.5477672373349769E-203</v>
      </c>
      <c r="IU87" s="86">
        <f t="shared" si="127"/>
        <v>9.8089586878042821E-222</v>
      </c>
      <c r="IV87" s="86">
        <f t="shared" si="128"/>
        <v>2.057806043092827E-110</v>
      </c>
      <c r="IW87" s="86">
        <f t="shared" si="129"/>
        <v>5.3007114010008328E-101</v>
      </c>
      <c r="IY87" s="86">
        <f t="shared" si="130"/>
        <v>0.54936660301750118</v>
      </c>
      <c r="IZ87" s="86">
        <f t="shared" si="131"/>
        <v>0.54090811975056374</v>
      </c>
      <c r="JA87" s="86">
        <f t="shared" si="132"/>
        <v>0.55022771220397138</v>
      </c>
      <c r="JB87" s="86">
        <f t="shared" si="133"/>
        <v>0.49629838045354813</v>
      </c>
      <c r="JC87" s="86">
        <f t="shared" si="134"/>
        <v>0.61077280917580923</v>
      </c>
      <c r="JD87" s="86">
        <f t="shared" si="135"/>
        <v>0.578657643310031</v>
      </c>
      <c r="JE87" s="86">
        <f t="shared" si="136"/>
        <v>0.61774924286291155</v>
      </c>
      <c r="JF87" s="86">
        <f t="shared" si="137"/>
        <v>0.56245197507140909</v>
      </c>
      <c r="JG87" s="86">
        <f t="shared" si="138"/>
        <v>0.58192568355234442</v>
      </c>
      <c r="JH87" s="86">
        <f t="shared" si="139"/>
        <v>0.56804310065659969</v>
      </c>
      <c r="JI87" s="86">
        <f t="shared" si="140"/>
        <v>0.59739209595719134</v>
      </c>
      <c r="JJ87" s="86">
        <f t="shared" si="141"/>
        <v>0.59219076071589394</v>
      </c>
      <c r="JK87" s="86">
        <f t="shared" si="142"/>
        <v>0.62781192573896205</v>
      </c>
      <c r="JL87" s="86">
        <f t="shared" si="143"/>
        <v>0.58326607156269372</v>
      </c>
      <c r="JM87" s="86">
        <f t="shared" si="144"/>
        <v>0.58284174131041211</v>
      </c>
    </row>
    <row r="88" spans="2:273" x14ac:dyDescent="0.25">
      <c r="B88" s="2">
        <v>61</v>
      </c>
      <c r="C88" s="37">
        <v>207.803</v>
      </c>
      <c r="D88" s="37">
        <v>220.36500000000001</v>
      </c>
      <c r="E88" s="37">
        <v>222.55600000000001</v>
      </c>
      <c r="F88" s="37">
        <v>221.46</v>
      </c>
      <c r="G88" s="37">
        <v>214.619</v>
      </c>
      <c r="H88" s="37">
        <v>221.435</v>
      </c>
      <c r="I88" s="37">
        <v>218.048</v>
      </c>
      <c r="J88" s="37">
        <v>226.24199999999999</v>
      </c>
      <c r="K88" s="37">
        <v>220.161</v>
      </c>
      <c r="L88" s="37">
        <v>214.35499999999999</v>
      </c>
      <c r="M88" s="37">
        <v>217.42599999999999</v>
      </c>
      <c r="N88" s="37">
        <v>231.238</v>
      </c>
      <c r="O88" s="37">
        <v>219.95099999999999</v>
      </c>
      <c r="P88" s="37">
        <v>209.52500000000001</v>
      </c>
      <c r="Q88" s="37">
        <v>178.01599999999999</v>
      </c>
      <c r="S88" s="4">
        <f t="shared" si="8"/>
        <v>209.77628313975717</v>
      </c>
      <c r="T88" s="4">
        <f t="shared" si="9"/>
        <v>227.71206378119089</v>
      </c>
      <c r="U88" s="4">
        <f t="shared" si="10"/>
        <v>228.13184781200411</v>
      </c>
      <c r="V88" s="4">
        <f t="shared" si="11"/>
        <v>234.26933592724558</v>
      </c>
      <c r="W88" s="4">
        <f t="shared" si="12"/>
        <v>220.2751605105716</v>
      </c>
      <c r="X88" s="4">
        <f t="shared" si="13"/>
        <v>227.76790968397549</v>
      </c>
      <c r="Y88" s="4">
        <f t="shared" si="14"/>
        <v>222.34242224033804</v>
      </c>
      <c r="Z88" s="4">
        <f t="shared" si="15"/>
        <v>231.2310164170072</v>
      </c>
      <c r="AA88" s="4">
        <f t="shared" si="16"/>
        <v>222.05145142147242</v>
      </c>
      <c r="AB88" s="4">
        <f t="shared" si="17"/>
        <v>219.6051937543526</v>
      </c>
      <c r="AC88" s="4">
        <f t="shared" si="18"/>
        <v>223.83700317306813</v>
      </c>
      <c r="AD88" s="4">
        <f t="shared" si="19"/>
        <v>243.05961431709784</v>
      </c>
      <c r="AE88" s="4">
        <f t="shared" si="20"/>
        <v>228.11659470927637</v>
      </c>
      <c r="AF88" s="4">
        <f t="shared" si="21"/>
        <v>214.10290368058966</v>
      </c>
      <c r="AG88" s="4">
        <f t="shared" si="22"/>
        <v>180.48521665300044</v>
      </c>
      <c r="AI88" s="4">
        <f t="shared" si="23"/>
        <v>-1.9732831397571715</v>
      </c>
      <c r="AJ88" s="4">
        <f t="shared" si="24"/>
        <v>-7.347063781190883</v>
      </c>
      <c r="AK88" s="4">
        <f t="shared" si="25"/>
        <v>-5.5758478120040991</v>
      </c>
      <c r="AL88" s="4">
        <f t="shared" si="26"/>
        <v>-12.80933592724557</v>
      </c>
      <c r="AM88" s="4">
        <f t="shared" si="27"/>
        <v>-5.6561605105715955</v>
      </c>
      <c r="AN88" s="4">
        <f t="shared" si="28"/>
        <v>-6.3329096839754868</v>
      </c>
      <c r="AO88" s="4">
        <f t="shared" si="29"/>
        <v>-4.2944222403380365</v>
      </c>
      <c r="AP88" s="4">
        <f t="shared" si="30"/>
        <v>-4.9890164170072069</v>
      </c>
      <c r="AQ88" s="4">
        <f t="shared" si="31"/>
        <v>-1.8904514214724202</v>
      </c>
      <c r="AR88" s="4">
        <f t="shared" si="32"/>
        <v>-5.2501937543526083</v>
      </c>
      <c r="AS88" s="4">
        <f t="shared" si="33"/>
        <v>-6.4110031730681385</v>
      </c>
      <c r="AT88" s="4">
        <f t="shared" si="34"/>
        <v>-11.82161431709784</v>
      </c>
      <c r="AU88" s="4">
        <f t="shared" si="35"/>
        <v>-8.1655947092763768</v>
      </c>
      <c r="AV88" s="4">
        <f t="shared" si="224"/>
        <v>-4.5779036805896567</v>
      </c>
      <c r="AW88" s="4">
        <f t="shared" si="224"/>
        <v>-2.4692166530004442</v>
      </c>
      <c r="AY88" s="2">
        <f t="shared" si="96"/>
        <v>83.988702050828763</v>
      </c>
      <c r="AZ88" s="2">
        <f t="shared" si="147"/>
        <v>90.802524236455596</v>
      </c>
      <c r="BA88" s="2">
        <f t="shared" si="148"/>
        <v>91.560681260587089</v>
      </c>
      <c r="BB88" s="2">
        <f t="shared" si="149"/>
        <v>96.455483198475449</v>
      </c>
      <c r="BC88" s="2">
        <f t="shared" si="150"/>
        <v>91.704477310336728</v>
      </c>
      <c r="BD88" s="2">
        <f t="shared" si="151"/>
        <v>89.573111398204631</v>
      </c>
      <c r="BE88" s="2">
        <f t="shared" si="152"/>
        <v>89.568065024390066</v>
      </c>
      <c r="BF88" s="2">
        <f t="shared" si="153"/>
        <v>90.88108583490235</v>
      </c>
      <c r="BG88" s="2">
        <f t="shared" si="154"/>
        <v>90.680721551655637</v>
      </c>
      <c r="BH88" s="2">
        <f t="shared" si="155"/>
        <v>88.296532415723448</v>
      </c>
      <c r="BI88" s="2">
        <f t="shared" si="156"/>
        <v>84.875845258268001</v>
      </c>
      <c r="BJ88" s="2">
        <f t="shared" si="157"/>
        <v>90.858963298336704</v>
      </c>
      <c r="BK88" s="2">
        <f t="shared" si="158"/>
        <v>88.773506715967827</v>
      </c>
      <c r="BL88" s="2">
        <f t="shared" si="159"/>
        <v>86.277254755606307</v>
      </c>
      <c r="BM88" s="2">
        <f t="shared" si="160"/>
        <v>85.954833140031639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94.334926004228336</v>
      </c>
      <c r="DL88" s="2">
        <f t="shared" si="225"/>
        <v>98.526136759581931</v>
      </c>
      <c r="DM88" s="2">
        <f t="shared" si="225"/>
        <v>105.40730474176986</v>
      </c>
      <c r="DN88" s="2">
        <f t="shared" si="225"/>
        <v>110.36353227016885</v>
      </c>
      <c r="DO88" s="2">
        <f t="shared" si="225"/>
        <v>102.3942340682573</v>
      </c>
      <c r="DP88" s="2">
        <f t="shared" si="225"/>
        <v>97.436631715420134</v>
      </c>
      <c r="DQ88" s="2">
        <f t="shared" si="225"/>
        <v>101.6278181818182</v>
      </c>
      <c r="DR88" s="2">
        <f t="shared" si="225"/>
        <v>102.33357402155418</v>
      </c>
      <c r="DS88" s="2">
        <f t="shared" si="225"/>
        <v>107.12706565269727</v>
      </c>
      <c r="DT88" s="2">
        <f t="shared" si="225"/>
        <v>103.49661095305834</v>
      </c>
      <c r="DU88" s="2">
        <f t="shared" si="225"/>
        <v>94.187510787992522</v>
      </c>
      <c r="DV88" s="2">
        <f t="shared" si="225"/>
        <v>95.99969772843906</v>
      </c>
      <c r="DW88" s="2">
        <f t="shared" si="225"/>
        <v>101.04617548550898</v>
      </c>
      <c r="DX88" s="2">
        <f t="shared" si="225"/>
        <v>101.06137422969188</v>
      </c>
      <c r="DY88" s="2">
        <f t="shared" si="225"/>
        <v>94.919685080645166</v>
      </c>
      <c r="EA88" s="2">
        <f t="shared" si="228"/>
        <v>81.914558724494185</v>
      </c>
      <c r="EB88" s="2">
        <f t="shared" si="72"/>
        <v>89.025227694388107</v>
      </c>
      <c r="EC88" s="2">
        <f t="shared" si="73"/>
        <v>88.614185277574734</v>
      </c>
      <c r="ED88" s="2">
        <f t="shared" si="74"/>
        <v>92.778697583942531</v>
      </c>
      <c r="EE88" s="2">
        <f t="shared" si="75"/>
        <v>89.655146715117496</v>
      </c>
      <c r="EF88" s="2">
        <f t="shared" si="76"/>
        <v>87.839774040658256</v>
      </c>
      <c r="EG88" s="2">
        <f t="shared" si="77"/>
        <v>87.313798501656706</v>
      </c>
      <c r="EH88" s="2">
        <f t="shared" si="78"/>
        <v>88.348767326575341</v>
      </c>
      <c r="EI88" s="2">
        <f t="shared" si="79"/>
        <v>86.852689159773604</v>
      </c>
      <c r="EJ88" s="2">
        <f t="shared" si="80"/>
        <v>84.286761102603379</v>
      </c>
      <c r="EK88" s="2">
        <f t="shared" si="81"/>
        <v>82.632619380877586</v>
      </c>
      <c r="EL88" s="2">
        <f t="shared" si="82"/>
        <v>89.739387118924768</v>
      </c>
      <c r="EM88" s="2">
        <f t="shared" si="83"/>
        <v>86.180404040043243</v>
      </c>
      <c r="EN88" s="2">
        <f t="shared" si="84"/>
        <v>82.276693263390413</v>
      </c>
      <c r="EO88" s="2">
        <f t="shared" si="85"/>
        <v>83.178805326954333</v>
      </c>
      <c r="EQ88" s="2">
        <f t="shared" si="86"/>
        <v>81.945992763253656</v>
      </c>
      <c r="ER88" s="2">
        <f t="shared" si="226"/>
        <v>88.685291189049678</v>
      </c>
      <c r="ES88" s="2">
        <f t="shared" si="226"/>
        <v>88.230922611060862</v>
      </c>
      <c r="ET88" s="2">
        <f t="shared" si="226"/>
        <v>90.626769617344607</v>
      </c>
      <c r="EU88" s="2">
        <f t="shared" si="226"/>
        <v>88.828343797606735</v>
      </c>
      <c r="EV88" s="2">
        <f t="shared" si="226"/>
        <v>87.917349497401602</v>
      </c>
      <c r="EW88" s="2">
        <f t="shared" si="226"/>
        <v>86.563614489972082</v>
      </c>
      <c r="EX88" s="2">
        <f t="shared" si="226"/>
        <v>87.515763142057224</v>
      </c>
      <c r="EY88" s="2">
        <f t="shared" si="226"/>
        <v>87.029240347049566</v>
      </c>
      <c r="EZ88" s="2">
        <f t="shared" si="226"/>
        <v>83.890811286344615</v>
      </c>
      <c r="FA88" s="2">
        <f t="shared" si="226"/>
        <v>82.509276296258363</v>
      </c>
      <c r="FB88" s="2">
        <f t="shared" si="226"/>
        <v>88.568631358567615</v>
      </c>
      <c r="FC88" s="2">
        <f t="shared" si="226"/>
        <v>84.883087670491477</v>
      </c>
      <c r="FD88" s="2">
        <f t="shared" si="226"/>
        <v>81.830767261466377</v>
      </c>
      <c r="FE88" s="2">
        <f t="shared" si="226"/>
        <v>83.247698850305696</v>
      </c>
      <c r="FG88" s="2">
        <f t="shared" si="88"/>
        <v>0.83300530243825677</v>
      </c>
      <c r="FH88" s="2">
        <f t="shared" si="227"/>
        <v>0.81292707685275545</v>
      </c>
      <c r="FI88" s="2">
        <f t="shared" si="227"/>
        <v>0.82453702812582019</v>
      </c>
      <c r="FJ88" s="2">
        <f t="shared" si="227"/>
        <v>0.79088722824098057</v>
      </c>
      <c r="FK88" s="2">
        <f t="shared" si="227"/>
        <v>0.8391169512682175</v>
      </c>
      <c r="FL88" s="2">
        <f t="shared" si="227"/>
        <v>0.81938650684708281</v>
      </c>
      <c r="FM88" s="2">
        <f t="shared" si="227"/>
        <v>0.84250234800180757</v>
      </c>
      <c r="FN88" s="2">
        <f t="shared" si="227"/>
        <v>0.81891043243162653</v>
      </c>
      <c r="FO88" s="2">
        <f t="shared" si="227"/>
        <v>0.81119102251618758</v>
      </c>
      <c r="FP88" s="2">
        <f t="shared" si="227"/>
        <v>0.79125866416581481</v>
      </c>
      <c r="FQ88" s="2">
        <f t="shared" si="227"/>
        <v>0.80585968457814117</v>
      </c>
      <c r="FR88" s="2">
        <f t="shared" si="227"/>
        <v>0.82110345430082121</v>
      </c>
      <c r="FS88" s="2">
        <f t="shared" si="227"/>
        <v>0.82553825305621131</v>
      </c>
      <c r="FT88" s="2">
        <f t="shared" si="227"/>
        <v>0.78702483454700689</v>
      </c>
      <c r="FU88" s="2">
        <f t="shared" si="227"/>
        <v>0.76355986512411178</v>
      </c>
      <c r="FW88" s="2">
        <f t="shared" si="112"/>
        <v>2.4969268729557829E-4</v>
      </c>
      <c r="FX88" s="2">
        <f t="shared" si="164"/>
        <v>1.9500498900406805E-4</v>
      </c>
      <c r="FY88" s="2">
        <f t="shared" si="165"/>
        <v>1.9481473147465805E-4</v>
      </c>
      <c r="FZ88" s="2">
        <f t="shared" si="166"/>
        <v>1.9884849059322406E-4</v>
      </c>
      <c r="GA88" s="2">
        <f t="shared" si="167"/>
        <v>2.0877552647238543E-4</v>
      </c>
      <c r="GB88" s="2">
        <f t="shared" si="168"/>
        <v>1.9812472800424837E-4</v>
      </c>
      <c r="GC88" s="2">
        <f t="shared" si="169"/>
        <v>2.1057173378683362E-4</v>
      </c>
      <c r="GD88" s="2">
        <f t="shared" si="170"/>
        <v>2.2099360053980723E-4</v>
      </c>
      <c r="GE88" s="2">
        <f t="shared" si="171"/>
        <v>2.7242598596489249E-4</v>
      </c>
      <c r="GF88" s="2">
        <f t="shared" si="172"/>
        <v>2.9904253810233994E-4</v>
      </c>
      <c r="GG88" s="2">
        <f t="shared" si="173"/>
        <v>3.5985035032415623E-4</v>
      </c>
      <c r="GH88" s="2">
        <f t="shared" si="174"/>
        <v>3.1754158011571492E-4</v>
      </c>
      <c r="GI88" s="2">
        <f t="shared" si="175"/>
        <v>3.1278424289278518E-4</v>
      </c>
      <c r="GJ88" s="2">
        <f t="shared" si="176"/>
        <v>2.4453510981208433E-4</v>
      </c>
      <c r="GK88" s="2">
        <f t="shared" si="177"/>
        <v>1.8318925261286178E-4</v>
      </c>
      <c r="GM88" s="86">
        <f t="shared" si="113"/>
        <v>0.57826267779120832</v>
      </c>
      <c r="GN88" s="86">
        <f t="shared" si="178"/>
        <v>0.58429042716453117</v>
      </c>
      <c r="GO88" s="86">
        <f t="shared" si="179"/>
        <v>0.59199378909818834</v>
      </c>
      <c r="GP88" s="86">
        <f t="shared" si="180"/>
        <v>0.56978096561739244</v>
      </c>
      <c r="GQ88" s="86">
        <f t="shared" si="181"/>
        <v>0.63352868115317029</v>
      </c>
      <c r="GR88" s="86">
        <f t="shared" si="182"/>
        <v>0.61609212936672264</v>
      </c>
      <c r="GS88" s="86">
        <f t="shared" si="183"/>
        <v>0.65410360172905768</v>
      </c>
      <c r="GT88" s="86">
        <f t="shared" si="184"/>
        <v>0.60311881580318494</v>
      </c>
      <c r="GU88" s="86">
        <f t="shared" si="185"/>
        <v>0.59717850076070855</v>
      </c>
      <c r="GV88" s="86">
        <f t="shared" si="186"/>
        <v>0.61412692131435442</v>
      </c>
      <c r="GW88" s="86">
        <f t="shared" si="187"/>
        <v>0.6489914090128629</v>
      </c>
      <c r="GX88" s="86">
        <f t="shared" si="188"/>
        <v>0.64674097247453732</v>
      </c>
      <c r="GY88" s="86">
        <f t="shared" si="189"/>
        <v>0.67699677364638178</v>
      </c>
      <c r="GZ88" s="86">
        <f t="shared" si="190"/>
        <v>0.6098661075041053</v>
      </c>
      <c r="HA88" s="86">
        <f t="shared" si="191"/>
        <v>0.62531872344805373</v>
      </c>
      <c r="HC88" s="86">
        <f t="shared" si="145"/>
        <v>5.5391477987850994E-4</v>
      </c>
      <c r="HD88" s="86">
        <f t="shared" si="192"/>
        <v>5.5306525424079044E-5</v>
      </c>
      <c r="HE88" s="86">
        <f t="shared" si="193"/>
        <v>3.4757964221262261E-5</v>
      </c>
      <c r="HF88" s="86">
        <f t="shared" si="194"/>
        <v>1.6679157311189693E-5</v>
      </c>
      <c r="HG88" s="86">
        <f t="shared" si="195"/>
        <v>3.4074096632172047E-4</v>
      </c>
      <c r="HH88" s="86">
        <f t="shared" si="196"/>
        <v>1.8137930583855824E-4</v>
      </c>
      <c r="HI88" s="86">
        <f t="shared" si="197"/>
        <v>4.2357692372787777E-4</v>
      </c>
      <c r="HJ88" s="86">
        <f t="shared" si="198"/>
        <v>2.0733290730414579E-5</v>
      </c>
      <c r="HK88" s="86">
        <f t="shared" si="199"/>
        <v>3.4425864909738336E-5</v>
      </c>
      <c r="HL88" s="86">
        <f t="shared" si="200"/>
        <v>2.8371364636485536E-5</v>
      </c>
      <c r="HM88" s="86">
        <f t="shared" si="201"/>
        <v>4.2745650559174488E-5</v>
      </c>
      <c r="HN88" s="86">
        <f t="shared" si="202"/>
        <v>3.0750825538216746E-4</v>
      </c>
      <c r="HO88" s="86">
        <f t="shared" si="203"/>
        <v>2.7386222125332712E-4</v>
      </c>
      <c r="HP88" s="86">
        <f t="shared" si="204"/>
        <v>5.1043767119632633E-5</v>
      </c>
      <c r="HQ88" s="86">
        <f t="shared" si="205"/>
        <v>4.087870535412113E-5</v>
      </c>
      <c r="HS88" s="86">
        <f t="shared" si="114"/>
        <v>6.8345973477764572E-55</v>
      </c>
      <c r="HT88" s="86">
        <f t="shared" si="206"/>
        <v>2.9478920001984402E-77</v>
      </c>
      <c r="HU88" s="86">
        <f t="shared" si="207"/>
        <v>4.1732753385623654E-83</v>
      </c>
      <c r="HV88" s="86">
        <f t="shared" si="208"/>
        <v>1.5650234762415769E-87</v>
      </c>
      <c r="HW88" s="86">
        <f t="shared" si="209"/>
        <v>2.5269494595497599E-65</v>
      </c>
      <c r="HX88" s="86">
        <f t="shared" si="210"/>
        <v>2.165780646690774E-69</v>
      </c>
      <c r="HY88" s="86">
        <f t="shared" si="211"/>
        <v>1.618556265732234E-62</v>
      </c>
      <c r="HZ88" s="86">
        <f t="shared" si="212"/>
        <v>1.1044161423069608E-89</v>
      </c>
      <c r="IA88" s="86">
        <f t="shared" si="213"/>
        <v>3.8290548940634951E-90</v>
      </c>
      <c r="IB88" s="86">
        <f t="shared" si="214"/>
        <v>9.1383732337880347E-92</v>
      </c>
      <c r="IC88" s="86">
        <f t="shared" si="215"/>
        <v>5.7562691225817424E-88</v>
      </c>
      <c r="ID88" s="86">
        <f t="shared" si="216"/>
        <v>7.9683518984843562E-63</v>
      </c>
      <c r="IE88" s="86">
        <f t="shared" si="217"/>
        <v>5.0136579873043619E-68</v>
      </c>
      <c r="IF88" s="86">
        <f t="shared" si="218"/>
        <v>9.1797857798978243E-37</v>
      </c>
      <c r="IG88" s="86">
        <f t="shared" si="219"/>
        <v>1.0401788336703423E-25</v>
      </c>
      <c r="II88" s="86">
        <f t="shared" si="115"/>
        <v>6.6274346062285059E-170</v>
      </c>
      <c r="IJ88" s="86">
        <f t="shared" si="116"/>
        <v>2.214378259575544E-242</v>
      </c>
      <c r="IK88" s="86">
        <f t="shared" si="117"/>
        <v>2.3749985012059479E-263</v>
      </c>
      <c r="IL88" s="86">
        <f t="shared" si="118"/>
        <v>6.6600479192686729E-271</v>
      </c>
      <c r="IM88" s="86">
        <f t="shared" si="119"/>
        <v>5.4717379949107385E-207</v>
      </c>
      <c r="IN88" s="86">
        <f t="shared" si="120"/>
        <v>4.7258248597896506E-223</v>
      </c>
      <c r="IO88" s="86">
        <f t="shared" si="121"/>
        <v>3.6687649846146591E-197</v>
      </c>
      <c r="IP88" s="86">
        <f t="shared" si="122"/>
        <v>7.3690245700635716E-286</v>
      </c>
      <c r="IQ88" s="86">
        <f t="shared" si="123"/>
        <v>7.8743878045971285E-288</v>
      </c>
      <c r="IR88" s="86">
        <f t="shared" si="124"/>
        <v>5.3560613087427653E-291</v>
      </c>
      <c r="IS88" s="86">
        <f t="shared" si="125"/>
        <v>6.4733210618074513E-279</v>
      </c>
      <c r="IT88" s="86">
        <f t="shared" si="126"/>
        <v>1.8234637468343906E-198</v>
      </c>
      <c r="IU88" s="86">
        <f t="shared" si="127"/>
        <v>8.3273064194810907E-217</v>
      </c>
      <c r="IV88" s="86">
        <f t="shared" si="128"/>
        <v>4.7482157174828625E-108</v>
      </c>
      <c r="IW88" s="86">
        <f t="shared" si="129"/>
        <v>6.4790805102513079E-99</v>
      </c>
      <c r="IY88" s="86">
        <f t="shared" si="130"/>
        <v>0.57881659257108686</v>
      </c>
      <c r="IZ88" s="86">
        <f t="shared" si="131"/>
        <v>0.58434573368995524</v>
      </c>
      <c r="JA88" s="86">
        <f t="shared" si="132"/>
        <v>0.59202854706240959</v>
      </c>
      <c r="JB88" s="86">
        <f t="shared" si="133"/>
        <v>0.56979764477470363</v>
      </c>
      <c r="JC88" s="86">
        <f t="shared" si="134"/>
        <v>0.63386942211949204</v>
      </c>
      <c r="JD88" s="86">
        <f t="shared" si="135"/>
        <v>0.61627350867256125</v>
      </c>
      <c r="JE88" s="86">
        <f t="shared" si="136"/>
        <v>0.65452717865278554</v>
      </c>
      <c r="JF88" s="86">
        <f t="shared" si="137"/>
        <v>0.60313954909391532</v>
      </c>
      <c r="JG88" s="86">
        <f t="shared" si="138"/>
        <v>0.59721292662561831</v>
      </c>
      <c r="JH88" s="86">
        <f t="shared" si="139"/>
        <v>0.61415529267899094</v>
      </c>
      <c r="JI88" s="86">
        <f t="shared" si="140"/>
        <v>0.64903415466342207</v>
      </c>
      <c r="JJ88" s="86">
        <f t="shared" si="141"/>
        <v>0.6470484807299195</v>
      </c>
      <c r="JK88" s="86">
        <f t="shared" si="142"/>
        <v>0.67727063586763514</v>
      </c>
      <c r="JL88" s="86">
        <f t="shared" si="143"/>
        <v>0.60991715127122492</v>
      </c>
      <c r="JM88" s="86">
        <f t="shared" si="144"/>
        <v>0.6253596021534078</v>
      </c>
    </row>
    <row r="89" spans="2:273" x14ac:dyDescent="0.25">
      <c r="B89" s="2">
        <v>62</v>
      </c>
      <c r="C89" s="37">
        <v>200.47499999999999</v>
      </c>
      <c r="D89" s="37">
        <v>214.15899999999999</v>
      </c>
      <c r="E89" s="37">
        <v>216.22200000000001</v>
      </c>
      <c r="F89" s="37">
        <v>219.714</v>
      </c>
      <c r="G89" s="37">
        <v>205.22200000000001</v>
      </c>
      <c r="H89" s="37">
        <v>213.14500000000001</v>
      </c>
      <c r="I89" s="37">
        <v>208.48400000000001</v>
      </c>
      <c r="J89" s="37">
        <v>219.387</v>
      </c>
      <c r="K89" s="37">
        <v>207.01599999999999</v>
      </c>
      <c r="L89" s="37">
        <v>205.661</v>
      </c>
      <c r="M89" s="37">
        <v>208.52500000000001</v>
      </c>
      <c r="N89" s="37">
        <v>225.619</v>
      </c>
      <c r="O89" s="37">
        <v>211.852</v>
      </c>
      <c r="P89" s="37">
        <v>198.95099999999999</v>
      </c>
      <c r="Q89" s="37">
        <v>165.279</v>
      </c>
      <c r="S89" s="4">
        <f t="shared" si="8"/>
        <v>200.24905505660143</v>
      </c>
      <c r="T89" s="4">
        <f t="shared" si="9"/>
        <v>218.8938153234528</v>
      </c>
      <c r="U89" s="4">
        <f t="shared" si="10"/>
        <v>219.68415651242208</v>
      </c>
      <c r="V89" s="4">
        <f t="shared" si="11"/>
        <v>234.18130450755626</v>
      </c>
      <c r="W89" s="4">
        <f t="shared" si="12"/>
        <v>205.75485878507592</v>
      </c>
      <c r="X89" s="4">
        <f t="shared" si="13"/>
        <v>215.31717106220225</v>
      </c>
      <c r="Y89" s="4">
        <f t="shared" si="14"/>
        <v>210.29197519434052</v>
      </c>
      <c r="Z89" s="4">
        <f t="shared" si="15"/>
        <v>220.51117148345057</v>
      </c>
      <c r="AA89" s="4">
        <f t="shared" si="16"/>
        <v>203.43102997670888</v>
      </c>
      <c r="AB89" s="4">
        <f t="shared" si="17"/>
        <v>206.01740944868158</v>
      </c>
      <c r="AC89" s="4">
        <f t="shared" si="18"/>
        <v>210.33184074877221</v>
      </c>
      <c r="AD89" s="4">
        <f t="shared" si="19"/>
        <v>232.80422446107309</v>
      </c>
      <c r="AE89" s="4">
        <f t="shared" si="20"/>
        <v>214.349505057095</v>
      </c>
      <c r="AF89" s="4">
        <f t="shared" si="21"/>
        <v>194.59918594134319</v>
      </c>
      <c r="AG89" s="4">
        <f t="shared" si="22"/>
        <v>164.84877512178127</v>
      </c>
      <c r="AI89" s="4">
        <f t="shared" si="23"/>
        <v>0.22594494339855942</v>
      </c>
      <c r="AJ89" s="4">
        <f t="shared" si="24"/>
        <v>-4.734815323452807</v>
      </c>
      <c r="AK89" s="4">
        <f t="shared" si="25"/>
        <v>-3.4621565124220695</v>
      </c>
      <c r="AL89" s="4">
        <f t="shared" si="26"/>
        <v>-14.467304507556264</v>
      </c>
      <c r="AM89" s="4">
        <f t="shared" si="27"/>
        <v>-0.53285878507591633</v>
      </c>
      <c r="AN89" s="4">
        <f t="shared" si="28"/>
        <v>-2.1721710622022385</v>
      </c>
      <c r="AO89" s="4">
        <f t="shared" si="29"/>
        <v>-1.8079751943405142</v>
      </c>
      <c r="AP89" s="4">
        <f t="shared" si="30"/>
        <v>-1.1241714834505672</v>
      </c>
      <c r="AQ89" s="4">
        <f t="shared" si="31"/>
        <v>3.5849700232911061</v>
      </c>
      <c r="AR89" s="4">
        <f t="shared" si="32"/>
        <v>-0.35640944868157476</v>
      </c>
      <c r="AS89" s="4">
        <f t="shared" si="33"/>
        <v>-1.8068407487722027</v>
      </c>
      <c r="AT89" s="4">
        <f t="shared" si="34"/>
        <v>-7.1852244610730907</v>
      </c>
      <c r="AU89" s="4">
        <f t="shared" si="35"/>
        <v>-2.4975050570949975</v>
      </c>
      <c r="AV89" s="4">
        <f t="shared" si="224"/>
        <v>4.3518140586567995</v>
      </c>
      <c r="AW89" s="4">
        <f t="shared" si="224"/>
        <v>0.43022487821872346</v>
      </c>
      <c r="AY89" s="2">
        <f t="shared" si="96"/>
        <v>83.772001658023342</v>
      </c>
      <c r="AZ89" s="2">
        <f t="shared" si="147"/>
        <v>90.573857115448106</v>
      </c>
      <c r="BA89" s="2">
        <f t="shared" si="148"/>
        <v>91.2637244149699</v>
      </c>
      <c r="BB89" s="2">
        <f t="shared" si="149"/>
        <v>96.085157190422507</v>
      </c>
      <c r="BC89" s="2">
        <f t="shared" si="150"/>
        <v>91.415793407545095</v>
      </c>
      <c r="BD89" s="2">
        <f t="shared" si="151"/>
        <v>89.300465824933923</v>
      </c>
      <c r="BE89" s="2">
        <f t="shared" si="152"/>
        <v>89.246858157006415</v>
      </c>
      <c r="BF89" s="2">
        <f t="shared" si="153"/>
        <v>90.553690401332517</v>
      </c>
      <c r="BG89" s="2">
        <f t="shared" si="154"/>
        <v>90.304259452186685</v>
      </c>
      <c r="BH89" s="2">
        <f t="shared" si="155"/>
        <v>87.935862156110687</v>
      </c>
      <c r="BI89" s="2">
        <f t="shared" si="156"/>
        <v>84.6038747191308</v>
      </c>
      <c r="BJ89" s="2">
        <f t="shared" si="157"/>
        <v>90.579051497876037</v>
      </c>
      <c r="BK89" s="2">
        <f t="shared" si="158"/>
        <v>88.443437190453935</v>
      </c>
      <c r="BL89" s="2">
        <f t="shared" si="159"/>
        <v>85.952824391286526</v>
      </c>
      <c r="BM89" s="2">
        <f t="shared" si="160"/>
        <v>85.710381009149259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94.453182875264275</v>
      </c>
      <c r="DL89" s="2">
        <f t="shared" si="225"/>
        <v>98.656385017421655</v>
      </c>
      <c r="DM89" s="2">
        <f t="shared" si="225"/>
        <v>105.61798399275143</v>
      </c>
      <c r="DN89" s="2">
        <f t="shared" si="225"/>
        <v>110.62312523452157</v>
      </c>
      <c r="DO89" s="2">
        <f t="shared" si="225"/>
        <v>102.45421957112653</v>
      </c>
      <c r="DP89" s="2">
        <f t="shared" si="225"/>
        <v>97.343679037355159</v>
      </c>
      <c r="DQ89" s="2">
        <f t="shared" si="225"/>
        <v>101.58788689217761</v>
      </c>
      <c r="DR89" s="2">
        <f t="shared" si="225"/>
        <v>102.4006159954623</v>
      </c>
      <c r="DS89" s="2">
        <f t="shared" si="225"/>
        <v>107.39112309880734</v>
      </c>
      <c r="DT89" s="2">
        <f t="shared" si="225"/>
        <v>103.81708155523947</v>
      </c>
      <c r="DU89" s="2">
        <f t="shared" si="225"/>
        <v>94.30148714821766</v>
      </c>
      <c r="DV89" s="2">
        <f t="shared" si="225"/>
        <v>95.974757286011382</v>
      </c>
      <c r="DW89" s="2">
        <f t="shared" si="225"/>
        <v>101.22226786051911</v>
      </c>
      <c r="DX89" s="2">
        <f t="shared" si="225"/>
        <v>101.39565378151261</v>
      </c>
      <c r="DY89" s="2">
        <f t="shared" si="225"/>
        <v>95.164600806451617</v>
      </c>
      <c r="EA89" s="2">
        <f t="shared" si="228"/>
        <v>81.819117808731676</v>
      </c>
      <c r="EB89" s="2">
        <f t="shared" si="72"/>
        <v>88.877628194726171</v>
      </c>
      <c r="EC89" s="2">
        <f t="shared" si="73"/>
        <v>88.477980631732805</v>
      </c>
      <c r="ED89" s="2">
        <f t="shared" si="74"/>
        <v>92.580068764713189</v>
      </c>
      <c r="EE89" s="2">
        <f t="shared" si="75"/>
        <v>89.485844117768522</v>
      </c>
      <c r="EF89" s="2">
        <f t="shared" si="76"/>
        <v>87.683516929332029</v>
      </c>
      <c r="EG89" s="2">
        <f t="shared" si="77"/>
        <v>87.143015218741596</v>
      </c>
      <c r="EH89" s="2">
        <f t="shared" si="78"/>
        <v>88.16467209793764</v>
      </c>
      <c r="EI89" s="2">
        <f t="shared" si="79"/>
        <v>86.677077383543747</v>
      </c>
      <c r="EJ89" s="2">
        <f t="shared" si="80"/>
        <v>84.115048179997643</v>
      </c>
      <c r="EK89" s="2">
        <f t="shared" si="81"/>
        <v>82.473238612640912</v>
      </c>
      <c r="EL89" s="2">
        <f t="shared" si="82"/>
        <v>89.507387679366659</v>
      </c>
      <c r="EM89" s="2">
        <f t="shared" si="83"/>
        <v>85.98101480634763</v>
      </c>
      <c r="EN89" s="2">
        <f t="shared" si="84"/>
        <v>82.141720717145247</v>
      </c>
      <c r="EO89" s="2">
        <f t="shared" si="85"/>
        <v>83.040409940285997</v>
      </c>
      <c r="EQ89" s="2">
        <f t="shared" si="86"/>
        <v>81.849870135157659</v>
      </c>
      <c r="ER89" s="2">
        <f t="shared" si="226"/>
        <v>88.54407073612424</v>
      </c>
      <c r="ES89" s="2">
        <f t="shared" si="226"/>
        <v>88.102184906994225</v>
      </c>
      <c r="ET89" s="2">
        <f t="shared" si="226"/>
        <v>90.470451705359721</v>
      </c>
      <c r="EU89" s="2">
        <f t="shared" si="226"/>
        <v>88.675279861513758</v>
      </c>
      <c r="EV89" s="2">
        <f t="shared" si="226"/>
        <v>87.759555770437672</v>
      </c>
      <c r="EW89" s="2">
        <f t="shared" si="226"/>
        <v>86.407810351219084</v>
      </c>
      <c r="EX89" s="2">
        <f t="shared" si="226"/>
        <v>87.348280050844394</v>
      </c>
      <c r="EY89" s="2">
        <f t="shared" si="226"/>
        <v>86.850001268456026</v>
      </c>
      <c r="EZ89" s="2">
        <f t="shared" si="226"/>
        <v>83.727208904877457</v>
      </c>
      <c r="FA89" s="2">
        <f t="shared" si="226"/>
        <v>82.352512924195096</v>
      </c>
      <c r="FB89" s="2">
        <f t="shared" si="226"/>
        <v>88.361465995980183</v>
      </c>
      <c r="FC89" s="2">
        <f t="shared" si="226"/>
        <v>84.711469328605645</v>
      </c>
      <c r="FD89" s="2">
        <f t="shared" si="226"/>
        <v>81.704956733084117</v>
      </c>
      <c r="FE89" s="2">
        <f t="shared" si="226"/>
        <v>83.106159787355793</v>
      </c>
      <c r="FG89" s="2">
        <f t="shared" si="88"/>
        <v>0.84542778434661381</v>
      </c>
      <c r="FH89" s="2">
        <f t="shared" si="227"/>
        <v>0.82653211742912258</v>
      </c>
      <c r="FI89" s="2">
        <f t="shared" si="227"/>
        <v>0.83746653971909579</v>
      </c>
      <c r="FJ89" s="2">
        <f t="shared" si="227"/>
        <v>0.80571205388844713</v>
      </c>
      <c r="FK89" s="2">
        <f t="shared" si="227"/>
        <v>0.8511660272655065</v>
      </c>
      <c r="FL89" s="2">
        <f t="shared" si="227"/>
        <v>0.83261850482414579</v>
      </c>
      <c r="FM89" s="2">
        <f t="shared" si="227"/>
        <v>0.85434189158195883</v>
      </c>
      <c r="FN89" s="2">
        <f t="shared" si="227"/>
        <v>0.83217016446955971</v>
      </c>
      <c r="FO89" s="2">
        <f t="shared" si="227"/>
        <v>0.82489512353540395</v>
      </c>
      <c r="FP89" s="2">
        <f t="shared" si="227"/>
        <v>0.80606361436425999</v>
      </c>
      <c r="FQ89" s="2">
        <f t="shared" si="227"/>
        <v>0.81986481490234042</v>
      </c>
      <c r="FR89" s="2">
        <f t="shared" si="227"/>
        <v>0.83423511326163591</v>
      </c>
      <c r="FS89" s="2">
        <f t="shared" si="227"/>
        <v>0.83840844536006753</v>
      </c>
      <c r="FT89" s="2">
        <f t="shared" si="227"/>
        <v>0.80205494809627786</v>
      </c>
      <c r="FU89" s="2">
        <f t="shared" si="227"/>
        <v>0.77978259400100269</v>
      </c>
      <c r="FW89" s="2">
        <f t="shared" si="112"/>
        <v>2.7377599211971085E-4</v>
      </c>
      <c r="FX89" s="2">
        <f t="shared" si="164"/>
        <v>2.1381469593023301E-4</v>
      </c>
      <c r="FY89" s="2">
        <f t="shared" si="165"/>
        <v>2.1360609054311828E-4</v>
      </c>
      <c r="FZ89" s="2">
        <f t="shared" si="166"/>
        <v>2.1802885148742887E-4</v>
      </c>
      <c r="GA89" s="2">
        <f t="shared" si="167"/>
        <v>2.2891320183006069E-4</v>
      </c>
      <c r="GB89" s="2">
        <f t="shared" si="168"/>
        <v>2.1723529198246571E-4</v>
      </c>
      <c r="GC89" s="2">
        <f t="shared" si="169"/>
        <v>2.308826243066666E-4</v>
      </c>
      <c r="GD89" s="2">
        <f t="shared" si="170"/>
        <v>2.423094981827715E-4</v>
      </c>
      <c r="GE89" s="2">
        <f t="shared" si="171"/>
        <v>2.9870130285687615E-4</v>
      </c>
      <c r="GF89" s="2">
        <f t="shared" si="172"/>
        <v>3.2788416293479415E-4</v>
      </c>
      <c r="GG89" s="2">
        <f t="shared" si="173"/>
        <v>3.9455436497984358E-4</v>
      </c>
      <c r="GH89" s="2">
        <f t="shared" si="174"/>
        <v>3.4816675258521074E-4</v>
      </c>
      <c r="GI89" s="2">
        <f t="shared" si="175"/>
        <v>3.4295075325238398E-4</v>
      </c>
      <c r="GJ89" s="2">
        <f t="shared" si="176"/>
        <v>2.681210905055402E-4</v>
      </c>
      <c r="GK89" s="2">
        <f t="shared" si="177"/>
        <v>2.0085947131394269E-4</v>
      </c>
      <c r="GM89" s="86">
        <f t="shared" si="113"/>
        <v>0.58208285244447555</v>
      </c>
      <c r="GN89" s="86">
        <f t="shared" si="178"/>
        <v>0.59872502422899099</v>
      </c>
      <c r="GO89" s="86">
        <f t="shared" si="179"/>
        <v>0.60602123401668295</v>
      </c>
      <c r="GP89" s="86">
        <f t="shared" si="180"/>
        <v>0.62383408884125058</v>
      </c>
      <c r="GQ89" s="86">
        <f t="shared" si="181"/>
        <v>0.61425679683724521</v>
      </c>
      <c r="GR89" s="86">
        <f t="shared" si="182"/>
        <v>0.61508803888307539</v>
      </c>
      <c r="GS89" s="86">
        <f t="shared" si="183"/>
        <v>0.64777005915087593</v>
      </c>
      <c r="GT89" s="86">
        <f t="shared" si="184"/>
        <v>0.61054913795943899</v>
      </c>
      <c r="GU89" s="86">
        <f t="shared" si="185"/>
        <v>0.56937950279749461</v>
      </c>
      <c r="GV89" s="86">
        <f t="shared" si="186"/>
        <v>0.61227471737925188</v>
      </c>
      <c r="GW89" s="86">
        <f t="shared" si="187"/>
        <v>0.64715801454729227</v>
      </c>
      <c r="GX89" s="86">
        <f t="shared" si="188"/>
        <v>0.65978742163888393</v>
      </c>
      <c r="GY89" s="86">
        <f t="shared" si="189"/>
        <v>0.66943054685869463</v>
      </c>
      <c r="GZ89" s="86">
        <f t="shared" si="190"/>
        <v>0.57976386997856566</v>
      </c>
      <c r="HA89" s="86">
        <f t="shared" si="191"/>
        <v>0.59225732678106846</v>
      </c>
      <c r="HC89" s="86">
        <f t="shared" si="145"/>
        <v>8.9709310218502245E-4</v>
      </c>
      <c r="HD89" s="86">
        <f t="shared" si="192"/>
        <v>1.0519265934360633E-4</v>
      </c>
      <c r="HE89" s="86">
        <f t="shared" si="193"/>
        <v>6.9039625701327909E-5</v>
      </c>
      <c r="HF89" s="86">
        <f t="shared" si="194"/>
        <v>3.4381222425578588E-5</v>
      </c>
      <c r="HG89" s="86">
        <f t="shared" si="195"/>
        <v>5.8363488859908947E-4</v>
      </c>
      <c r="HH89" s="86">
        <f t="shared" si="196"/>
        <v>3.2318368031684707E-4</v>
      </c>
      <c r="HI89" s="86">
        <f t="shared" si="197"/>
        <v>7.1125897834633752E-4</v>
      </c>
      <c r="HJ89" s="86">
        <f t="shared" si="198"/>
        <v>4.3636247807446648E-5</v>
      </c>
      <c r="HK89" s="86">
        <f t="shared" si="199"/>
        <v>7.2604933368453257E-5</v>
      </c>
      <c r="HL89" s="86">
        <f t="shared" si="200"/>
        <v>6.1042878295567652E-5</v>
      </c>
      <c r="HM89" s="86">
        <f t="shared" si="201"/>
        <v>9.0631896621323256E-5</v>
      </c>
      <c r="HN89" s="86">
        <f t="shared" si="202"/>
        <v>5.3710657639499464E-4</v>
      </c>
      <c r="HO89" s="86">
        <f t="shared" si="203"/>
        <v>4.9204658569296266E-4</v>
      </c>
      <c r="HP89" s="86">
        <f t="shared" si="204"/>
        <v>1.0686688469421882E-4</v>
      </c>
      <c r="HQ89" s="86">
        <f t="shared" si="205"/>
        <v>8.6798382312562093E-5</v>
      </c>
      <c r="HS89" s="86">
        <f t="shared" si="114"/>
        <v>3.3904252104803187E-53</v>
      </c>
      <c r="HT89" s="86">
        <f t="shared" si="206"/>
        <v>6.5489213245533602E-75</v>
      </c>
      <c r="HU89" s="86">
        <f t="shared" si="207"/>
        <v>1.4443522951283819E-80</v>
      </c>
      <c r="HV89" s="86">
        <f t="shared" si="208"/>
        <v>7.0084570342586532E-85</v>
      </c>
      <c r="HW89" s="86">
        <f t="shared" si="209"/>
        <v>2.5558902535415576E-63</v>
      </c>
      <c r="HX89" s="86">
        <f t="shared" si="210"/>
        <v>2.9491571373764869E-67</v>
      </c>
      <c r="HY89" s="86">
        <f t="shared" si="211"/>
        <v>1.3302440701550464E-60</v>
      </c>
      <c r="HZ89" s="86">
        <f t="shared" si="212"/>
        <v>6.8366262601676513E-87</v>
      </c>
      <c r="IA89" s="86">
        <f t="shared" si="213"/>
        <v>2.9025768115531089E-87</v>
      </c>
      <c r="IB89" s="86">
        <f t="shared" si="214"/>
        <v>8.2458430666098135E-89</v>
      </c>
      <c r="IC89" s="86">
        <f t="shared" si="215"/>
        <v>4.5400864979109549E-85</v>
      </c>
      <c r="ID89" s="86">
        <f t="shared" si="216"/>
        <v>8.4102144644856854E-61</v>
      </c>
      <c r="IE89" s="86">
        <f t="shared" si="217"/>
        <v>7.935668700352958E-66</v>
      </c>
      <c r="IF89" s="86">
        <f t="shared" si="218"/>
        <v>1.2396285052877039E-35</v>
      </c>
      <c r="IG89" s="86">
        <f t="shared" si="219"/>
        <v>5.6739311968156949E-25</v>
      </c>
      <c r="II89" s="86">
        <f t="shared" si="115"/>
        <v>3.3743781162225077E-166</v>
      </c>
      <c r="IJ89" s="86">
        <f t="shared" si="116"/>
        <v>3.1490202110920688E-237</v>
      </c>
      <c r="IK89" s="86">
        <f t="shared" si="117"/>
        <v>9.4910524045753765E-258</v>
      </c>
      <c r="IL89" s="86">
        <f t="shared" si="118"/>
        <v>3.9878832421209759E-265</v>
      </c>
      <c r="IM89" s="86">
        <f t="shared" si="119"/>
        <v>1.4719300789980692E-202</v>
      </c>
      <c r="IN89" s="86">
        <f t="shared" si="120"/>
        <v>2.6423785440237164E-218</v>
      </c>
      <c r="IO89" s="86">
        <f t="shared" si="121"/>
        <v>6.1138385784132718E-193</v>
      </c>
      <c r="IP89" s="86">
        <f t="shared" si="122"/>
        <v>1.1016130302266317E-279</v>
      </c>
      <c r="IQ89" s="86">
        <f t="shared" si="123"/>
        <v>1.8678714230964885E-281</v>
      </c>
      <c r="IR89" s="86">
        <f t="shared" si="124"/>
        <v>1.7711462281863563E-284</v>
      </c>
      <c r="IS89" s="86">
        <f t="shared" si="125"/>
        <v>1.5960591131773062E-272</v>
      </c>
      <c r="IT89" s="86">
        <f t="shared" si="126"/>
        <v>5.3263924034556263E-194</v>
      </c>
      <c r="IU89" s="86">
        <f t="shared" si="127"/>
        <v>6.2167246734717956E-212</v>
      </c>
      <c r="IV89" s="86">
        <f t="shared" si="128"/>
        <v>1.0321260312459441E-105</v>
      </c>
      <c r="IW89" s="86">
        <f t="shared" si="129"/>
        <v>7.5260840639801609E-97</v>
      </c>
      <c r="IY89" s="86">
        <f t="shared" si="130"/>
        <v>0.58297994554666055</v>
      </c>
      <c r="IZ89" s="86">
        <f t="shared" si="131"/>
        <v>0.5988302168883346</v>
      </c>
      <c r="JA89" s="86">
        <f t="shared" si="132"/>
        <v>0.60609027364238433</v>
      </c>
      <c r="JB89" s="86">
        <f t="shared" si="133"/>
        <v>0.62386847006367618</v>
      </c>
      <c r="JC89" s="86">
        <f t="shared" si="134"/>
        <v>0.61484043172584435</v>
      </c>
      <c r="JD89" s="86">
        <f t="shared" si="135"/>
        <v>0.6154112225633922</v>
      </c>
      <c r="JE89" s="86">
        <f t="shared" si="136"/>
        <v>0.64848131812922227</v>
      </c>
      <c r="JF89" s="86">
        <f t="shared" si="137"/>
        <v>0.61059277420724645</v>
      </c>
      <c r="JG89" s="86">
        <f t="shared" si="138"/>
        <v>0.56945210773086308</v>
      </c>
      <c r="JH89" s="86">
        <f t="shared" si="139"/>
        <v>0.61233576025754743</v>
      </c>
      <c r="JI89" s="86">
        <f t="shared" si="140"/>
        <v>0.64724864644391356</v>
      </c>
      <c r="JJ89" s="86">
        <f t="shared" si="141"/>
        <v>0.66032452821527887</v>
      </c>
      <c r="JK89" s="86">
        <f t="shared" si="142"/>
        <v>0.66992259344438765</v>
      </c>
      <c r="JL89" s="86">
        <f t="shared" si="143"/>
        <v>0.57987073686325985</v>
      </c>
      <c r="JM89" s="86">
        <f t="shared" si="144"/>
        <v>0.59234412516338097</v>
      </c>
    </row>
    <row r="90" spans="2:273" x14ac:dyDescent="0.25">
      <c r="B90" s="2">
        <v>63</v>
      </c>
      <c r="C90" s="37">
        <v>187.70500000000001</v>
      </c>
      <c r="D90" s="37">
        <v>203.79400000000001</v>
      </c>
      <c r="E90" s="37">
        <v>205.50800000000001</v>
      </c>
      <c r="F90" s="37">
        <v>213.095</v>
      </c>
      <c r="G90" s="37">
        <v>189.762</v>
      </c>
      <c r="H90" s="37">
        <v>198.435</v>
      </c>
      <c r="I90" s="37">
        <v>191.59700000000001</v>
      </c>
      <c r="J90" s="37">
        <v>205.435</v>
      </c>
      <c r="K90" s="37">
        <v>185.62899999999999</v>
      </c>
      <c r="L90" s="37">
        <v>187.613</v>
      </c>
      <c r="M90" s="37">
        <v>188.131</v>
      </c>
      <c r="N90" s="37">
        <v>214.048</v>
      </c>
      <c r="O90" s="37">
        <v>193.50800000000001</v>
      </c>
      <c r="P90" s="37">
        <v>175.934</v>
      </c>
      <c r="Q90" s="37">
        <v>142.262</v>
      </c>
      <c r="S90" s="4">
        <f t="shared" si="8"/>
        <v>185.59033210738025</v>
      </c>
      <c r="T90" s="4">
        <f t="shared" si="9"/>
        <v>202.5935569213506</v>
      </c>
      <c r="U90" s="4">
        <f t="shared" si="10"/>
        <v>204.08898030409443</v>
      </c>
      <c r="V90" s="4">
        <f t="shared" si="11"/>
        <v>224.11372654641667</v>
      </c>
      <c r="W90" s="4">
        <f t="shared" si="12"/>
        <v>184.2793681749815</v>
      </c>
      <c r="X90" s="4">
        <f t="shared" si="13"/>
        <v>194.54027821856175</v>
      </c>
      <c r="Y90" s="4">
        <f t="shared" si="14"/>
        <v>189.47929028166959</v>
      </c>
      <c r="Z90" s="4">
        <f t="shared" si="15"/>
        <v>201.72715163308936</v>
      </c>
      <c r="AA90" s="4">
        <f t="shared" si="16"/>
        <v>178.75218493161915</v>
      </c>
      <c r="AB90" s="4">
        <f t="shared" si="17"/>
        <v>182.62363512877002</v>
      </c>
      <c r="AC90" s="4">
        <f t="shared" si="18"/>
        <v>184.58253103270903</v>
      </c>
      <c r="AD90" s="4">
        <f t="shared" si="19"/>
        <v>210.30775635489422</v>
      </c>
      <c r="AE90" s="4">
        <f t="shared" si="20"/>
        <v>187.70451627229718</v>
      </c>
      <c r="AF90" s="4">
        <f t="shared" si="21"/>
        <v>167.18315327519016</v>
      </c>
      <c r="AG90" s="4">
        <f t="shared" si="22"/>
        <v>141.20167970887056</v>
      </c>
      <c r="AI90" s="4">
        <f t="shared" si="23"/>
        <v>2.1146678926197637</v>
      </c>
      <c r="AJ90" s="4">
        <f t="shared" si="24"/>
        <v>1.200443078649414</v>
      </c>
      <c r="AK90" s="4">
        <f t="shared" si="25"/>
        <v>1.4190196959055754</v>
      </c>
      <c r="AL90" s="4">
        <f t="shared" si="26"/>
        <v>-11.018726546416673</v>
      </c>
      <c r="AM90" s="4">
        <f t="shared" si="27"/>
        <v>5.4826318250185011</v>
      </c>
      <c r="AN90" s="4">
        <f t="shared" si="28"/>
        <v>3.8947217814382498</v>
      </c>
      <c r="AO90" s="4">
        <f t="shared" si="29"/>
        <v>2.117709718330417</v>
      </c>
      <c r="AP90" s="4">
        <f t="shared" si="30"/>
        <v>3.707848366910639</v>
      </c>
      <c r="AQ90" s="4">
        <f t="shared" si="31"/>
        <v>6.8768150683808358</v>
      </c>
      <c r="AR90" s="4">
        <f t="shared" si="32"/>
        <v>4.9893648712299807</v>
      </c>
      <c r="AS90" s="4">
        <f t="shared" si="33"/>
        <v>3.5484689672909724</v>
      </c>
      <c r="AT90" s="4">
        <f t="shared" si="34"/>
        <v>3.7402436451057781</v>
      </c>
      <c r="AU90" s="4">
        <f t="shared" si="35"/>
        <v>5.8034837277028259</v>
      </c>
      <c r="AV90" s="4">
        <f t="shared" si="224"/>
        <v>8.7508467248098327</v>
      </c>
      <c r="AW90" s="4">
        <f t="shared" si="224"/>
        <v>1.0603202911294431</v>
      </c>
      <c r="AY90" s="2">
        <f t="shared" si="96"/>
        <v>83.559827558975826</v>
      </c>
      <c r="AZ90" s="2">
        <f t="shared" si="147"/>
        <v>90.345613300680355</v>
      </c>
      <c r="BA90" s="2">
        <f t="shared" si="148"/>
        <v>90.9714190851995</v>
      </c>
      <c r="BB90" s="2">
        <f t="shared" si="149"/>
        <v>95.716255317211449</v>
      </c>
      <c r="BC90" s="2">
        <f t="shared" si="150"/>
        <v>91.131540631164341</v>
      </c>
      <c r="BD90" s="2">
        <f t="shared" si="151"/>
        <v>89.033788605495829</v>
      </c>
      <c r="BE90" s="2">
        <f t="shared" si="152"/>
        <v>88.933452591356939</v>
      </c>
      <c r="BF90" s="2">
        <f t="shared" si="153"/>
        <v>90.231031166099839</v>
      </c>
      <c r="BG90" s="2">
        <f t="shared" si="154"/>
        <v>89.932580879190908</v>
      </c>
      <c r="BH90" s="2">
        <f t="shared" si="155"/>
        <v>87.577000286504955</v>
      </c>
      <c r="BI90" s="2">
        <f t="shared" si="156"/>
        <v>84.333940971400565</v>
      </c>
      <c r="BJ90" s="2">
        <f t="shared" si="157"/>
        <v>90.298931349312582</v>
      </c>
      <c r="BK90" s="2">
        <f t="shared" si="158"/>
        <v>88.115842818033713</v>
      </c>
      <c r="BL90" s="2">
        <f t="shared" si="159"/>
        <v>85.630324369286114</v>
      </c>
      <c r="BM90" s="2">
        <f t="shared" si="160"/>
        <v>85.463679775921946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94.571439746300214</v>
      </c>
      <c r="DL90" s="2">
        <f t="shared" si="225"/>
        <v>98.78663327526138</v>
      </c>
      <c r="DM90" s="2">
        <f t="shared" si="225"/>
        <v>105.82866324373302</v>
      </c>
      <c r="DN90" s="2">
        <f t="shared" si="225"/>
        <v>110.88271819887429</v>
      </c>
      <c r="DO90" s="2">
        <f t="shared" si="225"/>
        <v>102.51420507399575</v>
      </c>
      <c r="DP90" s="2">
        <f t="shared" si="225"/>
        <v>97.250726359290169</v>
      </c>
      <c r="DQ90" s="2">
        <f t="shared" si="225"/>
        <v>101.54795560253702</v>
      </c>
      <c r="DR90" s="2">
        <f t="shared" si="225"/>
        <v>102.46765796937041</v>
      </c>
      <c r="DS90" s="2">
        <f t="shared" si="225"/>
        <v>107.65518054491741</v>
      </c>
      <c r="DT90" s="2">
        <f t="shared" si="225"/>
        <v>104.1375521574206</v>
      </c>
      <c r="DU90" s="2">
        <f t="shared" si="225"/>
        <v>94.415463508442798</v>
      </c>
      <c r="DV90" s="2">
        <f t="shared" si="225"/>
        <v>95.949816843583704</v>
      </c>
      <c r="DW90" s="2">
        <f t="shared" si="225"/>
        <v>101.39836023552924</v>
      </c>
      <c r="DX90" s="2">
        <f t="shared" si="225"/>
        <v>101.72993333333334</v>
      </c>
      <c r="DY90" s="2">
        <f t="shared" si="225"/>
        <v>95.409516532258067</v>
      </c>
      <c r="EA90" s="2">
        <f t="shared" si="228"/>
        <v>81.723676892969166</v>
      </c>
      <c r="EB90" s="2">
        <f t="shared" si="72"/>
        <v>88.730028695064235</v>
      </c>
      <c r="EC90" s="2">
        <f t="shared" si="73"/>
        <v>88.341775985890862</v>
      </c>
      <c r="ED90" s="2">
        <f t="shared" si="74"/>
        <v>92.381439945483848</v>
      </c>
      <c r="EE90" s="2">
        <f t="shared" si="75"/>
        <v>89.316541520419548</v>
      </c>
      <c r="EF90" s="2">
        <f t="shared" si="76"/>
        <v>87.527259818005788</v>
      </c>
      <c r="EG90" s="2">
        <f t="shared" si="77"/>
        <v>86.972231935826485</v>
      </c>
      <c r="EH90" s="2">
        <f t="shared" si="78"/>
        <v>87.980576869299938</v>
      </c>
      <c r="EI90" s="2">
        <f t="shared" si="79"/>
        <v>86.501465607313875</v>
      </c>
      <c r="EJ90" s="2">
        <f t="shared" si="80"/>
        <v>83.943335257391922</v>
      </c>
      <c r="EK90" s="2">
        <f t="shared" si="81"/>
        <v>82.313857844404239</v>
      </c>
      <c r="EL90" s="2">
        <f t="shared" si="82"/>
        <v>89.275388239808549</v>
      </c>
      <c r="EM90" s="2">
        <f t="shared" si="83"/>
        <v>85.781625572652032</v>
      </c>
      <c r="EN90" s="2">
        <f t="shared" si="84"/>
        <v>82.006748170900067</v>
      </c>
      <c r="EO90" s="2">
        <f t="shared" si="85"/>
        <v>82.902014553617661</v>
      </c>
      <c r="EQ90" s="2">
        <f t="shared" si="86"/>
        <v>81.753747507061647</v>
      </c>
      <c r="ER90" s="2">
        <f t="shared" si="226"/>
        <v>88.402850283198816</v>
      </c>
      <c r="ES90" s="2">
        <f t="shared" si="226"/>
        <v>87.973447202927574</v>
      </c>
      <c r="ET90" s="2">
        <f t="shared" si="226"/>
        <v>90.314133793374836</v>
      </c>
      <c r="EU90" s="2">
        <f t="shared" si="226"/>
        <v>88.522215925420781</v>
      </c>
      <c r="EV90" s="2">
        <f t="shared" si="226"/>
        <v>87.601762043473741</v>
      </c>
      <c r="EW90" s="2">
        <f t="shared" si="226"/>
        <v>86.252006212466085</v>
      </c>
      <c r="EX90" s="2">
        <f t="shared" si="226"/>
        <v>87.180796959631564</v>
      </c>
      <c r="EY90" s="2">
        <f t="shared" si="226"/>
        <v>86.670762189862486</v>
      </c>
      <c r="EZ90" s="2">
        <f t="shared" si="226"/>
        <v>83.5636065234103</v>
      </c>
      <c r="FA90" s="2">
        <f t="shared" si="226"/>
        <v>82.195749552131829</v>
      </c>
      <c r="FB90" s="2">
        <f t="shared" si="226"/>
        <v>88.154300633392751</v>
      </c>
      <c r="FC90" s="2">
        <f t="shared" si="226"/>
        <v>84.539850986719813</v>
      </c>
      <c r="FD90" s="2">
        <f t="shared" si="226"/>
        <v>81.579146204701857</v>
      </c>
      <c r="FE90" s="2">
        <f t="shared" si="226"/>
        <v>82.964620724405904</v>
      </c>
      <c r="FG90" s="2">
        <f t="shared" si="88"/>
        <v>0.85708471892526783</v>
      </c>
      <c r="FH90" s="2">
        <f t="shared" si="227"/>
        <v>0.83934325985596581</v>
      </c>
      <c r="FI90" s="2">
        <f t="shared" si="227"/>
        <v>0.84961706868304454</v>
      </c>
      <c r="FJ90" s="2">
        <f t="shared" si="227"/>
        <v>0.81972545172903055</v>
      </c>
      <c r="FK90" s="2">
        <f t="shared" si="227"/>
        <v>0.86246061862584011</v>
      </c>
      <c r="FL90" s="2">
        <f t="shared" si="227"/>
        <v>0.84506440830538898</v>
      </c>
      <c r="FM90" s="2">
        <f t="shared" si="227"/>
        <v>0.86543357797856457</v>
      </c>
      <c r="FN90" s="2">
        <f t="shared" si="227"/>
        <v>0.84464318467772193</v>
      </c>
      <c r="FO90" s="2">
        <f t="shared" si="227"/>
        <v>0.83780343851332451</v>
      </c>
      <c r="FP90" s="2">
        <f t="shared" si="227"/>
        <v>0.82005731828888362</v>
      </c>
      <c r="FQ90" s="2">
        <f t="shared" si="227"/>
        <v>0.83306891026086083</v>
      </c>
      <c r="FR90" s="2">
        <f t="shared" si="227"/>
        <v>0.84658296024412205</v>
      </c>
      <c r="FS90" s="2">
        <f t="shared" si="227"/>
        <v>0.85050113005105854</v>
      </c>
      <c r="FT90" s="2">
        <f t="shared" si="227"/>
        <v>0.81627197252699812</v>
      </c>
      <c r="FU90" s="2">
        <f t="shared" si="227"/>
        <v>0.79519080319264823</v>
      </c>
      <c r="FW90" s="2">
        <f t="shared" si="112"/>
        <v>3.0018147716913911E-4</v>
      </c>
      <c r="FX90" s="2">
        <f t="shared" si="164"/>
        <v>2.3443831600195866E-4</v>
      </c>
      <c r="FY90" s="2">
        <f t="shared" si="165"/>
        <v>2.342095941752397E-4</v>
      </c>
      <c r="FZ90" s="2">
        <f t="shared" si="166"/>
        <v>2.3905885317588655E-4</v>
      </c>
      <c r="GA90" s="2">
        <f t="shared" si="167"/>
        <v>2.5099279140685911E-4</v>
      </c>
      <c r="GB90" s="2">
        <f t="shared" si="168"/>
        <v>2.3818876901961442E-4</v>
      </c>
      <c r="GC90" s="2">
        <f t="shared" si="169"/>
        <v>2.5315212442178996E-4</v>
      </c>
      <c r="GD90" s="2">
        <f t="shared" si="170"/>
        <v>2.6568087049912609E-4</v>
      </c>
      <c r="GE90" s="2">
        <f t="shared" si="171"/>
        <v>3.2751002750480739E-4</v>
      </c>
      <c r="GF90" s="2">
        <f t="shared" si="172"/>
        <v>3.5950646300891896E-4</v>
      </c>
      <c r="GG90" s="2">
        <f t="shared" si="173"/>
        <v>4.3260379094372251E-4</v>
      </c>
      <c r="GH90" s="2">
        <f t="shared" si="174"/>
        <v>3.8174442984529754E-4</v>
      </c>
      <c r="GI90" s="2">
        <f t="shared" si="175"/>
        <v>3.7602558163215942E-4</v>
      </c>
      <c r="GJ90" s="2">
        <f t="shared" si="176"/>
        <v>2.9398132500382758E-4</v>
      </c>
      <c r="GK90" s="2">
        <f t="shared" si="177"/>
        <v>2.2023376297151243E-4</v>
      </c>
      <c r="GM90" s="86">
        <f t="shared" si="113"/>
        <v>0.55615050716479741</v>
      </c>
      <c r="GN90" s="86">
        <f t="shared" si="178"/>
        <v>0.57543936386099337</v>
      </c>
      <c r="GO90" s="86">
        <f t="shared" si="179"/>
        <v>0.58377092174771528</v>
      </c>
      <c r="GP90" s="86">
        <f t="shared" si="180"/>
        <v>0.63706101210214927</v>
      </c>
      <c r="GQ90" s="86">
        <f t="shared" si="181"/>
        <v>0.54748384026181485</v>
      </c>
      <c r="GR90" s="86">
        <f t="shared" si="182"/>
        <v>0.56642639010164475</v>
      </c>
      <c r="GS90" s="86">
        <f t="shared" si="183"/>
        <v>0.58631949183663035</v>
      </c>
      <c r="GT90" s="86">
        <f t="shared" si="184"/>
        <v>0.57555104957569958</v>
      </c>
      <c r="GU90" s="86">
        <f t="shared" si="185"/>
        <v>0.49804190938242698</v>
      </c>
      <c r="GV90" s="86">
        <f t="shared" si="186"/>
        <v>0.55002404570249586</v>
      </c>
      <c r="GW90" s="86">
        <f t="shared" si="187"/>
        <v>0.57196948118316637</v>
      </c>
      <c r="GX90" s="86">
        <f t="shared" si="188"/>
        <v>0.61021553930290739</v>
      </c>
      <c r="GY90" s="86">
        <f t="shared" si="189"/>
        <v>0.58175292077906127</v>
      </c>
      <c r="GZ90" s="86">
        <f t="shared" si="190"/>
        <v>0.49037942051829114</v>
      </c>
      <c r="HA90" s="86">
        <f t="shared" si="191"/>
        <v>0.47634093361143387</v>
      </c>
      <c r="HC90" s="86">
        <f t="shared" si="145"/>
        <v>1.4292228823789557E-3</v>
      </c>
      <c r="HD90" s="86">
        <f t="shared" si="192"/>
        <v>1.9563075090805408E-4</v>
      </c>
      <c r="HE90" s="86">
        <f t="shared" si="193"/>
        <v>1.3381812917589065E-4</v>
      </c>
      <c r="HF90" s="86">
        <f t="shared" si="194"/>
        <v>6.9095305249624922E-5</v>
      </c>
      <c r="HG90" s="86">
        <f t="shared" si="195"/>
        <v>9.8059064271948022E-4</v>
      </c>
      <c r="HH90" s="86">
        <f t="shared" si="196"/>
        <v>5.6410560217254714E-4</v>
      </c>
      <c r="HI90" s="86">
        <f t="shared" si="197"/>
        <v>1.1725987093377022E-3</v>
      </c>
      <c r="HJ90" s="86">
        <f t="shared" si="198"/>
        <v>8.93534017983706E-5</v>
      </c>
      <c r="HK90" s="86">
        <f t="shared" si="199"/>
        <v>1.4875013509587433E-4</v>
      </c>
      <c r="HL90" s="86">
        <f t="shared" si="200"/>
        <v>1.2745468643802932E-4</v>
      </c>
      <c r="HM90" s="86">
        <f t="shared" si="201"/>
        <v>1.8647259382192964E-4</v>
      </c>
      <c r="HN90" s="86">
        <f t="shared" si="202"/>
        <v>9.1913547793652343E-4</v>
      </c>
      <c r="HO90" s="86">
        <f t="shared" si="203"/>
        <v>8.645626386733638E-4</v>
      </c>
      <c r="HP90" s="86">
        <f t="shared" si="204"/>
        <v>2.1721991455660221E-4</v>
      </c>
      <c r="HQ90" s="86">
        <f t="shared" si="205"/>
        <v>1.7884603571249384E-4</v>
      </c>
      <c r="HS90" s="86">
        <f t="shared" si="114"/>
        <v>1.5794515774993522E-51</v>
      </c>
      <c r="HT90" s="86">
        <f t="shared" si="206"/>
        <v>1.3364046018833044E-72</v>
      </c>
      <c r="HU90" s="86">
        <f t="shared" si="207"/>
        <v>4.5578507472110805E-78</v>
      </c>
      <c r="HV90" s="86">
        <f t="shared" si="208"/>
        <v>2.8526638591049726E-82</v>
      </c>
      <c r="HW90" s="86">
        <f t="shared" si="209"/>
        <v>2.4018205486641434E-61</v>
      </c>
      <c r="HX90" s="86">
        <f t="shared" si="210"/>
        <v>3.7131649160794279E-65</v>
      </c>
      <c r="HY90" s="86">
        <f t="shared" si="211"/>
        <v>1.0192081320257943E-58</v>
      </c>
      <c r="HZ90" s="86">
        <f t="shared" si="212"/>
        <v>3.8164642943194362E-84</v>
      </c>
      <c r="IA90" s="86">
        <f t="shared" si="213"/>
        <v>1.972146632419574E-84</v>
      </c>
      <c r="IB90" s="86">
        <f t="shared" si="214"/>
        <v>6.6439199158012558E-86</v>
      </c>
      <c r="IC90" s="86">
        <f t="shared" si="215"/>
        <v>3.1962928002774274E-82</v>
      </c>
      <c r="ID90" s="86">
        <f t="shared" si="216"/>
        <v>8.2103197314233702E-59</v>
      </c>
      <c r="IE90" s="86">
        <f t="shared" si="217"/>
        <v>1.1536927983029673E-63</v>
      </c>
      <c r="IF90" s="86">
        <f t="shared" si="218"/>
        <v>1.6049104710954926E-34</v>
      </c>
      <c r="IG90" s="86">
        <f t="shared" si="219"/>
        <v>3.0158887859440938E-24</v>
      </c>
      <c r="II90" s="86">
        <f t="shared" si="115"/>
        <v>1.5622905479901075E-162</v>
      </c>
      <c r="IJ90" s="86">
        <f t="shared" si="116"/>
        <v>3.9385931355578215E-232</v>
      </c>
      <c r="IK90" s="86">
        <f t="shared" si="117"/>
        <v>3.2987544837520584E-252</v>
      </c>
      <c r="IL90" s="86">
        <f t="shared" si="118"/>
        <v>2.0669865896837502E-259</v>
      </c>
      <c r="IM90" s="86">
        <f t="shared" si="119"/>
        <v>3.5427725136269286E-198</v>
      </c>
      <c r="IN90" s="86">
        <f t="shared" si="120"/>
        <v>1.3123609292536299E-213</v>
      </c>
      <c r="IO90" s="86">
        <f t="shared" si="121"/>
        <v>9.1628000317641212E-189</v>
      </c>
      <c r="IP90" s="86">
        <f t="shared" si="122"/>
        <v>1.4086952142041871E-273</v>
      </c>
      <c r="IQ90" s="86">
        <f t="shared" si="123"/>
        <v>3.7553190635488654E-275</v>
      </c>
      <c r="IR90" s="86">
        <f t="shared" si="124"/>
        <v>4.9357962359508697E-278</v>
      </c>
      <c r="IS90" s="86">
        <f t="shared" si="125"/>
        <v>3.3144511811731634E-266</v>
      </c>
      <c r="IT90" s="86">
        <f t="shared" si="126"/>
        <v>1.3826988790874932E-189</v>
      </c>
      <c r="IU90" s="86">
        <f t="shared" si="127"/>
        <v>4.0812713242727059E-207</v>
      </c>
      <c r="IV90" s="86">
        <f t="shared" si="128"/>
        <v>2.1135497745630117E-103</v>
      </c>
      <c r="IW90" s="86">
        <f t="shared" si="129"/>
        <v>8.308110776069695E-95</v>
      </c>
      <c r="IY90" s="86">
        <f t="shared" si="130"/>
        <v>0.55757973004717643</v>
      </c>
      <c r="IZ90" s="86">
        <f t="shared" si="131"/>
        <v>0.57563499461190137</v>
      </c>
      <c r="JA90" s="86">
        <f t="shared" si="132"/>
        <v>0.58390473987689118</v>
      </c>
      <c r="JB90" s="86">
        <f t="shared" si="133"/>
        <v>0.63713010740739895</v>
      </c>
      <c r="JC90" s="86">
        <f t="shared" si="134"/>
        <v>0.54846443090453434</v>
      </c>
      <c r="JD90" s="86">
        <f t="shared" si="135"/>
        <v>0.56699049570381732</v>
      </c>
      <c r="JE90" s="86">
        <f t="shared" si="136"/>
        <v>0.58749209054596807</v>
      </c>
      <c r="JF90" s="86">
        <f t="shared" si="137"/>
        <v>0.57564040297749797</v>
      </c>
      <c r="JG90" s="86">
        <f t="shared" si="138"/>
        <v>0.49819065951752284</v>
      </c>
      <c r="JH90" s="86">
        <f t="shared" si="139"/>
        <v>0.5501515003889339</v>
      </c>
      <c r="JI90" s="86">
        <f t="shared" si="140"/>
        <v>0.57215595377698836</v>
      </c>
      <c r="JJ90" s="86">
        <f t="shared" si="141"/>
        <v>0.61113467478084393</v>
      </c>
      <c r="JK90" s="86">
        <f t="shared" si="142"/>
        <v>0.58261748341773467</v>
      </c>
      <c r="JL90" s="86">
        <f t="shared" si="143"/>
        <v>0.49059664043284773</v>
      </c>
      <c r="JM90" s="86">
        <f t="shared" si="144"/>
        <v>0.47651977964714637</v>
      </c>
    </row>
    <row r="91" spans="2:273" x14ac:dyDescent="0.25">
      <c r="B91" s="2">
        <v>64</v>
      </c>
      <c r="C91" s="37">
        <v>171.52500000000001</v>
      </c>
      <c r="D91" s="37">
        <v>188.19</v>
      </c>
      <c r="E91" s="37">
        <v>189.381</v>
      </c>
      <c r="F91" s="37">
        <v>200.98400000000001</v>
      </c>
      <c r="G91" s="37">
        <v>166.98400000000001</v>
      </c>
      <c r="H91" s="37">
        <v>176.59700000000001</v>
      </c>
      <c r="I91" s="37">
        <v>168.08099999999999</v>
      </c>
      <c r="J91" s="37">
        <v>184</v>
      </c>
      <c r="K91" s="37">
        <v>156.59700000000001</v>
      </c>
      <c r="L91" s="37">
        <v>160.387</v>
      </c>
      <c r="M91" s="37">
        <v>157.55699999999999</v>
      </c>
      <c r="N91" s="37">
        <v>191.857</v>
      </c>
      <c r="O91" s="37">
        <v>162.77000000000001</v>
      </c>
      <c r="P91" s="37">
        <v>140.607</v>
      </c>
      <c r="Q91" s="37">
        <v>114.066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167.45516996539172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180.79294400288265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183.04337501171844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203.36872337644181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159.46851794976746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168.7302428290856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163.25996819256056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177.40963582147245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152.47240366202664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154.28225710031677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152.27905285195519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178.96006285911599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154.20416788863395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138.4197533564155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117.19943937059386</v>
      </c>
      <c r="AI91" s="4">
        <f t="shared" ref="AI91:AI154" si="244">IF(OR($B91 &lt; C$230, $B91 &gt; C$233), 0, C91-S91)</f>
        <v>4.0698300346082874</v>
      </c>
      <c r="AJ91" s="4">
        <f t="shared" ref="AJ91:AJ154" si="245">IF(OR($B91 &lt; D$230, $B91 &gt; D$233), 0, D91-T91)</f>
        <v>7.3970559971173486</v>
      </c>
      <c r="AK91" s="4">
        <f t="shared" ref="AK91:AK154" si="246">IF(OR($B91 &lt; E$230, $B91 &gt; E$233), 0, E91-U91)</f>
        <v>6.3376249882815614</v>
      </c>
      <c r="AL91" s="4">
        <f t="shared" ref="AL91:AL154" si="247">IF(OR($B91 &lt; F$230, $B91 &gt; F$233), 0, F91-V91)</f>
        <v>-2.3847233764417979</v>
      </c>
      <c r="AM91" s="4">
        <f t="shared" ref="AM91:AM154" si="248">IF(OR($B91 &lt; G$230, $B91 &gt; G$233), 0, G91-W91)</f>
        <v>7.5154820502325492</v>
      </c>
      <c r="AN91" s="4">
        <f t="shared" ref="AN91:AN154" si="249">IF(OR($B91 &lt; H$230, $B91 &gt; H$233), 0, H91-X91)</f>
        <v>7.8667571709144113</v>
      </c>
      <c r="AO91" s="4">
        <f t="shared" ref="AO91:AO154" si="250">IF(OR($B91 &lt; I$230, $B91 &gt; I$233), 0, I91-Y91)</f>
        <v>4.8210318074394252</v>
      </c>
      <c r="AP91" s="4">
        <f t="shared" ref="AP91:AP154" si="251">IF(OR($B91 &lt; J$230, $B91 &gt; J$233), 0, J91-Z91)</f>
        <v>6.5903641785275511</v>
      </c>
      <c r="AQ91" s="4">
        <f t="shared" ref="AQ91:AQ154" si="252">IF(OR($B91 &lt; K$230, $B91 &gt; K$233), 0, K91-AA91)</f>
        <v>4.1245963379733723</v>
      </c>
      <c r="AR91" s="4">
        <f t="shared" ref="AR91:AR154" si="253">IF(OR($B91 &lt; L$230, $B91 &gt; L$233), 0, L91-AB91)</f>
        <v>6.1047428996832309</v>
      </c>
      <c r="AS91" s="4">
        <f t="shared" ref="AS91:AS154" si="254">IF(OR($B91 &lt; M$230, $B91 &gt; M$233), 0, M91-AC91)</f>
        <v>5.2779471480448024</v>
      </c>
      <c r="AT91" s="4">
        <f t="shared" ref="AT91:AT154" si="255">IF(OR($B91 &lt; N$230, $B91 &gt; N$233), 0, N91-AD91)</f>
        <v>12.896937140884006</v>
      </c>
      <c r="AU91" s="4">
        <f t="shared" ref="AU91:AU154" si="256">IF(OR($B91 &lt; O$230, $B91 &gt; O$233), 0, O91-AE91)</f>
        <v>8.5658321113660634</v>
      </c>
      <c r="AV91" s="4">
        <f t="shared" ref="AV91:AW106" si="257">IF(OR($B91 &lt; P$230, $B91 &gt; P$233), 0, P91-AF91)</f>
        <v>2.1872466435845013</v>
      </c>
      <c r="AW91" s="4">
        <f t="shared" si="257"/>
        <v>-3.1334393705938623</v>
      </c>
      <c r="AY91" s="2">
        <f t="shared" si="96"/>
        <v>83.35236090001176</v>
      </c>
      <c r="AZ91" s="2">
        <f t="shared" si="147"/>
        <v>90.118269691099115</v>
      </c>
      <c r="BA91" s="2">
        <f t="shared" si="148"/>
        <v>90.684194316302467</v>
      </c>
      <c r="BB91" s="2">
        <f t="shared" si="149"/>
        <v>95.349698384931244</v>
      </c>
      <c r="BC91" s="2">
        <f t="shared" si="150"/>
        <v>90.851899133277101</v>
      </c>
      <c r="BD91" s="2">
        <f t="shared" si="151"/>
        <v>88.773034416418852</v>
      </c>
      <c r="BE91" s="2">
        <f t="shared" si="152"/>
        <v>88.627759164991701</v>
      </c>
      <c r="BF91" s="2">
        <f t="shared" si="153"/>
        <v>89.91340982832709</v>
      </c>
      <c r="BG91" s="2">
        <f t="shared" si="154"/>
        <v>89.566361334316767</v>
      </c>
      <c r="BH91" s="2">
        <f t="shared" si="155"/>
        <v>87.220929545848691</v>
      </c>
      <c r="BI91" s="2">
        <f t="shared" si="156"/>
        <v>84.066508262784865</v>
      </c>
      <c r="BJ91" s="2">
        <f t="shared" si="157"/>
        <v>90.01894927814169</v>
      </c>
      <c r="BK91" s="2">
        <f t="shared" si="158"/>
        <v>87.791252589751934</v>
      </c>
      <c r="BL91" s="2">
        <f t="shared" si="159"/>
        <v>85.310721396366645</v>
      </c>
      <c r="BM91" s="2">
        <f t="shared" si="160"/>
        <v>85.215673583787591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94.689696617336153</v>
      </c>
      <c r="DL91" s="2">
        <f t="shared" ref="DL91:DY106" si="289">BP$228*$B91+BP$229</f>
        <v>98.916881533101105</v>
      </c>
      <c r="DM91" s="2">
        <f t="shared" si="289"/>
        <v>106.03934249471459</v>
      </c>
      <c r="DN91" s="2">
        <f t="shared" si="289"/>
        <v>111.14231116322701</v>
      </c>
      <c r="DO91" s="2">
        <f t="shared" si="289"/>
        <v>102.57419057686498</v>
      </c>
      <c r="DP91" s="2">
        <f t="shared" si="289"/>
        <v>97.15777368122518</v>
      </c>
      <c r="DQ91" s="2">
        <f t="shared" si="289"/>
        <v>101.50802431289642</v>
      </c>
      <c r="DR91" s="2">
        <f t="shared" si="289"/>
        <v>102.53469994327853</v>
      </c>
      <c r="DS91" s="2">
        <f t="shared" si="289"/>
        <v>107.9192379910275</v>
      </c>
      <c r="DT91" s="2">
        <f t="shared" si="289"/>
        <v>104.45802275960172</v>
      </c>
      <c r="DU91" s="2">
        <f t="shared" si="289"/>
        <v>94.529439868667936</v>
      </c>
      <c r="DV91" s="2">
        <f t="shared" si="289"/>
        <v>95.924876401156027</v>
      </c>
      <c r="DW91" s="2">
        <f t="shared" si="289"/>
        <v>101.57445261053937</v>
      </c>
      <c r="DX91" s="2">
        <f t="shared" si="289"/>
        <v>102.06421288515406</v>
      </c>
      <c r="DY91" s="2">
        <f t="shared" si="289"/>
        <v>95.654432258064517</v>
      </c>
      <c r="EA91" s="2">
        <f t="shared" si="228"/>
        <v>81.628235977206657</v>
      </c>
      <c r="EB91" s="2">
        <f t="shared" ref="EB91:EB154" si="290">CF$228*$B91+CF$229</f>
        <v>88.582429195402312</v>
      </c>
      <c r="EC91" s="2">
        <f t="shared" ref="EC91:EC154" si="291">CG$228*$B91+CG$229</f>
        <v>88.20557134004892</v>
      </c>
      <c r="ED91" s="2">
        <f t="shared" ref="ED91:ED154" si="292">CH$228*$B91+CH$229</f>
        <v>92.182811126254506</v>
      </c>
      <c r="EE91" s="2">
        <f t="shared" ref="EE91:EE154" si="293">CI$228*$B91+CI$229</f>
        <v>89.147238923070574</v>
      </c>
      <c r="EF91" s="2">
        <f t="shared" ref="EF91:EF154" si="294">CJ$228*$B91+CJ$229</f>
        <v>87.371002706679562</v>
      </c>
      <c r="EG91" s="2">
        <f t="shared" ref="EG91:EG154" si="295">CK$228*$B91+CK$229</f>
        <v>86.801448652911375</v>
      </c>
      <c r="EH91" s="2">
        <f t="shared" ref="EH91:EH154" si="296">CL$228*$B91+CL$229</f>
        <v>87.796481640662222</v>
      </c>
      <c r="EI91" s="2">
        <f t="shared" ref="EI91:EI154" si="297">CM$228*$B91+CM$229</f>
        <v>86.325853831084004</v>
      </c>
      <c r="EJ91" s="2">
        <f t="shared" ref="EJ91:EJ154" si="298">CN$228*$B91+CN$229</f>
        <v>83.771622334786201</v>
      </c>
      <c r="EK91" s="2">
        <f t="shared" ref="EK91:EK154" si="299">CO$228*$B91+CO$229</f>
        <v>82.154477076167566</v>
      </c>
      <c r="EL91" s="2">
        <f t="shared" ref="EL91:EL154" si="300">CP$228*$B91+CP$229</f>
        <v>89.04338880025044</v>
      </c>
      <c r="EM91" s="2">
        <f t="shared" ref="EM91:EM154" si="301">CQ$228*$B91+CQ$229</f>
        <v>85.58223633895642</v>
      </c>
      <c r="EN91" s="2">
        <f t="shared" ref="EN91:EN154" si="302">CR$228*$B91+CR$229</f>
        <v>81.871775624654902</v>
      </c>
      <c r="EO91" s="2">
        <f t="shared" ref="EO91:EO154" si="303">CS$228*$B91+CS$229</f>
        <v>82.763619166949326</v>
      </c>
      <c r="EQ91" s="2">
        <f t="shared" ref="EQ91:EQ154" si="304">CU$228*$B91+CU$229</f>
        <v>81.657624878965649</v>
      </c>
      <c r="ER91" s="2">
        <f t="shared" ref="ER91:FE106" si="305">CV$228*$B91+CV$229</f>
        <v>88.261629830273392</v>
      </c>
      <c r="ES91" s="2">
        <f t="shared" si="305"/>
        <v>87.844709498860936</v>
      </c>
      <c r="ET91" s="2">
        <f t="shared" si="305"/>
        <v>90.157815881389951</v>
      </c>
      <c r="EU91" s="2">
        <f t="shared" si="305"/>
        <v>88.369151989327804</v>
      </c>
      <c r="EV91" s="2">
        <f t="shared" si="305"/>
        <v>87.443968316509824</v>
      </c>
      <c r="EW91" s="2">
        <f t="shared" si="305"/>
        <v>86.096202073713087</v>
      </c>
      <c r="EX91" s="2">
        <f t="shared" si="305"/>
        <v>87.013313868418734</v>
      </c>
      <c r="EY91" s="2">
        <f t="shared" si="305"/>
        <v>86.491523111268947</v>
      </c>
      <c r="EZ91" s="2">
        <f t="shared" si="305"/>
        <v>83.400004141943143</v>
      </c>
      <c r="FA91" s="2">
        <f t="shared" si="305"/>
        <v>82.038986180068562</v>
      </c>
      <c r="FB91" s="2">
        <f t="shared" si="305"/>
        <v>87.947135270805319</v>
      </c>
      <c r="FC91" s="2">
        <f t="shared" si="305"/>
        <v>84.368232644833981</v>
      </c>
      <c r="FD91" s="2">
        <f t="shared" si="305"/>
        <v>81.453335676319597</v>
      </c>
      <c r="FE91" s="2">
        <f t="shared" si="305"/>
        <v>82.823081661456001</v>
      </c>
      <c r="FG91" s="2">
        <f t="shared" ref="FG91:FG154" si="306">POWER(10,($B91-C$231)/C$229)/(1+POWER(10,($B91-C$231)/C$229))</f>
        <v>0.86799981277337634</v>
      </c>
      <c r="FH91" s="2">
        <f t="shared" ref="FH91:FU106" si="307">POWER(10,($B91-D$231)/D$229)/(1+POWER(10,($B91-D$231)/D$229))</f>
        <v>0.85137838879072358</v>
      </c>
      <c r="FI91" s="2">
        <f t="shared" si="307"/>
        <v>0.86101001162092217</v>
      </c>
      <c r="FJ91" s="2">
        <f t="shared" si="307"/>
        <v>0.83293768096614951</v>
      </c>
      <c r="FK91" s="2">
        <f t="shared" si="307"/>
        <v>0.87302595668584304</v>
      </c>
      <c r="FL91" s="2">
        <f t="shared" si="307"/>
        <v>0.85674410308736892</v>
      </c>
      <c r="FM91" s="2">
        <f t="shared" si="307"/>
        <v>0.87580342909861375</v>
      </c>
      <c r="FN91" s="2">
        <f t="shared" si="307"/>
        <v>0.85634923533362062</v>
      </c>
      <c r="FO91" s="2">
        <f t="shared" si="307"/>
        <v>0.84993329493829928</v>
      </c>
      <c r="FP91" s="2">
        <f t="shared" si="307"/>
        <v>0.83325017288217385</v>
      </c>
      <c r="FQ91" s="2">
        <f t="shared" si="307"/>
        <v>0.84548753815134736</v>
      </c>
      <c r="FR91" s="2">
        <f t="shared" si="307"/>
        <v>0.85816739325740365</v>
      </c>
      <c r="FS91" s="2">
        <f t="shared" si="307"/>
        <v>0.86183798833671166</v>
      </c>
      <c r="FT91" s="2">
        <f t="shared" si="307"/>
        <v>0.82968471783900055</v>
      </c>
      <c r="FU91" s="2">
        <f t="shared" si="307"/>
        <v>0.80978391039275199</v>
      </c>
      <c r="FW91" s="2">
        <f t="shared" si="112"/>
        <v>3.2913291259445199E-4</v>
      </c>
      <c r="FX91" s="2">
        <f t="shared" si="164"/>
        <v>2.5705068781644804E-4</v>
      </c>
      <c r="FY91" s="2">
        <f t="shared" si="165"/>
        <v>2.5679991065931124E-4</v>
      </c>
      <c r="FZ91" s="2">
        <f t="shared" si="166"/>
        <v>2.6211677464973358E-4</v>
      </c>
      <c r="GA91" s="2">
        <f t="shared" si="167"/>
        <v>2.7520145907210323E-4</v>
      </c>
      <c r="GB91" s="2">
        <f t="shared" si="168"/>
        <v>2.6116279026932362E-4</v>
      </c>
      <c r="GC91" s="2">
        <f t="shared" si="169"/>
        <v>2.7756900548471557E-4</v>
      </c>
      <c r="GD91" s="2">
        <f t="shared" si="170"/>
        <v>2.9130581476422311E-4</v>
      </c>
      <c r="GE91" s="2">
        <f t="shared" si="171"/>
        <v>3.5909625760574418E-4</v>
      </c>
      <c r="GF91" s="2">
        <f t="shared" si="172"/>
        <v>3.9417732620454846E-4</v>
      </c>
      <c r="GG91" s="2">
        <f t="shared" si="173"/>
        <v>4.7432082768931517E-4</v>
      </c>
      <c r="GH91" s="2">
        <f t="shared" si="174"/>
        <v>4.1855902828961765E-4</v>
      </c>
      <c r="GI91" s="2">
        <f t="shared" si="175"/>
        <v>4.1228889432397004E-4</v>
      </c>
      <c r="GJ91" s="2">
        <f t="shared" si="176"/>
        <v>3.2233497062156405E-4</v>
      </c>
      <c r="GK91" s="2">
        <f t="shared" si="177"/>
        <v>2.4147638832140703E-4</v>
      </c>
      <c r="GM91" s="86">
        <f t="shared" si="113"/>
        <v>0.50119879473521334</v>
      </c>
      <c r="GN91" s="86">
        <f t="shared" si="178"/>
        <v>0.51328011866940915</v>
      </c>
      <c r="GO91" s="86">
        <f t="shared" si="179"/>
        <v>0.52364783971688966</v>
      </c>
      <c r="GP91" s="86">
        <f t="shared" si="180"/>
        <v>0.59191700547630521</v>
      </c>
      <c r="GQ91" s="86">
        <f t="shared" si="181"/>
        <v>0.44201253246908029</v>
      </c>
      <c r="GR91" s="86">
        <f t="shared" si="182"/>
        <v>0.47398088534306593</v>
      </c>
      <c r="GS91" s="86">
        <f t="shared" si="183"/>
        <v>0.47486606200384612</v>
      </c>
      <c r="GT91" s="86">
        <f t="shared" si="184"/>
        <v>0.49882692865781925</v>
      </c>
      <c r="GU91" s="86">
        <f t="shared" si="185"/>
        <v>0.39533886100568194</v>
      </c>
      <c r="GV91" s="86">
        <f t="shared" si="186"/>
        <v>0.43600004372627832</v>
      </c>
      <c r="GW91" s="86">
        <f t="shared" si="187"/>
        <v>0.43368102542027037</v>
      </c>
      <c r="GX91" s="86">
        <f t="shared" si="188"/>
        <v>0.49694225508571094</v>
      </c>
      <c r="GY91" s="86">
        <f t="shared" si="189"/>
        <v>0.4268773439929362</v>
      </c>
      <c r="GZ91" s="86">
        <f t="shared" si="190"/>
        <v>0.36233881884559527</v>
      </c>
      <c r="HA91" s="86">
        <f t="shared" si="191"/>
        <v>0.3149318654387725</v>
      </c>
      <c r="HC91" s="86">
        <f t="shared" si="145"/>
        <v>2.2400489333709033E-3</v>
      </c>
      <c r="HD91" s="86">
        <f t="shared" si="192"/>
        <v>3.5576466349636603E-4</v>
      </c>
      <c r="HE91" s="86">
        <f t="shared" si="193"/>
        <v>2.5312650706192853E-4</v>
      </c>
      <c r="HF91" s="86">
        <f t="shared" si="194"/>
        <v>1.3539053393916433E-4</v>
      </c>
      <c r="HG91" s="86">
        <f t="shared" si="195"/>
        <v>1.6162037868878766E-3</v>
      </c>
      <c r="HH91" s="86">
        <f t="shared" si="196"/>
        <v>9.6461318084867438E-4</v>
      </c>
      <c r="HI91" s="86">
        <f t="shared" si="197"/>
        <v>1.8981399573186467E-3</v>
      </c>
      <c r="HJ91" s="86">
        <f t="shared" si="198"/>
        <v>1.7803159455713951E-4</v>
      </c>
      <c r="HK91" s="86">
        <f t="shared" si="199"/>
        <v>2.9607553517979233E-4</v>
      </c>
      <c r="HL91" s="86">
        <f t="shared" si="200"/>
        <v>2.5827829236141082E-4</v>
      </c>
      <c r="HM91" s="86">
        <f t="shared" si="201"/>
        <v>3.723416744286215E-4</v>
      </c>
      <c r="HN91" s="86">
        <f t="shared" si="202"/>
        <v>1.5411638449679822E-3</v>
      </c>
      <c r="HO91" s="86">
        <f t="shared" si="203"/>
        <v>1.4857372777804614E-3</v>
      </c>
      <c r="HP91" s="86">
        <f t="shared" si="204"/>
        <v>4.2870641521483886E-4</v>
      </c>
      <c r="HQ91" s="86">
        <f t="shared" si="205"/>
        <v>3.576413681051049E-4</v>
      </c>
      <c r="HS91" s="86">
        <f t="shared" si="114"/>
        <v>6.9099210345778617E-50</v>
      </c>
      <c r="HT91" s="86">
        <f t="shared" si="206"/>
        <v>2.505068546666061E-70</v>
      </c>
      <c r="HU91" s="86">
        <f t="shared" si="207"/>
        <v>1.3114189744578986E-75</v>
      </c>
      <c r="HV91" s="86">
        <f t="shared" si="208"/>
        <v>1.0553799620762942E-79</v>
      </c>
      <c r="HW91" s="86">
        <f t="shared" si="209"/>
        <v>2.0969845484281972E-59</v>
      </c>
      <c r="HX91" s="86">
        <f t="shared" si="210"/>
        <v>4.3227196520320151E-63</v>
      </c>
      <c r="HY91" s="86">
        <f t="shared" si="211"/>
        <v>7.2799105197461718E-57</v>
      </c>
      <c r="HZ91" s="86">
        <f t="shared" si="212"/>
        <v>1.9212973097937975E-81</v>
      </c>
      <c r="IA91" s="86">
        <f t="shared" si="213"/>
        <v>1.201052749303715E-81</v>
      </c>
      <c r="IB91" s="86">
        <f t="shared" si="214"/>
        <v>4.7801443370974992E-83</v>
      </c>
      <c r="IC91" s="86">
        <f t="shared" si="215"/>
        <v>2.0085970865062948E-79</v>
      </c>
      <c r="ID91" s="86">
        <f t="shared" si="216"/>
        <v>7.4136435790220924E-57</v>
      </c>
      <c r="IE91" s="86">
        <f t="shared" si="217"/>
        <v>1.540561009591035E-61</v>
      </c>
      <c r="IF91" s="86">
        <f t="shared" si="218"/>
        <v>1.99211334158124E-33</v>
      </c>
      <c r="IG91" s="86">
        <f t="shared" si="219"/>
        <v>1.5620856798178173E-23</v>
      </c>
      <c r="II91" s="86">
        <f t="shared" si="115"/>
        <v>6.577348601292441E-159</v>
      </c>
      <c r="IJ91" s="86">
        <f t="shared" si="116"/>
        <v>4.3326135600247022E-227</v>
      </c>
      <c r="IK91" s="86">
        <f t="shared" si="117"/>
        <v>9.9717489906447145E-247</v>
      </c>
      <c r="IL91" s="86">
        <f t="shared" si="118"/>
        <v>9.2739375608450904E-254</v>
      </c>
      <c r="IM91" s="86">
        <f t="shared" si="119"/>
        <v>7.6294759682233971E-194</v>
      </c>
      <c r="IN91" s="86">
        <f t="shared" si="120"/>
        <v>5.7896663018426019E-209</v>
      </c>
      <c r="IO91" s="86">
        <f t="shared" si="121"/>
        <v>1.234990946273008E-184</v>
      </c>
      <c r="IP91" s="86">
        <f t="shared" si="122"/>
        <v>1.5409023383174193E-267</v>
      </c>
      <c r="IQ91" s="86">
        <f t="shared" si="123"/>
        <v>6.3990819411048748E-269</v>
      </c>
      <c r="IR91" s="86">
        <f t="shared" si="124"/>
        <v>1.1591917357634509E-271</v>
      </c>
      <c r="IS91" s="86">
        <f t="shared" si="125"/>
        <v>5.7971766195368057E-260</v>
      </c>
      <c r="IT91" s="86">
        <f t="shared" si="126"/>
        <v>3.1899350462653391E-185</v>
      </c>
      <c r="IU91" s="86">
        <f t="shared" si="127"/>
        <v>2.3561741732112609E-202</v>
      </c>
      <c r="IV91" s="86">
        <f t="shared" si="128"/>
        <v>4.0772833819074587E-101</v>
      </c>
      <c r="IW91" s="86">
        <f t="shared" si="129"/>
        <v>8.7159374642577726E-93</v>
      </c>
      <c r="IY91" s="86">
        <f t="shared" si="130"/>
        <v>0.50343884366858427</v>
      </c>
      <c r="IZ91" s="86">
        <f t="shared" si="131"/>
        <v>0.51363588333290555</v>
      </c>
      <c r="JA91" s="86">
        <f t="shared" si="132"/>
        <v>0.52390096622395155</v>
      </c>
      <c r="JB91" s="86">
        <f t="shared" si="133"/>
        <v>0.5920523960102444</v>
      </c>
      <c r="JC91" s="86">
        <f t="shared" si="134"/>
        <v>0.44362873625596816</v>
      </c>
      <c r="JD91" s="86">
        <f t="shared" si="135"/>
        <v>0.4749454985239146</v>
      </c>
      <c r="JE91" s="86">
        <f t="shared" si="136"/>
        <v>0.47676420196116476</v>
      </c>
      <c r="JF91" s="86">
        <f t="shared" si="137"/>
        <v>0.49900496025237639</v>
      </c>
      <c r="JG91" s="86">
        <f t="shared" si="138"/>
        <v>0.39563493654086174</v>
      </c>
      <c r="JH91" s="86">
        <f t="shared" si="139"/>
        <v>0.43625832201863973</v>
      </c>
      <c r="JI91" s="86">
        <f t="shared" si="140"/>
        <v>0.43405336709469899</v>
      </c>
      <c r="JJ91" s="86">
        <f t="shared" si="141"/>
        <v>0.49848341893067893</v>
      </c>
      <c r="JK91" s="86">
        <f t="shared" si="142"/>
        <v>0.42836308127071665</v>
      </c>
      <c r="JL91" s="86">
        <f t="shared" si="143"/>
        <v>0.36276752526081013</v>
      </c>
      <c r="JM91" s="86">
        <f t="shared" si="144"/>
        <v>0.31528950680687762</v>
      </c>
    </row>
    <row r="92" spans="2:273" x14ac:dyDescent="0.25">
      <c r="B92" s="2">
        <v>65</v>
      </c>
      <c r="C92" s="37">
        <v>151.36099999999999</v>
      </c>
      <c r="D92" s="37">
        <v>167.06299999999999</v>
      </c>
      <c r="E92" s="37">
        <v>166.68299999999999</v>
      </c>
      <c r="F92" s="37">
        <v>183.92099999999999</v>
      </c>
      <c r="G92" s="37">
        <v>138.667</v>
      </c>
      <c r="H92" s="37">
        <v>149.19399999999999</v>
      </c>
      <c r="I92" s="37">
        <v>140.14500000000001</v>
      </c>
      <c r="J92" s="37">
        <v>156.09700000000001</v>
      </c>
      <c r="K92" s="37">
        <v>125.548</v>
      </c>
      <c r="L92" s="37">
        <v>127.887</v>
      </c>
      <c r="M92" s="37">
        <v>120.098</v>
      </c>
      <c r="N92" s="37">
        <v>155.82499999999999</v>
      </c>
      <c r="O92" s="37">
        <v>119.459</v>
      </c>
      <c r="P92" s="37">
        <v>107.47499999999999</v>
      </c>
      <c r="Q92" s="37">
        <v>92.507999999999996</v>
      </c>
      <c r="S92" s="4">
        <f t="shared" si="229"/>
        <v>148.20003120843197</v>
      </c>
      <c r="T92" s="4">
        <f t="shared" si="230"/>
        <v>156.95372368739686</v>
      </c>
      <c r="U92" s="4">
        <f t="shared" si="231"/>
        <v>159.69159226120843</v>
      </c>
      <c r="V92" s="4">
        <f t="shared" si="232"/>
        <v>175.27951330385014</v>
      </c>
      <c r="W92" s="4">
        <f t="shared" si="233"/>
        <v>135.97577290510569</v>
      </c>
      <c r="X92" s="4">
        <f t="shared" si="234"/>
        <v>142.82978621444383</v>
      </c>
      <c r="Y92" s="4">
        <f t="shared" si="235"/>
        <v>137.23825988547756</v>
      </c>
      <c r="Z92" s="4">
        <f t="shared" si="236"/>
        <v>151.74253069621673</v>
      </c>
      <c r="AA92" s="4">
        <f t="shared" si="237"/>
        <v>129.12021329581069</v>
      </c>
      <c r="AB92" s="4">
        <f t="shared" si="238"/>
        <v>127.70395072720895</v>
      </c>
      <c r="AC92" s="4">
        <f t="shared" si="239"/>
        <v>122.49884565329843</v>
      </c>
      <c r="AD92" s="4">
        <f t="shared" si="240"/>
        <v>146.51904935410965</v>
      </c>
      <c r="AE92" s="4">
        <f t="shared" si="241"/>
        <v>123.99634785561284</v>
      </c>
      <c r="AF92" s="4">
        <f t="shared" si="242"/>
        <v>114.69900552336725</v>
      </c>
      <c r="AG92" s="4">
        <f t="shared" si="243"/>
        <v>99.648655011862047</v>
      </c>
      <c r="AI92" s="4">
        <f t="shared" si="244"/>
        <v>3.160968791568024</v>
      </c>
      <c r="AJ92" s="4">
        <f t="shared" si="245"/>
        <v>10.109276312603129</v>
      </c>
      <c r="AK92" s="4">
        <f t="shared" si="246"/>
        <v>6.9914077387915654</v>
      </c>
      <c r="AL92" s="4">
        <f t="shared" si="247"/>
        <v>8.6414866961498547</v>
      </c>
      <c r="AM92" s="4">
        <f t="shared" si="248"/>
        <v>2.691227094894316</v>
      </c>
      <c r="AN92" s="4">
        <f t="shared" si="249"/>
        <v>6.36421378555616</v>
      </c>
      <c r="AO92" s="4">
        <f t="shared" si="250"/>
        <v>2.9067401145224494</v>
      </c>
      <c r="AP92" s="4">
        <f t="shared" si="251"/>
        <v>4.3544693037832758</v>
      </c>
      <c r="AQ92" s="4">
        <f t="shared" si="252"/>
        <v>-3.572213295810684</v>
      </c>
      <c r="AR92" s="4">
        <f t="shared" si="253"/>
        <v>0.18304927279105243</v>
      </c>
      <c r="AS92" s="4">
        <f t="shared" si="254"/>
        <v>-2.4008456532984326</v>
      </c>
      <c r="AT92" s="4">
        <f t="shared" si="255"/>
        <v>9.3059506458903343</v>
      </c>
      <c r="AU92" s="4">
        <f t="shared" si="256"/>
        <v>-4.5373478556128362</v>
      </c>
      <c r="AV92" s="4">
        <f t="shared" si="257"/>
        <v>-7.2240055233672535</v>
      </c>
      <c r="AW92" s="4">
        <f t="shared" si="257"/>
        <v>-7.1406550118620515</v>
      </c>
      <c r="AY92" s="2">
        <f t="shared" ref="AY92:AY155" si="308">IF(OR($B92 &lt; C$230, $B92 &gt; C$233), #N/A, ((1-FG92)*DK92) + (FG92 - FW92)*EA92 + (FW92*EQ92))</f>
        <v>83.149723183926383</v>
      </c>
      <c r="AZ92" s="2">
        <f t="shared" si="147"/>
        <v>89.892240051458117</v>
      </c>
      <c r="BA92" s="2">
        <f t="shared" si="148"/>
        <v>90.40238701004445</v>
      </c>
      <c r="BB92" s="2">
        <f t="shared" si="149"/>
        <v>94.986286283117039</v>
      </c>
      <c r="BC92" s="2">
        <f t="shared" si="150"/>
        <v>90.576990012556891</v>
      </c>
      <c r="BD92" s="2">
        <f t="shared" si="151"/>
        <v>88.518116254729023</v>
      </c>
      <c r="BE92" s="2">
        <f t="shared" si="152"/>
        <v>88.32963882791752</v>
      </c>
      <c r="BF92" s="2">
        <f t="shared" si="153"/>
        <v>89.601052096018677</v>
      </c>
      <c r="BG92" s="2">
        <f t="shared" si="154"/>
        <v>89.206153940624347</v>
      </c>
      <c r="BH92" s="2">
        <f t="shared" si="155"/>
        <v>86.868501244679209</v>
      </c>
      <c r="BI92" s="2">
        <f t="shared" si="156"/>
        <v>83.801967384129512</v>
      </c>
      <c r="BJ92" s="2">
        <f t="shared" si="157"/>
        <v>89.739409116587083</v>
      </c>
      <c r="BK92" s="2">
        <f t="shared" si="158"/>
        <v>87.470107613820332</v>
      </c>
      <c r="BL92" s="2">
        <f t="shared" si="159"/>
        <v>84.994852871248384</v>
      </c>
      <c r="BM92" s="2">
        <f t="shared" si="160"/>
        <v>84.9672199157514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94.807953488372092</v>
      </c>
      <c r="DL92" s="2">
        <f t="shared" si="289"/>
        <v>99.047129790940829</v>
      </c>
      <c r="DM92" s="2">
        <f t="shared" si="289"/>
        <v>106.25002174569617</v>
      </c>
      <c r="DN92" s="2">
        <f t="shared" si="289"/>
        <v>111.40190412757973</v>
      </c>
      <c r="DO92" s="2">
        <f t="shared" si="289"/>
        <v>102.63417607973419</v>
      </c>
      <c r="DP92" s="2">
        <f t="shared" si="289"/>
        <v>97.064821003160191</v>
      </c>
      <c r="DQ92" s="2">
        <f t="shared" si="289"/>
        <v>101.46809302325583</v>
      </c>
      <c r="DR92" s="2">
        <f t="shared" si="289"/>
        <v>102.60174191718663</v>
      </c>
      <c r="DS92" s="2">
        <f t="shared" si="289"/>
        <v>108.18329543713757</v>
      </c>
      <c r="DT92" s="2">
        <f t="shared" si="289"/>
        <v>104.77849336178285</v>
      </c>
      <c r="DU92" s="2">
        <f t="shared" si="289"/>
        <v>94.643416228893074</v>
      </c>
      <c r="DV92" s="2">
        <f t="shared" si="289"/>
        <v>95.899935958728349</v>
      </c>
      <c r="DW92" s="2">
        <f t="shared" si="289"/>
        <v>101.7505449855495</v>
      </c>
      <c r="DX92" s="2">
        <f t="shared" si="289"/>
        <v>102.39849243697479</v>
      </c>
      <c r="DY92" s="2">
        <f t="shared" si="289"/>
        <v>95.899347983870967</v>
      </c>
      <c r="EA92" s="2">
        <f t="shared" si="228"/>
        <v>81.532795061444133</v>
      </c>
      <c r="EB92" s="2">
        <f t="shared" si="290"/>
        <v>88.434829695740376</v>
      </c>
      <c r="EC92" s="2">
        <f t="shared" si="291"/>
        <v>88.069366694206977</v>
      </c>
      <c r="ED92" s="2">
        <f t="shared" si="292"/>
        <v>91.984182307025179</v>
      </c>
      <c r="EE92" s="2">
        <f t="shared" si="293"/>
        <v>88.977936325721615</v>
      </c>
      <c r="EF92" s="2">
        <f t="shared" si="294"/>
        <v>87.214745595353321</v>
      </c>
      <c r="EG92" s="2">
        <f t="shared" si="295"/>
        <v>86.630665369996251</v>
      </c>
      <c r="EH92" s="2">
        <f t="shared" si="296"/>
        <v>87.61238641202452</v>
      </c>
      <c r="EI92" s="2">
        <f t="shared" si="297"/>
        <v>86.150242054854147</v>
      </c>
      <c r="EJ92" s="2">
        <f t="shared" si="298"/>
        <v>83.599909412180466</v>
      </c>
      <c r="EK92" s="2">
        <f t="shared" si="299"/>
        <v>81.995096307930893</v>
      </c>
      <c r="EL92" s="2">
        <f t="shared" si="300"/>
        <v>88.811389360692331</v>
      </c>
      <c r="EM92" s="2">
        <f t="shared" si="301"/>
        <v>85.382847105260822</v>
      </c>
      <c r="EN92" s="2">
        <f t="shared" si="302"/>
        <v>81.736803078409736</v>
      </c>
      <c r="EO92" s="2">
        <f t="shared" si="303"/>
        <v>82.625223780281004</v>
      </c>
      <c r="EQ92" s="2">
        <f t="shared" si="304"/>
        <v>81.561502250869651</v>
      </c>
      <c r="ER92" s="2">
        <f t="shared" si="305"/>
        <v>88.120409377347968</v>
      </c>
      <c r="ES92" s="2">
        <f t="shared" si="305"/>
        <v>87.715971794794285</v>
      </c>
      <c r="ET92" s="2">
        <f t="shared" si="305"/>
        <v>90.001497969405079</v>
      </c>
      <c r="EU92" s="2">
        <f t="shared" si="305"/>
        <v>88.216088053234813</v>
      </c>
      <c r="EV92" s="2">
        <f t="shared" si="305"/>
        <v>87.286174589545894</v>
      </c>
      <c r="EW92" s="2">
        <f t="shared" si="305"/>
        <v>85.940397934960075</v>
      </c>
      <c r="EX92" s="2">
        <f t="shared" si="305"/>
        <v>86.845830777205904</v>
      </c>
      <c r="EY92" s="2">
        <f t="shared" si="305"/>
        <v>86.312284032675421</v>
      </c>
      <c r="EZ92" s="2">
        <f t="shared" si="305"/>
        <v>83.236401760475985</v>
      </c>
      <c r="FA92" s="2">
        <f t="shared" si="305"/>
        <v>81.882222808005309</v>
      </c>
      <c r="FB92" s="2">
        <f t="shared" si="305"/>
        <v>87.739969908217887</v>
      </c>
      <c r="FC92" s="2">
        <f t="shared" si="305"/>
        <v>84.196614302948149</v>
      </c>
      <c r="FD92" s="2">
        <f t="shared" si="305"/>
        <v>81.327525147937337</v>
      </c>
      <c r="FE92" s="2">
        <f t="shared" si="305"/>
        <v>82.681542598506098</v>
      </c>
      <c r="FG92" s="2">
        <f t="shared" si="306"/>
        <v>0.87819973888385983</v>
      </c>
      <c r="FH92" s="2">
        <f t="shared" si="307"/>
        <v>0.86265946496413637</v>
      </c>
      <c r="FI92" s="2">
        <f t="shared" si="307"/>
        <v>0.87167020032495646</v>
      </c>
      <c r="FJ92" s="2">
        <f t="shared" si="307"/>
        <v>0.84536425933621373</v>
      </c>
      <c r="FK92" s="2">
        <f t="shared" si="307"/>
        <v>0.88288990241212129</v>
      </c>
      <c r="FL92" s="2">
        <f t="shared" si="307"/>
        <v>0.86768119516111353</v>
      </c>
      <c r="FM92" s="2">
        <f t="shared" si="307"/>
        <v>0.88547991108918545</v>
      </c>
      <c r="FN92" s="2">
        <f t="shared" si="307"/>
        <v>0.86731180521224083</v>
      </c>
      <c r="FO92" s="2">
        <f t="shared" si="307"/>
        <v>0.8613061915498178</v>
      </c>
      <c r="FP92" s="2">
        <f t="shared" si="307"/>
        <v>0.84565781429025755</v>
      </c>
      <c r="FQ92" s="2">
        <f t="shared" si="307"/>
        <v>0.85714072791251839</v>
      </c>
      <c r="FR92" s="2">
        <f t="shared" si="307"/>
        <v>0.86901243557476759</v>
      </c>
      <c r="FS92" s="2">
        <f t="shared" si="307"/>
        <v>0.87244408115542993</v>
      </c>
      <c r="FT92" s="2">
        <f t="shared" si="307"/>
        <v>0.84230745200774948</v>
      </c>
      <c r="FU92" s="2">
        <f t="shared" si="307"/>
        <v>0.82356792899011377</v>
      </c>
      <c r="FW92" s="2">
        <f t="shared" ref="FW92:FW155" si="324">POWER(10,($B92-C$232)/C$229)/(1+POWER(10,($B92-C$232)/C$229))</f>
        <v>3.6087560299499717E-4</v>
      </c>
      <c r="FX92" s="2">
        <f t="shared" si="164"/>
        <v>2.8184348483604327E-4</v>
      </c>
      <c r="FY92" s="2">
        <f t="shared" si="165"/>
        <v>2.8156852678247067E-4</v>
      </c>
      <c r="FZ92" s="2">
        <f t="shared" si="166"/>
        <v>2.8739806036555626E-4</v>
      </c>
      <c r="GA92" s="2">
        <f t="shared" si="167"/>
        <v>3.0174438782211107E-4</v>
      </c>
      <c r="GB92" s="2">
        <f t="shared" si="168"/>
        <v>2.863520900995226E-4</v>
      </c>
      <c r="GC92" s="2">
        <f t="shared" si="169"/>
        <v>3.0434021240395559E-4</v>
      </c>
      <c r="GD92" s="2">
        <f t="shared" si="170"/>
        <v>3.1940149762835039E-4</v>
      </c>
      <c r="GE92" s="2">
        <f t="shared" si="171"/>
        <v>3.9372757610551423E-4</v>
      </c>
      <c r="GF92" s="2">
        <f t="shared" si="172"/>
        <v>4.3219040760468399E-4</v>
      </c>
      <c r="GG92" s="2">
        <f t="shared" si="173"/>
        <v>5.2005864681286781E-4</v>
      </c>
      <c r="GH92" s="2">
        <f t="shared" si="174"/>
        <v>4.5892231620006375E-4</v>
      </c>
      <c r="GI92" s="2">
        <f t="shared" si="175"/>
        <v>4.5204780208305299E-4</v>
      </c>
      <c r="GJ92" s="2">
        <f t="shared" si="176"/>
        <v>3.5342227631025364E-4</v>
      </c>
      <c r="GK92" s="2">
        <f t="shared" si="177"/>
        <v>2.6476742633646018E-4</v>
      </c>
      <c r="GM92" s="86">
        <f t="shared" ref="GM92:GM155" si="325" xml:space="preserve"> _xlfn.NORM.DIST($B92, C$7, ABS(C$11), TRUE) * _xlfn.NORM.DIST(($B92 - C$7)*C$15, 0, ABS(C$11), TRUE) * 2</f>
        <v>0.42368046979457291</v>
      </c>
      <c r="GN92" s="86">
        <f t="shared" si="178"/>
        <v>0.42098995340267625</v>
      </c>
      <c r="GO92" s="86">
        <f t="shared" si="179"/>
        <v>0.43337575625295</v>
      </c>
      <c r="GP92" s="86">
        <f t="shared" si="180"/>
        <v>0.48864657548139212</v>
      </c>
      <c r="GQ92" s="86">
        <f t="shared" si="181"/>
        <v>0.31929985280750978</v>
      </c>
      <c r="GR92" s="86">
        <f t="shared" si="182"/>
        <v>0.3558529054477409</v>
      </c>
      <c r="GS92" s="86">
        <f t="shared" si="183"/>
        <v>0.33800912753817886</v>
      </c>
      <c r="GT92" s="86">
        <f t="shared" si="184"/>
        <v>0.39311989907806599</v>
      </c>
      <c r="GU92" s="86">
        <f t="shared" si="185"/>
        <v>0.28226536240754874</v>
      </c>
      <c r="GV92" s="86">
        <f t="shared" si="186"/>
        <v>0.29978929348547695</v>
      </c>
      <c r="GW92" s="86">
        <f t="shared" si="187"/>
        <v>0.27469939890185618</v>
      </c>
      <c r="GX92" s="86">
        <f t="shared" si="188"/>
        <v>0.34754803552555191</v>
      </c>
      <c r="GY92" s="86">
        <f t="shared" si="189"/>
        <v>0.25602973884654756</v>
      </c>
      <c r="GZ92" s="86">
        <f t="shared" si="190"/>
        <v>0.23053241911863312</v>
      </c>
      <c r="HA92" s="86">
        <f t="shared" si="191"/>
        <v>0.16704398198216064</v>
      </c>
      <c r="HC92" s="86">
        <f t="shared" ref="HC92:HC155" si="326" xml:space="preserve"> _xlfn.NORM.DIST($B92, C$8, ABS(C$12), TRUE) * _xlfn.NORM.DIST(($B92 - C$8)*C$16, 0, ABS(C$12), TRUE) * 2</f>
        <v>3.4541371449122145E-3</v>
      </c>
      <c r="HD92" s="86">
        <f t="shared" si="192"/>
        <v>6.3269826396935474E-4</v>
      </c>
      <c r="HE92" s="86">
        <f t="shared" si="193"/>
        <v>4.6730802382501763E-4</v>
      </c>
      <c r="HF92" s="86">
        <f t="shared" si="194"/>
        <v>2.5868787458718014E-4</v>
      </c>
      <c r="HG92" s="86">
        <f t="shared" si="195"/>
        <v>2.6133732401886116E-3</v>
      </c>
      <c r="HH92" s="86">
        <f t="shared" si="196"/>
        <v>1.616080907576257E-3</v>
      </c>
      <c r="HI92" s="86">
        <f t="shared" si="197"/>
        <v>3.0171565666404776E-3</v>
      </c>
      <c r="HJ92" s="86">
        <f t="shared" si="198"/>
        <v>3.451808919289967E-4</v>
      </c>
      <c r="HK92" s="86">
        <f t="shared" si="199"/>
        <v>5.7259815033851703E-4</v>
      </c>
      <c r="HL92" s="86">
        <f t="shared" si="200"/>
        <v>5.0802039405860387E-4</v>
      </c>
      <c r="HM92" s="86">
        <f t="shared" si="201"/>
        <v>7.2162867662938131E-4</v>
      </c>
      <c r="HN92" s="86">
        <f t="shared" si="202"/>
        <v>2.53224824124708E-3</v>
      </c>
      <c r="HO92" s="86">
        <f t="shared" si="203"/>
        <v>2.4973861920428585E-3</v>
      </c>
      <c r="HP92" s="86">
        <f t="shared" si="204"/>
        <v>8.2163110971316409E-4</v>
      </c>
      <c r="HQ92" s="86">
        <f t="shared" si="205"/>
        <v>6.9417561325015433E-4</v>
      </c>
      <c r="HS92" s="86">
        <f t="shared" ref="HS92:HS155" si="327" xml:space="preserve"> _xlfn.NORM.DIST($B92, C$9, ABS(C$13), TRUE) * _xlfn.NORM.DIST(($B92 - C$9)*C$17, 0, ABS(C$13), TRUE) * 2</f>
        <v>2.8389540695140699E-48</v>
      </c>
      <c r="HT92" s="86">
        <f t="shared" si="206"/>
        <v>4.3133864942595301E-68</v>
      </c>
      <c r="HU92" s="86">
        <f t="shared" si="207"/>
        <v>3.4404950095277951E-73</v>
      </c>
      <c r="HV92" s="86">
        <f t="shared" si="208"/>
        <v>3.5489570824064073E-77</v>
      </c>
      <c r="HW92" s="86">
        <f t="shared" si="209"/>
        <v>1.7010223270848319E-57</v>
      </c>
      <c r="HX92" s="86">
        <f t="shared" si="210"/>
        <v>4.6530767385913517E-61</v>
      </c>
      <c r="HY92" s="86">
        <f t="shared" si="211"/>
        <v>4.8475755417154934E-55</v>
      </c>
      <c r="HZ92" s="86">
        <f t="shared" si="212"/>
        <v>8.7225983094431182E-79</v>
      </c>
      <c r="IA92" s="86">
        <f t="shared" si="213"/>
        <v>6.5562667245976996E-79</v>
      </c>
      <c r="IB92" s="86">
        <f t="shared" si="214"/>
        <v>3.0710669997197938E-80</v>
      </c>
      <c r="IC92" s="86">
        <f t="shared" si="215"/>
        <v>1.1266982724131687E-76</v>
      </c>
      <c r="ID92" s="86">
        <f t="shared" si="216"/>
        <v>6.1919349635445477E-55</v>
      </c>
      <c r="IE92" s="86">
        <f t="shared" si="217"/>
        <v>1.8895315491438577E-59</v>
      </c>
      <c r="IF92" s="86">
        <f t="shared" si="218"/>
        <v>2.3707467639108396E-32</v>
      </c>
      <c r="IG92" s="86">
        <f t="shared" si="219"/>
        <v>7.884167776646358E-23</v>
      </c>
      <c r="II92" s="86">
        <f t="shared" ref="II92:II155" si="328" xml:space="preserve"> _xlfn.NORM.DIST($B92, C$10, ABS(C$14), TRUE) * _xlfn.NORM.DIST(($B92 - C$10)*C$18, 0, ABS(C$14), TRUE) * 2</f>
        <v>2.5180374436205278E-155</v>
      </c>
      <c r="IJ92" s="86">
        <f t="shared" ref="IJ92:IJ155" si="329" xml:space="preserve"> _xlfn.NORM.DIST($B92, D$10, ABS(D$14), TRUE) * _xlfn.NORM.DIST(($B92 - D$10)*D$18, 0, ABS(D$14), TRUE) * 2</f>
        <v>4.1918247880213857E-222</v>
      </c>
      <c r="IK92" s="86">
        <f t="shared" ref="IK92:IK155" si="330" xml:space="preserve"> _xlfn.NORM.DIST($B92, E$10, ABS(E$14), TRUE) * _xlfn.NORM.DIST(($B92 - E$10)*E$18, 0, ABS(E$14), TRUE) * 2</f>
        <v>2.6216793519092964E-241</v>
      </c>
      <c r="IL92" s="86">
        <f t="shared" ref="IL92:IL155" si="331" xml:space="preserve"> _xlfn.NORM.DIST($B92, F$10, ABS(F$14), TRUE) * _xlfn.NORM.DIST(($B92 - F$10)*F$18, 0, ABS(F$14), TRUE) * 2</f>
        <v>3.6018293980397008E-248</v>
      </c>
      <c r="IM92" s="86">
        <f t="shared" ref="IM92:IM155" si="332" xml:space="preserve"> _xlfn.NORM.DIST($B92, G$10, ABS(G$14), TRUE) * _xlfn.NORM.DIST(($B92 - G$10)*G$18, 0, ABS(G$14), TRUE) * 2</f>
        <v>1.4700858729154889E-189</v>
      </c>
      <c r="IN92" s="86">
        <f t="shared" ref="IN92:IN155" si="333" xml:space="preserve"> _xlfn.NORM.DIST($B92, H$10, ABS(H$14), TRUE) * _xlfn.NORM.DIST(($B92 - H$10)*H$18, 0, ABS(H$14), TRUE) * 2</f>
        <v>2.2688037455317547E-204</v>
      </c>
      <c r="IO92" s="86">
        <f t="shared" ref="IO92:IO155" si="334" xml:space="preserve"> _xlfn.NORM.DIST($B92, I$10, ABS(I$14), TRUE) * _xlfn.NORM.DIST(($B92 - I$10)*I$18, 0, ABS(I$14), TRUE) * 2</f>
        <v>1.497000211910838E-180</v>
      </c>
      <c r="IP92" s="86">
        <f t="shared" ref="IP92:IP155" si="335" xml:space="preserve"> _xlfn.NORM.DIST($B92, J$10, ABS(J$14), TRUE) * _xlfn.NORM.DIST(($B92 - J$10)*J$18, 0, ABS(J$14), TRUE) * 2</f>
        <v>1.4417983177345934E-261</v>
      </c>
      <c r="IQ92" s="86">
        <f t="shared" ref="IQ92:IQ155" si="336" xml:space="preserve"> _xlfn.NORM.DIST($B92, K$10, ABS(K$14), TRUE) * _xlfn.NORM.DIST(($B92 - K$10)*K$18, 0, ABS(K$14), TRUE) * 2</f>
        <v>9.2418899002939565E-263</v>
      </c>
      <c r="IR92" s="86">
        <f t="shared" ref="IR92:IR155" si="337" xml:space="preserve"> _xlfn.NORM.DIST($B92, L$10, ABS(L$14), TRUE) * _xlfn.NORM.DIST(($B92 - L$10)*L$18, 0, ABS(L$14), TRUE) * 2</f>
        <v>2.2942986618609666E-265</v>
      </c>
      <c r="IS92" s="86">
        <f t="shared" ref="IS92:IS155" si="338" xml:space="preserve"> _xlfn.NORM.DIST($B92, M$10, ABS(M$14), TRUE) * _xlfn.NORM.DIST(($B92 - M$10)*M$18, 0, ABS(M$14), TRUE) * 2</f>
        <v>8.5401433564245142E-254</v>
      </c>
      <c r="IT92" s="86">
        <f t="shared" ref="IT92:IT155" si="339" xml:space="preserve"> _xlfn.NORM.DIST($B92, N$10, ABS(N$14), TRUE) * _xlfn.NORM.DIST(($B92 - N$10)*N$18, 0, ABS(N$14), TRUE) * 2</f>
        <v>6.5402935828040263E-181</v>
      </c>
      <c r="IU92" s="86">
        <f t="shared" ref="IU92:IU155" si="340" xml:space="preserve"> _xlfn.NORM.DIST($B92, O$10, ABS(O$14), TRUE) * _xlfn.NORM.DIST(($B92 - O$10)*O$18, 0, ABS(O$14), TRUE) * 2</f>
        <v>1.196186220191919E-197</v>
      </c>
      <c r="IV92" s="86">
        <f t="shared" ref="IV92:IV155" si="341" xml:space="preserve"> _xlfn.NORM.DIST($B92, P$10, ABS(P$14), TRUE) * _xlfn.NORM.DIST(($B92 - P$10)*P$18, 0, ABS(P$14), TRUE) * 2</f>
        <v>7.4098468912403675E-99</v>
      </c>
      <c r="IW92" s="86">
        <f t="shared" ref="IW92:IW155" si="342" xml:space="preserve"> _xlfn.NORM.DIST($B92, Q$10, ABS(Q$14), TRUE) * _xlfn.NORM.DIST(($B92 - Q$10)*Q$18, 0, ABS(Q$14), TRUE) * 2</f>
        <v>8.6897177370591536E-91</v>
      </c>
      <c r="IY92" s="86">
        <f t="shared" ref="IY92:IY155" si="343">GM92+HC92+HS92+II92</f>
        <v>0.42713460693948513</v>
      </c>
      <c r="IZ92" s="86">
        <f t="shared" ref="IZ92:IZ155" si="344">GN92+HD92+HT92+IJ92</f>
        <v>0.42162265166664559</v>
      </c>
      <c r="JA92" s="86">
        <f t="shared" ref="JA92:JA155" si="345">GO92+HE92+HU92+IK92</f>
        <v>0.43384306427677499</v>
      </c>
      <c r="JB92" s="86">
        <f t="shared" ref="JB92:JB155" si="346">GP92+HF92+HV92+IL92</f>
        <v>0.48890526335597928</v>
      </c>
      <c r="JC92" s="86">
        <f t="shared" ref="JC92:JC155" si="347">GQ92+HG92+HW92+IM92</f>
        <v>0.3219132260476984</v>
      </c>
      <c r="JD92" s="86">
        <f t="shared" ref="JD92:JD155" si="348">GR92+HH92+HX92+IN92</f>
        <v>0.35746898635531715</v>
      </c>
      <c r="JE92" s="86">
        <f t="shared" ref="JE92:JE155" si="349">GS92+HI92+HY92+IO92</f>
        <v>0.34102628410481933</v>
      </c>
      <c r="JF92" s="86">
        <f t="shared" ref="JF92:JF155" si="350">GT92+HJ92+HZ92+IP92</f>
        <v>0.39346507996999497</v>
      </c>
      <c r="JG92" s="86">
        <f t="shared" ref="JG92:JG155" si="351">GU92+HK92+IA92+IQ92</f>
        <v>0.28283796055788724</v>
      </c>
      <c r="JH92" s="86">
        <f t="shared" ref="JH92:JH155" si="352">GV92+HL92+IB92+IR92</f>
        <v>0.30029731387953557</v>
      </c>
      <c r="JI92" s="86">
        <f t="shared" ref="JI92:JI155" si="353">GW92+HM92+IC92+IS92</f>
        <v>0.27542102757848558</v>
      </c>
      <c r="JJ92" s="86">
        <f t="shared" ref="JJ92:JJ155" si="354">GX92+HN92+ID92+IT92</f>
        <v>0.35008028376679901</v>
      </c>
      <c r="JK92" s="86">
        <f t="shared" ref="JK92:JK155" si="355">GY92+HO92+IE92+IU92</f>
        <v>0.25852712503859043</v>
      </c>
      <c r="JL92" s="86">
        <f t="shared" ref="JL92:JL155" si="356">GZ92+HP92+IF92+IV92</f>
        <v>0.23135405022834629</v>
      </c>
      <c r="JM92" s="86">
        <f t="shared" ref="JM92:JM155" si="357">HA92+HQ92+IG92+IW92</f>
        <v>0.1677381575954108</v>
      </c>
    </row>
    <row r="93" spans="2:273" x14ac:dyDescent="0.25">
      <c r="B93" s="2">
        <v>66</v>
      </c>
      <c r="C93" s="37">
        <v>129.83600000000001</v>
      </c>
      <c r="D93" s="37">
        <v>139.49199999999999</v>
      </c>
      <c r="E93" s="37">
        <v>136.524</v>
      </c>
      <c r="F93" s="37">
        <v>159.54</v>
      </c>
      <c r="G93" s="37">
        <v>111.667</v>
      </c>
      <c r="H93" s="37">
        <v>117.79</v>
      </c>
      <c r="I93" s="37">
        <v>112</v>
      </c>
      <c r="J93" s="37">
        <v>125.51600000000001</v>
      </c>
      <c r="K93" s="37">
        <v>102.79</v>
      </c>
      <c r="L93" s="37">
        <v>100.40300000000001</v>
      </c>
      <c r="M93" s="37">
        <v>92.507999999999996</v>
      </c>
      <c r="N93" s="37">
        <v>110.857</v>
      </c>
      <c r="O93" s="37">
        <v>93.950999999999993</v>
      </c>
      <c r="P93" s="37">
        <v>91.902000000000001</v>
      </c>
      <c r="Q93" s="37">
        <v>84.638999999999996</v>
      </c>
      <c r="S93" s="4">
        <f t="shared" si="229"/>
        <v>130.2584870829252</v>
      </c>
      <c r="T93" s="4">
        <f t="shared" si="230"/>
        <v>134.84794246841273</v>
      </c>
      <c r="U93" s="4">
        <f t="shared" si="231"/>
        <v>137.61497655938103</v>
      </c>
      <c r="V93" s="4">
        <f t="shared" si="232"/>
        <v>146.35580989142611</v>
      </c>
      <c r="W93" s="4">
        <f t="shared" si="233"/>
        <v>117.49860771692234</v>
      </c>
      <c r="X93" s="4">
        <f t="shared" si="234"/>
        <v>121.32235678278737</v>
      </c>
      <c r="Y93" s="4">
        <f t="shared" si="235"/>
        <v>116.48284976187919</v>
      </c>
      <c r="Z93" s="4">
        <f t="shared" si="236"/>
        <v>128.97047966757708</v>
      </c>
      <c r="AA93" s="4">
        <f t="shared" si="237"/>
        <v>111.57934677046289</v>
      </c>
      <c r="AB93" s="4">
        <f t="shared" si="238"/>
        <v>107.88239627387074</v>
      </c>
      <c r="AC93" s="4">
        <f t="shared" si="239"/>
        <v>101.79090422241561</v>
      </c>
      <c r="AD93" s="4">
        <f t="shared" si="240"/>
        <v>120.71422868808048</v>
      </c>
      <c r="AE93" s="4">
        <f t="shared" si="241"/>
        <v>104.09013888315107</v>
      </c>
      <c r="AF93" s="4">
        <f t="shared" si="242"/>
        <v>99.10009882308448</v>
      </c>
      <c r="AG93" s="4">
        <f t="shared" si="243"/>
        <v>90.23368124440303</v>
      </c>
      <c r="AI93" s="4">
        <f t="shared" si="244"/>
        <v>-0.422487082925187</v>
      </c>
      <c r="AJ93" s="4">
        <f t="shared" si="245"/>
        <v>4.644057531587265</v>
      </c>
      <c r="AK93" s="4">
        <f t="shared" si="246"/>
        <v>-1.0909765593810334</v>
      </c>
      <c r="AL93" s="4">
        <f t="shared" si="247"/>
        <v>13.184190108573887</v>
      </c>
      <c r="AM93" s="4">
        <f t="shared" si="248"/>
        <v>-5.8316077169223348</v>
      </c>
      <c r="AN93" s="4">
        <f t="shared" si="249"/>
        <v>-3.5323567827873603</v>
      </c>
      <c r="AO93" s="4">
        <f t="shared" si="250"/>
        <v>-4.4828497618791943</v>
      </c>
      <c r="AP93" s="4">
        <f t="shared" si="251"/>
        <v>-3.4544796675770755</v>
      </c>
      <c r="AQ93" s="4">
        <f t="shared" si="252"/>
        <v>-8.7893467704628847</v>
      </c>
      <c r="AR93" s="4">
        <f t="shared" si="253"/>
        <v>-7.4793962738707336</v>
      </c>
      <c r="AS93" s="4">
        <f t="shared" si="254"/>
        <v>-9.2829042224156098</v>
      </c>
      <c r="AT93" s="4">
        <f t="shared" si="255"/>
        <v>-9.8572286880804825</v>
      </c>
      <c r="AU93" s="4">
        <f t="shared" si="256"/>
        <v>-10.139138883151077</v>
      </c>
      <c r="AV93" s="4">
        <f t="shared" si="257"/>
        <v>-7.1980988230844787</v>
      </c>
      <c r="AW93" s="4">
        <f t="shared" si="257"/>
        <v>-5.5946812444030343</v>
      </c>
      <c r="AY93" s="2">
        <f t="shared" si="308"/>
        <v>82.95198229245851</v>
      </c>
      <c r="AZ93" s="2">
        <f t="shared" si="147"/>
        <v>89.667877532542278</v>
      </c>
      <c r="BA93" s="2">
        <f t="shared" si="148"/>
        <v>90.12624921123529</v>
      </c>
      <c r="BB93" s="2">
        <f t="shared" si="149"/>
        <v>94.626701613201575</v>
      </c>
      <c r="BC93" s="2">
        <f t="shared" si="150"/>
        <v>90.306881382215806</v>
      </c>
      <c r="BD93" s="2">
        <f t="shared" si="151"/>
        <v>88.268911521194397</v>
      </c>
      <c r="BE93" s="2">
        <f t="shared" si="152"/>
        <v>88.038910591008317</v>
      </c>
      <c r="BF93" s="2">
        <f t="shared" si="153"/>
        <v>89.2941141674455</v>
      </c>
      <c r="BG93" s="2">
        <f t="shared" si="154"/>
        <v>88.852397259710671</v>
      </c>
      <c r="BH93" s="2">
        <f t="shared" si="155"/>
        <v>86.52043945781395</v>
      </c>
      <c r="BI93" s="2">
        <f t="shared" si="156"/>
        <v>83.540639496023559</v>
      </c>
      <c r="BJ93" s="2">
        <f t="shared" si="157"/>
        <v>89.460573653479074</v>
      </c>
      <c r="BK93" s="2">
        <f t="shared" si="158"/>
        <v>87.152766678678447</v>
      </c>
      <c r="BL93" s="2">
        <f t="shared" si="159"/>
        <v>84.683430786039054</v>
      </c>
      <c r="BM93" s="2">
        <f t="shared" si="160"/>
        <v>84.719087497997933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94.926210359408032</v>
      </c>
      <c r="DL93" s="2">
        <f t="shared" si="289"/>
        <v>99.17737804878054</v>
      </c>
      <c r="DM93" s="2">
        <f t="shared" si="289"/>
        <v>106.46070099667774</v>
      </c>
      <c r="DN93" s="2">
        <f t="shared" si="289"/>
        <v>111.66149709193245</v>
      </c>
      <c r="DO93" s="2">
        <f t="shared" si="289"/>
        <v>102.69416158260341</v>
      </c>
      <c r="DP93" s="2">
        <f t="shared" si="289"/>
        <v>96.971868325095201</v>
      </c>
      <c r="DQ93" s="2">
        <f t="shared" si="289"/>
        <v>101.42816173361524</v>
      </c>
      <c r="DR93" s="2">
        <f t="shared" si="289"/>
        <v>102.66878389109475</v>
      </c>
      <c r="DS93" s="2">
        <f t="shared" si="289"/>
        <v>108.44735288324765</v>
      </c>
      <c r="DT93" s="2">
        <f t="shared" si="289"/>
        <v>105.09896396396398</v>
      </c>
      <c r="DU93" s="2">
        <f t="shared" si="289"/>
        <v>94.757392589118226</v>
      </c>
      <c r="DV93" s="2">
        <f t="shared" si="289"/>
        <v>95.874995516300658</v>
      </c>
      <c r="DW93" s="2">
        <f t="shared" si="289"/>
        <v>101.92663736055962</v>
      </c>
      <c r="DX93" s="2">
        <f t="shared" si="289"/>
        <v>102.73277198879552</v>
      </c>
      <c r="DY93" s="2">
        <f t="shared" si="289"/>
        <v>96.144263709677418</v>
      </c>
      <c r="EA93" s="2">
        <f t="shared" si="228"/>
        <v>81.437354145681624</v>
      </c>
      <c r="EB93" s="2">
        <f t="shared" si="290"/>
        <v>88.28723019607844</v>
      </c>
      <c r="EC93" s="2">
        <f t="shared" si="291"/>
        <v>87.933162048365034</v>
      </c>
      <c r="ED93" s="2">
        <f t="shared" si="292"/>
        <v>91.785553487795838</v>
      </c>
      <c r="EE93" s="2">
        <f t="shared" si="293"/>
        <v>88.808633728372641</v>
      </c>
      <c r="EF93" s="2">
        <f t="shared" si="294"/>
        <v>87.058488484027095</v>
      </c>
      <c r="EG93" s="2">
        <f t="shared" si="295"/>
        <v>86.459882087081141</v>
      </c>
      <c r="EH93" s="2">
        <f t="shared" si="296"/>
        <v>87.428291183386818</v>
      </c>
      <c r="EI93" s="2">
        <f t="shared" si="297"/>
        <v>85.974630278624275</v>
      </c>
      <c r="EJ93" s="2">
        <f t="shared" si="298"/>
        <v>83.428196489574745</v>
      </c>
      <c r="EK93" s="2">
        <f t="shared" si="299"/>
        <v>81.83571553969422</v>
      </c>
      <c r="EL93" s="2">
        <f t="shared" si="300"/>
        <v>88.579389921134222</v>
      </c>
      <c r="EM93" s="2">
        <f t="shared" si="301"/>
        <v>85.183457871565224</v>
      </c>
      <c r="EN93" s="2">
        <f t="shared" si="302"/>
        <v>81.60183053216457</v>
      </c>
      <c r="EO93" s="2">
        <f t="shared" si="303"/>
        <v>82.486828393612669</v>
      </c>
      <c r="EQ93" s="2">
        <f t="shared" si="304"/>
        <v>81.465379622773654</v>
      </c>
      <c r="ER93" s="2">
        <f t="shared" si="305"/>
        <v>87.979188924422544</v>
      </c>
      <c r="ES93" s="2">
        <f t="shared" si="305"/>
        <v>87.587234090727648</v>
      </c>
      <c r="ET93" s="2">
        <f t="shared" si="305"/>
        <v>89.845180057420194</v>
      </c>
      <c r="EU93" s="2">
        <f t="shared" si="305"/>
        <v>88.063024117141836</v>
      </c>
      <c r="EV93" s="2">
        <f t="shared" si="305"/>
        <v>87.128380862581963</v>
      </c>
      <c r="EW93" s="2">
        <f t="shared" si="305"/>
        <v>85.784593796207076</v>
      </c>
      <c r="EX93" s="2">
        <f t="shared" si="305"/>
        <v>86.678347685993089</v>
      </c>
      <c r="EY93" s="2">
        <f t="shared" si="305"/>
        <v>86.133044954081882</v>
      </c>
      <c r="EZ93" s="2">
        <f t="shared" si="305"/>
        <v>83.072799379008828</v>
      </c>
      <c r="FA93" s="2">
        <f t="shared" si="305"/>
        <v>81.725459435942042</v>
      </c>
      <c r="FB93" s="2">
        <f t="shared" si="305"/>
        <v>87.532804545630455</v>
      </c>
      <c r="FC93" s="2">
        <f t="shared" si="305"/>
        <v>84.024995961062316</v>
      </c>
      <c r="FD93" s="2">
        <f t="shared" si="305"/>
        <v>81.201714619555062</v>
      </c>
      <c r="FE93" s="2">
        <f t="shared" si="305"/>
        <v>82.54000353555621</v>
      </c>
      <c r="FG93" s="2">
        <f t="shared" si="306"/>
        <v>0.88771345518842837</v>
      </c>
      <c r="FH93" s="2">
        <f t="shared" si="307"/>
        <v>0.87321177378323411</v>
      </c>
      <c r="FI93" s="2">
        <f t="shared" si="307"/>
        <v>0.88162518693263692</v>
      </c>
      <c r="FJ93" s="2">
        <f t="shared" si="307"/>
        <v>0.85702517442195369</v>
      </c>
      <c r="FK93" s="2">
        <f t="shared" si="307"/>
        <v>0.89208229230373182</v>
      </c>
      <c r="FL93" s="2">
        <f t="shared" si="307"/>
        <v>0.87790227828934231</v>
      </c>
      <c r="FM93" s="2">
        <f t="shared" si="307"/>
        <v>0.89449329649552844</v>
      </c>
      <c r="FN93" s="2">
        <f t="shared" si="307"/>
        <v>0.87755739564659507</v>
      </c>
      <c r="FO93" s="2">
        <f t="shared" si="307"/>
        <v>0.87194704244219789</v>
      </c>
      <c r="FP93" s="2">
        <f t="shared" si="307"/>
        <v>0.85730032943828238</v>
      </c>
      <c r="FQ93" s="2">
        <f t="shared" si="307"/>
        <v>0.86805220264221605</v>
      </c>
      <c r="FR93" s="2">
        <f t="shared" si="307"/>
        <v>0.87914500893409597</v>
      </c>
      <c r="FS93" s="2">
        <f t="shared" si="307"/>
        <v>0.88234713799465525</v>
      </c>
      <c r="FT93" s="2">
        <f t="shared" si="307"/>
        <v>0.85415911033783476</v>
      </c>
      <c r="FU93" s="2">
        <f t="shared" si="307"/>
        <v>0.83655469597666832</v>
      </c>
      <c r="FW93" s="2">
        <f t="shared" si="324"/>
        <v>3.9567845401481077E-4</v>
      </c>
      <c r="FX93" s="2">
        <f t="shared" si="164"/>
        <v>3.0902683286703847E-4</v>
      </c>
      <c r="FY93" s="2">
        <f t="shared" si="165"/>
        <v>3.0872536374361431E-4</v>
      </c>
      <c r="FZ93" s="2">
        <f t="shared" si="166"/>
        <v>3.1511696935276206E-4</v>
      </c>
      <c r="GA93" s="2">
        <f t="shared" si="167"/>
        <v>3.3084651053321481E-4</v>
      </c>
      <c r="GB93" s="2">
        <f t="shared" si="168"/>
        <v>3.1397014924463608E-4</v>
      </c>
      <c r="GC93" s="2">
        <f t="shared" si="169"/>
        <v>3.3369260916316052E-4</v>
      </c>
      <c r="GD93" s="2">
        <f t="shared" si="170"/>
        <v>3.5020598626932291E-4</v>
      </c>
      <c r="GE93" s="2">
        <f t="shared" si="171"/>
        <v>4.3169730391168703E-4</v>
      </c>
      <c r="GF93" s="2">
        <f t="shared" si="172"/>
        <v>4.7386759968672708E-4</v>
      </c>
      <c r="GG93" s="2">
        <f t="shared" si="173"/>
        <v>5.7020435733007345E-4</v>
      </c>
      <c r="GH93" s="2">
        <f t="shared" si="174"/>
        <v>5.0317603481617136E-4</v>
      </c>
      <c r="GI93" s="2">
        <f t="shared" si="175"/>
        <v>4.9563894241800199E-4</v>
      </c>
      <c r="GJ93" s="2">
        <f t="shared" si="176"/>
        <v>3.8750660698202169E-4</v>
      </c>
      <c r="GK93" s="2">
        <f t="shared" si="177"/>
        <v>2.9030429441162238E-4</v>
      </c>
      <c r="GM93" s="86">
        <f t="shared" si="325"/>
        <v>0.3343870480207824</v>
      </c>
      <c r="GN93" s="86">
        <f t="shared" si="178"/>
        <v>0.31506919878091416</v>
      </c>
      <c r="GO93" s="86">
        <f t="shared" si="179"/>
        <v>0.32835899363109577</v>
      </c>
      <c r="GP93" s="86">
        <f t="shared" si="180"/>
        <v>0.35123658100257094</v>
      </c>
      <c r="GQ93" s="86">
        <f t="shared" si="181"/>
        <v>0.20437160997229076</v>
      </c>
      <c r="GR93" s="86">
        <f t="shared" si="182"/>
        <v>0.23727056688184123</v>
      </c>
      <c r="GS93" s="86">
        <f t="shared" si="183"/>
        <v>0.20846826598852189</v>
      </c>
      <c r="GT93" s="86">
        <f t="shared" si="184"/>
        <v>0.27917866765647886</v>
      </c>
      <c r="GU93" s="86">
        <f t="shared" si="185"/>
        <v>0.18001488444619909</v>
      </c>
      <c r="GV93" s="86">
        <f t="shared" si="186"/>
        <v>0.17645963158844702</v>
      </c>
      <c r="GW93" s="86">
        <f t="shared" si="187"/>
        <v>0.14248919859405812</v>
      </c>
      <c r="GX93" s="86">
        <f t="shared" si="188"/>
        <v>0.20470024652336591</v>
      </c>
      <c r="GY93" s="86">
        <f t="shared" si="189"/>
        <v>0.12254342546018948</v>
      </c>
      <c r="GZ93" s="86">
        <f t="shared" si="190"/>
        <v>0.12493841779297588</v>
      </c>
      <c r="HA93" s="86">
        <f t="shared" si="191"/>
        <v>6.9877212375405895E-2</v>
      </c>
      <c r="HC93" s="86">
        <f t="shared" si="326"/>
        <v>5.2405639144354572E-3</v>
      </c>
      <c r="HD93" s="86">
        <f t="shared" si="192"/>
        <v>1.1004640210536874E-3</v>
      </c>
      <c r="HE93" s="86">
        <f t="shared" si="193"/>
        <v>8.4207739633825681E-4</v>
      </c>
      <c r="HF93" s="86">
        <f t="shared" si="194"/>
        <v>4.8200398015482048E-4</v>
      </c>
      <c r="HG93" s="86">
        <f t="shared" si="195"/>
        <v>4.146119993656527E-3</v>
      </c>
      <c r="HH93" s="86">
        <f t="shared" si="196"/>
        <v>2.6529473978537522E-3</v>
      </c>
      <c r="HI93" s="86">
        <f t="shared" si="197"/>
        <v>4.7097168455709614E-3</v>
      </c>
      <c r="HJ93" s="86">
        <f t="shared" si="198"/>
        <v>6.5133663046602246E-4</v>
      </c>
      <c r="HK93" s="86">
        <f t="shared" si="199"/>
        <v>1.0761007100090303E-3</v>
      </c>
      <c r="HL93" s="86">
        <f t="shared" si="200"/>
        <v>9.7004203171220497E-4</v>
      </c>
      <c r="HM93" s="86">
        <f t="shared" si="201"/>
        <v>1.3576561218468118E-3</v>
      </c>
      <c r="HN93" s="86">
        <f t="shared" si="202"/>
        <v>4.0774940714112425E-3</v>
      </c>
      <c r="HO93" s="86">
        <f t="shared" si="203"/>
        <v>4.1065243217818775E-3</v>
      </c>
      <c r="HP93" s="86">
        <f t="shared" si="204"/>
        <v>1.5293557980253962E-3</v>
      </c>
      <c r="HQ93" s="86">
        <f t="shared" si="205"/>
        <v>1.3079829168356335E-3</v>
      </c>
      <c r="HS93" s="86">
        <f t="shared" si="327"/>
        <v>1.0953836381640377E-46</v>
      </c>
      <c r="HT93" s="86">
        <f t="shared" si="206"/>
        <v>6.8224139889544317E-66</v>
      </c>
      <c r="HU93" s="86">
        <f t="shared" si="207"/>
        <v>8.2300485504759597E-71</v>
      </c>
      <c r="HV93" s="86">
        <f t="shared" si="208"/>
        <v>1.0847510683932607E-74</v>
      </c>
      <c r="HW93" s="86">
        <f t="shared" si="209"/>
        <v>1.2820025397496665E-55</v>
      </c>
      <c r="HX93" s="86">
        <f t="shared" si="210"/>
        <v>4.63124405222764E-59</v>
      </c>
      <c r="HY93" s="86">
        <f t="shared" si="211"/>
        <v>3.0092791180003466E-53</v>
      </c>
      <c r="HZ93" s="86">
        <f t="shared" si="212"/>
        <v>3.5712414878584173E-76</v>
      </c>
      <c r="IA93" s="86">
        <f t="shared" si="213"/>
        <v>3.207947655281904E-76</v>
      </c>
      <c r="IB93" s="86">
        <f t="shared" si="214"/>
        <v>1.7618698468473437E-77</v>
      </c>
      <c r="IC93" s="86">
        <f t="shared" si="215"/>
        <v>5.6415169173426176E-74</v>
      </c>
      <c r="ID93" s="86">
        <f t="shared" si="216"/>
        <v>4.7835329387309507E-53</v>
      </c>
      <c r="IE93" s="86">
        <f t="shared" si="217"/>
        <v>2.1287301538601325E-57</v>
      </c>
      <c r="IF93" s="86">
        <f t="shared" si="218"/>
        <v>2.7050063229827614E-31</v>
      </c>
      <c r="IG93" s="86">
        <f t="shared" si="219"/>
        <v>3.8776775845931744E-22</v>
      </c>
      <c r="II93" s="86">
        <f t="shared" si="328"/>
        <v>8.7659117368302266E-152</v>
      </c>
      <c r="IJ93" s="86">
        <f t="shared" si="329"/>
        <v>3.5669894781896795E-217</v>
      </c>
      <c r="IK93" s="86">
        <f t="shared" si="330"/>
        <v>5.9948167128137337E-236</v>
      </c>
      <c r="IL93" s="86">
        <f t="shared" si="331"/>
        <v>1.2109209411536343E-242</v>
      </c>
      <c r="IM93" s="86">
        <f t="shared" si="332"/>
        <v>2.5344777736098643E-185</v>
      </c>
      <c r="IN93" s="86">
        <f t="shared" si="333"/>
        <v>7.8974102364080864E-200</v>
      </c>
      <c r="IO93" s="86">
        <f t="shared" si="334"/>
        <v>1.6319382131496839E-176</v>
      </c>
      <c r="IP93" s="86">
        <f t="shared" si="335"/>
        <v>1.1540018552932475E-255</v>
      </c>
      <c r="IQ93" s="86">
        <f t="shared" si="336"/>
        <v>1.1312994336745905E-256</v>
      </c>
      <c r="IR93" s="86">
        <f t="shared" si="337"/>
        <v>3.8268608404559059E-259</v>
      </c>
      <c r="IS93" s="86">
        <f t="shared" si="338"/>
        <v>1.0596416975298821E-247</v>
      </c>
      <c r="IT93" s="86">
        <f t="shared" si="339"/>
        <v>1.1917228560495032E-176</v>
      </c>
      <c r="IU93" s="86">
        <f t="shared" si="340"/>
        <v>5.3403672043728952E-193</v>
      </c>
      <c r="IV93" s="86">
        <f t="shared" si="341"/>
        <v>1.2686119151224907E-96</v>
      </c>
      <c r="IW93" s="86">
        <f t="shared" si="342"/>
        <v>8.2333794672733243E-89</v>
      </c>
      <c r="IY93" s="86">
        <f t="shared" si="343"/>
        <v>0.33962761193521784</v>
      </c>
      <c r="IZ93" s="86">
        <f t="shared" si="344"/>
        <v>0.31616966280196784</v>
      </c>
      <c r="JA93" s="86">
        <f t="shared" si="345"/>
        <v>0.32920107102743401</v>
      </c>
      <c r="JB93" s="86">
        <f t="shared" si="346"/>
        <v>0.35171858498272573</v>
      </c>
      <c r="JC93" s="86">
        <f t="shared" si="347"/>
        <v>0.20851772996594728</v>
      </c>
      <c r="JD93" s="86">
        <f t="shared" si="348"/>
        <v>0.23992351427969497</v>
      </c>
      <c r="JE93" s="86">
        <f t="shared" si="349"/>
        <v>0.21317798283409284</v>
      </c>
      <c r="JF93" s="86">
        <f t="shared" si="350"/>
        <v>0.27983000428694488</v>
      </c>
      <c r="JG93" s="86">
        <f t="shared" si="351"/>
        <v>0.18109098515620811</v>
      </c>
      <c r="JH93" s="86">
        <f t="shared" si="352"/>
        <v>0.17742967362015921</v>
      </c>
      <c r="JI93" s="86">
        <f t="shared" si="353"/>
        <v>0.14384685471590494</v>
      </c>
      <c r="JJ93" s="86">
        <f t="shared" si="354"/>
        <v>0.20877774059477716</v>
      </c>
      <c r="JK93" s="86">
        <f t="shared" si="355"/>
        <v>0.12664994978197136</v>
      </c>
      <c r="JL93" s="86">
        <f t="shared" si="356"/>
        <v>0.12646777359100128</v>
      </c>
      <c r="JM93" s="86">
        <f t="shared" si="357"/>
        <v>7.1185195292241529E-2</v>
      </c>
    </row>
    <row r="94" spans="2:273" x14ac:dyDescent="0.25">
      <c r="B94" s="2">
        <v>67</v>
      </c>
      <c r="C94" s="37">
        <v>113.098</v>
      </c>
      <c r="D94" s="37">
        <v>109.476</v>
      </c>
      <c r="E94" s="37">
        <v>110.98399999999999</v>
      </c>
      <c r="F94" s="37">
        <v>129.34899999999999</v>
      </c>
      <c r="G94" s="37">
        <v>96.73</v>
      </c>
      <c r="H94" s="37">
        <v>96.274000000000001</v>
      </c>
      <c r="I94" s="37">
        <v>96.661000000000001</v>
      </c>
      <c r="J94" s="37">
        <v>102.887</v>
      </c>
      <c r="K94" s="37">
        <v>96.516000000000005</v>
      </c>
      <c r="L94" s="37">
        <v>90.225999999999999</v>
      </c>
      <c r="M94" s="37">
        <v>86.966999999999999</v>
      </c>
      <c r="N94" s="37">
        <v>90.429000000000002</v>
      </c>
      <c r="O94" s="37">
        <v>93.328000000000003</v>
      </c>
      <c r="P94" s="37">
        <v>90.361000000000004</v>
      </c>
      <c r="Q94" s="37">
        <v>83.459000000000003</v>
      </c>
      <c r="S94" s="4">
        <f t="shared" si="229"/>
        <v>115.5070063133535</v>
      </c>
      <c r="T94" s="4">
        <f t="shared" si="230"/>
        <v>117.25165102681399</v>
      </c>
      <c r="U94" s="4">
        <f t="shared" si="231"/>
        <v>119.61060166487002</v>
      </c>
      <c r="V94" s="4">
        <f t="shared" si="232"/>
        <v>122.8468449890476</v>
      </c>
      <c r="W94" s="4">
        <f t="shared" si="233"/>
        <v>105.49513219637366</v>
      </c>
      <c r="X94" s="4">
        <f t="shared" si="234"/>
        <v>106.50037654109721</v>
      </c>
      <c r="Y94" s="4">
        <f t="shared" si="235"/>
        <v>103.22737523628102</v>
      </c>
      <c r="Z94" s="4">
        <f t="shared" si="236"/>
        <v>111.81588832166464</v>
      </c>
      <c r="AA94" s="4">
        <f t="shared" si="237"/>
        <v>100.45385392461682</v>
      </c>
      <c r="AB94" s="4">
        <f t="shared" si="238"/>
        <v>96.076114239217077</v>
      </c>
      <c r="AC94" s="4">
        <f t="shared" si="239"/>
        <v>90.970839842785395</v>
      </c>
      <c r="AD94" s="4">
        <f t="shared" si="240"/>
        <v>104.95546595516144</v>
      </c>
      <c r="AE94" s="4">
        <f t="shared" si="241"/>
        <v>94.709601093034948</v>
      </c>
      <c r="AF94" s="4">
        <f t="shared" si="242"/>
        <v>90.997548226994596</v>
      </c>
      <c r="AG94" s="4">
        <f t="shared" si="243"/>
        <v>86.575239977680468</v>
      </c>
      <c r="AI94" s="4">
        <f t="shared" si="244"/>
        <v>-2.4090063133535011</v>
      </c>
      <c r="AJ94" s="4">
        <f t="shared" si="245"/>
        <v>-7.7756510268139891</v>
      </c>
      <c r="AK94" s="4">
        <f t="shared" si="246"/>
        <v>-8.626601664870023</v>
      </c>
      <c r="AL94" s="4">
        <f t="shared" si="247"/>
        <v>6.5021550109523929</v>
      </c>
      <c r="AM94" s="4">
        <f t="shared" si="248"/>
        <v>-8.7651321963736564</v>
      </c>
      <c r="AN94" s="4">
        <f t="shared" si="249"/>
        <v>-10.22637654109721</v>
      </c>
      <c r="AO94" s="4">
        <f t="shared" si="250"/>
        <v>-6.5663752362810186</v>
      </c>
      <c r="AP94" s="4">
        <f t="shared" si="251"/>
        <v>-8.928888321664644</v>
      </c>
      <c r="AQ94" s="4">
        <f t="shared" si="252"/>
        <v>-3.9378539246168174</v>
      </c>
      <c r="AR94" s="4">
        <f t="shared" si="253"/>
        <v>-5.8501142392170777</v>
      </c>
      <c r="AS94" s="4">
        <f t="shared" si="254"/>
        <v>-4.0038398427853963</v>
      </c>
      <c r="AT94" s="4">
        <f t="shared" si="255"/>
        <v>-14.526465955161441</v>
      </c>
      <c r="AU94" s="4">
        <f t="shared" si="256"/>
        <v>-1.3816010930349449</v>
      </c>
      <c r="AV94" s="4">
        <f t="shared" si="257"/>
        <v>-0.63654822699459146</v>
      </c>
      <c r="AW94" s="4">
        <f t="shared" si="257"/>
        <v>-3.1162399776804648</v>
      </c>
      <c r="AY94" s="2">
        <f t="shared" si="308"/>
        <v>82.759158584198261</v>
      </c>
      <c r="AZ94" s="2">
        <f t="shared" si="147"/>
        <v>89.445477953470274</v>
      </c>
      <c r="BA94" s="2">
        <f t="shared" si="148"/>
        <v>89.855955879607237</v>
      </c>
      <c r="BB94" s="2">
        <f t="shared" si="149"/>
        <v>94.271515072607002</v>
      </c>
      <c r="BC94" s="2">
        <f t="shared" si="150"/>
        <v>90.041594474606754</v>
      </c>
      <c r="BD94" s="2">
        <f t="shared" si="151"/>
        <v>88.025267889650692</v>
      </c>
      <c r="BE94" s="2">
        <f t="shared" si="152"/>
        <v>87.755359032073144</v>
      </c>
      <c r="BF94" s="2">
        <f t="shared" si="153"/>
        <v>88.992689560140249</v>
      </c>
      <c r="BG94" s="2">
        <f t="shared" si="154"/>
        <v>88.505424132470139</v>
      </c>
      <c r="BH94" s="2">
        <f t="shared" si="155"/>
        <v>86.177347085202939</v>
      </c>
      <c r="BI94" s="2">
        <f t="shared" si="156"/>
        <v>83.282780724308012</v>
      </c>
      <c r="BJ94" s="2">
        <f t="shared" si="157"/>
        <v>89.182666707297429</v>
      </c>
      <c r="BK94" s="2">
        <f t="shared" si="158"/>
        <v>86.839512497788249</v>
      </c>
      <c r="BL94" s="2">
        <f t="shared" si="159"/>
        <v>84.377047521107812</v>
      </c>
      <c r="BM94" s="2">
        <f t="shared" si="160"/>
        <v>84.471956238043603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95.044467230443985</v>
      </c>
      <c r="DL94" s="2">
        <f t="shared" si="289"/>
        <v>99.307626306620264</v>
      </c>
      <c r="DM94" s="2">
        <f t="shared" si="289"/>
        <v>106.67138024765933</v>
      </c>
      <c r="DN94" s="2">
        <f t="shared" si="289"/>
        <v>111.92109005628517</v>
      </c>
      <c r="DO94" s="2">
        <f t="shared" si="289"/>
        <v>102.75414708547264</v>
      </c>
      <c r="DP94" s="2">
        <f t="shared" si="289"/>
        <v>96.878915647030226</v>
      </c>
      <c r="DQ94" s="2">
        <f t="shared" si="289"/>
        <v>101.38823044397465</v>
      </c>
      <c r="DR94" s="2">
        <f t="shared" si="289"/>
        <v>102.73582586500285</v>
      </c>
      <c r="DS94" s="2">
        <f t="shared" si="289"/>
        <v>108.71141032935773</v>
      </c>
      <c r="DT94" s="2">
        <f t="shared" si="289"/>
        <v>105.4194345661451</v>
      </c>
      <c r="DU94" s="2">
        <f t="shared" si="289"/>
        <v>94.871368949343363</v>
      </c>
      <c r="DV94" s="2">
        <f t="shared" si="289"/>
        <v>95.85005507387298</v>
      </c>
      <c r="DW94" s="2">
        <f t="shared" si="289"/>
        <v>102.10272973556975</v>
      </c>
      <c r="DX94" s="2">
        <f t="shared" si="289"/>
        <v>103.06705154061625</v>
      </c>
      <c r="DY94" s="2">
        <f t="shared" si="289"/>
        <v>96.389179435483868</v>
      </c>
      <c r="EA94" s="2">
        <f t="shared" si="228"/>
        <v>81.341913229919115</v>
      </c>
      <c r="EB94" s="2">
        <f t="shared" si="290"/>
        <v>88.139630696416503</v>
      </c>
      <c r="EC94" s="2">
        <f t="shared" si="291"/>
        <v>87.796957402523105</v>
      </c>
      <c r="ED94" s="2">
        <f t="shared" si="292"/>
        <v>91.586924668566496</v>
      </c>
      <c r="EE94" s="2">
        <f t="shared" si="293"/>
        <v>88.639331131023667</v>
      </c>
      <c r="EF94" s="2">
        <f t="shared" si="294"/>
        <v>86.902231372700854</v>
      </c>
      <c r="EG94" s="2">
        <f t="shared" si="295"/>
        <v>86.289098804166031</v>
      </c>
      <c r="EH94" s="2">
        <f t="shared" si="296"/>
        <v>87.244195954749102</v>
      </c>
      <c r="EI94" s="2">
        <f t="shared" si="297"/>
        <v>85.799018502394418</v>
      </c>
      <c r="EJ94" s="2">
        <f t="shared" si="298"/>
        <v>83.256483566969024</v>
      </c>
      <c r="EK94" s="2">
        <f t="shared" si="299"/>
        <v>81.676334771457533</v>
      </c>
      <c r="EL94" s="2">
        <f t="shared" si="300"/>
        <v>88.347390481576113</v>
      </c>
      <c r="EM94" s="2">
        <f t="shared" si="301"/>
        <v>84.984068637869612</v>
      </c>
      <c r="EN94" s="2">
        <f t="shared" si="302"/>
        <v>81.466857985919404</v>
      </c>
      <c r="EO94" s="2">
        <f t="shared" si="303"/>
        <v>82.348433006944333</v>
      </c>
      <c r="EQ94" s="2">
        <f t="shared" si="304"/>
        <v>81.369256994677642</v>
      </c>
      <c r="ER94" s="2">
        <f t="shared" si="305"/>
        <v>87.837968471497121</v>
      </c>
      <c r="ES94" s="2">
        <f t="shared" si="305"/>
        <v>87.458496386660997</v>
      </c>
      <c r="ET94" s="2">
        <f t="shared" si="305"/>
        <v>89.688862145435309</v>
      </c>
      <c r="EU94" s="2">
        <f t="shared" si="305"/>
        <v>87.909960181048859</v>
      </c>
      <c r="EV94" s="2">
        <f t="shared" si="305"/>
        <v>86.970587135618032</v>
      </c>
      <c r="EW94" s="2">
        <f t="shared" si="305"/>
        <v>85.628789657454078</v>
      </c>
      <c r="EX94" s="2">
        <f t="shared" si="305"/>
        <v>86.510864594780259</v>
      </c>
      <c r="EY94" s="2">
        <f t="shared" si="305"/>
        <v>85.953805875488342</v>
      </c>
      <c r="EZ94" s="2">
        <f t="shared" si="305"/>
        <v>82.90919699754167</v>
      </c>
      <c r="FA94" s="2">
        <f t="shared" si="305"/>
        <v>81.568696063878775</v>
      </c>
      <c r="FB94" s="2">
        <f t="shared" si="305"/>
        <v>87.325639183043023</v>
      </c>
      <c r="FC94" s="2">
        <f t="shared" si="305"/>
        <v>83.853377619176484</v>
      </c>
      <c r="FD94" s="2">
        <f t="shared" si="305"/>
        <v>81.075904091172802</v>
      </c>
      <c r="FE94" s="2">
        <f t="shared" si="305"/>
        <v>82.398464472606307</v>
      </c>
      <c r="FG94" s="2">
        <f t="shared" si="306"/>
        <v>0.89657158136294246</v>
      </c>
      <c r="FH94" s="2">
        <f t="shared" si="307"/>
        <v>0.8830632178616975</v>
      </c>
      <c r="FI94" s="2">
        <f t="shared" si="307"/>
        <v>0.8909045821841397</v>
      </c>
      <c r="FJ94" s="2">
        <f t="shared" si="307"/>
        <v>0.86794411526850002</v>
      </c>
      <c r="FK94" s="2">
        <f t="shared" si="307"/>
        <v>0.90063434545408871</v>
      </c>
      <c r="FL94" s="2">
        <f t="shared" si="307"/>
        <v>0.88743625090953093</v>
      </c>
      <c r="FM94" s="2">
        <f t="shared" si="307"/>
        <v>0.90287508888405943</v>
      </c>
      <c r="FN94" s="2">
        <f t="shared" si="307"/>
        <v>0.88711483554123216</v>
      </c>
      <c r="FO94" s="2">
        <f t="shared" si="307"/>
        <v>0.88188346352155866</v>
      </c>
      <c r="FP94" s="2">
        <f t="shared" si="307"/>
        <v>0.86820148836876521</v>
      </c>
      <c r="FQ94" s="2">
        <f t="shared" si="307"/>
        <v>0.87824864831706373</v>
      </c>
      <c r="FR94" s="2">
        <f t="shared" si="307"/>
        <v>0.88859425737546882</v>
      </c>
      <c r="FS94" s="2">
        <f t="shared" si="307"/>
        <v>0.89157689948855268</v>
      </c>
      <c r="FT94" s="2">
        <f t="shared" si="307"/>
        <v>0.86526252021751149</v>
      </c>
      <c r="FU94" s="2">
        <f t="shared" si="307"/>
        <v>0.84876108141967088</v>
      </c>
      <c r="FW94" s="2">
        <f t="shared" si="324"/>
        <v>4.3383623609738589E-4</v>
      </c>
      <c r="FX94" s="2">
        <f t="shared" si="164"/>
        <v>3.3883108223294289E-4</v>
      </c>
      <c r="FY94" s="2">
        <f t="shared" si="165"/>
        <v>3.385005476123283E-4</v>
      </c>
      <c r="FZ94" s="2">
        <f t="shared" si="166"/>
        <v>3.455083820129482E-4</v>
      </c>
      <c r="GA94" s="2">
        <f t="shared" si="167"/>
        <v>3.6275440613969671E-4</v>
      </c>
      <c r="GB94" s="2">
        <f t="shared" si="168"/>
        <v>3.4425099508547159E-4</v>
      </c>
      <c r="GC94" s="2">
        <f t="shared" si="169"/>
        <v>3.6587489116297081E-4</v>
      </c>
      <c r="GD94" s="2">
        <f t="shared" si="170"/>
        <v>3.8398025446941518E-4</v>
      </c>
      <c r="GE94" s="2">
        <f t="shared" si="171"/>
        <v>4.7332696729958108E-4</v>
      </c>
      <c r="GF94" s="2">
        <f t="shared" si="172"/>
        <v>5.19561737648195E-4</v>
      </c>
      <c r="GG94" s="2">
        <f t="shared" si="173"/>
        <v>6.2518225245224623E-4</v>
      </c>
      <c r="GH94" s="2">
        <f t="shared" si="174"/>
        <v>5.5169476869039512E-4</v>
      </c>
      <c r="GI94" s="2">
        <f t="shared" si="175"/>
        <v>5.4343130753174327E-4</v>
      </c>
      <c r="GJ94" s="2">
        <f t="shared" si="176"/>
        <v>4.248766610045222E-4</v>
      </c>
      <c r="GK94" s="2">
        <f t="shared" si="177"/>
        <v>3.1830341401602435E-4</v>
      </c>
      <c r="GM94" s="86">
        <f t="shared" si="325"/>
        <v>0.2454574850490818</v>
      </c>
      <c r="GN94" s="86">
        <f t="shared" si="178"/>
        <v>0.21383305912495534</v>
      </c>
      <c r="GO94" s="86">
        <f t="shared" si="179"/>
        <v>0.22634312803003873</v>
      </c>
      <c r="GP94" s="86">
        <f t="shared" si="180"/>
        <v>0.21635309983507578</v>
      </c>
      <c r="GQ94" s="86">
        <f t="shared" si="181"/>
        <v>0.1150367026683948</v>
      </c>
      <c r="GR94" s="86">
        <f t="shared" si="182"/>
        <v>0.13939831323896357</v>
      </c>
      <c r="GS94" s="86">
        <f t="shared" si="183"/>
        <v>0.1102137623704582</v>
      </c>
      <c r="GT94" s="86">
        <f t="shared" si="184"/>
        <v>0.17738788129489383</v>
      </c>
      <c r="GU94" s="86">
        <f t="shared" si="185"/>
        <v>0.10200471335928706</v>
      </c>
      <c r="GV94" s="86">
        <f t="shared" si="186"/>
        <v>8.8053653276598434E-2</v>
      </c>
      <c r="GW94" s="86">
        <f t="shared" si="187"/>
        <v>5.9670360822047498E-2</v>
      </c>
      <c r="GX94" s="86">
        <f t="shared" si="188"/>
        <v>0.10007655533912452</v>
      </c>
      <c r="GY94" s="86">
        <f t="shared" si="189"/>
        <v>4.6025237283653431E-2</v>
      </c>
      <c r="GZ94" s="86">
        <f t="shared" si="190"/>
        <v>5.7228808803991824E-2</v>
      </c>
      <c r="HA94" s="86">
        <f t="shared" si="191"/>
        <v>2.2787946137206701E-2</v>
      </c>
      <c r="HC94" s="86">
        <f t="shared" si="326"/>
        <v>7.8236128165994571E-3</v>
      </c>
      <c r="HD94" s="86">
        <f t="shared" si="192"/>
        <v>1.8721518687218127E-3</v>
      </c>
      <c r="HE94" s="86">
        <f t="shared" si="193"/>
        <v>1.4812487166963675E-3</v>
      </c>
      <c r="HF94" s="86">
        <f t="shared" si="194"/>
        <v>8.7589975295743422E-4</v>
      </c>
      <c r="HG94" s="86">
        <f t="shared" si="195"/>
        <v>6.4544462905806923E-3</v>
      </c>
      <c r="HH94" s="86">
        <f t="shared" si="196"/>
        <v>4.2676797809967863E-3</v>
      </c>
      <c r="HI94" s="86">
        <f t="shared" si="197"/>
        <v>7.2203597972918584E-3</v>
      </c>
      <c r="HJ94" s="86">
        <f t="shared" si="198"/>
        <v>1.196253723042819E-3</v>
      </c>
      <c r="HK94" s="86">
        <f t="shared" si="199"/>
        <v>1.965487695880216E-3</v>
      </c>
      <c r="HL94" s="86">
        <f t="shared" si="200"/>
        <v>1.7983614483388427E-3</v>
      </c>
      <c r="HM94" s="86">
        <f t="shared" si="201"/>
        <v>2.4799006888426207E-3</v>
      </c>
      <c r="HN94" s="86">
        <f t="shared" si="202"/>
        <v>6.4350990071369183E-3</v>
      </c>
      <c r="HO94" s="86">
        <f t="shared" si="203"/>
        <v>6.6063185246564085E-3</v>
      </c>
      <c r="HP94" s="86">
        <f t="shared" si="204"/>
        <v>2.7651546245905183E-3</v>
      </c>
      <c r="HQ94" s="86">
        <f t="shared" si="205"/>
        <v>2.3928202113219074E-3</v>
      </c>
      <c r="HS94" s="86">
        <f t="shared" si="327"/>
        <v>3.9691821606672686E-45</v>
      </c>
      <c r="HT94" s="86">
        <f t="shared" si="206"/>
        <v>9.912488978027034E-64</v>
      </c>
      <c r="HU94" s="86">
        <f t="shared" si="207"/>
        <v>1.7951053632427032E-68</v>
      </c>
      <c r="HV94" s="86">
        <f t="shared" si="208"/>
        <v>3.0137056151134751E-72</v>
      </c>
      <c r="HW94" s="86">
        <f t="shared" si="209"/>
        <v>8.9770992178151913E-54</v>
      </c>
      <c r="HX94" s="86">
        <f t="shared" si="210"/>
        <v>4.2621980610869792E-57</v>
      </c>
      <c r="HY94" s="86">
        <f t="shared" si="211"/>
        <v>1.7415817201822639E-51</v>
      </c>
      <c r="HZ94" s="86">
        <f t="shared" si="212"/>
        <v>1.3186178268139047E-73</v>
      </c>
      <c r="IA94" s="86">
        <f t="shared" si="213"/>
        <v>1.406950358232429E-73</v>
      </c>
      <c r="IB94" s="86">
        <f t="shared" si="214"/>
        <v>9.0260854896701618E-75</v>
      </c>
      <c r="IC94" s="86">
        <f t="shared" si="215"/>
        <v>2.5215224366537565E-71</v>
      </c>
      <c r="ID94" s="86">
        <f t="shared" si="216"/>
        <v>3.4182494198022904E-51</v>
      </c>
      <c r="IE94" s="86">
        <f t="shared" si="217"/>
        <v>2.2028414559535565E-55</v>
      </c>
      <c r="IF94" s="86">
        <f t="shared" si="218"/>
        <v>2.9591549979680596E-30</v>
      </c>
      <c r="IG94" s="86">
        <f t="shared" si="219"/>
        <v>1.8584713821948708E-21</v>
      </c>
      <c r="II94" s="86">
        <f t="shared" si="328"/>
        <v>2.7749614390124222E-148</v>
      </c>
      <c r="IJ94" s="86">
        <f t="shared" si="329"/>
        <v>2.6696069489773213E-212</v>
      </c>
      <c r="IK94" s="86">
        <f t="shared" si="330"/>
        <v>1.1922342534156036E-230</v>
      </c>
      <c r="IL94" s="86">
        <f t="shared" si="331"/>
        <v>3.5240607083002384E-237</v>
      </c>
      <c r="IM94" s="86">
        <f t="shared" si="332"/>
        <v>3.9096090956520221E-181</v>
      </c>
      <c r="IN94" s="86">
        <f t="shared" si="333"/>
        <v>2.4418449938930813E-195</v>
      </c>
      <c r="IO94" s="86">
        <f t="shared" si="334"/>
        <v>1.5999654546432898E-172</v>
      </c>
      <c r="IP94" s="86">
        <f t="shared" si="335"/>
        <v>7.9010062075438776E-250</v>
      </c>
      <c r="IQ94" s="86">
        <f t="shared" si="336"/>
        <v>1.1737333076249738E-250</v>
      </c>
      <c r="IR94" s="86">
        <f t="shared" si="337"/>
        <v>5.3794131763964261E-253</v>
      </c>
      <c r="IS94" s="86">
        <f t="shared" si="338"/>
        <v>1.1073878422969996E-241</v>
      </c>
      <c r="IT94" s="86">
        <f t="shared" si="339"/>
        <v>1.9298227226022315E-172</v>
      </c>
      <c r="IU94" s="86">
        <f t="shared" si="340"/>
        <v>2.0966496183716736E-188</v>
      </c>
      <c r="IV94" s="86">
        <f t="shared" si="341"/>
        <v>2.0461190177158232E-94</v>
      </c>
      <c r="IW94" s="86">
        <f t="shared" si="342"/>
        <v>7.4136604668439436E-87</v>
      </c>
      <c r="IY94" s="86">
        <f t="shared" si="343"/>
        <v>0.25328109786568126</v>
      </c>
      <c r="IZ94" s="86">
        <f t="shared" si="344"/>
        <v>0.21570521099367715</v>
      </c>
      <c r="JA94" s="86">
        <f t="shared" si="345"/>
        <v>0.22782437674673509</v>
      </c>
      <c r="JB94" s="86">
        <f t="shared" si="346"/>
        <v>0.21722899958803321</v>
      </c>
      <c r="JC94" s="86">
        <f t="shared" si="347"/>
        <v>0.12149114895897549</v>
      </c>
      <c r="JD94" s="86">
        <f t="shared" si="348"/>
        <v>0.14366599301996036</v>
      </c>
      <c r="JE94" s="86">
        <f t="shared" si="349"/>
        <v>0.11743412216775005</v>
      </c>
      <c r="JF94" s="86">
        <f t="shared" si="350"/>
        <v>0.17858413501793666</v>
      </c>
      <c r="JG94" s="86">
        <f t="shared" si="351"/>
        <v>0.10397020105516727</v>
      </c>
      <c r="JH94" s="86">
        <f t="shared" si="352"/>
        <v>8.9852014724937271E-2</v>
      </c>
      <c r="JI94" s="86">
        <f t="shared" si="353"/>
        <v>6.215026151089012E-2</v>
      </c>
      <c r="JJ94" s="86">
        <f t="shared" si="354"/>
        <v>0.10651165434626143</v>
      </c>
      <c r="JK94" s="86">
        <f t="shared" si="355"/>
        <v>5.2631555808309839E-2</v>
      </c>
      <c r="JL94" s="86">
        <f t="shared" si="356"/>
        <v>5.9993963428582341E-2</v>
      </c>
      <c r="JM94" s="86">
        <f t="shared" si="357"/>
        <v>2.5180766348528609E-2</v>
      </c>
    </row>
    <row r="95" spans="2:273" x14ac:dyDescent="0.25">
      <c r="B95" s="2">
        <v>68</v>
      </c>
      <c r="C95" s="37">
        <v>96.966999999999999</v>
      </c>
      <c r="D95" s="37">
        <v>93.238</v>
      </c>
      <c r="E95" s="37">
        <v>100.667</v>
      </c>
      <c r="F95" s="37">
        <v>105.143</v>
      </c>
      <c r="G95" s="37">
        <v>94.73</v>
      </c>
      <c r="H95" s="37">
        <v>90.531999999999996</v>
      </c>
      <c r="I95" s="37">
        <v>95.5</v>
      </c>
      <c r="J95" s="37">
        <v>94.838999999999999</v>
      </c>
      <c r="K95" s="37">
        <v>96.483999999999995</v>
      </c>
      <c r="L95" s="37">
        <v>90.742000000000004</v>
      </c>
      <c r="M95" s="37">
        <v>88.311000000000007</v>
      </c>
      <c r="N95" s="37">
        <v>89.302000000000007</v>
      </c>
      <c r="O95" s="37">
        <v>95.197000000000003</v>
      </c>
      <c r="P95" s="37">
        <v>90.459000000000003</v>
      </c>
      <c r="Q95" s="37">
        <v>84.852000000000004</v>
      </c>
      <c r="S95" s="4">
        <f t="shared" si="229"/>
        <v>104.89607254214151</v>
      </c>
      <c r="T95" s="4">
        <f t="shared" si="230"/>
        <v>105.24452780712342</v>
      </c>
      <c r="U95" s="4">
        <f t="shared" si="231"/>
        <v>106.94409817179275</v>
      </c>
      <c r="V95" s="4">
        <f t="shared" si="232"/>
        <v>107.60963615662523</v>
      </c>
      <c r="W95" s="4">
        <f t="shared" si="233"/>
        <v>99.327491792889035</v>
      </c>
      <c r="X95" s="4">
        <f t="shared" si="234"/>
        <v>98.204950329319217</v>
      </c>
      <c r="Y95" s="4">
        <f t="shared" si="235"/>
        <v>96.747538886919784</v>
      </c>
      <c r="Z95" s="4">
        <f t="shared" si="236"/>
        <v>100.87420108332869</v>
      </c>
      <c r="AA95" s="4">
        <f t="shared" si="237"/>
        <v>94.663096353063835</v>
      </c>
      <c r="AB95" s="4">
        <f t="shared" si="238"/>
        <v>90.61221784994423</v>
      </c>
      <c r="AC95" s="4">
        <f t="shared" si="239"/>
        <v>87.03304600463899</v>
      </c>
      <c r="AD95" s="4">
        <f t="shared" si="240"/>
        <v>97.965911799110998</v>
      </c>
      <c r="AE95" s="4">
        <f t="shared" si="241"/>
        <v>92.104060934148805</v>
      </c>
      <c r="AF95" s="4">
        <f t="shared" si="242"/>
        <v>87.956401028352303</v>
      </c>
      <c r="AG95" s="4">
        <f t="shared" si="243"/>
        <v>85.727280841778395</v>
      </c>
      <c r="AI95" s="4">
        <f t="shared" si="244"/>
        <v>-7.9290725421415118</v>
      </c>
      <c r="AJ95" s="4">
        <f t="shared" si="245"/>
        <v>-12.006527807123419</v>
      </c>
      <c r="AK95" s="4">
        <f t="shared" si="246"/>
        <v>-6.2770981717927441</v>
      </c>
      <c r="AL95" s="4">
        <f t="shared" si="247"/>
        <v>-2.4666361566252277</v>
      </c>
      <c r="AM95" s="4">
        <f t="shared" si="248"/>
        <v>-4.5974917928890306</v>
      </c>
      <c r="AN95" s="4">
        <f t="shared" si="249"/>
        <v>-7.6729503293192209</v>
      </c>
      <c r="AO95" s="4">
        <f t="shared" si="250"/>
        <v>-1.2475388869197843</v>
      </c>
      <c r="AP95" s="4">
        <f t="shared" si="251"/>
        <v>-6.0352010833286869</v>
      </c>
      <c r="AQ95" s="4">
        <f t="shared" si="252"/>
        <v>1.8209036469361592</v>
      </c>
      <c r="AR95" s="4">
        <f t="shared" si="253"/>
        <v>0.12978215005577454</v>
      </c>
      <c r="AS95" s="4">
        <f t="shared" si="254"/>
        <v>1.2779539953610168</v>
      </c>
      <c r="AT95" s="4">
        <f t="shared" si="255"/>
        <v>-8.6639117991109913</v>
      </c>
      <c r="AU95" s="4">
        <f t="shared" si="256"/>
        <v>3.0929390658511977</v>
      </c>
      <c r="AV95" s="4">
        <f t="shared" si="257"/>
        <v>2.5025989716477</v>
      </c>
      <c r="AW95" s="4">
        <f t="shared" si="257"/>
        <v>-0.87528084177839105</v>
      </c>
      <c r="AY95" s="2">
        <f t="shared" si="308"/>
        <v>82.571230908973902</v>
      </c>
      <c r="AZ95" s="2">
        <f t="shared" si="147"/>
        <v>89.225283640374528</v>
      </c>
      <c r="BA95" s="2">
        <f t="shared" si="148"/>
        <v>89.591612877167577</v>
      </c>
      <c r="BB95" s="2">
        <f t="shared" si="149"/>
        <v>93.921192181112303</v>
      </c>
      <c r="BC95" s="2">
        <f t="shared" si="150"/>
        <v>89.78110963170154</v>
      </c>
      <c r="BD95" s="2">
        <f t="shared" si="151"/>
        <v>87.787008852923904</v>
      </c>
      <c r="BE95" s="2">
        <f t="shared" si="152"/>
        <v>87.478741258534399</v>
      </c>
      <c r="BF95" s="2">
        <f t="shared" si="153"/>
        <v>88.696816062015898</v>
      </c>
      <c r="BG95" s="2">
        <f t="shared" si="154"/>
        <v>88.165471156438855</v>
      </c>
      <c r="BH95" s="2">
        <f t="shared" si="155"/>
        <v>85.839713332339798</v>
      </c>
      <c r="BI95" s="2">
        <f t="shared" si="156"/>
        <v>83.028587285020592</v>
      </c>
      <c r="BJ95" s="2">
        <f t="shared" si="157"/>
        <v>88.905875585303264</v>
      </c>
      <c r="BK95" s="2">
        <f t="shared" si="158"/>
        <v>86.530558370981012</v>
      </c>
      <c r="BL95" s="2">
        <f t="shared" si="159"/>
        <v>84.076183089147534</v>
      </c>
      <c r="BM95" s="2">
        <f t="shared" si="160"/>
        <v>84.226418899282166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95.162724101479924</v>
      </c>
      <c r="DL95" s="2">
        <f t="shared" si="289"/>
        <v>99.437874564459989</v>
      </c>
      <c r="DM95" s="2">
        <f t="shared" si="289"/>
        <v>106.8820594986409</v>
      </c>
      <c r="DN95" s="2">
        <f t="shared" si="289"/>
        <v>112.18068302063789</v>
      </c>
      <c r="DO95" s="2">
        <f t="shared" si="289"/>
        <v>102.81413258834186</v>
      </c>
      <c r="DP95" s="2">
        <f t="shared" si="289"/>
        <v>96.785962968965237</v>
      </c>
      <c r="DQ95" s="2">
        <f t="shared" si="289"/>
        <v>101.34829915433406</v>
      </c>
      <c r="DR95" s="2">
        <f t="shared" si="289"/>
        <v>102.80286783891097</v>
      </c>
      <c r="DS95" s="2">
        <f t="shared" si="289"/>
        <v>108.97546777546781</v>
      </c>
      <c r="DT95" s="2">
        <f t="shared" si="289"/>
        <v>105.73990516832623</v>
      </c>
      <c r="DU95" s="2">
        <f t="shared" si="289"/>
        <v>94.985345309568501</v>
      </c>
      <c r="DV95" s="2">
        <f t="shared" si="289"/>
        <v>95.825114631445302</v>
      </c>
      <c r="DW95" s="2">
        <f t="shared" si="289"/>
        <v>102.27882211057988</v>
      </c>
      <c r="DX95" s="2">
        <f t="shared" si="289"/>
        <v>103.40133109243698</v>
      </c>
      <c r="DY95" s="2">
        <f t="shared" si="289"/>
        <v>96.634095161290332</v>
      </c>
      <c r="EA95" s="2">
        <f t="shared" si="228"/>
        <v>81.246472314156605</v>
      </c>
      <c r="EB95" s="2">
        <f t="shared" si="290"/>
        <v>87.992031196754567</v>
      </c>
      <c r="EC95" s="2">
        <f t="shared" si="291"/>
        <v>87.660752756681163</v>
      </c>
      <c r="ED95" s="2">
        <f t="shared" si="292"/>
        <v>91.388295849337155</v>
      </c>
      <c r="EE95" s="2">
        <f t="shared" si="293"/>
        <v>88.470028533674707</v>
      </c>
      <c r="EF95" s="2">
        <f t="shared" si="294"/>
        <v>86.745974261374613</v>
      </c>
      <c r="EG95" s="2">
        <f t="shared" si="295"/>
        <v>86.118315521250921</v>
      </c>
      <c r="EH95" s="2">
        <f t="shared" si="296"/>
        <v>87.060100726111401</v>
      </c>
      <c r="EI95" s="2">
        <f t="shared" si="297"/>
        <v>85.623406726164546</v>
      </c>
      <c r="EJ95" s="2">
        <f t="shared" si="298"/>
        <v>83.084770644363289</v>
      </c>
      <c r="EK95" s="2">
        <f t="shared" si="299"/>
        <v>81.51695400322086</v>
      </c>
      <c r="EL95" s="2">
        <f t="shared" si="300"/>
        <v>88.115391042018004</v>
      </c>
      <c r="EM95" s="2">
        <f t="shared" si="301"/>
        <v>84.784679404174014</v>
      </c>
      <c r="EN95" s="2">
        <f t="shared" si="302"/>
        <v>81.331885439674238</v>
      </c>
      <c r="EO95" s="2">
        <f t="shared" si="303"/>
        <v>82.210037620275997</v>
      </c>
      <c r="EQ95" s="2">
        <f t="shared" si="304"/>
        <v>81.273134366581644</v>
      </c>
      <c r="ER95" s="2">
        <f t="shared" si="305"/>
        <v>87.696748018571697</v>
      </c>
      <c r="ES95" s="2">
        <f t="shared" si="305"/>
        <v>87.32975868259436</v>
      </c>
      <c r="ET95" s="2">
        <f t="shared" si="305"/>
        <v>89.532544233450423</v>
      </c>
      <c r="EU95" s="2">
        <f t="shared" si="305"/>
        <v>87.756896244955882</v>
      </c>
      <c r="EV95" s="2">
        <f t="shared" si="305"/>
        <v>86.812793408654116</v>
      </c>
      <c r="EW95" s="2">
        <f t="shared" si="305"/>
        <v>85.47298551870108</v>
      </c>
      <c r="EX95" s="2">
        <f t="shared" si="305"/>
        <v>86.343381503567429</v>
      </c>
      <c r="EY95" s="2">
        <f t="shared" si="305"/>
        <v>85.774566796894803</v>
      </c>
      <c r="EZ95" s="2">
        <f t="shared" si="305"/>
        <v>82.745594616074513</v>
      </c>
      <c r="FA95" s="2">
        <f t="shared" si="305"/>
        <v>81.411932691815508</v>
      </c>
      <c r="FB95" s="2">
        <f t="shared" si="305"/>
        <v>87.118473820455591</v>
      </c>
      <c r="FC95" s="2">
        <f t="shared" si="305"/>
        <v>83.681759277290652</v>
      </c>
      <c r="FD95" s="2">
        <f t="shared" si="305"/>
        <v>80.950093562790542</v>
      </c>
      <c r="FE95" s="2">
        <f t="shared" si="305"/>
        <v>82.256925409656418</v>
      </c>
      <c r="FG95" s="2">
        <f t="shared" si="306"/>
        <v>0.90480583905283118</v>
      </c>
      <c r="FH95" s="2">
        <f t="shared" si="307"/>
        <v>0.89224366398511767</v>
      </c>
      <c r="FI95" s="2">
        <f t="shared" si="307"/>
        <v>0.89953945412497671</v>
      </c>
      <c r="FJ95" s="2">
        <f t="shared" si="307"/>
        <v>0.87814774105169879</v>
      </c>
      <c r="FK95" s="2">
        <f t="shared" si="307"/>
        <v>0.90857813544100896</v>
      </c>
      <c r="FL95" s="2">
        <f t="shared" si="307"/>
        <v>0.89631369109044234</v>
      </c>
      <c r="FM95" s="2">
        <f t="shared" si="307"/>
        <v>0.91065751280880092</v>
      </c>
      <c r="FN95" s="2">
        <f t="shared" si="307"/>
        <v>0.89601465419596538</v>
      </c>
      <c r="FO95" s="2">
        <f t="shared" si="307"/>
        <v>0.8911451123086469</v>
      </c>
      <c r="FP95" s="2">
        <f t="shared" si="307"/>
        <v>0.87838801398729249</v>
      </c>
      <c r="FQ95" s="2">
        <f t="shared" si="307"/>
        <v>0.88775903260855149</v>
      </c>
      <c r="FR95" s="2">
        <f t="shared" si="307"/>
        <v>0.8973909299783801</v>
      </c>
      <c r="FS95" s="2">
        <f t="shared" si="307"/>
        <v>0.90016452087476462</v>
      </c>
      <c r="FT95" s="2">
        <f t="shared" si="307"/>
        <v>0.87564365911224218</v>
      </c>
      <c r="FU95" s="2">
        <f t="shared" si="307"/>
        <v>0.86020820359744377</v>
      </c>
      <c r="FW95" s="2">
        <f t="shared" si="324"/>
        <v>4.7567206397257448E-4</v>
      </c>
      <c r="FX95" s="2">
        <f t="shared" si="164"/>
        <v>3.7150874929299397E-4</v>
      </c>
      <c r="FY95" s="2">
        <f t="shared" si="165"/>
        <v>3.7114634897084673E-4</v>
      </c>
      <c r="FZ95" s="2">
        <f t="shared" si="166"/>
        <v>3.7882977954039574E-4</v>
      </c>
      <c r="GA95" s="2">
        <f t="shared" si="167"/>
        <v>3.9773837688278693E-4</v>
      </c>
      <c r="GB95" s="2">
        <f t="shared" si="168"/>
        <v>3.7745117393353842E-4</v>
      </c>
      <c r="GC95" s="2">
        <f t="shared" si="169"/>
        <v>4.0115968016116171E-4</v>
      </c>
      <c r="GD95" s="2">
        <f t="shared" si="170"/>
        <v>4.2101038014159467E-4</v>
      </c>
      <c r="GE95" s="2">
        <f t="shared" si="171"/>
        <v>5.1896900019129401E-4</v>
      </c>
      <c r="GF95" s="2">
        <f t="shared" si="172"/>
        <v>5.6965956191027713E-4</v>
      </c>
      <c r="GG95" s="2">
        <f t="shared" si="173"/>
        <v>6.8545736407064765E-4</v>
      </c>
      <c r="GH95" s="2">
        <f t="shared" si="174"/>
        <v>6.0488908865645745E-4</v>
      </c>
      <c r="GI95" s="2">
        <f t="shared" si="175"/>
        <v>5.9582934091139252E-4</v>
      </c>
      <c r="GJ95" s="2">
        <f t="shared" si="176"/>
        <v>4.658488990738387E-4</v>
      </c>
      <c r="GK95" s="2">
        <f t="shared" si="177"/>
        <v>3.4900203560461144E-4</v>
      </c>
      <c r="GM95" s="86">
        <f t="shared" si="325"/>
        <v>0.16706269646674196</v>
      </c>
      <c r="GN95" s="86">
        <f t="shared" si="178"/>
        <v>0.13097405801708037</v>
      </c>
      <c r="GO95" s="86">
        <f t="shared" si="179"/>
        <v>0.14124530460645512</v>
      </c>
      <c r="GP95" s="86">
        <f t="shared" si="180"/>
        <v>0.11285151828156394</v>
      </c>
      <c r="GQ95" s="86">
        <f t="shared" si="181"/>
        <v>5.6622066277658402E-2</v>
      </c>
      <c r="GR95" s="86">
        <f t="shared" si="182"/>
        <v>7.1734633826723293E-2</v>
      </c>
      <c r="GS95" s="86">
        <f t="shared" si="183"/>
        <v>4.9552157349968665E-2</v>
      </c>
      <c r="GT95" s="86">
        <f t="shared" si="184"/>
        <v>0.10029271522994737</v>
      </c>
      <c r="GU95" s="86">
        <f t="shared" si="185"/>
        <v>5.1153781262509822E-2</v>
      </c>
      <c r="GV95" s="86">
        <f t="shared" si="186"/>
        <v>3.6989600902928264E-2</v>
      </c>
      <c r="GW95" s="86">
        <f t="shared" si="187"/>
        <v>1.9974182724928784E-2</v>
      </c>
      <c r="GX95" s="86">
        <f t="shared" si="188"/>
        <v>4.0192127537459002E-2</v>
      </c>
      <c r="GY95" s="86">
        <f t="shared" si="189"/>
        <v>1.3408713037396297E-2</v>
      </c>
      <c r="GZ95" s="86">
        <f t="shared" si="190"/>
        <v>2.2033813919343212E-2</v>
      </c>
      <c r="HA95" s="86">
        <f t="shared" si="191"/>
        <v>5.7492598742940161E-3</v>
      </c>
      <c r="HC95" s="86">
        <f t="shared" si="326"/>
        <v>1.1493836051188363E-2</v>
      </c>
      <c r="HD95" s="86">
        <f t="shared" si="192"/>
        <v>3.1155648026424672E-3</v>
      </c>
      <c r="HE95" s="86">
        <f t="shared" si="193"/>
        <v>2.5437796606761921E-3</v>
      </c>
      <c r="HF95" s="86">
        <f t="shared" si="194"/>
        <v>1.5525084419182739E-3</v>
      </c>
      <c r="HG95" s="86">
        <f t="shared" si="195"/>
        <v>9.8604832905669747E-3</v>
      </c>
      <c r="HH95" s="86">
        <f t="shared" si="196"/>
        <v>6.7281950829597799E-3</v>
      </c>
      <c r="HI95" s="86">
        <f t="shared" si="197"/>
        <v>1.0872596970962956E-2</v>
      </c>
      <c r="HJ95" s="86">
        <f t="shared" si="198"/>
        <v>2.1387262149072071E-3</v>
      </c>
      <c r="HK95" s="86">
        <f t="shared" si="199"/>
        <v>3.4895333420042105E-3</v>
      </c>
      <c r="HL95" s="86">
        <f t="shared" si="200"/>
        <v>3.2374860787908804E-3</v>
      </c>
      <c r="HM95" s="86">
        <f t="shared" si="201"/>
        <v>4.398646539947107E-3</v>
      </c>
      <c r="HN95" s="86">
        <f t="shared" si="202"/>
        <v>9.9550045496015968E-3</v>
      </c>
      <c r="HO95" s="86">
        <f t="shared" si="203"/>
        <v>1.0399142019542808E-2</v>
      </c>
      <c r="HP95" s="86">
        <f t="shared" si="204"/>
        <v>4.8571449962590864E-3</v>
      </c>
      <c r="HQ95" s="86">
        <f t="shared" si="205"/>
        <v>4.2507401377519533E-3</v>
      </c>
      <c r="HS95" s="86">
        <f t="shared" si="327"/>
        <v>1.3507259065774521E-43</v>
      </c>
      <c r="HT95" s="86">
        <f t="shared" si="206"/>
        <v>1.3229899413594366E-61</v>
      </c>
      <c r="HU95" s="86">
        <f t="shared" si="207"/>
        <v>3.57016156681342E-66</v>
      </c>
      <c r="HV95" s="86">
        <f t="shared" si="208"/>
        <v>7.610569164332384E-70</v>
      </c>
      <c r="HW95" s="86">
        <f t="shared" si="209"/>
        <v>5.8405780082937631E-52</v>
      </c>
      <c r="HX95" s="86">
        <f t="shared" si="210"/>
        <v>3.6270413758097692E-55</v>
      </c>
      <c r="HY95" s="86">
        <f t="shared" si="211"/>
        <v>9.3966514271288254E-50</v>
      </c>
      <c r="HZ95" s="86">
        <f t="shared" si="212"/>
        <v>4.3908601617909881E-71</v>
      </c>
      <c r="IA95" s="86">
        <f t="shared" si="213"/>
        <v>5.5311582581571532E-71</v>
      </c>
      <c r="IB95" s="86">
        <f t="shared" si="214"/>
        <v>4.129250697552539E-72</v>
      </c>
      <c r="IC95" s="86">
        <f t="shared" si="215"/>
        <v>1.0060370035069644E-68</v>
      </c>
      <c r="ID95" s="86">
        <f t="shared" si="216"/>
        <v>2.2594175118024621E-49</v>
      </c>
      <c r="IE95" s="86">
        <f t="shared" si="217"/>
        <v>2.0938581209859602E-53</v>
      </c>
      <c r="IF95" s="86">
        <f t="shared" si="218"/>
        <v>3.1037589947346834E-29</v>
      </c>
      <c r="IG95" s="86">
        <f t="shared" si="219"/>
        <v>8.6798472152571389E-21</v>
      </c>
      <c r="II95" s="86">
        <f t="shared" si="328"/>
        <v>7.9880941117977485E-145</v>
      </c>
      <c r="IJ95" s="86">
        <f t="shared" si="329"/>
        <v>1.7572797372377683E-207</v>
      </c>
      <c r="IK95" s="86">
        <f t="shared" si="330"/>
        <v>2.0622339104798051E-225</v>
      </c>
      <c r="IL95" s="86">
        <f t="shared" si="331"/>
        <v>8.8778380126680168E-232</v>
      </c>
      <c r="IM95" s="86">
        <f t="shared" si="332"/>
        <v>5.3960824316536018E-177</v>
      </c>
      <c r="IN95" s="86">
        <f t="shared" si="333"/>
        <v>6.7065383087369568E-191</v>
      </c>
      <c r="IO95" s="86">
        <f t="shared" si="334"/>
        <v>1.4107298953862692E-168</v>
      </c>
      <c r="IP95" s="86">
        <f t="shared" si="335"/>
        <v>4.6273628910788438E-244</v>
      </c>
      <c r="IQ95" s="86">
        <f t="shared" si="336"/>
        <v>1.0321381693848817E-244</v>
      </c>
      <c r="IR95" s="86">
        <f t="shared" si="337"/>
        <v>6.3727689804726859E-247</v>
      </c>
      <c r="IS95" s="86">
        <f t="shared" si="338"/>
        <v>9.7474033444428542E-236</v>
      </c>
      <c r="IT95" s="86">
        <f t="shared" si="339"/>
        <v>2.7773156362370906E-168</v>
      </c>
      <c r="IU95" s="86">
        <f t="shared" si="340"/>
        <v>7.2387663749202633E-184</v>
      </c>
      <c r="IV95" s="86">
        <f t="shared" si="341"/>
        <v>3.1089729146366334E-92</v>
      </c>
      <c r="IW95" s="86">
        <f t="shared" si="342"/>
        <v>6.3441083359356406E-85</v>
      </c>
      <c r="IY95" s="86">
        <f t="shared" si="343"/>
        <v>0.17855653251793033</v>
      </c>
      <c r="IZ95" s="86">
        <f t="shared" si="344"/>
        <v>0.13408962281972284</v>
      </c>
      <c r="JA95" s="86">
        <f t="shared" si="345"/>
        <v>0.14378908426713133</v>
      </c>
      <c r="JB95" s="86">
        <f t="shared" si="346"/>
        <v>0.11440402672348221</v>
      </c>
      <c r="JC95" s="86">
        <f t="shared" si="347"/>
        <v>6.6482549568225371E-2</v>
      </c>
      <c r="JD95" s="86">
        <f t="shared" si="348"/>
        <v>7.8462828909683077E-2</v>
      </c>
      <c r="JE95" s="86">
        <f t="shared" si="349"/>
        <v>6.0424754320931619E-2</v>
      </c>
      <c r="JF95" s="86">
        <f t="shared" si="350"/>
        <v>0.10243144144485458</v>
      </c>
      <c r="JG95" s="86">
        <f t="shared" si="351"/>
        <v>5.4643314604514034E-2</v>
      </c>
      <c r="JH95" s="86">
        <f t="shared" si="352"/>
        <v>4.0227086981719146E-2</v>
      </c>
      <c r="JI95" s="86">
        <f t="shared" si="353"/>
        <v>2.4372829264875891E-2</v>
      </c>
      <c r="JJ95" s="86">
        <f t="shared" si="354"/>
        <v>5.0147132087060599E-2</v>
      </c>
      <c r="JK95" s="86">
        <f t="shared" si="355"/>
        <v>2.3807855056939106E-2</v>
      </c>
      <c r="JL95" s="86">
        <f t="shared" si="356"/>
        <v>2.6890958915602298E-2</v>
      </c>
      <c r="JM95" s="86">
        <f t="shared" si="357"/>
        <v>1.000000001204597E-2</v>
      </c>
    </row>
    <row r="96" spans="2:273" x14ac:dyDescent="0.25">
      <c r="B96" s="2">
        <v>69</v>
      </c>
      <c r="C96" s="37">
        <v>92.23</v>
      </c>
      <c r="D96" s="37">
        <v>91.078999999999994</v>
      </c>
      <c r="E96" s="37">
        <v>98.936999999999998</v>
      </c>
      <c r="F96" s="37">
        <v>96.159000000000006</v>
      </c>
      <c r="G96" s="37">
        <v>96.286000000000001</v>
      </c>
      <c r="H96" s="37">
        <v>91.483999999999995</v>
      </c>
      <c r="I96" s="37">
        <v>96.935000000000002</v>
      </c>
      <c r="J96" s="37">
        <v>96.274000000000001</v>
      </c>
      <c r="K96" s="37">
        <v>98.629000000000005</v>
      </c>
      <c r="L96" s="37">
        <v>92.403000000000006</v>
      </c>
      <c r="M96" s="37">
        <v>90.081999999999994</v>
      </c>
      <c r="N96" s="37">
        <v>92.143000000000001</v>
      </c>
      <c r="O96" s="37">
        <v>97</v>
      </c>
      <c r="P96" s="37">
        <v>90.950999999999993</v>
      </c>
      <c r="Q96" s="37">
        <v>85.918000000000006</v>
      </c>
      <c r="S96" s="4">
        <f t="shared" si="229"/>
        <v>98.460859370969573</v>
      </c>
      <c r="T96" s="4">
        <f t="shared" si="230"/>
        <v>98.387857874493832</v>
      </c>
      <c r="U96" s="4">
        <f t="shared" si="231"/>
        <v>99.399614398080786</v>
      </c>
      <c r="V96" s="4">
        <f t="shared" si="232"/>
        <v>99.807198706736486</v>
      </c>
      <c r="W96" s="4">
        <f t="shared" si="233"/>
        <v>97.357099731793966</v>
      </c>
      <c r="X96" s="4">
        <f t="shared" si="234"/>
        <v>94.83839940524453</v>
      </c>
      <c r="Y96" s="4">
        <f t="shared" si="235"/>
        <v>94.914978761129916</v>
      </c>
      <c r="Z96" s="4">
        <f t="shared" si="236"/>
        <v>95.142077499699909</v>
      </c>
      <c r="AA96" s="4">
        <f t="shared" si="237"/>
        <v>92.561758749831114</v>
      </c>
      <c r="AB96" s="4">
        <f t="shared" si="238"/>
        <v>89.020912162430491</v>
      </c>
      <c r="AC96" s="4">
        <f t="shared" si="239"/>
        <v>86.702416722207857</v>
      </c>
      <c r="AD96" s="4">
        <f t="shared" si="240"/>
        <v>96.527167085142267</v>
      </c>
      <c r="AE96" s="4">
        <f t="shared" si="241"/>
        <v>92.766565115868076</v>
      </c>
      <c r="AF96" s="4">
        <f t="shared" si="242"/>
        <v>87.729628945288454</v>
      </c>
      <c r="AG96" s="4">
        <f t="shared" si="243"/>
        <v>86.015437278999855</v>
      </c>
      <c r="AI96" s="4">
        <f t="shared" si="244"/>
        <v>-6.2308593709695685</v>
      </c>
      <c r="AJ96" s="4">
        <f t="shared" si="245"/>
        <v>-7.3088578744938388</v>
      </c>
      <c r="AK96" s="4">
        <f t="shared" si="246"/>
        <v>-0.46261439808078819</v>
      </c>
      <c r="AL96" s="4">
        <f t="shared" si="247"/>
        <v>-3.6481987067364798</v>
      </c>
      <c r="AM96" s="4">
        <f t="shared" si="248"/>
        <v>-1.0710997317939643</v>
      </c>
      <c r="AN96" s="4">
        <f t="shared" si="249"/>
        <v>-3.3543994052445356</v>
      </c>
      <c r="AO96" s="4">
        <f t="shared" si="250"/>
        <v>2.0200212388700862</v>
      </c>
      <c r="AP96" s="4">
        <f t="shared" si="251"/>
        <v>1.1319225003000923</v>
      </c>
      <c r="AQ96" s="4">
        <f t="shared" si="252"/>
        <v>6.067241250168891</v>
      </c>
      <c r="AR96" s="4">
        <f t="shared" si="253"/>
        <v>3.3820878375695145</v>
      </c>
      <c r="AS96" s="4">
        <f t="shared" si="254"/>
        <v>3.3795832777921362</v>
      </c>
      <c r="AT96" s="4">
        <f t="shared" si="255"/>
        <v>-4.3841670851422663</v>
      </c>
      <c r="AU96" s="4">
        <f t="shared" si="256"/>
        <v>4.233434884131924</v>
      </c>
      <c r="AV96" s="4">
        <f t="shared" si="257"/>
        <v>3.2213710547115397</v>
      </c>
      <c r="AW96" s="4">
        <f t="shared" si="257"/>
        <v>-9.7437278999848331E-2</v>
      </c>
      <c r="AY96" s="2">
        <f t="shared" si="308"/>
        <v>82.388142412507023</v>
      </c>
      <c r="AZ96" s="2">
        <f t="shared" si="147"/>
        <v>89.007487635651685</v>
      </c>
      <c r="BA96" s="2">
        <f t="shared" si="148"/>
        <v>89.333264944741984</v>
      </c>
      <c r="BB96" s="2">
        <f t="shared" si="149"/>
        <v>93.576100964259155</v>
      </c>
      <c r="BC96" s="2">
        <f t="shared" si="150"/>
        <v>89.525372063016277</v>
      </c>
      <c r="BD96" s="2">
        <f t="shared" si="151"/>
        <v>87.553938866514258</v>
      </c>
      <c r="BE96" s="2">
        <f t="shared" si="152"/>
        <v>87.208793261568459</v>
      </c>
      <c r="BF96" s="2">
        <f t="shared" si="153"/>
        <v>88.406482617111507</v>
      </c>
      <c r="BG96" s="2">
        <f t="shared" si="154"/>
        <v>87.832688463064457</v>
      </c>
      <c r="BH96" s="2">
        <f t="shared" si="155"/>
        <v>85.507922193473732</v>
      </c>
      <c r="BI96" s="2">
        <f t="shared" si="156"/>
        <v>82.778200925537945</v>
      </c>
      <c r="BJ96" s="2">
        <f t="shared" si="157"/>
        <v>88.630353804989738</v>
      </c>
      <c r="BK96" s="2">
        <f t="shared" si="158"/>
        <v>86.226055033848311</v>
      </c>
      <c r="BL96" s="2">
        <f t="shared" si="159"/>
        <v>83.781213413289009</v>
      </c>
      <c r="BM96" s="2">
        <f t="shared" si="160"/>
        <v>83.982984202830934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85.918000000000006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85.918000000000006</v>
      </c>
      <c r="DK96" s="2">
        <f t="shared" si="288"/>
        <v>95.280980972515863</v>
      </c>
      <c r="DL96" s="2">
        <f t="shared" si="289"/>
        <v>99.568122822299699</v>
      </c>
      <c r="DM96" s="2">
        <f t="shared" si="289"/>
        <v>107.09273874962247</v>
      </c>
      <c r="DN96" s="2">
        <f t="shared" si="289"/>
        <v>112.44027598499061</v>
      </c>
      <c r="DO96" s="2">
        <f t="shared" si="289"/>
        <v>102.87411809121109</v>
      </c>
      <c r="DP96" s="2">
        <f t="shared" si="289"/>
        <v>96.693010290900247</v>
      </c>
      <c r="DQ96" s="2">
        <f t="shared" si="289"/>
        <v>101.30836786469345</v>
      </c>
      <c r="DR96" s="2">
        <f t="shared" si="289"/>
        <v>102.86990981281907</v>
      </c>
      <c r="DS96" s="2">
        <f t="shared" si="289"/>
        <v>109.23952522157788</v>
      </c>
      <c r="DT96" s="2">
        <f t="shared" si="289"/>
        <v>106.06037577050736</v>
      </c>
      <c r="DU96" s="2">
        <f t="shared" si="289"/>
        <v>95.099321669793639</v>
      </c>
      <c r="DV96" s="2">
        <f t="shared" si="289"/>
        <v>95.800174189017625</v>
      </c>
      <c r="DW96" s="2">
        <f t="shared" si="289"/>
        <v>102.45491448559001</v>
      </c>
      <c r="DX96" s="2">
        <f t="shared" si="289"/>
        <v>103.7356106442577</v>
      </c>
      <c r="DY96" s="2">
        <f t="shared" si="289"/>
        <v>96.879010887096769</v>
      </c>
      <c r="EA96" s="2">
        <f t="shared" si="228"/>
        <v>81.151031398394096</v>
      </c>
      <c r="EB96" s="2">
        <f t="shared" si="290"/>
        <v>87.844431697092631</v>
      </c>
      <c r="EC96" s="2">
        <f t="shared" si="291"/>
        <v>87.52454811083922</v>
      </c>
      <c r="ED96" s="2">
        <f t="shared" si="292"/>
        <v>91.189667030107813</v>
      </c>
      <c r="EE96" s="2">
        <f t="shared" si="293"/>
        <v>88.300725936325733</v>
      </c>
      <c r="EF96" s="2">
        <f t="shared" si="294"/>
        <v>86.589717150048386</v>
      </c>
      <c r="EG96" s="2">
        <f t="shared" si="295"/>
        <v>85.94753223833581</v>
      </c>
      <c r="EH96" s="2">
        <f t="shared" si="296"/>
        <v>86.876005497473699</v>
      </c>
      <c r="EI96" s="2">
        <f t="shared" si="297"/>
        <v>85.447794949934689</v>
      </c>
      <c r="EJ96" s="2">
        <f t="shared" si="298"/>
        <v>82.913057721757568</v>
      </c>
      <c r="EK96" s="2">
        <f t="shared" si="299"/>
        <v>81.357573234984187</v>
      </c>
      <c r="EL96" s="2">
        <f t="shared" si="300"/>
        <v>87.883391602459895</v>
      </c>
      <c r="EM96" s="2">
        <f t="shared" si="301"/>
        <v>84.585290170478402</v>
      </c>
      <c r="EN96" s="2">
        <f t="shared" si="302"/>
        <v>81.196912893429058</v>
      </c>
      <c r="EO96" s="2">
        <f t="shared" si="303"/>
        <v>82.071642233607662</v>
      </c>
      <c r="EQ96" s="2">
        <f t="shared" si="304"/>
        <v>81.177011738485646</v>
      </c>
      <c r="ER96" s="2">
        <f t="shared" si="305"/>
        <v>87.555527565646273</v>
      </c>
      <c r="ES96" s="2">
        <f t="shared" si="305"/>
        <v>87.201020978527708</v>
      </c>
      <c r="ET96" s="2">
        <f t="shared" si="305"/>
        <v>89.376226321465538</v>
      </c>
      <c r="EU96" s="2">
        <f t="shared" si="305"/>
        <v>87.603832308862906</v>
      </c>
      <c r="EV96" s="2">
        <f t="shared" si="305"/>
        <v>86.654999681690185</v>
      </c>
      <c r="EW96" s="2">
        <f t="shared" si="305"/>
        <v>85.317181379948067</v>
      </c>
      <c r="EX96" s="2">
        <f t="shared" si="305"/>
        <v>86.175898412354599</v>
      </c>
      <c r="EY96" s="2">
        <f t="shared" si="305"/>
        <v>85.595327718301277</v>
      </c>
      <c r="EZ96" s="2">
        <f t="shared" si="305"/>
        <v>82.581992234607355</v>
      </c>
      <c r="FA96" s="2">
        <f t="shared" si="305"/>
        <v>81.255169319752241</v>
      </c>
      <c r="FB96" s="2">
        <f t="shared" si="305"/>
        <v>86.911308457868159</v>
      </c>
      <c r="FC96" s="2">
        <f t="shared" si="305"/>
        <v>83.51014093540482</v>
      </c>
      <c r="FD96" s="2">
        <f t="shared" si="305"/>
        <v>80.824283034408282</v>
      </c>
      <c r="FE96" s="2">
        <f t="shared" si="305"/>
        <v>82.115386346706515</v>
      </c>
      <c r="FG96" s="2">
        <f t="shared" si="306"/>
        <v>0.91244855773660194</v>
      </c>
      <c r="FH96" s="2">
        <f t="shared" si="307"/>
        <v>0.90078435132965484</v>
      </c>
      <c r="FI96" s="2">
        <f t="shared" si="307"/>
        <v>0.90756179131733561</v>
      </c>
      <c r="FJ96" s="2">
        <f t="shared" si="307"/>
        <v>0.88766499933529952</v>
      </c>
      <c r="FK96" s="2">
        <f t="shared" si="307"/>
        <v>0.9159461280321175</v>
      </c>
      <c r="FL96" s="2">
        <f t="shared" si="307"/>
        <v>0.9045662947987998</v>
      </c>
      <c r="FM96" s="2">
        <f t="shared" si="307"/>
        <v>0.91787306946650959</v>
      </c>
      <c r="FN96" s="2">
        <f t="shared" si="307"/>
        <v>0.90428851730922921</v>
      </c>
      <c r="FO96" s="2">
        <f t="shared" si="307"/>
        <v>0.89976308833681595</v>
      </c>
      <c r="FP96" s="2">
        <f t="shared" si="307"/>
        <v>0.88788890165264833</v>
      </c>
      <c r="FQ96" s="2">
        <f t="shared" si="307"/>
        <v>0.89661398199320841</v>
      </c>
      <c r="FR96" s="2">
        <f t="shared" si="307"/>
        <v>0.90556682735199534</v>
      </c>
      <c r="FS96" s="2">
        <f t="shared" si="307"/>
        <v>0.90814204014766375</v>
      </c>
      <c r="FT96" s="2">
        <f t="shared" si="307"/>
        <v>0.88533095937212336</v>
      </c>
      <c r="FU96" s="2">
        <f t="shared" si="307"/>
        <v>0.87092066964644776</v>
      </c>
      <c r="FW96" s="2">
        <f t="shared" si="324"/>
        <v>5.2154011215055623E-4</v>
      </c>
      <c r="FX96" s="2">
        <f t="shared" si="164"/>
        <v>4.0733664331500544E-4</v>
      </c>
      <c r="FY96" s="2">
        <f t="shared" si="165"/>
        <v>4.069393077331102E-4</v>
      </c>
      <c r="FZ96" s="2">
        <f t="shared" si="166"/>
        <v>4.1536341227576932E-4</v>
      </c>
      <c r="GA96" s="2">
        <f t="shared" si="167"/>
        <v>4.3609472372313892E-4</v>
      </c>
      <c r="GB96" s="2">
        <f t="shared" si="168"/>
        <v>4.1385191157485853E-4</v>
      </c>
      <c r="GC96" s="2">
        <f t="shared" si="169"/>
        <v>4.3984581904436278E-4</v>
      </c>
      <c r="GD96" s="2">
        <f t="shared" si="170"/>
        <v>4.6160995235351406E-4</v>
      </c>
      <c r="GE96" s="2">
        <f t="shared" si="171"/>
        <v>5.6900970332733191E-4</v>
      </c>
      <c r="GF96" s="2">
        <f t="shared" si="172"/>
        <v>6.2458496184013843E-4</v>
      </c>
      <c r="GG96" s="2">
        <f t="shared" si="173"/>
        <v>7.515393535216827E-4</v>
      </c>
      <c r="GH96" s="2">
        <f t="shared" si="174"/>
        <v>6.6320899284299888E-4</v>
      </c>
      <c r="GI96" s="2">
        <f t="shared" si="175"/>
        <v>6.5327632764250563E-4</v>
      </c>
      <c r="GJ96" s="2">
        <f t="shared" si="176"/>
        <v>5.1077020434216278E-4</v>
      </c>
      <c r="GK96" s="2">
        <f t="shared" si="177"/>
        <v>3.8266023786394241E-4</v>
      </c>
      <c r="GM96" s="86">
        <f t="shared" si="325"/>
        <v>0.10517257662421135</v>
      </c>
      <c r="GN96" s="86">
        <f t="shared" si="178"/>
        <v>7.2133461716728048E-2</v>
      </c>
      <c r="GO96" s="86">
        <f t="shared" si="179"/>
        <v>7.9489834381415062E-2</v>
      </c>
      <c r="GP96" s="86">
        <f t="shared" si="180"/>
        <v>4.9415599245231694E-2</v>
      </c>
      <c r="GQ96" s="86">
        <f t="shared" si="181"/>
        <v>2.4268119064823485E-2</v>
      </c>
      <c r="GR96" s="86">
        <f t="shared" si="182"/>
        <v>3.2191483156538594E-2</v>
      </c>
      <c r="GS96" s="86">
        <f t="shared" si="183"/>
        <v>1.8836324373229026E-2</v>
      </c>
      <c r="GT96" s="86">
        <f t="shared" si="184"/>
        <v>5.0248327392635316E-2</v>
      </c>
      <c r="GU96" s="86">
        <f t="shared" si="185"/>
        <v>2.2637421285500555E-2</v>
      </c>
      <c r="GV96" s="86">
        <f t="shared" si="186"/>
        <v>1.3016361852860241E-2</v>
      </c>
      <c r="GW96" s="86">
        <f t="shared" si="187"/>
        <v>5.3079406436238302E-3</v>
      </c>
      <c r="GX96" s="86">
        <f t="shared" si="188"/>
        <v>1.3162611658366401E-2</v>
      </c>
      <c r="GY96" s="86">
        <f t="shared" si="189"/>
        <v>3.0062658542488541E-3</v>
      </c>
      <c r="GZ96" s="86">
        <f t="shared" si="190"/>
        <v>7.1032689901597773E-3</v>
      </c>
      <c r="HA96" s="86">
        <f t="shared" si="191"/>
        <v>1.1165861702587248E-3</v>
      </c>
      <c r="HC96" s="86">
        <f t="shared" si="326"/>
        <v>1.6618492787996219E-2</v>
      </c>
      <c r="HD96" s="86">
        <f t="shared" si="192"/>
        <v>5.0723790599693074E-3</v>
      </c>
      <c r="HE96" s="86">
        <f t="shared" si="193"/>
        <v>4.265398644034234E-3</v>
      </c>
      <c r="HF96" s="86">
        <f t="shared" si="194"/>
        <v>2.6843583321445215E-3</v>
      </c>
      <c r="HG96" s="86">
        <f t="shared" si="195"/>
        <v>1.4784583738029419E-2</v>
      </c>
      <c r="HH96" s="86">
        <f t="shared" si="196"/>
        <v>1.0396786961150354E-2</v>
      </c>
      <c r="HI96" s="86">
        <f t="shared" si="197"/>
        <v>1.6082938710657822E-2</v>
      </c>
      <c r="HJ96" s="86">
        <f t="shared" si="198"/>
        <v>3.7227336198101674E-3</v>
      </c>
      <c r="HK96" s="86">
        <f t="shared" si="199"/>
        <v>6.0230475803178659E-3</v>
      </c>
      <c r="HL96" s="86">
        <f t="shared" si="200"/>
        <v>5.6605455253552718E-3</v>
      </c>
      <c r="HM96" s="86">
        <f t="shared" si="201"/>
        <v>7.5774651184024591E-3</v>
      </c>
      <c r="HN96" s="86">
        <f t="shared" si="202"/>
        <v>1.5097542750862425E-2</v>
      </c>
      <c r="HO96" s="86">
        <f t="shared" si="203"/>
        <v>1.6019558176854048E-2</v>
      </c>
      <c r="HP96" s="86">
        <f t="shared" si="204"/>
        <v>8.2903529537591662E-3</v>
      </c>
      <c r="HQ96" s="86">
        <f t="shared" si="205"/>
        <v>7.3340648843277347E-3</v>
      </c>
      <c r="HS96" s="86">
        <f t="shared" si="327"/>
        <v>4.3168763019724942E-42</v>
      </c>
      <c r="HT96" s="86">
        <f t="shared" si="206"/>
        <v>1.62204906203935E-59</v>
      </c>
      <c r="HU96" s="86">
        <f t="shared" si="207"/>
        <v>6.4744174211702984E-64</v>
      </c>
      <c r="HV96" s="86">
        <f t="shared" si="208"/>
        <v>1.7469617621969972E-67</v>
      </c>
      <c r="HW96" s="86">
        <f t="shared" si="209"/>
        <v>3.5306358210326751E-50</v>
      </c>
      <c r="HX96" s="86">
        <f t="shared" si="210"/>
        <v>2.8540328261756116E-53</v>
      </c>
      <c r="HY96" s="86">
        <f t="shared" si="211"/>
        <v>4.7266652987491074E-48</v>
      </c>
      <c r="HZ96" s="86">
        <f t="shared" si="212"/>
        <v>1.318608924738039E-68</v>
      </c>
      <c r="IA96" s="86">
        <f t="shared" si="213"/>
        <v>1.9491463323877149E-68</v>
      </c>
      <c r="IB96" s="86">
        <f t="shared" si="214"/>
        <v>1.6869205601053798E-69</v>
      </c>
      <c r="IC96" s="86">
        <f t="shared" si="215"/>
        <v>3.5830681003174325E-66</v>
      </c>
      <c r="ID96" s="86">
        <f t="shared" si="216"/>
        <v>1.3814413283572479E-47</v>
      </c>
      <c r="IE96" s="86">
        <f t="shared" si="217"/>
        <v>1.8281766084857321E-51</v>
      </c>
      <c r="IF96" s="86">
        <f t="shared" si="218"/>
        <v>3.1212883538517089E-28</v>
      </c>
      <c r="IG96" s="86">
        <f t="shared" si="219"/>
        <v>3.9504280756613652E-20</v>
      </c>
      <c r="II96" s="86">
        <f t="shared" si="328"/>
        <v>2.0910153312406835E-141</v>
      </c>
      <c r="IJ96" s="86">
        <f t="shared" si="329"/>
        <v>1.0173816430875808E-202</v>
      </c>
      <c r="IK96" s="86">
        <f t="shared" si="330"/>
        <v>3.1024603080863598E-220</v>
      </c>
      <c r="IL96" s="86">
        <f t="shared" si="331"/>
        <v>1.936014672756076E-226</v>
      </c>
      <c r="IM96" s="86">
        <f t="shared" si="332"/>
        <v>6.6638555360892132E-173</v>
      </c>
      <c r="IN96" s="86">
        <f t="shared" si="333"/>
        <v>1.6361646140044031E-186</v>
      </c>
      <c r="IO96" s="86">
        <f t="shared" si="334"/>
        <v>1.1186774321774851E-164</v>
      </c>
      <c r="IP96" s="86">
        <f t="shared" si="335"/>
        <v>2.3182559422684851E-238</v>
      </c>
      <c r="IQ96" s="86">
        <f t="shared" si="336"/>
        <v>7.6927979196787106E-239</v>
      </c>
      <c r="IR96" s="86">
        <f t="shared" si="337"/>
        <v>6.3624454261096088E-241</v>
      </c>
      <c r="IS96" s="86">
        <f t="shared" si="338"/>
        <v>7.2265049175307549E-230</v>
      </c>
      <c r="IT96" s="86">
        <f t="shared" si="339"/>
        <v>3.5522240652005841E-164</v>
      </c>
      <c r="IU96" s="86">
        <f t="shared" si="340"/>
        <v>2.1978033355081771E-179</v>
      </c>
      <c r="IV96" s="86">
        <f t="shared" si="341"/>
        <v>4.4502905039579403E-90</v>
      </c>
      <c r="IW96" s="86">
        <f t="shared" si="342"/>
        <v>5.1593276622197894E-83</v>
      </c>
      <c r="IY96" s="86">
        <f t="shared" si="343"/>
        <v>0.12179106941220758</v>
      </c>
      <c r="IZ96" s="86">
        <f t="shared" si="344"/>
        <v>7.7205840776697357E-2</v>
      </c>
      <c r="JA96" s="86">
        <f t="shared" si="345"/>
        <v>8.3755233025449294E-2</v>
      </c>
      <c r="JB96" s="86">
        <f t="shared" si="346"/>
        <v>5.2099957577376219E-2</v>
      </c>
      <c r="JC96" s="86">
        <f t="shared" si="347"/>
        <v>3.9052702802852904E-2</v>
      </c>
      <c r="JD96" s="86">
        <f t="shared" si="348"/>
        <v>4.2588270117688946E-2</v>
      </c>
      <c r="JE96" s="86">
        <f t="shared" si="349"/>
        <v>3.4919263083886848E-2</v>
      </c>
      <c r="JF96" s="86">
        <f t="shared" si="350"/>
        <v>5.3971061012445483E-2</v>
      </c>
      <c r="JG96" s="86">
        <f t="shared" si="351"/>
        <v>2.8660468865818422E-2</v>
      </c>
      <c r="JH96" s="86">
        <f t="shared" si="352"/>
        <v>1.8676907378215514E-2</v>
      </c>
      <c r="JI96" s="86">
        <f t="shared" si="353"/>
        <v>1.2885405762026288E-2</v>
      </c>
      <c r="JJ96" s="86">
        <f t="shared" si="354"/>
        <v>2.8260154409228827E-2</v>
      </c>
      <c r="JK96" s="86">
        <f t="shared" si="355"/>
        <v>1.9025824031102902E-2</v>
      </c>
      <c r="JL96" s="86">
        <f t="shared" si="356"/>
        <v>1.5393621943918943E-2</v>
      </c>
      <c r="JM96" s="86">
        <f t="shared" si="357"/>
        <v>8.4506510545864603E-3</v>
      </c>
    </row>
    <row r="97" spans="2:273" x14ac:dyDescent="0.25">
      <c r="B97" s="2">
        <v>70</v>
      </c>
      <c r="C97" s="37">
        <v>93.114999999999995</v>
      </c>
      <c r="D97" s="37">
        <v>90.840999999999994</v>
      </c>
      <c r="E97" s="37">
        <v>100.39700000000001</v>
      </c>
      <c r="F97" s="37">
        <v>97.905000000000001</v>
      </c>
      <c r="G97" s="37">
        <v>97.936999999999998</v>
      </c>
      <c r="H97" s="37">
        <v>93.468000000000004</v>
      </c>
      <c r="I97" s="37">
        <v>97.903000000000006</v>
      </c>
      <c r="J97" s="37">
        <v>97.79</v>
      </c>
      <c r="K97" s="37">
        <v>98.144999999999996</v>
      </c>
      <c r="L97" s="37">
        <v>94.144999999999996</v>
      </c>
      <c r="M97" s="37">
        <v>93.573999999999998</v>
      </c>
      <c r="N97" s="37">
        <v>94.793999999999997</v>
      </c>
      <c r="O97" s="37">
        <v>97.606999999999999</v>
      </c>
      <c r="P97" s="37">
        <v>88.869</v>
      </c>
      <c r="Q97" s="37">
        <v>86.278999999999996</v>
      </c>
      <c r="S97" s="4">
        <f t="shared" si="229"/>
        <v>95.621038862494373</v>
      </c>
      <c r="T97" s="4">
        <f t="shared" si="230"/>
        <v>95.459136138646357</v>
      </c>
      <c r="U97" s="4">
        <f t="shared" si="231"/>
        <v>95.906652539588606</v>
      </c>
      <c r="V97" s="4">
        <f t="shared" si="232"/>
        <v>96.891749557951599</v>
      </c>
      <c r="W97" s="4">
        <f t="shared" si="233"/>
        <v>98.017185883395584</v>
      </c>
      <c r="X97" s="4">
        <f t="shared" si="234"/>
        <v>94.621587698905245</v>
      </c>
      <c r="Y97" s="4">
        <f t="shared" si="235"/>
        <v>95.768287066277907</v>
      </c>
      <c r="Z97" s="4">
        <f t="shared" si="236"/>
        <v>93.051798793239783</v>
      </c>
      <c r="AA97" s="4">
        <f t="shared" si="237"/>
        <v>92.799101018748246</v>
      </c>
      <c r="AB97" s="4">
        <f t="shared" si="238"/>
        <v>89.519030531587632</v>
      </c>
      <c r="AC97" s="4">
        <f t="shared" si="239"/>
        <v>88.144723573400498</v>
      </c>
      <c r="AD97" s="4">
        <f t="shared" si="240"/>
        <v>98.00855006228268</v>
      </c>
      <c r="AE97" s="4">
        <f t="shared" si="241"/>
        <v>94.966621992656044</v>
      </c>
      <c r="AF97" s="4">
        <f t="shared" si="242"/>
        <v>89.06321575209833</v>
      </c>
      <c r="AG97" s="4">
        <f t="shared" si="243"/>
        <v>86.897940256785077</v>
      </c>
      <c r="AI97" s="4">
        <f t="shared" si="244"/>
        <v>-2.5060388624943783</v>
      </c>
      <c r="AJ97" s="4">
        <f t="shared" si="245"/>
        <v>-4.6181361386463635</v>
      </c>
      <c r="AK97" s="4">
        <f t="shared" si="246"/>
        <v>4.4903474604113995</v>
      </c>
      <c r="AL97" s="4">
        <f t="shared" si="247"/>
        <v>1.0132504420484025</v>
      </c>
      <c r="AM97" s="4">
        <f t="shared" si="248"/>
        <v>-8.0185883395586188E-2</v>
      </c>
      <c r="AN97" s="4">
        <f t="shared" si="249"/>
        <v>-1.1535876989052412</v>
      </c>
      <c r="AO97" s="4">
        <f t="shared" si="250"/>
        <v>2.1347129337220991</v>
      </c>
      <c r="AP97" s="4">
        <f t="shared" si="251"/>
        <v>4.7382012067602233</v>
      </c>
      <c r="AQ97" s="4">
        <f t="shared" si="252"/>
        <v>5.3458989812517501</v>
      </c>
      <c r="AR97" s="4">
        <f t="shared" si="253"/>
        <v>4.6259694684123644</v>
      </c>
      <c r="AS97" s="4">
        <f t="shared" si="254"/>
        <v>5.4292764265995004</v>
      </c>
      <c r="AT97" s="4">
        <f t="shared" si="255"/>
        <v>-3.214550062282683</v>
      </c>
      <c r="AU97" s="4">
        <f t="shared" si="256"/>
        <v>2.6403780073439549</v>
      </c>
      <c r="AV97" s="4">
        <f t="shared" si="257"/>
        <v>-0.19421575209833009</v>
      </c>
      <c r="AW97" s="4">
        <f t="shared" si="257"/>
        <v>-0.61894025678508058</v>
      </c>
      <c r="AY97" s="2">
        <f t="shared" si="308"/>
        <v>82.209806035808455</v>
      </c>
      <c r="AZ97" s="2">
        <f t="shared" si="147"/>
        <v>88.792238115266557</v>
      </c>
      <c r="BA97" s="2">
        <f t="shared" si="148"/>
        <v>89.080903484971444</v>
      </c>
      <c r="BB97" s="2">
        <f t="shared" si="149"/>
        <v>93.236520247295914</v>
      </c>
      <c r="BC97" s="2">
        <f t="shared" si="150"/>
        <v>89.2742972825083</v>
      </c>
      <c r="BD97" s="2">
        <f t="shared" si="151"/>
        <v>87.325848038613856</v>
      </c>
      <c r="BE97" s="2">
        <f t="shared" si="152"/>
        <v>86.945235627220001</v>
      </c>
      <c r="BF97" s="2">
        <f t="shared" si="153"/>
        <v>88.121635996033163</v>
      </c>
      <c r="BG97" s="2">
        <f t="shared" si="154"/>
        <v>87.507149511907244</v>
      </c>
      <c r="BH97" s="2">
        <f t="shared" si="155"/>
        <v>85.182261563892084</v>
      </c>
      <c r="BI97" s="2">
        <f t="shared" si="156"/>
        <v>82.531714498281758</v>
      </c>
      <c r="BJ97" s="2">
        <f t="shared" si="157"/>
        <v>88.3562239695231</v>
      </c>
      <c r="BK97" s="2">
        <f t="shared" si="158"/>
        <v>85.926097504629197</v>
      </c>
      <c r="BL97" s="2">
        <f t="shared" si="159"/>
        <v>83.492419265075156</v>
      </c>
      <c r="BM97" s="2">
        <f t="shared" si="160"/>
        <v>83.742081052334512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95.399237843551802</v>
      </c>
      <c r="DL97" s="2">
        <f t="shared" si="289"/>
        <v>99.698371080139424</v>
      </c>
      <c r="DM97" s="2">
        <f t="shared" si="289"/>
        <v>107.30341800060405</v>
      </c>
      <c r="DN97" s="2">
        <f t="shared" si="289"/>
        <v>112.69986894934333</v>
      </c>
      <c r="DO97" s="2">
        <f t="shared" si="289"/>
        <v>102.93410359408031</v>
      </c>
      <c r="DP97" s="2">
        <f t="shared" si="289"/>
        <v>96.600057612835258</v>
      </c>
      <c r="DQ97" s="2">
        <f t="shared" si="289"/>
        <v>101.26843657505286</v>
      </c>
      <c r="DR97" s="2">
        <f t="shared" si="289"/>
        <v>102.93695178672719</v>
      </c>
      <c r="DS97" s="2">
        <f t="shared" si="289"/>
        <v>109.50358266768797</v>
      </c>
      <c r="DT97" s="2">
        <f t="shared" si="289"/>
        <v>106.3808463726885</v>
      </c>
      <c r="DU97" s="2">
        <f t="shared" si="289"/>
        <v>95.213298030018791</v>
      </c>
      <c r="DV97" s="2">
        <f t="shared" si="289"/>
        <v>95.775233746589947</v>
      </c>
      <c r="DW97" s="2">
        <f t="shared" si="289"/>
        <v>102.63100686060014</v>
      </c>
      <c r="DX97" s="2">
        <f t="shared" si="289"/>
        <v>104.06989019607843</v>
      </c>
      <c r="DY97" s="2">
        <f t="shared" si="289"/>
        <v>97.123926612903233</v>
      </c>
      <c r="EA97" s="2">
        <f t="shared" si="228"/>
        <v>81.055590482631587</v>
      </c>
      <c r="EB97" s="2">
        <f t="shared" si="290"/>
        <v>87.696832197430709</v>
      </c>
      <c r="EC97" s="2">
        <f t="shared" si="291"/>
        <v>87.388343464997277</v>
      </c>
      <c r="ED97" s="2">
        <f t="shared" si="292"/>
        <v>90.991038210878472</v>
      </c>
      <c r="EE97" s="2">
        <f t="shared" si="293"/>
        <v>88.131423338976759</v>
      </c>
      <c r="EF97" s="2">
        <f t="shared" si="294"/>
        <v>86.433460038722146</v>
      </c>
      <c r="EG97" s="2">
        <f t="shared" si="295"/>
        <v>85.776748955420686</v>
      </c>
      <c r="EH97" s="2">
        <f t="shared" si="296"/>
        <v>86.691910268835983</v>
      </c>
      <c r="EI97" s="2">
        <f t="shared" si="297"/>
        <v>85.272183173704818</v>
      </c>
      <c r="EJ97" s="2">
        <f t="shared" si="298"/>
        <v>82.741344799151847</v>
      </c>
      <c r="EK97" s="2">
        <f t="shared" si="299"/>
        <v>81.198192466747514</v>
      </c>
      <c r="EL97" s="2">
        <f t="shared" si="300"/>
        <v>87.651392162901786</v>
      </c>
      <c r="EM97" s="2">
        <f t="shared" si="301"/>
        <v>84.385900936782804</v>
      </c>
      <c r="EN97" s="2">
        <f t="shared" si="302"/>
        <v>81.061940347183892</v>
      </c>
      <c r="EO97" s="2">
        <f t="shared" si="303"/>
        <v>81.93324684693934</v>
      </c>
      <c r="EQ97" s="2">
        <f t="shared" si="304"/>
        <v>81.080889110389649</v>
      </c>
      <c r="ER97" s="2">
        <f t="shared" si="305"/>
        <v>87.414307112720849</v>
      </c>
      <c r="ES97" s="2">
        <f t="shared" si="305"/>
        <v>87.072283274461071</v>
      </c>
      <c r="ET97" s="2">
        <f t="shared" si="305"/>
        <v>89.219908409480666</v>
      </c>
      <c r="EU97" s="2">
        <f t="shared" si="305"/>
        <v>87.450768372769915</v>
      </c>
      <c r="EV97" s="2">
        <f t="shared" si="305"/>
        <v>86.497205954726255</v>
      </c>
      <c r="EW97" s="2">
        <f t="shared" si="305"/>
        <v>85.161377241195069</v>
      </c>
      <c r="EX97" s="2">
        <f t="shared" si="305"/>
        <v>86.008415321141769</v>
      </c>
      <c r="EY97" s="2">
        <f t="shared" si="305"/>
        <v>85.416088639707738</v>
      </c>
      <c r="EZ97" s="2">
        <f t="shared" si="305"/>
        <v>82.418389853140198</v>
      </c>
      <c r="FA97" s="2">
        <f t="shared" si="305"/>
        <v>81.098405947688974</v>
      </c>
      <c r="FB97" s="2">
        <f t="shared" si="305"/>
        <v>86.704143095280727</v>
      </c>
      <c r="FC97" s="2">
        <f t="shared" si="305"/>
        <v>83.338522593518988</v>
      </c>
      <c r="FD97" s="2">
        <f t="shared" si="305"/>
        <v>80.698472506026022</v>
      </c>
      <c r="FE97" s="2">
        <f t="shared" si="305"/>
        <v>81.973847283756612</v>
      </c>
      <c r="FG97" s="2">
        <f t="shared" si="306"/>
        <v>0.91953224604204142</v>
      </c>
      <c r="FH97" s="2">
        <f t="shared" si="307"/>
        <v>0.90871736454914609</v>
      </c>
      <c r="FI97" s="2">
        <f t="shared" si="307"/>
        <v>0.91500403187078949</v>
      </c>
      <c r="FJ97" s="2">
        <f t="shared" si="307"/>
        <v>0.89652650255251165</v>
      </c>
      <c r="FK97" s="2">
        <f t="shared" si="307"/>
        <v>0.92277078354708297</v>
      </c>
      <c r="FL97" s="2">
        <f t="shared" si="307"/>
        <v>0.91222637977500809</v>
      </c>
      <c r="FM97" s="2">
        <f t="shared" si="307"/>
        <v>0.92455415638346472</v>
      </c>
      <c r="FN97" s="2">
        <f t="shared" si="307"/>
        <v>0.91196872855414191</v>
      </c>
      <c r="FO97" s="2">
        <f t="shared" si="307"/>
        <v>0.90776939812754998</v>
      </c>
      <c r="FP97" s="2">
        <f t="shared" si="307"/>
        <v>0.89673479715680293</v>
      </c>
      <c r="FQ97" s="2">
        <f t="shared" si="307"/>
        <v>0.90484522230066811</v>
      </c>
      <c r="FR97" s="2">
        <f t="shared" si="307"/>
        <v>0.9131543138416659</v>
      </c>
      <c r="FS97" s="2">
        <f t="shared" si="307"/>
        <v>0.91554191203335222</v>
      </c>
      <c r="FT97" s="2">
        <f t="shared" si="307"/>
        <v>0.89435466943363495</v>
      </c>
      <c r="FU97" s="2">
        <f t="shared" si="307"/>
        <v>0.88092585724819672</v>
      </c>
      <c r="FW97" s="2">
        <f t="shared" si="324"/>
        <v>5.7182858854554609E-4</v>
      </c>
      <c r="FX97" s="2">
        <f t="shared" si="164"/>
        <v>4.4661819618986245E-4</v>
      </c>
      <c r="FY97" s="2">
        <f t="shared" si="165"/>
        <v>4.4618256061191062E-4</v>
      </c>
      <c r="FZ97" s="2">
        <f t="shared" si="166"/>
        <v>4.5541867480993696E-4</v>
      </c>
      <c r="GA97" s="2">
        <f t="shared" si="167"/>
        <v>4.7814823858233609E-4</v>
      </c>
      <c r="GB97" s="2">
        <f t="shared" si="168"/>
        <v>4.5376147982817026E-4</v>
      </c>
      <c r="GC97" s="2">
        <f t="shared" si="169"/>
        <v>4.8226088525004111E-4</v>
      </c>
      <c r="GD97" s="2">
        <f t="shared" si="170"/>
        <v>5.0612270755397008E-4</v>
      </c>
      <c r="GE97" s="2">
        <f t="shared" si="171"/>
        <v>6.2387248434597937E-4</v>
      </c>
      <c r="GF97" s="2">
        <f t="shared" si="172"/>
        <v>6.8480252689727091E-4</v>
      </c>
      <c r="GG97" s="2">
        <f t="shared" si="173"/>
        <v>8.2398676973856409E-4</v>
      </c>
      <c r="GH97" s="2">
        <f t="shared" si="174"/>
        <v>7.2714767344381052E-4</v>
      </c>
      <c r="GI97" s="2">
        <f t="shared" si="175"/>
        <v>7.1625810577296829E-4</v>
      </c>
      <c r="GJ97" s="2">
        <f t="shared" si="176"/>
        <v>5.6002079549075936E-4</v>
      </c>
      <c r="GK97" s="2">
        <f t="shared" si="177"/>
        <v>4.1956311776257375E-4</v>
      </c>
      <c r="GM97" s="86">
        <f t="shared" si="325"/>
        <v>6.1125998741869247E-2</v>
      </c>
      <c r="GN97" s="86">
        <f t="shared" si="178"/>
        <v>3.5622640202552028E-2</v>
      </c>
      <c r="GO97" s="86">
        <f t="shared" si="179"/>
        <v>4.0227110845496843E-2</v>
      </c>
      <c r="GP97" s="86">
        <f t="shared" si="180"/>
        <v>1.805234332145501E-2</v>
      </c>
      <c r="GQ97" s="86">
        <f t="shared" si="181"/>
        <v>9.0288941597802871E-3</v>
      </c>
      <c r="GR97" s="86">
        <f t="shared" si="182"/>
        <v>1.2557061451930151E-2</v>
      </c>
      <c r="GS97" s="86">
        <f t="shared" si="183"/>
        <v>6.0283887873212117E-3</v>
      </c>
      <c r="GT97" s="86">
        <f t="shared" si="184"/>
        <v>2.2240431498136259E-2</v>
      </c>
      <c r="GU97" s="86">
        <f t="shared" si="185"/>
        <v>8.8220462447551155E-3</v>
      </c>
      <c r="GV97" s="86">
        <f t="shared" si="186"/>
        <v>3.8236370327293517E-3</v>
      </c>
      <c r="GW97" s="86">
        <f t="shared" si="187"/>
        <v>1.1144794798369046E-3</v>
      </c>
      <c r="GX97" s="86">
        <f t="shared" si="188"/>
        <v>3.4968373910134586E-3</v>
      </c>
      <c r="GY97" s="86">
        <f t="shared" si="189"/>
        <v>5.1589249479323525E-4</v>
      </c>
      <c r="GZ97" s="86">
        <f t="shared" si="190"/>
        <v>1.9124612382721937E-3</v>
      </c>
      <c r="HA97" s="86">
        <f t="shared" si="191"/>
        <v>1.6640672802893894E-4</v>
      </c>
      <c r="HC97" s="86">
        <f t="shared" si="326"/>
        <v>2.3650017952768741E-2</v>
      </c>
      <c r="HD97" s="86">
        <f t="shared" si="192"/>
        <v>8.0801470764455298E-3</v>
      </c>
      <c r="HE97" s="86">
        <f t="shared" si="193"/>
        <v>6.9843640170090928E-3</v>
      </c>
      <c r="HF97" s="86">
        <f t="shared" si="194"/>
        <v>4.5282488941859643E-3</v>
      </c>
      <c r="HG97" s="86">
        <f t="shared" si="195"/>
        <v>2.1759352872057925E-2</v>
      </c>
      <c r="HH97" s="86">
        <f t="shared" si="196"/>
        <v>1.574884186312529E-2</v>
      </c>
      <c r="HI97" s="86">
        <f t="shared" si="197"/>
        <v>2.3372588651536606E-2</v>
      </c>
      <c r="HJ97" s="86">
        <f t="shared" si="198"/>
        <v>6.3097313471898115E-3</v>
      </c>
      <c r="HK97" s="86">
        <f t="shared" si="199"/>
        <v>1.0108752008298062E-2</v>
      </c>
      <c r="HL97" s="86">
        <f t="shared" si="200"/>
        <v>9.6141651887893444E-3</v>
      </c>
      <c r="HM97" s="86">
        <f t="shared" si="201"/>
        <v>1.2680545794725974E-2</v>
      </c>
      <c r="HN97" s="86">
        <f t="shared" si="202"/>
        <v>2.2449629077771625E-2</v>
      </c>
      <c r="HO97" s="86">
        <f t="shared" si="203"/>
        <v>2.4153888382785215E-2</v>
      </c>
      <c r="HP97" s="86">
        <f t="shared" si="204"/>
        <v>1.3752572080229928E-2</v>
      </c>
      <c r="HQ97" s="86">
        <f t="shared" si="205"/>
        <v>1.2292464111114496E-2</v>
      </c>
      <c r="HS97" s="86">
        <f t="shared" si="327"/>
        <v>1.2957259862965429E-40</v>
      </c>
      <c r="HT97" s="86">
        <f t="shared" si="206"/>
        <v>1.8268787571403292E-57</v>
      </c>
      <c r="HU97" s="86">
        <f t="shared" si="207"/>
        <v>1.0706146504583119E-61</v>
      </c>
      <c r="HV97" s="86">
        <f t="shared" si="208"/>
        <v>3.6450561850995887E-65</v>
      </c>
      <c r="HW97" s="86">
        <f t="shared" si="209"/>
        <v>1.9830432282542968E-48</v>
      </c>
      <c r="HX97" s="86">
        <f t="shared" si="210"/>
        <v>2.0766240832301273E-51</v>
      </c>
      <c r="HY97" s="86">
        <f t="shared" si="211"/>
        <v>2.21663356377278E-46</v>
      </c>
      <c r="HZ97" s="86">
        <f t="shared" si="212"/>
        <v>3.5712743997964049E-66</v>
      </c>
      <c r="IA97" s="86">
        <f t="shared" si="213"/>
        <v>6.1570033439074532E-66</v>
      </c>
      <c r="IB97" s="86">
        <f t="shared" si="214"/>
        <v>6.1542519545639571E-67</v>
      </c>
      <c r="IC97" s="86">
        <f t="shared" si="215"/>
        <v>1.1391798903887401E-63</v>
      </c>
      <c r="ID97" s="86">
        <f t="shared" si="216"/>
        <v>7.8129918138991167E-46</v>
      </c>
      <c r="IE97" s="86">
        <f t="shared" si="217"/>
        <v>1.4662288185922119E-49</v>
      </c>
      <c r="IF97" s="86">
        <f t="shared" si="218"/>
        <v>3.0096115528322764E-27</v>
      </c>
      <c r="IG97" s="86">
        <f t="shared" si="219"/>
        <v>1.7520889735738756E-19</v>
      </c>
      <c r="II97" s="86">
        <f t="shared" si="328"/>
        <v>4.9773777351669879E-138</v>
      </c>
      <c r="IJ97" s="86">
        <f t="shared" si="329"/>
        <v>5.1805717927063252E-198</v>
      </c>
      <c r="IK97" s="86">
        <f t="shared" si="330"/>
        <v>4.0594566757452993E-215</v>
      </c>
      <c r="IL97" s="86">
        <f t="shared" si="331"/>
        <v>3.6546775205349858E-221</v>
      </c>
      <c r="IM97" s="86">
        <f t="shared" si="332"/>
        <v>7.3633551685161415E-169</v>
      </c>
      <c r="IN97" s="86">
        <f t="shared" si="333"/>
        <v>3.5457265684783716E-182</v>
      </c>
      <c r="IO97" s="86">
        <f t="shared" si="334"/>
        <v>7.9780186810468926E-161</v>
      </c>
      <c r="IP97" s="86">
        <f t="shared" si="335"/>
        <v>9.9349875085585211E-233</v>
      </c>
      <c r="IQ97" s="86">
        <f t="shared" si="336"/>
        <v>4.8597112508822864E-233</v>
      </c>
      <c r="IR97" s="86">
        <f t="shared" si="337"/>
        <v>5.3533326269320554E-235</v>
      </c>
      <c r="IS97" s="86">
        <f t="shared" si="338"/>
        <v>4.5125249511531035E-224</v>
      </c>
      <c r="IT97" s="86">
        <f t="shared" si="339"/>
        <v>4.0377965051161235E-160</v>
      </c>
      <c r="IU97" s="86">
        <f t="shared" si="340"/>
        <v>5.868138129648796E-175</v>
      </c>
      <c r="IV97" s="86">
        <f t="shared" si="341"/>
        <v>6.0013181223074294E-88</v>
      </c>
      <c r="IW97" s="86">
        <f t="shared" si="342"/>
        <v>3.9875080986605378E-81</v>
      </c>
      <c r="IY97" s="86">
        <f t="shared" si="343"/>
        <v>8.4776016694637996E-2</v>
      </c>
      <c r="IZ97" s="86">
        <f t="shared" si="344"/>
        <v>4.3702787278997554E-2</v>
      </c>
      <c r="JA97" s="86">
        <f t="shared" si="345"/>
        <v>4.7211474862505938E-2</v>
      </c>
      <c r="JB97" s="86">
        <f t="shared" si="346"/>
        <v>2.2580592215640974E-2</v>
      </c>
      <c r="JC97" s="86">
        <f t="shared" si="347"/>
        <v>3.078824703183821E-2</v>
      </c>
      <c r="JD97" s="86">
        <f t="shared" si="348"/>
        <v>2.830590331505544E-2</v>
      </c>
      <c r="JE97" s="86">
        <f t="shared" si="349"/>
        <v>2.9400977438857816E-2</v>
      </c>
      <c r="JF97" s="86">
        <f t="shared" si="350"/>
        <v>2.855016284532607E-2</v>
      </c>
      <c r="JG97" s="86">
        <f t="shared" si="351"/>
        <v>1.8930798253053178E-2</v>
      </c>
      <c r="JH97" s="86">
        <f t="shared" si="352"/>
        <v>1.3437802221518696E-2</v>
      </c>
      <c r="JI97" s="86">
        <f t="shared" si="353"/>
        <v>1.3795025274562878E-2</v>
      </c>
      <c r="JJ97" s="86">
        <f t="shared" si="354"/>
        <v>2.5946466468785082E-2</v>
      </c>
      <c r="JK97" s="86">
        <f t="shared" si="355"/>
        <v>2.466978087757845E-2</v>
      </c>
      <c r="JL97" s="86">
        <f t="shared" si="356"/>
        <v>1.5665033318502122E-2</v>
      </c>
      <c r="JM97" s="86">
        <f t="shared" si="357"/>
        <v>1.2458870839143434E-2</v>
      </c>
    </row>
    <row r="98" spans="2:273" x14ac:dyDescent="0.25">
      <c r="B98" s="2">
        <v>71</v>
      </c>
      <c r="C98" s="37">
        <v>95.361000000000004</v>
      </c>
      <c r="D98" s="37">
        <v>93.316999999999993</v>
      </c>
      <c r="E98" s="37">
        <v>101.667</v>
      </c>
      <c r="F98" s="37">
        <v>99.143000000000001</v>
      </c>
      <c r="G98" s="37">
        <v>100.127</v>
      </c>
      <c r="H98" s="37">
        <v>95.225999999999999</v>
      </c>
      <c r="I98" s="37">
        <v>100.09699999999999</v>
      </c>
      <c r="J98" s="37">
        <v>99.177000000000007</v>
      </c>
      <c r="K98" s="37">
        <v>97.661000000000001</v>
      </c>
      <c r="L98" s="37">
        <v>95.016000000000005</v>
      </c>
      <c r="M98" s="37">
        <v>96.802999999999997</v>
      </c>
      <c r="N98" s="37">
        <v>97.302000000000007</v>
      </c>
      <c r="O98" s="37">
        <v>97.328000000000003</v>
      </c>
      <c r="P98" s="37">
        <v>88.507999999999996</v>
      </c>
      <c r="Q98" s="37">
        <v>85.376999999999995</v>
      </c>
      <c r="S98" s="4">
        <f t="shared" si="229"/>
        <v>95.567606909590523</v>
      </c>
      <c r="T98" s="4">
        <f t="shared" si="230"/>
        <v>95.197001500012234</v>
      </c>
      <c r="U98" s="4">
        <f t="shared" si="231"/>
        <v>95.256319255604666</v>
      </c>
      <c r="V98" s="4">
        <f t="shared" si="232"/>
        <v>96.597792377660397</v>
      </c>
      <c r="W98" s="4">
        <f t="shared" si="233"/>
        <v>100.30587153038776</v>
      </c>
      <c r="X98" s="4">
        <f t="shared" si="234"/>
        <v>96.310944981144615</v>
      </c>
      <c r="Y98" s="4">
        <f t="shared" si="235"/>
        <v>98.150493738624036</v>
      </c>
      <c r="Z98" s="4">
        <f t="shared" si="236"/>
        <v>93.287599771812381</v>
      </c>
      <c r="AA98" s="4">
        <f t="shared" si="237"/>
        <v>94.624666241109651</v>
      </c>
      <c r="AB98" s="4">
        <f t="shared" si="238"/>
        <v>91.300602436387891</v>
      </c>
      <c r="AC98" s="4">
        <f t="shared" si="239"/>
        <v>90.788272944072489</v>
      </c>
      <c r="AD98" s="4">
        <f t="shared" si="240"/>
        <v>101.0942921701663</v>
      </c>
      <c r="AE98" s="4">
        <f t="shared" si="241"/>
        <v>98.220400670469488</v>
      </c>
      <c r="AF98" s="4">
        <f t="shared" si="242"/>
        <v>91.543451673226329</v>
      </c>
      <c r="AG98" s="4">
        <f t="shared" si="243"/>
        <v>88.34291387446477</v>
      </c>
      <c r="AI98" s="4">
        <f t="shared" si="244"/>
        <v>-0.20660690959051919</v>
      </c>
      <c r="AJ98" s="4">
        <f t="shared" si="245"/>
        <v>-1.8800015000122414</v>
      </c>
      <c r="AK98" s="4">
        <f t="shared" si="246"/>
        <v>6.4106807443953358</v>
      </c>
      <c r="AL98" s="4">
        <f t="shared" si="247"/>
        <v>2.5452076223396034</v>
      </c>
      <c r="AM98" s="4">
        <f t="shared" si="248"/>
        <v>-0.1788715303877666</v>
      </c>
      <c r="AN98" s="4">
        <f t="shared" si="249"/>
        <v>-1.0849449811446163</v>
      </c>
      <c r="AO98" s="4">
        <f t="shared" si="250"/>
        <v>1.9465062613759585</v>
      </c>
      <c r="AP98" s="4">
        <f t="shared" si="251"/>
        <v>5.8894002281876254</v>
      </c>
      <c r="AQ98" s="4">
        <f t="shared" si="252"/>
        <v>3.0363337588903505</v>
      </c>
      <c r="AR98" s="4">
        <f t="shared" si="253"/>
        <v>3.7153975636121146</v>
      </c>
      <c r="AS98" s="4">
        <f t="shared" si="254"/>
        <v>6.0147270559275086</v>
      </c>
      <c r="AT98" s="4">
        <f t="shared" si="255"/>
        <v>-3.7922921701662915</v>
      </c>
      <c r="AU98" s="4">
        <f t="shared" si="256"/>
        <v>-0.89240067046948468</v>
      </c>
      <c r="AV98" s="4">
        <f t="shared" si="257"/>
        <v>-3.0354516732263335</v>
      </c>
      <c r="AW98" s="4">
        <f t="shared" si="257"/>
        <v>-2.9659138744647748</v>
      </c>
      <c r="AY98" s="2">
        <f t="shared" si="308"/>
        <v>82.03610964144751</v>
      </c>
      <c r="AZ98" s="2">
        <f t="shared" si="147"/>
        <v>88.579642876364304</v>
      </c>
      <c r="BA98" s="2">
        <f t="shared" si="148"/>
        <v>88.834474010280843</v>
      </c>
      <c r="BB98" s="2">
        <f t="shared" si="149"/>
        <v>92.902648258177862</v>
      </c>
      <c r="BC98" s="2">
        <f t="shared" si="150"/>
        <v>89.027776162703546</v>
      </c>
      <c r="BD98" s="2">
        <f t="shared" si="151"/>
        <v>87.102516338618685</v>
      </c>
      <c r="BE98" s="2">
        <f t="shared" si="152"/>
        <v>86.687778595250592</v>
      </c>
      <c r="BF98" s="2">
        <f t="shared" si="153"/>
        <v>87.842187136575944</v>
      </c>
      <c r="BG98" s="2">
        <f t="shared" si="154"/>
        <v>87.188860672326257</v>
      </c>
      <c r="BH98" s="2">
        <f t="shared" si="155"/>
        <v>84.862932657076868</v>
      </c>
      <c r="BI98" s="2">
        <f t="shared" si="156"/>
        <v>82.289177514101169</v>
      </c>
      <c r="BJ98" s="2">
        <f t="shared" si="157"/>
        <v>88.083580705191196</v>
      </c>
      <c r="BK98" s="2">
        <f t="shared" si="158"/>
        <v>85.630731775181999</v>
      </c>
      <c r="BL98" s="2">
        <f t="shared" si="159"/>
        <v>83.209995536167796</v>
      </c>
      <c r="BM98" s="2">
        <f t="shared" si="160"/>
        <v>83.50406359425817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95.517494714587741</v>
      </c>
      <c r="DL98" s="2">
        <f t="shared" si="289"/>
        <v>99.828619337979148</v>
      </c>
      <c r="DM98" s="2">
        <f t="shared" si="289"/>
        <v>107.51409725158562</v>
      </c>
      <c r="DN98" s="2">
        <f t="shared" si="289"/>
        <v>112.95946191369605</v>
      </c>
      <c r="DO98" s="2">
        <f t="shared" si="289"/>
        <v>102.99408909694954</v>
      </c>
      <c r="DP98" s="2">
        <f t="shared" si="289"/>
        <v>96.507104934770268</v>
      </c>
      <c r="DQ98" s="2">
        <f t="shared" si="289"/>
        <v>101.22850528541227</v>
      </c>
      <c r="DR98" s="2">
        <f t="shared" si="289"/>
        <v>103.0039937606353</v>
      </c>
      <c r="DS98" s="2">
        <f t="shared" si="289"/>
        <v>109.76764011379804</v>
      </c>
      <c r="DT98" s="2">
        <f t="shared" si="289"/>
        <v>106.70131697486963</v>
      </c>
      <c r="DU98" s="2">
        <f t="shared" si="289"/>
        <v>95.327274390243929</v>
      </c>
      <c r="DV98" s="2">
        <f t="shared" si="289"/>
        <v>95.75029330416227</v>
      </c>
      <c r="DW98" s="2">
        <f t="shared" si="289"/>
        <v>102.80709923561028</v>
      </c>
      <c r="DX98" s="2">
        <f t="shared" si="289"/>
        <v>104.40416974789916</v>
      </c>
      <c r="DY98" s="2">
        <f t="shared" si="289"/>
        <v>97.368842338709683</v>
      </c>
      <c r="EA98" s="2">
        <f t="shared" si="228"/>
        <v>80.960149566869063</v>
      </c>
      <c r="EB98" s="2">
        <f t="shared" si="290"/>
        <v>87.549232697768772</v>
      </c>
      <c r="EC98" s="2">
        <f t="shared" si="291"/>
        <v>87.252138819155334</v>
      </c>
      <c r="ED98" s="2">
        <f t="shared" si="292"/>
        <v>90.79240939164913</v>
      </c>
      <c r="EE98" s="2">
        <f t="shared" si="293"/>
        <v>87.962120741627785</v>
      </c>
      <c r="EF98" s="2">
        <f t="shared" si="294"/>
        <v>86.277202927395919</v>
      </c>
      <c r="EG98" s="2">
        <f t="shared" si="295"/>
        <v>85.605965672505576</v>
      </c>
      <c r="EH98" s="2">
        <f t="shared" si="296"/>
        <v>86.507815040198281</v>
      </c>
      <c r="EI98" s="2">
        <f t="shared" si="297"/>
        <v>85.09657139747496</v>
      </c>
      <c r="EJ98" s="2">
        <f t="shared" si="298"/>
        <v>82.569631876546126</v>
      </c>
      <c r="EK98" s="2">
        <f t="shared" si="299"/>
        <v>81.038811698510841</v>
      </c>
      <c r="EL98" s="2">
        <f t="shared" si="300"/>
        <v>87.419392723343677</v>
      </c>
      <c r="EM98" s="2">
        <f t="shared" si="301"/>
        <v>84.186511703087206</v>
      </c>
      <c r="EN98" s="2">
        <f t="shared" si="302"/>
        <v>80.926967800938726</v>
      </c>
      <c r="EO98" s="2">
        <f t="shared" si="303"/>
        <v>81.794851460271005</v>
      </c>
      <c r="EQ98" s="2">
        <f t="shared" si="304"/>
        <v>80.984766482293651</v>
      </c>
      <c r="ER98" s="2">
        <f t="shared" si="305"/>
        <v>87.273086659795425</v>
      </c>
      <c r="ES98" s="2">
        <f t="shared" si="305"/>
        <v>86.943545570394434</v>
      </c>
      <c r="ET98" s="2">
        <f t="shared" si="305"/>
        <v>89.063590497495781</v>
      </c>
      <c r="EU98" s="2">
        <f t="shared" si="305"/>
        <v>87.297704436676938</v>
      </c>
      <c r="EV98" s="2">
        <f t="shared" si="305"/>
        <v>86.339412227762338</v>
      </c>
      <c r="EW98" s="2">
        <f t="shared" si="305"/>
        <v>85.005573102442071</v>
      </c>
      <c r="EX98" s="2">
        <f t="shared" si="305"/>
        <v>85.840932229928939</v>
      </c>
      <c r="EY98" s="2">
        <f t="shared" si="305"/>
        <v>85.236849561114198</v>
      </c>
      <c r="EZ98" s="2">
        <f t="shared" si="305"/>
        <v>82.25478747167304</v>
      </c>
      <c r="FA98" s="2">
        <f t="shared" si="305"/>
        <v>80.941642575625721</v>
      </c>
      <c r="FB98" s="2">
        <f t="shared" si="305"/>
        <v>86.496977732693296</v>
      </c>
      <c r="FC98" s="2">
        <f t="shared" si="305"/>
        <v>83.166904251633156</v>
      </c>
      <c r="FD98" s="2">
        <f t="shared" si="305"/>
        <v>80.572661977643762</v>
      </c>
      <c r="FE98" s="2">
        <f t="shared" si="305"/>
        <v>81.832308220806723</v>
      </c>
      <c r="FG98" s="2">
        <f t="shared" si="306"/>
        <v>0.92608922645128366</v>
      </c>
      <c r="FH98" s="2">
        <f t="shared" si="307"/>
        <v>0.91607517267405558</v>
      </c>
      <c r="FI98" s="2">
        <f t="shared" si="307"/>
        <v>0.92189865738747478</v>
      </c>
      <c r="FJ98" s="2">
        <f t="shared" si="307"/>
        <v>0.90476396788857916</v>
      </c>
      <c r="FK98" s="2">
        <f t="shared" si="307"/>
        <v>0.92908422108111077</v>
      </c>
      <c r="FL98" s="2">
        <f t="shared" si="307"/>
        <v>0.91932645489719123</v>
      </c>
      <c r="FM98" s="2">
        <f t="shared" si="307"/>
        <v>0.93073274797178818</v>
      </c>
      <c r="FN98" s="2">
        <f t="shared" si="307"/>
        <v>0.91908779668194962</v>
      </c>
      <c r="FO98" s="2">
        <f t="shared" si="307"/>
        <v>0.91519648598763537</v>
      </c>
      <c r="FP98" s="2">
        <f t="shared" si="307"/>
        <v>0.90495743819325891</v>
      </c>
      <c r="FQ98" s="2">
        <f t="shared" si="307"/>
        <v>0.91248508490440072</v>
      </c>
      <c r="FR98" s="2">
        <f t="shared" si="307"/>
        <v>0.92018589506307369</v>
      </c>
      <c r="FS98" s="2">
        <f t="shared" si="307"/>
        <v>0.9223966067359165</v>
      </c>
      <c r="FT98" s="2">
        <f t="shared" si="307"/>
        <v>0.90274627741697711</v>
      </c>
      <c r="FU98" s="2">
        <f t="shared" si="307"/>
        <v>0.8902532487433894</v>
      </c>
      <c r="FW98" s="2">
        <f t="shared" si="324"/>
        <v>6.2696299035612329E-4</v>
      </c>
      <c r="FX98" s="2">
        <f t="shared" si="164"/>
        <v>4.8968601408250938E-4</v>
      </c>
      <c r="FY98" s="2">
        <f t="shared" si="165"/>
        <v>4.8920839031121616E-4</v>
      </c>
      <c r="FZ98" s="2">
        <f t="shared" si="166"/>
        <v>4.9933470729101443E-4</v>
      </c>
      <c r="GA98" s="2">
        <f t="shared" si="167"/>
        <v>5.2425493378859846E-4</v>
      </c>
      <c r="GB98" s="2">
        <f t="shared" si="168"/>
        <v>4.9751778850320354E-4</v>
      </c>
      <c r="GC98" s="2">
        <f t="shared" si="169"/>
        <v>5.287639433802549E-4</v>
      </c>
      <c r="GD98" s="2">
        <f t="shared" si="170"/>
        <v>5.5492541650553151E-4</v>
      </c>
      <c r="GE98" s="2">
        <f t="shared" si="171"/>
        <v>6.840214049478123E-4</v>
      </c>
      <c r="GF98" s="2">
        <f t="shared" si="172"/>
        <v>7.5082143375132602E-4</v>
      </c>
      <c r="GG98" s="2">
        <f t="shared" si="173"/>
        <v>9.0341170862754739E-4</v>
      </c>
      <c r="GH98" s="2">
        <f t="shared" si="174"/>
        <v>7.9724563941981736E-4</v>
      </c>
      <c r="GI98" s="2">
        <f t="shared" si="175"/>
        <v>7.8530712848462556E-4</v>
      </c>
      <c r="GJ98" s="2">
        <f t="shared" si="176"/>
        <v>6.1401741640653784E-4</v>
      </c>
      <c r="GK98" s="2">
        <f t="shared" si="177"/>
        <v>4.6002318939516686E-4</v>
      </c>
      <c r="GM98" s="86">
        <f t="shared" si="325"/>
        <v>3.275104824431279E-2</v>
      </c>
      <c r="GN98" s="86">
        <f t="shared" si="178"/>
        <v>1.5742123750242143E-2</v>
      </c>
      <c r="GO98" s="86">
        <f t="shared" si="179"/>
        <v>1.8266222730223765E-2</v>
      </c>
      <c r="GP98" s="86">
        <f t="shared" si="180"/>
        <v>5.4777294549844023E-3</v>
      </c>
      <c r="GQ98" s="86">
        <f t="shared" si="181"/>
        <v>2.9093040091090448E-3</v>
      </c>
      <c r="GR98" s="86">
        <f t="shared" si="182"/>
        <v>4.2476681311839262E-3</v>
      </c>
      <c r="GS98" s="86">
        <f t="shared" si="183"/>
        <v>1.6193704758028339E-3</v>
      </c>
      <c r="GT98" s="86">
        <f t="shared" si="184"/>
        <v>8.6766391612524713E-3</v>
      </c>
      <c r="GU98" s="86">
        <f t="shared" si="185"/>
        <v>3.023266054549808E-3</v>
      </c>
      <c r="GV98" s="86">
        <f t="shared" si="186"/>
        <v>9.3543145000914314E-4</v>
      </c>
      <c r="GW98" s="86">
        <f t="shared" si="187"/>
        <v>1.8428684862079758E-4</v>
      </c>
      <c r="GX98" s="86">
        <f t="shared" si="188"/>
        <v>7.5084137214512833E-4</v>
      </c>
      <c r="GY98" s="86">
        <f t="shared" si="189"/>
        <v>6.7508333447150633E-5</v>
      </c>
      <c r="GZ98" s="86">
        <f t="shared" si="190"/>
        <v>4.2928852726339191E-4</v>
      </c>
      <c r="HA98" s="86">
        <f t="shared" si="191"/>
        <v>1.8993395555220325E-5</v>
      </c>
      <c r="HC98" s="86">
        <f t="shared" si="326"/>
        <v>3.3130856465776425E-2</v>
      </c>
      <c r="HD98" s="86">
        <f t="shared" si="192"/>
        <v>1.2595581234741334E-2</v>
      </c>
      <c r="HE98" s="86">
        <f t="shared" si="193"/>
        <v>1.1169807831025159E-2</v>
      </c>
      <c r="HF98" s="86">
        <f t="shared" si="194"/>
        <v>7.4535900963820468E-3</v>
      </c>
      <c r="HG98" s="86">
        <f t="shared" si="195"/>
        <v>3.1438969833884868E-2</v>
      </c>
      <c r="HH98" s="86">
        <f t="shared" si="196"/>
        <v>2.3388775092117974E-2</v>
      </c>
      <c r="HI98" s="86">
        <f t="shared" si="197"/>
        <v>3.3374439514706443E-2</v>
      </c>
      <c r="HJ98" s="86">
        <f t="shared" si="198"/>
        <v>1.0415412732615939E-2</v>
      </c>
      <c r="HK98" s="86">
        <f t="shared" si="199"/>
        <v>1.6500634898828765E-2</v>
      </c>
      <c r="HL98" s="86">
        <f t="shared" si="200"/>
        <v>1.5865761339393169E-2</v>
      </c>
      <c r="HM98" s="86">
        <f t="shared" si="201"/>
        <v>2.0618664333743566E-2</v>
      </c>
      <c r="HN98" s="86">
        <f t="shared" si="202"/>
        <v>3.2735243413724281E-2</v>
      </c>
      <c r="HO98" s="86">
        <f t="shared" si="203"/>
        <v>3.5651896845909921E-2</v>
      </c>
      <c r="HP98" s="86">
        <f t="shared" si="204"/>
        <v>2.2177510894752221E-2</v>
      </c>
      <c r="HQ98" s="86">
        <f t="shared" si="205"/>
        <v>2.0019158115328096E-2</v>
      </c>
      <c r="HS98" s="86">
        <f t="shared" si="327"/>
        <v>3.6526092182239358E-39</v>
      </c>
      <c r="HT98" s="86">
        <f t="shared" si="206"/>
        <v>1.8901605264159418E-55</v>
      </c>
      <c r="HU98" s="86">
        <f t="shared" si="207"/>
        <v>1.6143226753491852E-59</v>
      </c>
      <c r="HV98" s="86">
        <f t="shared" si="208"/>
        <v>6.9132853173389672E-63</v>
      </c>
      <c r="HW98" s="86">
        <f t="shared" si="209"/>
        <v>1.034900845693081E-46</v>
      </c>
      <c r="HX98" s="86">
        <f t="shared" si="210"/>
        <v>1.3971866930620956E-49</v>
      </c>
      <c r="HY98" s="86">
        <f t="shared" si="211"/>
        <v>9.6915979438741425E-45</v>
      </c>
      <c r="HZ98" s="86">
        <f t="shared" si="212"/>
        <v>8.7232150441205115E-64</v>
      </c>
      <c r="IA98" s="86">
        <f t="shared" si="213"/>
        <v>1.7433988995964487E-63</v>
      </c>
      <c r="IB98" s="86">
        <f t="shared" si="214"/>
        <v>2.0050222138573778E-64</v>
      </c>
      <c r="IC98" s="86">
        <f t="shared" si="215"/>
        <v>3.2331973269117706E-61</v>
      </c>
      <c r="ID98" s="86">
        <f t="shared" si="216"/>
        <v>4.0874961217267694E-44</v>
      </c>
      <c r="IE98" s="86">
        <f t="shared" si="217"/>
        <v>1.0802001068869151E-47</v>
      </c>
      <c r="IF98" s="86">
        <f t="shared" si="218"/>
        <v>2.7824217077169777E-26</v>
      </c>
      <c r="IG98" s="86">
        <f t="shared" si="219"/>
        <v>7.5727272786106755E-19</v>
      </c>
      <c r="II98" s="86">
        <f t="shared" si="328"/>
        <v>1.0773948504620443E-134</v>
      </c>
      <c r="IJ98" s="86">
        <f t="shared" si="329"/>
        <v>2.3201909756848283E-193</v>
      </c>
      <c r="IK98" s="86">
        <f t="shared" si="330"/>
        <v>4.6198129231958817E-210</v>
      </c>
      <c r="IL98" s="86">
        <f t="shared" si="331"/>
        <v>5.9721391197298127E-216</v>
      </c>
      <c r="IM98" s="86">
        <f t="shared" si="332"/>
        <v>7.2799864512685494E-165</v>
      </c>
      <c r="IN98" s="86">
        <f t="shared" si="333"/>
        <v>6.8255018457991703E-178</v>
      </c>
      <c r="IO98" s="86">
        <f t="shared" si="334"/>
        <v>5.1170052075535233E-157</v>
      </c>
      <c r="IP98" s="86">
        <f t="shared" si="335"/>
        <v>3.6421086669797338E-227</v>
      </c>
      <c r="IQ98" s="86">
        <f t="shared" si="336"/>
        <v>2.60206357367597E-227</v>
      </c>
      <c r="IR98" s="86">
        <f t="shared" si="337"/>
        <v>3.7960362828461382E-229</v>
      </c>
      <c r="IS98" s="86">
        <f t="shared" si="338"/>
        <v>2.3733660025928686E-218</v>
      </c>
      <c r="IT98" s="86">
        <f t="shared" si="339"/>
        <v>4.0790516381683362E-156</v>
      </c>
      <c r="IU98" s="86">
        <f t="shared" si="340"/>
        <v>1.3778463462533748E-170</v>
      </c>
      <c r="IV98" s="86">
        <f t="shared" si="341"/>
        <v>7.6241835245754293E-86</v>
      </c>
      <c r="IW98" s="86">
        <f t="shared" si="342"/>
        <v>2.928851604815276E-79</v>
      </c>
      <c r="IY98" s="86">
        <f t="shared" si="343"/>
        <v>6.5881904710089215E-2</v>
      </c>
      <c r="IZ98" s="86">
        <f t="shared" si="344"/>
        <v>2.8337704984983475E-2</v>
      </c>
      <c r="JA98" s="86">
        <f t="shared" si="345"/>
        <v>2.9436030561248924E-2</v>
      </c>
      <c r="JB98" s="86">
        <f t="shared" si="346"/>
        <v>1.2931319551366449E-2</v>
      </c>
      <c r="JC98" s="86">
        <f t="shared" si="347"/>
        <v>3.4348273842993909E-2</v>
      </c>
      <c r="JD98" s="86">
        <f t="shared" si="348"/>
        <v>2.7636443223301901E-2</v>
      </c>
      <c r="JE98" s="86">
        <f t="shared" si="349"/>
        <v>3.4993809990509279E-2</v>
      </c>
      <c r="JF98" s="86">
        <f t="shared" si="350"/>
        <v>1.9092051893868409E-2</v>
      </c>
      <c r="JG98" s="86">
        <f t="shared" si="351"/>
        <v>1.9523900953378574E-2</v>
      </c>
      <c r="JH98" s="86">
        <f t="shared" si="352"/>
        <v>1.680119278940231E-2</v>
      </c>
      <c r="JI98" s="86">
        <f t="shared" si="353"/>
        <v>2.0802951182364363E-2</v>
      </c>
      <c r="JJ98" s="86">
        <f t="shared" si="354"/>
        <v>3.3486084785869411E-2</v>
      </c>
      <c r="JK98" s="86">
        <f t="shared" si="355"/>
        <v>3.5719405179357074E-2</v>
      </c>
      <c r="JL98" s="86">
        <f t="shared" si="356"/>
        <v>2.2606799422015614E-2</v>
      </c>
      <c r="JM98" s="86">
        <f t="shared" si="357"/>
        <v>2.0038151510883315E-2</v>
      </c>
    </row>
    <row r="99" spans="2:273" x14ac:dyDescent="0.25">
      <c r="B99" s="2">
        <v>72</v>
      </c>
      <c r="C99" s="37">
        <v>97.77</v>
      </c>
      <c r="D99" s="37">
        <v>94.888999999999996</v>
      </c>
      <c r="E99" s="37">
        <v>102.143</v>
      </c>
      <c r="F99" s="37">
        <v>102.22199999999999</v>
      </c>
      <c r="G99" s="37">
        <v>103.413</v>
      </c>
      <c r="H99" s="37">
        <v>97.29</v>
      </c>
      <c r="I99" s="37">
        <v>102.371</v>
      </c>
      <c r="J99" s="37">
        <v>103.065</v>
      </c>
      <c r="K99" s="37">
        <v>99.951999999999998</v>
      </c>
      <c r="L99" s="37">
        <v>95.935000000000002</v>
      </c>
      <c r="M99" s="37">
        <v>97.983999999999995</v>
      </c>
      <c r="N99" s="37">
        <v>98.793999999999997</v>
      </c>
      <c r="O99" s="37">
        <v>98.787000000000006</v>
      </c>
      <c r="P99" s="37">
        <v>90.016000000000005</v>
      </c>
      <c r="Q99" s="37">
        <v>87.361000000000004</v>
      </c>
      <c r="S99" s="4">
        <f t="shared" si="229"/>
        <v>97.560411386033906</v>
      </c>
      <c r="T99" s="4">
        <f t="shared" si="230"/>
        <v>96.713624095474415</v>
      </c>
      <c r="U99" s="4">
        <f t="shared" si="231"/>
        <v>96.548581118231397</v>
      </c>
      <c r="V99" s="4">
        <f t="shared" si="232"/>
        <v>97.683691989872258</v>
      </c>
      <c r="W99" s="4">
        <f t="shared" si="233"/>
        <v>103.76504730930415</v>
      </c>
      <c r="X99" s="4">
        <f t="shared" si="234"/>
        <v>99.29316880097025</v>
      </c>
      <c r="Y99" s="4">
        <f t="shared" si="235"/>
        <v>101.5917789795816</v>
      </c>
      <c r="Z99" s="4">
        <f t="shared" si="236"/>
        <v>95.094113266180699</v>
      </c>
      <c r="AA99" s="4">
        <f t="shared" si="237"/>
        <v>97.79866840337499</v>
      </c>
      <c r="AB99" s="4">
        <f t="shared" si="238"/>
        <v>94.20759419448531</v>
      </c>
      <c r="AC99" s="4">
        <f t="shared" si="239"/>
        <v>94.659836249679444</v>
      </c>
      <c r="AD99" s="4">
        <f t="shared" si="240"/>
        <v>105.37602298996882</v>
      </c>
      <c r="AE99" s="4">
        <f t="shared" si="241"/>
        <v>102.52174171505185</v>
      </c>
      <c r="AF99" s="4">
        <f t="shared" si="242"/>
        <v>95.191270414846613</v>
      </c>
      <c r="AG99" s="4">
        <f t="shared" si="243"/>
        <v>90.468712552023817</v>
      </c>
      <c r="AI99" s="4">
        <f t="shared" si="244"/>
        <v>0.20958861396609052</v>
      </c>
      <c r="AJ99" s="4">
        <f t="shared" si="245"/>
        <v>-1.8246240954744195</v>
      </c>
      <c r="AK99" s="4">
        <f t="shared" si="246"/>
        <v>5.594418881768604</v>
      </c>
      <c r="AL99" s="4">
        <f t="shared" si="247"/>
        <v>4.5383080101277358</v>
      </c>
      <c r="AM99" s="4">
        <f t="shared" si="248"/>
        <v>-0.35204730930415451</v>
      </c>
      <c r="AN99" s="4">
        <f t="shared" si="249"/>
        <v>-2.0031688009702435</v>
      </c>
      <c r="AO99" s="4">
        <f t="shared" si="250"/>
        <v>0.77922102041839025</v>
      </c>
      <c r="AP99" s="4">
        <f t="shared" si="251"/>
        <v>7.9708867338192988</v>
      </c>
      <c r="AQ99" s="4">
        <f t="shared" si="252"/>
        <v>2.1533315966250086</v>
      </c>
      <c r="AR99" s="4">
        <f t="shared" si="253"/>
        <v>1.7274058055146924</v>
      </c>
      <c r="AS99" s="4">
        <f t="shared" si="254"/>
        <v>3.324163750320551</v>
      </c>
      <c r="AT99" s="4">
        <f t="shared" si="255"/>
        <v>-6.5820229899688201</v>
      </c>
      <c r="AU99" s="4">
        <f t="shared" si="256"/>
        <v>-3.7347417150518396</v>
      </c>
      <c r="AV99" s="4">
        <f t="shared" si="257"/>
        <v>-5.175270414846608</v>
      </c>
      <c r="AW99" s="4">
        <f t="shared" si="257"/>
        <v>-3.1077125520238127</v>
      </c>
      <c r="AY99" s="2">
        <f t="shared" si="308"/>
        <v>81.866920722925812</v>
      </c>
      <c r="AZ99" s="2">
        <f t="shared" si="147"/>
        <v>88.369773782173326</v>
      </c>
      <c r="BA99" s="2">
        <f t="shared" si="148"/>
        <v>88.593883151922753</v>
      </c>
      <c r="BB99" s="2">
        <f t="shared" si="149"/>
        <v>92.574611285790468</v>
      </c>
      <c r="BC99" s="2">
        <f t="shared" si="150"/>
        <v>88.785679567396002</v>
      </c>
      <c r="BD99" s="2">
        <f t="shared" si="151"/>
        <v>86.883717315849765</v>
      </c>
      <c r="BE99" s="2">
        <f t="shared" si="152"/>
        <v>86.436126476493115</v>
      </c>
      <c r="BF99" s="2">
        <f t="shared" si="153"/>
        <v>87.568017072119147</v>
      </c>
      <c r="BG99" s="2">
        <f t="shared" si="154"/>
        <v>86.877770414104589</v>
      </c>
      <c r="BH99" s="2">
        <f t="shared" si="155"/>
        <v>84.550059454648988</v>
      </c>
      <c r="BI99" s="2">
        <f t="shared" si="156"/>
        <v>82.050601552581995</v>
      </c>
      <c r="BJ99" s="2">
        <f t="shared" si="157"/>
        <v>87.812493585143784</v>
      </c>
      <c r="BK99" s="2">
        <f t="shared" si="158"/>
        <v>85.339961227414747</v>
      </c>
      <c r="BL99" s="2">
        <f t="shared" si="159"/>
        <v>82.934060568839541</v>
      </c>
      <c r="BM99" s="2">
        <f t="shared" si="160"/>
        <v>83.269216851695191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95.63575158562368</v>
      </c>
      <c r="DL99" s="2">
        <f t="shared" si="289"/>
        <v>99.958867595818873</v>
      </c>
      <c r="DM99" s="2">
        <f t="shared" si="289"/>
        <v>107.72477650256721</v>
      </c>
      <c r="DN99" s="2">
        <f t="shared" si="289"/>
        <v>113.21905487804878</v>
      </c>
      <c r="DO99" s="2">
        <f t="shared" si="289"/>
        <v>103.05407459981876</v>
      </c>
      <c r="DP99" s="2">
        <f t="shared" si="289"/>
        <v>96.414152256705293</v>
      </c>
      <c r="DQ99" s="2">
        <f t="shared" si="289"/>
        <v>101.18857399577168</v>
      </c>
      <c r="DR99" s="2">
        <f t="shared" si="289"/>
        <v>103.07103573454341</v>
      </c>
      <c r="DS99" s="2">
        <f t="shared" si="289"/>
        <v>110.03169755990811</v>
      </c>
      <c r="DT99" s="2">
        <f t="shared" si="289"/>
        <v>107.02178757705076</v>
      </c>
      <c r="DU99" s="2">
        <f t="shared" si="289"/>
        <v>95.441250750469067</v>
      </c>
      <c r="DV99" s="2">
        <f t="shared" si="289"/>
        <v>95.725352861734578</v>
      </c>
      <c r="DW99" s="2">
        <f t="shared" si="289"/>
        <v>102.98319161062039</v>
      </c>
      <c r="DX99" s="2">
        <f t="shared" si="289"/>
        <v>104.73844929971989</v>
      </c>
      <c r="DY99" s="2">
        <f t="shared" si="289"/>
        <v>97.613758064516134</v>
      </c>
      <c r="EA99" s="2">
        <f t="shared" si="228"/>
        <v>80.864708651106554</v>
      </c>
      <c r="EB99" s="2">
        <f t="shared" si="290"/>
        <v>87.401633198106836</v>
      </c>
      <c r="EC99" s="2">
        <f t="shared" si="291"/>
        <v>87.115934173313406</v>
      </c>
      <c r="ED99" s="2">
        <f t="shared" si="292"/>
        <v>90.593780572419803</v>
      </c>
      <c r="EE99" s="2">
        <f t="shared" si="293"/>
        <v>87.792818144278826</v>
      </c>
      <c r="EF99" s="2">
        <f t="shared" si="294"/>
        <v>86.120945816069678</v>
      </c>
      <c r="EG99" s="2">
        <f t="shared" si="295"/>
        <v>85.435182389590466</v>
      </c>
      <c r="EH99" s="2">
        <f t="shared" si="296"/>
        <v>86.323719811560565</v>
      </c>
      <c r="EI99" s="2">
        <f t="shared" si="297"/>
        <v>84.920959621245089</v>
      </c>
      <c r="EJ99" s="2">
        <f t="shared" si="298"/>
        <v>82.39791895394039</v>
      </c>
      <c r="EK99" s="2">
        <f t="shared" si="299"/>
        <v>80.879430930274168</v>
      </c>
      <c r="EL99" s="2">
        <f t="shared" si="300"/>
        <v>87.187393283785568</v>
      </c>
      <c r="EM99" s="2">
        <f t="shared" si="301"/>
        <v>83.987122469391593</v>
      </c>
      <c r="EN99" s="2">
        <f t="shared" si="302"/>
        <v>80.79199525469356</v>
      </c>
      <c r="EO99" s="2">
        <f t="shared" si="303"/>
        <v>81.656456073602669</v>
      </c>
      <c r="EQ99" s="2">
        <f t="shared" si="304"/>
        <v>80.888643854197653</v>
      </c>
      <c r="ER99" s="2">
        <f t="shared" si="305"/>
        <v>87.131866206870001</v>
      </c>
      <c r="ES99" s="2">
        <f t="shared" si="305"/>
        <v>86.814807866327783</v>
      </c>
      <c r="ET99" s="2">
        <f t="shared" si="305"/>
        <v>88.907272585510896</v>
      </c>
      <c r="EU99" s="2">
        <f t="shared" si="305"/>
        <v>87.144640500583961</v>
      </c>
      <c r="EV99" s="2">
        <f t="shared" si="305"/>
        <v>86.181618500798407</v>
      </c>
      <c r="EW99" s="2">
        <f t="shared" si="305"/>
        <v>84.849768963689058</v>
      </c>
      <c r="EX99" s="2">
        <f t="shared" si="305"/>
        <v>85.673449138716109</v>
      </c>
      <c r="EY99" s="2">
        <f t="shared" si="305"/>
        <v>85.057610482520658</v>
      </c>
      <c r="EZ99" s="2">
        <f t="shared" si="305"/>
        <v>82.091185090205883</v>
      </c>
      <c r="FA99" s="2">
        <f t="shared" si="305"/>
        <v>80.784879203562454</v>
      </c>
      <c r="FB99" s="2">
        <f t="shared" si="305"/>
        <v>86.289812370105864</v>
      </c>
      <c r="FC99" s="2">
        <f t="shared" si="305"/>
        <v>82.995285909747324</v>
      </c>
      <c r="FD99" s="2">
        <f t="shared" si="305"/>
        <v>80.446851449261501</v>
      </c>
      <c r="FE99" s="2">
        <f t="shared" si="305"/>
        <v>81.69076915785682</v>
      </c>
      <c r="FG99" s="2">
        <f t="shared" si="306"/>
        <v>0.93215132993843752</v>
      </c>
      <c r="FH99" s="2">
        <f t="shared" si="307"/>
        <v>0.92289023262950187</v>
      </c>
      <c r="FI99" s="2">
        <f t="shared" si="307"/>
        <v>0.92827784921494239</v>
      </c>
      <c r="FJ99" s="2">
        <f t="shared" si="307"/>
        <v>0.91240972279652777</v>
      </c>
      <c r="FK99" s="2">
        <f t="shared" si="307"/>
        <v>0.93491794061771505</v>
      </c>
      <c r="FL99" s="2">
        <f t="shared" si="307"/>
        <v>0.92589885301902797</v>
      </c>
      <c r="FM99" s="2">
        <f t="shared" si="307"/>
        <v>0.93644013273306193</v>
      </c>
      <c r="FN99" s="2">
        <f t="shared" si="307"/>
        <v>0.92567806619592574</v>
      </c>
      <c r="FO99" s="2">
        <f t="shared" si="307"/>
        <v>0.92207682967074878</v>
      </c>
      <c r="FP99" s="2">
        <f t="shared" si="307"/>
        <v>0.91258916148077363</v>
      </c>
      <c r="FQ99" s="2">
        <f t="shared" si="307"/>
        <v>0.91956607835910431</v>
      </c>
      <c r="FR99" s="2">
        <f t="shared" si="307"/>
        <v>0.92669385854577491</v>
      </c>
      <c r="FS99" s="2">
        <f t="shared" si="307"/>
        <v>0.92873827073960058</v>
      </c>
      <c r="FT99" s="2">
        <f t="shared" si="307"/>
        <v>0.91053800004226859</v>
      </c>
      <c r="FU99" s="2">
        <f t="shared" si="307"/>
        <v>0.89893382527484289</v>
      </c>
      <c r="FW99" s="2">
        <f t="shared" si="324"/>
        <v>6.8740966850059325E-4</v>
      </c>
      <c r="FX99" s="2">
        <f t="shared" si="164"/>
        <v>5.3690467186090106E-4</v>
      </c>
      <c r="FY99" s="2">
        <f t="shared" si="165"/>
        <v>5.3638101726585514E-4</v>
      </c>
      <c r="FZ99" s="2">
        <f t="shared" si="166"/>
        <v>5.4748324416511996E-4</v>
      </c>
      <c r="GA99" s="2">
        <f t="shared" si="167"/>
        <v>5.748050309581196E-4</v>
      </c>
      <c r="GB99" s="2">
        <f t="shared" si="168"/>
        <v>5.4549122391634158E-4</v>
      </c>
      <c r="GC99" s="2">
        <f t="shared" si="169"/>
        <v>5.7974855941914051E-4</v>
      </c>
      <c r="GD99" s="2">
        <f t="shared" si="170"/>
        <v>6.0843104537906345E-4</v>
      </c>
      <c r="GE99" s="2">
        <f t="shared" si="171"/>
        <v>7.4996506366260926E-4</v>
      </c>
      <c r="GF99" s="2">
        <f t="shared" si="172"/>
        <v>8.2319970044972691E-4</v>
      </c>
      <c r="GG99" s="2">
        <f t="shared" si="173"/>
        <v>9.9048491044929497E-4</v>
      </c>
      <c r="GH99" s="2">
        <f t="shared" si="174"/>
        <v>8.740952279677228E-4</v>
      </c>
      <c r="GI99" s="2">
        <f t="shared" si="175"/>
        <v>8.6100690945764677E-4</v>
      </c>
      <c r="GJ99" s="2">
        <f t="shared" si="176"/>
        <v>6.7321682825317582E-4</v>
      </c>
      <c r="GK99" s="2">
        <f t="shared" si="177"/>
        <v>5.0438301126058379E-4</v>
      </c>
      <c r="GM99" s="86">
        <f t="shared" si="325"/>
        <v>1.6159694818118669E-2</v>
      </c>
      <c r="GN99" s="86">
        <f t="shared" si="178"/>
        <v>6.2158716220378574E-3</v>
      </c>
      <c r="GO99" s="86">
        <f t="shared" si="179"/>
        <v>7.4301900659812644E-3</v>
      </c>
      <c r="GP99" s="86">
        <f t="shared" si="180"/>
        <v>1.3763110621127853E-3</v>
      </c>
      <c r="GQ99" s="86">
        <f t="shared" si="181"/>
        <v>8.1054769207374846E-4</v>
      </c>
      <c r="GR99" s="86">
        <f t="shared" si="182"/>
        <v>1.2439386766591228E-3</v>
      </c>
      <c r="GS99" s="86">
        <f t="shared" si="183"/>
        <v>3.6430648557972346E-4</v>
      </c>
      <c r="GT99" s="86">
        <f t="shared" si="184"/>
        <v>2.9787550348770188E-3</v>
      </c>
      <c r="GU99" s="86">
        <f t="shared" si="185"/>
        <v>9.1016947916644508E-4</v>
      </c>
      <c r="GV99" s="86">
        <f t="shared" si="186"/>
        <v>1.9028554793090079E-4</v>
      </c>
      <c r="GW99" s="86">
        <f t="shared" si="187"/>
        <v>2.3945785514448543E-5</v>
      </c>
      <c r="GX99" s="86">
        <f t="shared" si="188"/>
        <v>1.2996895367664623E-4</v>
      </c>
      <c r="GY99" s="86">
        <f t="shared" si="189"/>
        <v>6.7189072189936491E-6</v>
      </c>
      <c r="GZ99" s="86">
        <f t="shared" si="190"/>
        <v>8.0252291477127079E-5</v>
      </c>
      <c r="HA99" s="86">
        <f t="shared" si="191"/>
        <v>1.658417946265992E-6</v>
      </c>
      <c r="HC99" s="86">
        <f t="shared" si="326"/>
        <v>4.5692787767932223E-2</v>
      </c>
      <c r="HD99" s="86">
        <f t="shared" si="192"/>
        <v>1.921644628599645E-2</v>
      </c>
      <c r="HE99" s="86">
        <f t="shared" si="193"/>
        <v>1.7449676871034204E-2</v>
      </c>
      <c r="HF99" s="86">
        <f t="shared" si="194"/>
        <v>1.1973325634266159E-2</v>
      </c>
      <c r="HG99" s="86">
        <f t="shared" si="195"/>
        <v>4.4600667612066817E-2</v>
      </c>
      <c r="HH99" s="86">
        <f t="shared" si="196"/>
        <v>3.4059807105110522E-2</v>
      </c>
      <c r="HI99" s="86">
        <f t="shared" si="197"/>
        <v>4.6832650141065635E-2</v>
      </c>
      <c r="HJ99" s="86">
        <f t="shared" si="198"/>
        <v>1.6747178431110815E-2</v>
      </c>
      <c r="HK99" s="86">
        <f t="shared" si="199"/>
        <v>2.6201466739737965E-2</v>
      </c>
      <c r="HL99" s="86">
        <f t="shared" si="200"/>
        <v>2.5445467240924915E-2</v>
      </c>
      <c r="HM99" s="86">
        <f t="shared" si="201"/>
        <v>3.2583898463256329E-2</v>
      </c>
      <c r="HN99" s="86">
        <f t="shared" si="202"/>
        <v>4.6816339240751709E-2</v>
      </c>
      <c r="HO99" s="86">
        <f t="shared" si="203"/>
        <v>5.1525333648287611E-2</v>
      </c>
      <c r="HP99" s="86">
        <f t="shared" si="204"/>
        <v>3.47752632497264E-2</v>
      </c>
      <c r="HQ99" s="86">
        <f t="shared" si="205"/>
        <v>3.1686609066728759E-2</v>
      </c>
      <c r="HS99" s="86">
        <f t="shared" si="327"/>
        <v>9.6704194611441542E-38</v>
      </c>
      <c r="HT99" s="86">
        <f t="shared" si="206"/>
        <v>1.7965366164687045E-53</v>
      </c>
      <c r="HU99" s="86">
        <f t="shared" si="207"/>
        <v>2.2196141542249594E-57</v>
      </c>
      <c r="HV99" s="86">
        <f t="shared" si="208"/>
        <v>1.1918710922022327E-60</v>
      </c>
      <c r="HW99" s="86">
        <f t="shared" si="209"/>
        <v>5.0183162442034659E-45</v>
      </c>
      <c r="HX99" s="86">
        <f t="shared" si="210"/>
        <v>8.6926876928840946E-48</v>
      </c>
      <c r="HY99" s="86">
        <f t="shared" si="211"/>
        <v>3.9506148633881689E-43</v>
      </c>
      <c r="HZ99" s="86">
        <f t="shared" si="212"/>
        <v>1.921682918040786E-61</v>
      </c>
      <c r="IA99" s="86">
        <f t="shared" si="213"/>
        <v>4.4251986228022128E-61</v>
      </c>
      <c r="IB99" s="86">
        <f t="shared" si="214"/>
        <v>5.8335476339371714E-62</v>
      </c>
      <c r="IC99" s="86">
        <f t="shared" si="215"/>
        <v>8.1918439845923031E-59</v>
      </c>
      <c r="ID99" s="86">
        <f t="shared" si="216"/>
        <v>1.9781482815530668E-42</v>
      </c>
      <c r="IE99" s="86">
        <f t="shared" si="217"/>
        <v>7.3102471293216732E-46</v>
      </c>
      <c r="IF99" s="86">
        <f t="shared" si="218"/>
        <v>2.4664766502323642E-25</v>
      </c>
      <c r="IG99" s="86">
        <f t="shared" si="219"/>
        <v>3.1896064220159941E-18</v>
      </c>
      <c r="II99" s="86">
        <f t="shared" si="328"/>
        <v>2.1207121816008718E-131</v>
      </c>
      <c r="IJ99" s="86">
        <f t="shared" si="329"/>
        <v>9.1395222265426839E-189</v>
      </c>
      <c r="IK99" s="86">
        <f t="shared" si="330"/>
        <v>4.5727468234975304E-205</v>
      </c>
      <c r="IL99" s="86">
        <f t="shared" si="331"/>
        <v>8.4479766721635454E-211</v>
      </c>
      <c r="IM99" s="86">
        <f t="shared" si="332"/>
        <v>6.440084451384166E-161</v>
      </c>
      <c r="IN99" s="86">
        <f t="shared" si="333"/>
        <v>1.1671227370156985E-173</v>
      </c>
      <c r="IO99" s="86">
        <f t="shared" si="334"/>
        <v>2.9516770172841809E-153</v>
      </c>
      <c r="IP99" s="86">
        <f t="shared" si="335"/>
        <v>1.1421408579000443E-221</v>
      </c>
      <c r="IQ99" s="86">
        <f t="shared" si="336"/>
        <v>1.1808869919913743E-221</v>
      </c>
      <c r="IR99" s="86">
        <f t="shared" si="337"/>
        <v>2.2685283796415824E-223</v>
      </c>
      <c r="IS99" s="86">
        <f t="shared" si="338"/>
        <v>1.0513940514450365E-212</v>
      </c>
      <c r="IT99" s="86">
        <f t="shared" si="339"/>
        <v>3.6622373076591978E-152</v>
      </c>
      <c r="IU99" s="86">
        <f t="shared" si="340"/>
        <v>2.8450637736583746E-166</v>
      </c>
      <c r="IV99" s="86">
        <f t="shared" si="341"/>
        <v>9.1249404570828812E-84</v>
      </c>
      <c r="IW99" s="86">
        <f t="shared" si="342"/>
        <v>2.044475460111346E-77</v>
      </c>
      <c r="IY99" s="86">
        <f t="shared" si="343"/>
        <v>6.1852482586050889E-2</v>
      </c>
      <c r="IZ99" s="86">
        <f t="shared" si="344"/>
        <v>2.5432317908034307E-2</v>
      </c>
      <c r="JA99" s="86">
        <f t="shared" si="345"/>
        <v>2.4879866937015469E-2</v>
      </c>
      <c r="JB99" s="86">
        <f t="shared" si="346"/>
        <v>1.3349636696378944E-2</v>
      </c>
      <c r="JC99" s="86">
        <f t="shared" si="347"/>
        <v>4.5411215304140565E-2</v>
      </c>
      <c r="JD99" s="86">
        <f t="shared" si="348"/>
        <v>3.5303745781769647E-2</v>
      </c>
      <c r="JE99" s="86">
        <f t="shared" si="349"/>
        <v>4.7196956626645359E-2</v>
      </c>
      <c r="JF99" s="86">
        <f t="shared" si="350"/>
        <v>1.9725933465987833E-2</v>
      </c>
      <c r="JG99" s="86">
        <f t="shared" si="351"/>
        <v>2.711163621890441E-2</v>
      </c>
      <c r="JH99" s="86">
        <f t="shared" si="352"/>
        <v>2.5635752788855815E-2</v>
      </c>
      <c r="JI99" s="86">
        <f t="shared" si="353"/>
        <v>3.2607844248770779E-2</v>
      </c>
      <c r="JJ99" s="86">
        <f t="shared" si="354"/>
        <v>4.6946308194428354E-2</v>
      </c>
      <c r="JK99" s="86">
        <f t="shared" si="355"/>
        <v>5.1532052555506601E-2</v>
      </c>
      <c r="JL99" s="86">
        <f t="shared" si="356"/>
        <v>3.485551554120353E-2</v>
      </c>
      <c r="JM99" s="86">
        <f t="shared" si="357"/>
        <v>3.1688267484675021E-2</v>
      </c>
    </row>
    <row r="100" spans="2:273" x14ac:dyDescent="0.25">
      <c r="B100" s="2">
        <v>73</v>
      </c>
      <c r="C100" s="37">
        <v>101.47499999999999</v>
      </c>
      <c r="D100" s="37">
        <v>98.126999999999995</v>
      </c>
      <c r="E100" s="37">
        <v>103.714</v>
      </c>
      <c r="F100" s="37">
        <v>105.048</v>
      </c>
      <c r="G100" s="37">
        <v>107.15900000000001</v>
      </c>
      <c r="H100" s="37">
        <v>101.532</v>
      </c>
      <c r="I100" s="37">
        <v>104.758</v>
      </c>
      <c r="J100" s="37">
        <v>104.51600000000001</v>
      </c>
      <c r="K100" s="37">
        <v>104.129</v>
      </c>
      <c r="L100" s="37">
        <v>97.903000000000006</v>
      </c>
      <c r="M100" s="37">
        <v>99.656000000000006</v>
      </c>
      <c r="N100" s="37">
        <v>104.175</v>
      </c>
      <c r="O100" s="37">
        <v>101.31100000000001</v>
      </c>
      <c r="P100" s="37">
        <v>95.343999999999994</v>
      </c>
      <c r="Q100" s="37">
        <v>88.459000000000003</v>
      </c>
      <c r="S100" s="4">
        <f t="shared" si="229"/>
        <v>101.06531462375175</v>
      </c>
      <c r="T100" s="4">
        <f t="shared" si="230"/>
        <v>99.558781442338699</v>
      </c>
      <c r="U100" s="4">
        <f t="shared" si="231"/>
        <v>99.305249148297193</v>
      </c>
      <c r="V100" s="4">
        <f t="shared" si="232"/>
        <v>99.732619127117687</v>
      </c>
      <c r="W100" s="4">
        <f t="shared" si="233"/>
        <v>108.26048450436258</v>
      </c>
      <c r="X100" s="4">
        <f t="shared" si="234"/>
        <v>103.37478251802696</v>
      </c>
      <c r="Y100" s="4">
        <f t="shared" si="235"/>
        <v>105.97932182007823</v>
      </c>
      <c r="Z100" s="4">
        <f t="shared" si="236"/>
        <v>98.206823901950798</v>
      </c>
      <c r="AA100" s="4">
        <f t="shared" si="237"/>
        <v>102.37518791546297</v>
      </c>
      <c r="AB100" s="4">
        <f t="shared" si="238"/>
        <v>98.36536157631258</v>
      </c>
      <c r="AC100" s="4">
        <f t="shared" si="239"/>
        <v>99.960599087196513</v>
      </c>
      <c r="AD100" s="4">
        <f t="shared" si="240"/>
        <v>110.82059793101962</v>
      </c>
      <c r="AE100" s="4">
        <f t="shared" si="241"/>
        <v>107.96111628879493</v>
      </c>
      <c r="AF100" s="4">
        <f t="shared" si="242"/>
        <v>100.17213881011033</v>
      </c>
      <c r="AG100" s="4">
        <f t="shared" si="243"/>
        <v>93.417687854345687</v>
      </c>
      <c r="AI100" s="4">
        <f t="shared" si="244"/>
        <v>0.40968537624824819</v>
      </c>
      <c r="AJ100" s="4">
        <f t="shared" si="245"/>
        <v>-1.4317814423387034</v>
      </c>
      <c r="AK100" s="4">
        <f t="shared" si="246"/>
        <v>4.4087508517028056</v>
      </c>
      <c r="AL100" s="4">
        <f t="shared" si="247"/>
        <v>5.3153808728823151</v>
      </c>
      <c r="AM100" s="4">
        <f t="shared" si="248"/>
        <v>-1.1014845043625741</v>
      </c>
      <c r="AN100" s="4">
        <f t="shared" si="249"/>
        <v>-1.842782518026965</v>
      </c>
      <c r="AO100" s="4">
        <f t="shared" si="250"/>
        <v>-1.2213218200782308</v>
      </c>
      <c r="AP100" s="4">
        <f t="shared" si="251"/>
        <v>6.3091760980492069</v>
      </c>
      <c r="AQ100" s="4">
        <f t="shared" si="252"/>
        <v>1.7538120845370315</v>
      </c>
      <c r="AR100" s="4">
        <f t="shared" si="253"/>
        <v>-0.46236157631257413</v>
      </c>
      <c r="AS100" s="4">
        <f t="shared" si="254"/>
        <v>-0.30459908719650741</v>
      </c>
      <c r="AT100" s="4">
        <f t="shared" si="255"/>
        <v>-6.6455979310196227</v>
      </c>
      <c r="AU100" s="4">
        <f t="shared" si="256"/>
        <v>-6.6501162887949192</v>
      </c>
      <c r="AV100" s="4">
        <f t="shared" si="257"/>
        <v>-4.8281388101103317</v>
      </c>
      <c r="AW100" s="4">
        <f t="shared" si="257"/>
        <v>-4.9586878543456834</v>
      </c>
      <c r="AY100" s="2">
        <f t="shared" si="308"/>
        <v>81.70209067370628</v>
      </c>
      <c r="AZ100" s="2">
        <f t="shared" si="147"/>
        <v>88.162671074730738</v>
      </c>
      <c r="BA100" s="2">
        <f t="shared" si="148"/>
        <v>88.359005159295492</v>
      </c>
      <c r="BB100" s="2">
        <f t="shared" si="149"/>
        <v>92.252472186927491</v>
      </c>
      <c r="BC100" s="2">
        <f t="shared" si="150"/>
        <v>88.54786254356668</v>
      </c>
      <c r="BD100" s="2">
        <f t="shared" si="151"/>
        <v>86.669221335783604</v>
      </c>
      <c r="BE100" s="2">
        <f t="shared" si="152"/>
        <v>86.189981454663226</v>
      </c>
      <c r="BF100" s="2">
        <f t="shared" si="153"/>
        <v>87.298982393502826</v>
      </c>
      <c r="BG100" s="2">
        <f t="shared" si="154"/>
        <v>86.573777974981112</v>
      </c>
      <c r="BH100" s="2">
        <f t="shared" si="155"/>
        <v>84.243697968589672</v>
      </c>
      <c r="BI100" s="2">
        <f t="shared" si="156"/>
        <v>81.81596543479219</v>
      </c>
      <c r="BJ100" s="2">
        <f t="shared" si="157"/>
        <v>87.543009979180326</v>
      </c>
      <c r="BK100" s="2">
        <f t="shared" si="158"/>
        <v>85.0537526879761</v>
      </c>
      <c r="BL100" s="2">
        <f t="shared" si="159"/>
        <v>82.66466532139107</v>
      </c>
      <c r="BM100" s="2">
        <f t="shared" si="160"/>
        <v>83.037762700609576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95.754008456659619</v>
      </c>
      <c r="DL100" s="2">
        <f t="shared" si="289"/>
        <v>100.0891158536586</v>
      </c>
      <c r="DM100" s="2">
        <f t="shared" si="289"/>
        <v>107.93545575354878</v>
      </c>
      <c r="DN100" s="2">
        <f t="shared" si="289"/>
        <v>113.4786478424015</v>
      </c>
      <c r="DO100" s="2">
        <f t="shared" si="289"/>
        <v>103.11406010268799</v>
      </c>
      <c r="DP100" s="2">
        <f t="shared" si="289"/>
        <v>96.321199578640304</v>
      </c>
      <c r="DQ100" s="2">
        <f t="shared" si="289"/>
        <v>101.14864270613108</v>
      </c>
      <c r="DR100" s="2">
        <f t="shared" si="289"/>
        <v>103.13807770845152</v>
      </c>
      <c r="DS100" s="2">
        <f t="shared" si="289"/>
        <v>110.2957550060182</v>
      </c>
      <c r="DT100" s="2">
        <f t="shared" si="289"/>
        <v>107.34225817923188</v>
      </c>
      <c r="DU100" s="2">
        <f t="shared" si="289"/>
        <v>95.555227110694204</v>
      </c>
      <c r="DV100" s="2">
        <f t="shared" si="289"/>
        <v>95.7004124193069</v>
      </c>
      <c r="DW100" s="2">
        <f t="shared" si="289"/>
        <v>103.15928398563054</v>
      </c>
      <c r="DX100" s="2">
        <f t="shared" si="289"/>
        <v>105.07272885154062</v>
      </c>
      <c r="DY100" s="2">
        <f t="shared" si="289"/>
        <v>97.858673790322584</v>
      </c>
      <c r="EA100" s="2">
        <f t="shared" si="228"/>
        <v>80.769267735344044</v>
      </c>
      <c r="EB100" s="2">
        <f t="shared" si="290"/>
        <v>87.2540336984449</v>
      </c>
      <c r="EC100" s="2">
        <f t="shared" si="291"/>
        <v>86.979729527471463</v>
      </c>
      <c r="ED100" s="2">
        <f t="shared" si="292"/>
        <v>90.395151753190461</v>
      </c>
      <c r="EE100" s="2">
        <f t="shared" si="293"/>
        <v>87.623515546929852</v>
      </c>
      <c r="EF100" s="2">
        <f t="shared" si="294"/>
        <v>85.964688704743452</v>
      </c>
      <c r="EG100" s="2">
        <f t="shared" si="295"/>
        <v>85.264399106675356</v>
      </c>
      <c r="EH100" s="2">
        <f t="shared" si="296"/>
        <v>86.139624582922863</v>
      </c>
      <c r="EI100" s="2">
        <f t="shared" si="297"/>
        <v>84.745347845015232</v>
      </c>
      <c r="EJ100" s="2">
        <f t="shared" si="298"/>
        <v>82.226206031334669</v>
      </c>
      <c r="EK100" s="2">
        <f t="shared" si="299"/>
        <v>80.720050162037495</v>
      </c>
      <c r="EL100" s="2">
        <f t="shared" si="300"/>
        <v>86.955393844227459</v>
      </c>
      <c r="EM100" s="2">
        <f t="shared" si="301"/>
        <v>83.787733235695995</v>
      </c>
      <c r="EN100" s="2">
        <f t="shared" si="302"/>
        <v>80.657022708448395</v>
      </c>
      <c r="EO100" s="2">
        <f t="shared" si="303"/>
        <v>81.518060686934334</v>
      </c>
      <c r="EQ100" s="2">
        <f t="shared" si="304"/>
        <v>80.792521226101641</v>
      </c>
      <c r="ER100" s="2">
        <f t="shared" si="305"/>
        <v>86.990645753944577</v>
      </c>
      <c r="ES100" s="2">
        <f t="shared" si="305"/>
        <v>86.686070162261132</v>
      </c>
      <c r="ET100" s="2">
        <f t="shared" si="305"/>
        <v>88.75095467352601</v>
      </c>
      <c r="EU100" s="2">
        <f t="shared" si="305"/>
        <v>86.991576564490984</v>
      </c>
      <c r="EV100" s="2">
        <f t="shared" si="305"/>
        <v>86.023824773834477</v>
      </c>
      <c r="EW100" s="2">
        <f t="shared" si="305"/>
        <v>84.69396482493606</v>
      </c>
      <c r="EX100" s="2">
        <f t="shared" si="305"/>
        <v>85.505966047503293</v>
      </c>
      <c r="EY100" s="2">
        <f t="shared" si="305"/>
        <v>84.878371403927133</v>
      </c>
      <c r="EZ100" s="2">
        <f t="shared" si="305"/>
        <v>81.927582708738726</v>
      </c>
      <c r="FA100" s="2">
        <f t="shared" si="305"/>
        <v>80.628115831499187</v>
      </c>
      <c r="FB100" s="2">
        <f t="shared" si="305"/>
        <v>86.082647007518418</v>
      </c>
      <c r="FC100" s="2">
        <f t="shared" si="305"/>
        <v>82.823667567861492</v>
      </c>
      <c r="FD100" s="2">
        <f t="shared" si="305"/>
        <v>80.321040920879227</v>
      </c>
      <c r="FE100" s="2">
        <f t="shared" si="305"/>
        <v>81.549230094906918</v>
      </c>
      <c r="FG100" s="2">
        <f t="shared" si="306"/>
        <v>0.93774964612162348</v>
      </c>
      <c r="FH100" s="2">
        <f t="shared" si="307"/>
        <v>0.9291946545514127</v>
      </c>
      <c r="FI100" s="2">
        <f t="shared" si="307"/>
        <v>0.93417320316585839</v>
      </c>
      <c r="FJ100" s="2">
        <f t="shared" si="307"/>
        <v>0.91949627597195593</v>
      </c>
      <c r="FK100" s="2">
        <f t="shared" si="307"/>
        <v>0.94030259828291052</v>
      </c>
      <c r="FL100" s="2">
        <f t="shared" si="307"/>
        <v>0.93197542386047449</v>
      </c>
      <c r="FM100" s="2">
        <f t="shared" si="307"/>
        <v>0.94170670220981334</v>
      </c>
      <c r="FN100" s="2">
        <f t="shared" si="307"/>
        <v>0.93177140821624993</v>
      </c>
      <c r="FO100" s="2">
        <f t="shared" si="307"/>
        <v>0.92844259825759579</v>
      </c>
      <c r="FP100" s="2">
        <f t="shared" si="307"/>
        <v>0.91966247531629841</v>
      </c>
      <c r="FQ100" s="2">
        <f t="shared" si="307"/>
        <v>0.92612052341286166</v>
      </c>
      <c r="FR100" s="2">
        <f t="shared" si="307"/>
        <v>0.9327099739194743</v>
      </c>
      <c r="FS100" s="2">
        <f t="shared" si="307"/>
        <v>0.93459844575048534</v>
      </c>
      <c r="FT100" s="2">
        <f t="shared" si="307"/>
        <v>0.91776233724601231</v>
      </c>
      <c r="FU100" s="2">
        <f t="shared" si="307"/>
        <v>0.90699952524336436</v>
      </c>
      <c r="FW100" s="2">
        <f t="shared" si="324"/>
        <v>7.536797292554846E-4</v>
      </c>
      <c r="FX100" s="2">
        <f t="shared" si="164"/>
        <v>5.8867377304030479E-4</v>
      </c>
      <c r="FY100" s="2">
        <f t="shared" si="165"/>
        <v>5.8809965664505389E-4</v>
      </c>
      <c r="FZ100" s="2">
        <f t="shared" si="166"/>
        <v>6.0027173351028321E-4</v>
      </c>
      <c r="GA100" s="2">
        <f t="shared" si="167"/>
        <v>6.3022623355685561E-4</v>
      </c>
      <c r="GB100" s="2">
        <f t="shared" si="168"/>
        <v>5.9808775704369116E-4</v>
      </c>
      <c r="GC100" s="2">
        <f t="shared" si="169"/>
        <v>6.3564610099460972E-4</v>
      </c>
      <c r="GD100" s="2">
        <f t="shared" si="170"/>
        <v>6.6709221658166958E-4</v>
      </c>
      <c r="GE100" s="2">
        <f t="shared" si="171"/>
        <v>8.2226084526436166E-4</v>
      </c>
      <c r="GF100" s="2">
        <f t="shared" si="172"/>
        <v>9.0254884144369486E-4</v>
      </c>
      <c r="GG100" s="2">
        <f t="shared" si="173"/>
        <v>1.0859413351480627E-3</v>
      </c>
      <c r="GH100" s="2">
        <f t="shared" si="174"/>
        <v>9.5834554045624138E-4</v>
      </c>
      <c r="GI100" s="2">
        <f t="shared" si="175"/>
        <v>9.4399688664410363E-4</v>
      </c>
      <c r="GJ100" s="2">
        <f t="shared" si="176"/>
        <v>7.3811963203612913E-4</v>
      </c>
      <c r="GK100" s="2">
        <f t="shared" si="177"/>
        <v>5.5301806340768195E-4</v>
      </c>
      <c r="GM100" s="86">
        <f t="shared" si="325"/>
        <v>7.3368346526577269E-3</v>
      </c>
      <c r="GN100" s="86">
        <f t="shared" si="178"/>
        <v>2.1907016887581549E-3</v>
      </c>
      <c r="GO100" s="86">
        <f t="shared" si="179"/>
        <v>2.704339962851729E-3</v>
      </c>
      <c r="GP100" s="86">
        <f t="shared" si="180"/>
        <v>2.8572041477594205E-4</v>
      </c>
      <c r="GQ100" s="86">
        <f t="shared" si="181"/>
        <v>1.9502237620483296E-4</v>
      </c>
      <c r="GR100" s="86">
        <f t="shared" si="182"/>
        <v>3.1500660645772123E-4</v>
      </c>
      <c r="GS100" s="86">
        <f t="shared" si="183"/>
        <v>6.8527973181808607E-5</v>
      </c>
      <c r="GT100" s="86">
        <f t="shared" si="184"/>
        <v>8.988484258851177E-4</v>
      </c>
      <c r="GU100" s="86">
        <f t="shared" si="185"/>
        <v>2.4056431808852185E-4</v>
      </c>
      <c r="GV100" s="86">
        <f t="shared" si="186"/>
        <v>3.2152166876186595E-5</v>
      </c>
      <c r="GW100" s="86">
        <f t="shared" si="187"/>
        <v>2.4413299719732707E-6</v>
      </c>
      <c r="GX100" s="86">
        <f t="shared" si="188"/>
        <v>1.8103589409777583E-5</v>
      </c>
      <c r="GY100" s="86">
        <f t="shared" si="189"/>
        <v>5.0770046284887133E-7</v>
      </c>
      <c r="GZ100" s="86">
        <f t="shared" si="190"/>
        <v>1.2486377628530841E-5</v>
      </c>
      <c r="HA100" s="86">
        <f t="shared" si="191"/>
        <v>1.107079705461507E-7</v>
      </c>
      <c r="HC100" s="86">
        <f t="shared" si="326"/>
        <v>6.2048837793027729E-2</v>
      </c>
      <c r="HD100" s="86">
        <f t="shared" si="192"/>
        <v>2.8698189277934324E-2</v>
      </c>
      <c r="HE100" s="86">
        <f t="shared" si="193"/>
        <v>2.6633656447243696E-2</v>
      </c>
      <c r="HF100" s="86">
        <f t="shared" si="194"/>
        <v>1.8773885335918658E-2</v>
      </c>
      <c r="HG100" s="86">
        <f t="shared" si="195"/>
        <v>6.2135072420774262E-2</v>
      </c>
      <c r="HH100" s="86">
        <f t="shared" si="196"/>
        <v>4.8643622210092587E-2</v>
      </c>
      <c r="HI100" s="86">
        <f t="shared" si="197"/>
        <v>6.4592018698478956E-2</v>
      </c>
      <c r="HJ100" s="86">
        <f t="shared" si="198"/>
        <v>2.6236056373284768E-2</v>
      </c>
      <c r="HK100" s="86">
        <f t="shared" si="199"/>
        <v>4.0484069996228847E-2</v>
      </c>
      <c r="HL100" s="86">
        <f t="shared" si="200"/>
        <v>3.9671325318318781E-2</v>
      </c>
      <c r="HM100" s="86">
        <f t="shared" si="201"/>
        <v>5.0059938689986851E-2</v>
      </c>
      <c r="HN100" s="86">
        <f t="shared" si="202"/>
        <v>6.5680142697405144E-2</v>
      </c>
      <c r="HO100" s="86">
        <f t="shared" si="203"/>
        <v>7.2927948850894236E-2</v>
      </c>
      <c r="HP100" s="86">
        <f t="shared" si="204"/>
        <v>5.3037252364727894E-2</v>
      </c>
      <c r="HQ100" s="86">
        <f t="shared" si="205"/>
        <v>4.8758763286779243E-2</v>
      </c>
      <c r="HS100" s="86">
        <f t="shared" si="327"/>
        <v>2.404613999711535E-36</v>
      </c>
      <c r="HT100" s="86">
        <f t="shared" si="206"/>
        <v>1.5686547323631405E-51</v>
      </c>
      <c r="HU100" s="86">
        <f t="shared" si="207"/>
        <v>2.7829165839137113E-55</v>
      </c>
      <c r="HV100" s="86">
        <f t="shared" si="208"/>
        <v>1.8678588431079959E-58</v>
      </c>
      <c r="HW100" s="86">
        <f t="shared" si="209"/>
        <v>2.2610791306768763E-43</v>
      </c>
      <c r="HX100" s="86">
        <f t="shared" si="210"/>
        <v>5.0010656039455683E-46</v>
      </c>
      <c r="HY100" s="86">
        <f t="shared" si="211"/>
        <v>1.501438370246464E-41</v>
      </c>
      <c r="HZ100" s="86">
        <f t="shared" si="212"/>
        <v>3.8180766346319193E-59</v>
      </c>
      <c r="IA100" s="86">
        <f t="shared" si="213"/>
        <v>1.006894452717336E-58</v>
      </c>
      <c r="IB100" s="86">
        <f t="shared" si="214"/>
        <v>1.5157329814973622E-59</v>
      </c>
      <c r="IC100" s="86">
        <f t="shared" si="215"/>
        <v>1.8528831205084256E-56</v>
      </c>
      <c r="ID100" s="86">
        <f t="shared" si="216"/>
        <v>8.855817699881664E-41</v>
      </c>
      <c r="IE100" s="86">
        <f t="shared" si="217"/>
        <v>4.5445636277528971E-44</v>
      </c>
      <c r="IF100" s="86">
        <f t="shared" si="218"/>
        <v>2.0964210848251091E-24</v>
      </c>
      <c r="IG100" s="86">
        <f t="shared" si="219"/>
        <v>1.3092276950459937E-17</v>
      </c>
      <c r="II100" s="86">
        <f t="shared" si="328"/>
        <v>3.795970239134069E-128</v>
      </c>
      <c r="IJ100" s="86">
        <f t="shared" si="329"/>
        <v>3.1664928888130257E-184</v>
      </c>
      <c r="IK100" s="86">
        <f t="shared" si="330"/>
        <v>3.9366586107770211E-200</v>
      </c>
      <c r="IL100" s="86">
        <f t="shared" si="331"/>
        <v>1.0344725865454742E-205</v>
      </c>
      <c r="IM100" s="86">
        <f t="shared" si="332"/>
        <v>5.0975360075291776E-157</v>
      </c>
      <c r="IN100" s="86">
        <f t="shared" si="333"/>
        <v>1.7727708979461443E-169</v>
      </c>
      <c r="IO100" s="86">
        <f t="shared" si="334"/>
        <v>1.5312833358479019E-149</v>
      </c>
      <c r="IP100" s="86">
        <f t="shared" si="335"/>
        <v>3.0638623747249035E-216</v>
      </c>
      <c r="IQ100" s="86">
        <f t="shared" si="336"/>
        <v>4.5423808036975833E-216</v>
      </c>
      <c r="IR100" s="86">
        <f t="shared" si="337"/>
        <v>1.1425301050499405E-217</v>
      </c>
      <c r="IS100" s="86">
        <f t="shared" si="338"/>
        <v>3.9230514058190947E-207</v>
      </c>
      <c r="IT100" s="86">
        <f t="shared" si="339"/>
        <v>2.9221879137795329E-148</v>
      </c>
      <c r="IU100" s="86">
        <f t="shared" si="340"/>
        <v>5.1662550644142585E-162</v>
      </c>
      <c r="IV100" s="86">
        <f t="shared" si="341"/>
        <v>1.0288650132170818E-81</v>
      </c>
      <c r="IW100" s="86">
        <f t="shared" si="342"/>
        <v>1.3563027852593395E-75</v>
      </c>
      <c r="IY100" s="86">
        <f t="shared" si="343"/>
        <v>6.9385672445685456E-2</v>
      </c>
      <c r="IZ100" s="86">
        <f t="shared" si="344"/>
        <v>3.0888890966692478E-2</v>
      </c>
      <c r="JA100" s="86">
        <f t="shared" si="345"/>
        <v>2.9337996410095424E-2</v>
      </c>
      <c r="JB100" s="86">
        <f t="shared" si="346"/>
        <v>1.9059605750694601E-2</v>
      </c>
      <c r="JC100" s="86">
        <f t="shared" si="347"/>
        <v>6.2330094796979096E-2</v>
      </c>
      <c r="JD100" s="86">
        <f t="shared" si="348"/>
        <v>4.8958628816550311E-2</v>
      </c>
      <c r="JE100" s="86">
        <f t="shared" si="349"/>
        <v>6.4660546671660768E-2</v>
      </c>
      <c r="JF100" s="86">
        <f t="shared" si="350"/>
        <v>2.7134904799169884E-2</v>
      </c>
      <c r="JG100" s="86">
        <f t="shared" si="351"/>
        <v>4.0724634314317366E-2</v>
      </c>
      <c r="JH100" s="86">
        <f t="shared" si="352"/>
        <v>3.9703477485194968E-2</v>
      </c>
      <c r="JI100" s="86">
        <f t="shared" si="353"/>
        <v>5.0062380019958823E-2</v>
      </c>
      <c r="JJ100" s="86">
        <f t="shared" si="354"/>
        <v>6.5698246286814921E-2</v>
      </c>
      <c r="JK100" s="86">
        <f t="shared" si="355"/>
        <v>7.2928456551357088E-2</v>
      </c>
      <c r="JL100" s="86">
        <f t="shared" si="356"/>
        <v>5.3049738742356425E-2</v>
      </c>
      <c r="JM100" s="86">
        <f t="shared" si="357"/>
        <v>4.8758873994749805E-2</v>
      </c>
    </row>
    <row r="101" spans="2:273" x14ac:dyDescent="0.25">
      <c r="B101" s="2">
        <v>74</v>
      </c>
      <c r="C101" s="37">
        <v>105.21299999999999</v>
      </c>
      <c r="D101" s="37">
        <v>101.857</v>
      </c>
      <c r="E101" s="37">
        <v>106.492</v>
      </c>
      <c r="F101" s="37">
        <v>107.905</v>
      </c>
      <c r="G101" s="37">
        <v>112.714</v>
      </c>
      <c r="H101" s="37">
        <v>106.161</v>
      </c>
      <c r="I101" s="37">
        <v>108.468</v>
      </c>
      <c r="J101" s="37">
        <v>107.968</v>
      </c>
      <c r="K101" s="37">
        <v>111.629</v>
      </c>
      <c r="L101" s="37">
        <v>102.51600000000001</v>
      </c>
      <c r="M101" s="37">
        <v>105.393</v>
      </c>
      <c r="N101" s="37">
        <v>113.651</v>
      </c>
      <c r="O101" s="37">
        <v>109.34399999999999</v>
      </c>
      <c r="P101" s="37">
        <v>103.672</v>
      </c>
      <c r="Q101" s="37">
        <v>91</v>
      </c>
      <c r="S101" s="4">
        <f t="shared" si="229"/>
        <v>105.75653813473632</v>
      </c>
      <c r="T101" s="4">
        <f t="shared" si="230"/>
        <v>103.59691010077826</v>
      </c>
      <c r="U101" s="4">
        <f t="shared" si="231"/>
        <v>103.37613694833497</v>
      </c>
      <c r="V101" s="4">
        <f t="shared" si="232"/>
        <v>102.7420417046451</v>
      </c>
      <c r="W101" s="4">
        <f t="shared" si="233"/>
        <v>113.78410232244212</v>
      </c>
      <c r="X101" s="4">
        <f t="shared" si="234"/>
        <v>108.55086367102756</v>
      </c>
      <c r="Y101" s="4">
        <f t="shared" si="235"/>
        <v>111.31661485663021</v>
      </c>
      <c r="Z101" s="4">
        <f t="shared" si="236"/>
        <v>102.65156741170335</v>
      </c>
      <c r="AA101" s="4">
        <f t="shared" si="237"/>
        <v>108.51445093521784</v>
      </c>
      <c r="AB101" s="4">
        <f t="shared" si="238"/>
        <v>103.96669745757673</v>
      </c>
      <c r="AC101" s="4">
        <f t="shared" si="239"/>
        <v>106.88541409758378</v>
      </c>
      <c r="AD101" s="4">
        <f t="shared" si="240"/>
        <v>117.47457874162049</v>
      </c>
      <c r="AE101" s="4">
        <f t="shared" si="241"/>
        <v>114.59958253187045</v>
      </c>
      <c r="AF101" s="4">
        <f t="shared" si="242"/>
        <v>106.64720964940264</v>
      </c>
      <c r="AG101" s="4">
        <f t="shared" si="243"/>
        <v>97.31034448096716</v>
      </c>
      <c r="AI101" s="4">
        <f t="shared" si="244"/>
        <v>-0.54353813473632329</v>
      </c>
      <c r="AJ101" s="4">
        <f t="shared" si="245"/>
        <v>-1.7399101007782605</v>
      </c>
      <c r="AK101" s="4">
        <f t="shared" si="246"/>
        <v>3.1158630516650305</v>
      </c>
      <c r="AL101" s="4">
        <f t="shared" si="247"/>
        <v>5.1629582953548976</v>
      </c>
      <c r="AM101" s="4">
        <f t="shared" si="248"/>
        <v>-1.0701023224421249</v>
      </c>
      <c r="AN101" s="4">
        <f t="shared" si="249"/>
        <v>-2.3898636710275554</v>
      </c>
      <c r="AO101" s="4">
        <f t="shared" si="250"/>
        <v>-2.8486148566302063</v>
      </c>
      <c r="AP101" s="4">
        <f t="shared" si="251"/>
        <v>5.3164325882966494</v>
      </c>
      <c r="AQ101" s="4">
        <f t="shared" si="252"/>
        <v>3.1145490647821674</v>
      </c>
      <c r="AR101" s="4">
        <f t="shared" si="253"/>
        <v>-1.4506974575767231</v>
      </c>
      <c r="AS101" s="4">
        <f t="shared" si="254"/>
        <v>-1.4924140975837759</v>
      </c>
      <c r="AT101" s="4">
        <f t="shared" si="255"/>
        <v>-3.8235787416204943</v>
      </c>
      <c r="AU101" s="4">
        <f t="shared" si="256"/>
        <v>-5.2555825318704592</v>
      </c>
      <c r="AV101" s="4">
        <f t="shared" si="257"/>
        <v>-2.9752096494026432</v>
      </c>
      <c r="AW101" s="4">
        <f t="shared" si="257"/>
        <v>-6.3103444809671601</v>
      </c>
      <c r="AY101" s="2">
        <f t="shared" si="308"/>
        <v>81.54145860904076</v>
      </c>
      <c r="AZ101" s="2">
        <f t="shared" si="147"/>
        <v>87.958347487556907</v>
      </c>
      <c r="BA101" s="2">
        <f t="shared" si="148"/>
        <v>88.129687846970398</v>
      </c>
      <c r="BB101" s="2">
        <f t="shared" si="149"/>
        <v>91.93623858048511</v>
      </c>
      <c r="BC101" s="2">
        <f t="shared" si="150"/>
        <v>88.31416806880415</v>
      </c>
      <c r="BD101" s="2">
        <f t="shared" si="151"/>
        <v>86.45879835297275</v>
      </c>
      <c r="BE101" s="2">
        <f t="shared" si="152"/>
        <v>85.949046809468356</v>
      </c>
      <c r="BF101" s="2">
        <f t="shared" si="153"/>
        <v>87.034920213925346</v>
      </c>
      <c r="BG101" s="2">
        <f t="shared" si="154"/>
        <v>86.276741414125269</v>
      </c>
      <c r="BH101" s="2">
        <f t="shared" si="155"/>
        <v>83.943845143974286</v>
      </c>
      <c r="BI101" s="2">
        <f t="shared" si="156"/>
        <v>81.585220089507715</v>
      </c>
      <c r="BJ101" s="2">
        <f t="shared" si="157"/>
        <v>87.275157783521834</v>
      </c>
      <c r="BK101" s="2">
        <f t="shared" si="158"/>
        <v>84.772042061513886</v>
      </c>
      <c r="BL101" s="2">
        <f t="shared" si="159"/>
        <v>82.401802193235653</v>
      </c>
      <c r="BM101" s="2">
        <f t="shared" si="160"/>
        <v>82.809865990990588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95.872265327695573</v>
      </c>
      <c r="DL101" s="2">
        <f t="shared" si="289"/>
        <v>100.21936411149831</v>
      </c>
      <c r="DM101" s="2">
        <f t="shared" si="289"/>
        <v>108.14613500453035</v>
      </c>
      <c r="DN101" s="2">
        <f t="shared" si="289"/>
        <v>113.73824080675422</v>
      </c>
      <c r="DO101" s="2">
        <f t="shared" si="289"/>
        <v>103.17404560555721</v>
      </c>
      <c r="DP101" s="2">
        <f t="shared" si="289"/>
        <v>96.228246900575314</v>
      </c>
      <c r="DQ101" s="2">
        <f t="shared" si="289"/>
        <v>101.10871141649049</v>
      </c>
      <c r="DR101" s="2">
        <f t="shared" si="289"/>
        <v>103.20511968235964</v>
      </c>
      <c r="DS101" s="2">
        <f t="shared" si="289"/>
        <v>110.55981245212827</v>
      </c>
      <c r="DT101" s="2">
        <f t="shared" si="289"/>
        <v>107.66272878141301</v>
      </c>
      <c r="DU101" s="2">
        <f t="shared" si="289"/>
        <v>95.669203470919342</v>
      </c>
      <c r="DV101" s="2">
        <f t="shared" si="289"/>
        <v>95.675471976879223</v>
      </c>
      <c r="DW101" s="2">
        <f t="shared" si="289"/>
        <v>103.33537636064067</v>
      </c>
      <c r="DX101" s="2">
        <f t="shared" si="289"/>
        <v>105.40700840336135</v>
      </c>
      <c r="DY101" s="2">
        <f t="shared" si="289"/>
        <v>98.103589516129034</v>
      </c>
      <c r="EA101" s="2">
        <f t="shared" si="228"/>
        <v>80.673826819581535</v>
      </c>
      <c r="EB101" s="2">
        <f t="shared" si="290"/>
        <v>87.106434198782964</v>
      </c>
      <c r="EC101" s="2">
        <f t="shared" si="291"/>
        <v>86.84352488162952</v>
      </c>
      <c r="ED101" s="2">
        <f t="shared" si="292"/>
        <v>90.19652293396112</v>
      </c>
      <c r="EE101" s="2">
        <f t="shared" si="293"/>
        <v>87.454212949580878</v>
      </c>
      <c r="EF101" s="2">
        <f t="shared" si="294"/>
        <v>85.808431593417211</v>
      </c>
      <c r="EG101" s="2">
        <f t="shared" si="295"/>
        <v>85.093615823760246</v>
      </c>
      <c r="EH101" s="2">
        <f t="shared" si="296"/>
        <v>85.955529354285162</v>
      </c>
      <c r="EI101" s="2">
        <f t="shared" si="297"/>
        <v>84.56973606878536</v>
      </c>
      <c r="EJ101" s="2">
        <f t="shared" si="298"/>
        <v>82.054493108728948</v>
      </c>
      <c r="EK101" s="2">
        <f t="shared" si="299"/>
        <v>80.560669393800822</v>
      </c>
      <c r="EL101" s="2">
        <f t="shared" si="300"/>
        <v>86.723394404669349</v>
      </c>
      <c r="EM101" s="2">
        <f t="shared" si="301"/>
        <v>83.588344002000383</v>
      </c>
      <c r="EN101" s="2">
        <f t="shared" si="302"/>
        <v>80.522050162203215</v>
      </c>
      <c r="EO101" s="2">
        <f t="shared" si="303"/>
        <v>81.379665300265998</v>
      </c>
      <c r="EQ101" s="2">
        <f t="shared" si="304"/>
        <v>80.696398598005644</v>
      </c>
      <c r="ER101" s="2">
        <f t="shared" si="305"/>
        <v>86.849425301019153</v>
      </c>
      <c r="ES101" s="2">
        <f t="shared" si="305"/>
        <v>86.557332458194495</v>
      </c>
      <c r="ET101" s="2">
        <f t="shared" si="305"/>
        <v>88.594636761541139</v>
      </c>
      <c r="EU101" s="2">
        <f t="shared" si="305"/>
        <v>86.838512628398007</v>
      </c>
      <c r="EV101" s="2">
        <f t="shared" si="305"/>
        <v>85.866031046870546</v>
      </c>
      <c r="EW101" s="2">
        <f t="shared" si="305"/>
        <v>84.538160686183062</v>
      </c>
      <c r="EX101" s="2">
        <f t="shared" si="305"/>
        <v>85.338482956290463</v>
      </c>
      <c r="EY101" s="2">
        <f t="shared" si="305"/>
        <v>84.699132325333593</v>
      </c>
      <c r="EZ101" s="2">
        <f t="shared" si="305"/>
        <v>81.763980327271568</v>
      </c>
      <c r="FA101" s="2">
        <f t="shared" si="305"/>
        <v>80.47135245943592</v>
      </c>
      <c r="FB101" s="2">
        <f t="shared" si="305"/>
        <v>85.875481644930986</v>
      </c>
      <c r="FC101" s="2">
        <f t="shared" si="305"/>
        <v>82.652049225975659</v>
      </c>
      <c r="FD101" s="2">
        <f t="shared" si="305"/>
        <v>80.195230392496967</v>
      </c>
      <c r="FE101" s="2">
        <f t="shared" si="305"/>
        <v>81.407691031957029</v>
      </c>
      <c r="FG101" s="2">
        <f t="shared" si="306"/>
        <v>0.9429143239166462</v>
      </c>
      <c r="FH101" s="2">
        <f t="shared" si="307"/>
        <v>0.93501992491131303</v>
      </c>
      <c r="FI101" s="2">
        <f t="shared" si="307"/>
        <v>0.93961549803859423</v>
      </c>
      <c r="FJ101" s="2">
        <f t="shared" si="307"/>
        <v>0.92605595173164579</v>
      </c>
      <c r="FK101" s="2">
        <f t="shared" si="307"/>
        <v>0.94526782955258659</v>
      </c>
      <c r="FL101" s="2">
        <f t="shared" si="307"/>
        <v>0.93758728255653301</v>
      </c>
      <c r="FM101" s="2">
        <f t="shared" si="307"/>
        <v>0.94656178642575506</v>
      </c>
      <c r="FN101" s="2">
        <f t="shared" si="307"/>
        <v>0.93739896716841498</v>
      </c>
      <c r="FO101" s="2">
        <f t="shared" si="307"/>
        <v>0.93432536838651881</v>
      </c>
      <c r="FP101" s="2">
        <f t="shared" si="307"/>
        <v>0.92620969546228149</v>
      </c>
      <c r="FQ101" s="2">
        <f t="shared" si="307"/>
        <v>0.93218024793196419</v>
      </c>
      <c r="FR101" s="2">
        <f t="shared" si="307"/>
        <v>0.93826524815270007</v>
      </c>
      <c r="FS101" s="2">
        <f t="shared" si="307"/>
        <v>0.94000784106433244</v>
      </c>
      <c r="FT101" s="2">
        <f t="shared" si="307"/>
        <v>0.9244516908686975</v>
      </c>
      <c r="FU101" s="2">
        <f t="shared" si="307"/>
        <v>0.91448276856883004</v>
      </c>
      <c r="FW101" s="2">
        <f t="shared" si="324"/>
        <v>8.2633330428418547E-4</v>
      </c>
      <c r="FX101" s="2">
        <f t="shared" si="164"/>
        <v>6.454313000361909E-4</v>
      </c>
      <c r="FY101" s="2">
        <f t="shared" si="165"/>
        <v>6.448018653903673E-4</v>
      </c>
      <c r="FZ101" s="2">
        <f t="shared" si="166"/>
        <v>6.5814675221401565E-4</v>
      </c>
      <c r="GA101" s="2">
        <f t="shared" si="167"/>
        <v>6.9098730956884105E-4</v>
      </c>
      <c r="GB101" s="2">
        <f t="shared" si="168"/>
        <v>6.5575234647607462E-4</v>
      </c>
      <c r="GC101" s="2">
        <f t="shared" si="169"/>
        <v>6.9692935032220136E-4</v>
      </c>
      <c r="GD101" s="2">
        <f t="shared" si="170"/>
        <v>7.3140499718000183E-4</v>
      </c>
      <c r="GE101" s="2">
        <f t="shared" si="171"/>
        <v>9.0151957060793345E-4</v>
      </c>
      <c r="GF101" s="2">
        <f t="shared" si="172"/>
        <v>9.8953896022162323E-4</v>
      </c>
      <c r="GG101" s="2">
        <f t="shared" si="173"/>
        <v>1.1905862589615694E-3</v>
      </c>
      <c r="GH101" s="2">
        <f t="shared" si="174"/>
        <v>1.0507078416132039E-3</v>
      </c>
      <c r="GI101" s="2">
        <f t="shared" si="175"/>
        <v>1.034977742713519E-3</v>
      </c>
      <c r="GJ101" s="2">
        <f t="shared" si="176"/>
        <v>8.0927445225586266E-4</v>
      </c>
      <c r="GK101" s="2">
        <f t="shared" si="177"/>
        <v>6.0633989782865475E-4</v>
      </c>
      <c r="GM101" s="86">
        <f t="shared" si="325"/>
        <v>3.0634471839874528E-3</v>
      </c>
      <c r="GN101" s="86">
        <f t="shared" si="178"/>
        <v>6.8863742786732911E-4</v>
      </c>
      <c r="GO101" s="86">
        <f t="shared" si="179"/>
        <v>8.799704827451932E-4</v>
      </c>
      <c r="GP101" s="86">
        <f t="shared" si="180"/>
        <v>4.893591572388806E-5</v>
      </c>
      <c r="GQ101" s="86">
        <f t="shared" si="181"/>
        <v>4.0489238109360874E-5</v>
      </c>
      <c r="GR101" s="86">
        <f t="shared" si="182"/>
        <v>6.8922259701278537E-5</v>
      </c>
      <c r="GS101" s="86">
        <f t="shared" si="183"/>
        <v>1.076591685936718E-5</v>
      </c>
      <c r="GT101" s="86">
        <f t="shared" si="184"/>
        <v>2.3820703818878448E-4</v>
      </c>
      <c r="GU101" s="86">
        <f t="shared" si="185"/>
        <v>5.5800236865727574E-5</v>
      </c>
      <c r="GV101" s="86">
        <f t="shared" si="186"/>
        <v>4.509698217217031E-6</v>
      </c>
      <c r="GW101" s="86">
        <f t="shared" si="187"/>
        <v>1.9509969672976246E-7</v>
      </c>
      <c r="GX101" s="86">
        <f t="shared" si="188"/>
        <v>2.0266478586051317E-6</v>
      </c>
      <c r="GY101" s="86">
        <f t="shared" si="189"/>
        <v>2.9090570594686103E-8</v>
      </c>
      <c r="GZ101" s="86">
        <f t="shared" si="190"/>
        <v>1.6163449433549288E-6</v>
      </c>
      <c r="HA101" s="86">
        <f t="shared" si="191"/>
        <v>5.6484689442351195E-9</v>
      </c>
      <c r="HC101" s="86">
        <f t="shared" si="326"/>
        <v>8.2976085829809601E-2</v>
      </c>
      <c r="HD101" s="86">
        <f t="shared" si="192"/>
        <v>4.1960297770798544E-2</v>
      </c>
      <c r="HE101" s="86">
        <f t="shared" si="193"/>
        <v>3.9724946919761348E-2</v>
      </c>
      <c r="HF101" s="86">
        <f t="shared" si="194"/>
        <v>2.8738751189623293E-2</v>
      </c>
      <c r="HG101" s="86">
        <f t="shared" si="195"/>
        <v>8.5022402520896725E-2</v>
      </c>
      <c r="HH101" s="86">
        <f t="shared" si="196"/>
        <v>6.8145827708063114E-2</v>
      </c>
      <c r="HI101" s="86">
        <f t="shared" si="197"/>
        <v>8.7574714807767698E-2</v>
      </c>
      <c r="HJ101" s="86">
        <f t="shared" si="198"/>
        <v>4.0054379684274798E-2</v>
      </c>
      <c r="HK101" s="86">
        <f t="shared" si="199"/>
        <v>6.0883731918394669E-2</v>
      </c>
      <c r="HL101" s="86">
        <f t="shared" si="200"/>
        <v>6.0143679921495927E-2</v>
      </c>
      <c r="HM101" s="86">
        <f t="shared" si="201"/>
        <v>7.4793141320155798E-2</v>
      </c>
      <c r="HN101" s="86">
        <f t="shared" si="202"/>
        <v>9.0409263340712698E-2</v>
      </c>
      <c r="HO101" s="86">
        <f t="shared" si="203"/>
        <v>0.10111244442590564</v>
      </c>
      <c r="HP101" s="86">
        <f t="shared" si="204"/>
        <v>7.8701679832413038E-2</v>
      </c>
      <c r="HQ101" s="86">
        <f t="shared" si="205"/>
        <v>7.2965176867446954E-2</v>
      </c>
      <c r="HS101" s="86">
        <f t="shared" si="327"/>
        <v>5.6157740502085683E-35</v>
      </c>
      <c r="HT101" s="86">
        <f t="shared" si="206"/>
        <v>1.2582830839529342E-49</v>
      </c>
      <c r="HU101" s="86">
        <f t="shared" si="207"/>
        <v>3.1817376497616428E-53</v>
      </c>
      <c r="HV101" s="86">
        <f t="shared" si="208"/>
        <v>2.6609364029301624E-56</v>
      </c>
      <c r="HW101" s="86">
        <f t="shared" si="209"/>
        <v>9.4662507229452229E-42</v>
      </c>
      <c r="HX101" s="86">
        <f t="shared" si="210"/>
        <v>2.6606390042681055E-44</v>
      </c>
      <c r="HY101" s="86">
        <f t="shared" si="211"/>
        <v>5.3202232662852728E-40</v>
      </c>
      <c r="HZ101" s="86">
        <f t="shared" si="212"/>
        <v>6.8418197686912684E-57</v>
      </c>
      <c r="IA101" s="86">
        <f t="shared" si="213"/>
        <v>2.0537957828550987E-56</v>
      </c>
      <c r="IB101" s="86">
        <f t="shared" si="214"/>
        <v>3.5171930449551632E-57</v>
      </c>
      <c r="IC101" s="86">
        <f t="shared" si="215"/>
        <v>3.7414423610250911E-54</v>
      </c>
      <c r="ID101" s="86">
        <f t="shared" si="216"/>
        <v>3.6675333645823874E-39</v>
      </c>
      <c r="IE101" s="86">
        <f t="shared" si="217"/>
        <v>2.5953261021064756E-42</v>
      </c>
      <c r="IF101" s="86">
        <f t="shared" si="218"/>
        <v>1.7085737464572058E-23</v>
      </c>
      <c r="IG101" s="86">
        <f t="shared" si="219"/>
        <v>5.2371077064708806E-17</v>
      </c>
      <c r="II101" s="86">
        <f t="shared" si="328"/>
        <v>6.1787390645485968E-125</v>
      </c>
      <c r="IJ101" s="86">
        <f t="shared" si="329"/>
        <v>9.6491798601327448E-180</v>
      </c>
      <c r="IK101" s="86">
        <f t="shared" si="330"/>
        <v>2.947662661575528E-195</v>
      </c>
      <c r="IL101" s="86">
        <f t="shared" si="331"/>
        <v>1.0965548738170021E-200</v>
      </c>
      <c r="IM101" s="86">
        <f t="shared" si="332"/>
        <v>3.6102595715005393E-153</v>
      </c>
      <c r="IN101" s="86">
        <f t="shared" si="333"/>
        <v>2.3919078591434112E-165</v>
      </c>
      <c r="IO101" s="86">
        <f t="shared" si="334"/>
        <v>7.1445958822191216E-146</v>
      </c>
      <c r="IP101" s="86">
        <f t="shared" si="335"/>
        <v>7.0307772643970488E-211</v>
      </c>
      <c r="IQ101" s="86">
        <f t="shared" si="336"/>
        <v>1.4809668676447204E-210</v>
      </c>
      <c r="IR101" s="86">
        <f t="shared" si="337"/>
        <v>4.8495626200062391E-212</v>
      </c>
      <c r="IS101" s="86">
        <f t="shared" si="338"/>
        <v>1.2329408291880345E-201</v>
      </c>
      <c r="IT101" s="86">
        <f t="shared" si="339"/>
        <v>2.0722689742317794E-144</v>
      </c>
      <c r="IU101" s="86">
        <f t="shared" si="340"/>
        <v>8.2500055858695484E-158</v>
      </c>
      <c r="IV101" s="86">
        <f t="shared" si="341"/>
        <v>1.0928992865654224E-79</v>
      </c>
      <c r="IW101" s="86">
        <f t="shared" si="342"/>
        <v>8.5511229164759142E-74</v>
      </c>
      <c r="IY101" s="86">
        <f t="shared" si="343"/>
        <v>8.6039533013797048E-2</v>
      </c>
      <c r="IZ101" s="86">
        <f t="shared" si="344"/>
        <v>4.2648935198665874E-2</v>
      </c>
      <c r="JA101" s="86">
        <f t="shared" si="345"/>
        <v>4.0604917402506539E-2</v>
      </c>
      <c r="JB101" s="86">
        <f t="shared" si="346"/>
        <v>2.8787687105347182E-2</v>
      </c>
      <c r="JC101" s="86">
        <f t="shared" si="347"/>
        <v>8.5062891759006082E-2</v>
      </c>
      <c r="JD101" s="86">
        <f t="shared" si="348"/>
        <v>6.8214749967764388E-2</v>
      </c>
      <c r="JE101" s="86">
        <f t="shared" si="349"/>
        <v>8.758548072462706E-2</v>
      </c>
      <c r="JF101" s="86">
        <f t="shared" si="350"/>
        <v>4.029258672246358E-2</v>
      </c>
      <c r="JG101" s="86">
        <f t="shared" si="351"/>
        <v>6.0939532155260399E-2</v>
      </c>
      <c r="JH101" s="86">
        <f t="shared" si="352"/>
        <v>6.0148189619713147E-2</v>
      </c>
      <c r="JI101" s="86">
        <f t="shared" si="353"/>
        <v>7.479333641985253E-2</v>
      </c>
      <c r="JJ101" s="86">
        <f t="shared" si="354"/>
        <v>9.04112899885713E-2</v>
      </c>
      <c r="JK101" s="86">
        <f t="shared" si="355"/>
        <v>0.10111247351647623</v>
      </c>
      <c r="JL101" s="86">
        <f t="shared" si="356"/>
        <v>7.8703296177356399E-2</v>
      </c>
      <c r="JM101" s="86">
        <f t="shared" si="357"/>
        <v>7.2965182515915952E-2</v>
      </c>
    </row>
    <row r="102" spans="2:273" x14ac:dyDescent="0.25">
      <c r="B102" s="2">
        <v>75</v>
      </c>
      <c r="C102" s="37">
        <v>111.557</v>
      </c>
      <c r="D102" s="37">
        <v>108.762</v>
      </c>
      <c r="E102" s="37">
        <v>112.07899999999999</v>
      </c>
      <c r="F102" s="37">
        <v>112.825</v>
      </c>
      <c r="G102" s="37">
        <v>119.889</v>
      </c>
      <c r="H102" s="37">
        <v>113.661</v>
      </c>
      <c r="I102" s="37">
        <v>114.952</v>
      </c>
      <c r="J102" s="37">
        <v>114.113</v>
      </c>
      <c r="K102" s="37">
        <v>121.081</v>
      </c>
      <c r="L102" s="37">
        <v>110.258</v>
      </c>
      <c r="M102" s="37">
        <v>114.47499999999999</v>
      </c>
      <c r="N102" s="37">
        <v>126.556</v>
      </c>
      <c r="O102" s="37">
        <v>120.738</v>
      </c>
      <c r="P102" s="37">
        <v>115.41</v>
      </c>
      <c r="Q102" s="37">
        <v>96.245999999999995</v>
      </c>
      <c r="S102" s="4">
        <f t="shared" si="229"/>
        <v>111.45020055208417</v>
      </c>
      <c r="T102" s="4">
        <f t="shared" si="230"/>
        <v>108.85016703782121</v>
      </c>
      <c r="U102" s="4">
        <f t="shared" si="231"/>
        <v>108.78715149970957</v>
      </c>
      <c r="V102" s="4">
        <f t="shared" si="232"/>
        <v>106.85157797022191</v>
      </c>
      <c r="W102" s="4">
        <f t="shared" si="233"/>
        <v>120.33744664102511</v>
      </c>
      <c r="X102" s="4">
        <f t="shared" si="234"/>
        <v>114.85629943513501</v>
      </c>
      <c r="Y102" s="4">
        <f t="shared" si="235"/>
        <v>117.60685064344455</v>
      </c>
      <c r="Z102" s="4">
        <f t="shared" si="236"/>
        <v>108.56572579113937</v>
      </c>
      <c r="AA102" s="4">
        <f t="shared" si="237"/>
        <v>116.35655183014971</v>
      </c>
      <c r="AB102" s="4">
        <f t="shared" si="238"/>
        <v>111.16217841730744</v>
      </c>
      <c r="AC102" s="4">
        <f t="shared" si="239"/>
        <v>115.53863656957286</v>
      </c>
      <c r="AD102" s="4">
        <f t="shared" si="240"/>
        <v>125.34823177981738</v>
      </c>
      <c r="AE102" s="4">
        <f t="shared" si="241"/>
        <v>122.42515181475</v>
      </c>
      <c r="AF102" s="4">
        <f t="shared" si="242"/>
        <v>114.69424569438667</v>
      </c>
      <c r="AG102" s="4">
        <f t="shared" si="243"/>
        <v>102.2130752758522</v>
      </c>
      <c r="AI102" s="4">
        <f t="shared" si="244"/>
        <v>0.10679944791583296</v>
      </c>
      <c r="AJ102" s="4">
        <f t="shared" si="245"/>
        <v>-8.8167037821207828E-2</v>
      </c>
      <c r="AK102" s="4">
        <f t="shared" si="246"/>
        <v>3.2918485002904276</v>
      </c>
      <c r="AL102" s="4">
        <f t="shared" si="247"/>
        <v>5.9734220297780922</v>
      </c>
      <c r="AM102" s="4">
        <f t="shared" si="248"/>
        <v>-0.44844664102511445</v>
      </c>
      <c r="AN102" s="4">
        <f t="shared" si="249"/>
        <v>-1.1952994351350128</v>
      </c>
      <c r="AO102" s="4">
        <f t="shared" si="250"/>
        <v>-2.6548506434445471</v>
      </c>
      <c r="AP102" s="4">
        <f t="shared" si="251"/>
        <v>5.5472742088606282</v>
      </c>
      <c r="AQ102" s="4">
        <f t="shared" si="252"/>
        <v>4.7244481698502909</v>
      </c>
      <c r="AR102" s="4">
        <f t="shared" si="253"/>
        <v>-0.90417841730744897</v>
      </c>
      <c r="AS102" s="4">
        <f t="shared" si="254"/>
        <v>-1.0636365695728642</v>
      </c>
      <c r="AT102" s="4">
        <f t="shared" si="255"/>
        <v>1.207768220182615</v>
      </c>
      <c r="AU102" s="4">
        <f t="shared" si="256"/>
        <v>-1.6871518147499955</v>
      </c>
      <c r="AV102" s="4">
        <f t="shared" si="257"/>
        <v>0.71575430561333064</v>
      </c>
      <c r="AW102" s="4">
        <f t="shared" si="257"/>
        <v>-5.9670752758522099</v>
      </c>
      <c r="AY102" s="2">
        <f t="shared" si="308"/>
        <v>81.384854746819641</v>
      </c>
      <c r="AZ102" s="2">
        <f t="shared" si="147"/>
        <v>87.756792109573198</v>
      </c>
      <c r="BA102" s="2">
        <f t="shared" si="148"/>
        <v>87.905757970226148</v>
      </c>
      <c r="BB102" s="2">
        <f t="shared" si="149"/>
        <v>91.625870608347682</v>
      </c>
      <c r="BC102" s="2">
        <f t="shared" si="150"/>
        <v>88.084430362729719</v>
      </c>
      <c r="BD102" s="2">
        <f t="shared" si="151"/>
        <v>86.252220248402111</v>
      </c>
      <c r="BE102" s="2">
        <f t="shared" si="152"/>
        <v>85.713029605073487</v>
      </c>
      <c r="BF102" s="2">
        <f t="shared" si="153"/>
        <v>86.775652625970977</v>
      </c>
      <c r="BG102" s="2">
        <f t="shared" si="154"/>
        <v>85.986484995739474</v>
      </c>
      <c r="BH102" s="2">
        <f t="shared" si="155"/>
        <v>83.650447274819015</v>
      </c>
      <c r="BI102" s="2">
        <f t="shared" si="156"/>
        <v>81.358293066299979</v>
      </c>
      <c r="BJ102" s="2">
        <f t="shared" si="157"/>
        <v>87.008947997100819</v>
      </c>
      <c r="BK102" s="2">
        <f t="shared" si="158"/>
        <v>84.494739506184033</v>
      </c>
      <c r="BL102" s="2">
        <f t="shared" si="159"/>
        <v>82.145413378863125</v>
      </c>
      <c r="BM102" s="2">
        <f t="shared" si="160"/>
        <v>82.58564064937903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95.990522198731512</v>
      </c>
      <c r="DL102" s="2">
        <f t="shared" si="289"/>
        <v>100.34961236933803</v>
      </c>
      <c r="DM102" s="2">
        <f t="shared" si="289"/>
        <v>108.35681425551194</v>
      </c>
      <c r="DN102" s="2">
        <f t="shared" si="289"/>
        <v>113.99783377110694</v>
      </c>
      <c r="DO102" s="2">
        <f t="shared" si="289"/>
        <v>103.23403110842644</v>
      </c>
      <c r="DP102" s="2">
        <f t="shared" si="289"/>
        <v>96.135294222510325</v>
      </c>
      <c r="DQ102" s="2">
        <f t="shared" si="289"/>
        <v>101.0687801268499</v>
      </c>
      <c r="DR102" s="2">
        <f t="shared" si="289"/>
        <v>103.27216165626774</v>
      </c>
      <c r="DS102" s="2">
        <f t="shared" si="289"/>
        <v>110.82386989823834</v>
      </c>
      <c r="DT102" s="2">
        <f t="shared" si="289"/>
        <v>107.98319938359414</v>
      </c>
      <c r="DU102" s="2">
        <f t="shared" si="289"/>
        <v>95.78317983114448</v>
      </c>
      <c r="DV102" s="2">
        <f t="shared" si="289"/>
        <v>95.650531534451545</v>
      </c>
      <c r="DW102" s="2">
        <f t="shared" si="289"/>
        <v>103.51146873565079</v>
      </c>
      <c r="DX102" s="2">
        <f t="shared" si="289"/>
        <v>105.74128795518207</v>
      </c>
      <c r="DY102" s="2">
        <f t="shared" si="289"/>
        <v>98.348505241935484</v>
      </c>
      <c r="EA102" s="2">
        <f t="shared" si="228"/>
        <v>80.578385903819026</v>
      </c>
      <c r="EB102" s="2">
        <f t="shared" si="290"/>
        <v>86.958834699121041</v>
      </c>
      <c r="EC102" s="2">
        <f t="shared" si="291"/>
        <v>86.707320235787577</v>
      </c>
      <c r="ED102" s="2">
        <f t="shared" si="292"/>
        <v>89.997894114731778</v>
      </c>
      <c r="EE102" s="2">
        <f t="shared" si="293"/>
        <v>87.284910352231918</v>
      </c>
      <c r="EF102" s="2">
        <f t="shared" si="294"/>
        <v>85.652174482090984</v>
      </c>
      <c r="EG102" s="2">
        <f t="shared" si="295"/>
        <v>84.922832540845121</v>
      </c>
      <c r="EH102" s="2">
        <f t="shared" si="296"/>
        <v>85.771434125647446</v>
      </c>
      <c r="EI102" s="2">
        <f t="shared" si="297"/>
        <v>84.394124292555489</v>
      </c>
      <c r="EJ102" s="2">
        <f t="shared" si="298"/>
        <v>81.882780186123227</v>
      </c>
      <c r="EK102" s="2">
        <f t="shared" si="299"/>
        <v>80.401288625564149</v>
      </c>
      <c r="EL102" s="2">
        <f t="shared" si="300"/>
        <v>86.49139496511124</v>
      </c>
      <c r="EM102" s="2">
        <f t="shared" si="301"/>
        <v>83.388954768304785</v>
      </c>
      <c r="EN102" s="2">
        <f t="shared" si="302"/>
        <v>80.387077615958049</v>
      </c>
      <c r="EO102" s="2">
        <f t="shared" si="303"/>
        <v>81.241269913597677</v>
      </c>
      <c r="EQ102" s="2">
        <f t="shared" si="304"/>
        <v>80.600275969909646</v>
      </c>
      <c r="ER102" s="2">
        <f t="shared" si="305"/>
        <v>86.708204848093729</v>
      </c>
      <c r="ES102" s="2">
        <f t="shared" si="305"/>
        <v>86.428594754127857</v>
      </c>
      <c r="ET102" s="2">
        <f t="shared" si="305"/>
        <v>88.438318849556254</v>
      </c>
      <c r="EU102" s="2">
        <f t="shared" si="305"/>
        <v>86.685448692305016</v>
      </c>
      <c r="EV102" s="2">
        <f t="shared" si="305"/>
        <v>85.70823731990663</v>
      </c>
      <c r="EW102" s="2">
        <f t="shared" si="305"/>
        <v>84.382356547430049</v>
      </c>
      <c r="EX102" s="2">
        <f t="shared" si="305"/>
        <v>85.170999865077633</v>
      </c>
      <c r="EY102" s="2">
        <f t="shared" si="305"/>
        <v>84.519893246740054</v>
      </c>
      <c r="EZ102" s="2">
        <f t="shared" si="305"/>
        <v>81.600377945804411</v>
      </c>
      <c r="FA102" s="2">
        <f t="shared" si="305"/>
        <v>80.314589087372653</v>
      </c>
      <c r="FB102" s="2">
        <f t="shared" si="305"/>
        <v>85.668316282343554</v>
      </c>
      <c r="FC102" s="2">
        <f t="shared" si="305"/>
        <v>82.480430884089827</v>
      </c>
      <c r="FD102" s="2">
        <f t="shared" si="305"/>
        <v>80.069419864114707</v>
      </c>
      <c r="FE102" s="2">
        <f t="shared" si="305"/>
        <v>81.266151969007126</v>
      </c>
      <c r="FG102" s="2">
        <f t="shared" si="306"/>
        <v>0.94767441738675018</v>
      </c>
      <c r="FH102" s="2">
        <f t="shared" si="307"/>
        <v>0.94039668269107002</v>
      </c>
      <c r="FI102" s="2">
        <f t="shared" si="307"/>
        <v>0.94463451279177191</v>
      </c>
      <c r="FJ102" s="2">
        <f t="shared" si="307"/>
        <v>0.93212058434584844</v>
      </c>
      <c r="FK102" s="2">
        <f t="shared" si="307"/>
        <v>0.94984211505531413</v>
      </c>
      <c r="FL102" s="2">
        <f t="shared" si="307"/>
        <v>0.94276460886449009</v>
      </c>
      <c r="FM102" s="2">
        <f t="shared" si="307"/>
        <v>0.95103353044971861</v>
      </c>
      <c r="FN102" s="2">
        <f t="shared" si="307"/>
        <v>0.94259095831118833</v>
      </c>
      <c r="FO102" s="2">
        <f t="shared" si="307"/>
        <v>0.93975589415146632</v>
      </c>
      <c r="FP102" s="2">
        <f t="shared" si="307"/>
        <v>0.93226264088978961</v>
      </c>
      <c r="FQ102" s="2">
        <f t="shared" si="307"/>
        <v>0.93777633731644627</v>
      </c>
      <c r="FR102" s="2">
        <f t="shared" si="307"/>
        <v>0.94338973079081889</v>
      </c>
      <c r="FS102" s="2">
        <f t="shared" si="307"/>
        <v>0.9449961541895352</v>
      </c>
      <c r="FT102" s="2">
        <f t="shared" si="307"/>
        <v>0.93063804427174934</v>
      </c>
      <c r="FU102" s="2">
        <f t="shared" si="307"/>
        <v>0.92141604599462745</v>
      </c>
      <c r="FW102" s="2">
        <f t="shared" si="324"/>
        <v>9.0598422298152558E-4</v>
      </c>
      <c r="FX102" s="2">
        <f t="shared" si="164"/>
        <v>7.0765728174544131E-4</v>
      </c>
      <c r="FY102" s="2">
        <f t="shared" si="165"/>
        <v>7.0696720628323016E-4</v>
      </c>
      <c r="FZ102" s="2">
        <f t="shared" si="166"/>
        <v>7.2159774450919337E-4</v>
      </c>
      <c r="GA102" s="2">
        <f t="shared" si="167"/>
        <v>7.5760201305719564E-4</v>
      </c>
      <c r="GB102" s="2">
        <f t="shared" si="168"/>
        <v>7.1897266359748709E-4</v>
      </c>
      <c r="GC102" s="2">
        <f t="shared" si="169"/>
        <v>7.6411645884628162E-4</v>
      </c>
      <c r="GD102" s="2">
        <f t="shared" si="170"/>
        <v>8.0191304525687726E-4</v>
      </c>
      <c r="GE102" s="2">
        <f t="shared" si="171"/>
        <v>9.8841058359846676E-4</v>
      </c>
      <c r="GF102" s="2">
        <f t="shared" si="172"/>
        <v>1.0849043194584506E-3</v>
      </c>
      <c r="GG102" s="2">
        <f t="shared" si="173"/>
        <v>1.3053019392695294E-3</v>
      </c>
      <c r="GH102" s="2">
        <f t="shared" si="174"/>
        <v>1.1519614640543368E-3</v>
      </c>
      <c r="GI102" s="2">
        <f t="shared" si="175"/>
        <v>1.1347172237031352E-3</v>
      </c>
      <c r="GJ102" s="2">
        <f t="shared" si="176"/>
        <v>8.8728251493626516E-4</v>
      </c>
      <c r="GK102" s="2">
        <f t="shared" si="177"/>
        <v>6.6479958758921881E-4</v>
      </c>
      <c r="GM102" s="86">
        <f t="shared" si="325"/>
        <v>1.1759102883855206E-3</v>
      </c>
      <c r="GN102" s="86">
        <f t="shared" si="178"/>
        <v>1.9298122803369458E-4</v>
      </c>
      <c r="GO102" s="86">
        <f t="shared" si="179"/>
        <v>2.5583927790147462E-4</v>
      </c>
      <c r="GP102" s="86">
        <f t="shared" si="180"/>
        <v>6.9078014063702249E-6</v>
      </c>
      <c r="GQ102" s="86">
        <f t="shared" si="181"/>
        <v>7.2491922408287682E-6</v>
      </c>
      <c r="GR102" s="86">
        <f t="shared" si="182"/>
        <v>1.3022168749133196E-5</v>
      </c>
      <c r="GS102" s="86">
        <f t="shared" si="183"/>
        <v>1.4114431426950786E-6</v>
      </c>
      <c r="GT102" s="86">
        <f t="shared" si="184"/>
        <v>5.5411820591090651E-5</v>
      </c>
      <c r="GU102" s="86">
        <f t="shared" si="185"/>
        <v>1.1356535421803114E-5</v>
      </c>
      <c r="GV102" s="86">
        <f t="shared" si="186"/>
        <v>5.2487574434954778E-7</v>
      </c>
      <c r="GW102" s="86">
        <f t="shared" si="187"/>
        <v>1.2213574012407971E-8</v>
      </c>
      <c r="GX102" s="86">
        <f t="shared" si="188"/>
        <v>1.8218277044787875E-7</v>
      </c>
      <c r="GY102" s="86">
        <f t="shared" si="189"/>
        <v>1.2629097184336102E-9</v>
      </c>
      <c r="GZ102" s="86">
        <f t="shared" si="190"/>
        <v>1.7405242724094828E-7</v>
      </c>
      <c r="HA102" s="86">
        <f t="shared" si="191"/>
        <v>2.2024236361429018E-10</v>
      </c>
      <c r="HC102" s="86">
        <f t="shared" si="326"/>
        <v>0.10928807335861823</v>
      </c>
      <c r="HD102" s="86">
        <f t="shared" si="192"/>
        <v>6.0076288654478616E-2</v>
      </c>
      <c r="HE102" s="86">
        <f t="shared" si="193"/>
        <v>5.7913780426440228E-2</v>
      </c>
      <c r="HF102" s="86">
        <f t="shared" si="194"/>
        <v>4.2958549727769274E-2</v>
      </c>
      <c r="HG102" s="86">
        <f t="shared" si="195"/>
        <v>0.1142923111972239</v>
      </c>
      <c r="HH102" s="86">
        <f t="shared" si="196"/>
        <v>9.3663665902843168E-2</v>
      </c>
      <c r="HI102" s="86">
        <f t="shared" si="197"/>
        <v>0.11674277949917884</v>
      </c>
      <c r="HJ102" s="86">
        <f t="shared" si="198"/>
        <v>5.9608861429398419E-2</v>
      </c>
      <c r="HK102" s="86">
        <f t="shared" si="199"/>
        <v>8.9148650730422885E-2</v>
      </c>
      <c r="HL102" s="86">
        <f t="shared" si="200"/>
        <v>8.8693686313220776E-2</v>
      </c>
      <c r="HM102" s="86">
        <f t="shared" si="201"/>
        <v>0.10870979820084356</v>
      </c>
      <c r="HN102" s="86">
        <f t="shared" si="202"/>
        <v>0.12213229566857217</v>
      </c>
      <c r="HO102" s="86">
        <f t="shared" si="203"/>
        <v>0.13736188002065294</v>
      </c>
      <c r="HP102" s="86">
        <f t="shared" si="204"/>
        <v>0.11366724224272012</v>
      </c>
      <c r="HQ102" s="86">
        <f t="shared" si="205"/>
        <v>0.10622337424511417</v>
      </c>
      <c r="HS102" s="86">
        <f t="shared" si="327"/>
        <v>1.2318127079956898E-33</v>
      </c>
      <c r="HT102" s="86">
        <f t="shared" si="206"/>
        <v>9.2724646534596879E-48</v>
      </c>
      <c r="HU102" s="86">
        <f t="shared" si="207"/>
        <v>3.317235267551876E-51</v>
      </c>
      <c r="HV102" s="86">
        <f t="shared" si="208"/>
        <v>3.4459316277784885E-54</v>
      </c>
      <c r="HW102" s="86">
        <f t="shared" si="209"/>
        <v>3.6825712566746369E-40</v>
      </c>
      <c r="HX102" s="86">
        <f t="shared" si="210"/>
        <v>1.3089731146260933E-42</v>
      </c>
      <c r="HY102" s="86">
        <f t="shared" si="211"/>
        <v>1.7576730940662711E-38</v>
      </c>
      <c r="HZ102" s="86">
        <f t="shared" si="212"/>
        <v>1.1057816729120505E-54</v>
      </c>
      <c r="IA102" s="86">
        <f t="shared" si="213"/>
        <v>3.755433503366287E-54</v>
      </c>
      <c r="IB102" s="86">
        <f t="shared" si="214"/>
        <v>7.2888811548277994E-55</v>
      </c>
      <c r="IC102" s="86">
        <f t="shared" si="215"/>
        <v>6.7447066246606406E-52</v>
      </c>
      <c r="ID102" s="86">
        <f t="shared" si="216"/>
        <v>1.4050855090674003E-37</v>
      </c>
      <c r="IE102" s="86">
        <f t="shared" si="217"/>
        <v>1.3615672155916719E-40</v>
      </c>
      <c r="IF102" s="86">
        <f t="shared" si="218"/>
        <v>1.3352089806115884E-22</v>
      </c>
      <c r="IG102" s="86">
        <f t="shared" si="219"/>
        <v>2.0416028004019515E-16</v>
      </c>
      <c r="II102" s="86">
        <f t="shared" si="328"/>
        <v>9.1456530670161097E-122</v>
      </c>
      <c r="IJ102" s="86">
        <f t="shared" si="329"/>
        <v>2.5861922417765693E-175</v>
      </c>
      <c r="IK102" s="86">
        <f t="shared" si="330"/>
        <v>1.9196802345591736E-190</v>
      </c>
      <c r="IL102" s="86">
        <f t="shared" si="331"/>
        <v>1.006209766455916E-195</v>
      </c>
      <c r="IM102" s="86">
        <f t="shared" si="332"/>
        <v>2.2878504885051963E-149</v>
      </c>
      <c r="IN102" s="86">
        <f t="shared" si="333"/>
        <v>2.8667755508501786E-161</v>
      </c>
      <c r="IO102" s="86">
        <f t="shared" si="334"/>
        <v>2.9980362230780226E-142</v>
      </c>
      <c r="IP102" s="86">
        <f t="shared" si="335"/>
        <v>1.3801416899765486E-205</v>
      </c>
      <c r="IQ102" s="86">
        <f t="shared" si="336"/>
        <v>4.0925656527245105E-205</v>
      </c>
      <c r="IR102" s="86">
        <f t="shared" si="337"/>
        <v>1.7348061797355731E-206</v>
      </c>
      <c r="IS102" s="86">
        <f t="shared" si="338"/>
        <v>3.2637912560745673E-196</v>
      </c>
      <c r="IT102" s="86">
        <f t="shared" si="339"/>
        <v>1.3060579988151799E-140</v>
      </c>
      <c r="IU102" s="86">
        <f t="shared" si="340"/>
        <v>1.1585885125421934E-153</v>
      </c>
      <c r="IV102" s="86">
        <f t="shared" si="341"/>
        <v>1.0936970874903508E-77</v>
      </c>
      <c r="IW102" s="86">
        <f t="shared" si="342"/>
        <v>5.1236914825069659E-72</v>
      </c>
      <c r="IY102" s="86">
        <f t="shared" si="343"/>
        <v>0.11046398364700376</v>
      </c>
      <c r="IZ102" s="86">
        <f t="shared" si="344"/>
        <v>6.0269269882512314E-2</v>
      </c>
      <c r="JA102" s="86">
        <f t="shared" si="345"/>
        <v>5.8169619704341702E-2</v>
      </c>
      <c r="JB102" s="86">
        <f t="shared" si="346"/>
        <v>4.2965457529175646E-2</v>
      </c>
      <c r="JC102" s="86">
        <f t="shared" si="347"/>
        <v>0.11429956038946473</v>
      </c>
      <c r="JD102" s="86">
        <f t="shared" si="348"/>
        <v>9.3676688071592296E-2</v>
      </c>
      <c r="JE102" s="86">
        <f t="shared" si="349"/>
        <v>0.11674419094232154</v>
      </c>
      <c r="JF102" s="86">
        <f t="shared" si="350"/>
        <v>5.9664273249989512E-2</v>
      </c>
      <c r="JG102" s="86">
        <f t="shared" si="351"/>
        <v>8.9160007265844693E-2</v>
      </c>
      <c r="JH102" s="86">
        <f t="shared" si="352"/>
        <v>8.869421118896513E-2</v>
      </c>
      <c r="JI102" s="86">
        <f t="shared" si="353"/>
        <v>0.10870981041441757</v>
      </c>
      <c r="JJ102" s="86">
        <f t="shared" si="354"/>
        <v>0.12213247785134262</v>
      </c>
      <c r="JK102" s="86">
        <f t="shared" si="355"/>
        <v>0.13736188128356266</v>
      </c>
      <c r="JL102" s="86">
        <f t="shared" si="356"/>
        <v>0.11366741629514736</v>
      </c>
      <c r="JM102" s="86">
        <f t="shared" si="357"/>
        <v>0.10622337446535675</v>
      </c>
    </row>
    <row r="103" spans="2:273" x14ac:dyDescent="0.25">
      <c r="B103" s="2">
        <v>76</v>
      </c>
      <c r="C103" s="37">
        <v>118.721</v>
      </c>
      <c r="D103" s="37">
        <v>116.825</v>
      </c>
      <c r="E103" s="37">
        <v>120.413</v>
      </c>
      <c r="F103" s="37">
        <v>118.651</v>
      </c>
      <c r="G103" s="37">
        <v>128.87299999999999</v>
      </c>
      <c r="H103" s="37">
        <v>122.839</v>
      </c>
      <c r="I103" s="37">
        <v>123.194</v>
      </c>
      <c r="J103" s="37">
        <v>122.161</v>
      </c>
      <c r="K103" s="37">
        <v>132.161</v>
      </c>
      <c r="L103" s="37">
        <v>120.871</v>
      </c>
      <c r="M103" s="37">
        <v>127.508</v>
      </c>
      <c r="N103" s="37">
        <v>140.048</v>
      </c>
      <c r="O103" s="37">
        <v>133.47499999999999</v>
      </c>
      <c r="P103" s="37">
        <v>127.639</v>
      </c>
      <c r="Q103" s="37">
        <v>103.459</v>
      </c>
      <c r="S103" s="4">
        <f t="shared" si="229"/>
        <v>118.02583545374256</v>
      </c>
      <c r="T103" s="4">
        <f t="shared" si="230"/>
        <v>115.37726689433325</v>
      </c>
      <c r="U103" s="4">
        <f t="shared" si="231"/>
        <v>115.6114816121927</v>
      </c>
      <c r="V103" s="4">
        <f t="shared" si="232"/>
        <v>112.21613477384811</v>
      </c>
      <c r="W103" s="4">
        <f t="shared" si="233"/>
        <v>127.87492156085744</v>
      </c>
      <c r="X103" s="4">
        <f t="shared" si="234"/>
        <v>122.28943390203411</v>
      </c>
      <c r="Y103" s="4">
        <f t="shared" si="235"/>
        <v>124.80586012101452</v>
      </c>
      <c r="Z103" s="4">
        <f t="shared" si="236"/>
        <v>116.07783606856358</v>
      </c>
      <c r="AA103" s="4">
        <f t="shared" si="237"/>
        <v>125.93664325156605</v>
      </c>
      <c r="AB103" s="4">
        <f t="shared" si="238"/>
        <v>119.99113091915964</v>
      </c>
      <c r="AC103" s="4">
        <f t="shared" si="239"/>
        <v>125.87197971699271</v>
      </c>
      <c r="AD103" s="4">
        <f t="shared" si="240"/>
        <v>134.37213075055587</v>
      </c>
      <c r="AE103" s="4">
        <f t="shared" si="241"/>
        <v>131.32869493179081</v>
      </c>
      <c r="AF103" s="4">
        <f t="shared" si="242"/>
        <v>124.25246815602674</v>
      </c>
      <c r="AG103" s="4">
        <f t="shared" si="243"/>
        <v>108.10629434178698</v>
      </c>
      <c r="AI103" s="4">
        <f t="shared" si="244"/>
        <v>0.69516454625744473</v>
      </c>
      <c r="AJ103" s="4">
        <f t="shared" si="245"/>
        <v>1.4477331056667566</v>
      </c>
      <c r="AK103" s="4">
        <f t="shared" si="246"/>
        <v>4.8015183878072918</v>
      </c>
      <c r="AL103" s="4">
        <f t="shared" si="247"/>
        <v>6.4348652261518851</v>
      </c>
      <c r="AM103" s="4">
        <f t="shared" si="248"/>
        <v>0.9980784391425459</v>
      </c>
      <c r="AN103" s="4">
        <f t="shared" si="249"/>
        <v>0.54956609796589362</v>
      </c>
      <c r="AO103" s="4">
        <f t="shared" si="250"/>
        <v>-1.6118601210145158</v>
      </c>
      <c r="AP103" s="4">
        <f t="shared" si="251"/>
        <v>6.0831639314364168</v>
      </c>
      <c r="AQ103" s="4">
        <f t="shared" si="252"/>
        <v>6.2243567484339479</v>
      </c>
      <c r="AR103" s="4">
        <f t="shared" si="253"/>
        <v>0.87986908084035065</v>
      </c>
      <c r="AS103" s="4">
        <f t="shared" si="254"/>
        <v>1.6360202830072836</v>
      </c>
      <c r="AT103" s="4">
        <f t="shared" si="255"/>
        <v>5.6758692494441334</v>
      </c>
      <c r="AU103" s="4">
        <f t="shared" si="256"/>
        <v>2.1463050682091875</v>
      </c>
      <c r="AV103" s="4">
        <f t="shared" si="257"/>
        <v>3.386531843973259</v>
      </c>
      <c r="AW103" s="4">
        <f t="shared" si="257"/>
        <v>-4.6472943417869743</v>
      </c>
      <c r="AY103" s="2">
        <f t="shared" si="308"/>
        <v>81.232103363579441</v>
      </c>
      <c r="AZ103" s="2">
        <f t="shared" si="147"/>
        <v>87.557973968080674</v>
      </c>
      <c r="BA103" s="2">
        <f t="shared" si="148"/>
        <v>87.687026028608898</v>
      </c>
      <c r="BB103" s="2">
        <f t="shared" si="149"/>
        <v>91.321288178672503</v>
      </c>
      <c r="BC103" s="2">
        <f t="shared" si="150"/>
        <v>87.858477780100344</v>
      </c>
      <c r="BD103" s="2">
        <f t="shared" si="151"/>
        <v>86.049262764732333</v>
      </c>
      <c r="BE103" s="2">
        <f t="shared" si="152"/>
        <v>85.481642892155762</v>
      </c>
      <c r="BF103" s="2">
        <f t="shared" si="153"/>
        <v>86.520990655400681</v>
      </c>
      <c r="BG103" s="2">
        <f t="shared" si="154"/>
        <v>85.702805876142023</v>
      </c>
      <c r="BH103" s="2">
        <f t="shared" si="155"/>
        <v>83.363407844713393</v>
      </c>
      <c r="BI103" s="2">
        <f t="shared" si="156"/>
        <v>81.135092667818526</v>
      </c>
      <c r="BJ103" s="2">
        <f t="shared" si="157"/>
        <v>86.744377121780502</v>
      </c>
      <c r="BK103" s="2">
        <f t="shared" si="158"/>
        <v>84.221734134386196</v>
      </c>
      <c r="BL103" s="2">
        <f t="shared" si="159"/>
        <v>81.895398659236207</v>
      </c>
      <c r="BM103" s="2">
        <f t="shared" si="160"/>
        <v>82.365155631957364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96.108779069767451</v>
      </c>
      <c r="DL103" s="2">
        <f t="shared" si="289"/>
        <v>100.47986062717776</v>
      </c>
      <c r="DM103" s="2">
        <f t="shared" si="289"/>
        <v>108.56749350649351</v>
      </c>
      <c r="DN103" s="2">
        <f t="shared" si="289"/>
        <v>114.25742673545966</v>
      </c>
      <c r="DO103" s="2">
        <f t="shared" si="289"/>
        <v>103.29401661129566</v>
      </c>
      <c r="DP103" s="2">
        <f t="shared" si="289"/>
        <v>96.042341544445335</v>
      </c>
      <c r="DQ103" s="2">
        <f t="shared" si="289"/>
        <v>101.02884883720931</v>
      </c>
      <c r="DR103" s="2">
        <f t="shared" si="289"/>
        <v>103.33920363017586</v>
      </c>
      <c r="DS103" s="2">
        <f t="shared" si="289"/>
        <v>111.08792734434843</v>
      </c>
      <c r="DT103" s="2">
        <f t="shared" si="289"/>
        <v>108.30366998577526</v>
      </c>
      <c r="DU103" s="2">
        <f t="shared" si="289"/>
        <v>95.897156191369632</v>
      </c>
      <c r="DV103" s="2">
        <f t="shared" si="289"/>
        <v>95.625591092023868</v>
      </c>
      <c r="DW103" s="2">
        <f t="shared" si="289"/>
        <v>103.68756111066092</v>
      </c>
      <c r="DX103" s="2">
        <f t="shared" si="289"/>
        <v>106.0755675070028</v>
      </c>
      <c r="DY103" s="2">
        <f t="shared" si="289"/>
        <v>98.593420967741935</v>
      </c>
      <c r="EA103" s="2">
        <f t="shared" si="228"/>
        <v>80.482944988056516</v>
      </c>
      <c r="EB103" s="2">
        <f t="shared" si="290"/>
        <v>86.811235199459105</v>
      </c>
      <c r="EC103" s="2">
        <f t="shared" si="291"/>
        <v>86.571115589945649</v>
      </c>
      <c r="ED103" s="2">
        <f t="shared" si="292"/>
        <v>89.799265295502437</v>
      </c>
      <c r="EE103" s="2">
        <f t="shared" si="293"/>
        <v>87.115607754882944</v>
      </c>
      <c r="EF103" s="2">
        <f t="shared" si="294"/>
        <v>85.495917370764744</v>
      </c>
      <c r="EG103" s="2">
        <f t="shared" si="295"/>
        <v>84.752049257930011</v>
      </c>
      <c r="EH103" s="2">
        <f t="shared" si="296"/>
        <v>85.587338897009744</v>
      </c>
      <c r="EI103" s="2">
        <f t="shared" si="297"/>
        <v>84.218512516325632</v>
      </c>
      <c r="EJ103" s="2">
        <f t="shared" si="298"/>
        <v>81.711067263517492</v>
      </c>
      <c r="EK103" s="2">
        <f t="shared" si="299"/>
        <v>80.241907857327476</v>
      </c>
      <c r="EL103" s="2">
        <f t="shared" si="300"/>
        <v>86.259395525553131</v>
      </c>
      <c r="EM103" s="2">
        <f t="shared" si="301"/>
        <v>83.189565534609187</v>
      </c>
      <c r="EN103" s="2">
        <f t="shared" si="302"/>
        <v>80.252105069712883</v>
      </c>
      <c r="EO103" s="2">
        <f t="shared" si="303"/>
        <v>81.102874526929341</v>
      </c>
      <c r="EQ103" s="2">
        <f t="shared" si="304"/>
        <v>80.504153341813648</v>
      </c>
      <c r="ER103" s="2">
        <f t="shared" si="305"/>
        <v>86.566984395168305</v>
      </c>
      <c r="ES103" s="2">
        <f t="shared" si="305"/>
        <v>86.299857050061206</v>
      </c>
      <c r="ET103" s="2">
        <f t="shared" si="305"/>
        <v>88.282000937571368</v>
      </c>
      <c r="EU103" s="2">
        <f t="shared" si="305"/>
        <v>86.532384756212039</v>
      </c>
      <c r="EV103" s="2">
        <f t="shared" si="305"/>
        <v>85.550443592942699</v>
      </c>
      <c r="EW103" s="2">
        <f t="shared" si="305"/>
        <v>84.226552408677051</v>
      </c>
      <c r="EX103" s="2">
        <f t="shared" si="305"/>
        <v>85.003516773864803</v>
      </c>
      <c r="EY103" s="2">
        <f t="shared" si="305"/>
        <v>84.340654168146528</v>
      </c>
      <c r="EZ103" s="2">
        <f t="shared" si="305"/>
        <v>81.436775564337253</v>
      </c>
      <c r="FA103" s="2">
        <f t="shared" si="305"/>
        <v>80.1578257153094</v>
      </c>
      <c r="FB103" s="2">
        <f t="shared" si="305"/>
        <v>85.461150919756122</v>
      </c>
      <c r="FC103" s="2">
        <f t="shared" si="305"/>
        <v>82.308812542203995</v>
      </c>
      <c r="FD103" s="2">
        <f t="shared" si="305"/>
        <v>79.943609335732447</v>
      </c>
      <c r="FE103" s="2">
        <f t="shared" si="305"/>
        <v>81.124612906057223</v>
      </c>
      <c r="FG103" s="2">
        <f t="shared" si="306"/>
        <v>0.95205777142909187</v>
      </c>
      <c r="FH103" s="2">
        <f t="shared" si="307"/>
        <v>0.94535454341403791</v>
      </c>
      <c r="FI103" s="2">
        <f t="shared" si="307"/>
        <v>0.94925888702410433</v>
      </c>
      <c r="FJ103" s="2">
        <f t="shared" si="307"/>
        <v>0.93772126791014743</v>
      </c>
      <c r="FK103" s="2">
        <f t="shared" si="307"/>
        <v>0.95405268365367868</v>
      </c>
      <c r="FL103" s="2">
        <f t="shared" si="307"/>
        <v>0.94753649172909837</v>
      </c>
      <c r="FM103" s="2">
        <f t="shared" si="307"/>
        <v>0.95514880680704706</v>
      </c>
      <c r="FN103" s="2">
        <f t="shared" si="307"/>
        <v>0.94737651080970042</v>
      </c>
      <c r="FO103" s="2">
        <f t="shared" si="307"/>
        <v>0.9447639255115966</v>
      </c>
      <c r="FP103" s="2">
        <f t="shared" si="307"/>
        <v>0.93785238494468859</v>
      </c>
      <c r="FQ103" s="2">
        <f t="shared" si="307"/>
        <v>0.94293893539141327</v>
      </c>
      <c r="FR103" s="2">
        <f t="shared" si="307"/>
        <v>0.9481123638732234</v>
      </c>
      <c r="FS103" s="2">
        <f t="shared" si="307"/>
        <v>0.94959193437088618</v>
      </c>
      <c r="FT103" s="2">
        <f t="shared" si="307"/>
        <v>0.93635269867531912</v>
      </c>
      <c r="FU103" s="2">
        <f t="shared" si="307"/>
        <v>0.92783157093578239</v>
      </c>
      <c r="FW103" s="2">
        <f t="shared" si="324"/>
        <v>9.9330512400927062E-4</v>
      </c>
      <c r="FX103" s="2">
        <f t="shared" si="164"/>
        <v>7.7587780788384317E-4</v>
      </c>
      <c r="FY103" s="2">
        <f t="shared" si="165"/>
        <v>7.7512125844354199E-4</v>
      </c>
      <c r="FZ103" s="2">
        <f t="shared" si="166"/>
        <v>7.9116111383098942E-4</v>
      </c>
      <c r="GA103" s="2">
        <f t="shared" si="167"/>
        <v>8.3063337595387719E-4</v>
      </c>
      <c r="GB103" s="2">
        <f t="shared" si="168"/>
        <v>7.8828316984920314E-4</v>
      </c>
      <c r="GC103" s="2">
        <f t="shared" si="169"/>
        <v>8.3777527516191183E-4</v>
      </c>
      <c r="GD103" s="2">
        <f t="shared" si="170"/>
        <v>8.7921214721167242E-4</v>
      </c>
      <c r="GE103" s="2">
        <f t="shared" si="171"/>
        <v>1.0836673151616821E-3</v>
      </c>
      <c r="GF103" s="2">
        <f t="shared" si="172"/>
        <v>1.1894494319775351E-3</v>
      </c>
      <c r="GG103" s="2">
        <f t="shared" si="173"/>
        <v>1.4310548985033071E-3</v>
      </c>
      <c r="GH103" s="2">
        <f t="shared" si="174"/>
        <v>1.2629602637847812E-3</v>
      </c>
      <c r="GI103" s="2">
        <f t="shared" si="175"/>
        <v>1.2440565009073849E-3</v>
      </c>
      <c r="GJ103" s="2">
        <f t="shared" si="176"/>
        <v>9.7280265621574162E-4</v>
      </c>
      <c r="GK103" s="2">
        <f t="shared" si="177"/>
        <v>7.2889150246865692E-4</v>
      </c>
      <c r="GM103" s="86">
        <f t="shared" si="325"/>
        <v>4.1485421402685362E-4</v>
      </c>
      <c r="GN103" s="86">
        <f t="shared" si="178"/>
        <v>4.8197716892565628E-5</v>
      </c>
      <c r="GO103" s="86">
        <f t="shared" si="179"/>
        <v>6.6433862590857242E-5</v>
      </c>
      <c r="GP103" s="86">
        <f t="shared" si="180"/>
        <v>8.0314137306394986E-7</v>
      </c>
      <c r="GQ103" s="86">
        <f t="shared" si="181"/>
        <v>1.1188275966357469E-6</v>
      </c>
      <c r="GR103" s="86">
        <f t="shared" si="182"/>
        <v>2.1239354965842995E-6</v>
      </c>
      <c r="GS103" s="86">
        <f t="shared" si="183"/>
        <v>1.5433305227778772E-7</v>
      </c>
      <c r="GT103" s="86">
        <f t="shared" si="184"/>
        <v>1.1310395900754108E-5</v>
      </c>
      <c r="GU103" s="86">
        <f t="shared" si="185"/>
        <v>2.0277790440279221E-6</v>
      </c>
      <c r="GV103" s="86">
        <f t="shared" si="186"/>
        <v>5.0681947157339424E-8</v>
      </c>
      <c r="GW103" s="86">
        <f t="shared" si="187"/>
        <v>5.9870604957130907E-10</v>
      </c>
      <c r="GX103" s="86">
        <f t="shared" si="188"/>
        <v>1.3143214617255447E-8</v>
      </c>
      <c r="GY103" s="86">
        <f t="shared" si="189"/>
        <v>4.1517205001343966E-11</v>
      </c>
      <c r="GZ103" s="86">
        <f t="shared" si="190"/>
        <v>1.559022800035392E-8</v>
      </c>
      <c r="HA103" s="86">
        <f t="shared" si="191"/>
        <v>6.5626041686191929E-12</v>
      </c>
      <c r="HC103" s="86">
        <f t="shared" si="326"/>
        <v>0.14179562843370716</v>
      </c>
      <c r="HD103" s="86">
        <f t="shared" si="192"/>
        <v>8.4239497635128016E-2</v>
      </c>
      <c r="HE103" s="86">
        <f t="shared" si="193"/>
        <v>8.2545518949557153E-2</v>
      </c>
      <c r="HF103" s="86">
        <f t="shared" si="194"/>
        <v>6.2719626150382651E-2</v>
      </c>
      <c r="HG103" s="86">
        <f t="shared" si="195"/>
        <v>0.15096579012538963</v>
      </c>
      <c r="HH103" s="86">
        <f t="shared" si="196"/>
        <v>0.12633365910662658</v>
      </c>
      <c r="HI103" s="86">
        <f t="shared" si="197"/>
        <v>0.15304611627809625</v>
      </c>
      <c r="HJ103" s="86">
        <f t="shared" si="198"/>
        <v>8.6498651097526913E-2</v>
      </c>
      <c r="HK103" s="86">
        <f t="shared" si="199"/>
        <v>0.12713538552312853</v>
      </c>
      <c r="HL103" s="86">
        <f t="shared" si="200"/>
        <v>0.12726953390642132</v>
      </c>
      <c r="HM103" s="86">
        <f t="shared" si="201"/>
        <v>0.15376270609215242</v>
      </c>
      <c r="HN103" s="86">
        <f t="shared" si="202"/>
        <v>0.16195468235514457</v>
      </c>
      <c r="HO103" s="86">
        <f t="shared" si="203"/>
        <v>0.1828962953255385</v>
      </c>
      <c r="HP103" s="86">
        <f t="shared" si="204"/>
        <v>0.15984640247712861</v>
      </c>
      <c r="HQ103" s="86">
        <f t="shared" si="205"/>
        <v>0.15049864289884107</v>
      </c>
      <c r="HS103" s="86">
        <f t="shared" si="327"/>
        <v>2.5378008266294538E-32</v>
      </c>
      <c r="HT103" s="86">
        <f t="shared" si="206"/>
        <v>6.2774655852089201E-46</v>
      </c>
      <c r="HU103" s="86">
        <f t="shared" si="207"/>
        <v>3.1538608930851347E-49</v>
      </c>
      <c r="HV103" s="86">
        <f t="shared" si="208"/>
        <v>4.056644348870337E-52</v>
      </c>
      <c r="HW103" s="86">
        <f t="shared" si="209"/>
        <v>1.3311960474386987E-38</v>
      </c>
      <c r="HX103" s="86">
        <f t="shared" si="210"/>
        <v>5.9553007659614234E-41</v>
      </c>
      <c r="HY103" s="86">
        <f t="shared" si="211"/>
        <v>5.4142586116004555E-37</v>
      </c>
      <c r="HZ103" s="86">
        <f t="shared" si="212"/>
        <v>1.6119256816311611E-52</v>
      </c>
      <c r="IA103" s="86">
        <f t="shared" si="213"/>
        <v>6.1560231849985706E-52</v>
      </c>
      <c r="IB103" s="86">
        <f t="shared" si="214"/>
        <v>1.3490398525487015E-52</v>
      </c>
      <c r="IC103" s="86">
        <f t="shared" si="215"/>
        <v>1.0854976064591535E-49</v>
      </c>
      <c r="ID103" s="86">
        <f t="shared" si="216"/>
        <v>4.9799260543249005E-36</v>
      </c>
      <c r="IE103" s="86">
        <f t="shared" si="217"/>
        <v>6.5620861135929888E-39</v>
      </c>
      <c r="IF103" s="86">
        <f t="shared" si="218"/>
        <v>1.0005344908033906E-21</v>
      </c>
      <c r="IG103" s="86">
        <f t="shared" si="219"/>
        <v>7.7563945571700901E-16</v>
      </c>
      <c r="II103" s="86">
        <f t="shared" si="328"/>
        <v>1.2310318736326036E-118</v>
      </c>
      <c r="IJ103" s="86">
        <f t="shared" si="329"/>
        <v>6.0966525581254242E-171</v>
      </c>
      <c r="IK103" s="86">
        <f t="shared" si="330"/>
        <v>1.0873836909936383E-185</v>
      </c>
      <c r="IL103" s="86">
        <f t="shared" si="331"/>
        <v>7.9927310509715785E-191</v>
      </c>
      <c r="IM103" s="86">
        <f t="shared" si="332"/>
        <v>1.2972679906040248E-145</v>
      </c>
      <c r="IN103" s="86">
        <f t="shared" si="333"/>
        <v>3.0521233495468988E-157</v>
      </c>
      <c r="IO103" s="86">
        <f t="shared" si="334"/>
        <v>1.1314489049790237E-138</v>
      </c>
      <c r="IP103" s="86">
        <f t="shared" si="335"/>
        <v>2.3175658059900479E-200</v>
      </c>
      <c r="IQ103" s="86">
        <f t="shared" si="336"/>
        <v>9.5859787464678388E-200</v>
      </c>
      <c r="IR103" s="86">
        <f t="shared" si="337"/>
        <v>5.230158925841521E-201</v>
      </c>
      <c r="IS103" s="86">
        <f t="shared" si="338"/>
        <v>7.2772393696023283E-191</v>
      </c>
      <c r="IT103" s="86">
        <f t="shared" si="339"/>
        <v>7.3157568852180325E-137</v>
      </c>
      <c r="IU103" s="86">
        <f t="shared" si="340"/>
        <v>1.4308788654966217E-149</v>
      </c>
      <c r="IV103" s="86">
        <f t="shared" si="341"/>
        <v>1.0311242347934422E-75</v>
      </c>
      <c r="IW103" s="86">
        <f t="shared" si="342"/>
        <v>2.9176806911113701E-70</v>
      </c>
      <c r="IY103" s="86">
        <f t="shared" si="343"/>
        <v>0.142210482647734</v>
      </c>
      <c r="IZ103" s="86">
        <f t="shared" si="344"/>
        <v>8.4287695352020575E-2</v>
      </c>
      <c r="JA103" s="86">
        <f t="shared" si="345"/>
        <v>8.2611952812148004E-2</v>
      </c>
      <c r="JB103" s="86">
        <f t="shared" si="346"/>
        <v>6.2720429291755711E-2</v>
      </c>
      <c r="JC103" s="86">
        <f t="shared" si="347"/>
        <v>0.15096690895298626</v>
      </c>
      <c r="JD103" s="86">
        <f t="shared" si="348"/>
        <v>0.12633578304212317</v>
      </c>
      <c r="JE103" s="86">
        <f t="shared" si="349"/>
        <v>0.15304627061114853</v>
      </c>
      <c r="JF103" s="86">
        <f t="shared" si="350"/>
        <v>8.650996149342767E-2</v>
      </c>
      <c r="JG103" s="86">
        <f t="shared" si="351"/>
        <v>0.12713741330217257</v>
      </c>
      <c r="JH103" s="86">
        <f t="shared" si="352"/>
        <v>0.12726958458836848</v>
      </c>
      <c r="JI103" s="86">
        <f t="shared" si="353"/>
        <v>0.15376270669085848</v>
      </c>
      <c r="JJ103" s="86">
        <f t="shared" si="354"/>
        <v>0.1619546954983592</v>
      </c>
      <c r="JK103" s="86">
        <f t="shared" si="355"/>
        <v>0.18289629536705571</v>
      </c>
      <c r="JL103" s="86">
        <f t="shared" si="356"/>
        <v>0.15984641806735661</v>
      </c>
      <c r="JM103" s="86">
        <f t="shared" si="357"/>
        <v>0.15049864290540446</v>
      </c>
    </row>
    <row r="104" spans="2:273" x14ac:dyDescent="0.25">
      <c r="B104" s="2">
        <v>77</v>
      </c>
      <c r="C104" s="37">
        <v>126.869</v>
      </c>
      <c r="D104" s="37">
        <v>125.39700000000001</v>
      </c>
      <c r="E104" s="37">
        <v>130.25399999999999</v>
      </c>
      <c r="F104" s="37">
        <v>125.825</v>
      </c>
      <c r="G104" s="37">
        <v>138.30199999999999</v>
      </c>
      <c r="H104" s="37">
        <v>133.661</v>
      </c>
      <c r="I104" s="37">
        <v>133.01599999999999</v>
      </c>
      <c r="J104" s="37">
        <v>132.80600000000001</v>
      </c>
      <c r="K104" s="37">
        <v>143.435</v>
      </c>
      <c r="L104" s="37">
        <v>132.12899999999999</v>
      </c>
      <c r="M104" s="37">
        <v>140.803</v>
      </c>
      <c r="N104" s="37">
        <v>152.15899999999999</v>
      </c>
      <c r="O104" s="37">
        <v>145.91800000000001</v>
      </c>
      <c r="P104" s="37">
        <v>140.459</v>
      </c>
      <c r="Q104" s="37">
        <v>113.04900000000001</v>
      </c>
      <c r="S104" s="4">
        <f t="shared" si="229"/>
        <v>125.36415222067882</v>
      </c>
      <c r="T104" s="4">
        <f t="shared" si="230"/>
        <v>123.1931892466221</v>
      </c>
      <c r="U104" s="4">
        <f t="shared" si="231"/>
        <v>123.88119039706959</v>
      </c>
      <c r="V104" s="4">
        <f t="shared" si="232"/>
        <v>118.94631167165723</v>
      </c>
      <c r="W104" s="4">
        <f t="shared" si="233"/>
        <v>136.27576005704339</v>
      </c>
      <c r="X104" s="4">
        <f t="shared" si="234"/>
        <v>130.7741321810243</v>
      </c>
      <c r="Y104" s="4">
        <f t="shared" si="235"/>
        <v>132.80251942248276</v>
      </c>
      <c r="Z104" s="4">
        <f t="shared" si="236"/>
        <v>125.22960898859991</v>
      </c>
      <c r="AA104" s="4">
        <f t="shared" si="237"/>
        <v>137.1179344923527</v>
      </c>
      <c r="AB104" s="4">
        <f t="shared" si="238"/>
        <v>130.31982192915808</v>
      </c>
      <c r="AC104" s="4">
        <f t="shared" si="239"/>
        <v>137.62025208699635</v>
      </c>
      <c r="AD104" s="4">
        <f t="shared" si="240"/>
        <v>144.37703915488893</v>
      </c>
      <c r="AE104" s="4">
        <f t="shared" si="241"/>
        <v>141.08888441225878</v>
      </c>
      <c r="AF104" s="4">
        <f t="shared" si="242"/>
        <v>135.07606036780754</v>
      </c>
      <c r="AG104" s="4">
        <f t="shared" si="243"/>
        <v>114.85319531753321</v>
      </c>
      <c r="AI104" s="4">
        <f t="shared" si="244"/>
        <v>1.5048477793211816</v>
      </c>
      <c r="AJ104" s="4">
        <f t="shared" si="245"/>
        <v>2.2038107533779083</v>
      </c>
      <c r="AK104" s="4">
        <f t="shared" si="246"/>
        <v>6.3728096029304027</v>
      </c>
      <c r="AL104" s="4">
        <f t="shared" si="247"/>
        <v>6.8786883283427755</v>
      </c>
      <c r="AM104" s="4">
        <f t="shared" si="248"/>
        <v>2.0262399429566074</v>
      </c>
      <c r="AN104" s="4">
        <f t="shared" si="249"/>
        <v>2.886867818975702</v>
      </c>
      <c r="AO104" s="4">
        <f t="shared" si="250"/>
        <v>0.21348057751723104</v>
      </c>
      <c r="AP104" s="4">
        <f t="shared" si="251"/>
        <v>7.576391011400105</v>
      </c>
      <c r="AQ104" s="4">
        <f t="shared" si="252"/>
        <v>6.3170655076472997</v>
      </c>
      <c r="AR104" s="4">
        <f t="shared" si="253"/>
        <v>1.8091780708419094</v>
      </c>
      <c r="AS104" s="4">
        <f t="shared" si="254"/>
        <v>3.1827479130036522</v>
      </c>
      <c r="AT104" s="4">
        <f t="shared" si="255"/>
        <v>7.7819608451110582</v>
      </c>
      <c r="AU104" s="4">
        <f t="shared" si="256"/>
        <v>4.829115587741228</v>
      </c>
      <c r="AV104" s="4">
        <f t="shared" si="257"/>
        <v>5.3829396321924605</v>
      </c>
      <c r="AW104" s="4">
        <f t="shared" si="257"/>
        <v>-1.8041953175331997</v>
      </c>
      <c r="AY104" s="2">
        <f t="shared" si="308"/>
        <v>81.083025348942172</v>
      </c>
      <c r="AZ104" s="2">
        <f t="shared" si="147"/>
        <v>87.361845312464283</v>
      </c>
      <c r="BA104" s="2">
        <f t="shared" si="148"/>
        <v>87.47329051151668</v>
      </c>
      <c r="BB104" s="2">
        <f t="shared" si="149"/>
        <v>91.022377638326731</v>
      </c>
      <c r="BC104" s="2">
        <f t="shared" si="150"/>
        <v>87.636135309785146</v>
      </c>
      <c r="BD104" s="2">
        <f t="shared" si="151"/>
        <v>85.849707076204155</v>
      </c>
      <c r="BE104" s="2">
        <f t="shared" si="152"/>
        <v>85.25460747350742</v>
      </c>
      <c r="BF104" s="2">
        <f t="shared" si="153"/>
        <v>86.270737728196877</v>
      </c>
      <c r="BG104" s="2">
        <f t="shared" si="154"/>
        <v>85.425480091146639</v>
      </c>
      <c r="BH104" s="2">
        <f t="shared" si="155"/>
        <v>83.082594737300852</v>
      </c>
      <c r="BI104" s="2">
        <f t="shared" si="156"/>
        <v>80.915511689214256</v>
      </c>
      <c r="BJ104" s="2">
        <f t="shared" si="157"/>
        <v>86.481429373058873</v>
      </c>
      <c r="BK104" s="2">
        <f t="shared" si="158"/>
        <v>83.952898237159545</v>
      </c>
      <c r="BL104" s="2">
        <f t="shared" si="159"/>
        <v>81.651622572927138</v>
      </c>
      <c r="BM104" s="2">
        <f t="shared" si="160"/>
        <v>82.148440627690533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96.22703594080339</v>
      </c>
      <c r="DL104" s="2">
        <f t="shared" si="289"/>
        <v>100.61010888501748</v>
      </c>
      <c r="DM104" s="2">
        <f t="shared" si="289"/>
        <v>108.77817275747509</v>
      </c>
      <c r="DN104" s="2">
        <f t="shared" si="289"/>
        <v>114.51701969981238</v>
      </c>
      <c r="DO104" s="2">
        <f t="shared" si="289"/>
        <v>103.35400211416489</v>
      </c>
      <c r="DP104" s="2">
        <f t="shared" si="289"/>
        <v>95.94938886638036</v>
      </c>
      <c r="DQ104" s="2">
        <f t="shared" si="289"/>
        <v>100.98891754756872</v>
      </c>
      <c r="DR104" s="2">
        <f t="shared" si="289"/>
        <v>103.40624560408396</v>
      </c>
      <c r="DS104" s="2">
        <f t="shared" si="289"/>
        <v>111.3519847904585</v>
      </c>
      <c r="DT104" s="2">
        <f t="shared" si="289"/>
        <v>108.62414058795639</v>
      </c>
      <c r="DU104" s="2">
        <f t="shared" si="289"/>
        <v>96.01113255159477</v>
      </c>
      <c r="DV104" s="2">
        <f t="shared" si="289"/>
        <v>95.60065064959619</v>
      </c>
      <c r="DW104" s="2">
        <f t="shared" si="289"/>
        <v>103.86365348567105</v>
      </c>
      <c r="DX104" s="2">
        <f t="shared" si="289"/>
        <v>106.40984705882353</v>
      </c>
      <c r="DY104" s="2">
        <f t="shared" si="289"/>
        <v>98.838336693548385</v>
      </c>
      <c r="EA104" s="2">
        <f t="shared" si="228"/>
        <v>80.387504072293993</v>
      </c>
      <c r="EB104" s="2">
        <f t="shared" si="290"/>
        <v>86.663635699797169</v>
      </c>
      <c r="EC104" s="2">
        <f t="shared" si="291"/>
        <v>86.434910944103706</v>
      </c>
      <c r="ED104" s="2">
        <f t="shared" si="292"/>
        <v>89.600636476273095</v>
      </c>
      <c r="EE104" s="2">
        <f t="shared" si="293"/>
        <v>86.94630515753397</v>
      </c>
      <c r="EF104" s="2">
        <f t="shared" si="294"/>
        <v>85.339660259438517</v>
      </c>
      <c r="EG104" s="2">
        <f t="shared" si="295"/>
        <v>84.581265975014901</v>
      </c>
      <c r="EH104" s="2">
        <f t="shared" si="296"/>
        <v>85.403243668372042</v>
      </c>
      <c r="EI104" s="2">
        <f t="shared" si="297"/>
        <v>84.04290074009576</v>
      </c>
      <c r="EJ104" s="2">
        <f t="shared" si="298"/>
        <v>81.539354340911771</v>
      </c>
      <c r="EK104" s="2">
        <f t="shared" si="299"/>
        <v>80.082527089090803</v>
      </c>
      <c r="EL104" s="2">
        <f t="shared" si="300"/>
        <v>86.027396085995022</v>
      </c>
      <c r="EM104" s="2">
        <f t="shared" si="301"/>
        <v>82.990176300913575</v>
      </c>
      <c r="EN104" s="2">
        <f t="shared" si="302"/>
        <v>80.117132523467717</v>
      </c>
      <c r="EO104" s="2">
        <f t="shared" si="303"/>
        <v>80.964479140261005</v>
      </c>
      <c r="EQ104" s="2">
        <f t="shared" si="304"/>
        <v>80.408030713717636</v>
      </c>
      <c r="ER104" s="2">
        <f t="shared" si="305"/>
        <v>86.425763942242881</v>
      </c>
      <c r="ES104" s="2">
        <f t="shared" si="305"/>
        <v>86.171119345994569</v>
      </c>
      <c r="ET104" s="2">
        <f t="shared" si="305"/>
        <v>88.125683025586483</v>
      </c>
      <c r="EU104" s="2">
        <f t="shared" si="305"/>
        <v>86.379320820119062</v>
      </c>
      <c r="EV104" s="2">
        <f t="shared" si="305"/>
        <v>85.392649865978768</v>
      </c>
      <c r="EW104" s="2">
        <f t="shared" si="305"/>
        <v>84.070748269924053</v>
      </c>
      <c r="EX104" s="2">
        <f t="shared" si="305"/>
        <v>84.836033682651973</v>
      </c>
      <c r="EY104" s="2">
        <f t="shared" si="305"/>
        <v>84.161415089552989</v>
      </c>
      <c r="EZ104" s="2">
        <f t="shared" si="305"/>
        <v>81.273173182870096</v>
      </c>
      <c r="FA104" s="2">
        <f t="shared" si="305"/>
        <v>80.001062343246133</v>
      </c>
      <c r="FB104" s="2">
        <f t="shared" si="305"/>
        <v>85.25398555716869</v>
      </c>
      <c r="FC104" s="2">
        <f t="shared" si="305"/>
        <v>82.137194200318163</v>
      </c>
      <c r="FD104" s="2">
        <f t="shared" si="305"/>
        <v>79.817798807350187</v>
      </c>
      <c r="FE104" s="2">
        <f t="shared" si="305"/>
        <v>80.983073843107334</v>
      </c>
      <c r="FG104" s="2">
        <f t="shared" si="306"/>
        <v>0.95609094206628298</v>
      </c>
      <c r="FH104" s="2">
        <f t="shared" si="307"/>
        <v>0.9499219656738892</v>
      </c>
      <c r="FI104" s="2">
        <f t="shared" si="307"/>
        <v>0.95351601942717168</v>
      </c>
      <c r="FJ104" s="2">
        <f t="shared" si="307"/>
        <v>0.94288815674641613</v>
      </c>
      <c r="FK104" s="2">
        <f t="shared" si="307"/>
        <v>0.95792544768426768</v>
      </c>
      <c r="FL104" s="2">
        <f t="shared" si="307"/>
        <v>0.95193081384503742</v>
      </c>
      <c r="FM104" s="2">
        <f t="shared" si="307"/>
        <v>0.95893315869362972</v>
      </c>
      <c r="FN104" s="2">
        <f t="shared" si="307"/>
        <v>0.95178355099168865</v>
      </c>
      <c r="FO104" s="2">
        <f t="shared" si="307"/>
        <v>0.94937806986170314</v>
      </c>
      <c r="FP104" s="2">
        <f t="shared" si="307"/>
        <v>0.94300905691588921</v>
      </c>
      <c r="FQ104" s="2">
        <f t="shared" si="307"/>
        <v>0.94769709046779893</v>
      </c>
      <c r="FR104" s="2">
        <f t="shared" si="307"/>
        <v>0.95246087117558409</v>
      </c>
      <c r="FS104" s="2">
        <f t="shared" si="307"/>
        <v>0.95382248369026146</v>
      </c>
      <c r="FT104" s="2">
        <f t="shared" si="307"/>
        <v>0.94162606132561177</v>
      </c>
      <c r="FU104" s="2">
        <f t="shared" si="307"/>
        <v>0.93376099010497959</v>
      </c>
      <c r="FW104" s="2">
        <f t="shared" si="324"/>
        <v>1.0890330460664969E-3</v>
      </c>
      <c r="FX104" s="2">
        <f t="shared" si="164"/>
        <v>8.5066942210858547E-4</v>
      </c>
      <c r="FY104" s="2">
        <f t="shared" si="165"/>
        <v>8.4984000625942433E-4</v>
      </c>
      <c r="FZ104" s="2">
        <f t="shared" si="166"/>
        <v>8.6742470060062211E-4</v>
      </c>
      <c r="GA104" s="2">
        <f t="shared" si="167"/>
        <v>9.1069840416462184E-4</v>
      </c>
      <c r="GB104" s="2">
        <f t="shared" si="168"/>
        <v>8.6426957857678747E-4</v>
      </c>
      <c r="GC104" s="2">
        <f t="shared" si="169"/>
        <v>9.1852808057026026E-4</v>
      </c>
      <c r="GD104" s="2">
        <f t="shared" si="170"/>
        <v>9.6395518189439891E-4</v>
      </c>
      <c r="GE104" s="2">
        <f t="shared" si="171"/>
        <v>1.1880933674680851E-3</v>
      </c>
      <c r="GF104" s="2">
        <f t="shared" si="172"/>
        <v>1.3040557194441043E-3</v>
      </c>
      <c r="GG104" s="2">
        <f t="shared" si="173"/>
        <v>1.5689038820445062E-3</v>
      </c>
      <c r="GH104" s="2">
        <f t="shared" si="174"/>
        <v>1.3846396760827022E-3</v>
      </c>
      <c r="GI104" s="2">
        <f t="shared" si="175"/>
        <v>1.3639171247799991E-3</v>
      </c>
      <c r="GJ104" s="2">
        <f t="shared" si="176"/>
        <v>1.06655680080694E-3</v>
      </c>
      <c r="GK104" s="2">
        <f t="shared" si="177"/>
        <v>7.9915744135158017E-4</v>
      </c>
      <c r="GM104" s="86">
        <f t="shared" si="325"/>
        <v>1.344974353918763E-4</v>
      </c>
      <c r="GN104" s="86">
        <f t="shared" si="178"/>
        <v>1.0726332955939607E-5</v>
      </c>
      <c r="GO104" s="86">
        <f t="shared" si="179"/>
        <v>1.5403803051021177E-5</v>
      </c>
      <c r="GP104" s="86">
        <f t="shared" si="180"/>
        <v>7.6878424523909583E-8</v>
      </c>
      <c r="GQ104" s="86">
        <f t="shared" si="181"/>
        <v>1.4881590635329745E-7</v>
      </c>
      <c r="GR104" s="86">
        <f t="shared" si="182"/>
        <v>2.9898132967664247E-7</v>
      </c>
      <c r="GS104" s="86">
        <f t="shared" si="183"/>
        <v>1.4069215765897422E-8</v>
      </c>
      <c r="GT104" s="86">
        <f t="shared" si="184"/>
        <v>2.0252995723384054E-6</v>
      </c>
      <c r="GU104" s="86">
        <f t="shared" si="185"/>
        <v>3.1765196516213012E-7</v>
      </c>
      <c r="GV104" s="86">
        <f t="shared" si="186"/>
        <v>4.0597673041738954E-9</v>
      </c>
      <c r="GW104" s="86">
        <f t="shared" si="187"/>
        <v>2.2975669257448797E-11</v>
      </c>
      <c r="GX104" s="86">
        <f t="shared" si="188"/>
        <v>7.6067340913143049E-10</v>
      </c>
      <c r="GY104" s="86">
        <f t="shared" si="189"/>
        <v>1.0331519929305217E-12</v>
      </c>
      <c r="GZ104" s="86">
        <f t="shared" si="190"/>
        <v>1.1615888406346884E-9</v>
      </c>
      <c r="HA104" s="86">
        <f t="shared" si="191"/>
        <v>1.4943497070212344E-13</v>
      </c>
      <c r="HC104" s="86">
        <f t="shared" si="326"/>
        <v>0.18125273533392347</v>
      </c>
      <c r="HD104" s="86">
        <f t="shared" si="192"/>
        <v>0.11569212795246298</v>
      </c>
      <c r="HE104" s="86">
        <f t="shared" si="193"/>
        <v>0.11505683128887832</v>
      </c>
      <c r="HF104" s="86">
        <f t="shared" si="194"/>
        <v>8.9463382833774793E-2</v>
      </c>
      <c r="HG104" s="86">
        <f t="shared" si="195"/>
        <v>0.19597454984810078</v>
      </c>
      <c r="HH104" s="86">
        <f t="shared" si="196"/>
        <v>0.16725790838617852</v>
      </c>
      <c r="HI104" s="86">
        <f t="shared" si="197"/>
        <v>0.1973568903540068</v>
      </c>
      <c r="HJ104" s="86">
        <f t="shared" si="198"/>
        <v>0.12243009241682493</v>
      </c>
      <c r="HK104" s="86">
        <f t="shared" si="199"/>
        <v>0.176626366197739</v>
      </c>
      <c r="HL104" s="86">
        <f t="shared" si="200"/>
        <v>0.17772838144880895</v>
      </c>
      <c r="HM104" s="86">
        <f t="shared" si="201"/>
        <v>0.21165929873403005</v>
      </c>
      <c r="HN104" s="86">
        <f t="shared" si="202"/>
        <v>0.21087231730944894</v>
      </c>
      <c r="HO104" s="86">
        <f t="shared" si="203"/>
        <v>0.23875935263626638</v>
      </c>
      <c r="HP104" s="86">
        <f t="shared" si="204"/>
        <v>0.21894013011981667</v>
      </c>
      <c r="HQ104" s="86">
        <f t="shared" si="205"/>
        <v>0.20758130155971966</v>
      </c>
      <c r="HS104" s="86">
        <f t="shared" si="327"/>
        <v>4.9108380891761798E-31</v>
      </c>
      <c r="HT104" s="86">
        <f t="shared" si="206"/>
        <v>3.9043855806910488E-44</v>
      </c>
      <c r="HU104" s="86">
        <f t="shared" si="207"/>
        <v>2.7344511651093396E-47</v>
      </c>
      <c r="HV104" s="86">
        <f t="shared" si="208"/>
        <v>4.3413230975966589E-50</v>
      </c>
      <c r="HW104" s="86">
        <f t="shared" si="209"/>
        <v>4.4715468513712683E-37</v>
      </c>
      <c r="HX104" s="86">
        <f t="shared" si="210"/>
        <v>2.5056021785362768E-39</v>
      </c>
      <c r="HY104" s="86">
        <f t="shared" si="211"/>
        <v>1.5550332701017958E-35</v>
      </c>
      <c r="HZ104" s="86">
        <f t="shared" si="212"/>
        <v>2.1193664205246582E-50</v>
      </c>
      <c r="IA104" s="86">
        <f t="shared" si="213"/>
        <v>9.0466151256301531E-50</v>
      </c>
      <c r="IB104" s="86">
        <f t="shared" si="214"/>
        <v>2.2299573134804789E-50</v>
      </c>
      <c r="IC104" s="86">
        <f t="shared" si="215"/>
        <v>1.5597173325741854E-47</v>
      </c>
      <c r="ID104" s="86">
        <f t="shared" si="216"/>
        <v>1.6328383863184117E-34</v>
      </c>
      <c r="IE104" s="86">
        <f t="shared" si="217"/>
        <v>2.905422364399167E-37</v>
      </c>
      <c r="IF104" s="86">
        <f t="shared" si="218"/>
        <v>7.1893496693578014E-21</v>
      </c>
      <c r="IG104" s="86">
        <f t="shared" si="219"/>
        <v>2.8718595234355312E-15</v>
      </c>
      <c r="II104" s="86">
        <f t="shared" si="328"/>
        <v>1.5068344827265008E-115</v>
      </c>
      <c r="IJ104" s="86">
        <f t="shared" si="329"/>
        <v>1.2641078013173642E-166</v>
      </c>
      <c r="IK104" s="86">
        <f t="shared" si="330"/>
        <v>5.3572428382399956E-181</v>
      </c>
      <c r="IL104" s="86">
        <f t="shared" si="331"/>
        <v>5.4960691323489982E-186</v>
      </c>
      <c r="IM104" s="86">
        <f t="shared" si="332"/>
        <v>6.5818267815555513E-142</v>
      </c>
      <c r="IN104" s="86">
        <f t="shared" si="333"/>
        <v>2.8864989893016364E-153</v>
      </c>
      <c r="IO104" s="86">
        <f t="shared" si="334"/>
        <v>3.8403757531985184E-135</v>
      </c>
      <c r="IP104" s="86">
        <f t="shared" si="335"/>
        <v>3.3291274807701062E-195</v>
      </c>
      <c r="IQ104" s="86">
        <f t="shared" si="336"/>
        <v>1.9031360115512665E-194</v>
      </c>
      <c r="IR104" s="86">
        <f t="shared" si="337"/>
        <v>1.3289128418774113E-195</v>
      </c>
      <c r="IS104" s="86">
        <f t="shared" si="338"/>
        <v>1.3667133224298328E-185</v>
      </c>
      <c r="IT104" s="86">
        <f t="shared" si="339"/>
        <v>3.6419897987739585E-133</v>
      </c>
      <c r="IU104" s="86">
        <f t="shared" si="340"/>
        <v>1.5540943449663759E-145</v>
      </c>
      <c r="IV104" s="86">
        <f t="shared" si="341"/>
        <v>9.1584902439067637E-74</v>
      </c>
      <c r="IW104" s="86">
        <f t="shared" si="342"/>
        <v>1.5790257853770387E-68</v>
      </c>
      <c r="IY104" s="86">
        <f t="shared" si="343"/>
        <v>0.18138723276931534</v>
      </c>
      <c r="IZ104" s="86">
        <f t="shared" si="344"/>
        <v>0.11570285428541892</v>
      </c>
      <c r="JA104" s="86">
        <f t="shared" si="345"/>
        <v>0.11507223509192935</v>
      </c>
      <c r="JB104" s="86">
        <f t="shared" si="346"/>
        <v>8.9463459712199322E-2</v>
      </c>
      <c r="JC104" s="86">
        <f t="shared" si="347"/>
        <v>0.19597469866400713</v>
      </c>
      <c r="JD104" s="86">
        <f t="shared" si="348"/>
        <v>0.16725820736750818</v>
      </c>
      <c r="JE104" s="86">
        <f t="shared" si="349"/>
        <v>0.19735690442322257</v>
      </c>
      <c r="JF104" s="86">
        <f t="shared" si="350"/>
        <v>0.12243211771639727</v>
      </c>
      <c r="JG104" s="86">
        <f t="shared" si="351"/>
        <v>0.17662668384970417</v>
      </c>
      <c r="JH104" s="86">
        <f t="shared" si="352"/>
        <v>0.17772838550857625</v>
      </c>
      <c r="JI104" s="86">
        <f t="shared" si="353"/>
        <v>0.21165929875700573</v>
      </c>
      <c r="JJ104" s="86">
        <f t="shared" si="354"/>
        <v>0.21087231807012236</v>
      </c>
      <c r="JK104" s="86">
        <f t="shared" si="355"/>
        <v>0.23875935263729953</v>
      </c>
      <c r="JL104" s="86">
        <f t="shared" si="356"/>
        <v>0.21894013128140552</v>
      </c>
      <c r="JM104" s="86">
        <f t="shared" si="357"/>
        <v>0.20758130155987195</v>
      </c>
    </row>
    <row r="105" spans="2:273" x14ac:dyDescent="0.25">
      <c r="B105" s="2">
        <v>78</v>
      </c>
      <c r="C105" s="37">
        <v>136.75399999999999</v>
      </c>
      <c r="D105" s="37">
        <v>136.74600000000001</v>
      </c>
      <c r="E105" s="37">
        <v>141.619</v>
      </c>
      <c r="F105" s="37">
        <v>135.36500000000001</v>
      </c>
      <c r="G105" s="37">
        <v>148.27000000000001</v>
      </c>
      <c r="H105" s="37">
        <v>144.08099999999999</v>
      </c>
      <c r="I105" s="37">
        <v>144.048</v>
      </c>
      <c r="J105" s="37">
        <v>144.24199999999999</v>
      </c>
      <c r="K105" s="37">
        <v>154.048</v>
      </c>
      <c r="L105" s="37">
        <v>144.339</v>
      </c>
      <c r="M105" s="37">
        <v>152.11500000000001</v>
      </c>
      <c r="N105" s="37">
        <v>163.39699999999999</v>
      </c>
      <c r="O105" s="37">
        <v>157.62299999999999</v>
      </c>
      <c r="P105" s="37">
        <v>150.88499999999999</v>
      </c>
      <c r="Q105" s="37">
        <v>122.77</v>
      </c>
      <c r="S105" s="4">
        <f t="shared" si="229"/>
        <v>133.3043924921742</v>
      </c>
      <c r="T105" s="4">
        <f t="shared" si="230"/>
        <v>132.21039986402144</v>
      </c>
      <c r="U105" s="4">
        <f t="shared" si="231"/>
        <v>133.52827838390664</v>
      </c>
      <c r="V105" s="4">
        <f t="shared" si="232"/>
        <v>127.06880501122966</v>
      </c>
      <c r="W105" s="4">
        <f t="shared" si="233"/>
        <v>145.32352416193646</v>
      </c>
      <c r="X105" s="4">
        <f t="shared" si="234"/>
        <v>140.13777377522422</v>
      </c>
      <c r="Y105" s="4">
        <f t="shared" si="235"/>
        <v>141.40912997918156</v>
      </c>
      <c r="Z105" s="4">
        <f t="shared" si="236"/>
        <v>135.92091271825385</v>
      </c>
      <c r="AA105" s="4">
        <f t="shared" si="237"/>
        <v>149.51840115131131</v>
      </c>
      <c r="AB105" s="4">
        <f t="shared" si="238"/>
        <v>141.7638712934795</v>
      </c>
      <c r="AC105" s="4">
        <f t="shared" si="239"/>
        <v>150.20455923341109</v>
      </c>
      <c r="AD105" s="4">
        <f t="shared" si="240"/>
        <v>155.08485131208886</v>
      </c>
      <c r="AE105" s="4">
        <f t="shared" si="241"/>
        <v>151.36749237320527</v>
      </c>
      <c r="AF105" s="4">
        <f t="shared" si="242"/>
        <v>146.67644300318426</v>
      </c>
      <c r="AG105" s="4">
        <f t="shared" si="243"/>
        <v>122.16068326954306</v>
      </c>
      <c r="AI105" s="4">
        <f t="shared" si="244"/>
        <v>3.4496075078257888</v>
      </c>
      <c r="AJ105" s="4">
        <f t="shared" si="245"/>
        <v>4.5356001359785694</v>
      </c>
      <c r="AK105" s="4">
        <f t="shared" si="246"/>
        <v>8.0907216160933615</v>
      </c>
      <c r="AL105" s="4">
        <f t="shared" si="247"/>
        <v>8.2961949887703526</v>
      </c>
      <c r="AM105" s="4">
        <f t="shared" si="248"/>
        <v>2.9464758380635487</v>
      </c>
      <c r="AN105" s="4">
        <f t="shared" si="249"/>
        <v>3.9432262247757706</v>
      </c>
      <c r="AO105" s="4">
        <f t="shared" si="250"/>
        <v>2.6388700208184446</v>
      </c>
      <c r="AP105" s="4">
        <f t="shared" si="251"/>
        <v>8.321087281746145</v>
      </c>
      <c r="AQ105" s="4">
        <f t="shared" si="252"/>
        <v>4.5295988486886927</v>
      </c>
      <c r="AR105" s="4">
        <f t="shared" si="253"/>
        <v>2.575128706520502</v>
      </c>
      <c r="AS105" s="4">
        <f t="shared" si="254"/>
        <v>1.9104407665889198</v>
      </c>
      <c r="AT105" s="4">
        <f t="shared" si="255"/>
        <v>8.312148687911133</v>
      </c>
      <c r="AU105" s="4">
        <f t="shared" si="256"/>
        <v>6.2555076267947243</v>
      </c>
      <c r="AV105" s="4">
        <f t="shared" si="257"/>
        <v>4.2085569968157301</v>
      </c>
      <c r="AW105" s="4">
        <f t="shared" si="257"/>
        <v>0.60931673045693913</v>
      </c>
      <c r="AY105" s="2">
        <f t="shared" si="308"/>
        <v>80.937440386549937</v>
      </c>
      <c r="AZ105" s="2">
        <f t="shared" si="147"/>
        <v>87.168344591573074</v>
      </c>
      <c r="BA105" s="2">
        <f t="shared" si="148"/>
        <v>87.264341610539262</v>
      </c>
      <c r="BB105" s="2">
        <f t="shared" si="149"/>
        <v>90.728997847069735</v>
      </c>
      <c r="BC105" s="2">
        <f t="shared" si="150"/>
        <v>87.417226708104565</v>
      </c>
      <c r="BD105" s="2">
        <f t="shared" si="151"/>
        <v>85.653341031378616</v>
      </c>
      <c r="BE105" s="2">
        <f t="shared" si="152"/>
        <v>85.031653282982134</v>
      </c>
      <c r="BF105" s="2">
        <f t="shared" si="153"/>
        <v>86.024692675982664</v>
      </c>
      <c r="BG105" s="2">
        <f t="shared" si="154"/>
        <v>85.154267858780528</v>
      </c>
      <c r="BH105" s="2">
        <f t="shared" si="155"/>
        <v>82.807846789371823</v>
      </c>
      <c r="BI105" s="2">
        <f t="shared" si="156"/>
        <v>80.699430765106996</v>
      </c>
      <c r="BJ105" s="2">
        <f t="shared" si="157"/>
        <v>86.220078695295555</v>
      </c>
      <c r="BK105" s="2">
        <f t="shared" si="158"/>
        <v>83.68809104264534</v>
      </c>
      <c r="BL105" s="2">
        <f t="shared" si="159"/>
        <v>81.413920937411945</v>
      </c>
      <c r="BM105" s="2">
        <f t="shared" si="160"/>
        <v>81.935491438118419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96.345292811839329</v>
      </c>
      <c r="DL105" s="2">
        <f t="shared" si="289"/>
        <v>100.74035714285719</v>
      </c>
      <c r="DM105" s="2">
        <f t="shared" si="289"/>
        <v>108.98885200845666</v>
      </c>
      <c r="DN105" s="2">
        <f t="shared" si="289"/>
        <v>114.7766126641651</v>
      </c>
      <c r="DO105" s="2">
        <f t="shared" si="289"/>
        <v>103.41398761703411</v>
      </c>
      <c r="DP105" s="2">
        <f t="shared" si="289"/>
        <v>95.856436188315371</v>
      </c>
      <c r="DQ105" s="2">
        <f t="shared" si="289"/>
        <v>100.94898625792813</v>
      </c>
      <c r="DR105" s="2">
        <f t="shared" si="289"/>
        <v>103.47328757799208</v>
      </c>
      <c r="DS105" s="2">
        <f t="shared" si="289"/>
        <v>111.61604223656857</v>
      </c>
      <c r="DT105" s="2">
        <f t="shared" si="289"/>
        <v>108.94461119013752</v>
      </c>
      <c r="DU105" s="2">
        <f t="shared" si="289"/>
        <v>96.125108911819908</v>
      </c>
      <c r="DV105" s="2">
        <f t="shared" si="289"/>
        <v>95.575710207168498</v>
      </c>
      <c r="DW105" s="2">
        <f t="shared" si="289"/>
        <v>104.03974586068118</v>
      </c>
      <c r="DX105" s="2">
        <f t="shared" si="289"/>
        <v>106.74412661064426</v>
      </c>
      <c r="DY105" s="2">
        <f t="shared" si="289"/>
        <v>99.083252419354835</v>
      </c>
      <c r="EA105" s="2">
        <f t="shared" si="228"/>
        <v>80.292063156531484</v>
      </c>
      <c r="EB105" s="2">
        <f t="shared" si="290"/>
        <v>86.516036200135233</v>
      </c>
      <c r="EC105" s="2">
        <f t="shared" si="291"/>
        <v>86.298706298261763</v>
      </c>
      <c r="ED105" s="2">
        <f t="shared" si="292"/>
        <v>89.402007657043754</v>
      </c>
      <c r="EE105" s="2">
        <f t="shared" si="293"/>
        <v>86.777002560184997</v>
      </c>
      <c r="EF105" s="2">
        <f t="shared" si="294"/>
        <v>85.183403148112276</v>
      </c>
      <c r="EG105" s="2">
        <f t="shared" si="295"/>
        <v>84.410482692099791</v>
      </c>
      <c r="EH105" s="2">
        <f t="shared" si="296"/>
        <v>85.219148439734326</v>
      </c>
      <c r="EI105" s="2">
        <f t="shared" si="297"/>
        <v>83.867288963865903</v>
      </c>
      <c r="EJ105" s="2">
        <f t="shared" si="298"/>
        <v>81.36764141830605</v>
      </c>
      <c r="EK105" s="2">
        <f t="shared" si="299"/>
        <v>79.92314632085413</v>
      </c>
      <c r="EL105" s="2">
        <f t="shared" si="300"/>
        <v>85.795396646436913</v>
      </c>
      <c r="EM105" s="2">
        <f t="shared" si="301"/>
        <v>82.790787067217977</v>
      </c>
      <c r="EN105" s="2">
        <f t="shared" si="302"/>
        <v>79.982159977222551</v>
      </c>
      <c r="EO105" s="2">
        <f t="shared" si="303"/>
        <v>80.82608375359267</v>
      </c>
      <c r="EQ105" s="2">
        <f t="shared" si="304"/>
        <v>80.311908085621639</v>
      </c>
      <c r="ER105" s="2">
        <f t="shared" si="305"/>
        <v>86.284543489317457</v>
      </c>
      <c r="ES105" s="2">
        <f t="shared" si="305"/>
        <v>86.042381641927918</v>
      </c>
      <c r="ET105" s="2">
        <f t="shared" si="305"/>
        <v>87.969365113601611</v>
      </c>
      <c r="EU105" s="2">
        <f t="shared" si="305"/>
        <v>86.226256884026085</v>
      </c>
      <c r="EV105" s="2">
        <f t="shared" si="305"/>
        <v>85.234856139014852</v>
      </c>
      <c r="EW105" s="2">
        <f t="shared" si="305"/>
        <v>83.914944131171055</v>
      </c>
      <c r="EX105" s="2">
        <f t="shared" si="305"/>
        <v>84.668550591439157</v>
      </c>
      <c r="EY105" s="2">
        <f t="shared" si="305"/>
        <v>83.982176010959449</v>
      </c>
      <c r="EZ105" s="2">
        <f t="shared" si="305"/>
        <v>81.109570801402953</v>
      </c>
      <c r="FA105" s="2">
        <f t="shared" si="305"/>
        <v>79.844298971182866</v>
      </c>
      <c r="FB105" s="2">
        <f t="shared" si="305"/>
        <v>85.046820194581258</v>
      </c>
      <c r="FC105" s="2">
        <f t="shared" si="305"/>
        <v>81.965575858432331</v>
      </c>
      <c r="FD105" s="2">
        <f t="shared" si="305"/>
        <v>79.691988278967926</v>
      </c>
      <c r="FE105" s="2">
        <f t="shared" si="305"/>
        <v>80.841534780157431</v>
      </c>
      <c r="FG105" s="2">
        <f t="shared" si="306"/>
        <v>0.9597991463702058</v>
      </c>
      <c r="FH105" s="2">
        <f t="shared" si="307"/>
        <v>0.95412615484657914</v>
      </c>
      <c r="FI105" s="2">
        <f t="shared" si="307"/>
        <v>0.9574319990579957</v>
      </c>
      <c r="FJ105" s="2">
        <f t="shared" si="307"/>
        <v>0.94765031102818176</v>
      </c>
      <c r="FK105" s="2">
        <f t="shared" si="307"/>
        <v>0.9614849655429778</v>
      </c>
      <c r="FL105" s="2">
        <f t="shared" si="307"/>
        <v>0.95597417097899806</v>
      </c>
      <c r="FM105" s="2">
        <f t="shared" si="307"/>
        <v>0.96241076927726354</v>
      </c>
      <c r="FN105" s="2">
        <f t="shared" si="307"/>
        <v>0.95583872054244856</v>
      </c>
      <c r="FO105" s="2">
        <f t="shared" si="307"/>
        <v>0.95362569143401898</v>
      </c>
      <c r="FP105" s="2">
        <f t="shared" si="307"/>
        <v>0.94776168869702448</v>
      </c>
      <c r="FQ105" s="2">
        <f t="shared" si="307"/>
        <v>0.95207864121342178</v>
      </c>
      <c r="FR105" s="2">
        <f t="shared" si="307"/>
        <v>0.9564616815654704</v>
      </c>
      <c r="FS105" s="2">
        <f t="shared" si="307"/>
        <v>0.95771379060979844</v>
      </c>
      <c r="FT105" s="2">
        <f t="shared" si="307"/>
        <v>0.94648748023621665</v>
      </c>
      <c r="FU105" s="2">
        <f t="shared" si="307"/>
        <v>0.9392351482980269</v>
      </c>
      <c r="FW105" s="2">
        <f t="shared" si="324"/>
        <v>1.193975541336206E-3</v>
      </c>
      <c r="FX105" s="2">
        <f t="shared" si="164"/>
        <v>9.3266392875858959E-4</v>
      </c>
      <c r="FY105" s="2">
        <f t="shared" si="165"/>
        <v>9.3175464155011948E-4</v>
      </c>
      <c r="FZ105" s="2">
        <f t="shared" si="166"/>
        <v>9.5103268139013267E-4</v>
      </c>
      <c r="GA105" s="2">
        <f t="shared" si="167"/>
        <v>9.98473215036842E-4</v>
      </c>
      <c r="GB105" s="2">
        <f t="shared" si="168"/>
        <v>9.4757373679739746E-4</v>
      </c>
      <c r="GC105" s="2">
        <f t="shared" si="169"/>
        <v>1.0070567696018893E-3</v>
      </c>
      <c r="GD105" s="2">
        <f t="shared" si="170"/>
        <v>1.056857550559771E-3</v>
      </c>
      <c r="GE105" s="2">
        <f t="shared" si="171"/>
        <v>1.3025691652838228E-3</v>
      </c>
      <c r="GF105" s="2">
        <f t="shared" si="172"/>
        <v>1.429688789571395E-3</v>
      </c>
      <c r="GG105" s="2">
        <f t="shared" si="173"/>
        <v>1.7200085493838065E-3</v>
      </c>
      <c r="GH105" s="2">
        <f t="shared" si="174"/>
        <v>1.5180244251934698E-3</v>
      </c>
      <c r="GI105" s="2">
        <f t="shared" si="175"/>
        <v>1.4953086236018176E-3</v>
      </c>
      <c r="GJ105" s="2">
        <f t="shared" si="176"/>
        <v>1.1693359529759458E-3</v>
      </c>
      <c r="GK105" s="2">
        <f t="shared" si="177"/>
        <v>8.7619115427824894E-4</v>
      </c>
      <c r="GM105" s="86">
        <f t="shared" si="325"/>
        <v>4.0068320881363001E-5</v>
      </c>
      <c r="GN105" s="86">
        <f t="shared" si="178"/>
        <v>2.1269371299268394E-6</v>
      </c>
      <c r="GO105" s="86">
        <f t="shared" si="179"/>
        <v>3.1887485187538869E-6</v>
      </c>
      <c r="GP105" s="86">
        <f t="shared" si="180"/>
        <v>6.0571774285604219E-9</v>
      </c>
      <c r="GQ105" s="86">
        <f t="shared" si="181"/>
        <v>1.7056113036439411E-8</v>
      </c>
      <c r="GR105" s="86">
        <f t="shared" si="182"/>
        <v>3.6319765617464187E-8</v>
      </c>
      <c r="GS105" s="86">
        <f t="shared" si="183"/>
        <v>1.069017969233266E-9</v>
      </c>
      <c r="GT105" s="86">
        <f t="shared" si="184"/>
        <v>3.181172723358421E-7</v>
      </c>
      <c r="GU105" s="86">
        <f t="shared" si="185"/>
        <v>4.3656223837344815E-8</v>
      </c>
      <c r="GV105" s="86">
        <f t="shared" si="186"/>
        <v>2.6976710285972436E-10</v>
      </c>
      <c r="GW105" s="86">
        <f t="shared" si="187"/>
        <v>6.9016030941294139E-13</v>
      </c>
      <c r="GX105" s="86">
        <f t="shared" si="188"/>
        <v>3.530976525237694E-11</v>
      </c>
      <c r="GY105" s="86">
        <f t="shared" si="189"/>
        <v>1.9457308539366761E-14</v>
      </c>
      <c r="GZ105" s="86">
        <f t="shared" si="190"/>
        <v>7.1992562377195478E-11</v>
      </c>
      <c r="HA105" s="86">
        <f t="shared" si="191"/>
        <v>2.6002624353914858E-15</v>
      </c>
      <c r="HC105" s="86">
        <f t="shared" si="326"/>
        <v>0.22827362553154007</v>
      </c>
      <c r="HD105" s="86">
        <f t="shared" si="192"/>
        <v>0.15559268439380736</v>
      </c>
      <c r="HE105" s="86">
        <f t="shared" si="193"/>
        <v>0.15687142446376148</v>
      </c>
      <c r="HF105" s="86">
        <f t="shared" si="194"/>
        <v>0.12471052137593894</v>
      </c>
      <c r="HG105" s="86">
        <f t="shared" si="195"/>
        <v>0.25003402703674027</v>
      </c>
      <c r="HH105" s="86">
        <f t="shared" si="196"/>
        <v>0.21740325343528843</v>
      </c>
      <c r="HI105" s="86">
        <f t="shared" si="197"/>
        <v>0.2503883556759961</v>
      </c>
      <c r="HJ105" s="86">
        <f t="shared" si="198"/>
        <v>0.16908245173202938</v>
      </c>
      <c r="HK105" s="86">
        <f t="shared" si="199"/>
        <v>0.23898796847776185</v>
      </c>
      <c r="HL105" s="86">
        <f t="shared" si="200"/>
        <v>0.24142805142783874</v>
      </c>
      <c r="HM105" s="86">
        <f t="shared" si="201"/>
        <v>0.2832919595257497</v>
      </c>
      <c r="HN105" s="86">
        <f t="shared" si="202"/>
        <v>0.26967189336177716</v>
      </c>
      <c r="HO105" s="86">
        <f t="shared" si="203"/>
        <v>0.30569138918468614</v>
      </c>
      <c r="HP105" s="86">
        <f t="shared" si="204"/>
        <v>0.29202087298351659</v>
      </c>
      <c r="HQ105" s="86">
        <f t="shared" si="205"/>
        <v>0.27867438994830629</v>
      </c>
      <c r="HS105" s="86">
        <f t="shared" si="327"/>
        <v>8.9257930364162412E-30</v>
      </c>
      <c r="HT105" s="86">
        <f t="shared" si="206"/>
        <v>2.2310410751707687E-42</v>
      </c>
      <c r="HU105" s="86">
        <f t="shared" si="207"/>
        <v>2.1620545335298085E-45</v>
      </c>
      <c r="HV105" s="86">
        <f t="shared" si="208"/>
        <v>4.2235668528066196E-48</v>
      </c>
      <c r="HW105" s="86">
        <f t="shared" si="209"/>
        <v>1.3957450741595763E-35</v>
      </c>
      <c r="HX105" s="86">
        <f t="shared" si="210"/>
        <v>9.7490809034084243E-38</v>
      </c>
      <c r="HY105" s="86">
        <f t="shared" si="211"/>
        <v>4.164355210173587E-34</v>
      </c>
      <c r="HZ105" s="86">
        <f t="shared" si="212"/>
        <v>2.5133936071154328E-48</v>
      </c>
      <c r="IA105" s="86">
        <f t="shared" si="213"/>
        <v>1.1918636388518288E-47</v>
      </c>
      <c r="IB105" s="86">
        <f t="shared" si="214"/>
        <v>3.2921935719410879E-48</v>
      </c>
      <c r="IC105" s="86">
        <f t="shared" si="215"/>
        <v>2.0008945967576247E-45</v>
      </c>
      <c r="ID105" s="86">
        <f t="shared" si="216"/>
        <v>4.9530528544201387E-33</v>
      </c>
      <c r="IE105" s="86">
        <f t="shared" si="217"/>
        <v>1.1818178431113807E-35</v>
      </c>
      <c r="IF105" s="86">
        <f t="shared" si="218"/>
        <v>4.9537005165990765E-20</v>
      </c>
      <c r="IG105" s="86">
        <f t="shared" si="219"/>
        <v>1.0363041516473676E-14</v>
      </c>
      <c r="II105" s="86">
        <f t="shared" si="328"/>
        <v>1.6772798491343141E-112</v>
      </c>
      <c r="IJ105" s="86">
        <f t="shared" si="329"/>
        <v>2.3053701086136288E-162</v>
      </c>
      <c r="IK105" s="86">
        <f t="shared" si="330"/>
        <v>2.2956533262475576E-176</v>
      </c>
      <c r="IL105" s="86">
        <f t="shared" si="331"/>
        <v>3.2716087761612669E-181</v>
      </c>
      <c r="IM105" s="86">
        <f t="shared" si="332"/>
        <v>2.987994430803332E-138</v>
      </c>
      <c r="IN105" s="86">
        <f t="shared" si="333"/>
        <v>2.4249542136389271E-149</v>
      </c>
      <c r="IO105" s="86">
        <f t="shared" si="334"/>
        <v>1.1723441047807366E-131</v>
      </c>
      <c r="IP105" s="86">
        <f t="shared" si="335"/>
        <v>4.0909172062696634E-190</v>
      </c>
      <c r="IQ105" s="86">
        <f t="shared" si="336"/>
        <v>3.2025646110411858E-189</v>
      </c>
      <c r="IR105" s="86">
        <f t="shared" si="337"/>
        <v>2.8457584785881522E-190</v>
      </c>
      <c r="IS105" s="86">
        <f t="shared" si="338"/>
        <v>2.1620070843044745E-180</v>
      </c>
      <c r="IT105" s="86">
        <f t="shared" si="339"/>
        <v>1.6113991557998822E-129</v>
      </c>
      <c r="IU105" s="86">
        <f t="shared" si="340"/>
        <v>1.4844139503890603E-141</v>
      </c>
      <c r="IV105" s="86">
        <f t="shared" si="341"/>
        <v>7.6636866484304578E-72</v>
      </c>
      <c r="IW105" s="86">
        <f t="shared" si="342"/>
        <v>8.1215537207672675E-67</v>
      </c>
      <c r="IY105" s="86">
        <f t="shared" si="343"/>
        <v>0.22831369385242142</v>
      </c>
      <c r="IZ105" s="86">
        <f t="shared" si="344"/>
        <v>0.15559481133093728</v>
      </c>
      <c r="JA105" s="86">
        <f t="shared" si="345"/>
        <v>0.15687461321228025</v>
      </c>
      <c r="JB105" s="86">
        <f t="shared" si="346"/>
        <v>0.12471052743311636</v>
      </c>
      <c r="JC105" s="86">
        <f t="shared" si="347"/>
        <v>0.25003404409285329</v>
      </c>
      <c r="JD105" s="86">
        <f t="shared" si="348"/>
        <v>0.21740328975505405</v>
      </c>
      <c r="JE105" s="86">
        <f t="shared" si="349"/>
        <v>0.25038835674501408</v>
      </c>
      <c r="JF105" s="86">
        <f t="shared" si="350"/>
        <v>0.16908276984930171</v>
      </c>
      <c r="JG105" s="86">
        <f t="shared" si="351"/>
        <v>0.23898801213398568</v>
      </c>
      <c r="JH105" s="86">
        <f t="shared" si="352"/>
        <v>0.24142805169760584</v>
      </c>
      <c r="JI105" s="86">
        <f t="shared" si="353"/>
        <v>0.28329195952643987</v>
      </c>
      <c r="JJ105" s="86">
        <f t="shared" si="354"/>
        <v>0.26967189339708691</v>
      </c>
      <c r="JK105" s="86">
        <f t="shared" si="355"/>
        <v>0.30569138918470562</v>
      </c>
      <c r="JL105" s="86">
        <f t="shared" si="356"/>
        <v>0.29202087305550917</v>
      </c>
      <c r="JM105" s="86">
        <f t="shared" si="357"/>
        <v>0.27867438994831928</v>
      </c>
    </row>
    <row r="106" spans="2:273" x14ac:dyDescent="0.25">
      <c r="B106" s="2">
        <v>79</v>
      </c>
      <c r="C106" s="37">
        <v>145.16399999999999</v>
      </c>
      <c r="D106" s="37">
        <v>147.03200000000001</v>
      </c>
      <c r="E106" s="37">
        <v>151.49199999999999</v>
      </c>
      <c r="F106" s="37">
        <v>144.22200000000001</v>
      </c>
      <c r="G106" s="37">
        <v>158.048</v>
      </c>
      <c r="H106" s="37">
        <v>154.35499999999999</v>
      </c>
      <c r="I106" s="37">
        <v>152.71</v>
      </c>
      <c r="J106" s="37">
        <v>154.113</v>
      </c>
      <c r="K106" s="37">
        <v>163.85499999999999</v>
      </c>
      <c r="L106" s="37">
        <v>154.41900000000001</v>
      </c>
      <c r="M106" s="37">
        <v>162.197</v>
      </c>
      <c r="N106" s="37">
        <v>171.905</v>
      </c>
      <c r="O106" s="37">
        <v>165.83600000000001</v>
      </c>
      <c r="P106" s="37">
        <v>160.34399999999999</v>
      </c>
      <c r="Q106" s="37">
        <v>131.24600000000001</v>
      </c>
      <c r="S106" s="4">
        <f t="shared" si="229"/>
        <v>141.60906603785023</v>
      </c>
      <c r="T106" s="4">
        <f t="shared" si="230"/>
        <v>142.18090536087709</v>
      </c>
      <c r="U106" s="4">
        <f t="shared" si="231"/>
        <v>144.33798323688896</v>
      </c>
      <c r="V106" s="4">
        <f t="shared" si="232"/>
        <v>136.49270314047001</v>
      </c>
      <c r="W106" s="4">
        <f t="shared" si="233"/>
        <v>154.67182039094735</v>
      </c>
      <c r="X106" s="4">
        <f t="shared" si="234"/>
        <v>150.08964255537228</v>
      </c>
      <c r="Y106" s="4">
        <f t="shared" si="235"/>
        <v>150.35176999911639</v>
      </c>
      <c r="Z106" s="4">
        <f t="shared" si="236"/>
        <v>147.86586615155372</v>
      </c>
      <c r="AA106" s="4">
        <f t="shared" si="237"/>
        <v>162.3854354377271</v>
      </c>
      <c r="AB106" s="4">
        <f t="shared" si="238"/>
        <v>153.55357542269914</v>
      </c>
      <c r="AC106" s="4">
        <f t="shared" si="239"/>
        <v>162.53900205659656</v>
      </c>
      <c r="AD106" s="4">
        <f t="shared" si="240"/>
        <v>166.10591171749971</v>
      </c>
      <c r="AE106" s="4">
        <f t="shared" si="241"/>
        <v>161.70951550125181</v>
      </c>
      <c r="AF106" s="4">
        <f t="shared" si="242"/>
        <v>158.17895461103581</v>
      </c>
      <c r="AG106" s="4">
        <f t="shared" si="243"/>
        <v>129.49129192025009</v>
      </c>
      <c r="AI106" s="4">
        <f t="shared" si="244"/>
        <v>3.5549339621497609</v>
      </c>
      <c r="AJ106" s="4">
        <f t="shared" si="245"/>
        <v>4.8510946391229197</v>
      </c>
      <c r="AK106" s="4">
        <f t="shared" si="246"/>
        <v>7.1540167631110307</v>
      </c>
      <c r="AL106" s="4">
        <f t="shared" si="247"/>
        <v>7.7292968595299953</v>
      </c>
      <c r="AM106" s="4">
        <f t="shared" si="248"/>
        <v>3.3761796090526559</v>
      </c>
      <c r="AN106" s="4">
        <f t="shared" si="249"/>
        <v>4.2653574446277105</v>
      </c>
      <c r="AO106" s="4">
        <f t="shared" si="250"/>
        <v>2.3582300008836228</v>
      </c>
      <c r="AP106" s="4">
        <f t="shared" si="251"/>
        <v>6.2471338484462819</v>
      </c>
      <c r="AQ106" s="4">
        <f t="shared" si="252"/>
        <v>1.4695645622728932</v>
      </c>
      <c r="AR106" s="4">
        <f t="shared" si="253"/>
        <v>0.86542457730087108</v>
      </c>
      <c r="AS106" s="4">
        <f t="shared" si="254"/>
        <v>-0.3420020565965558</v>
      </c>
      <c r="AT106" s="4">
        <f t="shared" si="255"/>
        <v>5.7990882825002927</v>
      </c>
      <c r="AU106" s="4">
        <f t="shared" si="256"/>
        <v>4.1264844987481979</v>
      </c>
      <c r="AV106" s="4">
        <f t="shared" si="257"/>
        <v>2.1650453889641881</v>
      </c>
      <c r="AW106" s="4">
        <f t="shared" si="257"/>
        <v>1.7547080797499177</v>
      </c>
      <c r="AY106" s="2">
        <f t="shared" si="308"/>
        <v>80.795168792407807</v>
      </c>
      <c r="AZ106" s="2">
        <f t="shared" si="147"/>
        <v>86.977399126647668</v>
      </c>
      <c r="BA106" s="2">
        <f t="shared" si="148"/>
        <v>87.059964430801898</v>
      </c>
      <c r="BB106" s="2">
        <f t="shared" si="149"/>
        <v>90.440985646946189</v>
      </c>
      <c r="BC106" s="2">
        <f t="shared" si="150"/>
        <v>87.201576297492124</v>
      </c>
      <c r="BD106" s="2">
        <f t="shared" si="151"/>
        <v>85.459960106797467</v>
      </c>
      <c r="BE106" s="2">
        <f t="shared" si="152"/>
        <v>84.812520426002379</v>
      </c>
      <c r="BF106" s="2">
        <f t="shared" si="153"/>
        <v>85.782652310818563</v>
      </c>
      <c r="BG106" s="2">
        <f t="shared" si="154"/>
        <v>84.88891822597121</v>
      </c>
      <c r="BH106" s="2">
        <f t="shared" si="155"/>
        <v>82.538979681639702</v>
      </c>
      <c r="BI106" s="2">
        <f t="shared" si="156"/>
        <v>80.486721334105596</v>
      </c>
      <c r="BJ106" s="2">
        <f t="shared" si="157"/>
        <v>85.960290581452412</v>
      </c>
      <c r="BK106" s="2">
        <f t="shared" si="158"/>
        <v>83.427162027935751</v>
      </c>
      <c r="BL106" s="2">
        <f t="shared" si="159"/>
        <v>81.182106713654889</v>
      </c>
      <c r="BM106" s="2">
        <f t="shared" si="160"/>
        <v>81.72627498395218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96.463549682875268</v>
      </c>
      <c r="DL106" s="2">
        <f t="shared" si="289"/>
        <v>100.87060540069692</v>
      </c>
      <c r="DM106" s="2">
        <f t="shared" si="289"/>
        <v>109.19953125943825</v>
      </c>
      <c r="DN106" s="2">
        <f t="shared" si="289"/>
        <v>115.03620562851782</v>
      </c>
      <c r="DO106" s="2">
        <f t="shared" si="289"/>
        <v>103.47397311990333</v>
      </c>
      <c r="DP106" s="2">
        <f t="shared" si="289"/>
        <v>95.763483510250381</v>
      </c>
      <c r="DQ106" s="2">
        <f t="shared" si="289"/>
        <v>100.90905496828753</v>
      </c>
      <c r="DR106" s="2">
        <f t="shared" si="289"/>
        <v>103.54032955190019</v>
      </c>
      <c r="DS106" s="2">
        <f t="shared" si="289"/>
        <v>111.88009968267866</v>
      </c>
      <c r="DT106" s="2">
        <f t="shared" si="289"/>
        <v>109.26508179231865</v>
      </c>
      <c r="DU106" s="2">
        <f t="shared" si="289"/>
        <v>96.239085272045045</v>
      </c>
      <c r="DV106" s="2">
        <f t="shared" si="289"/>
        <v>95.550769764740821</v>
      </c>
      <c r="DW106" s="2">
        <f t="shared" si="289"/>
        <v>104.21583823569131</v>
      </c>
      <c r="DX106" s="2">
        <f t="shared" si="289"/>
        <v>107.07840616246499</v>
      </c>
      <c r="DY106" s="2">
        <f t="shared" si="289"/>
        <v>99.3281681451613</v>
      </c>
      <c r="EA106" s="2">
        <f t="shared" si="228"/>
        <v>80.196622240768974</v>
      </c>
      <c r="EB106" s="2">
        <f t="shared" si="290"/>
        <v>86.368436700473296</v>
      </c>
      <c r="EC106" s="2">
        <f t="shared" si="291"/>
        <v>86.16250165241982</v>
      </c>
      <c r="ED106" s="2">
        <f t="shared" si="292"/>
        <v>89.203378837814427</v>
      </c>
      <c r="EE106" s="2">
        <f t="shared" si="293"/>
        <v>86.607699962836037</v>
      </c>
      <c r="EF106" s="2">
        <f t="shared" si="294"/>
        <v>85.02714603678605</v>
      </c>
      <c r="EG106" s="2">
        <f t="shared" si="295"/>
        <v>84.239699409184681</v>
      </c>
      <c r="EH106" s="2">
        <f t="shared" si="296"/>
        <v>85.035053211096624</v>
      </c>
      <c r="EI106" s="2">
        <f t="shared" si="297"/>
        <v>83.691677187636031</v>
      </c>
      <c r="EJ106" s="2">
        <f t="shared" si="298"/>
        <v>81.195928495700315</v>
      </c>
      <c r="EK106" s="2">
        <f t="shared" si="299"/>
        <v>79.763765552617457</v>
      </c>
      <c r="EL106" s="2">
        <f t="shared" si="300"/>
        <v>85.563397206878804</v>
      </c>
      <c r="EM106" s="2">
        <f t="shared" si="301"/>
        <v>82.591397833522365</v>
      </c>
      <c r="EN106" s="2">
        <f t="shared" si="302"/>
        <v>79.847187430977385</v>
      </c>
      <c r="EO106" s="2">
        <f t="shared" si="303"/>
        <v>80.687688366924334</v>
      </c>
      <c r="EQ106" s="2">
        <f t="shared" si="304"/>
        <v>80.215785457525641</v>
      </c>
      <c r="ER106" s="2">
        <f t="shared" si="305"/>
        <v>86.143323036392033</v>
      </c>
      <c r="ES106" s="2">
        <f t="shared" si="305"/>
        <v>85.913643937861281</v>
      </c>
      <c r="ET106" s="2">
        <f t="shared" si="305"/>
        <v>87.813047201616726</v>
      </c>
      <c r="EU106" s="2">
        <f t="shared" si="305"/>
        <v>86.073192947933109</v>
      </c>
      <c r="EV106" s="2">
        <f t="shared" si="305"/>
        <v>85.077062412050921</v>
      </c>
      <c r="EW106" s="2">
        <f t="shared" si="305"/>
        <v>83.759139992418042</v>
      </c>
      <c r="EX106" s="2">
        <f t="shared" si="305"/>
        <v>84.501067500226327</v>
      </c>
      <c r="EY106" s="2">
        <f t="shared" si="305"/>
        <v>83.80293693236591</v>
      </c>
      <c r="EZ106" s="2">
        <f t="shared" si="305"/>
        <v>80.945968419935781</v>
      </c>
      <c r="FA106" s="2">
        <f t="shared" si="305"/>
        <v>79.687535599119599</v>
      </c>
      <c r="FB106" s="2">
        <f t="shared" si="305"/>
        <v>84.839654831993826</v>
      </c>
      <c r="FC106" s="2">
        <f t="shared" si="305"/>
        <v>81.793957516546499</v>
      </c>
      <c r="FD106" s="2">
        <f t="shared" si="305"/>
        <v>79.566177750585666</v>
      </c>
      <c r="FE106" s="2">
        <f t="shared" si="305"/>
        <v>80.699995717207543</v>
      </c>
      <c r="FG106" s="2">
        <f t="shared" si="306"/>
        <v>0.96320623739267364</v>
      </c>
      <c r="FH106" s="2">
        <f t="shared" si="307"/>
        <v>0.95799299887029399</v>
      </c>
      <c r="FI106" s="2">
        <f t="shared" si="307"/>
        <v>0.96103156457274819</v>
      </c>
      <c r="FJ106" s="2">
        <f t="shared" si="307"/>
        <v>0.95203558227078644</v>
      </c>
      <c r="FK106" s="2">
        <f t="shared" si="307"/>
        <v>0.96475442717954252</v>
      </c>
      <c r="FL106" s="2">
        <f t="shared" si="307"/>
        <v>0.95969182106929796</v>
      </c>
      <c r="FM106" s="2">
        <f t="shared" si="307"/>
        <v>0.96560445276187556</v>
      </c>
      <c r="FN106" s="2">
        <f t="shared" si="307"/>
        <v>0.95956732464574646</v>
      </c>
      <c r="FO106" s="2">
        <f t="shared" si="307"/>
        <v>0.95753284338487343</v>
      </c>
      <c r="FP106" s="2">
        <f t="shared" si="307"/>
        <v>0.95213810118310871</v>
      </c>
      <c r="FQ106" s="2">
        <f t="shared" si="307"/>
        <v>0.95611013710368964</v>
      </c>
      <c r="FR106" s="2">
        <f t="shared" si="307"/>
        <v>0.96013988152874519</v>
      </c>
      <c r="FS106" s="2">
        <f t="shared" si="307"/>
        <v>0.96129049112457265</v>
      </c>
      <c r="FT106" s="2">
        <f t="shared" si="307"/>
        <v>0.95096512013839674</v>
      </c>
      <c r="FU106" s="2">
        <f t="shared" si="307"/>
        <v>0.94428390221656566</v>
      </c>
      <c r="FW106" s="2">
        <f t="shared" si="324"/>
        <v>1.3090173586819481E-3</v>
      </c>
      <c r="FX106" s="2">
        <f t="shared" si="164"/>
        <v>1.0225536510629612E-3</v>
      </c>
      <c r="FY106" s="2">
        <f t="shared" si="165"/>
        <v>1.021556816779211E-3</v>
      </c>
      <c r="FZ106" s="2">
        <f t="shared" si="166"/>
        <v>1.0426909279864073E-3</v>
      </c>
      <c r="GA106" s="2">
        <f t="shared" si="167"/>
        <v>1.0946986564199001E-3</v>
      </c>
      <c r="GB106" s="2">
        <f t="shared" si="168"/>
        <v>1.0388989652800552E-3</v>
      </c>
      <c r="GC106" s="2">
        <f t="shared" si="169"/>
        <v>1.1041085160448691E-3</v>
      </c>
      <c r="GD106" s="2">
        <f t="shared" si="170"/>
        <v>1.1587031149496256E-3</v>
      </c>
      <c r="GE106" s="2">
        <f t="shared" si="171"/>
        <v>1.4280592251798981E-3</v>
      </c>
      <c r="GF106" s="2">
        <f t="shared" si="172"/>
        <v>1.5674063867234223E-3</v>
      </c>
      <c r="GG106" s="2">
        <f t="shared" si="173"/>
        <v>1.885638962385334E-3</v>
      </c>
      <c r="GH106" s="2">
        <f t="shared" si="174"/>
        <v>1.6642369455215579E-3</v>
      </c>
      <c r="GI106" s="2">
        <f t="shared" si="175"/>
        <v>1.6393368038870042E-3</v>
      </c>
      <c r="GJ106" s="2">
        <f t="shared" si="176"/>
        <v>1.2820067462705194E-3</v>
      </c>
      <c r="GK106" s="2">
        <f t="shared" si="177"/>
        <v>9.6064328993182254E-4</v>
      </c>
      <c r="GM106" s="86">
        <f t="shared" si="325"/>
        <v>1.0968569316283772E-5</v>
      </c>
      <c r="GN106" s="86">
        <f t="shared" si="178"/>
        <v>3.7577376030869334E-7</v>
      </c>
      <c r="GO106" s="86">
        <f t="shared" si="179"/>
        <v>5.8929797038577328E-7</v>
      </c>
      <c r="GP106" s="86">
        <f t="shared" si="180"/>
        <v>3.9276281570760356E-10</v>
      </c>
      <c r="GQ106" s="86">
        <f t="shared" si="181"/>
        <v>1.6842881166911614E-9</v>
      </c>
      <c r="GR106" s="86">
        <f t="shared" si="182"/>
        <v>3.8072882775318967E-9</v>
      </c>
      <c r="GS106" s="86">
        <f t="shared" si="183"/>
        <v>6.7691345890171575E-11</v>
      </c>
      <c r="GT106" s="86">
        <f t="shared" si="184"/>
        <v>4.3827783169320219E-8</v>
      </c>
      <c r="GU106" s="86">
        <f t="shared" si="185"/>
        <v>5.2640212909814485E-9</v>
      </c>
      <c r="GV106" s="86">
        <f t="shared" si="186"/>
        <v>1.4870176659165119E-11</v>
      </c>
      <c r="GW106" s="86">
        <f t="shared" si="187"/>
        <v>1.6226648897680984E-14</v>
      </c>
      <c r="GX106" s="86">
        <f t="shared" si="188"/>
        <v>1.3144065935479509E-12</v>
      </c>
      <c r="GY106" s="86">
        <f t="shared" si="189"/>
        <v>2.7728339301450654E-16</v>
      </c>
      <c r="GZ106" s="86">
        <f t="shared" si="190"/>
        <v>3.7116028841513113E-12</v>
      </c>
      <c r="HA106" s="86">
        <f t="shared" si="191"/>
        <v>3.4573622023654966E-17</v>
      </c>
      <c r="HC106" s="86">
        <f t="shared" si="326"/>
        <v>0.28317633183507174</v>
      </c>
      <c r="HD106" s="86">
        <f t="shared" si="192"/>
        <v>0.20477272646393554</v>
      </c>
      <c r="HE106" s="86">
        <f t="shared" si="193"/>
        <v>0.20922805494275068</v>
      </c>
      <c r="HF106" s="86">
        <f t="shared" si="194"/>
        <v>0.16994575178357424</v>
      </c>
      <c r="HG106" s="86">
        <f t="shared" si="195"/>
        <v>0.31338067625592447</v>
      </c>
      <c r="HH106" s="86">
        <f t="shared" si="196"/>
        <v>0.27743583077015993</v>
      </c>
      <c r="HI106" s="86">
        <f t="shared" si="197"/>
        <v>0.31256919969230956</v>
      </c>
      <c r="HJ106" s="86">
        <f t="shared" si="198"/>
        <v>0.22790667968813116</v>
      </c>
      <c r="HK106" s="86">
        <f t="shared" si="199"/>
        <v>0.31440849480026062</v>
      </c>
      <c r="HL106" s="86">
        <f t="shared" si="200"/>
        <v>0.31831845692212773</v>
      </c>
      <c r="HM106" s="86">
        <f t="shared" si="201"/>
        <v>0.3673925365373511</v>
      </c>
      <c r="HN106" s="86">
        <f t="shared" si="202"/>
        <v>0.33880615404559294</v>
      </c>
      <c r="HO106" s="86">
        <f t="shared" si="203"/>
        <v>0.38395867867510081</v>
      </c>
      <c r="HP106" s="86">
        <f t="shared" si="204"/>
        <v>0.37844021725367127</v>
      </c>
      <c r="HQ106" s="86">
        <f t="shared" si="205"/>
        <v>0.36335690217113259</v>
      </c>
      <c r="HS106" s="86">
        <f t="shared" si="327"/>
        <v>1.5238405109641366E-28</v>
      </c>
      <c r="HT106" s="86">
        <f t="shared" si="206"/>
        <v>1.1712691191960534E-40</v>
      </c>
      <c r="HU106" s="86">
        <f t="shared" si="207"/>
        <v>1.5589776058271699E-43</v>
      </c>
      <c r="HV106" s="86">
        <f t="shared" si="208"/>
        <v>3.7354795708105554E-46</v>
      </c>
      <c r="HW106" s="86">
        <f t="shared" si="209"/>
        <v>4.0485089457277172E-34</v>
      </c>
      <c r="HX106" s="86">
        <f t="shared" si="210"/>
        <v>3.5080562622362288E-36</v>
      </c>
      <c r="HY106" s="86">
        <f t="shared" si="211"/>
        <v>1.0398514747855067E-32</v>
      </c>
      <c r="HZ106" s="86">
        <f t="shared" si="212"/>
        <v>2.6885425740871795E-46</v>
      </c>
      <c r="IA106" s="86">
        <f t="shared" si="213"/>
        <v>1.4077680418550323E-45</v>
      </c>
      <c r="IB106" s="86">
        <f t="shared" si="214"/>
        <v>4.3411123149679505E-46</v>
      </c>
      <c r="IC106" s="86">
        <f t="shared" si="215"/>
        <v>2.2917887042677104E-43</v>
      </c>
      <c r="ID106" s="86">
        <f t="shared" si="216"/>
        <v>1.390023320918868E-31</v>
      </c>
      <c r="IE106" s="86">
        <f t="shared" si="217"/>
        <v>4.4164749635021384E-34</v>
      </c>
      <c r="IF106" s="86">
        <f t="shared" si="218"/>
        <v>3.2731118938140101E-19</v>
      </c>
      <c r="IG106" s="86">
        <f t="shared" si="219"/>
        <v>3.6445042284665154E-14</v>
      </c>
      <c r="II106" s="86">
        <f t="shared" si="328"/>
        <v>1.6978189180503601E-109</v>
      </c>
      <c r="IJ106" s="86">
        <f t="shared" si="329"/>
        <v>3.6979668493486295E-158</v>
      </c>
      <c r="IK106" s="86">
        <f t="shared" si="330"/>
        <v>8.5561750352829775E-172</v>
      </c>
      <c r="IL106" s="86">
        <f t="shared" si="331"/>
        <v>1.6858723234433528E-176</v>
      </c>
      <c r="IM106" s="86">
        <f t="shared" si="332"/>
        <v>1.2137568354318937E-134</v>
      </c>
      <c r="IN106" s="86">
        <f t="shared" si="333"/>
        <v>1.809674306653861E-145</v>
      </c>
      <c r="IO106" s="86">
        <f t="shared" si="334"/>
        <v>3.2187043530712097E-128</v>
      </c>
      <c r="IP106" s="86">
        <f t="shared" si="335"/>
        <v>4.3003609405589693E-185</v>
      </c>
      <c r="IQ106" s="86">
        <f t="shared" si="336"/>
        <v>4.5679665970245629E-184</v>
      </c>
      <c r="IR106" s="86">
        <f t="shared" si="337"/>
        <v>5.1359624655520797E-185</v>
      </c>
      <c r="IS106" s="86">
        <f t="shared" si="338"/>
        <v>2.8807678133252778E-175</v>
      </c>
      <c r="IT106" s="86">
        <f t="shared" si="339"/>
        <v>6.336579230237439E-126</v>
      </c>
      <c r="IU106" s="86">
        <f t="shared" si="340"/>
        <v>1.2469188264826582E-137</v>
      </c>
      <c r="IV106" s="86">
        <f t="shared" si="341"/>
        <v>6.0416371105035764E-70</v>
      </c>
      <c r="IW106" s="86">
        <f t="shared" si="342"/>
        <v>3.9699889216326705E-65</v>
      </c>
      <c r="IY106" s="86">
        <f t="shared" si="343"/>
        <v>0.283187300404388</v>
      </c>
      <c r="IZ106" s="86">
        <f t="shared" si="344"/>
        <v>0.20477310223769585</v>
      </c>
      <c r="JA106" s="86">
        <f t="shared" si="345"/>
        <v>0.20922864424072107</v>
      </c>
      <c r="JB106" s="86">
        <f t="shared" si="346"/>
        <v>0.16994575217633706</v>
      </c>
      <c r="JC106" s="86">
        <f t="shared" si="347"/>
        <v>0.31338067794021257</v>
      </c>
      <c r="JD106" s="86">
        <f t="shared" si="348"/>
        <v>0.27743583457744819</v>
      </c>
      <c r="JE106" s="86">
        <f t="shared" si="349"/>
        <v>0.31256919976000092</v>
      </c>
      <c r="JF106" s="86">
        <f t="shared" si="350"/>
        <v>0.22790672351591434</v>
      </c>
      <c r="JG106" s="86">
        <f t="shared" si="351"/>
        <v>0.31440850006428189</v>
      </c>
      <c r="JH106" s="86">
        <f t="shared" si="352"/>
        <v>0.3183184569369979</v>
      </c>
      <c r="JI106" s="86">
        <f t="shared" si="353"/>
        <v>0.36739253653736731</v>
      </c>
      <c r="JJ106" s="86">
        <f t="shared" si="354"/>
        <v>0.33880615404690734</v>
      </c>
      <c r="JK106" s="86">
        <f t="shared" si="355"/>
        <v>0.38395867867510108</v>
      </c>
      <c r="JL106" s="86">
        <f t="shared" si="356"/>
        <v>0.37844021725738286</v>
      </c>
      <c r="JM106" s="86">
        <f t="shared" si="357"/>
        <v>0.36335690217116912</v>
      </c>
    </row>
    <row r="107" spans="2:273" x14ac:dyDescent="0.25">
      <c r="B107" s="2">
        <v>80</v>
      </c>
      <c r="C107" s="37">
        <v>152.08199999999999</v>
      </c>
      <c r="D107" s="37">
        <v>156.03200000000001</v>
      </c>
      <c r="E107" s="37">
        <v>161.03200000000001</v>
      </c>
      <c r="F107" s="37">
        <v>153.857</v>
      </c>
      <c r="G107" s="37">
        <v>165.27</v>
      </c>
      <c r="H107" s="37">
        <v>162.46799999999999</v>
      </c>
      <c r="I107" s="37">
        <v>161.726</v>
      </c>
      <c r="J107" s="37">
        <v>164.12899999999999</v>
      </c>
      <c r="K107" s="37">
        <v>171.274</v>
      </c>
      <c r="L107" s="37">
        <v>163.113</v>
      </c>
      <c r="M107" s="37">
        <v>168.55699999999999</v>
      </c>
      <c r="N107" s="37">
        <v>179.30199999999999</v>
      </c>
      <c r="O107" s="37">
        <v>173.066</v>
      </c>
      <c r="P107" s="37">
        <v>165.41</v>
      </c>
      <c r="Q107" s="37">
        <v>138.066</v>
      </c>
      <c r="S107" s="4">
        <f t="shared" si="229"/>
        <v>149.91488822304524</v>
      </c>
      <c r="T107" s="4">
        <f t="shared" si="230"/>
        <v>152.62554068501251</v>
      </c>
      <c r="U107" s="4">
        <f t="shared" si="231"/>
        <v>155.88930456716656</v>
      </c>
      <c r="V107" s="4">
        <f t="shared" si="232"/>
        <v>146.97839973234477</v>
      </c>
      <c r="W107" s="4">
        <f t="shared" si="233"/>
        <v>163.76302752608115</v>
      </c>
      <c r="X107" s="4">
        <f t="shared" si="234"/>
        <v>160.17135750106667</v>
      </c>
      <c r="Y107" s="4">
        <f t="shared" si="235"/>
        <v>159.23536435072396</v>
      </c>
      <c r="Z107" s="4">
        <f t="shared" si="236"/>
        <v>160.53577849618893</v>
      </c>
      <c r="AA107" s="4">
        <f t="shared" si="237"/>
        <v>174.36015261207342</v>
      </c>
      <c r="AB107" s="4">
        <f t="shared" si="238"/>
        <v>164.30535415333338</v>
      </c>
      <c r="AC107" s="4">
        <f t="shared" si="239"/>
        <v>172.72044406982445</v>
      </c>
      <c r="AD107" s="4">
        <f t="shared" si="240"/>
        <v>176.91207264629128</v>
      </c>
      <c r="AE107" s="4">
        <f t="shared" si="241"/>
        <v>171.48401078451025</v>
      </c>
      <c r="AF107" s="4">
        <f t="shared" si="242"/>
        <v>167.97176491654258</v>
      </c>
      <c r="AG107" s="4">
        <f t="shared" si="243"/>
        <v>135.85890879141706</v>
      </c>
      <c r="AI107" s="4">
        <f t="shared" si="244"/>
        <v>2.167111776954755</v>
      </c>
      <c r="AJ107" s="4">
        <f t="shared" si="245"/>
        <v>3.4064593149875009</v>
      </c>
      <c r="AK107" s="4">
        <f t="shared" si="246"/>
        <v>5.1426954328334489</v>
      </c>
      <c r="AL107" s="4">
        <f t="shared" si="247"/>
        <v>6.87860026765523</v>
      </c>
      <c r="AM107" s="4">
        <f t="shared" si="248"/>
        <v>1.5069724739188644</v>
      </c>
      <c r="AN107" s="4">
        <f t="shared" si="249"/>
        <v>2.2966424989333234</v>
      </c>
      <c r="AO107" s="4">
        <f t="shared" si="250"/>
        <v>2.4906356492760438</v>
      </c>
      <c r="AP107" s="4">
        <f t="shared" si="251"/>
        <v>3.5932215038110655</v>
      </c>
      <c r="AQ107" s="4">
        <f t="shared" si="252"/>
        <v>-3.0861526120734197</v>
      </c>
      <c r="AR107" s="4">
        <f t="shared" si="253"/>
        <v>-1.1923541533333832</v>
      </c>
      <c r="AS107" s="4">
        <f t="shared" si="254"/>
        <v>-4.1634440698244646</v>
      </c>
      <c r="AT107" s="4">
        <f t="shared" si="255"/>
        <v>2.389927353708714</v>
      </c>
      <c r="AU107" s="4">
        <f t="shared" si="256"/>
        <v>1.5819892154897559</v>
      </c>
      <c r="AV107" s="4">
        <f t="shared" ref="AV107:AW122" si="358">IF(OR($B107 &lt; P$230, $B107 &gt; P$233), 0, P107-AF107)</f>
        <v>-2.561764916542586</v>
      </c>
      <c r="AW107" s="4">
        <f t="shared" si="358"/>
        <v>2.2070912085829377</v>
      </c>
      <c r="AY107" s="2">
        <f t="shared" si="308"/>
        <v>80.656033042847312</v>
      </c>
      <c r="AZ107" s="2">
        <f t="shared" ref="AZ107:AZ170" si="359">IF(OR($B107 &lt; D$230, $B107 &gt; D$233), #N/A, ((1-FH107)*DL107) + (FH107 - FX107)*EB107 + (FX107*ER107))</f>
        <v>86.788927488483651</v>
      </c>
      <c r="BA107" s="2">
        <f t="shared" ref="BA107:BA170" si="360">IF(OR($B107 &lt; E$230, $B107 &gt; E$233), #N/A, ((1-FI107)*DM107) + (FI107 - FY107)*EC107 + (FY107*ES107))</f>
        <v>86.859941738398447</v>
      </c>
      <c r="BB107" s="2">
        <f t="shared" ref="BB107:BB170" si="361">IF(OR($B107 &lt; F$230, $B107 &gt; F$233), #N/A, ((1-FJ107)*DN107) + (FJ107 - FZ107)*ED107 + (FZ107*ET107))</f>
        <v>90.158160736674688</v>
      </c>
      <c r="BC107" s="2">
        <f t="shared" ref="BC107:BC170" si="362">IF(OR($B107 &lt; G$230, $B107 &gt; G$233), #N/A, ((1-FK107)*DO107) + (FK107 - GA107)*EE107 + (GA107*EU107))</f>
        <v>86.989010462456577</v>
      </c>
      <c r="BD107" s="2">
        <f t="shared" ref="BD107:BD170" si="363">IF(OR($B107 &lt; H$230, $B107 &gt; H$233), #N/A, ((1-FL107)*DP107) + (FL107 - GB107)*EF107 + (GB107*EV107))</f>
        <v>85.269368108441043</v>
      </c>
      <c r="BE107" s="2">
        <f t="shared" ref="BE107:BE170" si="364">IF(OR($B107 &lt; I$230, $B107 &gt; I$233), #N/A, ((1-FM107)*DQ107) + (FM107 - GC107)*EG107 + (GC107*EW107))</f>
        <v>84.596959927272167</v>
      </c>
      <c r="BF107" s="2">
        <f t="shared" ref="BF107:BF170" si="365">IF(OR($B107 &lt; J$230, $B107 &gt; J$233), #N/A, ((1-FN107)*DR107) + (FN107 - GD107)*EH107 + (GD107*EX107))</f>
        <v>85.544413603985035</v>
      </c>
      <c r="BG107" s="2">
        <f t="shared" ref="BG107:BG170" si="366">IF(OR($B107 &lt; K$230, $B107 &gt; K$233), #N/A, ((1-FO107)*DS107) + (FO107 - GE107)*EI107 + (GE107*EY107))</f>
        <v>84.629173097432741</v>
      </c>
      <c r="BH107" s="2">
        <f t="shared" ref="BH107:BH170" si="367">IF(OR($B107 &lt; L$230, $B107 &gt; L$233), #N/A, ((1-FP107)*DT107) + (FP107 - GF107)*EJ107 + (GF107*EZ107))</f>
        <v>82.275791179636386</v>
      </c>
      <c r="BI107" s="2">
        <f t="shared" ref="BI107:BI170" si="368">IF(OR($B107 &lt; M$230, $B107 &gt; M$233), #N/A, ((1-FQ107)*DU107) + (FQ107 - GG107)*EK107 + (GG107*FA107))</f>
        <v>80.277248237984566</v>
      </c>
      <c r="BJ107" s="2">
        <f t="shared" ref="BJ107:BJ170" si="369">IF(OR($B107 &lt; N$230, $B107 &gt; N$233), #N/A, ((1-FR107)*DV107) + (FR107 - GH107)*EL107 + (GH107*FB107))</f>
        <v>85.702023701926834</v>
      </c>
      <c r="BK107" s="2">
        <f t="shared" ref="BK107:BK170" si="370">IF(OR($B107 &lt; O$230, $B107 &gt; O$233), #N/A, ((1-FS107)*DW107) + (FS107 - GI107)*EM107 + (GI107*FC107))</f>
        <v>83.169953809925431</v>
      </c>
      <c r="BL107" s="2">
        <f t="shared" ref="BL107:BL170" si="371">IF(OR($B107 &lt; P$230, $B107 &gt; P$233), #N/A, ((1-FT107)*DX107) + (FT107 - GJ107)*EN107 + (GJ107*FD107))</f>
        <v>80.955975224871622</v>
      </c>
      <c r="BM107" s="2">
        <f t="shared" ref="BM107:BM170" si="372">IF(OR($B107 &lt; Q$230, $B107 &gt; Q$233), #N/A, ((1-FU107)*DY107) + (FU107 - GK107)*EO107 + (GK107*FE107))</f>
        <v>81.520733908516803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96.581806553911207</v>
      </c>
      <c r="DL107" s="2">
        <f t="shared" ref="DL107:DY122" si="373">BP$228*$B107+BP$229</f>
        <v>101.00085365853664</v>
      </c>
      <c r="DM107" s="2">
        <f t="shared" si="373"/>
        <v>109.41021051041982</v>
      </c>
      <c r="DN107" s="2">
        <f t="shared" si="373"/>
        <v>115.29579859287054</v>
      </c>
      <c r="DO107" s="2">
        <f t="shared" si="373"/>
        <v>103.53395862277256</v>
      </c>
      <c r="DP107" s="2">
        <f t="shared" si="373"/>
        <v>95.670530832185392</v>
      </c>
      <c r="DQ107" s="2">
        <f t="shared" si="373"/>
        <v>100.86912367864694</v>
      </c>
      <c r="DR107" s="2">
        <f t="shared" si="373"/>
        <v>103.6073715258083</v>
      </c>
      <c r="DS107" s="2">
        <f t="shared" si="373"/>
        <v>112.14415712878873</v>
      </c>
      <c r="DT107" s="2">
        <f t="shared" si="373"/>
        <v>109.58555239449979</v>
      </c>
      <c r="DU107" s="2">
        <f t="shared" si="373"/>
        <v>96.353061632270197</v>
      </c>
      <c r="DV107" s="2">
        <f t="shared" si="373"/>
        <v>95.525829322313143</v>
      </c>
      <c r="DW107" s="2">
        <f t="shared" si="373"/>
        <v>104.39193061070144</v>
      </c>
      <c r="DX107" s="2">
        <f t="shared" si="373"/>
        <v>107.41268571428571</v>
      </c>
      <c r="DY107" s="2">
        <f t="shared" si="373"/>
        <v>99.573083870967736</v>
      </c>
      <c r="EA107" s="2">
        <f t="shared" si="228"/>
        <v>80.101181325006465</v>
      </c>
      <c r="EB107" s="2">
        <f t="shared" si="290"/>
        <v>86.22083720081136</v>
      </c>
      <c r="EC107" s="2">
        <f t="shared" si="291"/>
        <v>86.026297006577892</v>
      </c>
      <c r="ED107" s="2">
        <f t="shared" si="292"/>
        <v>89.004750018585085</v>
      </c>
      <c r="EE107" s="2">
        <f t="shared" si="293"/>
        <v>86.438397365487063</v>
      </c>
      <c r="EF107" s="2">
        <f t="shared" si="294"/>
        <v>84.870888925459809</v>
      </c>
      <c r="EG107" s="2">
        <f t="shared" si="295"/>
        <v>84.068916126269556</v>
      </c>
      <c r="EH107" s="2">
        <f t="shared" si="296"/>
        <v>84.850957982458908</v>
      </c>
      <c r="EI107" s="2">
        <f t="shared" si="297"/>
        <v>83.516065411406174</v>
      </c>
      <c r="EJ107" s="2">
        <f t="shared" si="298"/>
        <v>81.024215573094594</v>
      </c>
      <c r="EK107" s="2">
        <f t="shared" si="299"/>
        <v>79.604384784380784</v>
      </c>
      <c r="EL107" s="2">
        <f t="shared" si="300"/>
        <v>85.331397767320695</v>
      </c>
      <c r="EM107" s="2">
        <f t="shared" si="301"/>
        <v>82.392008599826767</v>
      </c>
      <c r="EN107" s="2">
        <f t="shared" si="302"/>
        <v>79.712214884732205</v>
      </c>
      <c r="EO107" s="2">
        <f t="shared" si="303"/>
        <v>80.549292980256013</v>
      </c>
      <c r="EQ107" s="2">
        <f t="shared" si="304"/>
        <v>80.119662829429643</v>
      </c>
      <c r="ER107" s="2">
        <f t="shared" ref="ER107:FE122" si="374">CV$228*$B107+CV$229</f>
        <v>86.002102583466609</v>
      </c>
      <c r="ES107" s="2">
        <f t="shared" si="374"/>
        <v>85.784906233794629</v>
      </c>
      <c r="ET107" s="2">
        <f t="shared" si="374"/>
        <v>87.656729289631841</v>
      </c>
      <c r="EU107" s="2">
        <f t="shared" si="374"/>
        <v>85.920129011840118</v>
      </c>
      <c r="EV107" s="2">
        <f t="shared" si="374"/>
        <v>84.91926868508699</v>
      </c>
      <c r="EW107" s="2">
        <f t="shared" si="374"/>
        <v>83.603335853665044</v>
      </c>
      <c r="EX107" s="2">
        <f t="shared" si="374"/>
        <v>84.333584409013497</v>
      </c>
      <c r="EY107" s="2">
        <f t="shared" si="374"/>
        <v>83.62369785377237</v>
      </c>
      <c r="EZ107" s="2">
        <f t="shared" si="374"/>
        <v>80.782366038468638</v>
      </c>
      <c r="FA107" s="2">
        <f t="shared" si="374"/>
        <v>79.530772227056332</v>
      </c>
      <c r="FB107" s="2">
        <f t="shared" si="374"/>
        <v>84.632489469406394</v>
      </c>
      <c r="FC107" s="2">
        <f t="shared" si="374"/>
        <v>81.622339174660667</v>
      </c>
      <c r="FD107" s="2">
        <f t="shared" si="374"/>
        <v>79.440367222203406</v>
      </c>
      <c r="FE107" s="2">
        <f t="shared" si="374"/>
        <v>80.55845665425764</v>
      </c>
      <c r="FG107" s="2">
        <f t="shared" si="306"/>
        <v>0.96633469987850018</v>
      </c>
      <c r="FH107" s="2">
        <f t="shared" ref="FH107:FU122" si="375">POWER(10,($B107-D$231)/D$229)/(1+POWER(10,($B107-D$231)/D$229))</f>
        <v>0.96154703128640073</v>
      </c>
      <c r="FI107" s="2">
        <f t="shared" si="375"/>
        <v>0.96433808693276024</v>
      </c>
      <c r="FJ107" s="2">
        <f t="shared" si="375"/>
        <v>0.95607053345364479</v>
      </c>
      <c r="FK107" s="2">
        <f t="shared" si="375"/>
        <v>0.96775565848178213</v>
      </c>
      <c r="FL107" s="2">
        <f t="shared" si="375"/>
        <v>0.96310765846618129</v>
      </c>
      <c r="FM107" s="2">
        <f t="shared" si="375"/>
        <v>0.96853566331302454</v>
      </c>
      <c r="FN107" s="2">
        <f t="shared" si="375"/>
        <v>0.9629933054206985</v>
      </c>
      <c r="FO107" s="2">
        <f t="shared" si="375"/>
        <v>0.96112422771665584</v>
      </c>
      <c r="FP107" s="2">
        <f t="shared" si="375"/>
        <v>0.95616482517439727</v>
      </c>
      <c r="FQ107" s="2">
        <f t="shared" si="375"/>
        <v>0.95981678848069485</v>
      </c>
      <c r="FR107" s="2">
        <f t="shared" si="375"/>
        <v>0.96351919227807048</v>
      </c>
      <c r="FS107" s="2">
        <f t="shared" si="375"/>
        <v>0.96457585306589444</v>
      </c>
      <c r="FT107" s="2">
        <f t="shared" si="375"/>
        <v>0.95508587436143311</v>
      </c>
      <c r="FU107" s="2">
        <f t="shared" si="375"/>
        <v>0.94893597798596607</v>
      </c>
      <c r="FW107" s="2">
        <f t="shared" si="324"/>
        <v>1.4351277475402018E-3</v>
      </c>
      <c r="FX107" s="2">
        <f t="shared" ref="FX107:FX170" si="376">POWER(10,($B107-D$232)/D$229)/(1+POWER(10,($B107-D$232)/D$229))</f>
        <v>1.1210971819080949E-3</v>
      </c>
      <c r="FY107" s="2">
        <f t="shared" ref="FY107:FY170" si="377">POWER(10,($B107-E$232)/E$229)/(1+POWER(10,($B107-E$232)/E$229))</f>
        <v>1.1200043903731233E-3</v>
      </c>
      <c r="FZ107" s="2">
        <f t="shared" ref="FZ107:FZ170" si="378">POWER(10,($B107-F$232)/F$229)/(1+POWER(10,($B107-F$232)/F$229))</f>
        <v>1.1431728681611242E-3</v>
      </c>
      <c r="GA107" s="2">
        <f t="shared" ref="GA107:GA170" si="379">POWER(10,($B107-G$232)/G$229)/(1+POWER(10,($B107-G$232)/G$229))</f>
        <v>1.2001864509576965E-3</v>
      </c>
      <c r="GB107" s="2">
        <f t="shared" ref="GB107:GB170" si="380">POWER(10,($B107-H$232)/H$229)/(1+POWER(10,($B107-H$232)/H$229))</f>
        <v>1.1390158986109736E-3</v>
      </c>
      <c r="GC107" s="2">
        <f t="shared" ref="GC107:GC170" si="381">POWER(10,($B107-I$232)/I$229)/(1+POWER(10,($B107-I$232)/I$229))</f>
        <v>1.2105019684467738E-3</v>
      </c>
      <c r="GD107" s="2">
        <f t="shared" ref="GD107:GD170" si="382">POWER(10,($B107-J$232)/J$229)/(1+POWER(10,($B107-J$232)/J$229))</f>
        <v>1.2703506893673138E-3</v>
      </c>
      <c r="GE107" s="2">
        <f t="shared" ref="GE107:GE170" si="383">POWER(10,($B107-K$232)/K$229)/(1+POWER(10,($B107-K$232)/K$229))</f>
        <v>1.5656200974313679E-3</v>
      </c>
      <c r="GF107" s="2">
        <f t="shared" ref="GF107:GF170" si="384">POWER(10,($B107-L$232)/L$229)/(1+POWER(10,($B107-L$232)/L$229))</f>
        <v>1.7183670751393845E-3</v>
      </c>
      <c r="GG107" s="2">
        <f t="shared" ref="GG107:GG170" si="385">POWER(10,($B107-M$232)/M$229)/(1+POWER(10,($B107-M$232)/M$229))</f>
        <v>2.0671859392915391E-3</v>
      </c>
      <c r="GH107" s="2">
        <f t="shared" ref="GH107:GH170" si="386">POWER(10,($B107-N$232)/N$229)/(1+POWER(10,($B107-N$232)/N$229))</f>
        <v>1.8245065764999849E-3</v>
      </c>
      <c r="GI107" s="2">
        <f t="shared" ref="GI107:GI170" si="387">POWER(10,($B107-O$232)/O$229)/(1+POWER(10,($B107-O$232)/O$229))</f>
        <v>1.7972128139553422E-3</v>
      </c>
      <c r="GJ107" s="2">
        <f t="shared" ref="GJ107:GJ170" si="388">POWER(10,($B107-P$232)/P$229)/(1+POWER(10,($B107-P$232)/P$229))</f>
        <v>1.4055186020442917E-3</v>
      </c>
      <c r="GK107" s="2">
        <f t="shared" ref="GK107:GK170" si="389">POWER(10,($B107-Q$232)/Q$229)/(1+POWER(10,($B107-Q$232)/Q$229))</f>
        <v>1.0532268074289971E-3</v>
      </c>
      <c r="GM107" s="86">
        <f t="shared" si="325"/>
        <v>2.7590968897707949E-6</v>
      </c>
      <c r="GN107" s="86">
        <f t="shared" ref="GN107:GN170" si="390" xml:space="preserve"> _xlfn.NORM.DIST($B107, D$7, ABS(D$11), TRUE) * _xlfn.NORM.DIST(($B107 - D$7)*D$15, 0, ABS(D$11), TRUE) * 2</f>
        <v>5.9152127778989894E-8</v>
      </c>
      <c r="GO107" s="86">
        <f t="shared" ref="GO107:GO170" si="391" xml:space="preserve"> _xlfn.NORM.DIST($B107, E$7, ABS(E$11), TRUE) * _xlfn.NORM.DIST(($B107 - E$7)*E$15, 0, ABS(E$11), TRUE) * 2</f>
        <v>9.7221063898934823E-8</v>
      </c>
      <c r="GP107" s="86">
        <f t="shared" ref="GP107:GP170" si="392" xml:space="preserve"> _xlfn.NORM.DIST($B107, F$7, ABS(F$11), TRUE) * _xlfn.NORM.DIST(($B107 - F$7)*F$15, 0, ABS(F$11), TRUE) * 2</f>
        <v>2.0958247940130992E-11</v>
      </c>
      <c r="GQ107" s="86">
        <f t="shared" ref="GQ107:GQ170" si="393" xml:space="preserve"> _xlfn.NORM.DIST($B107, G$7, ABS(G$11), TRUE) * _xlfn.NORM.DIST(($B107 - G$7)*G$15, 0, ABS(G$11), TRUE) * 2</f>
        <v>1.4329732815797963E-10</v>
      </c>
      <c r="GR107" s="86">
        <f t="shared" ref="GR107:GR170" si="394" xml:space="preserve"> _xlfn.NORM.DIST($B107, H$7, ABS(H$11), TRUE) * _xlfn.NORM.DIST(($B107 - H$7)*H$15, 0, ABS(H$11), TRUE) * 2</f>
        <v>3.4439323029414796E-10</v>
      </c>
      <c r="GS107" s="86">
        <f t="shared" ref="GS107:GS170" si="395" xml:space="preserve"> _xlfn.NORM.DIST($B107, I$7, ABS(I$11), TRUE) * _xlfn.NORM.DIST(($B107 - I$7)*I$15, 0, ABS(I$11), TRUE) * 2</f>
        <v>3.5716642036000029E-12</v>
      </c>
      <c r="GT107" s="86">
        <f t="shared" ref="GT107:GT170" si="396" xml:space="preserve"> _xlfn.NORM.DIST($B107, J$7, ABS(J$11), TRUE) * _xlfn.NORM.DIST(($B107 - J$7)*J$15, 0, ABS(J$11), TRUE) * 2</f>
        <v>5.2962676356661321E-9</v>
      </c>
      <c r="GU107" s="86">
        <f t="shared" ref="GU107:GU170" si="397" xml:space="preserve"> _xlfn.NORM.DIST($B107, K$7, ABS(K$11), TRUE) * _xlfn.NORM.DIST(($B107 - K$7)*K$15, 0, ABS(K$11), TRUE) * 2</f>
        <v>5.5690017065432876E-10</v>
      </c>
      <c r="GV107" s="86">
        <f t="shared" ref="GV107:GV170" si="398" xml:space="preserve"> _xlfn.NORM.DIST($B107, L$7, ABS(L$11), TRUE) * _xlfn.NORM.DIST(($B107 - L$7)*L$15, 0, ABS(L$11), TRUE) * 2</f>
        <v>6.7995806945766226E-13</v>
      </c>
      <c r="GW107" s="86">
        <f t="shared" ref="GW107:GW170" si="399" xml:space="preserve"> _xlfn.NORM.DIST($B107, M$7, ABS(M$11), TRUE) * _xlfn.NORM.DIST(($B107 - M$7)*M$15, 0, ABS(M$11), TRUE) * 2</f>
        <v>2.9859842637311017E-16</v>
      </c>
      <c r="GX107" s="86">
        <f t="shared" ref="GX107:GX170" si="400" xml:space="preserve"> _xlfn.NORM.DIST($B107, N$7, ABS(N$11), TRUE) * _xlfn.NORM.DIST(($B107 - N$7)*N$15, 0, ABS(N$11), TRUE) * 2</f>
        <v>3.9234417126525811E-14</v>
      </c>
      <c r="GY107" s="86">
        <f t="shared" ref="GY107:GY170" si="401" xml:space="preserve"> _xlfn.NORM.DIST($B107, O$7, ABS(O$11), TRUE) * _xlfn.NORM.DIST(($B107 - O$7)*O$15, 0, ABS(O$11), TRUE) * 2</f>
        <v>2.9898626075541043E-18</v>
      </c>
      <c r="GZ107" s="86">
        <f t="shared" ref="GZ107:GZ170" si="402" xml:space="preserve"> _xlfn.NORM.DIST($B107, P$7, ABS(P$11), TRUE) * _xlfn.NORM.DIST(($B107 - P$7)*P$15, 0, ABS(P$11), TRUE) * 2</f>
        <v>1.5917233259016712E-13</v>
      </c>
      <c r="HA107" s="86">
        <f t="shared" ref="HA107:HA170" si="403" xml:space="preserve"> _xlfn.NORM.DIST($B107, Q$7, ABS(Q$11), TRUE) * _xlfn.NORM.DIST(($B107 - Q$7)*Q$15, 0, ABS(Q$11), TRUE) * 2</f>
        <v>3.5123154770515577E-19</v>
      </c>
      <c r="HC107" s="86">
        <f t="shared" si="326"/>
        <v>0.34564613764518209</v>
      </c>
      <c r="HD107" s="86">
        <f t="shared" ref="HD107:HD170" si="404" xml:space="preserve"> _xlfn.NORM.DIST($B107, D$8, ABS(D$12), TRUE) * _xlfn.NORM.DIST(($B107 - D$8)*D$16, 0, ABS(D$12), TRUE) * 2</f>
        <v>0.26330540644468675</v>
      </c>
      <c r="HE107" s="86">
        <f t="shared" ref="HE107:HE170" si="405" xml:space="preserve"> _xlfn.NORM.DIST($B107, E$8, ABS(E$12), TRUE) * _xlfn.NORM.DIST(($B107 - E$8)*E$16, 0, ABS(E$12), TRUE) * 2</f>
        <v>0.2728426776531313</v>
      </c>
      <c r="HF107" s="86">
        <f t="shared" ref="HF107:HF170" si="406" xml:space="preserve"> _xlfn.NORM.DIST($B107, F$8, ABS(F$12), TRUE) * _xlfn.NORM.DIST(($B107 - F$8)*F$16, 0, ABS(F$12), TRUE) * 2</f>
        <v>0.22644632535121556</v>
      </c>
      <c r="HG107" s="86">
        <f t="shared" ref="HG107:HG170" si="407" xml:space="preserve"> _xlfn.NORM.DIST($B107, G$8, ABS(G$12), TRUE) * _xlfn.NORM.DIST(($B107 - G$8)*G$16, 0, ABS(G$12), TRUE) * 2</f>
        <v>0.38514543332377249</v>
      </c>
      <c r="HH107" s="86">
        <f t="shared" ref="HH107:HH170" si="408" xml:space="preserve"> _xlfn.NORM.DIST($B107, H$8, ABS(H$12), TRUE) * _xlfn.NORM.DIST(($B107 - H$8)*H$16, 0, ABS(H$12), TRUE) * 2</f>
        <v>0.34734029298947133</v>
      </c>
      <c r="HI107" s="86">
        <f t="shared" ref="HI107:HI170" si="409" xml:space="preserve"> _xlfn.NORM.DIST($B107, I$8, ABS(I$12), TRUE) * _xlfn.NORM.DIST(($B107 - I$8)*I$16, 0, ABS(I$12), TRUE) * 2</f>
        <v>0.38372782388153254</v>
      </c>
      <c r="HJ107" s="86">
        <f t="shared" ref="HJ107:HJ170" si="410" xml:space="preserve"> _xlfn.NORM.DIST($B107, J$8, ABS(J$12), TRUE) * _xlfn.NORM.DIST(($B107 - J$8)*J$16, 0, ABS(J$12), TRUE) * 2</f>
        <v>0.29974549387931776</v>
      </c>
      <c r="HK107" s="86">
        <f t="shared" ref="HK107:HK170" si="411" xml:space="preserve"> _xlfn.NORM.DIST($B107, K$8, ABS(K$12), TRUE) * _xlfn.NORM.DIST(($B107 - K$8)*K$16, 0, ABS(K$12), TRUE) * 2</f>
        <v>0.40018871535451239</v>
      </c>
      <c r="HL107" s="86">
        <f t="shared" ref="HL107:HL170" si="412" xml:space="preserve"> _xlfn.NORM.DIST($B107, L$8, ABS(L$12), TRUE) * _xlfn.NORM.DIST(($B107 - L$8)*L$16, 0, ABS(L$12), TRUE) * 2</f>
        <v>0.40501918568068163</v>
      </c>
      <c r="HM107" s="86">
        <f t="shared" ref="HM107:HM170" si="413" xml:space="preserve"> _xlfn.NORM.DIST($B107, M$8, ABS(M$12), TRUE) * _xlfn.NORM.DIST(($B107 - M$8)*M$16, 0, ABS(M$12), TRUE) * 2</f>
        <v>0.45777153993832592</v>
      </c>
      <c r="HN107" s="86">
        <f t="shared" ref="HN107:HN170" si="414" xml:space="preserve"> _xlfn.NORM.DIST($B107, N$8, ABS(N$12), TRUE) * _xlfn.NORM.DIST(($B107 - N$8)*N$16, 0, ABS(N$12), TRUE) * 2</f>
        <v>0.41809482398709064</v>
      </c>
      <c r="HO107" s="86">
        <f t="shared" ref="HO107:HO170" si="415" xml:space="preserve"> _xlfn.NORM.DIST($B107, O$8, ABS(O$12), TRUE) * _xlfn.NORM.DIST(($B107 - O$8)*O$16, 0, ABS(O$12), TRUE) * 2</f>
        <v>0.47277435271873247</v>
      </c>
      <c r="HP107" s="86">
        <f t="shared" ref="HP107:HP170" si="416" xml:space="preserve"> _xlfn.NORM.DIST($B107, P$8, ABS(P$12), TRUE) * _xlfn.NORM.DIST(($B107 - P$8)*P$16, 0, ABS(P$12), TRUE) * 2</f>
        <v>0.47292475262090455</v>
      </c>
      <c r="HQ107" s="86">
        <f t="shared" ref="HQ107:HQ170" si="417" xml:space="preserve"> _xlfn.NORM.DIST($B107, Q$8, ABS(Q$12), TRUE) * _xlfn.NORM.DIST(($B107 - Q$8)*Q$16, 0, ABS(Q$12), TRUE) * 2</f>
        <v>0.4569223559688454</v>
      </c>
      <c r="HS107" s="86">
        <f t="shared" si="327"/>
        <v>2.44367055557944E-27</v>
      </c>
      <c r="HT107" s="86">
        <f t="shared" ref="HT107:HT170" si="418" xml:space="preserve"> _xlfn.NORM.DIST($B107, D$9, ABS(D$13), TRUE) * _xlfn.NORM.DIST(($B107 - D$9)*D$17, 0, ABS(D$13), TRUE) * 2</f>
        <v>5.6494781024559914E-39</v>
      </c>
      <c r="HU107" s="86">
        <f t="shared" ref="HU107:HU170" si="419" xml:space="preserve"> _xlfn.NORM.DIST($B107, E$9, ABS(E$13), TRUE) * _xlfn.NORM.DIST(($B107 - E$9)*E$17, 0, ABS(E$13), TRUE) * 2</f>
        <v>1.0251757015454395E-41</v>
      </c>
      <c r="HV107" s="86">
        <f t="shared" ref="HV107:HV170" si="420" xml:space="preserve"> _xlfn.NORM.DIST($B107, F$9, ABS(F$13), TRUE) * _xlfn.NORM.DIST(($B107 - F$9)*F$17, 0, ABS(F$13), TRUE) * 2</f>
        <v>3.003524723087073E-44</v>
      </c>
      <c r="HW107" s="86">
        <f t="shared" ref="HW107:HW170" si="421" xml:space="preserve"> _xlfn.NORM.DIST($B107, G$9, ABS(G$13), TRUE) * _xlfn.NORM.DIST(($B107 - G$9)*G$17, 0, ABS(G$13), TRUE) * 2</f>
        <v>1.0912730644755911E-32</v>
      </c>
      <c r="HX107" s="86">
        <f t="shared" ref="HX107:HX170" si="422" xml:space="preserve"> _xlfn.NORM.DIST($B107, H$9, ABS(H$13), TRUE) * _xlfn.NORM.DIST(($B107 - H$9)*H$17, 0, ABS(H$13), TRUE) * 2</f>
        <v>1.1674262482654246E-34</v>
      </c>
      <c r="HY107" s="86">
        <f t="shared" ref="HY107:HY170" si="423" xml:space="preserve"> _xlfn.NORM.DIST($B107, I$9, ABS(I$13), TRUE) * _xlfn.NORM.DIST(($B107 - I$9)*I$17, 0, ABS(I$13), TRUE) * 2</f>
        <v>2.4211344676507502E-31</v>
      </c>
      <c r="HZ107" s="86">
        <f t="shared" ref="HZ107:HZ170" si="424" xml:space="preserve"> _xlfn.NORM.DIST($B107, J$9, ABS(J$13), TRUE) * _xlfn.NORM.DIST(($B107 - J$9)*J$17, 0, ABS(J$13), TRUE) * 2</f>
        <v>2.5940860567134892E-44</v>
      </c>
      <c r="IA107" s="86">
        <f t="shared" ref="IA107:IA170" si="425" xml:space="preserve"> _xlfn.NORM.DIST($B107, K$9, ABS(K$13), TRUE) * _xlfn.NORM.DIST(($B107 - K$9)*K$17, 0, ABS(K$13), TRUE) * 2</f>
        <v>1.4907672482877797E-43</v>
      </c>
      <c r="IB107" s="86">
        <f t="shared" ref="IB107:IB170" si="426" xml:space="preserve"> _xlfn.NORM.DIST($B107, L$9, ABS(L$13), TRUE) * _xlfn.NORM.DIST(($B107 - L$9)*L$17, 0, ABS(L$13), TRUE) * 2</f>
        <v>5.1127435616056094E-44</v>
      </c>
      <c r="IC107" s="86">
        <f t="shared" ref="IC107:IC170" si="427" xml:space="preserve"> _xlfn.NORM.DIST($B107, M$9, ABS(M$13), TRUE) * _xlfn.NORM.DIST(($B107 - M$9)*M$17, 0, ABS(M$13), TRUE) * 2</f>
        <v>2.3437350824720579E-41</v>
      </c>
      <c r="ID107" s="86">
        <f t="shared" ref="ID107:ID170" si="428" xml:space="preserve"> _xlfn.NORM.DIST($B107, N$9, ABS(N$13), TRUE) * _xlfn.NORM.DIST(($B107 - N$9)*N$17, 0, ABS(N$13), TRUE) * 2</f>
        <v>3.6091187073030292E-30</v>
      </c>
      <c r="IE107" s="86">
        <f t="shared" ref="IE107:IE170" si="429" xml:space="preserve"> _xlfn.NORM.DIST($B107, O$9, ABS(O$13), TRUE) * _xlfn.NORM.DIST(($B107 - O$9)*O$17, 0, ABS(O$13), TRUE) * 2</f>
        <v>1.5163369100911457E-32</v>
      </c>
      <c r="IF107" s="86">
        <f t="shared" ref="IF107:IF170" si="430" xml:space="preserve"> _xlfn.NORM.DIST($B107, P$9, ABS(P$13), TRUE) * _xlfn.NORM.DIST(($B107 - P$9)*P$17, 0, ABS(P$13), TRUE) * 2</f>
        <v>2.073919158413621E-18</v>
      </c>
      <c r="IG107" s="86">
        <f t="shared" ref="IG107:IG170" si="431" xml:space="preserve"> _xlfn.NORM.DIST($B107, Q$9, ABS(Q$13), TRUE) * _xlfn.NORM.DIST(($B107 - Q$9)*Q$17, 0, ABS(Q$13), TRUE) * 2</f>
        <v>1.2491760583397068E-13</v>
      </c>
      <c r="II107" s="86">
        <f t="shared" si="328"/>
        <v>1.5628787569694826E-106</v>
      </c>
      <c r="IJ107" s="86">
        <f t="shared" si="329"/>
        <v>5.2173886011900438E-154</v>
      </c>
      <c r="IK107" s="86">
        <f t="shared" si="330"/>
        <v>2.7737250492617166E-167</v>
      </c>
      <c r="IL107" s="86">
        <f t="shared" si="331"/>
        <v>7.5204557975244746E-172</v>
      </c>
      <c r="IM107" s="86">
        <f t="shared" si="332"/>
        <v>4.4116822428471339E-131</v>
      </c>
      <c r="IN107" s="86">
        <f t="shared" si="333"/>
        <v>1.1996762446491398E-141</v>
      </c>
      <c r="IO107" s="86">
        <f t="shared" si="334"/>
        <v>7.9479245538661433E-125</v>
      </c>
      <c r="IP107" s="86">
        <f t="shared" si="335"/>
        <v>3.8670982392800207E-180</v>
      </c>
      <c r="IQ107" s="86">
        <f t="shared" si="336"/>
        <v>5.5226461431741657E-179</v>
      </c>
      <c r="IR107" s="86">
        <f t="shared" si="337"/>
        <v>7.8121458151353876E-180</v>
      </c>
      <c r="IS107" s="86">
        <f t="shared" si="338"/>
        <v>3.2332070028797774E-170</v>
      </c>
      <c r="IT107" s="86">
        <f t="shared" si="339"/>
        <v>2.2146057587613843E-122</v>
      </c>
      <c r="IU107" s="86">
        <f t="shared" si="340"/>
        <v>9.2114779911094652E-134</v>
      </c>
      <c r="IV107" s="86">
        <f t="shared" si="341"/>
        <v>4.4872136536631807E-68</v>
      </c>
      <c r="IW107" s="86">
        <f t="shared" si="342"/>
        <v>1.8443428225177983E-63</v>
      </c>
      <c r="IY107" s="86">
        <f t="shared" si="343"/>
        <v>0.34564889674207189</v>
      </c>
      <c r="IZ107" s="86">
        <f t="shared" si="344"/>
        <v>0.2633054655968145</v>
      </c>
      <c r="JA107" s="86">
        <f t="shared" si="345"/>
        <v>0.27284277487419523</v>
      </c>
      <c r="JB107" s="86">
        <f t="shared" si="346"/>
        <v>0.2264463253721738</v>
      </c>
      <c r="JC107" s="86">
        <f t="shared" si="347"/>
        <v>0.38514543346706981</v>
      </c>
      <c r="JD107" s="86">
        <f t="shared" si="348"/>
        <v>0.34734029333386457</v>
      </c>
      <c r="JE107" s="86">
        <f t="shared" si="349"/>
        <v>0.38372782388510418</v>
      </c>
      <c r="JF107" s="86">
        <f t="shared" si="350"/>
        <v>0.29974549917558541</v>
      </c>
      <c r="JG107" s="86">
        <f t="shared" si="351"/>
        <v>0.40018871591141258</v>
      </c>
      <c r="JH107" s="86">
        <f t="shared" si="352"/>
        <v>0.40501918568136158</v>
      </c>
      <c r="JI107" s="86">
        <f t="shared" si="353"/>
        <v>0.4577715399383262</v>
      </c>
      <c r="JJ107" s="86">
        <f t="shared" si="354"/>
        <v>0.41809482398712988</v>
      </c>
      <c r="JK107" s="86">
        <f t="shared" si="355"/>
        <v>0.47277435271873247</v>
      </c>
      <c r="JL107" s="86">
        <f t="shared" si="356"/>
        <v>0.4729247526210637</v>
      </c>
      <c r="JM107" s="86">
        <f t="shared" si="357"/>
        <v>0.4569223559689703</v>
      </c>
    </row>
    <row r="108" spans="2:273" x14ac:dyDescent="0.25">
      <c r="B108" s="2">
        <v>81</v>
      </c>
      <c r="C108" s="37">
        <v>158.672</v>
      </c>
      <c r="D108" s="37">
        <v>163.07900000000001</v>
      </c>
      <c r="E108" s="37">
        <v>167.92099999999999</v>
      </c>
      <c r="F108" s="37">
        <v>162.39699999999999</v>
      </c>
      <c r="G108" s="37">
        <v>170.81</v>
      </c>
      <c r="H108" s="37">
        <v>169.85499999999999</v>
      </c>
      <c r="I108" s="37">
        <v>168.726</v>
      </c>
      <c r="J108" s="37">
        <v>172.08099999999999</v>
      </c>
      <c r="K108" s="37">
        <v>176.32300000000001</v>
      </c>
      <c r="L108" s="37">
        <v>168.5</v>
      </c>
      <c r="M108" s="37">
        <v>173.16399999999999</v>
      </c>
      <c r="N108" s="37">
        <v>184.31700000000001</v>
      </c>
      <c r="O108" s="37">
        <v>176.57400000000001</v>
      </c>
      <c r="P108" s="37">
        <v>168.23</v>
      </c>
      <c r="Q108" s="37">
        <v>141.63900000000001</v>
      </c>
      <c r="S108" s="4">
        <f t="shared" si="229"/>
        <v>157.65031488568292</v>
      </c>
      <c r="T108" s="4">
        <f t="shared" si="230"/>
        <v>162.75391690707525</v>
      </c>
      <c r="U108" s="4">
        <f t="shared" si="231"/>
        <v>167.44123775576878</v>
      </c>
      <c r="V108" s="4">
        <f t="shared" si="232"/>
        <v>158.09363863416507</v>
      </c>
      <c r="W108" s="4">
        <f t="shared" si="233"/>
        <v>171.67354460104508</v>
      </c>
      <c r="X108" s="4">
        <f t="shared" si="234"/>
        <v>169.62557897312485</v>
      </c>
      <c r="Y108" s="4">
        <f t="shared" si="235"/>
        <v>167.42135513175603</v>
      </c>
      <c r="Z108" s="4">
        <f t="shared" si="236"/>
        <v>173.01135723148664</v>
      </c>
      <c r="AA108" s="4">
        <f t="shared" si="237"/>
        <v>183.19520823860319</v>
      </c>
      <c r="AB108" s="4">
        <f t="shared" si="238"/>
        <v>171.80878278531645</v>
      </c>
      <c r="AC108" s="4">
        <f t="shared" si="239"/>
        <v>177.87518995920766</v>
      </c>
      <c r="AD108" s="4">
        <f t="shared" si="240"/>
        <v>186.65255535709917</v>
      </c>
      <c r="AE108" s="4">
        <f t="shared" si="241"/>
        <v>179.49648054180602</v>
      </c>
      <c r="AF108" s="4">
        <f t="shared" si="242"/>
        <v>173.27040696276021</v>
      </c>
      <c r="AG108" s="4">
        <f t="shared" si="243"/>
        <v>139.57680010406682</v>
      </c>
      <c r="AI108" s="4">
        <f t="shared" si="244"/>
        <v>1.02168511431708</v>
      </c>
      <c r="AJ108" s="4">
        <f t="shared" si="245"/>
        <v>0.32508309292475701</v>
      </c>
      <c r="AK108" s="4">
        <f t="shared" si="246"/>
        <v>0.47976224423121039</v>
      </c>
      <c r="AL108" s="4">
        <f t="shared" si="247"/>
        <v>4.3033613658349168</v>
      </c>
      <c r="AM108" s="4">
        <f t="shared" si="248"/>
        <v>-0.8635446010450778</v>
      </c>
      <c r="AN108" s="4">
        <f t="shared" si="249"/>
        <v>0.22942102687514421</v>
      </c>
      <c r="AO108" s="4">
        <f t="shared" si="250"/>
        <v>1.3046448682439689</v>
      </c>
      <c r="AP108" s="4">
        <f t="shared" si="251"/>
        <v>-0.93035723148665284</v>
      </c>
      <c r="AQ108" s="4">
        <f t="shared" si="252"/>
        <v>-6.8722082386031786</v>
      </c>
      <c r="AR108" s="4">
        <f t="shared" si="253"/>
        <v>-3.3087827853164526</v>
      </c>
      <c r="AS108" s="4">
        <f t="shared" si="254"/>
        <v>-4.7111899592076725</v>
      </c>
      <c r="AT108" s="4">
        <f t="shared" si="255"/>
        <v>-2.3355553570991674</v>
      </c>
      <c r="AU108" s="4">
        <f t="shared" si="256"/>
        <v>-2.92248054180601</v>
      </c>
      <c r="AV108" s="4">
        <f t="shared" si="358"/>
        <v>-5.0404069627602155</v>
      </c>
      <c r="AW108" s="4">
        <f t="shared" si="358"/>
        <v>2.0621998959331904</v>
      </c>
      <c r="AY108" s="2">
        <f t="shared" si="308"/>
        <v>80.519859024416249</v>
      </c>
      <c r="AZ108" s="2">
        <f t="shared" si="359"/>
        <v>86.602841592510572</v>
      </c>
      <c r="BA108" s="2">
        <f t="shared" si="360"/>
        <v>86.664056283658141</v>
      </c>
      <c r="BB108" s="2">
        <f t="shared" si="361"/>
        <v>89.880329973099578</v>
      </c>
      <c r="BC108" s="2">
        <f t="shared" si="362"/>
        <v>86.779358874721808</v>
      </c>
      <c r="BD108" s="2">
        <f t="shared" si="363"/>
        <v>85.081377655867286</v>
      </c>
      <c r="BE108" s="2">
        <f t="shared" si="364"/>
        <v>84.384734228107263</v>
      </c>
      <c r="BF108" s="2">
        <f t="shared" si="365"/>
        <v>85.309775505133658</v>
      </c>
      <c r="BG108" s="2">
        <f t="shared" si="366"/>
        <v>84.374770691241295</v>
      </c>
      <c r="BH108" s="2">
        <f t="shared" si="367"/>
        <v>82.018065750172426</v>
      </c>
      <c r="BI108" s="2">
        <f t="shared" si="368"/>
        <v>80.070871977573503</v>
      </c>
      <c r="BJ108" s="2">
        <f t="shared" si="369"/>
        <v>85.445231350457632</v>
      </c>
      <c r="BK108" s="2">
        <f t="shared" si="370"/>
        <v>82.916304644897949</v>
      </c>
      <c r="BL108" s="2">
        <f t="shared" si="371"/>
        <v>80.73530875371344</v>
      </c>
      <c r="BM108" s="2">
        <f t="shared" si="372"/>
        <v>81.318790764414359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96.70006342494716</v>
      </c>
      <c r="DL108" s="2">
        <f t="shared" si="373"/>
        <v>101.13110191637637</v>
      </c>
      <c r="DM108" s="2">
        <f t="shared" si="373"/>
        <v>109.6208897614014</v>
      </c>
      <c r="DN108" s="2">
        <f t="shared" si="373"/>
        <v>115.55539155722326</v>
      </c>
      <c r="DO108" s="2">
        <f t="shared" si="373"/>
        <v>103.59394412564178</v>
      </c>
      <c r="DP108" s="2">
        <f t="shared" si="373"/>
        <v>95.577578154120403</v>
      </c>
      <c r="DQ108" s="2">
        <f t="shared" si="373"/>
        <v>100.82919238900635</v>
      </c>
      <c r="DR108" s="2">
        <f t="shared" si="373"/>
        <v>103.67441349971641</v>
      </c>
      <c r="DS108" s="2">
        <f t="shared" si="373"/>
        <v>112.40821457489881</v>
      </c>
      <c r="DT108" s="2">
        <f t="shared" si="373"/>
        <v>109.9060229966809</v>
      </c>
      <c r="DU108" s="2">
        <f t="shared" si="373"/>
        <v>96.467037992495335</v>
      </c>
      <c r="DV108" s="2">
        <f t="shared" si="373"/>
        <v>95.500888879885466</v>
      </c>
      <c r="DW108" s="2">
        <f t="shared" si="373"/>
        <v>104.56802298571156</v>
      </c>
      <c r="DX108" s="2">
        <f t="shared" si="373"/>
        <v>107.74696526610644</v>
      </c>
      <c r="DY108" s="2">
        <f t="shared" si="373"/>
        <v>99.8179995967742</v>
      </c>
      <c r="EA108" s="2">
        <f t="shared" si="228"/>
        <v>80.005740409243955</v>
      </c>
      <c r="EB108" s="2">
        <f t="shared" si="290"/>
        <v>86.073237701149424</v>
      </c>
      <c r="EC108" s="2">
        <f t="shared" si="291"/>
        <v>85.890092360735949</v>
      </c>
      <c r="ED108" s="2">
        <f t="shared" si="292"/>
        <v>88.806121199355744</v>
      </c>
      <c r="EE108" s="2">
        <f t="shared" si="293"/>
        <v>86.269094768138089</v>
      </c>
      <c r="EF108" s="2">
        <f t="shared" si="294"/>
        <v>84.714631814133583</v>
      </c>
      <c r="EG108" s="2">
        <f t="shared" si="295"/>
        <v>83.898132843354446</v>
      </c>
      <c r="EH108" s="2">
        <f t="shared" si="296"/>
        <v>84.666862753821206</v>
      </c>
      <c r="EI108" s="2">
        <f t="shared" si="297"/>
        <v>83.340453635176303</v>
      </c>
      <c r="EJ108" s="2">
        <f t="shared" si="298"/>
        <v>80.852502650488873</v>
      </c>
      <c r="EK108" s="2">
        <f t="shared" si="299"/>
        <v>79.445004016144097</v>
      </c>
      <c r="EL108" s="2">
        <f t="shared" si="300"/>
        <v>85.099398327762586</v>
      </c>
      <c r="EM108" s="2">
        <f t="shared" si="301"/>
        <v>82.192619366131169</v>
      </c>
      <c r="EN108" s="2">
        <f t="shared" si="302"/>
        <v>79.577242338487039</v>
      </c>
      <c r="EO108" s="2">
        <f t="shared" si="303"/>
        <v>80.410897593587677</v>
      </c>
      <c r="EQ108" s="2">
        <f t="shared" si="304"/>
        <v>80.023540201333645</v>
      </c>
      <c r="ER108" s="2">
        <f t="shared" si="374"/>
        <v>85.860882130541185</v>
      </c>
      <c r="ES108" s="2">
        <f t="shared" si="374"/>
        <v>85.656168529727992</v>
      </c>
      <c r="ET108" s="2">
        <f t="shared" si="374"/>
        <v>87.500411377646955</v>
      </c>
      <c r="EU108" s="2">
        <f t="shared" si="374"/>
        <v>85.767065075747141</v>
      </c>
      <c r="EV108" s="2">
        <f t="shared" si="374"/>
        <v>84.761474958123074</v>
      </c>
      <c r="EW108" s="2">
        <f t="shared" si="374"/>
        <v>83.447531714912046</v>
      </c>
      <c r="EX108" s="2">
        <f t="shared" si="374"/>
        <v>84.166101317800667</v>
      </c>
      <c r="EY108" s="2">
        <f t="shared" si="374"/>
        <v>83.444458775178845</v>
      </c>
      <c r="EZ108" s="2">
        <f t="shared" si="374"/>
        <v>80.61876365700148</v>
      </c>
      <c r="FA108" s="2">
        <f t="shared" si="374"/>
        <v>79.374008854993065</v>
      </c>
      <c r="FB108" s="2">
        <f t="shared" si="374"/>
        <v>84.425324106818962</v>
      </c>
      <c r="FC108" s="2">
        <f t="shared" si="374"/>
        <v>81.450720832774834</v>
      </c>
      <c r="FD108" s="2">
        <f t="shared" si="374"/>
        <v>79.314556693821132</v>
      </c>
      <c r="FE108" s="2">
        <f t="shared" si="374"/>
        <v>80.416917591307737</v>
      </c>
      <c r="FG108" s="2">
        <f t="shared" si="306"/>
        <v>0.96920566296353206</v>
      </c>
      <c r="FH108" s="2">
        <f t="shared" si="375"/>
        <v>0.96481141711261331</v>
      </c>
      <c r="FI108" s="2">
        <f t="shared" si="375"/>
        <v>0.96737357150694392</v>
      </c>
      <c r="FJ108" s="2">
        <f t="shared" si="375"/>
        <v>0.95978038880016314</v>
      </c>
      <c r="FK108" s="2">
        <f t="shared" si="375"/>
        <v>0.97050914096169583</v>
      </c>
      <c r="FL108" s="2">
        <f t="shared" si="375"/>
        <v>0.96624420907577224</v>
      </c>
      <c r="FM108" s="2">
        <f t="shared" si="375"/>
        <v>0.97122451837539236</v>
      </c>
      <c r="FN108" s="2">
        <f t="shared" si="375"/>
        <v>0.96613923640304311</v>
      </c>
      <c r="FO108" s="2">
        <f t="shared" si="375"/>
        <v>0.96442317855692472</v>
      </c>
      <c r="FP108" s="2">
        <f t="shared" si="375"/>
        <v>0.95986705182058651</v>
      </c>
      <c r="FQ108" s="2">
        <f t="shared" si="375"/>
        <v>0.96322244159715564</v>
      </c>
      <c r="FR108" s="2">
        <f t="shared" si="375"/>
        <v>0.9666219672594456</v>
      </c>
      <c r="FS108" s="2">
        <f t="shared" si="375"/>
        <v>0.96759177951143127</v>
      </c>
      <c r="FT108" s="2">
        <f t="shared" si="375"/>
        <v>0.95887530759364747</v>
      </c>
      <c r="FU108" s="2">
        <f t="shared" si="375"/>
        <v>0.95321886702875935</v>
      </c>
      <c r="FW108" s="2">
        <f t="shared" si="324"/>
        <v>1.5733684375669587E-3</v>
      </c>
      <c r="FX108" s="2">
        <f t="shared" si="376"/>
        <v>1.229125671724807E-3</v>
      </c>
      <c r="FY108" s="2">
        <f t="shared" si="377"/>
        <v>1.2279277086682846E-3</v>
      </c>
      <c r="FZ108" s="2">
        <f t="shared" si="378"/>
        <v>1.2533258934739209E-3</v>
      </c>
      <c r="GA108" s="2">
        <f t="shared" si="379"/>
        <v>1.3158259128992966E-3</v>
      </c>
      <c r="GB108" s="2">
        <f t="shared" si="380"/>
        <v>1.248768870427348E-3</v>
      </c>
      <c r="GC108" s="2">
        <f t="shared" si="381"/>
        <v>1.3271340227276763E-3</v>
      </c>
      <c r="GD108" s="2">
        <f t="shared" si="382"/>
        <v>1.3927411364011717E-3</v>
      </c>
      <c r="GE108" s="2">
        <f t="shared" si="383"/>
        <v>1.7164090397762571E-3</v>
      </c>
      <c r="GF108" s="2">
        <f t="shared" si="384"/>
        <v>1.8838397185763404E-3</v>
      </c>
      <c r="GG108" s="2">
        <f t="shared" si="385"/>
        <v>2.2661723480865339E-3</v>
      </c>
      <c r="GH108" s="2">
        <f t="shared" si="386"/>
        <v>2.000179598031615E-3</v>
      </c>
      <c r="GI108" s="2">
        <f t="shared" si="387"/>
        <v>1.9702630367774959E-3</v>
      </c>
      <c r="GJ108" s="2">
        <f t="shared" si="388"/>
        <v>1.5409115508821546E-3</v>
      </c>
      <c r="GK108" s="2">
        <f t="shared" si="389"/>
        <v>1.1547228945940223E-3</v>
      </c>
      <c r="GM108" s="86">
        <f t="shared" si="325"/>
        <v>6.3777186961832662E-7</v>
      </c>
      <c r="GN108" s="86">
        <f t="shared" si="390"/>
        <v>8.2965187225212348E-9</v>
      </c>
      <c r="GO108" s="86">
        <f t="shared" si="391"/>
        <v>1.4318461344722614E-8</v>
      </c>
      <c r="GP108" s="86">
        <f t="shared" si="392"/>
        <v>9.2030186881110019E-13</v>
      </c>
      <c r="GQ108" s="86">
        <f t="shared" si="393"/>
        <v>1.0503541467356293E-11</v>
      </c>
      <c r="GR108" s="86">
        <f t="shared" si="394"/>
        <v>2.6881813292101506E-11</v>
      </c>
      <c r="GS108" s="86">
        <f t="shared" si="395"/>
        <v>1.5702599135707327E-13</v>
      </c>
      <c r="GT108" s="86">
        <f t="shared" si="396"/>
        <v>5.6137126059223353E-10</v>
      </c>
      <c r="GU108" s="86">
        <f t="shared" si="397"/>
        <v>5.169285195560215E-11</v>
      </c>
      <c r="GV108" s="86">
        <f t="shared" si="398"/>
        <v>2.579175444056069E-14</v>
      </c>
      <c r="GW108" s="86">
        <f t="shared" si="399"/>
        <v>4.3004401842303805E-18</v>
      </c>
      <c r="GX108" s="86">
        <f t="shared" si="400"/>
        <v>9.3904541221752566E-16</v>
      </c>
      <c r="GY108" s="86">
        <f t="shared" si="401"/>
        <v>2.4391690065414958E-20</v>
      </c>
      <c r="GZ108" s="86">
        <f t="shared" si="402"/>
        <v>5.677896790762184E-15</v>
      </c>
      <c r="HA108" s="86">
        <f t="shared" si="403"/>
        <v>2.7258869432818634E-21</v>
      </c>
      <c r="HC108" s="86">
        <f t="shared" si="326"/>
        <v>0.41404912426394169</v>
      </c>
      <c r="HD108" s="86">
        <f t="shared" si="404"/>
        <v>0.32981484967692964</v>
      </c>
      <c r="HE108" s="86">
        <f t="shared" si="405"/>
        <v>0.34714879882264565</v>
      </c>
      <c r="HF108" s="86">
        <f t="shared" si="406"/>
        <v>0.29496011018134805</v>
      </c>
      <c r="HG108" s="86">
        <f t="shared" si="407"/>
        <v>0.46201752794851664</v>
      </c>
      <c r="HH108" s="86">
        <f t="shared" si="408"/>
        <v>0.42543543780007737</v>
      </c>
      <c r="HI108" s="86">
        <f t="shared" si="409"/>
        <v>0.46213760936080656</v>
      </c>
      <c r="HJ108" s="86">
        <f t="shared" si="410"/>
        <v>0.38383289711154439</v>
      </c>
      <c r="HK108" s="86">
        <f t="shared" si="411"/>
        <v>0.4877483702684523</v>
      </c>
      <c r="HL108" s="86">
        <f t="shared" si="412"/>
        <v>0.49177565750282481</v>
      </c>
      <c r="HM108" s="86">
        <f t="shared" si="413"/>
        <v>0.53963925329814999</v>
      </c>
      <c r="HN108" s="86">
        <f t="shared" si="414"/>
        <v>0.50548513129075889</v>
      </c>
      <c r="HO108" s="86">
        <f t="shared" si="415"/>
        <v>0.56746293982780605</v>
      </c>
      <c r="HP108" s="86">
        <f t="shared" si="416"/>
        <v>0.56025655647769401</v>
      </c>
      <c r="HQ108" s="86">
        <f t="shared" si="417"/>
        <v>0.54553031577733857</v>
      </c>
      <c r="HS108" s="86">
        <f t="shared" si="327"/>
        <v>3.6809995030931004E-26</v>
      </c>
      <c r="HT108" s="86">
        <f t="shared" si="418"/>
        <v>2.5036364101449476E-37</v>
      </c>
      <c r="HU108" s="86">
        <f t="shared" si="419"/>
        <v>6.1482414207811039E-40</v>
      </c>
      <c r="HV108" s="86">
        <f t="shared" si="420"/>
        <v>2.1955460923735503E-42</v>
      </c>
      <c r="HW108" s="86">
        <f t="shared" si="421"/>
        <v>2.7335707699544615E-31</v>
      </c>
      <c r="HX108" s="86">
        <f t="shared" si="422"/>
        <v>3.5930368314483247E-33</v>
      </c>
      <c r="HY108" s="86">
        <f t="shared" si="423"/>
        <v>5.2565368493462534E-30</v>
      </c>
      <c r="HZ108" s="86">
        <f t="shared" si="424"/>
        <v>2.2577330808233453E-42</v>
      </c>
      <c r="IA108" s="86">
        <f t="shared" si="425"/>
        <v>1.4153818953639134E-41</v>
      </c>
      <c r="IB108" s="86">
        <f t="shared" si="426"/>
        <v>5.3784303705360991E-42</v>
      </c>
      <c r="IC108" s="86">
        <f t="shared" si="427"/>
        <v>2.140121479358636E-39</v>
      </c>
      <c r="ID108" s="86">
        <f t="shared" si="428"/>
        <v>8.6700487607595897E-29</v>
      </c>
      <c r="IE108" s="86">
        <f t="shared" si="429"/>
        <v>4.7832364035228097E-31</v>
      </c>
      <c r="IF108" s="86">
        <f t="shared" si="430"/>
        <v>1.2601787190789793E-17</v>
      </c>
      <c r="IG108" s="86">
        <f t="shared" si="431"/>
        <v>4.1730156484582726E-13</v>
      </c>
      <c r="II108" s="86">
        <f t="shared" si="328"/>
        <v>1.3083068115151058E-103</v>
      </c>
      <c r="IJ108" s="86">
        <f t="shared" si="329"/>
        <v>6.4746047200819969E-150</v>
      </c>
      <c r="IK108" s="86">
        <f t="shared" si="330"/>
        <v>7.8209523218744929E-163</v>
      </c>
      <c r="IL108" s="86">
        <f t="shared" si="331"/>
        <v>2.9041692286474878E-167</v>
      </c>
      <c r="IM108" s="86">
        <f t="shared" si="332"/>
        <v>1.4348269826577137E-127</v>
      </c>
      <c r="IN108" s="86">
        <f t="shared" si="333"/>
        <v>7.0647461012613489E-138</v>
      </c>
      <c r="IO108" s="86">
        <f t="shared" si="334"/>
        <v>1.7651239201905562E-121</v>
      </c>
      <c r="IP108" s="86">
        <f t="shared" si="335"/>
        <v>2.9748412237995654E-175</v>
      </c>
      <c r="IQ108" s="86">
        <f t="shared" si="336"/>
        <v>5.6594369445283509E-174</v>
      </c>
      <c r="IR108" s="86">
        <f t="shared" si="337"/>
        <v>1.0014887554525474E-174</v>
      </c>
      <c r="IS108" s="86">
        <f t="shared" si="338"/>
        <v>3.0565791623263059E-165</v>
      </c>
      <c r="IT108" s="86">
        <f t="shared" si="339"/>
        <v>6.8790805215347503E-119</v>
      </c>
      <c r="IU108" s="86">
        <f t="shared" si="340"/>
        <v>5.9845433655286252E-130</v>
      </c>
      <c r="IV108" s="86">
        <f t="shared" si="341"/>
        <v>3.1398314641220349E-66</v>
      </c>
      <c r="IW108" s="86">
        <f t="shared" si="342"/>
        <v>8.1432575254126964E-62</v>
      </c>
      <c r="IY108" s="86">
        <f t="shared" si="343"/>
        <v>0.41404976203581129</v>
      </c>
      <c r="IZ108" s="86">
        <f t="shared" si="344"/>
        <v>0.32981485797344839</v>
      </c>
      <c r="JA108" s="86">
        <f t="shared" si="345"/>
        <v>0.34714881314110702</v>
      </c>
      <c r="JB108" s="86">
        <f t="shared" si="346"/>
        <v>0.29496011018226836</v>
      </c>
      <c r="JC108" s="86">
        <f t="shared" si="347"/>
        <v>0.46201752795902018</v>
      </c>
      <c r="JD108" s="86">
        <f t="shared" si="348"/>
        <v>0.4254354378269592</v>
      </c>
      <c r="JE108" s="86">
        <f t="shared" si="349"/>
        <v>0.4621376093609636</v>
      </c>
      <c r="JF108" s="86">
        <f t="shared" si="350"/>
        <v>0.38383289767291567</v>
      </c>
      <c r="JG108" s="86">
        <f t="shared" si="351"/>
        <v>0.48774837032014517</v>
      </c>
      <c r="JH108" s="86">
        <f t="shared" si="352"/>
        <v>0.49177565750285063</v>
      </c>
      <c r="JI108" s="86">
        <f t="shared" si="353"/>
        <v>0.53963925329814999</v>
      </c>
      <c r="JJ108" s="86">
        <f t="shared" si="354"/>
        <v>0.50548513129075978</v>
      </c>
      <c r="JK108" s="86">
        <f t="shared" si="355"/>
        <v>0.56746293982780605</v>
      </c>
      <c r="JL108" s="86">
        <f t="shared" si="356"/>
        <v>0.56025655647769967</v>
      </c>
      <c r="JM108" s="86">
        <f t="shared" si="357"/>
        <v>0.5455303157777559</v>
      </c>
    </row>
    <row r="109" spans="2:273" x14ac:dyDescent="0.25">
      <c r="B109" s="2">
        <v>82</v>
      </c>
      <c r="C109" s="37">
        <v>162.52500000000001</v>
      </c>
      <c r="D109" s="37">
        <v>169.571</v>
      </c>
      <c r="E109" s="37">
        <v>173.92099999999999</v>
      </c>
      <c r="F109" s="37">
        <v>169.03200000000001</v>
      </c>
      <c r="G109" s="37">
        <v>173.952</v>
      </c>
      <c r="H109" s="37">
        <v>174.74199999999999</v>
      </c>
      <c r="I109" s="37">
        <v>172.774</v>
      </c>
      <c r="J109" s="37">
        <v>177.01599999999999</v>
      </c>
      <c r="K109" s="37">
        <v>178.17699999999999</v>
      </c>
      <c r="L109" s="37">
        <v>170.01599999999999</v>
      </c>
      <c r="M109" s="37">
        <v>172.31100000000001</v>
      </c>
      <c r="N109" s="37">
        <v>187.49199999999999</v>
      </c>
      <c r="O109" s="37">
        <v>176.95099999999999</v>
      </c>
      <c r="P109" s="37">
        <v>166.70500000000001</v>
      </c>
      <c r="Q109" s="37">
        <v>140.88499999999999</v>
      </c>
      <c r="S109" s="4">
        <f t="shared" si="229"/>
        <v>163.93076741756767</v>
      </c>
      <c r="T109" s="4">
        <f t="shared" si="230"/>
        <v>171.41357861851736</v>
      </c>
      <c r="U109" s="4">
        <f t="shared" si="231"/>
        <v>177.73480111089128</v>
      </c>
      <c r="V109" s="4">
        <f t="shared" si="232"/>
        <v>169.10208025231458</v>
      </c>
      <c r="W109" s="4">
        <f t="shared" si="233"/>
        <v>176.94802241184388</v>
      </c>
      <c r="X109" s="4">
        <f t="shared" si="234"/>
        <v>177.15393818617443</v>
      </c>
      <c r="Y109" s="4">
        <f t="shared" si="235"/>
        <v>173.75528333185684</v>
      </c>
      <c r="Z109" s="4">
        <f t="shared" si="236"/>
        <v>183.62849524750732</v>
      </c>
      <c r="AA109" s="4">
        <f t="shared" si="237"/>
        <v>185.84138906344185</v>
      </c>
      <c r="AB109" s="4">
        <f t="shared" si="238"/>
        <v>173.25283996483728</v>
      </c>
      <c r="AC109" s="4">
        <f t="shared" si="239"/>
        <v>174.85271654891193</v>
      </c>
      <c r="AD109" s="4">
        <f t="shared" si="240"/>
        <v>193.55680537419795</v>
      </c>
      <c r="AE109" s="4">
        <f t="shared" si="241"/>
        <v>182.92654939306357</v>
      </c>
      <c r="AF109" s="4">
        <f t="shared" si="242"/>
        <v>170.47856077220649</v>
      </c>
      <c r="AG109" s="4">
        <f t="shared" si="243"/>
        <v>138.4430890062327</v>
      </c>
      <c r="AI109" s="4">
        <f t="shared" si="244"/>
        <v>-1.4057674175676595</v>
      </c>
      <c r="AJ109" s="4">
        <f t="shared" si="245"/>
        <v>-1.8425786185173649</v>
      </c>
      <c r="AK109" s="4">
        <f t="shared" si="246"/>
        <v>-3.8138011108912906</v>
      </c>
      <c r="AL109" s="4">
        <f t="shared" si="247"/>
        <v>-7.008025231456827E-2</v>
      </c>
      <c r="AM109" s="4">
        <f t="shared" si="248"/>
        <v>-2.9960224118438816</v>
      </c>
      <c r="AN109" s="4">
        <f t="shared" si="249"/>
        <v>-2.4119381861744387</v>
      </c>
      <c r="AO109" s="4">
        <f t="shared" si="250"/>
        <v>-0.98128333185684369</v>
      </c>
      <c r="AP109" s="4">
        <f t="shared" si="251"/>
        <v>-6.6124952475073258</v>
      </c>
      <c r="AQ109" s="4">
        <f t="shared" si="252"/>
        <v>-7.6643890634418597</v>
      </c>
      <c r="AR109" s="4">
        <f t="shared" si="253"/>
        <v>-3.2368399648372872</v>
      </c>
      <c r="AS109" s="4">
        <f t="shared" si="254"/>
        <v>-2.5417165489119213</v>
      </c>
      <c r="AT109" s="4">
        <f t="shared" si="255"/>
        <v>-6.0648053741979595</v>
      </c>
      <c r="AU109" s="4">
        <f t="shared" si="256"/>
        <v>-5.9755493930635737</v>
      </c>
      <c r="AV109" s="4">
        <f t="shared" si="358"/>
        <v>-3.7735607722064799</v>
      </c>
      <c r="AW109" s="4">
        <f t="shared" si="358"/>
        <v>2.4419109937672943</v>
      </c>
      <c r="AY109" s="2">
        <f t="shared" si="308"/>
        <v>80.386477037190772</v>
      </c>
      <c r="AZ109" s="2">
        <f t="shared" si="359"/>
        <v>86.419048528915667</v>
      </c>
      <c r="BA109" s="2">
        <f t="shared" si="360"/>
        <v>86.472092740930194</v>
      </c>
      <c r="BB109" s="2">
        <f t="shared" si="361"/>
        <v>89.607291130577778</v>
      </c>
      <c r="BC109" s="2">
        <f t="shared" si="362"/>
        <v>86.572455478488052</v>
      </c>
      <c r="BD109" s="2">
        <f t="shared" si="363"/>
        <v>84.895810481398527</v>
      </c>
      <c r="BE109" s="2">
        <f t="shared" si="364"/>
        <v>84.175617472181301</v>
      </c>
      <c r="BF109" s="2">
        <f t="shared" si="365"/>
        <v>85.078540438530936</v>
      </c>
      <c r="BG109" s="2">
        <f t="shared" si="366"/>
        <v>84.125448469134028</v>
      </c>
      <c r="BH109" s="2">
        <f t="shared" si="367"/>
        <v>81.765578588063391</v>
      </c>
      <c r="BI109" s="2">
        <f t="shared" si="368"/>
        <v>79.867450650590825</v>
      </c>
      <c r="BJ109" s="2">
        <f t="shared" si="369"/>
        <v>85.189862717481887</v>
      </c>
      <c r="BK109" s="2">
        <f t="shared" si="370"/>
        <v>82.666050568925328</v>
      </c>
      <c r="BL109" s="2">
        <f t="shared" si="371"/>
        <v>80.519880551673381</v>
      </c>
      <c r="BM109" s="2">
        <f t="shared" si="372"/>
        <v>81.120351782810047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96.818320295983099</v>
      </c>
      <c r="DL109" s="2">
        <f t="shared" si="373"/>
        <v>101.26135017421609</v>
      </c>
      <c r="DM109" s="2">
        <f t="shared" si="373"/>
        <v>109.83156901238297</v>
      </c>
      <c r="DN109" s="2">
        <f t="shared" si="373"/>
        <v>115.81498452157598</v>
      </c>
      <c r="DO109" s="2">
        <f t="shared" si="373"/>
        <v>103.65392962851101</v>
      </c>
      <c r="DP109" s="2">
        <f t="shared" si="373"/>
        <v>95.484625476055413</v>
      </c>
      <c r="DQ109" s="2">
        <f t="shared" si="373"/>
        <v>100.78926109936576</v>
      </c>
      <c r="DR109" s="2">
        <f t="shared" si="373"/>
        <v>103.74145547362453</v>
      </c>
      <c r="DS109" s="2">
        <f t="shared" si="373"/>
        <v>112.67227202100889</v>
      </c>
      <c r="DT109" s="2">
        <f t="shared" si="373"/>
        <v>110.22649359886204</v>
      </c>
      <c r="DU109" s="2">
        <f t="shared" si="373"/>
        <v>96.581014352720473</v>
      </c>
      <c r="DV109" s="2">
        <f t="shared" si="373"/>
        <v>95.475948437457788</v>
      </c>
      <c r="DW109" s="2">
        <f t="shared" si="373"/>
        <v>104.74411536072169</v>
      </c>
      <c r="DX109" s="2">
        <f t="shared" si="373"/>
        <v>108.08124481792717</v>
      </c>
      <c r="DY109" s="2">
        <f t="shared" si="373"/>
        <v>100.06291532258065</v>
      </c>
      <c r="EA109" s="2">
        <f t="shared" si="228"/>
        <v>79.910299493481432</v>
      </c>
      <c r="EB109" s="2">
        <f t="shared" si="290"/>
        <v>85.925638201487502</v>
      </c>
      <c r="EC109" s="2">
        <f t="shared" si="291"/>
        <v>85.753887714894006</v>
      </c>
      <c r="ED109" s="2">
        <f t="shared" si="292"/>
        <v>88.607492380126402</v>
      </c>
      <c r="EE109" s="2">
        <f t="shared" si="293"/>
        <v>86.099792170789129</v>
      </c>
      <c r="EF109" s="2">
        <f t="shared" si="294"/>
        <v>84.558374702807342</v>
      </c>
      <c r="EG109" s="2">
        <f t="shared" si="295"/>
        <v>83.727349560439336</v>
      </c>
      <c r="EH109" s="2">
        <f t="shared" si="296"/>
        <v>84.482767525183505</v>
      </c>
      <c r="EI109" s="2">
        <f t="shared" si="297"/>
        <v>83.164841858946431</v>
      </c>
      <c r="EJ109" s="2">
        <f t="shared" si="298"/>
        <v>80.680789727883138</v>
      </c>
      <c r="EK109" s="2">
        <f t="shared" si="299"/>
        <v>79.285623247907424</v>
      </c>
      <c r="EL109" s="2">
        <f t="shared" si="300"/>
        <v>84.867398888204477</v>
      </c>
      <c r="EM109" s="2">
        <f t="shared" si="301"/>
        <v>81.993230132435556</v>
      </c>
      <c r="EN109" s="2">
        <f t="shared" si="302"/>
        <v>79.442269792241873</v>
      </c>
      <c r="EO109" s="2">
        <f t="shared" si="303"/>
        <v>80.272502206919341</v>
      </c>
      <c r="EQ109" s="2">
        <f t="shared" si="304"/>
        <v>79.927417573237648</v>
      </c>
      <c r="ER109" s="2">
        <f t="shared" si="374"/>
        <v>85.719661677615761</v>
      </c>
      <c r="ES109" s="2">
        <f t="shared" si="374"/>
        <v>85.527430825661341</v>
      </c>
      <c r="ET109" s="2">
        <f t="shared" si="374"/>
        <v>87.34409346566207</v>
      </c>
      <c r="EU109" s="2">
        <f t="shared" si="374"/>
        <v>85.614001139654164</v>
      </c>
      <c r="EV109" s="2">
        <f t="shared" si="374"/>
        <v>84.603681231159143</v>
      </c>
      <c r="EW109" s="2">
        <f t="shared" si="374"/>
        <v>83.291727576159047</v>
      </c>
      <c r="EX109" s="2">
        <f t="shared" si="374"/>
        <v>83.998618226587837</v>
      </c>
      <c r="EY109" s="2">
        <f t="shared" si="374"/>
        <v>83.265219696585305</v>
      </c>
      <c r="EZ109" s="2">
        <f t="shared" si="374"/>
        <v>80.455161275534323</v>
      </c>
      <c r="FA109" s="2">
        <f t="shared" si="374"/>
        <v>79.217245482929812</v>
      </c>
      <c r="FB109" s="2">
        <f t="shared" si="374"/>
        <v>84.21815874423153</v>
      </c>
      <c r="FC109" s="2">
        <f t="shared" si="374"/>
        <v>81.279102490889002</v>
      </c>
      <c r="FD109" s="2">
        <f t="shared" si="374"/>
        <v>79.188746165438872</v>
      </c>
      <c r="FE109" s="2">
        <f t="shared" si="374"/>
        <v>80.275378528357848</v>
      </c>
      <c r="FG109" s="2">
        <f t="shared" si="306"/>
        <v>0.9718389264920444</v>
      </c>
      <c r="FH109" s="2">
        <f t="shared" si="375"/>
        <v>0.96780795753666982</v>
      </c>
      <c r="FI109" s="2">
        <f t="shared" si="375"/>
        <v>0.97015867592553806</v>
      </c>
      <c r="FJ109" s="2">
        <f t="shared" si="375"/>
        <v>0.96318900858789469</v>
      </c>
      <c r="FK109" s="2">
        <f t="shared" si="375"/>
        <v>0.97303404358382251</v>
      </c>
      <c r="FL109" s="2">
        <f t="shared" si="375"/>
        <v>0.96912264259719172</v>
      </c>
      <c r="FM109" s="2">
        <f t="shared" si="375"/>
        <v>0.9736898333378895</v>
      </c>
      <c r="FN109" s="2">
        <f t="shared" si="375"/>
        <v>0.96902633424523754</v>
      </c>
      <c r="FO109" s="2">
        <f t="shared" si="375"/>
        <v>0.96745166473022437</v>
      </c>
      <c r="FP109" s="2">
        <f t="shared" si="375"/>
        <v>0.9632686079871895</v>
      </c>
      <c r="FQ109" s="2">
        <f t="shared" si="375"/>
        <v>0.9663495744228453</v>
      </c>
      <c r="FR109" s="2">
        <f t="shared" si="375"/>
        <v>0.96946920630098066</v>
      </c>
      <c r="FS109" s="2">
        <f t="shared" si="375"/>
        <v>0.97035882768966153</v>
      </c>
      <c r="FT109" s="2">
        <f t="shared" si="375"/>
        <v>0.96235762480296372</v>
      </c>
      <c r="FU109" s="2">
        <f t="shared" si="375"/>
        <v>0.95715875512305804</v>
      </c>
      <c r="FW109" s="2">
        <f t="shared" si="324"/>
        <v>1.7249023534478217E-3</v>
      </c>
      <c r="FX109" s="2">
        <f t="shared" si="376"/>
        <v>1.3475497017645258E-3</v>
      </c>
      <c r="FY109" s="2">
        <f t="shared" si="377"/>
        <v>1.3462364727153864E-3</v>
      </c>
      <c r="FZ109" s="2">
        <f t="shared" si="378"/>
        <v>1.3740783631944805E-3</v>
      </c>
      <c r="GA109" s="2">
        <f t="shared" si="379"/>
        <v>1.4425912885989113E-3</v>
      </c>
      <c r="GB109" s="2">
        <f t="shared" si="380"/>
        <v>1.3690828927518904E-3</v>
      </c>
      <c r="GC109" s="2">
        <f t="shared" si="381"/>
        <v>1.4549872234491102E-3</v>
      </c>
      <c r="GD109" s="2">
        <f t="shared" si="382"/>
        <v>1.5269051199885936E-3</v>
      </c>
      <c r="GE109" s="2">
        <f t="shared" si="383"/>
        <v>1.8816934867727675E-3</v>
      </c>
      <c r="GF109" s="2">
        <f t="shared" si="384"/>
        <v>2.0652138249543988E-3</v>
      </c>
      <c r="GG109" s="2">
        <f t="shared" si="385"/>
        <v>2.4842654179782968E-3</v>
      </c>
      <c r="GH109" s="2">
        <f t="shared" si="386"/>
        <v>2.1927301783135613E-3</v>
      </c>
      <c r="GI109" s="2">
        <f t="shared" si="387"/>
        <v>2.1599398830856268E-3</v>
      </c>
      <c r="GJ109" s="2">
        <f t="shared" si="388"/>
        <v>1.6893247753293414E-3</v>
      </c>
      <c r="GK109" s="2">
        <f t="shared" si="389"/>
        <v>1.2659874384424129E-3</v>
      </c>
      <c r="GM109" s="86">
        <f t="shared" si="325"/>
        <v>1.3547541778254935E-7</v>
      </c>
      <c r="GN109" s="86">
        <f t="shared" si="390"/>
        <v>1.0368419754355328E-9</v>
      </c>
      <c r="GO109" s="86">
        <f t="shared" si="391"/>
        <v>1.8825554510445537E-9</v>
      </c>
      <c r="GP109" s="86">
        <f t="shared" si="392"/>
        <v>3.3254386241905039E-14</v>
      </c>
      <c r="GQ109" s="86">
        <f t="shared" si="393"/>
        <v>6.6329221757669788E-13</v>
      </c>
      <c r="GR109" s="86">
        <f t="shared" si="394"/>
        <v>1.8106209599891962E-12</v>
      </c>
      <c r="GS109" s="86">
        <f t="shared" si="395"/>
        <v>5.7520233652143005E-15</v>
      </c>
      <c r="GT109" s="86">
        <f t="shared" si="396"/>
        <v>5.2190776242615672E-11</v>
      </c>
      <c r="GU109" s="86">
        <f t="shared" si="397"/>
        <v>4.2099201685120089E-12</v>
      </c>
      <c r="GV109" s="86">
        <f t="shared" si="398"/>
        <v>8.1151731899868023E-16</v>
      </c>
      <c r="GW109" s="86">
        <f t="shared" si="399"/>
        <v>4.84719570763148E-20</v>
      </c>
      <c r="GX109" s="86">
        <f t="shared" si="400"/>
        <v>1.8020819449497415E-17</v>
      </c>
      <c r="GY109" s="86">
        <f t="shared" si="401"/>
        <v>1.5054935970272162E-22</v>
      </c>
      <c r="GZ109" s="86">
        <f t="shared" si="402"/>
        <v>1.6845794019490974E-16</v>
      </c>
      <c r="HA109" s="86">
        <f t="shared" si="403"/>
        <v>1.6159319150855109E-23</v>
      </c>
      <c r="HC109" s="86">
        <f t="shared" si="326"/>
        <v>0.48429320043831359</v>
      </c>
      <c r="HD109" s="86">
        <f t="shared" si="404"/>
        <v>0.40057364336095685</v>
      </c>
      <c r="HE109" s="86">
        <f t="shared" si="405"/>
        <v>0.42872427653411027</v>
      </c>
      <c r="HF109" s="86">
        <f t="shared" si="406"/>
        <v>0.37488725666301648</v>
      </c>
      <c r="HG109" s="86">
        <f t="shared" si="407"/>
        <v>0.53615722133650023</v>
      </c>
      <c r="HH109" s="86">
        <f t="shared" si="408"/>
        <v>0.5062657888076566</v>
      </c>
      <c r="HI109" s="86">
        <f t="shared" si="409"/>
        <v>0.54216927042800145</v>
      </c>
      <c r="HJ109" s="86">
        <f t="shared" si="410"/>
        <v>0.47519884788231803</v>
      </c>
      <c r="HK109" s="86">
        <f t="shared" si="411"/>
        <v>0.5597603447525431</v>
      </c>
      <c r="HL109" s="86">
        <f t="shared" si="412"/>
        <v>0.56015346539569888</v>
      </c>
      <c r="HM109" s="86">
        <f t="shared" si="413"/>
        <v>0.5888122596942178</v>
      </c>
      <c r="HN109" s="86">
        <f t="shared" si="414"/>
        <v>0.59286458998108271</v>
      </c>
      <c r="HO109" s="86">
        <f t="shared" si="415"/>
        <v>0.65052177024206448</v>
      </c>
      <c r="HP109" s="86">
        <f t="shared" si="416"/>
        <v>0.61176936760188916</v>
      </c>
      <c r="HQ109" s="86">
        <f t="shared" si="417"/>
        <v>0.60268549949437877</v>
      </c>
      <c r="HS109" s="86">
        <f t="shared" si="327"/>
        <v>5.2085758146322525E-25</v>
      </c>
      <c r="HT109" s="86">
        <f t="shared" si="418"/>
        <v>1.0194239815677746E-35</v>
      </c>
      <c r="HU109" s="86">
        <f t="shared" si="419"/>
        <v>3.3628483991419041E-38</v>
      </c>
      <c r="HV109" s="86">
        <f t="shared" si="420"/>
        <v>1.4591153630346947E-40</v>
      </c>
      <c r="HW109" s="86">
        <f t="shared" si="421"/>
        <v>6.3634934394795833E-30</v>
      </c>
      <c r="HX109" s="86">
        <f t="shared" si="422"/>
        <v>1.022758517247275E-31</v>
      </c>
      <c r="HY109" s="86">
        <f t="shared" si="423"/>
        <v>1.064200561436793E-28</v>
      </c>
      <c r="HZ109" s="86">
        <f t="shared" si="424"/>
        <v>1.772523262201749E-40</v>
      </c>
      <c r="IA109" s="86">
        <f t="shared" si="425"/>
        <v>1.2048530997579465E-39</v>
      </c>
      <c r="IB109" s="86">
        <f t="shared" si="426"/>
        <v>5.0537956562823371E-40</v>
      </c>
      <c r="IC109" s="86">
        <f t="shared" si="427"/>
        <v>1.7449283162125742E-37</v>
      </c>
      <c r="ID109" s="86">
        <f t="shared" si="428"/>
        <v>1.9270605458341029E-27</v>
      </c>
      <c r="IE109" s="86">
        <f t="shared" si="429"/>
        <v>1.3863296941946212E-29</v>
      </c>
      <c r="IF109" s="86">
        <f t="shared" si="430"/>
        <v>7.3433108912484158E-17</v>
      </c>
      <c r="IG109" s="86">
        <f t="shared" si="431"/>
        <v>1.3587049705733806E-12</v>
      </c>
      <c r="II109" s="86">
        <f t="shared" si="328"/>
        <v>9.9597106933975203E-101</v>
      </c>
      <c r="IJ109" s="86">
        <f t="shared" si="329"/>
        <v>7.0671679147812673E-146</v>
      </c>
      <c r="IK109" s="86">
        <f t="shared" si="330"/>
        <v>1.9180968176481139E-158</v>
      </c>
      <c r="IL109" s="86">
        <f t="shared" si="331"/>
        <v>9.7086790997004356E-163</v>
      </c>
      <c r="IM109" s="86">
        <f t="shared" si="332"/>
        <v>4.175609290211088E-124</v>
      </c>
      <c r="IN109" s="86">
        <f t="shared" si="333"/>
        <v>3.6957288747319105E-134</v>
      </c>
      <c r="IO109" s="86">
        <f t="shared" si="334"/>
        <v>3.5257192002856028E-118</v>
      </c>
      <c r="IP109" s="86">
        <f t="shared" si="335"/>
        <v>1.9576857127901798E-170</v>
      </c>
      <c r="IQ109" s="86">
        <f t="shared" si="336"/>
        <v>4.915905002135836E-169</v>
      </c>
      <c r="IR109" s="86">
        <f t="shared" si="337"/>
        <v>1.0820608957432581E-169</v>
      </c>
      <c r="IS109" s="86">
        <f t="shared" si="338"/>
        <v>2.4339831339302317E-160</v>
      </c>
      <c r="IT109" s="86">
        <f t="shared" si="339"/>
        <v>1.8991509429231861E-115</v>
      </c>
      <c r="IU109" s="86">
        <f t="shared" si="340"/>
        <v>3.4193690460298126E-126</v>
      </c>
      <c r="IV109" s="86">
        <f t="shared" si="341"/>
        <v>2.0698828072494923E-64</v>
      </c>
      <c r="IW109" s="86">
        <f t="shared" si="342"/>
        <v>3.4171253862253867E-60</v>
      </c>
      <c r="IY109" s="86">
        <f t="shared" si="343"/>
        <v>0.48429333591373136</v>
      </c>
      <c r="IZ109" s="86">
        <f t="shared" si="344"/>
        <v>0.40057364439779886</v>
      </c>
      <c r="JA109" s="86">
        <f t="shared" si="345"/>
        <v>0.42872427841666572</v>
      </c>
      <c r="JB109" s="86">
        <f t="shared" si="346"/>
        <v>0.37488725666304973</v>
      </c>
      <c r="JC109" s="86">
        <f t="shared" si="347"/>
        <v>0.53615722133716348</v>
      </c>
      <c r="JD109" s="86">
        <f t="shared" si="348"/>
        <v>0.50626578880946727</v>
      </c>
      <c r="JE109" s="86">
        <f t="shared" si="349"/>
        <v>0.54216927042800722</v>
      </c>
      <c r="JF109" s="86">
        <f t="shared" si="350"/>
        <v>0.47519884793450878</v>
      </c>
      <c r="JG109" s="86">
        <f t="shared" si="351"/>
        <v>0.55976034475675307</v>
      </c>
      <c r="JH109" s="86">
        <f t="shared" si="352"/>
        <v>0.56015346539569966</v>
      </c>
      <c r="JI109" s="86">
        <f t="shared" si="353"/>
        <v>0.5888122596942178</v>
      </c>
      <c r="JJ109" s="86">
        <f t="shared" si="354"/>
        <v>0.59286458998108271</v>
      </c>
      <c r="JK109" s="86">
        <f t="shared" si="355"/>
        <v>0.65052177024206448</v>
      </c>
      <c r="JL109" s="86">
        <f t="shared" si="356"/>
        <v>0.61176936760188949</v>
      </c>
      <c r="JM109" s="86">
        <f t="shared" si="357"/>
        <v>0.60268549949573746</v>
      </c>
    </row>
    <row r="110" spans="2:273" x14ac:dyDescent="0.25">
      <c r="B110" s="2">
        <v>83</v>
      </c>
      <c r="C110" s="37">
        <v>164.90199999999999</v>
      </c>
      <c r="D110" s="37">
        <v>171.74600000000001</v>
      </c>
      <c r="E110" s="37">
        <v>176.27</v>
      </c>
      <c r="F110" s="37">
        <v>173.381</v>
      </c>
      <c r="G110" s="37">
        <v>174.03200000000001</v>
      </c>
      <c r="H110" s="37">
        <v>176.339</v>
      </c>
      <c r="I110" s="37">
        <v>173.5</v>
      </c>
      <c r="J110" s="37">
        <v>179.887</v>
      </c>
      <c r="K110" s="37">
        <v>175.565</v>
      </c>
      <c r="L110" s="37">
        <v>166</v>
      </c>
      <c r="M110" s="37">
        <v>165.77</v>
      </c>
      <c r="N110" s="37">
        <v>185.88900000000001</v>
      </c>
      <c r="O110" s="37">
        <v>172.869</v>
      </c>
      <c r="P110" s="37">
        <v>158.44300000000001</v>
      </c>
      <c r="Q110" s="37">
        <v>134.44300000000001</v>
      </c>
      <c r="S110" s="4">
        <f t="shared" si="229"/>
        <v>167.51648895924976</v>
      </c>
      <c r="T110" s="4">
        <f t="shared" si="230"/>
        <v>177.15155229446754</v>
      </c>
      <c r="U110" s="4">
        <f t="shared" si="231"/>
        <v>184.80624558101175</v>
      </c>
      <c r="V110" s="4">
        <f t="shared" si="232"/>
        <v>178.70335090587446</v>
      </c>
      <c r="W110" s="4">
        <f t="shared" si="233"/>
        <v>177.66976432862407</v>
      </c>
      <c r="X110" s="4">
        <f t="shared" si="234"/>
        <v>180.72781266978828</v>
      </c>
      <c r="Y110" s="4">
        <f t="shared" si="235"/>
        <v>176.28180871457482</v>
      </c>
      <c r="Z110" s="4">
        <f t="shared" si="236"/>
        <v>189.54361751320178</v>
      </c>
      <c r="AA110" s="4">
        <f t="shared" si="237"/>
        <v>179.54149557470413</v>
      </c>
      <c r="AB110" s="4">
        <f t="shared" si="238"/>
        <v>166.38722435633957</v>
      </c>
      <c r="AC110" s="4">
        <f t="shared" si="239"/>
        <v>162.15221528504279</v>
      </c>
      <c r="AD110" s="4">
        <f t="shared" si="240"/>
        <v>194.12237717925512</v>
      </c>
      <c r="AE110" s="4">
        <f t="shared" si="241"/>
        <v>176.76666648211767</v>
      </c>
      <c r="AF110" s="4">
        <f t="shared" si="242"/>
        <v>157.41990656912816</v>
      </c>
      <c r="AG110" s="4">
        <f t="shared" si="243"/>
        <v>130.98686162335994</v>
      </c>
      <c r="AI110" s="4">
        <f t="shared" si="244"/>
        <v>-2.6144889592497691</v>
      </c>
      <c r="AJ110" s="4">
        <f t="shared" si="245"/>
        <v>-5.4055522944675261</v>
      </c>
      <c r="AK110" s="4">
        <f t="shared" si="246"/>
        <v>-8.536245581011741</v>
      </c>
      <c r="AL110" s="4">
        <f t="shared" si="247"/>
        <v>-5.3223509058744582</v>
      </c>
      <c r="AM110" s="4">
        <f t="shared" si="248"/>
        <v>-3.6377643286240584</v>
      </c>
      <c r="AN110" s="4">
        <f t="shared" si="249"/>
        <v>-4.3888126697882797</v>
      </c>
      <c r="AO110" s="4">
        <f t="shared" si="250"/>
        <v>-2.7818087145748223</v>
      </c>
      <c r="AP110" s="4">
        <f t="shared" si="251"/>
        <v>-9.6566175132017804</v>
      </c>
      <c r="AQ110" s="4">
        <f t="shared" si="252"/>
        <v>-3.9764955747041313</v>
      </c>
      <c r="AR110" s="4">
        <f t="shared" si="253"/>
        <v>-0.38722435633957275</v>
      </c>
      <c r="AS110" s="4">
        <f t="shared" si="254"/>
        <v>3.6177847149572244</v>
      </c>
      <c r="AT110" s="4">
        <f t="shared" si="255"/>
        <v>-8.2333771792551147</v>
      </c>
      <c r="AU110" s="4">
        <f t="shared" si="256"/>
        <v>-3.8976664821176712</v>
      </c>
      <c r="AV110" s="4">
        <f t="shared" si="358"/>
        <v>1.0230934308718531</v>
      </c>
      <c r="AW110" s="4">
        <f t="shared" si="358"/>
        <v>3.4561383766400695</v>
      </c>
      <c r="AY110" s="2">
        <f t="shared" si="308"/>
        <v>80.255722581547744</v>
      </c>
      <c r="AZ110" s="2">
        <f t="shared" si="359"/>
        <v>86.237452147120081</v>
      </c>
      <c r="BA110" s="2">
        <f t="shared" si="360"/>
        <v>86.28383930519486</v>
      </c>
      <c r="BB110" s="2">
        <f t="shared" si="361"/>
        <v>89.338836155060122</v>
      </c>
      <c r="BC110" s="2">
        <f t="shared" si="362"/>
        <v>86.368139265235115</v>
      </c>
      <c r="BD110" s="2">
        <f t="shared" si="363"/>
        <v>84.712497573907058</v>
      </c>
      <c r="BE110" s="2">
        <f t="shared" si="364"/>
        <v>83.969395614703942</v>
      </c>
      <c r="BF110" s="2">
        <f t="shared" si="365"/>
        <v>84.850515512380895</v>
      </c>
      <c r="BG110" s="2">
        <f t="shared" si="366"/>
        <v>83.8809455909512</v>
      </c>
      <c r="BH110" s="2">
        <f t="shared" si="367"/>
        <v>81.518099093944329</v>
      </c>
      <c r="BI110" s="2">
        <f t="shared" si="368"/>
        <v>79.666841598383769</v>
      </c>
      <c r="BJ110" s="2">
        <f t="shared" si="369"/>
        <v>84.935864002886902</v>
      </c>
      <c r="BK110" s="2">
        <f t="shared" si="370"/>
        <v>82.419027212103828</v>
      </c>
      <c r="BL110" s="2">
        <f t="shared" si="371"/>
        <v>80.30945830088514</v>
      </c>
      <c r="BM110" s="2">
        <f t="shared" si="372"/>
        <v>80.925310234795589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96.936577167019038</v>
      </c>
      <c r="DL110" s="2">
        <f t="shared" si="373"/>
        <v>101.3915984320558</v>
      </c>
      <c r="DM110" s="2">
        <f t="shared" si="373"/>
        <v>110.04224826336454</v>
      </c>
      <c r="DN110" s="2">
        <f t="shared" si="373"/>
        <v>116.0745774859287</v>
      </c>
      <c r="DO110" s="2">
        <f t="shared" si="373"/>
        <v>103.71391513138022</v>
      </c>
      <c r="DP110" s="2">
        <f t="shared" si="373"/>
        <v>95.391672797990438</v>
      </c>
      <c r="DQ110" s="2">
        <f t="shared" si="373"/>
        <v>100.74932980972517</v>
      </c>
      <c r="DR110" s="2">
        <f t="shared" si="373"/>
        <v>103.80849744753263</v>
      </c>
      <c r="DS110" s="2">
        <f t="shared" si="373"/>
        <v>112.93632946711897</v>
      </c>
      <c r="DT110" s="2">
        <f t="shared" si="373"/>
        <v>110.54696420104317</v>
      </c>
      <c r="DU110" s="2">
        <f t="shared" si="373"/>
        <v>96.694990712945611</v>
      </c>
      <c r="DV110" s="2">
        <f t="shared" si="373"/>
        <v>95.451007995030096</v>
      </c>
      <c r="DW110" s="2">
        <f t="shared" si="373"/>
        <v>104.92020773573182</v>
      </c>
      <c r="DX110" s="2">
        <f t="shared" si="373"/>
        <v>108.4155243697479</v>
      </c>
      <c r="DY110" s="2">
        <f t="shared" si="373"/>
        <v>100.3078310483871</v>
      </c>
      <c r="EA110" s="2">
        <f t="shared" si="228"/>
        <v>79.814858577718923</v>
      </c>
      <c r="EB110" s="2">
        <f t="shared" si="290"/>
        <v>85.778038701825565</v>
      </c>
      <c r="EC110" s="2">
        <f t="shared" si="291"/>
        <v>85.617683069052063</v>
      </c>
      <c r="ED110" s="2">
        <f t="shared" si="292"/>
        <v>88.408863560897061</v>
      </c>
      <c r="EE110" s="2">
        <f t="shared" si="293"/>
        <v>85.930489573440155</v>
      </c>
      <c r="EF110" s="2">
        <f t="shared" si="294"/>
        <v>84.402117591481101</v>
      </c>
      <c r="EG110" s="2">
        <f t="shared" si="295"/>
        <v>83.556566277524226</v>
      </c>
      <c r="EH110" s="2">
        <f t="shared" si="296"/>
        <v>84.298672296545789</v>
      </c>
      <c r="EI110" s="2">
        <f t="shared" si="297"/>
        <v>82.989230082716574</v>
      </c>
      <c r="EJ110" s="2">
        <f t="shared" si="298"/>
        <v>80.509076805277417</v>
      </c>
      <c r="EK110" s="2">
        <f t="shared" si="299"/>
        <v>79.126242479670751</v>
      </c>
      <c r="EL110" s="2">
        <f t="shared" si="300"/>
        <v>84.635399448646368</v>
      </c>
      <c r="EM110" s="2">
        <f t="shared" si="301"/>
        <v>81.793840898739958</v>
      </c>
      <c r="EN110" s="2">
        <f t="shared" si="302"/>
        <v>79.307297245996708</v>
      </c>
      <c r="EO110" s="2">
        <f t="shared" si="303"/>
        <v>80.134106820251006</v>
      </c>
      <c r="EQ110" s="2">
        <f t="shared" si="304"/>
        <v>79.831294945141636</v>
      </c>
      <c r="ER110" s="2">
        <f t="shared" si="374"/>
        <v>85.578441224690337</v>
      </c>
      <c r="ES110" s="2">
        <f t="shared" si="374"/>
        <v>85.398693121594704</v>
      </c>
      <c r="ET110" s="2">
        <f t="shared" si="374"/>
        <v>87.187775553677199</v>
      </c>
      <c r="EU110" s="2">
        <f t="shared" si="374"/>
        <v>85.460937203561187</v>
      </c>
      <c r="EV110" s="2">
        <f t="shared" si="374"/>
        <v>84.445887504195213</v>
      </c>
      <c r="EW110" s="2">
        <f t="shared" si="374"/>
        <v>83.135923437406035</v>
      </c>
      <c r="EX110" s="2">
        <f t="shared" si="374"/>
        <v>83.831135135375007</v>
      </c>
      <c r="EY110" s="2">
        <f t="shared" si="374"/>
        <v>83.085980617991765</v>
      </c>
      <c r="EZ110" s="2">
        <f t="shared" si="374"/>
        <v>80.291558894067165</v>
      </c>
      <c r="FA110" s="2">
        <f t="shared" si="374"/>
        <v>79.060482110866545</v>
      </c>
      <c r="FB110" s="2">
        <f t="shared" si="374"/>
        <v>84.010993381644099</v>
      </c>
      <c r="FC110" s="2">
        <f t="shared" si="374"/>
        <v>81.10748414900317</v>
      </c>
      <c r="FD110" s="2">
        <f t="shared" si="374"/>
        <v>79.062935637056611</v>
      </c>
      <c r="FE110" s="2">
        <f t="shared" si="374"/>
        <v>80.133839465407945</v>
      </c>
      <c r="FG110" s="2">
        <f t="shared" si="306"/>
        <v>0.97425299800908471</v>
      </c>
      <c r="FH110" s="2">
        <f t="shared" si="375"/>
        <v>0.97055710985051458</v>
      </c>
      <c r="FI110" s="2">
        <f t="shared" si="375"/>
        <v>0.97271274046969736</v>
      </c>
      <c r="FJ110" s="2">
        <f t="shared" si="375"/>
        <v>0.96631888476228667</v>
      </c>
      <c r="FK110" s="2">
        <f t="shared" si="375"/>
        <v>0.97534826398817043</v>
      </c>
      <c r="FL110" s="2">
        <f t="shared" si="375"/>
        <v>0.97176279847430658</v>
      </c>
      <c r="FM110" s="2">
        <f t="shared" si="375"/>
        <v>0.97594916490762984</v>
      </c>
      <c r="FN110" s="2">
        <f t="shared" si="375"/>
        <v>0.97167448424187186</v>
      </c>
      <c r="FO110" s="2">
        <f t="shared" si="375"/>
        <v>0.97023030798916332</v>
      </c>
      <c r="FP110" s="2">
        <f t="shared" si="375"/>
        <v>0.96639195232765174</v>
      </c>
      <c r="FQ110" s="2">
        <f t="shared" si="375"/>
        <v>0.96921930941820778</v>
      </c>
      <c r="FR110" s="2">
        <f t="shared" si="375"/>
        <v>0.97208058307952205</v>
      </c>
      <c r="FS110" s="2">
        <f t="shared" si="375"/>
        <v>0.97289624019506704</v>
      </c>
      <c r="FT110" s="2">
        <f t="shared" si="375"/>
        <v>0.9655556619859943</v>
      </c>
      <c r="FU110" s="2">
        <f t="shared" si="375"/>
        <v>0.96078047976295766</v>
      </c>
      <c r="FW110" s="2">
        <f t="shared" si="324"/>
        <v>1.8910031288617093E-3</v>
      </c>
      <c r="FX110" s="2">
        <f t="shared" si="376"/>
        <v>1.4773667949814673E-3</v>
      </c>
      <c r="FY110" s="2">
        <f t="shared" si="377"/>
        <v>1.4759272421145959E-3</v>
      </c>
      <c r="FZ110" s="2">
        <f t="shared" si="378"/>
        <v>1.5064472574282013E-3</v>
      </c>
      <c r="GA110" s="2">
        <f t="shared" si="379"/>
        <v>1.5815497760027751E-3</v>
      </c>
      <c r="GB110" s="2">
        <f t="shared" si="380"/>
        <v>1.5009712823498629E-3</v>
      </c>
      <c r="GC110" s="2">
        <f t="shared" si="381"/>
        <v>1.5951378494326574E-3</v>
      </c>
      <c r="GD110" s="2">
        <f t="shared" si="382"/>
        <v>1.6739715737859623E-3</v>
      </c>
      <c r="GE110" s="2">
        <f t="shared" si="383"/>
        <v>2.0628613832784212E-3</v>
      </c>
      <c r="GF110" s="2">
        <f t="shared" si="384"/>
        <v>2.2640108295696503E-3</v>
      </c>
      <c r="GG110" s="2">
        <f t="shared" si="385"/>
        <v>2.7232901530164192E-3</v>
      </c>
      <c r="GH110" s="2">
        <f t="shared" si="386"/>
        <v>2.4037723109457776E-3</v>
      </c>
      <c r="GI110" s="2">
        <f t="shared" si="387"/>
        <v>2.3678335608056751E-3</v>
      </c>
      <c r="GJ110" s="2">
        <f t="shared" si="388"/>
        <v>1.8520059368564937E-3</v>
      </c>
      <c r="GK110" s="2">
        <f t="shared" si="389"/>
        <v>1.3879580973853122E-3</v>
      </c>
      <c r="GM110" s="86">
        <f t="shared" si="325"/>
        <v>2.6446372465324045E-8</v>
      </c>
      <c r="GN110" s="86">
        <f t="shared" si="390"/>
        <v>1.1545859372496699E-10</v>
      </c>
      <c r="GO110" s="86">
        <f t="shared" si="391"/>
        <v>2.2096325769085242E-10</v>
      </c>
      <c r="GP110" s="86">
        <f t="shared" si="392"/>
        <v>9.8878889596387092E-16</v>
      </c>
      <c r="GQ110" s="86">
        <f t="shared" si="393"/>
        <v>3.6086267823165661E-14</v>
      </c>
      <c r="GR110" s="86">
        <f t="shared" si="394"/>
        <v>1.0523464935098043E-13</v>
      </c>
      <c r="GS110" s="86">
        <f t="shared" si="395"/>
        <v>1.7555288007419196E-16</v>
      </c>
      <c r="GT110" s="86">
        <f t="shared" si="396"/>
        <v>4.2560040786257753E-12</v>
      </c>
      <c r="GU110" s="86">
        <f t="shared" si="397"/>
        <v>3.0081216626104352E-13</v>
      </c>
      <c r="GV110" s="86">
        <f t="shared" si="398"/>
        <v>2.1179185581395912E-17</v>
      </c>
      <c r="GW110" s="86">
        <f t="shared" si="399"/>
        <v>4.2756448011748502E-22</v>
      </c>
      <c r="GX110" s="86">
        <f t="shared" si="400"/>
        <v>2.7728071909680007E-19</v>
      </c>
      <c r="GY110" s="86">
        <f t="shared" si="401"/>
        <v>7.0298594956883427E-25</v>
      </c>
      <c r="GZ110" s="86">
        <f t="shared" si="402"/>
        <v>4.1566208494127553E-18</v>
      </c>
      <c r="HA110" s="86">
        <f t="shared" si="403"/>
        <v>7.315922601438606E-26</v>
      </c>
      <c r="HC110" s="86">
        <f t="shared" si="326"/>
        <v>0.54854500963277375</v>
      </c>
      <c r="HD110" s="86">
        <f t="shared" si="404"/>
        <v>0.46872187575579688</v>
      </c>
      <c r="HE110" s="86">
        <f t="shared" si="405"/>
        <v>0.50888241661288003</v>
      </c>
      <c r="HF110" s="86">
        <f t="shared" si="406"/>
        <v>0.46222784355519858</v>
      </c>
      <c r="HG110" s="86">
        <f t="shared" si="407"/>
        <v>0.59355216070286443</v>
      </c>
      <c r="HH110" s="86">
        <f t="shared" si="408"/>
        <v>0.57766022120304217</v>
      </c>
      <c r="HI110" s="86">
        <f t="shared" si="409"/>
        <v>0.61061353954959019</v>
      </c>
      <c r="HJ110" s="86">
        <f t="shared" si="410"/>
        <v>0.56001383073724786</v>
      </c>
      <c r="HK110" s="86">
        <f t="shared" si="411"/>
        <v>0.591843954722303</v>
      </c>
      <c r="HL110" s="86">
        <f t="shared" si="412"/>
        <v>0.58596274271842008</v>
      </c>
      <c r="HM110" s="86">
        <f t="shared" si="413"/>
        <v>0.57981019612784179</v>
      </c>
      <c r="HN110" s="86">
        <f t="shared" si="414"/>
        <v>0.6581147165843152</v>
      </c>
      <c r="HO110" s="86">
        <f t="shared" si="415"/>
        <v>0.68055287537173736</v>
      </c>
      <c r="HP110" s="86">
        <f t="shared" si="416"/>
        <v>0.59443370139454155</v>
      </c>
      <c r="HQ110" s="86">
        <f t="shared" si="417"/>
        <v>0.59641644179825126</v>
      </c>
      <c r="HS110" s="86">
        <f t="shared" si="327"/>
        <v>6.923301053278699E-24</v>
      </c>
      <c r="HT110" s="86">
        <f t="shared" si="418"/>
        <v>3.8138981434188435E-34</v>
      </c>
      <c r="HU110" s="86">
        <f t="shared" si="419"/>
        <v>1.6775585136248631E-36</v>
      </c>
      <c r="HV110" s="86">
        <f t="shared" si="420"/>
        <v>8.8162169453198278E-39</v>
      </c>
      <c r="HW110" s="86">
        <f t="shared" si="421"/>
        <v>1.3767015004512855E-28</v>
      </c>
      <c r="HX110" s="86">
        <f t="shared" si="422"/>
        <v>2.6926155640322079E-30</v>
      </c>
      <c r="HY110" s="86">
        <f t="shared" si="423"/>
        <v>2.0090958272196737E-27</v>
      </c>
      <c r="HZ110" s="86">
        <f t="shared" si="424"/>
        <v>1.2553173303093444E-38</v>
      </c>
      <c r="IA110" s="86">
        <f t="shared" si="425"/>
        <v>9.1961003140681855E-38</v>
      </c>
      <c r="IB110" s="86">
        <f t="shared" si="426"/>
        <v>4.241830581884471E-38</v>
      </c>
      <c r="IC110" s="86">
        <f t="shared" si="427"/>
        <v>1.2703995582060721E-35</v>
      </c>
      <c r="ID110" s="86">
        <f t="shared" si="428"/>
        <v>3.9631058701622526E-26</v>
      </c>
      <c r="IE110" s="86">
        <f t="shared" si="429"/>
        <v>3.6918410671041197E-28</v>
      </c>
      <c r="IF110" s="86">
        <f t="shared" si="430"/>
        <v>4.1037598633480867E-16</v>
      </c>
      <c r="IG110" s="86">
        <f t="shared" si="431"/>
        <v>4.311785889895506E-12</v>
      </c>
      <c r="II110" s="86">
        <f t="shared" si="328"/>
        <v>6.8950777307821989E-98</v>
      </c>
      <c r="IJ110" s="86">
        <f t="shared" si="329"/>
        <v>6.7850320050814169E-142</v>
      </c>
      <c r="IK110" s="86">
        <f t="shared" si="330"/>
        <v>4.091648649049298E-154</v>
      </c>
      <c r="IL110" s="86">
        <f t="shared" si="331"/>
        <v>2.80970763813641E-158</v>
      </c>
      <c r="IM110" s="86">
        <f t="shared" si="332"/>
        <v>1.0873453748609925E-120</v>
      </c>
      <c r="IN110" s="86">
        <f t="shared" si="333"/>
        <v>1.7174217930981887E-130</v>
      </c>
      <c r="IO110" s="86">
        <f t="shared" si="334"/>
        <v>6.3339354192965507E-115</v>
      </c>
      <c r="IP110" s="86">
        <f t="shared" si="335"/>
        <v>1.1021105206496298E-165</v>
      </c>
      <c r="IQ110" s="86">
        <f t="shared" si="336"/>
        <v>3.6194337740540297E-164</v>
      </c>
      <c r="IR110" s="86">
        <f t="shared" si="337"/>
        <v>9.8534878564957293E-165</v>
      </c>
      <c r="IS110" s="86">
        <f t="shared" si="338"/>
        <v>1.6326093891113888E-155</v>
      </c>
      <c r="IT110" s="86">
        <f t="shared" si="339"/>
        <v>4.6600065520983523E-112</v>
      </c>
      <c r="IU110" s="86">
        <f t="shared" si="340"/>
        <v>1.7182130263679912E-122</v>
      </c>
      <c r="IV110" s="86">
        <f t="shared" si="341"/>
        <v>1.2855751345782552E-62</v>
      </c>
      <c r="IW110" s="86">
        <f t="shared" si="342"/>
        <v>1.3627997091371242E-58</v>
      </c>
      <c r="IY110" s="86">
        <f t="shared" si="343"/>
        <v>0.54854503607914618</v>
      </c>
      <c r="IZ110" s="86">
        <f t="shared" si="344"/>
        <v>0.46872187587125547</v>
      </c>
      <c r="JA110" s="86">
        <f t="shared" si="345"/>
        <v>0.50888241683384328</v>
      </c>
      <c r="JB110" s="86">
        <f t="shared" si="346"/>
        <v>0.46222784355519958</v>
      </c>
      <c r="JC110" s="86">
        <f t="shared" si="347"/>
        <v>0.59355216070290051</v>
      </c>
      <c r="JD110" s="86">
        <f t="shared" si="348"/>
        <v>0.57766022120314742</v>
      </c>
      <c r="JE110" s="86">
        <f t="shared" si="349"/>
        <v>0.61061353954959041</v>
      </c>
      <c r="JF110" s="86">
        <f t="shared" si="350"/>
        <v>0.5600138307415039</v>
      </c>
      <c r="JG110" s="86">
        <f t="shared" si="351"/>
        <v>0.59184395472260376</v>
      </c>
      <c r="JH110" s="86">
        <f t="shared" si="352"/>
        <v>0.58596274271842008</v>
      </c>
      <c r="JI110" s="86">
        <f t="shared" si="353"/>
        <v>0.57981019612784179</v>
      </c>
      <c r="JJ110" s="86">
        <f t="shared" si="354"/>
        <v>0.6581147165843152</v>
      </c>
      <c r="JK110" s="86">
        <f t="shared" si="355"/>
        <v>0.68055287537173736</v>
      </c>
      <c r="JL110" s="86">
        <f t="shared" si="356"/>
        <v>0.59443370139454199</v>
      </c>
      <c r="JM110" s="86">
        <f t="shared" si="357"/>
        <v>0.59641644180256304</v>
      </c>
    </row>
    <row r="111" spans="2:273" x14ac:dyDescent="0.25">
      <c r="B111" s="2">
        <v>84</v>
      </c>
      <c r="C111" s="37">
        <v>163.672</v>
      </c>
      <c r="D111" s="37">
        <v>172.524</v>
      </c>
      <c r="E111" s="37">
        <v>176.68299999999999</v>
      </c>
      <c r="F111" s="37">
        <v>175.46</v>
      </c>
      <c r="G111" s="37">
        <v>169.73</v>
      </c>
      <c r="H111" s="37">
        <v>174.452</v>
      </c>
      <c r="I111" s="37">
        <v>169.774</v>
      </c>
      <c r="J111" s="37">
        <v>178.048</v>
      </c>
      <c r="K111" s="37">
        <v>166.35499999999999</v>
      </c>
      <c r="L111" s="37">
        <v>155.048</v>
      </c>
      <c r="M111" s="37">
        <v>149.21299999999999</v>
      </c>
      <c r="N111" s="37">
        <v>180.952</v>
      </c>
      <c r="O111" s="37">
        <v>160.09800000000001</v>
      </c>
      <c r="P111" s="37">
        <v>142.148</v>
      </c>
      <c r="Q111" s="37">
        <v>119.902</v>
      </c>
      <c r="S111" s="4">
        <f t="shared" si="229"/>
        <v>166.99198486202687</v>
      </c>
      <c r="T111" s="4">
        <f t="shared" si="230"/>
        <v>178.48162097467508</v>
      </c>
      <c r="U111" s="4">
        <f t="shared" si="231"/>
        <v>186.15279004526354</v>
      </c>
      <c r="V111" s="4">
        <f t="shared" si="232"/>
        <v>184.69670754262674</v>
      </c>
      <c r="W111" s="4">
        <f t="shared" si="233"/>
        <v>172.09385778354169</v>
      </c>
      <c r="X111" s="4">
        <f t="shared" si="234"/>
        <v>177.92980282087939</v>
      </c>
      <c r="Y111" s="4">
        <f t="shared" si="235"/>
        <v>172.51536997950041</v>
      </c>
      <c r="Z111" s="4">
        <f t="shared" si="236"/>
        <v>187.04936332326301</v>
      </c>
      <c r="AA111" s="4">
        <f t="shared" si="237"/>
        <v>163.85510043478257</v>
      </c>
      <c r="AB111" s="4">
        <f t="shared" si="238"/>
        <v>151.31518181566844</v>
      </c>
      <c r="AC111" s="4">
        <f t="shared" si="239"/>
        <v>141.89668893283036</v>
      </c>
      <c r="AD111" s="4">
        <f t="shared" si="240"/>
        <v>183.8725507585512</v>
      </c>
      <c r="AE111" s="4">
        <f t="shared" si="241"/>
        <v>157.41677429504051</v>
      </c>
      <c r="AF111" s="4">
        <f t="shared" si="242"/>
        <v>136.29968266015686</v>
      </c>
      <c r="AG111" s="4">
        <f t="shared" si="243"/>
        <v>118.23717136417517</v>
      </c>
      <c r="AI111" s="4">
        <f t="shared" si="244"/>
        <v>-3.319984862026871</v>
      </c>
      <c r="AJ111" s="4">
        <f t="shared" si="245"/>
        <v>-5.9576209746750806</v>
      </c>
      <c r="AK111" s="4">
        <f t="shared" si="246"/>
        <v>-9.4697900452635508</v>
      </c>
      <c r="AL111" s="4">
        <f t="shared" si="247"/>
        <v>-9.236707542626732</v>
      </c>
      <c r="AM111" s="4">
        <f t="shared" si="248"/>
        <v>-2.3638577835417038</v>
      </c>
      <c r="AN111" s="4">
        <f t="shared" si="249"/>
        <v>-3.4778028208793899</v>
      </c>
      <c r="AO111" s="4">
        <f t="shared" si="250"/>
        <v>-2.741369979500405</v>
      </c>
      <c r="AP111" s="4">
        <f t="shared" si="251"/>
        <v>-9.001363323263007</v>
      </c>
      <c r="AQ111" s="4">
        <f t="shared" si="252"/>
        <v>2.4998995652174187</v>
      </c>
      <c r="AR111" s="4">
        <f t="shared" si="253"/>
        <v>3.7328181843315633</v>
      </c>
      <c r="AS111" s="4">
        <f t="shared" si="254"/>
        <v>7.3163110671696359</v>
      </c>
      <c r="AT111" s="4">
        <f t="shared" si="255"/>
        <v>-2.9205507585512009</v>
      </c>
      <c r="AU111" s="4">
        <f t="shared" si="256"/>
        <v>2.6812257049595019</v>
      </c>
      <c r="AV111" s="4">
        <f t="shared" si="358"/>
        <v>5.8483173398431347</v>
      </c>
      <c r="AW111" s="4">
        <f t="shared" si="358"/>
        <v>1.6648286358248328</v>
      </c>
      <c r="AY111" s="2">
        <f t="shared" si="308"/>
        <v>80.127436956540038</v>
      </c>
      <c r="AZ111" s="2">
        <f t="shared" si="359"/>
        <v>86.057954415071549</v>
      </c>
      <c r="BA111" s="2">
        <f t="shared" si="360"/>
        <v>86.099088984464274</v>
      </c>
      <c r="BB111" s="2">
        <f t="shared" si="361"/>
        <v>89.074753953126205</v>
      </c>
      <c r="BC111" s="2">
        <f t="shared" si="362"/>
        <v>86.166254865569812</v>
      </c>
      <c r="BD111" s="2">
        <f t="shared" si="363"/>
        <v>84.531279193798383</v>
      </c>
      <c r="BE111" s="2">
        <f t="shared" si="364"/>
        <v>83.765866386257045</v>
      </c>
      <c r="BF111" s="2">
        <f t="shared" si="365"/>
        <v>84.625513475692443</v>
      </c>
      <c r="BG111" s="2">
        <f t="shared" si="366"/>
        <v>83.64100494237411</v>
      </c>
      <c r="BH111" s="2">
        <f t="shared" si="367"/>
        <v>81.27539384755589</v>
      </c>
      <c r="BI111" s="2">
        <f t="shared" si="368"/>
        <v>79.468902789134617</v>
      </c>
      <c r="BJ111" s="2">
        <f t="shared" si="369"/>
        <v>84.683179380995981</v>
      </c>
      <c r="BK111" s="2">
        <f t="shared" si="370"/>
        <v>82.175071319516732</v>
      </c>
      <c r="BL111" s="2">
        <f t="shared" si="371"/>
        <v>80.103807072249836</v>
      </c>
      <c r="BM111" s="2">
        <f t="shared" si="372"/>
        <v>80.733549401743531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97.054834038054977</v>
      </c>
      <c r="DL111" s="2">
        <f t="shared" si="373"/>
        <v>101.52184668989553</v>
      </c>
      <c r="DM111" s="2">
        <f t="shared" si="373"/>
        <v>110.25292751434613</v>
      </c>
      <c r="DN111" s="2">
        <f t="shared" si="373"/>
        <v>116.33417045028142</v>
      </c>
      <c r="DO111" s="2">
        <f t="shared" si="373"/>
        <v>103.77390063424944</v>
      </c>
      <c r="DP111" s="2">
        <f t="shared" si="373"/>
        <v>95.298720119925449</v>
      </c>
      <c r="DQ111" s="2">
        <f t="shared" si="373"/>
        <v>100.70939852008458</v>
      </c>
      <c r="DR111" s="2">
        <f t="shared" si="373"/>
        <v>103.87553942144075</v>
      </c>
      <c r="DS111" s="2">
        <f t="shared" si="373"/>
        <v>113.20038691322904</v>
      </c>
      <c r="DT111" s="2">
        <f t="shared" si="373"/>
        <v>110.8674348032243</v>
      </c>
      <c r="DU111" s="2">
        <f t="shared" si="373"/>
        <v>96.808967073170749</v>
      </c>
      <c r="DV111" s="2">
        <f t="shared" si="373"/>
        <v>95.426067552602419</v>
      </c>
      <c r="DW111" s="2">
        <f t="shared" si="373"/>
        <v>105.09630011074195</v>
      </c>
      <c r="DX111" s="2">
        <f t="shared" si="373"/>
        <v>108.74980392156863</v>
      </c>
      <c r="DY111" s="2">
        <f t="shared" si="373"/>
        <v>100.55274677419355</v>
      </c>
      <c r="EA111" s="2">
        <f t="shared" si="228"/>
        <v>79.719417661956413</v>
      </c>
      <c r="EB111" s="2">
        <f t="shared" si="290"/>
        <v>85.630439202163629</v>
      </c>
      <c r="EC111" s="2">
        <f t="shared" si="291"/>
        <v>85.48147842321012</v>
      </c>
      <c r="ED111" s="2">
        <f t="shared" si="292"/>
        <v>88.210234741667719</v>
      </c>
      <c r="EE111" s="2">
        <f t="shared" si="293"/>
        <v>85.761186976091182</v>
      </c>
      <c r="EF111" s="2">
        <f t="shared" si="294"/>
        <v>84.245860480154874</v>
      </c>
      <c r="EG111" s="2">
        <f t="shared" si="295"/>
        <v>83.385782994609116</v>
      </c>
      <c r="EH111" s="2">
        <f t="shared" si="296"/>
        <v>84.114577067908087</v>
      </c>
      <c r="EI111" s="2">
        <f t="shared" si="297"/>
        <v>82.813618306486703</v>
      </c>
      <c r="EJ111" s="2">
        <f t="shared" si="298"/>
        <v>80.337363882671696</v>
      </c>
      <c r="EK111" s="2">
        <f t="shared" si="299"/>
        <v>78.966861711434078</v>
      </c>
      <c r="EL111" s="2">
        <f t="shared" si="300"/>
        <v>84.403400009088259</v>
      </c>
      <c r="EM111" s="2">
        <f t="shared" si="301"/>
        <v>81.594451665044346</v>
      </c>
      <c r="EN111" s="2">
        <f t="shared" si="302"/>
        <v>79.172324699751542</v>
      </c>
      <c r="EO111" s="2">
        <f t="shared" si="303"/>
        <v>79.99571143358267</v>
      </c>
      <c r="EQ111" s="2">
        <f t="shared" si="304"/>
        <v>79.735172317045638</v>
      </c>
      <c r="ER111" s="2">
        <f t="shared" si="374"/>
        <v>85.437220771764913</v>
      </c>
      <c r="ES111" s="2">
        <f t="shared" si="374"/>
        <v>85.269955417528053</v>
      </c>
      <c r="ET111" s="2">
        <f t="shared" si="374"/>
        <v>87.031457641692313</v>
      </c>
      <c r="EU111" s="2">
        <f t="shared" si="374"/>
        <v>85.30787326746821</v>
      </c>
      <c r="EV111" s="2">
        <f t="shared" si="374"/>
        <v>84.288093777231296</v>
      </c>
      <c r="EW111" s="2">
        <f t="shared" si="374"/>
        <v>82.980119298653037</v>
      </c>
      <c r="EX111" s="2">
        <f t="shared" si="374"/>
        <v>83.663652044162191</v>
      </c>
      <c r="EY111" s="2">
        <f t="shared" si="374"/>
        <v>82.90674153939824</v>
      </c>
      <c r="EZ111" s="2">
        <f t="shared" si="374"/>
        <v>80.127956512600008</v>
      </c>
      <c r="FA111" s="2">
        <f t="shared" si="374"/>
        <v>78.903718738803278</v>
      </c>
      <c r="FB111" s="2">
        <f t="shared" si="374"/>
        <v>83.803828019056667</v>
      </c>
      <c r="FC111" s="2">
        <f t="shared" si="374"/>
        <v>80.935865807117338</v>
      </c>
      <c r="FD111" s="2">
        <f t="shared" si="374"/>
        <v>78.937125108674351</v>
      </c>
      <c r="FE111" s="2">
        <f t="shared" si="374"/>
        <v>79.992300402458056</v>
      </c>
      <c r="FG111" s="2">
        <f t="shared" si="306"/>
        <v>0.97646513788302125</v>
      </c>
      <c r="FH111" s="2">
        <f t="shared" si="375"/>
        <v>0.9730780194730948</v>
      </c>
      <c r="FI111" s="2">
        <f t="shared" si="375"/>
        <v>0.97505382819607456</v>
      </c>
      <c r="FJ111" s="2">
        <f t="shared" si="375"/>
        <v>0.96919115355429475</v>
      </c>
      <c r="FK111" s="2">
        <f t="shared" si="375"/>
        <v>0.97746847674653481</v>
      </c>
      <c r="FL111" s="2">
        <f t="shared" si="375"/>
        <v>0.97418322260525947</v>
      </c>
      <c r="FM111" s="2">
        <f t="shared" si="375"/>
        <v>0.97801886093250712</v>
      </c>
      <c r="FN111" s="2">
        <f t="shared" si="375"/>
        <v>0.97410227670914007</v>
      </c>
      <c r="FO111" s="2">
        <f t="shared" si="375"/>
        <v>0.97277841370067253</v>
      </c>
      <c r="FP111" s="2">
        <f t="shared" si="375"/>
        <v>0.96925818827203047</v>
      </c>
      <c r="FQ111" s="2">
        <f t="shared" si="375"/>
        <v>0.97185143991169198</v>
      </c>
      <c r="FR111" s="2">
        <f t="shared" si="375"/>
        <v>0.97447448300026829</v>
      </c>
      <c r="FS111" s="2">
        <f t="shared" si="375"/>
        <v>0.97522198574354524</v>
      </c>
      <c r="FT111" s="2">
        <f t="shared" si="375"/>
        <v>0.96849089483720252</v>
      </c>
      <c r="FU111" s="2">
        <f t="shared" si="375"/>
        <v>0.96410751130345285</v>
      </c>
      <c r="FW111" s="2">
        <f t="shared" si="324"/>
        <v>2.0730654883844542E-3</v>
      </c>
      <c r="FX111" s="2">
        <f t="shared" si="376"/>
        <v>1.6196696209261219E-3</v>
      </c>
      <c r="FY111" s="2">
        <f t="shared" si="377"/>
        <v>1.6180916322413473E-3</v>
      </c>
      <c r="FZ111" s="2">
        <f t="shared" si="378"/>
        <v>1.6515465367690607E-3</v>
      </c>
      <c r="GA111" s="2">
        <f t="shared" si="379"/>
        <v>1.7338702827845805E-3</v>
      </c>
      <c r="GB111" s="2">
        <f t="shared" si="380"/>
        <v>1.6455439912598461E-3</v>
      </c>
      <c r="GC111" s="2">
        <f t="shared" si="381"/>
        <v>1.7487647438076061E-3</v>
      </c>
      <c r="GD111" s="2">
        <f t="shared" si="382"/>
        <v>1.8351769473168736E-3</v>
      </c>
      <c r="GE111" s="2">
        <f t="shared" si="383"/>
        <v>2.2614324555535713E-3</v>
      </c>
      <c r="GF111" s="2">
        <f t="shared" si="384"/>
        <v>2.4818963955812803E-3</v>
      </c>
      <c r="GG111" s="2">
        <f t="shared" si="385"/>
        <v>2.9852439371695579E-3</v>
      </c>
      <c r="GH111" s="2">
        <f t="shared" si="386"/>
        <v>2.6350728234466854E-3</v>
      </c>
      <c r="GI111" s="2">
        <f t="shared" si="387"/>
        <v>2.5956849020712176E-3</v>
      </c>
      <c r="GJ111" s="2">
        <f t="shared" si="388"/>
        <v>2.0303213547419631E-3</v>
      </c>
      <c r="GK111" s="2">
        <f t="shared" si="389"/>
        <v>1.5216620286907369E-3</v>
      </c>
      <c r="GM111" s="86">
        <f t="shared" si="325"/>
        <v>4.7445176129872962E-9</v>
      </c>
      <c r="GN111" s="86">
        <f t="shared" si="390"/>
        <v>1.1456107617007798E-11</v>
      </c>
      <c r="GO111" s="86">
        <f t="shared" si="391"/>
        <v>2.3153472716043375E-11</v>
      </c>
      <c r="GP111" s="86">
        <f t="shared" si="392"/>
        <v>2.4192644373737228E-17</v>
      </c>
      <c r="GQ111" s="86">
        <f t="shared" si="393"/>
        <v>1.6913817667688081E-15</v>
      </c>
      <c r="GR111" s="86">
        <f t="shared" si="394"/>
        <v>5.2776998071199948E-15</v>
      </c>
      <c r="GS111" s="86">
        <f t="shared" si="395"/>
        <v>4.4640100021166648E-18</v>
      </c>
      <c r="GT111" s="86">
        <f t="shared" si="396"/>
        <v>3.044191231148331E-13</v>
      </c>
      <c r="GU111" s="86">
        <f t="shared" si="397"/>
        <v>1.8857100204345124E-14</v>
      </c>
      <c r="GV111" s="86">
        <f t="shared" si="398"/>
        <v>4.5844117829621559E-19</v>
      </c>
      <c r="GW111" s="86">
        <f t="shared" si="399"/>
        <v>2.9513574446349364E-24</v>
      </c>
      <c r="GX111" s="86">
        <f t="shared" si="400"/>
        <v>3.4206554249827534E-21</v>
      </c>
      <c r="GY111" s="86">
        <f t="shared" si="401"/>
        <v>2.4832923444447453E-27</v>
      </c>
      <c r="GZ111" s="86">
        <f t="shared" si="402"/>
        <v>8.528809189593783E-20</v>
      </c>
      <c r="HA111" s="86">
        <f t="shared" si="403"/>
        <v>2.5291488303935638E-28</v>
      </c>
      <c r="HC111" s="86">
        <f t="shared" si="326"/>
        <v>0.59487535487983312</v>
      </c>
      <c r="HD111" s="86">
        <f t="shared" si="404"/>
        <v>0.52429610031163576</v>
      </c>
      <c r="HE111" s="86">
        <f t="shared" si="405"/>
        <v>0.57188649287501403</v>
      </c>
      <c r="HF111" s="86">
        <f t="shared" si="406"/>
        <v>0.5458709382801582</v>
      </c>
      <c r="HG111" s="86">
        <f t="shared" si="407"/>
        <v>0.61565457968692672</v>
      </c>
      <c r="HH111" s="86">
        <f t="shared" si="408"/>
        <v>0.61970016776332792</v>
      </c>
      <c r="HI111" s="86">
        <f t="shared" si="409"/>
        <v>0.64506057071039069</v>
      </c>
      <c r="HJ111" s="86">
        <f t="shared" si="410"/>
        <v>0.61240889763466155</v>
      </c>
      <c r="HK111" s="86">
        <f t="shared" si="411"/>
        <v>0.56309915654358644</v>
      </c>
      <c r="HL111" s="86">
        <f t="shared" si="412"/>
        <v>0.55059162889436486</v>
      </c>
      <c r="HM111" s="86">
        <f t="shared" si="413"/>
        <v>0.50274173081166296</v>
      </c>
      <c r="HN111" s="86">
        <f t="shared" si="414"/>
        <v>0.66285421425521307</v>
      </c>
      <c r="HO111" s="86">
        <f t="shared" si="415"/>
        <v>0.60784093719960397</v>
      </c>
      <c r="HP111" s="86">
        <f t="shared" si="416"/>
        <v>0.49610171935884428</v>
      </c>
      <c r="HQ111" s="86">
        <f t="shared" si="417"/>
        <v>0.51148593630816441</v>
      </c>
      <c r="HS111" s="86">
        <f t="shared" si="327"/>
        <v>8.6449019668281843E-23</v>
      </c>
      <c r="HT111" s="86">
        <f t="shared" si="418"/>
        <v>1.3110663855344159E-32</v>
      </c>
      <c r="HU111" s="86">
        <f t="shared" si="419"/>
        <v>7.6326093535120368E-35</v>
      </c>
      <c r="HV111" s="86">
        <f t="shared" si="420"/>
        <v>4.8431843138389931E-37</v>
      </c>
      <c r="HW111" s="86">
        <f t="shared" si="421"/>
        <v>2.7680512529343225E-27</v>
      </c>
      <c r="HX111" s="86">
        <f t="shared" si="422"/>
        <v>6.5565706573215364E-29</v>
      </c>
      <c r="HY111" s="86">
        <f t="shared" si="423"/>
        <v>3.5370595748047379E-26</v>
      </c>
      <c r="HZ111" s="86">
        <f t="shared" si="424"/>
        <v>8.019905345883439E-37</v>
      </c>
      <c r="IA111" s="86">
        <f t="shared" si="425"/>
        <v>6.2935522140354771E-36</v>
      </c>
      <c r="IB111" s="86">
        <f t="shared" si="426"/>
        <v>3.1803607227990297E-36</v>
      </c>
      <c r="IC111" s="86">
        <f t="shared" si="427"/>
        <v>8.2592783214044089E-34</v>
      </c>
      <c r="ID111" s="86">
        <f t="shared" si="428"/>
        <v>7.5414787930296245E-25</v>
      </c>
      <c r="IE111" s="86">
        <f t="shared" si="429"/>
        <v>9.0336968927538734E-27</v>
      </c>
      <c r="IF111" s="86">
        <f t="shared" si="430"/>
        <v>2.1994482870935463E-15</v>
      </c>
      <c r="IG111" s="86">
        <f t="shared" si="431"/>
        <v>1.3336892818669535E-11</v>
      </c>
      <c r="II111" s="86">
        <f t="shared" si="328"/>
        <v>4.3409977169549655E-95</v>
      </c>
      <c r="IJ111" s="86">
        <f t="shared" si="329"/>
        <v>5.7297423002198934E-138</v>
      </c>
      <c r="IK111" s="86">
        <f t="shared" si="330"/>
        <v>7.5918116760050825E-150</v>
      </c>
      <c r="IL111" s="86">
        <f t="shared" si="331"/>
        <v>7.0392641200233433E-154</v>
      </c>
      <c r="IM111" s="86">
        <f t="shared" si="332"/>
        <v>2.5336401383750864E-117</v>
      </c>
      <c r="IN111" s="86">
        <f t="shared" si="333"/>
        <v>7.0897272910412279E-127</v>
      </c>
      <c r="IO111" s="86">
        <f t="shared" si="334"/>
        <v>1.0234234516998457E-111</v>
      </c>
      <c r="IP111" s="86">
        <f t="shared" si="335"/>
        <v>5.3077789454565146E-161</v>
      </c>
      <c r="IQ111" s="86">
        <f t="shared" si="336"/>
        <v>2.258850304956009E-159</v>
      </c>
      <c r="IR111" s="86">
        <f t="shared" si="337"/>
        <v>7.5624727401557539E-160</v>
      </c>
      <c r="IS111" s="86">
        <f t="shared" si="338"/>
        <v>9.2242909946012297E-151</v>
      </c>
      <c r="IT111" s="86">
        <f t="shared" si="339"/>
        <v>1.0162825869099418E-108</v>
      </c>
      <c r="IU111" s="86">
        <f t="shared" si="340"/>
        <v>7.5932387613908132E-119</v>
      </c>
      <c r="IV111" s="86">
        <f t="shared" si="341"/>
        <v>7.5225315457501294E-61</v>
      </c>
      <c r="IW111" s="86">
        <f t="shared" si="342"/>
        <v>5.1655165219353478E-57</v>
      </c>
      <c r="IY111" s="86">
        <f t="shared" si="343"/>
        <v>0.59487535962435079</v>
      </c>
      <c r="IZ111" s="86">
        <f t="shared" si="344"/>
        <v>0.52429610032309182</v>
      </c>
      <c r="JA111" s="86">
        <f t="shared" si="345"/>
        <v>0.57188649289816751</v>
      </c>
      <c r="JB111" s="86">
        <f t="shared" si="346"/>
        <v>0.5458709382801582</v>
      </c>
      <c r="JC111" s="86">
        <f t="shared" si="347"/>
        <v>0.61565457968692838</v>
      </c>
      <c r="JD111" s="86">
        <f t="shared" si="348"/>
        <v>0.61970016776333325</v>
      </c>
      <c r="JE111" s="86">
        <f t="shared" si="349"/>
        <v>0.64506057071039069</v>
      </c>
      <c r="JF111" s="86">
        <f t="shared" si="350"/>
        <v>0.61240889763496598</v>
      </c>
      <c r="JG111" s="86">
        <f t="shared" si="351"/>
        <v>0.56309915654360532</v>
      </c>
      <c r="JH111" s="86">
        <f t="shared" si="352"/>
        <v>0.55059162889436486</v>
      </c>
      <c r="JI111" s="86">
        <f t="shared" si="353"/>
        <v>0.50274173081166296</v>
      </c>
      <c r="JJ111" s="86">
        <f t="shared" si="354"/>
        <v>0.66285421425521307</v>
      </c>
      <c r="JK111" s="86">
        <f t="shared" si="355"/>
        <v>0.60784093719960397</v>
      </c>
      <c r="JL111" s="86">
        <f t="shared" si="356"/>
        <v>0.4961017193588465</v>
      </c>
      <c r="JM111" s="86">
        <f t="shared" si="357"/>
        <v>0.5114859363215013</v>
      </c>
    </row>
    <row r="112" spans="2:273" x14ac:dyDescent="0.25">
      <c r="B112" s="2">
        <v>85</v>
      </c>
      <c r="C112" s="37">
        <v>158.68899999999999</v>
      </c>
      <c r="D112" s="37">
        <v>171.095</v>
      </c>
      <c r="E112" s="37">
        <v>173.96799999999999</v>
      </c>
      <c r="F112" s="37">
        <v>174.19</v>
      </c>
      <c r="G112" s="37">
        <v>160.65100000000001</v>
      </c>
      <c r="H112" s="37">
        <v>166.952</v>
      </c>
      <c r="I112" s="37">
        <v>160.58099999999999</v>
      </c>
      <c r="J112" s="37">
        <v>170.96799999999999</v>
      </c>
      <c r="K112" s="37">
        <v>148.85499999999999</v>
      </c>
      <c r="L112" s="37">
        <v>136.14500000000001</v>
      </c>
      <c r="M112" s="37">
        <v>123.52500000000001</v>
      </c>
      <c r="N112" s="37">
        <v>166.82499999999999</v>
      </c>
      <c r="O112" s="37">
        <v>135.721</v>
      </c>
      <c r="P112" s="37">
        <v>115.836</v>
      </c>
      <c r="Q112" s="37">
        <v>99.671999999999997</v>
      </c>
      <c r="S112" s="4">
        <f t="shared" si="229"/>
        <v>161.27764830455521</v>
      </c>
      <c r="T112" s="4">
        <f t="shared" si="230"/>
        <v>174.36783219895813</v>
      </c>
      <c r="U112" s="4">
        <f t="shared" si="231"/>
        <v>179.65605898432938</v>
      </c>
      <c r="V112" s="4">
        <f t="shared" si="232"/>
        <v>184.10456515870652</v>
      </c>
      <c r="W112" s="4">
        <f t="shared" si="233"/>
        <v>159.79889887722885</v>
      </c>
      <c r="X112" s="4">
        <f t="shared" si="234"/>
        <v>167.22752443844035</v>
      </c>
      <c r="Y112" s="4">
        <f t="shared" si="235"/>
        <v>160.85804412114101</v>
      </c>
      <c r="Z112" s="4">
        <f t="shared" si="236"/>
        <v>173.68341849773151</v>
      </c>
      <c r="AA112" s="4">
        <f t="shared" si="237"/>
        <v>142.01755447380845</v>
      </c>
      <c r="AB112" s="4">
        <f t="shared" si="238"/>
        <v>131.3775314058874</v>
      </c>
      <c r="AC112" s="4">
        <f t="shared" si="239"/>
        <v>119.54655021962051</v>
      </c>
      <c r="AD112" s="4">
        <f t="shared" si="240"/>
        <v>161.50563003928633</v>
      </c>
      <c r="AE112" s="4">
        <f t="shared" si="241"/>
        <v>129.34894548839827</v>
      </c>
      <c r="AF112" s="4">
        <f t="shared" si="242"/>
        <v>113.64923790907386</v>
      </c>
      <c r="AG112" s="4">
        <f t="shared" si="243"/>
        <v>103.9389497762334</v>
      </c>
      <c r="AI112" s="4">
        <f t="shared" si="244"/>
        <v>-2.5886483045552211</v>
      </c>
      <c r="AJ112" s="4">
        <f t="shared" si="245"/>
        <v>-3.2728321989581275</v>
      </c>
      <c r="AK112" s="4">
        <f t="shared" si="246"/>
        <v>-5.6880589843293876</v>
      </c>
      <c r="AL112" s="4">
        <f t="shared" si="247"/>
        <v>-9.9145651587065231</v>
      </c>
      <c r="AM112" s="4">
        <f t="shared" si="248"/>
        <v>0.85210112277115968</v>
      </c>
      <c r="AN112" s="4">
        <f t="shared" si="249"/>
        <v>-0.27552443844035679</v>
      </c>
      <c r="AO112" s="4">
        <f t="shared" si="250"/>
        <v>-0.27704412114101729</v>
      </c>
      <c r="AP112" s="4">
        <f t="shared" si="251"/>
        <v>-2.7154184977315197</v>
      </c>
      <c r="AQ112" s="4">
        <f t="shared" si="252"/>
        <v>6.8374455261915443</v>
      </c>
      <c r="AR112" s="4">
        <f t="shared" si="253"/>
        <v>4.7674685941126143</v>
      </c>
      <c r="AS112" s="4">
        <f t="shared" si="254"/>
        <v>3.978449780379492</v>
      </c>
      <c r="AT112" s="4">
        <f t="shared" si="255"/>
        <v>5.319369960713658</v>
      </c>
      <c r="AU112" s="4">
        <f t="shared" si="256"/>
        <v>6.372054511601732</v>
      </c>
      <c r="AV112" s="4">
        <f t="shared" si="358"/>
        <v>2.1867620909261376</v>
      </c>
      <c r="AW112" s="4">
        <f t="shared" si="358"/>
        <v>-4.2669497762334032</v>
      </c>
      <c r="AY112" s="2">
        <f t="shared" si="308"/>
        <v>80.001467695855766</v>
      </c>
      <c r="AZ112" s="2">
        <f t="shared" si="359"/>
        <v>85.880456574171603</v>
      </c>
      <c r="BA112" s="2">
        <f t="shared" si="360"/>
        <v>85.917640624908458</v>
      </c>
      <c r="BB112" s="2">
        <f t="shared" si="361"/>
        <v>88.814832757832093</v>
      </c>
      <c r="BC112" s="2">
        <f t="shared" si="362"/>
        <v>85.966652983469785</v>
      </c>
      <c r="BD112" s="2">
        <f t="shared" si="363"/>
        <v>84.352004782837852</v>
      </c>
      <c r="BE112" s="2">
        <f t="shared" si="364"/>
        <v>83.564839138837073</v>
      </c>
      <c r="BF112" s="2">
        <f t="shared" si="365"/>
        <v>84.403353455100486</v>
      </c>
      <c r="BG112" s="2">
        <f t="shared" si="366"/>
        <v>83.405374783615343</v>
      </c>
      <c r="BH112" s="2">
        <f t="shared" si="367"/>
        <v>81.037229122414658</v>
      </c>
      <c r="BI112" s="2">
        <f t="shared" si="368"/>
        <v>79.273493964820545</v>
      </c>
      <c r="BJ112" s="2">
        <f t="shared" si="369"/>
        <v>84.431751830992724</v>
      </c>
      <c r="BK112" s="2">
        <f t="shared" si="370"/>
        <v>81.934022010885357</v>
      </c>
      <c r="BL112" s="2">
        <f t="shared" si="371"/>
        <v>79.902691825512534</v>
      </c>
      <c r="BM112" s="2">
        <f t="shared" si="372"/>
        <v>80.544945176815347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97.173090909090917</v>
      </c>
      <c r="DL112" s="2">
        <f t="shared" si="373"/>
        <v>101.65209494773525</v>
      </c>
      <c r="DM112" s="2">
        <f t="shared" si="373"/>
        <v>110.4636067653277</v>
      </c>
      <c r="DN112" s="2">
        <f t="shared" si="373"/>
        <v>116.59376341463414</v>
      </c>
      <c r="DO112" s="2">
        <f t="shared" si="373"/>
        <v>103.83388613711867</v>
      </c>
      <c r="DP112" s="2">
        <f t="shared" si="373"/>
        <v>95.205767441860459</v>
      </c>
      <c r="DQ112" s="2">
        <f t="shared" si="373"/>
        <v>100.66946723044398</v>
      </c>
      <c r="DR112" s="2">
        <f t="shared" si="373"/>
        <v>103.94258139534885</v>
      </c>
      <c r="DS112" s="2">
        <f t="shared" si="373"/>
        <v>113.46444435933913</v>
      </c>
      <c r="DT112" s="2">
        <f t="shared" si="373"/>
        <v>111.18790540540542</v>
      </c>
      <c r="DU112" s="2">
        <f t="shared" si="373"/>
        <v>96.922943433395901</v>
      </c>
      <c r="DV112" s="2">
        <f t="shared" si="373"/>
        <v>95.401127110174741</v>
      </c>
      <c r="DW112" s="2">
        <f t="shared" si="373"/>
        <v>105.27239248575208</v>
      </c>
      <c r="DX112" s="2">
        <f t="shared" si="373"/>
        <v>109.08408347338936</v>
      </c>
      <c r="DY112" s="2">
        <f t="shared" si="373"/>
        <v>100.7976625</v>
      </c>
      <c r="EA112" s="2">
        <f t="shared" si="228"/>
        <v>79.623976746193904</v>
      </c>
      <c r="EB112" s="2">
        <f t="shared" si="290"/>
        <v>85.482839702501693</v>
      </c>
      <c r="EC112" s="2">
        <f t="shared" si="291"/>
        <v>85.345273777368192</v>
      </c>
      <c r="ED112" s="2">
        <f t="shared" si="292"/>
        <v>88.011605922438378</v>
      </c>
      <c r="EE112" s="2">
        <f t="shared" si="293"/>
        <v>85.591884378742208</v>
      </c>
      <c r="EF112" s="2">
        <f t="shared" si="294"/>
        <v>84.089603368828634</v>
      </c>
      <c r="EG112" s="2">
        <f t="shared" si="295"/>
        <v>83.214999711693991</v>
      </c>
      <c r="EH112" s="2">
        <f t="shared" si="296"/>
        <v>83.930481839270385</v>
      </c>
      <c r="EI112" s="2">
        <f t="shared" si="297"/>
        <v>82.638006530256845</v>
      </c>
      <c r="EJ112" s="2">
        <f t="shared" si="298"/>
        <v>80.165650960065975</v>
      </c>
      <c r="EK112" s="2">
        <f t="shared" si="299"/>
        <v>78.807480943197405</v>
      </c>
      <c r="EL112" s="2">
        <f t="shared" si="300"/>
        <v>84.171400569530149</v>
      </c>
      <c r="EM112" s="2">
        <f t="shared" si="301"/>
        <v>81.395062431348748</v>
      </c>
      <c r="EN112" s="2">
        <f t="shared" si="302"/>
        <v>79.037352153506362</v>
      </c>
      <c r="EO112" s="2">
        <f t="shared" si="303"/>
        <v>79.857316046914335</v>
      </c>
      <c r="EQ112" s="2">
        <f t="shared" si="304"/>
        <v>79.63904968894964</v>
      </c>
      <c r="ER112" s="2">
        <f t="shared" si="374"/>
        <v>85.296000318839489</v>
      </c>
      <c r="ES112" s="2">
        <f t="shared" si="374"/>
        <v>85.141217713461415</v>
      </c>
      <c r="ET112" s="2">
        <f t="shared" si="374"/>
        <v>86.875139729707428</v>
      </c>
      <c r="EU112" s="2">
        <f t="shared" si="374"/>
        <v>85.154809331375219</v>
      </c>
      <c r="EV112" s="2">
        <f t="shared" si="374"/>
        <v>84.130300050267365</v>
      </c>
      <c r="EW112" s="2">
        <f t="shared" si="374"/>
        <v>82.824315159900038</v>
      </c>
      <c r="EX112" s="2">
        <f t="shared" si="374"/>
        <v>83.496168952949361</v>
      </c>
      <c r="EY112" s="2">
        <f t="shared" si="374"/>
        <v>82.7275024608047</v>
      </c>
      <c r="EZ112" s="2">
        <f t="shared" si="374"/>
        <v>79.964354131132851</v>
      </c>
      <c r="FA112" s="2">
        <f t="shared" si="374"/>
        <v>78.746955366740011</v>
      </c>
      <c r="FB112" s="2">
        <f t="shared" si="374"/>
        <v>83.596662656469235</v>
      </c>
      <c r="FC112" s="2">
        <f t="shared" si="374"/>
        <v>80.764247465231506</v>
      </c>
      <c r="FD112" s="2">
        <f t="shared" si="374"/>
        <v>78.811314580292091</v>
      </c>
      <c r="FE112" s="2">
        <f t="shared" si="374"/>
        <v>79.850761339508153</v>
      </c>
      <c r="FG112" s="2">
        <f t="shared" si="306"/>
        <v>0.97849141038466725</v>
      </c>
      <c r="FH112" s="2">
        <f t="shared" si="375"/>
        <v>0.97538856132135776</v>
      </c>
      <c r="FI112" s="2">
        <f t="shared" si="375"/>
        <v>0.97719877238580344</v>
      </c>
      <c r="FJ112" s="2">
        <f t="shared" si="375"/>
        <v>0.971825621733998</v>
      </c>
      <c r="FK112" s="2">
        <f t="shared" si="375"/>
        <v>0.97941018664669732</v>
      </c>
      <c r="FL112" s="2">
        <f t="shared" si="375"/>
        <v>0.97640121225337406</v>
      </c>
      <c r="FM112" s="2">
        <f t="shared" si="375"/>
        <v>0.97991411475871093</v>
      </c>
      <c r="FN112" s="2">
        <f t="shared" si="375"/>
        <v>0.9763270516484408</v>
      </c>
      <c r="FO112" s="2">
        <f t="shared" si="375"/>
        <v>0.97511401119744068</v>
      </c>
      <c r="FP112" s="2">
        <f t="shared" si="375"/>
        <v>0.97188709057483391</v>
      </c>
      <c r="FQ112" s="2">
        <f t="shared" si="375"/>
        <v>0.97426446713843062</v>
      </c>
      <c r="FR112" s="2">
        <f t="shared" si="375"/>
        <v>0.97666804898168191</v>
      </c>
      <c r="FS112" s="2">
        <f t="shared" si="375"/>
        <v>0.97735280708566608</v>
      </c>
      <c r="FT112" s="2">
        <f t="shared" si="375"/>
        <v>0.97118346186198357</v>
      </c>
      <c r="FU112" s="2">
        <f t="shared" si="375"/>
        <v>0.96716195378314562</v>
      </c>
      <c r="FW112" s="2">
        <f t="shared" si="324"/>
        <v>2.2726165711068657E-3</v>
      </c>
      <c r="FX112" s="2">
        <f t="shared" si="376"/>
        <v>1.7756549554798198E-3</v>
      </c>
      <c r="FY112" s="2">
        <f t="shared" si="377"/>
        <v>1.7739252656444346E-3</v>
      </c>
      <c r="FZ112" s="2">
        <f t="shared" si="378"/>
        <v>1.8105962702768198E-3</v>
      </c>
      <c r="GA112" s="2">
        <f t="shared" si="379"/>
        <v>1.9008329873844809E-3</v>
      </c>
      <c r="GB112" s="2">
        <f t="shared" si="380"/>
        <v>1.8040167031139068E-3</v>
      </c>
      <c r="GC112" s="2">
        <f t="shared" si="381"/>
        <v>1.9171589531812715E-3</v>
      </c>
      <c r="GD112" s="2">
        <f t="shared" si="382"/>
        <v>2.0118752970990782E-3</v>
      </c>
      <c r="GE112" s="2">
        <f t="shared" si="383"/>
        <v>2.4790704986310925E-3</v>
      </c>
      <c r="GF112" s="2">
        <f t="shared" si="384"/>
        <v>2.720693815734484E-3</v>
      </c>
      <c r="GG112" s="2">
        <f t="shared" si="385"/>
        <v>3.2723124254643572E-3</v>
      </c>
      <c r="GH112" s="2">
        <f t="shared" si="386"/>
        <v>2.8885655445960129E-3</v>
      </c>
      <c r="GI112" s="2">
        <f t="shared" si="387"/>
        <v>2.8453993343682663E-3</v>
      </c>
      <c r="GJ112" s="2">
        <f t="shared" si="388"/>
        <v>2.2257671094999916E-3</v>
      </c>
      <c r="GK112" s="2">
        <f t="shared" si="389"/>
        <v>1.6682243290028955E-3</v>
      </c>
      <c r="GM112" s="86">
        <f t="shared" si="325"/>
        <v>7.8224545275324612E-10</v>
      </c>
      <c r="GN112" s="86">
        <f t="shared" si="390"/>
        <v>1.0128346797445221E-12</v>
      </c>
      <c r="GO112" s="86">
        <f t="shared" si="391"/>
        <v>2.1658813785789129E-12</v>
      </c>
      <c r="GP112" s="86">
        <f t="shared" si="392"/>
        <v>4.8704818838978412E-19</v>
      </c>
      <c r="GQ112" s="86">
        <f t="shared" si="393"/>
        <v>6.8296017196545102E-17</v>
      </c>
      <c r="GR112" s="86">
        <f t="shared" si="394"/>
        <v>2.2838749194549775E-16</v>
      </c>
      <c r="GS112" s="86">
        <f t="shared" si="395"/>
        <v>9.4572113773542158E-20</v>
      </c>
      <c r="GT112" s="86">
        <f t="shared" si="396"/>
        <v>1.9098306473544506E-14</v>
      </c>
      <c r="GU112" s="86">
        <f t="shared" si="397"/>
        <v>1.0370160396459128E-15</v>
      </c>
      <c r="GV112" s="86">
        <f t="shared" si="398"/>
        <v>8.2296796411839489E-21</v>
      </c>
      <c r="GW112" s="86">
        <f t="shared" si="399"/>
        <v>1.5941218490952434E-26</v>
      </c>
      <c r="GX112" s="86">
        <f t="shared" si="400"/>
        <v>3.3832001219770309E-23</v>
      </c>
      <c r="GY112" s="86">
        <f t="shared" si="401"/>
        <v>6.6359367792079532E-30</v>
      </c>
      <c r="GZ112" s="86">
        <f t="shared" si="402"/>
        <v>1.4550756524019828E-21</v>
      </c>
      <c r="HA112" s="86">
        <f t="shared" si="403"/>
        <v>6.6752683811880081E-31</v>
      </c>
      <c r="HC112" s="86">
        <f t="shared" si="326"/>
        <v>0.60938435036564642</v>
      </c>
      <c r="HD112" s="86">
        <f t="shared" si="404"/>
        <v>0.55583500090614202</v>
      </c>
      <c r="HE112" s="86">
        <f t="shared" si="405"/>
        <v>0.59713107343027505</v>
      </c>
      <c r="HF112" s="86">
        <f t="shared" si="406"/>
        <v>0.60452164314305035</v>
      </c>
      <c r="HG112" s="86">
        <f t="shared" si="407"/>
        <v>0.5866575237900612</v>
      </c>
      <c r="HH112" s="86">
        <f t="shared" si="408"/>
        <v>0.61033487466624459</v>
      </c>
      <c r="HI112" s="86">
        <f t="shared" si="409"/>
        <v>0.62095364026479549</v>
      </c>
      <c r="HJ112" s="86">
        <f t="shared" si="410"/>
        <v>0.60174078552949195</v>
      </c>
      <c r="HK112" s="86">
        <f t="shared" si="411"/>
        <v>0.47165680958747153</v>
      </c>
      <c r="HL112" s="86">
        <f t="shared" si="412"/>
        <v>0.4554396230791517</v>
      </c>
      <c r="HM112" s="86">
        <f t="shared" si="413"/>
        <v>0.37585032604340368</v>
      </c>
      <c r="HN112" s="86">
        <f t="shared" si="414"/>
        <v>0.57502078289232483</v>
      </c>
      <c r="HO112" s="86">
        <f t="shared" si="415"/>
        <v>0.43247477706137005</v>
      </c>
      <c r="HP112" s="86">
        <f t="shared" si="416"/>
        <v>0.34506340364642302</v>
      </c>
      <c r="HQ112" s="86">
        <f t="shared" si="417"/>
        <v>0.36941574100343527</v>
      </c>
      <c r="HS112" s="86">
        <f t="shared" si="327"/>
        <v>1.0140795596211689E-21</v>
      </c>
      <c r="HT112" s="86">
        <f t="shared" si="418"/>
        <v>4.1412654588140991E-31</v>
      </c>
      <c r="HU112" s="86">
        <f t="shared" si="419"/>
        <v>3.1674159860555194E-33</v>
      </c>
      <c r="HV112" s="86">
        <f t="shared" si="420"/>
        <v>2.4190624544649438E-35</v>
      </c>
      <c r="HW112" s="86">
        <f t="shared" si="421"/>
        <v>5.1726212689343074E-26</v>
      </c>
      <c r="HX112" s="86">
        <f t="shared" si="422"/>
        <v>1.4767005558180281E-27</v>
      </c>
      <c r="HY112" s="86">
        <f t="shared" si="423"/>
        <v>5.8071174060943791E-25</v>
      </c>
      <c r="HZ112" s="86">
        <f t="shared" si="424"/>
        <v>4.6222334637089864E-35</v>
      </c>
      <c r="IA112" s="86">
        <f t="shared" si="425"/>
        <v>3.8621127446400899E-34</v>
      </c>
      <c r="IB112" s="86">
        <f t="shared" si="426"/>
        <v>2.1301091308786963E-34</v>
      </c>
      <c r="IC112" s="86">
        <f t="shared" si="427"/>
        <v>4.7951211011648675E-32</v>
      </c>
      <c r="ID112" s="86">
        <f t="shared" si="428"/>
        <v>1.3279233072872925E-23</v>
      </c>
      <c r="IE112" s="86">
        <f t="shared" si="429"/>
        <v>2.0311848347486075E-25</v>
      </c>
      <c r="IF112" s="86">
        <f t="shared" si="430"/>
        <v>1.1305758873453469E-14</v>
      </c>
      <c r="IG112" s="86">
        <f t="shared" si="431"/>
        <v>4.0209317617487932E-11</v>
      </c>
      <c r="II112" s="86">
        <f t="shared" si="328"/>
        <v>2.485424859271397E-92</v>
      </c>
      <c r="IJ112" s="86">
        <f t="shared" si="329"/>
        <v>4.2559590188728914E-134</v>
      </c>
      <c r="IK112" s="86">
        <f t="shared" si="330"/>
        <v>1.2252205302746932E-145</v>
      </c>
      <c r="IL112" s="86">
        <f t="shared" si="331"/>
        <v>1.5267257112906028E-149</v>
      </c>
      <c r="IM112" s="86">
        <f t="shared" si="332"/>
        <v>5.282684130707825E-114</v>
      </c>
      <c r="IN112" s="86">
        <f t="shared" si="333"/>
        <v>2.5999216421927231E-123</v>
      </c>
      <c r="IO112" s="86">
        <f t="shared" si="334"/>
        <v>1.4872893220751697E-108</v>
      </c>
      <c r="IP112" s="86">
        <f t="shared" si="335"/>
        <v>2.1867977810641836E-156</v>
      </c>
      <c r="IQ112" s="86">
        <f t="shared" si="336"/>
        <v>1.1949419910644964E-154</v>
      </c>
      <c r="IR112" s="86">
        <f t="shared" si="337"/>
        <v>4.8918850129901149E-155</v>
      </c>
      <c r="IS112" s="86">
        <f t="shared" si="338"/>
        <v>4.3900857317565124E-146</v>
      </c>
      <c r="IT112" s="86">
        <f t="shared" si="339"/>
        <v>1.969910300946311E-105</v>
      </c>
      <c r="IU112" s="86">
        <f t="shared" si="340"/>
        <v>2.9512038016157491E-115</v>
      </c>
      <c r="IV112" s="86">
        <f t="shared" si="341"/>
        <v>4.1471342215269941E-59</v>
      </c>
      <c r="IW112" s="86">
        <f t="shared" si="342"/>
        <v>1.86083733012625E-55</v>
      </c>
      <c r="IY112" s="86">
        <f t="shared" si="343"/>
        <v>0.60938435114789191</v>
      </c>
      <c r="IZ112" s="86">
        <f t="shared" si="344"/>
        <v>0.55583500090715487</v>
      </c>
      <c r="JA112" s="86">
        <f t="shared" si="345"/>
        <v>0.59713107343244098</v>
      </c>
      <c r="JB112" s="86">
        <f t="shared" si="346"/>
        <v>0.60452164314305035</v>
      </c>
      <c r="JC112" s="86">
        <f t="shared" si="347"/>
        <v>0.58665752379006131</v>
      </c>
      <c r="JD112" s="86">
        <f t="shared" si="348"/>
        <v>0.61033487466624481</v>
      </c>
      <c r="JE112" s="86">
        <f t="shared" si="349"/>
        <v>0.62095364026479549</v>
      </c>
      <c r="JF112" s="86">
        <f t="shared" si="350"/>
        <v>0.60174078552951105</v>
      </c>
      <c r="JG112" s="86">
        <f t="shared" si="351"/>
        <v>0.47165680958747258</v>
      </c>
      <c r="JH112" s="86">
        <f t="shared" si="352"/>
        <v>0.4554396230791517</v>
      </c>
      <c r="JI112" s="86">
        <f t="shared" si="353"/>
        <v>0.37585032604340368</v>
      </c>
      <c r="JJ112" s="86">
        <f t="shared" si="354"/>
        <v>0.57502078289232483</v>
      </c>
      <c r="JK112" s="86">
        <f t="shared" si="355"/>
        <v>0.43247477706137005</v>
      </c>
      <c r="JL112" s="86">
        <f t="shared" si="356"/>
        <v>0.34506340364643434</v>
      </c>
      <c r="JM112" s="86">
        <f t="shared" si="357"/>
        <v>0.36941574104364461</v>
      </c>
    </row>
    <row r="113" spans="2:273" x14ac:dyDescent="0.25">
      <c r="B113" s="2">
        <v>86</v>
      </c>
      <c r="C113" s="37">
        <v>149.279</v>
      </c>
      <c r="D113" s="37">
        <v>165.952</v>
      </c>
      <c r="E113" s="37">
        <v>164.82499999999999</v>
      </c>
      <c r="F113" s="37">
        <v>168.762</v>
      </c>
      <c r="G113" s="37">
        <v>146.34899999999999</v>
      </c>
      <c r="H113" s="37">
        <v>152.98400000000001</v>
      </c>
      <c r="I113" s="37">
        <v>145</v>
      </c>
      <c r="J113" s="37">
        <v>157.21</v>
      </c>
      <c r="K113" s="37">
        <v>127.081</v>
      </c>
      <c r="L113" s="37">
        <v>112.758</v>
      </c>
      <c r="M113" s="37">
        <v>94.950999999999993</v>
      </c>
      <c r="N113" s="37">
        <v>141.50800000000001</v>
      </c>
      <c r="O113" s="37">
        <v>101.541</v>
      </c>
      <c r="P113" s="37">
        <v>91.328000000000003</v>
      </c>
      <c r="Q113" s="37">
        <v>84.131</v>
      </c>
      <c r="S113" s="4">
        <f t="shared" si="229"/>
        <v>150.32729796260213</v>
      </c>
      <c r="T113" s="4">
        <f t="shared" si="230"/>
        <v>164.75997156057883</v>
      </c>
      <c r="U113" s="4">
        <f t="shared" si="231"/>
        <v>165.09266541545213</v>
      </c>
      <c r="V113" s="4">
        <f t="shared" si="232"/>
        <v>174.53566893675662</v>
      </c>
      <c r="W113" s="4">
        <f t="shared" si="233"/>
        <v>142.57822692244304</v>
      </c>
      <c r="X113" s="4">
        <f t="shared" si="234"/>
        <v>149.60947140176168</v>
      </c>
      <c r="Y113" s="4">
        <f t="shared" si="235"/>
        <v>142.53084082307353</v>
      </c>
      <c r="Z113" s="4">
        <f t="shared" si="236"/>
        <v>151.21874156485381</v>
      </c>
      <c r="AA113" s="4">
        <f t="shared" si="237"/>
        <v>119.77848099333914</v>
      </c>
      <c r="AB113" s="4">
        <f t="shared" si="238"/>
        <v>111.75945804195376</v>
      </c>
      <c r="AC113" s="4">
        <f t="shared" si="239"/>
        <v>100.83726007678052</v>
      </c>
      <c r="AD113" s="4">
        <f t="shared" si="240"/>
        <v>132.89522160628337</v>
      </c>
      <c r="AE113" s="4">
        <f t="shared" si="241"/>
        <v>103.99430316748948</v>
      </c>
      <c r="AF113" s="4">
        <f t="shared" si="242"/>
        <v>96.004867218016997</v>
      </c>
      <c r="AG113" s="4">
        <f t="shared" si="243"/>
        <v>92.228776208823774</v>
      </c>
      <c r="AI113" s="4">
        <f t="shared" si="244"/>
        <v>-1.0482979626021347</v>
      </c>
      <c r="AJ113" s="4">
        <f t="shared" si="245"/>
        <v>1.1920284394211649</v>
      </c>
      <c r="AK113" s="4">
        <f t="shared" si="246"/>
        <v>-0.26766541545214295</v>
      </c>
      <c r="AL113" s="4">
        <f t="shared" si="247"/>
        <v>-5.7736689367566214</v>
      </c>
      <c r="AM113" s="4">
        <f t="shared" si="248"/>
        <v>3.770773077556953</v>
      </c>
      <c r="AN113" s="4">
        <f t="shared" si="249"/>
        <v>3.374528598238328</v>
      </c>
      <c r="AO113" s="4">
        <f t="shared" si="250"/>
        <v>2.4691591769264676</v>
      </c>
      <c r="AP113" s="4">
        <f t="shared" si="251"/>
        <v>5.9912584351461931</v>
      </c>
      <c r="AQ113" s="4">
        <f t="shared" si="252"/>
        <v>7.3025190066608587</v>
      </c>
      <c r="AR113" s="4">
        <f t="shared" si="253"/>
        <v>0.99854195804623203</v>
      </c>
      <c r="AS113" s="4">
        <f t="shared" si="254"/>
        <v>-5.8862600767805304</v>
      </c>
      <c r="AT113" s="4">
        <f t="shared" si="255"/>
        <v>8.6127783937166384</v>
      </c>
      <c r="AU113" s="4">
        <f t="shared" si="256"/>
        <v>-2.4533031674894801</v>
      </c>
      <c r="AV113" s="4">
        <f t="shared" si="358"/>
        <v>-4.6768672180169943</v>
      </c>
      <c r="AW113" s="4">
        <f t="shared" si="358"/>
        <v>-8.0977762088237739</v>
      </c>
      <c r="AY113" s="2">
        <f t="shared" si="308"/>
        <v>79.877668865043987</v>
      </c>
      <c r="AZ113" s="2">
        <f t="shared" si="359"/>
        <v>85.704860110401327</v>
      </c>
      <c r="BA113" s="2">
        <f t="shared" si="360"/>
        <v>85.739299703167688</v>
      </c>
      <c r="BB113" s="2">
        <f t="shared" si="361"/>
        <v>88.558862113357137</v>
      </c>
      <c r="BC113" s="2">
        <f t="shared" si="362"/>
        <v>85.769190696013084</v>
      </c>
      <c r="BD113" s="2">
        <f t="shared" si="363"/>
        <v>84.174532789600747</v>
      </c>
      <c r="BE113" s="2">
        <f t="shared" si="364"/>
        <v>83.366134598166255</v>
      </c>
      <c r="BF113" s="2">
        <f t="shared" si="365"/>
        <v>84.183861501661596</v>
      </c>
      <c r="BG113" s="2">
        <f t="shared" si="366"/>
        <v>83.173810064349382</v>
      </c>
      <c r="BH113" s="2">
        <f t="shared" si="367"/>
        <v>80.803372987741483</v>
      </c>
      <c r="BI113" s="2">
        <f t="shared" si="368"/>
        <v>79.080477578303899</v>
      </c>
      <c r="BJ113" s="2">
        <f t="shared" si="369"/>
        <v>84.181523845945321</v>
      </c>
      <c r="BK113" s="2">
        <f t="shared" si="370"/>
        <v>81.695721809369545</v>
      </c>
      <c r="BL113" s="2">
        <f t="shared" si="371"/>
        <v>79.705879496991415</v>
      </c>
      <c r="BM113" s="2">
        <f t="shared" si="372"/>
        <v>80.359368323204819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97.291347780126856</v>
      </c>
      <c r="DL113" s="2">
        <f t="shared" si="373"/>
        <v>101.78234320557496</v>
      </c>
      <c r="DM113" s="2">
        <f t="shared" si="373"/>
        <v>110.67428601630928</v>
      </c>
      <c r="DN113" s="2">
        <f t="shared" si="373"/>
        <v>116.85335637898686</v>
      </c>
      <c r="DO113" s="2">
        <f t="shared" si="373"/>
        <v>103.89387163998789</v>
      </c>
      <c r="DP113" s="2">
        <f t="shared" si="373"/>
        <v>95.11281476379547</v>
      </c>
      <c r="DQ113" s="2">
        <f t="shared" si="373"/>
        <v>100.62953594080339</v>
      </c>
      <c r="DR113" s="2">
        <f t="shared" si="373"/>
        <v>104.00962336925697</v>
      </c>
      <c r="DS113" s="2">
        <f t="shared" si="373"/>
        <v>113.7285018054492</v>
      </c>
      <c r="DT113" s="2">
        <f t="shared" si="373"/>
        <v>111.50837600758655</v>
      </c>
      <c r="DU113" s="2">
        <f t="shared" si="373"/>
        <v>97.036919793621038</v>
      </c>
      <c r="DV113" s="2">
        <f t="shared" si="373"/>
        <v>95.376186667747064</v>
      </c>
      <c r="DW113" s="2">
        <f t="shared" si="373"/>
        <v>105.44848486076221</v>
      </c>
      <c r="DX113" s="2">
        <f t="shared" si="373"/>
        <v>109.41836302521008</v>
      </c>
      <c r="DY113" s="2">
        <f t="shared" si="373"/>
        <v>101.04257822580645</v>
      </c>
      <c r="EA113" s="2">
        <f t="shared" si="228"/>
        <v>79.528535830431395</v>
      </c>
      <c r="EB113" s="2">
        <f t="shared" si="290"/>
        <v>85.335240202839771</v>
      </c>
      <c r="EC113" s="2">
        <f t="shared" si="291"/>
        <v>85.209069131526249</v>
      </c>
      <c r="ED113" s="2">
        <f t="shared" si="292"/>
        <v>87.81297710320905</v>
      </c>
      <c r="EE113" s="2">
        <f t="shared" si="293"/>
        <v>85.422581781393248</v>
      </c>
      <c r="EF113" s="2">
        <f t="shared" si="294"/>
        <v>83.933346257502407</v>
      </c>
      <c r="EG113" s="2">
        <f t="shared" si="295"/>
        <v>83.044216428778881</v>
      </c>
      <c r="EH113" s="2">
        <f t="shared" si="296"/>
        <v>83.746386610632669</v>
      </c>
      <c r="EI113" s="2">
        <f t="shared" si="297"/>
        <v>82.462394754026974</v>
      </c>
      <c r="EJ113" s="2">
        <f t="shared" si="298"/>
        <v>79.993938037460239</v>
      </c>
      <c r="EK113" s="2">
        <f t="shared" si="299"/>
        <v>78.648100174960732</v>
      </c>
      <c r="EL113" s="2">
        <f t="shared" si="300"/>
        <v>83.93940112997204</v>
      </c>
      <c r="EM113" s="2">
        <f t="shared" si="301"/>
        <v>81.19567319765315</v>
      </c>
      <c r="EN113" s="2">
        <f t="shared" si="302"/>
        <v>78.902379607261196</v>
      </c>
      <c r="EO113" s="2">
        <f t="shared" si="303"/>
        <v>79.718920660246013</v>
      </c>
      <c r="EQ113" s="2">
        <f t="shared" si="304"/>
        <v>79.542927060853643</v>
      </c>
      <c r="ER113" s="2">
        <f t="shared" si="374"/>
        <v>85.154779865914065</v>
      </c>
      <c r="ES113" s="2">
        <f t="shared" si="374"/>
        <v>85.012480009394764</v>
      </c>
      <c r="ET113" s="2">
        <f t="shared" si="374"/>
        <v>86.718821817722542</v>
      </c>
      <c r="EU113" s="2">
        <f t="shared" si="374"/>
        <v>85.001745395282242</v>
      </c>
      <c r="EV113" s="2">
        <f t="shared" si="374"/>
        <v>83.972506323303435</v>
      </c>
      <c r="EW113" s="2">
        <f t="shared" si="374"/>
        <v>82.668511021147026</v>
      </c>
      <c r="EX113" s="2">
        <f t="shared" si="374"/>
        <v>83.328685861736531</v>
      </c>
      <c r="EY113" s="2">
        <f t="shared" si="374"/>
        <v>82.548263382211161</v>
      </c>
      <c r="EZ113" s="2">
        <f t="shared" si="374"/>
        <v>79.800751749665693</v>
      </c>
      <c r="FA113" s="2">
        <f t="shared" si="374"/>
        <v>78.590191994676744</v>
      </c>
      <c r="FB113" s="2">
        <f t="shared" si="374"/>
        <v>83.389497293881803</v>
      </c>
      <c r="FC113" s="2">
        <f t="shared" si="374"/>
        <v>80.592629123345674</v>
      </c>
      <c r="FD113" s="2">
        <f t="shared" si="374"/>
        <v>78.685504051909831</v>
      </c>
      <c r="FE113" s="2">
        <f t="shared" si="374"/>
        <v>79.709222276558251</v>
      </c>
      <c r="FG113" s="2">
        <f t="shared" si="306"/>
        <v>0.98034673888785329</v>
      </c>
      <c r="FH113" s="2">
        <f t="shared" si="375"/>
        <v>0.97750538817503219</v>
      </c>
      <c r="FI113" s="2">
        <f t="shared" si="375"/>
        <v>0.97916322926725674</v>
      </c>
      <c r="FJ113" s="2">
        <f t="shared" si="375"/>
        <v>0.97424080355363141</v>
      </c>
      <c r="FK113" s="2">
        <f t="shared" si="375"/>
        <v>0.98118778532095663</v>
      </c>
      <c r="FL113" s="2">
        <f t="shared" si="375"/>
        <v>0.97843286697507559</v>
      </c>
      <c r="FM113" s="2">
        <f t="shared" si="375"/>
        <v>0.98164902252198805</v>
      </c>
      <c r="FN113" s="2">
        <f t="shared" si="375"/>
        <v>0.97836494949729302</v>
      </c>
      <c r="FO113" s="2">
        <f t="shared" si="375"/>
        <v>0.97725390139403423</v>
      </c>
      <c r="FP113" s="2">
        <f t="shared" si="375"/>
        <v>0.97429714248547816</v>
      </c>
      <c r="FQ113" s="2">
        <f t="shared" si="375"/>
        <v>0.97647564539744136</v>
      </c>
      <c r="FR113" s="2">
        <f t="shared" si="375"/>
        <v>0.97867723300612464</v>
      </c>
      <c r="FS113" s="2">
        <f t="shared" si="375"/>
        <v>0.97930427405292408</v>
      </c>
      <c r="FT113" s="2">
        <f t="shared" si="375"/>
        <v>0.9736521988826371</v>
      </c>
      <c r="FU113" s="2">
        <f t="shared" si="375"/>
        <v>0.96996456174823864</v>
      </c>
      <c r="FW113" s="2">
        <f t="shared" si="324"/>
        <v>2.4913282748887495E-3</v>
      </c>
      <c r="FX113" s="2">
        <f t="shared" si="376"/>
        <v>1.9466334609109213E-3</v>
      </c>
      <c r="FY113" s="2">
        <f t="shared" si="377"/>
        <v>1.944737543046444E-3</v>
      </c>
      <c r="FZ113" s="2">
        <f t="shared" si="378"/>
        <v>1.9849325982723796E-3</v>
      </c>
      <c r="GA113" s="2">
        <f t="shared" si="379"/>
        <v>2.0838397720144789E-3</v>
      </c>
      <c r="GB113" s="2">
        <f t="shared" si="380"/>
        <v>1.9777207615509266E-3</v>
      </c>
      <c r="GC113" s="2">
        <f t="shared" si="381"/>
        <v>2.1017342454521188E-3</v>
      </c>
      <c r="GD113" s="2">
        <f t="shared" si="382"/>
        <v>2.2055492948794817E-3</v>
      </c>
      <c r="GE113" s="2">
        <f t="shared" si="383"/>
        <v>2.717596763848308E-3</v>
      </c>
      <c r="GF113" s="2">
        <f t="shared" si="384"/>
        <v>2.9823986045882595E-3</v>
      </c>
      <c r="GG113" s="2">
        <f t="shared" si="385"/>
        <v>3.5868868209298016E-3</v>
      </c>
      <c r="GH113" s="2">
        <f t="shared" si="386"/>
        <v>3.1663667233241977E-3</v>
      </c>
      <c r="GI113" s="2">
        <f t="shared" si="387"/>
        <v>3.119062087665219E-3</v>
      </c>
      <c r="GJ113" s="2">
        <f t="shared" si="388"/>
        <v>2.4399811485978379E-3</v>
      </c>
      <c r="GK113" s="2">
        <f t="shared" si="389"/>
        <v>1.8288772502193214E-3</v>
      </c>
      <c r="GM113" s="86">
        <f t="shared" si="325"/>
        <v>1.1852721329754758E-10</v>
      </c>
      <c r="GN113" s="86">
        <f t="shared" si="390"/>
        <v>7.9784360302247676E-14</v>
      </c>
      <c r="GO113" s="86">
        <f t="shared" si="391"/>
        <v>1.8087113985218762E-13</v>
      </c>
      <c r="GP113" s="86">
        <f t="shared" si="392"/>
        <v>8.0676543330835295E-21</v>
      </c>
      <c r="GQ113" s="86">
        <f t="shared" si="393"/>
        <v>2.375695303583345E-18</v>
      </c>
      <c r="GR113" s="86">
        <f t="shared" si="394"/>
        <v>8.5275306065416449E-18</v>
      </c>
      <c r="GS113" s="86">
        <f t="shared" si="395"/>
        <v>1.6692077551601793E-21</v>
      </c>
      <c r="GT113" s="86">
        <f t="shared" si="396"/>
        <v>1.0508884642006767E-15</v>
      </c>
      <c r="GU113" s="86">
        <f t="shared" si="397"/>
        <v>5.0025929519164123E-17</v>
      </c>
      <c r="GV113" s="86">
        <f t="shared" si="398"/>
        <v>1.2250814790622691E-22</v>
      </c>
      <c r="GW113" s="86">
        <f t="shared" si="399"/>
        <v>6.7370022293627174E-29</v>
      </c>
      <c r="GX113" s="86">
        <f t="shared" si="400"/>
        <v>2.6825948471809169E-25</v>
      </c>
      <c r="GY113" s="86">
        <f t="shared" si="401"/>
        <v>1.3413621521167967E-32</v>
      </c>
      <c r="GZ113" s="86">
        <f t="shared" si="402"/>
        <v>2.0638611978047268E-23</v>
      </c>
      <c r="HA113" s="86">
        <f t="shared" si="403"/>
        <v>1.3448855910256E-33</v>
      </c>
      <c r="HC113" s="86">
        <f t="shared" si="326"/>
        <v>0.58141442465599691</v>
      </c>
      <c r="HD113" s="86">
        <f t="shared" si="404"/>
        <v>0.55372882422575809</v>
      </c>
      <c r="HE113" s="86">
        <f t="shared" si="405"/>
        <v>0.56779094343630165</v>
      </c>
      <c r="HF113" s="86">
        <f t="shared" si="406"/>
        <v>0.61077723219713576</v>
      </c>
      <c r="HG113" s="86">
        <f t="shared" si="407"/>
        <v>0.50401755294806194</v>
      </c>
      <c r="HH113" s="86">
        <f t="shared" si="408"/>
        <v>0.53864676182789228</v>
      </c>
      <c r="HI113" s="86">
        <f t="shared" si="409"/>
        <v>0.52874320610560366</v>
      </c>
      <c r="HJ113" s="86">
        <f t="shared" si="410"/>
        <v>0.51406831943419629</v>
      </c>
      <c r="HK113" s="86">
        <f t="shared" si="411"/>
        <v>0.34151851639150599</v>
      </c>
      <c r="HL113" s="86">
        <f t="shared" si="412"/>
        <v>0.32619776366226305</v>
      </c>
      <c r="HM113" s="86">
        <f t="shared" si="413"/>
        <v>0.23831886573901206</v>
      </c>
      <c r="HN113" s="86">
        <f t="shared" si="414"/>
        <v>0.40882157628928401</v>
      </c>
      <c r="HO113" s="86">
        <f t="shared" si="415"/>
        <v>0.23168143733862337</v>
      </c>
      <c r="HP113" s="86">
        <f t="shared" si="416"/>
        <v>0.19548127918304806</v>
      </c>
      <c r="HQ113" s="86">
        <f t="shared" si="417"/>
        <v>0.2197739260564314</v>
      </c>
      <c r="HS113" s="86">
        <f t="shared" si="327"/>
        <v>1.11753845394152E-20</v>
      </c>
      <c r="HT113" s="86">
        <f t="shared" si="418"/>
        <v>1.2020057017145697E-29</v>
      </c>
      <c r="HU113" s="86">
        <f t="shared" si="419"/>
        <v>1.1989097296671708E-31</v>
      </c>
      <c r="HV113" s="86">
        <f t="shared" si="420"/>
        <v>1.0986075995662226E-33</v>
      </c>
      <c r="HW113" s="86">
        <f t="shared" si="421"/>
        <v>8.9838478365941231E-25</v>
      </c>
      <c r="HX113" s="86">
        <f t="shared" si="422"/>
        <v>3.0763410147571142E-26</v>
      </c>
      <c r="HY113" s="86">
        <f t="shared" si="423"/>
        <v>8.8913595561803223E-24</v>
      </c>
      <c r="HZ113" s="86">
        <f t="shared" si="424"/>
        <v>2.403339766860583E-33</v>
      </c>
      <c r="IA113" s="86">
        <f t="shared" si="425"/>
        <v>2.1252331864798445E-32</v>
      </c>
      <c r="IB113" s="86">
        <f t="shared" si="426"/>
        <v>1.2745178456959445E-32</v>
      </c>
      <c r="IC113" s="86">
        <f t="shared" si="427"/>
        <v>2.4861700871487345E-30</v>
      </c>
      <c r="ID113" s="86">
        <f t="shared" si="428"/>
        <v>2.163721804262864E-22</v>
      </c>
      <c r="IE113" s="86">
        <f t="shared" si="429"/>
        <v>4.1967333798737945E-24</v>
      </c>
      <c r="IF113" s="86">
        <f t="shared" si="430"/>
        <v>5.5738217621842028E-14</v>
      </c>
      <c r="IG113" s="86">
        <f t="shared" si="431"/>
        <v>1.1816340865951936E-10</v>
      </c>
      <c r="II113" s="86">
        <f t="shared" si="328"/>
        <v>1.2941221559331523E-89</v>
      </c>
      <c r="IJ113" s="86">
        <f t="shared" si="329"/>
        <v>2.7806191577303755E-130</v>
      </c>
      <c r="IK113" s="86">
        <f t="shared" si="330"/>
        <v>1.7199167271851433E-141</v>
      </c>
      <c r="IL113" s="86">
        <f t="shared" si="331"/>
        <v>2.8665861901284637E-145</v>
      </c>
      <c r="IM113" s="86">
        <f t="shared" si="332"/>
        <v>9.8559681702497654E-111</v>
      </c>
      <c r="IN113" s="86">
        <f t="shared" si="333"/>
        <v>8.4697723597246821E-120</v>
      </c>
      <c r="IO113" s="86">
        <f t="shared" si="334"/>
        <v>1.9440013704560646E-105</v>
      </c>
      <c r="IP113" s="86">
        <f t="shared" si="335"/>
        <v>7.7075308396403766E-152</v>
      </c>
      <c r="IQ113" s="86">
        <f t="shared" si="336"/>
        <v>5.3582352214710444E-150</v>
      </c>
      <c r="IR113" s="86">
        <f t="shared" si="337"/>
        <v>2.66704540134582E-150</v>
      </c>
      <c r="IS113" s="86">
        <f t="shared" si="338"/>
        <v>1.7599721288718224E-141</v>
      </c>
      <c r="IT113" s="86">
        <f t="shared" si="339"/>
        <v>3.3937954992108203E-102</v>
      </c>
      <c r="IU113" s="86">
        <f t="shared" si="340"/>
        <v>1.0087804748221132E-111</v>
      </c>
      <c r="IV113" s="86">
        <f t="shared" si="341"/>
        <v>2.1540336145781469E-57</v>
      </c>
      <c r="IW113" s="86">
        <f t="shared" si="342"/>
        <v>6.3711586769736809E-54</v>
      </c>
      <c r="IY113" s="86">
        <f t="shared" si="343"/>
        <v>0.5814144247745241</v>
      </c>
      <c r="IZ113" s="86">
        <f t="shared" si="344"/>
        <v>0.55372882422583791</v>
      </c>
      <c r="JA113" s="86">
        <f t="shared" si="345"/>
        <v>0.56779094343648251</v>
      </c>
      <c r="JB113" s="86">
        <f t="shared" si="346"/>
        <v>0.61077723219713576</v>
      </c>
      <c r="JC113" s="86">
        <f t="shared" si="347"/>
        <v>0.50401755294806194</v>
      </c>
      <c r="JD113" s="86">
        <f t="shared" si="348"/>
        <v>0.53864676182789228</v>
      </c>
      <c r="JE113" s="86">
        <f t="shared" si="349"/>
        <v>0.52874320610560366</v>
      </c>
      <c r="JF113" s="86">
        <f t="shared" si="350"/>
        <v>0.51406831943419729</v>
      </c>
      <c r="JG113" s="86">
        <f t="shared" si="351"/>
        <v>0.34151851639150604</v>
      </c>
      <c r="JH113" s="86">
        <f t="shared" si="352"/>
        <v>0.32619776366226305</v>
      </c>
      <c r="JI113" s="86">
        <f t="shared" si="353"/>
        <v>0.23831886573901206</v>
      </c>
      <c r="JJ113" s="86">
        <f t="shared" si="354"/>
        <v>0.40882157628928401</v>
      </c>
      <c r="JK113" s="86">
        <f t="shared" si="355"/>
        <v>0.23168143733862337</v>
      </c>
      <c r="JL113" s="86">
        <f t="shared" si="356"/>
        <v>0.19548127918310379</v>
      </c>
      <c r="JM113" s="86">
        <f t="shared" si="357"/>
        <v>0.21977392617459479</v>
      </c>
    </row>
    <row r="114" spans="2:273" x14ac:dyDescent="0.25">
      <c r="B114" s="2">
        <v>87</v>
      </c>
      <c r="C114" s="37">
        <v>137.63900000000001</v>
      </c>
      <c r="D114" s="37">
        <v>156.79400000000001</v>
      </c>
      <c r="E114" s="37">
        <v>152.68299999999999</v>
      </c>
      <c r="F114" s="37">
        <v>158.82499999999999</v>
      </c>
      <c r="G114" s="37">
        <v>128.50800000000001</v>
      </c>
      <c r="H114" s="37">
        <v>134.113</v>
      </c>
      <c r="I114" s="37">
        <v>125.387</v>
      </c>
      <c r="J114" s="37">
        <v>136.80600000000001</v>
      </c>
      <c r="K114" s="37">
        <v>101.98399999999999</v>
      </c>
      <c r="L114" s="37">
        <v>91.322999999999993</v>
      </c>
      <c r="M114" s="37">
        <v>79.918000000000006</v>
      </c>
      <c r="N114" s="37">
        <v>104.381</v>
      </c>
      <c r="O114" s="37">
        <v>82.262</v>
      </c>
      <c r="P114" s="37">
        <v>80.950999999999993</v>
      </c>
      <c r="Q114" s="37">
        <v>78.131</v>
      </c>
      <c r="S114" s="4">
        <f t="shared" si="229"/>
        <v>135.55438315007447</v>
      </c>
      <c r="T114" s="4">
        <f t="shared" si="230"/>
        <v>150.8702944337488</v>
      </c>
      <c r="U114" s="4">
        <f t="shared" si="231"/>
        <v>145.09057912644596</v>
      </c>
      <c r="V114" s="4">
        <f t="shared" si="232"/>
        <v>156.47563328799265</v>
      </c>
      <c r="W114" s="4">
        <f t="shared" si="233"/>
        <v>124.06359888448844</v>
      </c>
      <c r="X114" s="4">
        <f t="shared" si="234"/>
        <v>128.95868099745147</v>
      </c>
      <c r="Y114" s="4">
        <f t="shared" si="235"/>
        <v>121.9226151428588</v>
      </c>
      <c r="Z114" s="4">
        <f t="shared" si="236"/>
        <v>126.05898154887805</v>
      </c>
      <c r="AA114" s="4">
        <f t="shared" si="237"/>
        <v>102.18849244594084</v>
      </c>
      <c r="AB114" s="4">
        <f t="shared" si="238"/>
        <v>96.63424135310467</v>
      </c>
      <c r="AC114" s="4">
        <f t="shared" si="239"/>
        <v>88.600939952994239</v>
      </c>
      <c r="AD114" s="4">
        <f t="shared" si="240"/>
        <v>107.98793211410531</v>
      </c>
      <c r="AE114" s="4">
        <f t="shared" si="241"/>
        <v>88.975732958110967</v>
      </c>
      <c r="AF114" s="4">
        <f t="shared" si="242"/>
        <v>85.733277829840731</v>
      </c>
      <c r="AG114" s="4">
        <f t="shared" si="243"/>
        <v>84.990765364339069</v>
      </c>
      <c r="AI114" s="4">
        <f t="shared" si="244"/>
        <v>2.0846168499255384</v>
      </c>
      <c r="AJ114" s="4">
        <f t="shared" si="245"/>
        <v>5.9237055662512148</v>
      </c>
      <c r="AK114" s="4">
        <f t="shared" si="246"/>
        <v>7.5924208735540333</v>
      </c>
      <c r="AL114" s="4">
        <f t="shared" si="247"/>
        <v>2.3493667120073383</v>
      </c>
      <c r="AM114" s="4">
        <f t="shared" si="248"/>
        <v>4.4444011155115675</v>
      </c>
      <c r="AN114" s="4">
        <f t="shared" si="249"/>
        <v>5.154319002548533</v>
      </c>
      <c r="AO114" s="4">
        <f t="shared" si="250"/>
        <v>3.4643848571411979</v>
      </c>
      <c r="AP114" s="4">
        <f t="shared" si="251"/>
        <v>10.74701845112196</v>
      </c>
      <c r="AQ114" s="4">
        <f t="shared" si="252"/>
        <v>-0.20449244594084348</v>
      </c>
      <c r="AR114" s="4">
        <f t="shared" si="253"/>
        <v>-5.3112413531046769</v>
      </c>
      <c r="AS114" s="4">
        <f t="shared" si="254"/>
        <v>-8.6829399529942322</v>
      </c>
      <c r="AT114" s="4">
        <f t="shared" si="255"/>
        <v>-3.6069321141053052</v>
      </c>
      <c r="AU114" s="4">
        <f t="shared" si="256"/>
        <v>-6.7137329581109668</v>
      </c>
      <c r="AV114" s="4">
        <f t="shared" si="358"/>
        <v>-4.7822778298407371</v>
      </c>
      <c r="AW114" s="4">
        <f t="shared" si="358"/>
        <v>-6.8597653643390686</v>
      </c>
      <c r="AY114" s="2">
        <f t="shared" si="308"/>
        <v>79.755901241361087</v>
      </c>
      <c r="AZ114" s="2">
        <f t="shared" si="359"/>
        <v>85.531067561506148</v>
      </c>
      <c r="BA114" s="2">
        <f t="shared" si="360"/>
        <v>85.563878917578464</v>
      </c>
      <c r="BB114" s="2">
        <f t="shared" si="361"/>
        <v>88.306634519462023</v>
      </c>
      <c r="BC114" s="2">
        <f t="shared" si="362"/>
        <v>85.573731639404741</v>
      </c>
      <c r="BD114" s="2">
        <f t="shared" si="363"/>
        <v>83.998730428613882</v>
      </c>
      <c r="BE114" s="2">
        <f t="shared" si="364"/>
        <v>83.169584543094018</v>
      </c>
      <c r="BF114" s="2">
        <f t="shared" si="365"/>
        <v>83.966870975074485</v>
      </c>
      <c r="BG114" s="2">
        <f t="shared" si="366"/>
        <v>82.946073447229708</v>
      </c>
      <c r="BH114" s="2">
        <f t="shared" si="367"/>
        <v>80.573597042312329</v>
      </c>
      <c r="BI114" s="2">
        <f t="shared" si="368"/>
        <v>78.889719545569875</v>
      </c>
      <c r="BJ114" s="2">
        <f t="shared" si="369"/>
        <v>83.932438033250122</v>
      </c>
      <c r="BK114" s="2">
        <f t="shared" si="370"/>
        <v>81.460017468102436</v>
      </c>
      <c r="BL114" s="2">
        <f t="shared" si="371"/>
        <v>79.513140719539706</v>
      </c>
      <c r="BM114" s="2">
        <f t="shared" si="372"/>
        <v>80.17668641663164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97.409604651162795</v>
      </c>
      <c r="DL114" s="2">
        <f t="shared" si="373"/>
        <v>101.91259146341469</v>
      </c>
      <c r="DM114" s="2">
        <f t="shared" si="373"/>
        <v>110.88496526729085</v>
      </c>
      <c r="DN114" s="2">
        <f t="shared" si="373"/>
        <v>117.11294934333958</v>
      </c>
      <c r="DO114" s="2">
        <f t="shared" si="373"/>
        <v>103.95385714285712</v>
      </c>
      <c r="DP114" s="2">
        <f t="shared" si="373"/>
        <v>95.01986208573048</v>
      </c>
      <c r="DQ114" s="2">
        <f t="shared" si="373"/>
        <v>100.5896046511628</v>
      </c>
      <c r="DR114" s="2">
        <f t="shared" si="373"/>
        <v>104.07666534316508</v>
      </c>
      <c r="DS114" s="2">
        <f t="shared" si="373"/>
        <v>113.99255925155927</v>
      </c>
      <c r="DT114" s="2">
        <f t="shared" si="373"/>
        <v>111.82884660976768</v>
      </c>
      <c r="DU114" s="2">
        <f t="shared" si="373"/>
        <v>97.150896153846176</v>
      </c>
      <c r="DV114" s="2">
        <f t="shared" si="373"/>
        <v>95.351246225319386</v>
      </c>
      <c r="DW114" s="2">
        <f t="shared" si="373"/>
        <v>105.62457723577234</v>
      </c>
      <c r="DX114" s="2">
        <f t="shared" si="373"/>
        <v>109.75264257703081</v>
      </c>
      <c r="DY114" s="2">
        <f t="shared" si="373"/>
        <v>101.2874939516129</v>
      </c>
      <c r="EA114" s="2">
        <f t="shared" si="228"/>
        <v>79.433094914668885</v>
      </c>
      <c r="EB114" s="2">
        <f t="shared" si="290"/>
        <v>85.187640703177834</v>
      </c>
      <c r="EC114" s="2">
        <f t="shared" si="291"/>
        <v>85.072864485684306</v>
      </c>
      <c r="ED114" s="2">
        <f t="shared" si="292"/>
        <v>87.614348283979695</v>
      </c>
      <c r="EE114" s="2">
        <f t="shared" si="293"/>
        <v>85.253279184044274</v>
      </c>
      <c r="EF114" s="2">
        <f t="shared" si="294"/>
        <v>83.777089146176166</v>
      </c>
      <c r="EG114" s="2">
        <f t="shared" si="295"/>
        <v>82.873433145863771</v>
      </c>
      <c r="EH114" s="2">
        <f t="shared" si="296"/>
        <v>83.562291381994967</v>
      </c>
      <c r="EI114" s="2">
        <f t="shared" si="297"/>
        <v>82.286782977797117</v>
      </c>
      <c r="EJ114" s="2">
        <f t="shared" si="298"/>
        <v>79.822225114854518</v>
      </c>
      <c r="EK114" s="2">
        <f t="shared" si="299"/>
        <v>78.488719406724059</v>
      </c>
      <c r="EL114" s="2">
        <f t="shared" si="300"/>
        <v>83.707401690413931</v>
      </c>
      <c r="EM114" s="2">
        <f t="shared" si="301"/>
        <v>80.996283963957538</v>
      </c>
      <c r="EN114" s="2">
        <f t="shared" si="302"/>
        <v>78.76740706101603</v>
      </c>
      <c r="EO114" s="2">
        <f t="shared" si="303"/>
        <v>79.580525273577678</v>
      </c>
      <c r="EQ114" s="2">
        <f t="shared" si="304"/>
        <v>79.446804432757631</v>
      </c>
      <c r="ER114" s="2">
        <f t="shared" si="374"/>
        <v>85.013559412988641</v>
      </c>
      <c r="ES114" s="2">
        <f t="shared" si="374"/>
        <v>84.883742305328127</v>
      </c>
      <c r="ET114" s="2">
        <f t="shared" si="374"/>
        <v>86.562503905737657</v>
      </c>
      <c r="EU114" s="2">
        <f t="shared" si="374"/>
        <v>84.848681459189265</v>
      </c>
      <c r="EV114" s="2">
        <f t="shared" si="374"/>
        <v>83.814712596339518</v>
      </c>
      <c r="EW114" s="2">
        <f t="shared" si="374"/>
        <v>82.512706882394028</v>
      </c>
      <c r="EX114" s="2">
        <f t="shared" si="374"/>
        <v>83.161202770523701</v>
      </c>
      <c r="EY114" s="2">
        <f t="shared" si="374"/>
        <v>82.369024303617621</v>
      </c>
      <c r="EZ114" s="2">
        <f t="shared" si="374"/>
        <v>79.637149368198536</v>
      </c>
      <c r="FA114" s="2">
        <f t="shared" si="374"/>
        <v>78.433428622613491</v>
      </c>
      <c r="FB114" s="2">
        <f t="shared" si="374"/>
        <v>83.182331931294371</v>
      </c>
      <c r="FC114" s="2">
        <f t="shared" si="374"/>
        <v>80.421010781459842</v>
      </c>
      <c r="FD114" s="2">
        <f t="shared" si="374"/>
        <v>78.559693523527571</v>
      </c>
      <c r="FE114" s="2">
        <f t="shared" si="374"/>
        <v>79.567683213608362</v>
      </c>
      <c r="FG114" s="2">
        <f t="shared" si="306"/>
        <v>0.9820449636604317</v>
      </c>
      <c r="FH114" s="2">
        <f t="shared" si="375"/>
        <v>0.97944398403585875</v>
      </c>
      <c r="FI114" s="2">
        <f t="shared" si="375"/>
        <v>0.98096173428844835</v>
      </c>
      <c r="FJ114" s="2">
        <f t="shared" si="375"/>
        <v>0.97645396583324695</v>
      </c>
      <c r="FK114" s="2">
        <f t="shared" si="375"/>
        <v>0.9828146098227909</v>
      </c>
      <c r="FL114" s="2">
        <f t="shared" si="375"/>
        <v>0.98029314371998666</v>
      </c>
      <c r="FM114" s="2">
        <f t="shared" si="375"/>
        <v>0.98323664204935268</v>
      </c>
      <c r="FN114" s="2">
        <f t="shared" si="375"/>
        <v>0.9802309661114571</v>
      </c>
      <c r="FO114" s="2">
        <f t="shared" si="375"/>
        <v>0.97921370962630105</v>
      </c>
      <c r="FP114" s="2">
        <f t="shared" si="375"/>
        <v>0.97650558100399965</v>
      </c>
      <c r="FQ114" s="2">
        <f t="shared" si="375"/>
        <v>0.97850103315548309</v>
      </c>
      <c r="FR114" s="2">
        <f t="shared" si="375"/>
        <v>0.98051685163186852</v>
      </c>
      <c r="FS114" s="2">
        <f t="shared" si="375"/>
        <v>0.98109084003604752</v>
      </c>
      <c r="FT114" s="2">
        <f t="shared" si="375"/>
        <v>0.97591468229222245</v>
      </c>
      <c r="FU114" s="2">
        <f t="shared" si="375"/>
        <v>0.97253476983151876</v>
      </c>
      <c r="FW114" s="2">
        <f t="shared" si="324"/>
        <v>2.7310307054291146E-3</v>
      </c>
      <c r="FX114" s="2">
        <f t="shared" si="376"/>
        <v>2.1340403565928007E-3</v>
      </c>
      <c r="FY114" s="2">
        <f t="shared" si="377"/>
        <v>2.1319623042342483E-3</v>
      </c>
      <c r="FZ114" s="2">
        <f t="shared" si="378"/>
        <v>2.1760186013460884E-3</v>
      </c>
      <c r="GA114" s="2">
        <f t="shared" si="379"/>
        <v>2.284425601691174E-3</v>
      </c>
      <c r="GB114" s="2">
        <f t="shared" si="380"/>
        <v>2.168114001920332E-3</v>
      </c>
      <c r="GC114" s="2">
        <f t="shared" si="381"/>
        <v>2.3040385808003158E-3</v>
      </c>
      <c r="GD114" s="2">
        <f t="shared" si="382"/>
        <v>2.4178222302060483E-3</v>
      </c>
      <c r="GE114" s="2">
        <f t="shared" si="383"/>
        <v>2.979004535744372E-3</v>
      </c>
      <c r="GF114" s="2">
        <f t="shared" si="384"/>
        <v>3.2691943757955362E-3</v>
      </c>
      <c r="GG114" s="2">
        <f t="shared" si="385"/>
        <v>3.931582641964442E-3</v>
      </c>
      <c r="GH114" s="2">
        <f t="shared" si="386"/>
        <v>3.470791797072134E-3</v>
      </c>
      <c r="GI114" s="2">
        <f t="shared" si="387"/>
        <v>3.4189547346097087E-3</v>
      </c>
      <c r="GJ114" s="2">
        <f t="shared" si="388"/>
        <v>2.6747564774432853E-3</v>
      </c>
      <c r="GK114" s="2">
        <f t="shared" si="389"/>
        <v>2.0049702577456881E-3</v>
      </c>
      <c r="GM114" s="86">
        <f t="shared" si="325"/>
        <v>1.6504812461725155E-11</v>
      </c>
      <c r="GN114" s="86">
        <f t="shared" si="390"/>
        <v>5.5995876170464673E-15</v>
      </c>
      <c r="GO114" s="86">
        <f t="shared" si="391"/>
        <v>1.3483682066685548E-14</v>
      </c>
      <c r="GP114" s="86">
        <f t="shared" si="392"/>
        <v>1.099466666032212E-22</v>
      </c>
      <c r="GQ114" s="86">
        <f t="shared" si="393"/>
        <v>7.1188759895054203E-20</v>
      </c>
      <c r="GR114" s="86">
        <f t="shared" si="394"/>
        <v>2.7471006546687439E-19</v>
      </c>
      <c r="GS114" s="86">
        <f t="shared" si="395"/>
        <v>2.4544421229890912E-23</v>
      </c>
      <c r="GT114" s="86">
        <f t="shared" si="396"/>
        <v>5.0715178119098735E-17</v>
      </c>
      <c r="GU114" s="86">
        <f t="shared" si="397"/>
        <v>2.1167462974366231E-18</v>
      </c>
      <c r="GV114" s="86">
        <f t="shared" si="398"/>
        <v>1.512116569203751E-24</v>
      </c>
      <c r="GW114" s="86">
        <f t="shared" si="399"/>
        <v>2.2275124937120628E-31</v>
      </c>
      <c r="GX114" s="86">
        <f t="shared" si="400"/>
        <v>1.7051715695959252E-27</v>
      </c>
      <c r="GY114" s="86">
        <f t="shared" si="401"/>
        <v>2.050842327741007E-35</v>
      </c>
      <c r="GZ114" s="86">
        <f t="shared" si="402"/>
        <v>2.4334477756984731E-25</v>
      </c>
      <c r="HA114" s="86">
        <f t="shared" si="403"/>
        <v>2.0680543795799379E-36</v>
      </c>
      <c r="HC114" s="86">
        <f t="shared" si="326"/>
        <v>0.50984459359404632</v>
      </c>
      <c r="HD114" s="86">
        <f t="shared" si="404"/>
        <v>0.5142465021755338</v>
      </c>
      <c r="HE114" s="86">
        <f t="shared" si="405"/>
        <v>0.48255608551419998</v>
      </c>
      <c r="HF114" s="86">
        <f t="shared" si="406"/>
        <v>0.54685189320466532</v>
      </c>
      <c r="HG114" s="86">
        <f t="shared" si="407"/>
        <v>0.38413680608679868</v>
      </c>
      <c r="HH114" s="86">
        <f t="shared" si="408"/>
        <v>0.41687841919322255</v>
      </c>
      <c r="HI114" s="86">
        <f t="shared" si="409"/>
        <v>0.38795157530159868</v>
      </c>
      <c r="HJ114" s="86">
        <f t="shared" si="410"/>
        <v>0.37108407414566907</v>
      </c>
      <c r="HK114" s="86">
        <f t="shared" si="411"/>
        <v>0.21078966578927066</v>
      </c>
      <c r="HL114" s="86">
        <f t="shared" si="412"/>
        <v>0.19974703214516309</v>
      </c>
      <c r="HM114" s="86">
        <f t="shared" si="413"/>
        <v>0.12662915946624168</v>
      </c>
      <c r="HN114" s="86">
        <f t="shared" si="414"/>
        <v>0.22897573979592312</v>
      </c>
      <c r="HO114" s="86">
        <f t="shared" si="415"/>
        <v>8.9820211848816653E-2</v>
      </c>
      <c r="HP114" s="86">
        <f t="shared" si="416"/>
        <v>8.8732335774351412E-2</v>
      </c>
      <c r="HQ114" s="86">
        <f t="shared" si="417"/>
        <v>0.10599399827580308</v>
      </c>
      <c r="HS114" s="86">
        <f t="shared" si="327"/>
        <v>1.1570331819211295E-19</v>
      </c>
      <c r="HT114" s="86">
        <f t="shared" si="418"/>
        <v>3.2059610357926943E-28</v>
      </c>
      <c r="HU114" s="86">
        <f t="shared" si="419"/>
        <v>4.1393363728779942E-30</v>
      </c>
      <c r="HV114" s="86">
        <f t="shared" si="420"/>
        <v>4.5366003468599123E-32</v>
      </c>
      <c r="HW114" s="86">
        <f t="shared" si="421"/>
        <v>1.4502509418009149E-23</v>
      </c>
      <c r="HX114" s="86">
        <f t="shared" si="422"/>
        <v>5.928118646206724E-25</v>
      </c>
      <c r="HY114" s="86">
        <f t="shared" si="423"/>
        <v>1.2696349166190616E-22</v>
      </c>
      <c r="HZ114" s="86">
        <f t="shared" si="424"/>
        <v>1.1273893650196251E-31</v>
      </c>
      <c r="IA114" s="86">
        <f t="shared" si="425"/>
        <v>1.0487152502205848E-30</v>
      </c>
      <c r="IB114" s="86">
        <f t="shared" si="426"/>
        <v>6.8128070519260623E-31</v>
      </c>
      <c r="IC114" s="86">
        <f t="shared" si="427"/>
        <v>1.1512124369136608E-28</v>
      </c>
      <c r="ID114" s="86">
        <f t="shared" si="428"/>
        <v>3.262566926285559E-21</v>
      </c>
      <c r="IE114" s="86">
        <f t="shared" si="429"/>
        <v>7.9683658071913966E-23</v>
      </c>
      <c r="IF114" s="86">
        <f t="shared" si="430"/>
        <v>2.6356519198085743E-13</v>
      </c>
      <c r="IG114" s="86">
        <f t="shared" si="431"/>
        <v>3.384807013338377E-10</v>
      </c>
      <c r="II114" s="86">
        <f t="shared" si="328"/>
        <v>6.1279675527190953E-87</v>
      </c>
      <c r="IJ114" s="86">
        <f t="shared" si="329"/>
        <v>1.5979750306638123E-126</v>
      </c>
      <c r="IK114" s="86">
        <f t="shared" si="330"/>
        <v>2.1000400327018005E-137</v>
      </c>
      <c r="IL114" s="86">
        <f t="shared" si="331"/>
        <v>4.6595279958339358E-141</v>
      </c>
      <c r="IM114" s="86">
        <f t="shared" si="332"/>
        <v>1.6454384290545163E-107</v>
      </c>
      <c r="IN114" s="86">
        <f t="shared" si="333"/>
        <v>2.45113178812758E-116</v>
      </c>
      <c r="IO114" s="86">
        <f t="shared" si="334"/>
        <v>2.2853959446008213E-102</v>
      </c>
      <c r="IP114" s="86">
        <f t="shared" si="335"/>
        <v>2.32399731293993E-147</v>
      </c>
      <c r="IQ114" s="86">
        <f t="shared" si="336"/>
        <v>2.0366456445048501E-145</v>
      </c>
      <c r="IR114" s="86">
        <f t="shared" si="337"/>
        <v>1.2255460872951414E-145</v>
      </c>
      <c r="IS114" s="86">
        <f t="shared" si="338"/>
        <v>5.9434007282592243E-137</v>
      </c>
      <c r="IT114" s="86">
        <f t="shared" si="339"/>
        <v>5.1967943970114179E-99</v>
      </c>
      <c r="IU114" s="86">
        <f t="shared" si="340"/>
        <v>3.0326537729486788E-108</v>
      </c>
      <c r="IV114" s="86">
        <f t="shared" si="341"/>
        <v>1.0540958140529697E-55</v>
      </c>
      <c r="IW114" s="86">
        <f t="shared" si="342"/>
        <v>2.0732244343925571E-52</v>
      </c>
      <c r="IY114" s="86">
        <f t="shared" si="343"/>
        <v>0.50984459361055112</v>
      </c>
      <c r="IZ114" s="86">
        <f t="shared" si="344"/>
        <v>0.51424650217553936</v>
      </c>
      <c r="JA114" s="86">
        <f t="shared" si="345"/>
        <v>0.48255608551421347</v>
      </c>
      <c r="JB114" s="86">
        <f t="shared" si="346"/>
        <v>0.54685189320466532</v>
      </c>
      <c r="JC114" s="86">
        <f t="shared" si="347"/>
        <v>0.38413680608679868</v>
      </c>
      <c r="JD114" s="86">
        <f t="shared" si="348"/>
        <v>0.41687841919322255</v>
      </c>
      <c r="JE114" s="86">
        <f t="shared" si="349"/>
        <v>0.38795157530159868</v>
      </c>
      <c r="JF114" s="86">
        <f t="shared" si="350"/>
        <v>0.37108407414566913</v>
      </c>
      <c r="JG114" s="86">
        <f t="shared" si="351"/>
        <v>0.21078966578927066</v>
      </c>
      <c r="JH114" s="86">
        <f t="shared" si="352"/>
        <v>0.19974703214516309</v>
      </c>
      <c r="JI114" s="86">
        <f t="shared" si="353"/>
        <v>0.12662915946624168</v>
      </c>
      <c r="JJ114" s="86">
        <f t="shared" si="354"/>
        <v>0.22897573979592312</v>
      </c>
      <c r="JK114" s="86">
        <f t="shared" si="355"/>
        <v>8.9820211848816653E-2</v>
      </c>
      <c r="JL114" s="86">
        <f t="shared" si="356"/>
        <v>8.8732335774614979E-2</v>
      </c>
      <c r="JM114" s="86">
        <f t="shared" si="357"/>
        <v>0.10599399861428378</v>
      </c>
    </row>
    <row r="115" spans="2:273" x14ac:dyDescent="0.25">
      <c r="B115" s="2">
        <v>88</v>
      </c>
      <c r="C115" s="37">
        <v>122.672</v>
      </c>
      <c r="D115" s="37">
        <v>142.36500000000001</v>
      </c>
      <c r="E115" s="37">
        <v>134.11099999999999</v>
      </c>
      <c r="F115" s="37">
        <v>144.41300000000001</v>
      </c>
      <c r="G115" s="37">
        <v>107.19</v>
      </c>
      <c r="H115" s="37">
        <v>110.887</v>
      </c>
      <c r="I115" s="37">
        <v>103.452</v>
      </c>
      <c r="J115" s="37">
        <v>112.548</v>
      </c>
      <c r="K115" s="37">
        <v>86.694000000000003</v>
      </c>
      <c r="L115" s="37">
        <v>81.048000000000002</v>
      </c>
      <c r="M115" s="37">
        <v>77.066000000000003</v>
      </c>
      <c r="N115" s="37">
        <v>83.111000000000004</v>
      </c>
      <c r="O115" s="37">
        <v>79.819999999999993</v>
      </c>
      <c r="P115" s="37">
        <v>78.835999999999999</v>
      </c>
      <c r="Q115" s="37">
        <v>76.311000000000007</v>
      </c>
      <c r="S115" s="4">
        <f t="shared" si="229"/>
        <v>119.53467759414656</v>
      </c>
      <c r="T115" s="4">
        <f t="shared" si="230"/>
        <v>134.93481032319087</v>
      </c>
      <c r="U115" s="4">
        <f t="shared" si="231"/>
        <v>124.30680029331219</v>
      </c>
      <c r="V115" s="4">
        <f t="shared" si="232"/>
        <v>134.28367671338316</v>
      </c>
      <c r="W115" s="4">
        <f t="shared" si="233"/>
        <v>108.03180940852486</v>
      </c>
      <c r="X115" s="4">
        <f t="shared" si="234"/>
        <v>110.22223133563107</v>
      </c>
      <c r="Y115" s="4">
        <f t="shared" si="235"/>
        <v>104.23461234422325</v>
      </c>
      <c r="Z115" s="4">
        <f t="shared" si="236"/>
        <v>105.34620324845207</v>
      </c>
      <c r="AA115" s="4">
        <f t="shared" si="237"/>
        <v>91.138189759096818</v>
      </c>
      <c r="AB115" s="4">
        <f t="shared" si="238"/>
        <v>87.303519567831927</v>
      </c>
      <c r="AC115" s="4">
        <f t="shared" si="239"/>
        <v>82.246909214780558</v>
      </c>
      <c r="AD115" s="4">
        <f t="shared" si="240"/>
        <v>92.699706182587036</v>
      </c>
      <c r="AE115" s="4">
        <f t="shared" si="241"/>
        <v>82.994168750263782</v>
      </c>
      <c r="AF115" s="4">
        <f t="shared" si="242"/>
        <v>81.176320921757039</v>
      </c>
      <c r="AG115" s="4">
        <f t="shared" si="243"/>
        <v>81.538215275872332</v>
      </c>
      <c r="AI115" s="4">
        <f t="shared" si="244"/>
        <v>3.137322405853439</v>
      </c>
      <c r="AJ115" s="4">
        <f t="shared" si="245"/>
        <v>7.4301896768091353</v>
      </c>
      <c r="AK115" s="4">
        <f t="shared" si="246"/>
        <v>9.8041997066877968</v>
      </c>
      <c r="AL115" s="4">
        <f t="shared" si="247"/>
        <v>10.129323286616852</v>
      </c>
      <c r="AM115" s="4">
        <f t="shared" si="248"/>
        <v>-0.84180940852486685</v>
      </c>
      <c r="AN115" s="4">
        <f t="shared" si="249"/>
        <v>0.66476866436893545</v>
      </c>
      <c r="AO115" s="4">
        <f t="shared" si="250"/>
        <v>-0.78261234422325288</v>
      </c>
      <c r="AP115" s="4">
        <f t="shared" si="251"/>
        <v>7.2017967515479313</v>
      </c>
      <c r="AQ115" s="4">
        <f t="shared" si="252"/>
        <v>-4.4441897590968154</v>
      </c>
      <c r="AR115" s="4">
        <f t="shared" si="253"/>
        <v>-6.2555195678319251</v>
      </c>
      <c r="AS115" s="4">
        <f t="shared" si="254"/>
        <v>-5.1809092147805558</v>
      </c>
      <c r="AT115" s="4">
        <f t="shared" si="255"/>
        <v>-9.5887061825870319</v>
      </c>
      <c r="AU115" s="4">
        <f t="shared" si="256"/>
        <v>-3.1741687502637888</v>
      </c>
      <c r="AV115" s="4">
        <f t="shared" si="358"/>
        <v>-2.3403209217570407</v>
      </c>
      <c r="AW115" s="4">
        <f t="shared" si="358"/>
        <v>-5.2272152758723252</v>
      </c>
      <c r="AY115" s="2">
        <f t="shared" si="308"/>
        <v>79.636032395302678</v>
      </c>
      <c r="AZ115" s="2">
        <f t="shared" si="359"/>
        <v>85.358983179083737</v>
      </c>
      <c r="BA115" s="2">
        <f t="shared" si="360"/>
        <v>85.391198607191768</v>
      </c>
      <c r="BB115" s="2">
        <f t="shared" si="361"/>
        <v>88.057946775002677</v>
      </c>
      <c r="BC115" s="2">
        <f t="shared" si="362"/>
        <v>85.380146099885735</v>
      </c>
      <c r="BD115" s="2">
        <f t="shared" si="363"/>
        <v>83.824473388741467</v>
      </c>
      <c r="BE115" s="2">
        <f t="shared" si="364"/>
        <v>82.975031429945034</v>
      </c>
      <c r="BF115" s="2">
        <f t="shared" si="365"/>
        <v>83.752222790152473</v>
      </c>
      <c r="BG115" s="2">
        <f t="shared" si="366"/>
        <v>82.721936079049485</v>
      </c>
      <c r="BH115" s="2">
        <f t="shared" si="367"/>
        <v>80.347677822850301</v>
      </c>
      <c r="BI115" s="2">
        <f t="shared" si="368"/>
        <v>78.701089836472633</v>
      </c>
      <c r="BJ115" s="2">
        <f t="shared" si="369"/>
        <v>83.684437618754401</v>
      </c>
      <c r="BK115" s="2">
        <f t="shared" si="370"/>
        <v>81.226760620937185</v>
      </c>
      <c r="BL115" s="2">
        <f t="shared" si="371"/>
        <v>79.324251217335728</v>
      </c>
      <c r="BM115" s="2">
        <f t="shared" si="372"/>
        <v>79.996765500361761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97.527861522198734</v>
      </c>
      <c r="DL115" s="2">
        <f t="shared" si="373"/>
        <v>102.04283972125441</v>
      </c>
      <c r="DM115" s="2">
        <f t="shared" si="373"/>
        <v>111.09564451827242</v>
      </c>
      <c r="DN115" s="2">
        <f t="shared" si="373"/>
        <v>117.3725423076923</v>
      </c>
      <c r="DO115" s="2">
        <f t="shared" si="373"/>
        <v>104.01384264572634</v>
      </c>
      <c r="DP115" s="2">
        <f t="shared" si="373"/>
        <v>94.926909407665505</v>
      </c>
      <c r="DQ115" s="2">
        <f t="shared" si="373"/>
        <v>100.54967336152221</v>
      </c>
      <c r="DR115" s="2">
        <f t="shared" si="373"/>
        <v>104.14370731707319</v>
      </c>
      <c r="DS115" s="2">
        <f t="shared" si="373"/>
        <v>114.25661669766936</v>
      </c>
      <c r="DT115" s="2">
        <f t="shared" si="373"/>
        <v>112.14931721194881</v>
      </c>
      <c r="DU115" s="2">
        <f t="shared" si="373"/>
        <v>97.264872514071314</v>
      </c>
      <c r="DV115" s="2">
        <f t="shared" si="373"/>
        <v>95.326305782891708</v>
      </c>
      <c r="DW115" s="2">
        <f t="shared" si="373"/>
        <v>105.80066961078246</v>
      </c>
      <c r="DX115" s="2">
        <f t="shared" si="373"/>
        <v>110.08692212885154</v>
      </c>
      <c r="DY115" s="2">
        <f t="shared" si="373"/>
        <v>101.53240967741935</v>
      </c>
      <c r="EA115" s="2">
        <f t="shared" si="228"/>
        <v>79.337653998906362</v>
      </c>
      <c r="EB115" s="2">
        <f t="shared" si="290"/>
        <v>85.040041203515898</v>
      </c>
      <c r="EC115" s="2">
        <f t="shared" si="291"/>
        <v>84.936659839842363</v>
      </c>
      <c r="ED115" s="2">
        <f t="shared" si="292"/>
        <v>87.415719464750367</v>
      </c>
      <c r="EE115" s="2">
        <f t="shared" si="293"/>
        <v>85.0839765866953</v>
      </c>
      <c r="EF115" s="2">
        <f t="shared" si="294"/>
        <v>83.62083203484994</v>
      </c>
      <c r="EG115" s="2">
        <f t="shared" si="295"/>
        <v>82.702649862948661</v>
      </c>
      <c r="EH115" s="2">
        <f t="shared" si="296"/>
        <v>83.378196153357266</v>
      </c>
      <c r="EI115" s="2">
        <f t="shared" si="297"/>
        <v>82.111171201567245</v>
      </c>
      <c r="EJ115" s="2">
        <f t="shared" si="298"/>
        <v>79.650512192248797</v>
      </c>
      <c r="EK115" s="2">
        <f t="shared" si="299"/>
        <v>78.329338638487386</v>
      </c>
      <c r="EL115" s="2">
        <f t="shared" si="300"/>
        <v>83.475402250855822</v>
      </c>
      <c r="EM115" s="2">
        <f t="shared" si="301"/>
        <v>80.79689473026194</v>
      </c>
      <c r="EN115" s="2">
        <f t="shared" si="302"/>
        <v>78.632434514770864</v>
      </c>
      <c r="EO115" s="2">
        <f t="shared" si="303"/>
        <v>79.442129886909342</v>
      </c>
      <c r="EQ115" s="2">
        <f t="shared" si="304"/>
        <v>79.350681804661633</v>
      </c>
      <c r="ER115" s="2">
        <f t="shared" si="374"/>
        <v>84.872338960063217</v>
      </c>
      <c r="ES115" s="2">
        <f t="shared" si="374"/>
        <v>84.755004601261476</v>
      </c>
      <c r="ET115" s="2">
        <f t="shared" si="374"/>
        <v>86.406185993752786</v>
      </c>
      <c r="EU115" s="2">
        <f t="shared" si="374"/>
        <v>84.695617523096288</v>
      </c>
      <c r="EV115" s="2">
        <f t="shared" si="374"/>
        <v>83.656918869375588</v>
      </c>
      <c r="EW115" s="2">
        <f t="shared" si="374"/>
        <v>82.356902743641029</v>
      </c>
      <c r="EX115" s="2">
        <f t="shared" si="374"/>
        <v>82.993719679310871</v>
      </c>
      <c r="EY115" s="2">
        <f t="shared" si="374"/>
        <v>82.189785225024082</v>
      </c>
      <c r="EZ115" s="2">
        <f t="shared" si="374"/>
        <v>79.473546986731378</v>
      </c>
      <c r="FA115" s="2">
        <f t="shared" si="374"/>
        <v>78.276665250550224</v>
      </c>
      <c r="FB115" s="2">
        <f t="shared" si="374"/>
        <v>82.975166568706939</v>
      </c>
      <c r="FC115" s="2">
        <f t="shared" si="374"/>
        <v>80.249392439574009</v>
      </c>
      <c r="FD115" s="2">
        <f t="shared" si="374"/>
        <v>78.433882995145296</v>
      </c>
      <c r="FE115" s="2">
        <f t="shared" si="374"/>
        <v>79.426144150658459</v>
      </c>
      <c r="FG115" s="2">
        <f t="shared" si="306"/>
        <v>0.98359890098434566</v>
      </c>
      <c r="FH115" s="2">
        <f t="shared" si="375"/>
        <v>0.981218720803262</v>
      </c>
      <c r="FI115" s="2">
        <f t="shared" si="375"/>
        <v>0.98260776050687626</v>
      </c>
      <c r="FJ115" s="2">
        <f t="shared" si="375"/>
        <v>0.97848117901350529</v>
      </c>
      <c r="FK115" s="2">
        <f t="shared" si="375"/>
        <v>0.98430300200875098</v>
      </c>
      <c r="FL115" s="2">
        <f t="shared" si="375"/>
        <v>0.98199591456351965</v>
      </c>
      <c r="FM115" s="2">
        <f t="shared" si="375"/>
        <v>0.98468905229213188</v>
      </c>
      <c r="FN115" s="2">
        <f t="shared" si="375"/>
        <v>0.98193901042851717</v>
      </c>
      <c r="FO115" s="2">
        <f t="shared" si="375"/>
        <v>0.98100794199823482</v>
      </c>
      <c r="FP115" s="2">
        <f t="shared" si="375"/>
        <v>0.97852844805518358</v>
      </c>
      <c r="FQ115" s="2">
        <f t="shared" si="375"/>
        <v>0.9803555482640347</v>
      </c>
      <c r="FR115" s="2">
        <f t="shared" si="375"/>
        <v>0.9822006439629194</v>
      </c>
      <c r="FS115" s="2">
        <f t="shared" si="375"/>
        <v>0.98272590048374697</v>
      </c>
      <c r="FT115" s="2">
        <f t="shared" si="375"/>
        <v>0.97798727879023484</v>
      </c>
      <c r="FU115" s="2">
        <f t="shared" si="375"/>
        <v>0.97489073225612555</v>
      </c>
      <c r="FW115" s="2">
        <f t="shared" si="324"/>
        <v>2.9937268196407484E-3</v>
      </c>
      <c r="FX115" s="2">
        <f t="shared" si="376"/>
        <v>2.3394470557664224E-3</v>
      </c>
      <c r="FY115" s="2">
        <f t="shared" si="377"/>
        <v>2.3371694541679845E-3</v>
      </c>
      <c r="FZ115" s="2">
        <f t="shared" si="378"/>
        <v>2.3854561520507724E-3</v>
      </c>
      <c r="GA115" s="2">
        <f t="shared" si="379"/>
        <v>2.5042709285115167E-3</v>
      </c>
      <c r="GB115" s="2">
        <f t="shared" si="380"/>
        <v>2.376792562543958E-3</v>
      </c>
      <c r="GC115" s="2">
        <f t="shared" si="381"/>
        <v>2.525766615557202E-3</v>
      </c>
      <c r="GD115" s="2">
        <f t="shared" si="382"/>
        <v>2.6504710897939407E-3</v>
      </c>
      <c r="GE115" s="2">
        <f t="shared" si="383"/>
        <v>3.265474992805687E-3</v>
      </c>
      <c r="GF115" s="2">
        <f t="shared" si="384"/>
        <v>3.5834701041272928E-3</v>
      </c>
      <c r="GG115" s="2">
        <f t="shared" si="385"/>
        <v>4.309260089180548E-3</v>
      </c>
      <c r="GH115" s="2">
        <f t="shared" si="386"/>
        <v>3.8043736125322647E-3</v>
      </c>
      <c r="GI115" s="2">
        <f t="shared" si="387"/>
        <v>3.7475731659068227E-3</v>
      </c>
      <c r="GJ115" s="2">
        <f t="shared" si="388"/>
        <v>2.9320555239270934E-3</v>
      </c>
      <c r="GK115" s="2">
        <f t="shared" si="389"/>
        <v>2.197981003069911E-3</v>
      </c>
      <c r="GM115" s="86">
        <f t="shared" si="325"/>
        <v>2.1120735710798767E-12</v>
      </c>
      <c r="GN115" s="86">
        <f t="shared" si="390"/>
        <v>3.5013063839210832E-16</v>
      </c>
      <c r="GO115" s="86">
        <f t="shared" si="391"/>
        <v>8.9729711646232066E-16</v>
      </c>
      <c r="GP115" s="86">
        <f t="shared" si="392"/>
        <v>1.2326641577966067E-24</v>
      </c>
      <c r="GQ115" s="86">
        <f t="shared" si="393"/>
        <v>1.8375437706671381E-21</v>
      </c>
      <c r="GR115" s="86">
        <f t="shared" si="394"/>
        <v>7.6348321195306235E-21</v>
      </c>
      <c r="GS115" s="86">
        <f t="shared" si="395"/>
        <v>3.0065821310458204E-25</v>
      </c>
      <c r="GT115" s="86">
        <f t="shared" si="396"/>
        <v>2.1464234251432269E-18</v>
      </c>
      <c r="GU115" s="86">
        <f t="shared" si="397"/>
        <v>7.855422488407802E-20</v>
      </c>
      <c r="GV115" s="86">
        <f t="shared" si="398"/>
        <v>1.5473864114303899E-26</v>
      </c>
      <c r="GW115" s="86">
        <f t="shared" si="399"/>
        <v>5.7615971162489729E-34</v>
      </c>
      <c r="GX115" s="86">
        <f t="shared" si="400"/>
        <v>8.6884042380999045E-30</v>
      </c>
      <c r="GY115" s="86">
        <f t="shared" si="401"/>
        <v>2.371544727020688E-38</v>
      </c>
      <c r="GZ115" s="86">
        <f t="shared" si="402"/>
        <v>2.3848487381443993E-27</v>
      </c>
      <c r="HA115" s="86">
        <f t="shared" si="403"/>
        <v>2.426841178178352E-39</v>
      </c>
      <c r="HC115" s="86">
        <f t="shared" si="326"/>
        <v>0.40618237008778735</v>
      </c>
      <c r="HD115" s="86">
        <f t="shared" si="404"/>
        <v>0.44212851829688882</v>
      </c>
      <c r="HE115" s="86">
        <f t="shared" si="405"/>
        <v>0.36082207402585936</v>
      </c>
      <c r="HF115" s="86">
        <f t="shared" si="406"/>
        <v>0.4226400791695672</v>
      </c>
      <c r="HG115" s="86">
        <f t="shared" si="407"/>
        <v>0.25636535081567791</v>
      </c>
      <c r="HH115" s="86">
        <f t="shared" si="408"/>
        <v>0.27802570678369909</v>
      </c>
      <c r="HI115" s="86">
        <f t="shared" si="409"/>
        <v>0.24021791218979399</v>
      </c>
      <c r="HJ115" s="86">
        <f t="shared" si="410"/>
        <v>0.22137035604716968</v>
      </c>
      <c r="HK115" s="86">
        <f t="shared" si="411"/>
        <v>0.10976739511607145</v>
      </c>
      <c r="HL115" s="86">
        <f t="shared" si="412"/>
        <v>0.10361694053407094</v>
      </c>
      <c r="HM115" s="86">
        <f t="shared" si="413"/>
        <v>5.5905139045777069E-2</v>
      </c>
      <c r="HN115" s="86">
        <f t="shared" si="414"/>
        <v>9.8210700114838803E-2</v>
      </c>
      <c r="HO115" s="86">
        <f t="shared" si="415"/>
        <v>2.4555340966766832E-2</v>
      </c>
      <c r="HP115" s="86">
        <f t="shared" si="416"/>
        <v>3.191331984086937E-2</v>
      </c>
      <c r="HQ115" s="86">
        <f t="shared" si="417"/>
        <v>4.0986949149670222E-2</v>
      </c>
      <c r="HS115" s="86">
        <f t="shared" si="327"/>
        <v>1.1254794124768533E-18</v>
      </c>
      <c r="HT115" s="86">
        <f t="shared" si="418"/>
        <v>7.8578256725270527E-27</v>
      </c>
      <c r="HU115" s="86">
        <f t="shared" si="419"/>
        <v>1.3036241307604369E-28</v>
      </c>
      <c r="HV115" s="86">
        <f t="shared" si="420"/>
        <v>1.7034319988320537E-30</v>
      </c>
      <c r="HW115" s="86">
        <f t="shared" si="421"/>
        <v>2.1760454689419618E-22</v>
      </c>
      <c r="HX115" s="86">
        <f t="shared" si="422"/>
        <v>1.0567074874772789E-23</v>
      </c>
      <c r="HY115" s="86">
        <f t="shared" si="423"/>
        <v>1.6908594051435263E-21</v>
      </c>
      <c r="HZ115" s="86">
        <f t="shared" si="424"/>
        <v>4.7713814652383919E-30</v>
      </c>
      <c r="IA115" s="86">
        <f t="shared" si="425"/>
        <v>4.6408351698675735E-29</v>
      </c>
      <c r="IB115" s="86">
        <f t="shared" si="426"/>
        <v>3.2535788571383411E-29</v>
      </c>
      <c r="IC115" s="86">
        <f t="shared" si="427"/>
        <v>4.7609628978916389E-27</v>
      </c>
      <c r="ID115" s="86">
        <f t="shared" si="428"/>
        <v>4.5526693945790697E-20</v>
      </c>
      <c r="IE115" s="86">
        <f t="shared" si="429"/>
        <v>1.3904089361392439E-21</v>
      </c>
      <c r="IF115" s="86">
        <f t="shared" si="430"/>
        <v>1.1954184291807508E-12</v>
      </c>
      <c r="IG115" s="86">
        <f t="shared" si="431"/>
        <v>9.4512754243688093E-10</v>
      </c>
      <c r="II115" s="86">
        <f t="shared" si="328"/>
        <v>2.6389266884084666E-84</v>
      </c>
      <c r="IJ115" s="86">
        <f t="shared" si="329"/>
        <v>8.0776619087846366E-123</v>
      </c>
      <c r="IK115" s="86">
        <f t="shared" si="330"/>
        <v>2.2303731502467701E-133</v>
      </c>
      <c r="IL115" s="86">
        <f t="shared" si="331"/>
        <v>6.5568404356588838E-137</v>
      </c>
      <c r="IM115" s="86">
        <f t="shared" si="332"/>
        <v>2.4581283651772063E-104</v>
      </c>
      <c r="IN115" s="86">
        <f t="shared" si="333"/>
        <v>6.3015566930979952E-113</v>
      </c>
      <c r="IO115" s="86">
        <f t="shared" si="334"/>
        <v>2.4165345517963585E-99</v>
      </c>
      <c r="IP115" s="86">
        <f t="shared" si="335"/>
        <v>5.9947718712451997E-143</v>
      </c>
      <c r="IQ115" s="86">
        <f t="shared" si="336"/>
        <v>6.5619245480479395E-141</v>
      </c>
      <c r="IR115" s="86">
        <f t="shared" si="337"/>
        <v>4.7465431827905511E-141</v>
      </c>
      <c r="IS115" s="86">
        <f t="shared" si="338"/>
        <v>1.6906920203886371E-132</v>
      </c>
      <c r="IT115" s="86">
        <f t="shared" si="339"/>
        <v>7.0729340450232108E-96</v>
      </c>
      <c r="IU115" s="86">
        <f t="shared" si="340"/>
        <v>8.0182802685680021E-105</v>
      </c>
      <c r="IV115" s="86">
        <f t="shared" si="341"/>
        <v>4.8599743586453863E-54</v>
      </c>
      <c r="IW115" s="86">
        <f t="shared" si="342"/>
        <v>6.4120180962354512E-51</v>
      </c>
      <c r="IY115" s="86">
        <f t="shared" si="343"/>
        <v>0.40618237008989944</v>
      </c>
      <c r="IZ115" s="86">
        <f t="shared" si="344"/>
        <v>0.44212851829688915</v>
      </c>
      <c r="JA115" s="86">
        <f t="shared" si="345"/>
        <v>0.36082207402586025</v>
      </c>
      <c r="JB115" s="86">
        <f t="shared" si="346"/>
        <v>0.4226400791695672</v>
      </c>
      <c r="JC115" s="86">
        <f t="shared" si="347"/>
        <v>0.25636535081567791</v>
      </c>
      <c r="JD115" s="86">
        <f t="shared" si="348"/>
        <v>0.27802570678369909</v>
      </c>
      <c r="JE115" s="86">
        <f t="shared" si="349"/>
        <v>0.24021791218979399</v>
      </c>
      <c r="JF115" s="86">
        <f t="shared" si="350"/>
        <v>0.22137035604716968</v>
      </c>
      <c r="JG115" s="86">
        <f t="shared" si="351"/>
        <v>0.10976739511607145</v>
      </c>
      <c r="JH115" s="86">
        <f t="shared" si="352"/>
        <v>0.10361694053407094</v>
      </c>
      <c r="JI115" s="86">
        <f t="shared" si="353"/>
        <v>5.5905139045777069E-2</v>
      </c>
      <c r="JJ115" s="86">
        <f t="shared" si="354"/>
        <v>9.8210700114838803E-2</v>
      </c>
      <c r="JK115" s="86">
        <f t="shared" si="355"/>
        <v>2.4555340966766832E-2</v>
      </c>
      <c r="JL115" s="86">
        <f t="shared" si="356"/>
        <v>3.1913319842064788E-2</v>
      </c>
      <c r="JM115" s="86">
        <f t="shared" si="357"/>
        <v>4.0986950094797768E-2</v>
      </c>
    </row>
    <row r="116" spans="2:273" x14ac:dyDescent="0.25">
      <c r="B116" s="2">
        <v>89</v>
      </c>
      <c r="C116" s="37">
        <v>107.328</v>
      </c>
      <c r="D116" s="37">
        <v>123.84099999999999</v>
      </c>
      <c r="E116" s="37">
        <v>111.84099999999999</v>
      </c>
      <c r="F116" s="37">
        <v>124.095</v>
      </c>
      <c r="G116" s="37">
        <v>92.381</v>
      </c>
      <c r="H116" s="37">
        <v>92.064999999999998</v>
      </c>
      <c r="I116" s="37">
        <v>87.838999999999999</v>
      </c>
      <c r="J116" s="37">
        <v>92.468000000000004</v>
      </c>
      <c r="K116" s="37">
        <v>81.403000000000006</v>
      </c>
      <c r="L116" s="37">
        <v>78.935000000000002</v>
      </c>
      <c r="M116" s="37">
        <v>77.802999999999997</v>
      </c>
      <c r="N116" s="37">
        <v>79.825000000000003</v>
      </c>
      <c r="O116" s="37">
        <v>79.016000000000005</v>
      </c>
      <c r="P116" s="37">
        <v>78.656000000000006</v>
      </c>
      <c r="Q116" s="37">
        <v>76.492000000000004</v>
      </c>
      <c r="S116" s="4">
        <f t="shared" si="229"/>
        <v>105.01734029678072</v>
      </c>
      <c r="T116" s="4">
        <f t="shared" si="230"/>
        <v>119.49347113204192</v>
      </c>
      <c r="U116" s="4">
        <f t="shared" si="231"/>
        <v>107.09843017138596</v>
      </c>
      <c r="V116" s="4">
        <f t="shared" si="232"/>
        <v>114.03476325044112</v>
      </c>
      <c r="W116" s="4">
        <f t="shared" si="233"/>
        <v>96.644811206074607</v>
      </c>
      <c r="X116" s="4">
        <f t="shared" si="234"/>
        <v>96.710897287224796</v>
      </c>
      <c r="Y116" s="4">
        <f t="shared" si="235"/>
        <v>92.39355216289573</v>
      </c>
      <c r="Z116" s="4">
        <f t="shared" si="236"/>
        <v>92.43555763733562</v>
      </c>
      <c r="AA116" s="4">
        <f t="shared" si="237"/>
        <v>85.537571091753975</v>
      </c>
      <c r="AB116" s="4">
        <f t="shared" si="238"/>
        <v>82.620282252473586</v>
      </c>
      <c r="AC116" s="4">
        <f t="shared" si="239"/>
        <v>79.565771879736516</v>
      </c>
      <c r="AD116" s="4">
        <f t="shared" si="240"/>
        <v>85.950879665832161</v>
      </c>
      <c r="AE116" s="4">
        <f t="shared" si="241"/>
        <v>81.280756406348416</v>
      </c>
      <c r="AF116" s="4">
        <f t="shared" si="242"/>
        <v>79.56540975942562</v>
      </c>
      <c r="AG116" s="4">
        <f t="shared" si="243"/>
        <v>80.20565620366159</v>
      </c>
      <c r="AI116" s="4">
        <f t="shared" si="244"/>
        <v>2.3106597032192866</v>
      </c>
      <c r="AJ116" s="4">
        <f t="shared" si="245"/>
        <v>4.3475288679580757</v>
      </c>
      <c r="AK116" s="4">
        <f t="shared" si="246"/>
        <v>4.7425698286140374</v>
      </c>
      <c r="AL116" s="4">
        <f t="shared" si="247"/>
        <v>10.060236749558882</v>
      </c>
      <c r="AM116" s="4">
        <f t="shared" si="248"/>
        <v>-4.2638112060746067</v>
      </c>
      <c r="AN116" s="4">
        <f t="shared" si="249"/>
        <v>-4.6458972872247983</v>
      </c>
      <c r="AO116" s="4">
        <f t="shared" si="250"/>
        <v>-4.5545521628957317</v>
      </c>
      <c r="AP116" s="4">
        <f t="shared" si="251"/>
        <v>3.2442362664383495E-2</v>
      </c>
      <c r="AQ116" s="4">
        <f t="shared" si="252"/>
        <v>-4.1345710917539691</v>
      </c>
      <c r="AR116" s="4">
        <f t="shared" si="253"/>
        <v>-3.6852822524735842</v>
      </c>
      <c r="AS116" s="4">
        <f t="shared" si="254"/>
        <v>-1.7627718797365191</v>
      </c>
      <c r="AT116" s="4">
        <f t="shared" si="255"/>
        <v>-6.1258796658321586</v>
      </c>
      <c r="AU116" s="4">
        <f t="shared" si="256"/>
        <v>-2.2647564063484111</v>
      </c>
      <c r="AV116" s="4">
        <f t="shared" si="358"/>
        <v>-0.90940975942561408</v>
      </c>
      <c r="AW116" s="4">
        <f t="shared" si="358"/>
        <v>-3.7136562036615857</v>
      </c>
      <c r="AY116" s="2">
        <f t="shared" si="308"/>
        <v>79.517936690694029</v>
      </c>
      <c r="AZ116" s="2">
        <f t="shared" si="359"/>
        <v>85.188513463197424</v>
      </c>
      <c r="BA116" s="2">
        <f t="shared" si="360"/>
        <v>85.221087024609076</v>
      </c>
      <c r="BB116" s="2">
        <f t="shared" si="361"/>
        <v>87.812601057438599</v>
      </c>
      <c r="BC116" s="2">
        <f t="shared" si="362"/>
        <v>85.188311025983069</v>
      </c>
      <c r="BD116" s="2">
        <f t="shared" si="363"/>
        <v>83.651645504067886</v>
      </c>
      <c r="BE116" s="2">
        <f t="shared" si="364"/>
        <v>82.782327976992448</v>
      </c>
      <c r="BF116" s="2">
        <f t="shared" si="365"/>
        <v>83.539765547784228</v>
      </c>
      <c r="BG116" s="2">
        <f t="shared" si="366"/>
        <v>82.501178145154014</v>
      </c>
      <c r="BH116" s="2">
        <f t="shared" si="367"/>
        <v>80.125397926969839</v>
      </c>
      <c r="BI116" s="2">
        <f t="shared" si="368"/>
        <v>78.514462925525095</v>
      </c>
      <c r="BJ116" s="2">
        <f t="shared" si="369"/>
        <v>83.4374668661154</v>
      </c>
      <c r="BK116" s="2">
        <f t="shared" si="370"/>
        <v>80.995808281668189</v>
      </c>
      <c r="BL116" s="2">
        <f t="shared" si="371"/>
        <v>79.138992915526302</v>
      </c>
      <c r="BM116" s="2">
        <f t="shared" si="372"/>
        <v>79.819471480892247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>
        <f t="shared" si="321"/>
        <v>79.016000000000005</v>
      </c>
      <c r="CR116" s="2">
        <f t="shared" si="322"/>
        <v>78.656000000000006</v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>
        <f t="shared" si="285"/>
        <v>79.016000000000005</v>
      </c>
      <c r="DH116" s="2">
        <f t="shared" si="286"/>
        <v>78.656000000000006</v>
      </c>
      <c r="DI116" s="2" t="str">
        <f t="shared" si="287"/>
        <v/>
      </c>
      <c r="DK116" s="2">
        <f t="shared" si="288"/>
        <v>97.646118393234673</v>
      </c>
      <c r="DL116" s="2">
        <f t="shared" si="373"/>
        <v>102.17308797909413</v>
      </c>
      <c r="DM116" s="2">
        <f t="shared" si="373"/>
        <v>111.30632376925401</v>
      </c>
      <c r="DN116" s="2">
        <f t="shared" si="373"/>
        <v>117.63213527204502</v>
      </c>
      <c r="DO116" s="2">
        <f t="shared" si="373"/>
        <v>104.07382814859557</v>
      </c>
      <c r="DP116" s="2">
        <f t="shared" si="373"/>
        <v>94.833956729600516</v>
      </c>
      <c r="DQ116" s="2">
        <f t="shared" si="373"/>
        <v>100.50974207188162</v>
      </c>
      <c r="DR116" s="2">
        <f t="shared" si="373"/>
        <v>104.2107492909813</v>
      </c>
      <c r="DS116" s="2">
        <f t="shared" si="373"/>
        <v>114.52067414377943</v>
      </c>
      <c r="DT116" s="2">
        <f t="shared" si="373"/>
        <v>112.46978781412994</v>
      </c>
      <c r="DU116" s="2">
        <f t="shared" si="373"/>
        <v>97.378848874296452</v>
      </c>
      <c r="DV116" s="2">
        <f t="shared" si="373"/>
        <v>95.301365340464017</v>
      </c>
      <c r="DW116" s="2">
        <f t="shared" si="373"/>
        <v>105.97676198579259</v>
      </c>
      <c r="DX116" s="2">
        <f t="shared" si="373"/>
        <v>110.42120168067227</v>
      </c>
      <c r="DY116" s="2">
        <f t="shared" si="373"/>
        <v>101.7773254032258</v>
      </c>
      <c r="EA116" s="2">
        <f t="shared" si="228"/>
        <v>79.242213083143852</v>
      </c>
      <c r="EB116" s="2">
        <f t="shared" si="290"/>
        <v>84.892441703853962</v>
      </c>
      <c r="EC116" s="2">
        <f t="shared" si="291"/>
        <v>84.800455194000421</v>
      </c>
      <c r="ED116" s="2">
        <f t="shared" si="292"/>
        <v>87.217090645521026</v>
      </c>
      <c r="EE116" s="2">
        <f t="shared" si="293"/>
        <v>84.91467398934634</v>
      </c>
      <c r="EF116" s="2">
        <f t="shared" si="294"/>
        <v>83.464574923523699</v>
      </c>
      <c r="EG116" s="2">
        <f t="shared" si="295"/>
        <v>82.531866580033551</v>
      </c>
      <c r="EH116" s="2">
        <f t="shared" si="296"/>
        <v>83.19410092471955</v>
      </c>
      <c r="EI116" s="2">
        <f t="shared" si="297"/>
        <v>81.935559425337388</v>
      </c>
      <c r="EJ116" s="2">
        <f t="shared" si="298"/>
        <v>79.478799269643076</v>
      </c>
      <c r="EK116" s="2">
        <f t="shared" si="299"/>
        <v>78.169957870250713</v>
      </c>
      <c r="EL116" s="2">
        <f t="shared" si="300"/>
        <v>83.243402811297713</v>
      </c>
      <c r="EM116" s="2">
        <f t="shared" si="301"/>
        <v>80.597505496566328</v>
      </c>
      <c r="EN116" s="2">
        <f t="shared" si="302"/>
        <v>78.497461968525698</v>
      </c>
      <c r="EO116" s="2">
        <f t="shared" si="303"/>
        <v>79.303734500241006</v>
      </c>
      <c r="EQ116" s="2">
        <f t="shared" si="304"/>
        <v>79.254559176565635</v>
      </c>
      <c r="ER116" s="2">
        <f t="shared" si="374"/>
        <v>84.731118507137793</v>
      </c>
      <c r="ES116" s="2">
        <f t="shared" si="374"/>
        <v>84.626266897194839</v>
      </c>
      <c r="ET116" s="2">
        <f t="shared" si="374"/>
        <v>86.2498680817679</v>
      </c>
      <c r="EU116" s="2">
        <f t="shared" si="374"/>
        <v>84.542553587003297</v>
      </c>
      <c r="EV116" s="2">
        <f t="shared" si="374"/>
        <v>83.499125142411657</v>
      </c>
      <c r="EW116" s="2">
        <f t="shared" si="374"/>
        <v>82.201098604888017</v>
      </c>
      <c r="EX116" s="2">
        <f t="shared" si="374"/>
        <v>82.826236588098055</v>
      </c>
      <c r="EY116" s="2">
        <f t="shared" si="374"/>
        <v>82.010546146430556</v>
      </c>
      <c r="EZ116" s="2">
        <f t="shared" si="374"/>
        <v>79.309944605264221</v>
      </c>
      <c r="FA116" s="2">
        <f t="shared" si="374"/>
        <v>78.119901878486957</v>
      </c>
      <c r="FB116" s="2">
        <f t="shared" si="374"/>
        <v>82.768001206119507</v>
      </c>
      <c r="FC116" s="2">
        <f t="shared" si="374"/>
        <v>80.077774097688177</v>
      </c>
      <c r="FD116" s="2">
        <f t="shared" si="374"/>
        <v>78.308072466763036</v>
      </c>
      <c r="FE116" s="2">
        <f t="shared" si="374"/>
        <v>79.284605087708556</v>
      </c>
      <c r="FG116" s="2">
        <f t="shared" si="306"/>
        <v>0.98502040257968237</v>
      </c>
      <c r="FH116" s="2">
        <f t="shared" si="375"/>
        <v>0.98284291687517578</v>
      </c>
      <c r="FI116" s="2">
        <f t="shared" si="375"/>
        <v>0.98411377792232513</v>
      </c>
      <c r="FJ116" s="2">
        <f t="shared" si="375"/>
        <v>0.98033737233876905</v>
      </c>
      <c r="FK116" s="2">
        <f t="shared" si="375"/>
        <v>0.98566436780347233</v>
      </c>
      <c r="FL116" s="2">
        <f t="shared" si="375"/>
        <v>0.98355402580295748</v>
      </c>
      <c r="FM116" s="2">
        <f t="shared" si="375"/>
        <v>0.9860174124234603</v>
      </c>
      <c r="FN116" s="2">
        <f t="shared" si="375"/>
        <v>0.98350196353504604</v>
      </c>
      <c r="FO116" s="2">
        <f t="shared" si="375"/>
        <v>0.98265004381147014</v>
      </c>
      <c r="FP116" s="2">
        <f t="shared" si="375"/>
        <v>0.98038064575211969</v>
      </c>
      <c r="FQ116" s="2">
        <f t="shared" si="375"/>
        <v>0.9820530257598068</v>
      </c>
      <c r="FR116" s="2">
        <f t="shared" si="375"/>
        <v>0.98374133083945536</v>
      </c>
      <c r="FS116" s="2">
        <f t="shared" si="375"/>
        <v>0.98422185226548176</v>
      </c>
      <c r="FT116" s="2">
        <f t="shared" si="375"/>
        <v>0.97988519968117915</v>
      </c>
      <c r="FU116" s="2">
        <f t="shared" si="375"/>
        <v>0.97704936982615309</v>
      </c>
      <c r="FW116" s="2">
        <f t="shared" si="324"/>
        <v>3.2816083580924811E-3</v>
      </c>
      <c r="FX116" s="2">
        <f t="shared" si="376"/>
        <v>2.5645738489180961E-3</v>
      </c>
      <c r="FY116" s="2">
        <f t="shared" si="377"/>
        <v>2.5620776348235889E-3</v>
      </c>
      <c r="FZ116" s="2">
        <f t="shared" si="378"/>
        <v>2.6149988309637686E-3</v>
      </c>
      <c r="GA116" s="2">
        <f t="shared" si="379"/>
        <v>2.7452152056504759E-3</v>
      </c>
      <c r="GB116" s="2">
        <f t="shared" si="380"/>
        <v>2.6055037570120909E-3</v>
      </c>
      <c r="GC116" s="2">
        <f t="shared" si="381"/>
        <v>2.7687733239257464E-3</v>
      </c>
      <c r="GD116" s="2">
        <f t="shared" si="382"/>
        <v>2.905440801443007E-3</v>
      </c>
      <c r="GE116" s="2">
        <f t="shared" si="383"/>
        <v>3.5793944516885768E-3</v>
      </c>
      <c r="GF116" s="2">
        <f t="shared" si="384"/>
        <v>3.9278388768094778E-3</v>
      </c>
      <c r="GG116" s="2">
        <f t="shared" si="385"/>
        <v>4.7230461245699653E-3</v>
      </c>
      <c r="GH116" s="2">
        <f t="shared" si="386"/>
        <v>4.1698822062970287E-3</v>
      </c>
      <c r="GI116" s="2">
        <f t="shared" si="387"/>
        <v>4.1076471076810115E-3</v>
      </c>
      <c r="GJ116" s="2">
        <f t="shared" si="388"/>
        <v>3.2140257700960127E-3</v>
      </c>
      <c r="GK116" s="2">
        <f t="shared" si="389"/>
        <v>2.4095272876911316E-3</v>
      </c>
      <c r="GM116" s="86">
        <f t="shared" si="325"/>
        <v>2.4836914296687296E-13</v>
      </c>
      <c r="GN116" s="86">
        <f t="shared" si="390"/>
        <v>1.9503533655043474E-17</v>
      </c>
      <c r="GO116" s="86">
        <f t="shared" si="391"/>
        <v>5.330066794969959E-17</v>
      </c>
      <c r="GP116" s="86">
        <f t="shared" si="392"/>
        <v>1.1368442093837571E-26</v>
      </c>
      <c r="GQ116" s="86">
        <f t="shared" si="393"/>
        <v>4.0855168159494807E-23</v>
      </c>
      <c r="GR116" s="86">
        <f t="shared" si="394"/>
        <v>1.8304961731032555E-22</v>
      </c>
      <c r="GS116" s="86">
        <f t="shared" si="395"/>
        <v>3.0679713743353254E-27</v>
      </c>
      <c r="GT116" s="86">
        <f t="shared" si="396"/>
        <v>7.9664054506048903E-20</v>
      </c>
      <c r="GU116" s="86">
        <f t="shared" si="397"/>
        <v>2.5565846265650929E-21</v>
      </c>
      <c r="GV116" s="86">
        <f t="shared" si="398"/>
        <v>1.3126871092859602E-28</v>
      </c>
      <c r="GW116" s="86">
        <f t="shared" si="399"/>
        <v>1.1657229280823787E-36</v>
      </c>
      <c r="GX116" s="86">
        <f t="shared" si="400"/>
        <v>3.5484756072977798E-32</v>
      </c>
      <c r="GY116" s="86">
        <f t="shared" si="401"/>
        <v>2.0740147232089305E-41</v>
      </c>
      <c r="GZ116" s="86">
        <f t="shared" si="402"/>
        <v>1.9424514644834918E-29</v>
      </c>
      <c r="HA116" s="86">
        <f t="shared" si="403"/>
        <v>2.17305855848276E-42</v>
      </c>
      <c r="HC116" s="86">
        <f t="shared" si="326"/>
        <v>0.2912089083742388</v>
      </c>
      <c r="HD116" s="86">
        <f t="shared" si="404"/>
        <v>0.34987975972760232</v>
      </c>
      <c r="HE116" s="86">
        <f t="shared" si="405"/>
        <v>0.23443856554687817</v>
      </c>
      <c r="HF116" s="86">
        <f t="shared" si="406"/>
        <v>0.27605434041826388</v>
      </c>
      <c r="HG116" s="86">
        <f t="shared" si="407"/>
        <v>0.1483360138649753</v>
      </c>
      <c r="HH116" s="86">
        <f t="shared" si="408"/>
        <v>0.1576693321685573</v>
      </c>
      <c r="HI116" s="86">
        <f t="shared" si="409"/>
        <v>0.12358891884555841</v>
      </c>
      <c r="HJ116" s="86">
        <f t="shared" si="410"/>
        <v>0.10739077025572188</v>
      </c>
      <c r="HK116" s="86">
        <f t="shared" si="411"/>
        <v>4.7879559204654101E-2</v>
      </c>
      <c r="HL116" s="86">
        <f t="shared" si="412"/>
        <v>4.5241381904387395E-2</v>
      </c>
      <c r="HM116" s="86">
        <f t="shared" si="413"/>
        <v>2.0389295417950332E-2</v>
      </c>
      <c r="HN116" s="86">
        <f t="shared" si="414"/>
        <v>3.1645358924904846E-2</v>
      </c>
      <c r="HO116" s="86">
        <f t="shared" si="415"/>
        <v>4.6560162701329687E-3</v>
      </c>
      <c r="HP116" s="86">
        <f t="shared" si="416"/>
        <v>9.0270245088260263E-3</v>
      </c>
      <c r="HQ116" s="86">
        <f t="shared" si="417"/>
        <v>1.2614334278460189E-2</v>
      </c>
      <c r="HS116" s="86">
        <f t="shared" si="327"/>
        <v>1.0286187533249244E-17</v>
      </c>
      <c r="HT116" s="86">
        <f t="shared" si="418"/>
        <v>1.7699225496635845E-25</v>
      </c>
      <c r="HU116" s="86">
        <f t="shared" si="419"/>
        <v>3.7451328292881874E-27</v>
      </c>
      <c r="HV116" s="86">
        <f t="shared" si="420"/>
        <v>5.8162152493212665E-29</v>
      </c>
      <c r="HW116" s="86">
        <f t="shared" si="421"/>
        <v>3.0349600119511933E-21</v>
      </c>
      <c r="HX116" s="86">
        <f t="shared" si="422"/>
        <v>1.7424666542487057E-22</v>
      </c>
      <c r="HY116" s="86">
        <f t="shared" si="423"/>
        <v>2.1002456393403717E-20</v>
      </c>
      <c r="HZ116" s="86">
        <f t="shared" si="424"/>
        <v>1.8219777359891864E-28</v>
      </c>
      <c r="IA116" s="86">
        <f t="shared" si="425"/>
        <v>1.8417981408800918E-27</v>
      </c>
      <c r="IB116" s="86">
        <f t="shared" si="426"/>
        <v>1.3882646949956026E-27</v>
      </c>
      <c r="IC116" s="86">
        <f t="shared" si="427"/>
        <v>1.7586200880992911E-25</v>
      </c>
      <c r="ID116" s="86">
        <f t="shared" si="428"/>
        <v>5.8795244706791296E-19</v>
      </c>
      <c r="IE116" s="86">
        <f t="shared" si="429"/>
        <v>2.229730472206902E-20</v>
      </c>
      <c r="IF116" s="86">
        <f t="shared" si="430"/>
        <v>5.2007410515938729E-12</v>
      </c>
      <c r="IG116" s="86">
        <f t="shared" si="431"/>
        <v>2.5725527370606E-9</v>
      </c>
      <c r="II116" s="86">
        <f t="shared" si="328"/>
        <v>1.0335016126715469E-81</v>
      </c>
      <c r="IJ116" s="86">
        <f t="shared" si="329"/>
        <v>3.591629132646067E-119</v>
      </c>
      <c r="IK116" s="86">
        <f t="shared" si="330"/>
        <v>2.0604411462233307E-129</v>
      </c>
      <c r="IL116" s="86">
        <f t="shared" si="331"/>
        <v>7.9877788789251542E-133</v>
      </c>
      <c r="IM116" s="86">
        <f t="shared" si="332"/>
        <v>3.286026600228997E-101</v>
      </c>
      <c r="IN116" s="86">
        <f t="shared" si="333"/>
        <v>1.4391903508848867E-109</v>
      </c>
      <c r="IO116" s="86">
        <f t="shared" si="334"/>
        <v>2.2982340854754605E-96</v>
      </c>
      <c r="IP116" s="86">
        <f t="shared" si="335"/>
        <v>1.3229076025973049E-138</v>
      </c>
      <c r="IQ116" s="86">
        <f t="shared" si="336"/>
        <v>1.792142457174753E-136</v>
      </c>
      <c r="IR116" s="86">
        <f t="shared" si="337"/>
        <v>1.5494494918405174E-136</v>
      </c>
      <c r="IS116" s="86">
        <f t="shared" si="338"/>
        <v>4.0513362165384113E-128</v>
      </c>
      <c r="IT116" s="86">
        <f t="shared" si="339"/>
        <v>8.556213733100254E-93</v>
      </c>
      <c r="IU116" s="86">
        <f t="shared" si="340"/>
        <v>1.8645566584367955E-101</v>
      </c>
      <c r="IV116" s="86">
        <f t="shared" si="341"/>
        <v>2.1111414588792312E-52</v>
      </c>
      <c r="IW116" s="86">
        <f t="shared" si="342"/>
        <v>1.8848050551300493E-49</v>
      </c>
      <c r="IY116" s="86">
        <f t="shared" si="343"/>
        <v>0.29120890837448715</v>
      </c>
      <c r="IZ116" s="86">
        <f t="shared" si="344"/>
        <v>0.34987975972760232</v>
      </c>
      <c r="JA116" s="86">
        <f t="shared" si="345"/>
        <v>0.23443856554687822</v>
      </c>
      <c r="JB116" s="86">
        <f t="shared" si="346"/>
        <v>0.27605434041826388</v>
      </c>
      <c r="JC116" s="86">
        <f t="shared" si="347"/>
        <v>0.1483360138649753</v>
      </c>
      <c r="JD116" s="86">
        <f t="shared" si="348"/>
        <v>0.1576693321685573</v>
      </c>
      <c r="JE116" s="86">
        <f t="shared" si="349"/>
        <v>0.12358891884555841</v>
      </c>
      <c r="JF116" s="86">
        <f t="shared" si="350"/>
        <v>0.10739077025572188</v>
      </c>
      <c r="JG116" s="86">
        <f t="shared" si="351"/>
        <v>4.7879559204654101E-2</v>
      </c>
      <c r="JH116" s="86">
        <f t="shared" si="352"/>
        <v>4.5241381904387395E-2</v>
      </c>
      <c r="JI116" s="86">
        <f t="shared" si="353"/>
        <v>2.0389295417950332E-2</v>
      </c>
      <c r="JJ116" s="86">
        <f t="shared" si="354"/>
        <v>3.1645358924904846E-2</v>
      </c>
      <c r="JK116" s="86">
        <f t="shared" si="355"/>
        <v>4.6560162701329687E-3</v>
      </c>
      <c r="JL116" s="86">
        <f t="shared" si="356"/>
        <v>9.0270245140267671E-3</v>
      </c>
      <c r="JM116" s="86">
        <f t="shared" si="357"/>
        <v>1.2614336851012925E-2</v>
      </c>
    </row>
    <row r="117" spans="2:273" x14ac:dyDescent="0.25">
      <c r="B117" s="2">
        <v>90</v>
      </c>
      <c r="C117" s="37">
        <v>94.754000000000005</v>
      </c>
      <c r="D117" s="37">
        <v>103.619</v>
      </c>
      <c r="E117" s="37">
        <v>94.570999999999998</v>
      </c>
      <c r="F117" s="37">
        <v>102.98399999999999</v>
      </c>
      <c r="G117" s="37">
        <v>84.713999999999999</v>
      </c>
      <c r="H117" s="37">
        <v>83.483999999999995</v>
      </c>
      <c r="I117" s="37">
        <v>83.242000000000004</v>
      </c>
      <c r="J117" s="37">
        <v>82.581000000000003</v>
      </c>
      <c r="K117" s="37">
        <v>79.5</v>
      </c>
      <c r="L117" s="37">
        <v>79.274000000000001</v>
      </c>
      <c r="M117" s="37">
        <v>77.343999999999994</v>
      </c>
      <c r="N117" s="37">
        <v>79.968000000000004</v>
      </c>
      <c r="O117" s="37">
        <v>79.295000000000002</v>
      </c>
      <c r="P117" s="37">
        <v>76.721000000000004</v>
      </c>
      <c r="Q117" s="37">
        <v>76.328000000000003</v>
      </c>
      <c r="S117" s="4">
        <f t="shared" si="229"/>
        <v>93.850501543376922</v>
      </c>
      <c r="T117" s="4">
        <f t="shared" si="230"/>
        <v>106.55000881759781</v>
      </c>
      <c r="U117" s="4">
        <f t="shared" si="231"/>
        <v>95.520673980680982</v>
      </c>
      <c r="V117" s="4">
        <f t="shared" si="232"/>
        <v>99.805661984449841</v>
      </c>
      <c r="W117" s="4">
        <f t="shared" si="233"/>
        <v>89.937492327654937</v>
      </c>
      <c r="X117" s="4">
        <f t="shared" si="234"/>
        <v>88.866454837785469</v>
      </c>
      <c r="Y117" s="4">
        <f t="shared" si="235"/>
        <v>86.129899239070753</v>
      </c>
      <c r="Z117" s="4">
        <f t="shared" si="236"/>
        <v>86.235624914966934</v>
      </c>
      <c r="AA117" s="4">
        <f t="shared" si="237"/>
        <v>83.181409274788209</v>
      </c>
      <c r="AB117" s="4">
        <f t="shared" si="238"/>
        <v>80.643239623586638</v>
      </c>
      <c r="AC117" s="4">
        <f t="shared" si="239"/>
        <v>78.581460569479404</v>
      </c>
      <c r="AD117" s="4">
        <f t="shared" si="240"/>
        <v>83.705718148221962</v>
      </c>
      <c r="AE117" s="4">
        <f t="shared" si="241"/>
        <v>80.798157171432365</v>
      </c>
      <c r="AF117" s="4">
        <f t="shared" si="242"/>
        <v>79.032584277897101</v>
      </c>
      <c r="AG117" s="4">
        <f t="shared" si="243"/>
        <v>79.719892277942208</v>
      </c>
      <c r="AI117" s="4">
        <f t="shared" si="244"/>
        <v>0.90349845662308326</v>
      </c>
      <c r="AJ117" s="4">
        <f t="shared" si="245"/>
        <v>-2.9310088175978137</v>
      </c>
      <c r="AK117" s="4">
        <f t="shared" si="246"/>
        <v>-0.94967398068098419</v>
      </c>
      <c r="AL117" s="4">
        <f t="shared" si="247"/>
        <v>3.1783380155501533</v>
      </c>
      <c r="AM117" s="4">
        <f t="shared" si="248"/>
        <v>-5.2234923276549381</v>
      </c>
      <c r="AN117" s="4">
        <f t="shared" si="249"/>
        <v>-5.382454837785474</v>
      </c>
      <c r="AO117" s="4">
        <f t="shared" si="250"/>
        <v>-2.8878992390707481</v>
      </c>
      <c r="AP117" s="4">
        <f t="shared" si="251"/>
        <v>-3.6546249149669308</v>
      </c>
      <c r="AQ117" s="4">
        <f t="shared" si="252"/>
        <v>-3.6814092747882086</v>
      </c>
      <c r="AR117" s="4">
        <f t="shared" si="253"/>
        <v>-1.3692396235866369</v>
      </c>
      <c r="AS117" s="4">
        <f t="shared" si="254"/>
        <v>-1.2374605694794099</v>
      </c>
      <c r="AT117" s="4">
        <f t="shared" si="255"/>
        <v>-3.7377181482219584</v>
      </c>
      <c r="AU117" s="4">
        <f t="shared" si="256"/>
        <v>-1.5031571714323633</v>
      </c>
      <c r="AV117" s="4">
        <f t="shared" si="358"/>
        <v>-2.3115842778970972</v>
      </c>
      <c r="AW117" s="4">
        <f t="shared" si="358"/>
        <v>-3.3918922779422047</v>
      </c>
      <c r="AY117" s="2">
        <f t="shared" si="308"/>
        <v>79.401495218150188</v>
      </c>
      <c r="AZ117" s="2">
        <f t="shared" si="359"/>
        <v>85.019567585795997</v>
      </c>
      <c r="BA117" s="2">
        <f t="shared" si="360"/>
        <v>85.053380485883537</v>
      </c>
      <c r="BB117" s="2">
        <f t="shared" si="361"/>
        <v>87.570405772637329</v>
      </c>
      <c r="BC117" s="2">
        <f t="shared" si="362"/>
        <v>84.998109976568813</v>
      </c>
      <c r="BD117" s="2">
        <f t="shared" si="363"/>
        <v>83.480138398460852</v>
      </c>
      <c r="BE117" s="2">
        <f t="shared" si="364"/>
        <v>82.591336721843589</v>
      </c>
      <c r="BF117" s="2">
        <f t="shared" si="365"/>
        <v>83.32935557012452</v>
      </c>
      <c r="BG117" s="2">
        <f t="shared" si="366"/>
        <v>82.283589239241152</v>
      </c>
      <c r="BH117" s="2">
        <f t="shared" si="367"/>
        <v>79.906546887730329</v>
      </c>
      <c r="BI117" s="2">
        <f t="shared" si="368"/>
        <v>78.329718122364611</v>
      </c>
      <c r="BJ117" s="2">
        <f t="shared" si="369"/>
        <v>83.191471422161385</v>
      </c>
      <c r="BK117" s="2">
        <f t="shared" si="370"/>
        <v>80.767023213751543</v>
      </c>
      <c r="BL117" s="2">
        <f t="shared" si="371"/>
        <v>78.957154801818987</v>
      </c>
      <c r="BM117" s="2">
        <f t="shared" si="372"/>
        <v>79.644671291631596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>
        <f t="shared" si="319"/>
        <v>77.343999999999994</v>
      </c>
      <c r="CP117" s="2">
        <f t="shared" si="320"/>
        <v>79.968000000000004</v>
      </c>
      <c r="CQ117" s="2">
        <f t="shared" si="321"/>
        <v>79.295000000000002</v>
      </c>
      <c r="CR117" s="2">
        <f t="shared" si="322"/>
        <v>76.721000000000004</v>
      </c>
      <c r="CS117" s="2">
        <f t="shared" si="323"/>
        <v>76.328000000000003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>
        <f t="shared" si="283"/>
        <v>77.343999999999994</v>
      </c>
      <c r="DF117" s="2">
        <f t="shared" si="284"/>
        <v>79.968000000000004</v>
      </c>
      <c r="DG117" s="2">
        <f t="shared" si="285"/>
        <v>79.295000000000002</v>
      </c>
      <c r="DH117" s="2">
        <f t="shared" si="286"/>
        <v>76.721000000000004</v>
      </c>
      <c r="DI117" s="2">
        <f t="shared" si="287"/>
        <v>76.328000000000003</v>
      </c>
      <c r="DK117" s="2">
        <f t="shared" si="288"/>
        <v>97.764375264270626</v>
      </c>
      <c r="DL117" s="2">
        <f t="shared" si="373"/>
        <v>102.30333623693386</v>
      </c>
      <c r="DM117" s="2">
        <f t="shared" si="373"/>
        <v>111.51700302023558</v>
      </c>
      <c r="DN117" s="2">
        <f t="shared" si="373"/>
        <v>117.89172823639774</v>
      </c>
      <c r="DO117" s="2">
        <f t="shared" si="373"/>
        <v>104.13381365146479</v>
      </c>
      <c r="DP117" s="2">
        <f t="shared" si="373"/>
        <v>94.741004051535526</v>
      </c>
      <c r="DQ117" s="2">
        <f t="shared" si="373"/>
        <v>100.46981078224103</v>
      </c>
      <c r="DR117" s="2">
        <f t="shared" si="373"/>
        <v>104.27779126488942</v>
      </c>
      <c r="DS117" s="2">
        <f t="shared" si="373"/>
        <v>114.78473158988952</v>
      </c>
      <c r="DT117" s="2">
        <f t="shared" si="373"/>
        <v>112.79025841631106</v>
      </c>
      <c r="DU117" s="2">
        <f t="shared" si="373"/>
        <v>97.492825234521604</v>
      </c>
      <c r="DV117" s="2">
        <f t="shared" si="373"/>
        <v>95.276424898036339</v>
      </c>
      <c r="DW117" s="2">
        <f t="shared" si="373"/>
        <v>106.15285436080272</v>
      </c>
      <c r="DX117" s="2">
        <f t="shared" si="373"/>
        <v>110.755481232493</v>
      </c>
      <c r="DY117" s="2">
        <f t="shared" si="373"/>
        <v>102.02224112903227</v>
      </c>
      <c r="EA117" s="2">
        <f t="shared" si="228"/>
        <v>79.146772167381343</v>
      </c>
      <c r="EB117" s="2">
        <f t="shared" si="290"/>
        <v>84.744842204192025</v>
      </c>
      <c r="EC117" s="2">
        <f t="shared" si="291"/>
        <v>84.664250548158492</v>
      </c>
      <c r="ED117" s="2">
        <f t="shared" si="292"/>
        <v>87.018461826291684</v>
      </c>
      <c r="EE117" s="2">
        <f t="shared" si="293"/>
        <v>84.745371391997367</v>
      </c>
      <c r="EF117" s="2">
        <f t="shared" si="294"/>
        <v>83.308317812197473</v>
      </c>
      <c r="EG117" s="2">
        <f t="shared" si="295"/>
        <v>82.361083297118427</v>
      </c>
      <c r="EH117" s="2">
        <f t="shared" si="296"/>
        <v>83.010005696081848</v>
      </c>
      <c r="EI117" s="2">
        <f t="shared" si="297"/>
        <v>81.759947649107517</v>
      </c>
      <c r="EJ117" s="2">
        <f t="shared" si="298"/>
        <v>79.307086347037341</v>
      </c>
      <c r="EK117" s="2">
        <f t="shared" si="299"/>
        <v>78.010577102014039</v>
      </c>
      <c r="EL117" s="2">
        <f t="shared" si="300"/>
        <v>83.011403371739604</v>
      </c>
      <c r="EM117" s="2">
        <f t="shared" si="301"/>
        <v>80.39811626287073</v>
      </c>
      <c r="EN117" s="2">
        <f t="shared" si="302"/>
        <v>78.362489422280532</v>
      </c>
      <c r="EO117" s="2">
        <f t="shared" si="303"/>
        <v>79.165339113572671</v>
      </c>
      <c r="EQ117" s="2">
        <f t="shared" si="304"/>
        <v>79.158436548469638</v>
      </c>
      <c r="ER117" s="2">
        <f t="shared" si="374"/>
        <v>84.58989805421237</v>
      </c>
      <c r="ES117" s="2">
        <f t="shared" si="374"/>
        <v>84.497529193128202</v>
      </c>
      <c r="ET117" s="2">
        <f t="shared" si="374"/>
        <v>86.093550169783015</v>
      </c>
      <c r="EU117" s="2">
        <f t="shared" si="374"/>
        <v>84.389489650910321</v>
      </c>
      <c r="EV117" s="2">
        <f t="shared" si="374"/>
        <v>83.341331415447726</v>
      </c>
      <c r="EW117" s="2">
        <f t="shared" si="374"/>
        <v>82.045294466135019</v>
      </c>
      <c r="EX117" s="2">
        <f t="shared" si="374"/>
        <v>82.658753496885225</v>
      </c>
      <c r="EY117" s="2">
        <f t="shared" si="374"/>
        <v>81.831307067837017</v>
      </c>
      <c r="EZ117" s="2">
        <f t="shared" si="374"/>
        <v>79.146342223797063</v>
      </c>
      <c r="FA117" s="2">
        <f t="shared" si="374"/>
        <v>77.963138506423689</v>
      </c>
      <c r="FB117" s="2">
        <f t="shared" si="374"/>
        <v>82.560835843532075</v>
      </c>
      <c r="FC117" s="2">
        <f t="shared" si="374"/>
        <v>79.906155755802345</v>
      </c>
      <c r="FD117" s="2">
        <f t="shared" si="374"/>
        <v>78.182261938380776</v>
      </c>
      <c r="FE117" s="2">
        <f t="shared" si="374"/>
        <v>79.143066024758667</v>
      </c>
      <c r="FG117" s="2">
        <f t="shared" si="306"/>
        <v>0.98632041451247954</v>
      </c>
      <c r="FH117" s="2">
        <f t="shared" si="375"/>
        <v>0.98432889653542988</v>
      </c>
      <c r="FI117" s="2">
        <f t="shared" si="375"/>
        <v>0.98549131280312507</v>
      </c>
      <c r="FJ117" s="2">
        <f t="shared" si="375"/>
        <v>0.98203639163797041</v>
      </c>
      <c r="FK117" s="2">
        <f t="shared" si="375"/>
        <v>0.98690923561617105</v>
      </c>
      <c r="FL117" s="2">
        <f t="shared" si="375"/>
        <v>0.98497935738528997</v>
      </c>
      <c r="FM117" s="2">
        <f t="shared" si="375"/>
        <v>0.98723201991592247</v>
      </c>
      <c r="FN117" s="2">
        <f t="shared" si="375"/>
        <v>0.98493173809788082</v>
      </c>
      <c r="FO117" s="2">
        <f t="shared" si="375"/>
        <v>0.98415245890939806</v>
      </c>
      <c r="FP117" s="2">
        <f t="shared" si="375"/>
        <v>0.98207599422364933</v>
      </c>
      <c r="FQ117" s="2">
        <f t="shared" si="375"/>
        <v>0.98360627698866965</v>
      </c>
      <c r="FR117" s="2">
        <f t="shared" si="375"/>
        <v>0.98515067424485592</v>
      </c>
      <c r="FS117" s="2">
        <f t="shared" si="375"/>
        <v>0.98559015296441232</v>
      </c>
      <c r="FT117" s="2">
        <f t="shared" si="375"/>
        <v>0.98162255813014121</v>
      </c>
      <c r="FU117" s="2">
        <f t="shared" si="375"/>
        <v>0.97902642232843917</v>
      </c>
      <c r="FW117" s="2">
        <f t="shared" si="324"/>
        <v>3.5970731664184373E-3</v>
      </c>
      <c r="FX117" s="2">
        <f t="shared" si="376"/>
        <v>2.8113037196249883E-3</v>
      </c>
      <c r="FY117" s="2">
        <f t="shared" si="377"/>
        <v>2.8085680285651641E-3</v>
      </c>
      <c r="FZ117" s="2">
        <f t="shared" si="378"/>
        <v>2.8665659940960452E-3</v>
      </c>
      <c r="GA117" s="2">
        <f t="shared" si="379"/>
        <v>3.0092716008681638E-3</v>
      </c>
      <c r="GB117" s="2">
        <f t="shared" si="380"/>
        <v>2.8561600942813197E-3</v>
      </c>
      <c r="GC117" s="2">
        <f t="shared" si="381"/>
        <v>3.0350888278328067E-3</v>
      </c>
      <c r="GD117" s="2">
        <f t="shared" si="382"/>
        <v>3.1848597355600377E-3</v>
      </c>
      <c r="GE117" s="2">
        <f t="shared" si="383"/>
        <v>3.9233730994297786E-3</v>
      </c>
      <c r="GF117" s="2">
        <f t="shared" si="384"/>
        <v>4.3051582431835227E-3</v>
      </c>
      <c r="GG117" s="2">
        <f t="shared" si="385"/>
        <v>5.17635837872396E-3</v>
      </c>
      <c r="GH117" s="2">
        <f t="shared" si="386"/>
        <v>4.5703462569897917E-3</v>
      </c>
      <c r="GI117" s="2">
        <f t="shared" si="387"/>
        <v>4.5021612917813736E-3</v>
      </c>
      <c r="GJ117" s="2">
        <f t="shared" si="388"/>
        <v>3.5230167497100821E-3</v>
      </c>
      <c r="GK117" s="2">
        <f t="shared" si="389"/>
        <v>2.6413801006635392E-3</v>
      </c>
      <c r="GM117" s="86">
        <f t="shared" si="325"/>
        <v>2.6838442677676286E-14</v>
      </c>
      <c r="GN117" s="86">
        <f t="shared" si="390"/>
        <v>9.677802235087242E-19</v>
      </c>
      <c r="GO117" s="86">
        <f t="shared" si="391"/>
        <v>2.8260170469493395E-18</v>
      </c>
      <c r="GP117" s="86">
        <f t="shared" si="392"/>
        <v>8.6241154036378581E-29</v>
      </c>
      <c r="GQ117" s="86">
        <f t="shared" si="393"/>
        <v>7.8237472539881865E-25</v>
      </c>
      <c r="GR117" s="86">
        <f t="shared" si="394"/>
        <v>3.7857496303243688E-24</v>
      </c>
      <c r="GS117" s="86">
        <f t="shared" si="395"/>
        <v>2.6077465894488831E-29</v>
      </c>
      <c r="GT117" s="86">
        <f t="shared" si="396"/>
        <v>2.5926888954394463E-21</v>
      </c>
      <c r="GU117" s="86">
        <f t="shared" si="397"/>
        <v>7.2963242083877106E-23</v>
      </c>
      <c r="GV117" s="86">
        <f t="shared" si="398"/>
        <v>9.2306024597769922E-31</v>
      </c>
      <c r="GW117" s="86">
        <f t="shared" si="399"/>
        <v>1.8447537537666784E-39</v>
      </c>
      <c r="GX117" s="86">
        <f t="shared" si="400"/>
        <v>1.1615633828256159E-34</v>
      </c>
      <c r="GY117" s="86">
        <f t="shared" si="401"/>
        <v>1.3716444682376582E-44</v>
      </c>
      <c r="GZ117" s="86">
        <f t="shared" si="402"/>
        <v>1.3147598438589526E-31</v>
      </c>
      <c r="HA117" s="86">
        <f t="shared" si="403"/>
        <v>1.4845845951456322E-45</v>
      </c>
      <c r="HC117" s="86">
        <f t="shared" si="326"/>
        <v>0.18647843124558455</v>
      </c>
      <c r="HD117" s="86">
        <f t="shared" si="404"/>
        <v>0.25367564990705399</v>
      </c>
      <c r="HE117" s="86">
        <f t="shared" si="405"/>
        <v>0.13113197351864664</v>
      </c>
      <c r="HF117" s="86">
        <f t="shared" si="406"/>
        <v>0.1499892798204677</v>
      </c>
      <c r="HG117" s="86">
        <f t="shared" si="407"/>
        <v>7.3866047050438893E-2</v>
      </c>
      <c r="HH117" s="86">
        <f t="shared" si="408"/>
        <v>7.5294348016189089E-2</v>
      </c>
      <c r="HI117" s="86">
        <f t="shared" si="409"/>
        <v>5.2245533248744411E-2</v>
      </c>
      <c r="HJ117" s="86">
        <f t="shared" si="410"/>
        <v>4.1893632506868922E-2</v>
      </c>
      <c r="HK117" s="86">
        <f t="shared" si="411"/>
        <v>1.7407772671572463E-2</v>
      </c>
      <c r="HL117" s="86">
        <f t="shared" si="412"/>
        <v>1.6554193124444051E-2</v>
      </c>
      <c r="HM117" s="86">
        <f t="shared" si="413"/>
        <v>6.1197578846039812E-3</v>
      </c>
      <c r="HN117" s="86">
        <f t="shared" si="414"/>
        <v>7.5633459768756047E-3</v>
      </c>
      <c r="HO117" s="86">
        <f t="shared" si="415"/>
        <v>6.0589325469877968E-4</v>
      </c>
      <c r="HP117" s="86">
        <f t="shared" si="416"/>
        <v>1.9984882875669543E-3</v>
      </c>
      <c r="HQ117" s="86">
        <f t="shared" si="417"/>
        <v>3.0750160771565883E-3</v>
      </c>
      <c r="HS117" s="86">
        <f t="shared" si="327"/>
        <v>8.8331286729486508E-17</v>
      </c>
      <c r="HT117" s="86">
        <f t="shared" si="418"/>
        <v>3.6637881998604286E-24</v>
      </c>
      <c r="HU117" s="86">
        <f t="shared" si="419"/>
        <v>9.8150432523954432E-26</v>
      </c>
      <c r="HV117" s="86">
        <f t="shared" si="420"/>
        <v>1.8059002489189997E-27</v>
      </c>
      <c r="HW117" s="86">
        <f t="shared" si="421"/>
        <v>3.9347363582475596E-20</v>
      </c>
      <c r="HX117" s="86">
        <f t="shared" si="422"/>
        <v>2.6580527133491258E-21</v>
      </c>
      <c r="HY117" s="86">
        <f t="shared" si="423"/>
        <v>2.4332342582553841E-19</v>
      </c>
      <c r="HZ117" s="86">
        <f t="shared" si="424"/>
        <v>6.2775391601939676E-27</v>
      </c>
      <c r="IA117" s="86">
        <f t="shared" si="425"/>
        <v>6.5556646510190783E-26</v>
      </c>
      <c r="IB117" s="86">
        <f t="shared" si="426"/>
        <v>5.2927497203146975E-26</v>
      </c>
      <c r="IC117" s="86">
        <f t="shared" si="427"/>
        <v>5.8024650415220253E-24</v>
      </c>
      <c r="ID117" s="86">
        <f t="shared" si="428"/>
        <v>7.0276518364657281E-18</v>
      </c>
      <c r="IE117" s="86">
        <f t="shared" si="429"/>
        <v>3.2864098072395969E-19</v>
      </c>
      <c r="IF117" s="86">
        <f t="shared" si="430"/>
        <v>2.1704094909531494E-11</v>
      </c>
      <c r="IG117" s="86">
        <f t="shared" si="431"/>
        <v>6.8260281730883671E-9</v>
      </c>
      <c r="II117" s="86">
        <f t="shared" si="328"/>
        <v>3.6810472732428366E-79</v>
      </c>
      <c r="IJ117" s="86">
        <f t="shared" si="329"/>
        <v>1.4047223467163224E-115</v>
      </c>
      <c r="IK117" s="86">
        <f t="shared" si="330"/>
        <v>1.6556887412433127E-125</v>
      </c>
      <c r="IL117" s="86">
        <f t="shared" si="331"/>
        <v>8.4244058414672742E-129</v>
      </c>
      <c r="IM117" s="86">
        <f t="shared" si="332"/>
        <v>3.930830713599459E-98</v>
      </c>
      <c r="IN117" s="86">
        <f t="shared" si="333"/>
        <v>2.9199869745508772E-106</v>
      </c>
      <c r="IO117" s="86">
        <f t="shared" si="334"/>
        <v>1.9659314693005647E-93</v>
      </c>
      <c r="IP117" s="86">
        <f t="shared" si="335"/>
        <v>2.4975227133037148E-134</v>
      </c>
      <c r="IQ117" s="86">
        <f t="shared" si="336"/>
        <v>4.1489959108246935E-132</v>
      </c>
      <c r="IR117" s="86">
        <f t="shared" si="337"/>
        <v>4.2631777569130944E-132</v>
      </c>
      <c r="IS117" s="86">
        <f t="shared" si="338"/>
        <v>8.1778774329621869E-124</v>
      </c>
      <c r="IT117" s="86">
        <f t="shared" si="339"/>
        <v>9.1999508230322462E-90</v>
      </c>
      <c r="IU117" s="86">
        <f t="shared" si="340"/>
        <v>3.8133773956152652E-98</v>
      </c>
      <c r="IV117" s="86">
        <f t="shared" si="341"/>
        <v>8.6403930531316865E-51</v>
      </c>
      <c r="IW117" s="86">
        <f t="shared" si="342"/>
        <v>5.2657991664304935E-48</v>
      </c>
      <c r="IY117" s="86">
        <f t="shared" si="343"/>
        <v>0.18647843124561148</v>
      </c>
      <c r="IZ117" s="86">
        <f t="shared" si="344"/>
        <v>0.25367564990705399</v>
      </c>
      <c r="JA117" s="86">
        <f t="shared" si="345"/>
        <v>0.13113197351864664</v>
      </c>
      <c r="JB117" s="86">
        <f t="shared" si="346"/>
        <v>0.1499892798204677</v>
      </c>
      <c r="JC117" s="86">
        <f t="shared" si="347"/>
        <v>7.3866047050438893E-2</v>
      </c>
      <c r="JD117" s="86">
        <f t="shared" si="348"/>
        <v>7.5294348016189089E-2</v>
      </c>
      <c r="JE117" s="86">
        <f t="shared" si="349"/>
        <v>5.2245533248744411E-2</v>
      </c>
      <c r="JF117" s="86">
        <f t="shared" si="350"/>
        <v>4.1893632506868922E-2</v>
      </c>
      <c r="JG117" s="86">
        <f t="shared" si="351"/>
        <v>1.7407772671572463E-2</v>
      </c>
      <c r="JH117" s="86">
        <f t="shared" si="352"/>
        <v>1.6554193124444051E-2</v>
      </c>
      <c r="JI117" s="86">
        <f t="shared" si="353"/>
        <v>6.1197578846039812E-3</v>
      </c>
      <c r="JJ117" s="86">
        <f t="shared" si="354"/>
        <v>7.5633459768756116E-3</v>
      </c>
      <c r="JK117" s="86">
        <f t="shared" si="355"/>
        <v>6.0589325469878001E-4</v>
      </c>
      <c r="JL117" s="86">
        <f t="shared" si="356"/>
        <v>1.9984883092710494E-3</v>
      </c>
      <c r="JM117" s="86">
        <f t="shared" si="357"/>
        <v>3.0750229031847615E-3</v>
      </c>
    </row>
    <row r="118" spans="2:273" x14ac:dyDescent="0.25">
      <c r="B118" s="2">
        <v>91</v>
      </c>
      <c r="C118" s="37">
        <v>85.474999999999994</v>
      </c>
      <c r="D118" s="37">
        <v>89.206000000000003</v>
      </c>
      <c r="E118" s="37">
        <v>85.905000000000001</v>
      </c>
      <c r="F118" s="37">
        <v>90.143000000000001</v>
      </c>
      <c r="G118" s="37">
        <v>83.46</v>
      </c>
      <c r="H118" s="37">
        <v>81.564999999999998</v>
      </c>
      <c r="I118" s="37">
        <v>82.531999999999996</v>
      </c>
      <c r="J118" s="37">
        <v>82.177000000000007</v>
      </c>
      <c r="K118" s="37">
        <v>79.435000000000002</v>
      </c>
      <c r="L118" s="37">
        <v>78.694000000000003</v>
      </c>
      <c r="M118" s="37">
        <v>77.23</v>
      </c>
      <c r="N118" s="37">
        <v>79.713999999999999</v>
      </c>
      <c r="O118" s="37">
        <v>79.704999999999998</v>
      </c>
      <c r="P118" s="37">
        <v>77.507999999999996</v>
      </c>
      <c r="Q118" s="37">
        <v>77.180000000000007</v>
      </c>
      <c r="S118" s="4">
        <f t="shared" si="229"/>
        <v>86.49976055703479</v>
      </c>
      <c r="T118" s="4">
        <f t="shared" si="230"/>
        <v>97.053459722250153</v>
      </c>
      <c r="U118" s="4">
        <f t="shared" si="231"/>
        <v>89.116911566495929</v>
      </c>
      <c r="V118" s="4">
        <f t="shared" si="232"/>
        <v>91.969020394528982</v>
      </c>
      <c r="W118" s="4">
        <f t="shared" si="233"/>
        <v>86.613664058123447</v>
      </c>
      <c r="X118" s="4">
        <f t="shared" si="234"/>
        <v>85.147603575916349</v>
      </c>
      <c r="Y118" s="4">
        <f t="shared" si="235"/>
        <v>83.453798884793457</v>
      </c>
      <c r="Z118" s="4">
        <f t="shared" si="236"/>
        <v>83.867138940577505</v>
      </c>
      <c r="AA118" s="4">
        <f t="shared" si="237"/>
        <v>82.285506741306577</v>
      </c>
      <c r="AB118" s="4">
        <f t="shared" si="238"/>
        <v>79.869210665811721</v>
      </c>
      <c r="AC118" s="4">
        <f t="shared" si="239"/>
        <v>78.195228021962066</v>
      </c>
      <c r="AD118" s="4">
        <f t="shared" si="240"/>
        <v>83.02289885617428</v>
      </c>
      <c r="AE118" s="4">
        <f t="shared" si="241"/>
        <v>80.542561635863336</v>
      </c>
      <c r="AF118" s="4">
        <f t="shared" si="242"/>
        <v>78.788737190385518</v>
      </c>
      <c r="AG118" s="4">
        <f t="shared" si="243"/>
        <v>79.483582617493596</v>
      </c>
      <c r="AI118" s="4">
        <f t="shared" si="244"/>
        <v>-1.0247605570347957</v>
      </c>
      <c r="AJ118" s="4">
        <f t="shared" si="245"/>
        <v>-7.8474597222501501</v>
      </c>
      <c r="AK118" s="4">
        <f t="shared" si="246"/>
        <v>-3.2119115664959281</v>
      </c>
      <c r="AL118" s="4">
        <f t="shared" si="247"/>
        <v>-1.8260203945289817</v>
      </c>
      <c r="AM118" s="4">
        <f t="shared" si="248"/>
        <v>-3.1536640581234536</v>
      </c>
      <c r="AN118" s="4">
        <f t="shared" si="249"/>
        <v>-3.5826035759163517</v>
      </c>
      <c r="AO118" s="4">
        <f t="shared" si="250"/>
        <v>-0.92179888479346062</v>
      </c>
      <c r="AP118" s="4">
        <f t="shared" si="251"/>
        <v>-1.6901389405774978</v>
      </c>
      <c r="AQ118" s="4">
        <f t="shared" si="252"/>
        <v>-2.8505067413065746</v>
      </c>
      <c r="AR118" s="4">
        <f t="shared" si="253"/>
        <v>-1.1752106658117185</v>
      </c>
      <c r="AS118" s="4">
        <f t="shared" si="254"/>
        <v>-0.96522802196206214</v>
      </c>
      <c r="AT118" s="4">
        <f t="shared" si="255"/>
        <v>-3.3088988561742809</v>
      </c>
      <c r="AU118" s="4">
        <f t="shared" si="256"/>
        <v>-0.83756163586333798</v>
      </c>
      <c r="AV118" s="4">
        <f t="shared" si="358"/>
        <v>-1.2807371903855227</v>
      </c>
      <c r="AW118" s="4">
        <f t="shared" si="358"/>
        <v>-2.3035826174935892</v>
      </c>
      <c r="AY118" s="2">
        <f t="shared" si="308"/>
        <v>79.286595674807415</v>
      </c>
      <c r="AZ118" s="2">
        <f t="shared" si="359"/>
        <v>84.852057717827847</v>
      </c>
      <c r="BA118" s="2">
        <f t="shared" si="360"/>
        <v>84.887923418087325</v>
      </c>
      <c r="BB118" s="2">
        <f t="shared" si="361"/>
        <v>87.33117620646388</v>
      </c>
      <c r="BC118" s="2">
        <f t="shared" si="362"/>
        <v>84.809433017354621</v>
      </c>
      <c r="BD118" s="2">
        <f t="shared" si="363"/>
        <v>83.309851113153513</v>
      </c>
      <c r="BE118" s="2">
        <f t="shared" si="364"/>
        <v>82.401929562414665</v>
      </c>
      <c r="BF118" s="2">
        <f t="shared" si="365"/>
        <v>83.120856857406267</v>
      </c>
      <c r="BG118" s="2">
        <f t="shared" si="366"/>
        <v>82.068968577290875</v>
      </c>
      <c r="BH118" s="2">
        <f t="shared" si="367"/>
        <v>79.690921833730926</v>
      </c>
      <c r="BI118" s="2">
        <f t="shared" si="368"/>
        <v>78.146739799619738</v>
      </c>
      <c r="BJ118" s="2">
        <f t="shared" si="369"/>
        <v>82.946398598186832</v>
      </c>
      <c r="BK118" s="2">
        <f t="shared" si="370"/>
        <v>80.540274190357039</v>
      </c>
      <c r="BL118" s="2">
        <f t="shared" si="371"/>
        <v>78.778533574003447</v>
      </c>
      <c r="BM118" s="2">
        <f t="shared" si="372"/>
        <v>79.472233850623056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>
        <f t="shared" si="317"/>
        <v>79.435000000000002</v>
      </c>
      <c r="CN118" s="2">
        <f t="shared" si="318"/>
        <v>78.694000000000003</v>
      </c>
      <c r="CO118" s="2">
        <f t="shared" si="319"/>
        <v>77.23</v>
      </c>
      <c r="CP118" s="2">
        <f t="shared" si="320"/>
        <v>79.713999999999999</v>
      </c>
      <c r="CQ118" s="2">
        <f t="shared" si="321"/>
        <v>79.704999999999998</v>
      </c>
      <c r="CR118" s="2">
        <f t="shared" si="322"/>
        <v>77.507999999999996</v>
      </c>
      <c r="CS118" s="2">
        <f t="shared" si="323"/>
        <v>77.180000000000007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>
        <f t="shared" si="281"/>
        <v>79.435000000000002</v>
      </c>
      <c r="DD118" s="2">
        <f t="shared" si="282"/>
        <v>78.694000000000003</v>
      </c>
      <c r="DE118" s="2">
        <f t="shared" si="283"/>
        <v>77.23</v>
      </c>
      <c r="DF118" s="2">
        <f t="shared" si="284"/>
        <v>79.713999999999999</v>
      </c>
      <c r="DG118" s="2">
        <f t="shared" si="285"/>
        <v>79.704999999999998</v>
      </c>
      <c r="DH118" s="2">
        <f t="shared" si="286"/>
        <v>77.507999999999996</v>
      </c>
      <c r="DI118" s="2">
        <f t="shared" si="287"/>
        <v>77.180000000000007</v>
      </c>
      <c r="DK118" s="2">
        <f t="shared" si="288"/>
        <v>97.882632135306565</v>
      </c>
      <c r="DL118" s="2">
        <f t="shared" si="373"/>
        <v>102.43358449477357</v>
      </c>
      <c r="DM118" s="2">
        <f t="shared" si="373"/>
        <v>111.72768227121716</v>
      </c>
      <c r="DN118" s="2">
        <f t="shared" si="373"/>
        <v>118.15132120075046</v>
      </c>
      <c r="DO118" s="2">
        <f t="shared" si="373"/>
        <v>104.19379915433402</v>
      </c>
      <c r="DP118" s="2">
        <f t="shared" si="373"/>
        <v>94.648051373470537</v>
      </c>
      <c r="DQ118" s="2">
        <f t="shared" si="373"/>
        <v>100.42987949260043</v>
      </c>
      <c r="DR118" s="2">
        <f t="shared" si="373"/>
        <v>104.34483323879752</v>
      </c>
      <c r="DS118" s="2">
        <f t="shared" si="373"/>
        <v>115.04878903599959</v>
      </c>
      <c r="DT118" s="2">
        <f t="shared" si="373"/>
        <v>113.11072901849219</v>
      </c>
      <c r="DU118" s="2">
        <f t="shared" si="373"/>
        <v>97.606801594746742</v>
      </c>
      <c r="DV118" s="2">
        <f t="shared" si="373"/>
        <v>95.251484455608662</v>
      </c>
      <c r="DW118" s="2">
        <f t="shared" si="373"/>
        <v>106.32894673581285</v>
      </c>
      <c r="DX118" s="2">
        <f t="shared" si="373"/>
        <v>111.08976078431373</v>
      </c>
      <c r="DY118" s="2">
        <f t="shared" si="373"/>
        <v>102.2671568548387</v>
      </c>
      <c r="EA118" s="2">
        <f t="shared" si="228"/>
        <v>79.051331251618834</v>
      </c>
      <c r="EB118" s="2">
        <f t="shared" si="290"/>
        <v>84.597242704530089</v>
      </c>
      <c r="EC118" s="2">
        <f t="shared" si="291"/>
        <v>84.528045902316549</v>
      </c>
      <c r="ED118" s="2">
        <f t="shared" si="292"/>
        <v>86.819833007062343</v>
      </c>
      <c r="EE118" s="2">
        <f t="shared" si="293"/>
        <v>84.576068794648393</v>
      </c>
      <c r="EF118" s="2">
        <f t="shared" si="294"/>
        <v>83.152060700871232</v>
      </c>
      <c r="EG118" s="2">
        <f t="shared" si="295"/>
        <v>82.190300014203316</v>
      </c>
      <c r="EH118" s="2">
        <f t="shared" si="296"/>
        <v>82.825910467444146</v>
      </c>
      <c r="EI118" s="2">
        <f t="shared" si="297"/>
        <v>81.584335872877659</v>
      </c>
      <c r="EJ118" s="2">
        <f t="shared" si="298"/>
        <v>79.13537342443162</v>
      </c>
      <c r="EK118" s="2">
        <f t="shared" si="299"/>
        <v>77.851196333777352</v>
      </c>
      <c r="EL118" s="2">
        <f t="shared" si="300"/>
        <v>82.779403932181495</v>
      </c>
      <c r="EM118" s="2">
        <f t="shared" si="301"/>
        <v>80.198727029175132</v>
      </c>
      <c r="EN118" s="2">
        <f t="shared" si="302"/>
        <v>78.227516876035352</v>
      </c>
      <c r="EO118" s="2">
        <f t="shared" si="303"/>
        <v>79.026943726904349</v>
      </c>
      <c r="EQ118" s="2">
        <f t="shared" si="304"/>
        <v>79.06231392037364</v>
      </c>
      <c r="ER118" s="2">
        <f t="shared" si="374"/>
        <v>84.448677601286946</v>
      </c>
      <c r="ES118" s="2">
        <f t="shared" si="374"/>
        <v>84.36879148906155</v>
      </c>
      <c r="ET118" s="2">
        <f t="shared" si="374"/>
        <v>85.937232257798144</v>
      </c>
      <c r="EU118" s="2">
        <f t="shared" si="374"/>
        <v>84.236425714817344</v>
      </c>
      <c r="EV118" s="2">
        <f t="shared" si="374"/>
        <v>83.18353768848381</v>
      </c>
      <c r="EW118" s="2">
        <f t="shared" si="374"/>
        <v>81.88949032738202</v>
      </c>
      <c r="EX118" s="2">
        <f t="shared" si="374"/>
        <v>82.491270405672395</v>
      </c>
      <c r="EY118" s="2">
        <f t="shared" si="374"/>
        <v>81.652067989243477</v>
      </c>
      <c r="EZ118" s="2">
        <f t="shared" si="374"/>
        <v>78.982739842329906</v>
      </c>
      <c r="FA118" s="2">
        <f t="shared" si="374"/>
        <v>77.806375134360422</v>
      </c>
      <c r="FB118" s="2">
        <f t="shared" si="374"/>
        <v>82.353670480944643</v>
      </c>
      <c r="FC118" s="2">
        <f t="shared" si="374"/>
        <v>79.734537413916513</v>
      </c>
      <c r="FD118" s="2">
        <f t="shared" si="374"/>
        <v>78.056451409998516</v>
      </c>
      <c r="FE118" s="2">
        <f t="shared" si="374"/>
        <v>79.001526961808764</v>
      </c>
      <c r="FG118" s="2">
        <f t="shared" si="306"/>
        <v>0.98750903494187814</v>
      </c>
      <c r="FH118" s="2">
        <f t="shared" si="375"/>
        <v>0.98568804920931619</v>
      </c>
      <c r="FI118" s="2">
        <f t="shared" si="375"/>
        <v>0.9867510062507</v>
      </c>
      <c r="FJ118" s="2">
        <f t="shared" si="375"/>
        <v>0.98359105844055106</v>
      </c>
      <c r="FK118" s="2">
        <f t="shared" si="375"/>
        <v>0.98804731333970108</v>
      </c>
      <c r="FL118" s="2">
        <f t="shared" si="375"/>
        <v>0.98628288184083079</v>
      </c>
      <c r="FM118" s="2">
        <f t="shared" si="375"/>
        <v>0.98834236707061252</v>
      </c>
      <c r="FN118" s="2">
        <f t="shared" si="375"/>
        <v>0.98623933732686486</v>
      </c>
      <c r="FO118" s="2">
        <f t="shared" si="375"/>
        <v>0.98552668899201623</v>
      </c>
      <c r="FP118" s="2">
        <f t="shared" si="375"/>
        <v>0.98362729074916044</v>
      </c>
      <c r="FQ118" s="2">
        <f t="shared" si="375"/>
        <v>0.98502714902901223</v>
      </c>
      <c r="FR118" s="2">
        <f t="shared" si="375"/>
        <v>0.98643953612723645</v>
      </c>
      <c r="FS118" s="2">
        <f t="shared" si="375"/>
        <v>0.98684137935883776</v>
      </c>
      <c r="FT118" s="2">
        <f t="shared" si="375"/>
        <v>0.98321242804789744</v>
      </c>
      <c r="FU118" s="2">
        <f t="shared" si="375"/>
        <v>0.98083650459887961</v>
      </c>
      <c r="FW118" s="2">
        <f t="shared" si="324"/>
        <v>3.9427440104564063E-3</v>
      </c>
      <c r="FX118" s="2">
        <f t="shared" si="376"/>
        <v>3.0816973840284193E-3</v>
      </c>
      <c r="FY118" s="2">
        <f t="shared" si="377"/>
        <v>3.0786993841510823E-3</v>
      </c>
      <c r="FZ118" s="2">
        <f t="shared" si="378"/>
        <v>3.1422580839286342E-3</v>
      </c>
      <c r="GA118" s="2">
        <f t="shared" si="379"/>
        <v>3.2986430045840931E-3</v>
      </c>
      <c r="GB118" s="2">
        <f t="shared" si="380"/>
        <v>3.1308545386455077E-3</v>
      </c>
      <c r="GC118" s="2">
        <f t="shared" si="381"/>
        <v>3.3269345304557615E-3</v>
      </c>
      <c r="GD118" s="2">
        <f t="shared" si="382"/>
        <v>3.4910565625337919E-3</v>
      </c>
      <c r="GE118" s="2">
        <f t="shared" si="383"/>
        <v>4.3002653226040131E-3</v>
      </c>
      <c r="GF118" s="2">
        <f t="shared" si="384"/>
        <v>4.7185522755001843E-3</v>
      </c>
      <c r="GG118" s="2">
        <f t="shared" si="385"/>
        <v>5.6729310035074391E-3</v>
      </c>
      <c r="GH118" s="2">
        <f t="shared" si="386"/>
        <v>5.0090763236978657E-3</v>
      </c>
      <c r="GI118" s="2">
        <f t="shared" si="387"/>
        <v>4.9343783933845338E-3</v>
      </c>
      <c r="GJ118" s="2">
        <f t="shared" si="388"/>
        <v>3.8615985153762347E-3</v>
      </c>
      <c r="GK118" s="2">
        <f t="shared" si="389"/>
        <v>2.8954778173135676E-3</v>
      </c>
      <c r="GM118" s="86">
        <f t="shared" si="325"/>
        <v>2.6648123429537796E-15</v>
      </c>
      <c r="GN118" s="86">
        <f t="shared" si="390"/>
        <v>4.2775043342688242E-20</v>
      </c>
      <c r="GO118" s="86">
        <f t="shared" si="391"/>
        <v>1.3373275206306598E-19</v>
      </c>
      <c r="GP118" s="86">
        <f t="shared" si="392"/>
        <v>5.3808270137948887E-31</v>
      </c>
      <c r="GQ118" s="86">
        <f t="shared" si="393"/>
        <v>1.2903732098227493E-26</v>
      </c>
      <c r="GR118" s="86">
        <f t="shared" si="394"/>
        <v>6.7533223821369336E-26</v>
      </c>
      <c r="GS118" s="86">
        <f t="shared" si="395"/>
        <v>1.8462548321896487E-31</v>
      </c>
      <c r="GT118" s="86">
        <f t="shared" si="396"/>
        <v>7.3986045032268752E-23</v>
      </c>
      <c r="GU118" s="86">
        <f t="shared" si="397"/>
        <v>1.8258546371287228E-24</v>
      </c>
      <c r="GV118" s="86">
        <f t="shared" si="398"/>
        <v>5.3797864651280503E-33</v>
      </c>
      <c r="GW118" s="86">
        <f t="shared" si="399"/>
        <v>2.2831488551139932E-42</v>
      </c>
      <c r="GX118" s="86">
        <f t="shared" si="400"/>
        <v>3.0472777075977724E-37</v>
      </c>
      <c r="GY118" s="86">
        <f t="shared" si="401"/>
        <v>6.8594311145952064E-48</v>
      </c>
      <c r="GZ118" s="86">
        <f t="shared" si="402"/>
        <v>7.3945083650673038E-34</v>
      </c>
      <c r="HA118" s="86">
        <f t="shared" si="403"/>
        <v>7.7374741351328184E-49</v>
      </c>
      <c r="HC118" s="86">
        <f t="shared" si="326"/>
        <v>0.10604522261378047</v>
      </c>
      <c r="HD118" s="86">
        <f t="shared" si="404"/>
        <v>0.1679129422533748</v>
      </c>
      <c r="HE118" s="86">
        <f t="shared" si="405"/>
        <v>6.2718661291396804E-2</v>
      </c>
      <c r="HF118" s="86">
        <f t="shared" si="406"/>
        <v>6.7026384632461314E-2</v>
      </c>
      <c r="HG118" s="86">
        <f t="shared" si="407"/>
        <v>3.1486753151518533E-2</v>
      </c>
      <c r="HH118" s="86">
        <f t="shared" si="408"/>
        <v>3.0067944258016895E-2</v>
      </c>
      <c r="HI118" s="86">
        <f t="shared" si="409"/>
        <v>1.8005002528014416E-2</v>
      </c>
      <c r="HJ118" s="86">
        <f t="shared" si="410"/>
        <v>1.3042614455648525E-2</v>
      </c>
      <c r="HK118" s="86">
        <f t="shared" si="411"/>
        <v>5.2583146538925348E-3</v>
      </c>
      <c r="HL118" s="86">
        <f t="shared" si="412"/>
        <v>5.0620249587373526E-3</v>
      </c>
      <c r="HM118" s="86">
        <f t="shared" si="413"/>
        <v>1.5080220781865433E-3</v>
      </c>
      <c r="HN118" s="86">
        <f t="shared" si="414"/>
        <v>1.3295915040672744E-3</v>
      </c>
      <c r="HO118" s="86">
        <f t="shared" si="415"/>
        <v>5.374700436464398E-5</v>
      </c>
      <c r="HP118" s="86">
        <f t="shared" si="416"/>
        <v>3.4523890928986469E-4</v>
      </c>
      <c r="HQ118" s="86">
        <f t="shared" si="417"/>
        <v>5.9193591448933921E-4</v>
      </c>
      <c r="HS118" s="86">
        <f t="shared" si="327"/>
        <v>7.1275046581133438E-16</v>
      </c>
      <c r="HT118" s="86">
        <f t="shared" si="418"/>
        <v>6.970252800333468E-23</v>
      </c>
      <c r="HU118" s="86">
        <f t="shared" si="419"/>
        <v>2.3466362020100711E-24</v>
      </c>
      <c r="HV118" s="86">
        <f t="shared" si="420"/>
        <v>5.0992019511218502E-26</v>
      </c>
      <c r="HW118" s="86">
        <f t="shared" si="421"/>
        <v>4.742145386265879E-19</v>
      </c>
      <c r="HX118" s="86">
        <f t="shared" si="422"/>
        <v>3.7512086503200312E-20</v>
      </c>
      <c r="HY118" s="86">
        <f t="shared" si="423"/>
        <v>2.6294668123609135E-18</v>
      </c>
      <c r="HZ118" s="86">
        <f t="shared" si="424"/>
        <v>1.9516572704136355E-25</v>
      </c>
      <c r="IA118" s="86">
        <f t="shared" si="425"/>
        <v>2.0928767691984784E-24</v>
      </c>
      <c r="IB118" s="86">
        <f t="shared" si="426"/>
        <v>1.803071971587777E-24</v>
      </c>
      <c r="IC118" s="86">
        <f t="shared" si="427"/>
        <v>1.7101888750349223E-22</v>
      </c>
      <c r="ID118" s="86">
        <f t="shared" si="428"/>
        <v>7.7748996590644698E-17</v>
      </c>
      <c r="IE118" s="86">
        <f t="shared" si="429"/>
        <v>4.4522104770959856E-18</v>
      </c>
      <c r="IF118" s="86">
        <f t="shared" si="430"/>
        <v>8.688974135235827E-11</v>
      </c>
      <c r="IG118" s="86">
        <f t="shared" si="431"/>
        <v>1.7656931511602059E-8</v>
      </c>
      <c r="II118" s="86">
        <f t="shared" si="328"/>
        <v>1.1923716411267633E-76</v>
      </c>
      <c r="IJ118" s="86">
        <f t="shared" si="329"/>
        <v>4.8326561234505336E-112</v>
      </c>
      <c r="IK118" s="86">
        <f t="shared" si="330"/>
        <v>1.1572739604525537E-121</v>
      </c>
      <c r="IL118" s="86">
        <f t="shared" si="331"/>
        <v>7.6919702909676485E-125</v>
      </c>
      <c r="IM118" s="86">
        <f t="shared" si="332"/>
        <v>4.2077280277596165E-95</v>
      </c>
      <c r="IN118" s="86">
        <f t="shared" si="333"/>
        <v>5.2630694170162488E-103</v>
      </c>
      <c r="IO118" s="86">
        <f t="shared" si="334"/>
        <v>1.5125810778379718E-90</v>
      </c>
      <c r="IP118" s="86">
        <f t="shared" si="335"/>
        <v>4.0338142015098521E-130</v>
      </c>
      <c r="IQ118" s="86">
        <f t="shared" si="336"/>
        <v>8.1422886179717451E-128</v>
      </c>
      <c r="IR118" s="86">
        <f t="shared" si="337"/>
        <v>9.8866580386571566E-128</v>
      </c>
      <c r="IS118" s="86">
        <f t="shared" si="338"/>
        <v>1.3905797171551127E-119</v>
      </c>
      <c r="IT118" s="86">
        <f t="shared" si="339"/>
        <v>8.7925606578375232E-87</v>
      </c>
      <c r="IU118" s="86">
        <f t="shared" si="340"/>
        <v>6.8594285784425312E-95</v>
      </c>
      <c r="IV118" s="86">
        <f t="shared" si="341"/>
        <v>3.3318540660316226E-49</v>
      </c>
      <c r="IW118" s="86">
        <f t="shared" si="342"/>
        <v>1.3982708609302662E-46</v>
      </c>
      <c r="IY118" s="86">
        <f t="shared" si="343"/>
        <v>0.10604522261378384</v>
      </c>
      <c r="IZ118" s="86">
        <f t="shared" si="344"/>
        <v>0.1679129422533748</v>
      </c>
      <c r="JA118" s="86">
        <f t="shared" si="345"/>
        <v>6.2718661291396804E-2</v>
      </c>
      <c r="JB118" s="86">
        <f t="shared" si="346"/>
        <v>6.7026384632461314E-2</v>
      </c>
      <c r="JC118" s="86">
        <f t="shared" si="347"/>
        <v>3.1486753151518533E-2</v>
      </c>
      <c r="JD118" s="86">
        <f t="shared" si="348"/>
        <v>3.0067944258016895E-2</v>
      </c>
      <c r="JE118" s="86">
        <f t="shared" si="349"/>
        <v>1.8005002528014419E-2</v>
      </c>
      <c r="JF118" s="86">
        <f t="shared" si="350"/>
        <v>1.3042614455648525E-2</v>
      </c>
      <c r="JG118" s="86">
        <f t="shared" si="351"/>
        <v>5.2583146538925348E-3</v>
      </c>
      <c r="JH118" s="86">
        <f t="shared" si="352"/>
        <v>5.0620249587373526E-3</v>
      </c>
      <c r="JI118" s="86">
        <f t="shared" si="353"/>
        <v>1.5080220781865433E-3</v>
      </c>
      <c r="JJ118" s="86">
        <f t="shared" si="354"/>
        <v>1.3295915040673523E-3</v>
      </c>
      <c r="JK118" s="86">
        <f t="shared" si="355"/>
        <v>5.3747004364648432E-5</v>
      </c>
      <c r="JL118" s="86">
        <f t="shared" si="356"/>
        <v>3.4523899617960603E-4</v>
      </c>
      <c r="JM118" s="86">
        <f t="shared" si="357"/>
        <v>5.9195357142085084E-4</v>
      </c>
    </row>
    <row r="119" spans="2:273" x14ac:dyDescent="0.25">
      <c r="B119" s="2">
        <v>92</v>
      </c>
      <c r="C119" s="37">
        <v>80</v>
      </c>
      <c r="D119" s="37">
        <v>83.143000000000001</v>
      </c>
      <c r="E119" s="37">
        <v>83.111000000000004</v>
      </c>
      <c r="F119" s="37">
        <v>85.635000000000005</v>
      </c>
      <c r="G119" s="37">
        <v>83.492000000000004</v>
      </c>
      <c r="H119" s="37">
        <v>81.822999999999993</v>
      </c>
      <c r="I119" s="37">
        <v>82.21</v>
      </c>
      <c r="J119" s="37">
        <v>81.596999999999994</v>
      </c>
      <c r="K119" s="37">
        <v>78.935000000000002</v>
      </c>
      <c r="L119" s="37">
        <v>78.548000000000002</v>
      </c>
      <c r="M119" s="37">
        <v>75.638999999999996</v>
      </c>
      <c r="N119" s="37">
        <v>80.048000000000002</v>
      </c>
      <c r="O119" s="37">
        <v>79.869</v>
      </c>
      <c r="P119" s="37">
        <v>76.933999999999997</v>
      </c>
      <c r="Q119" s="37">
        <v>77.147999999999996</v>
      </c>
      <c r="S119" s="4">
        <f t="shared" si="229"/>
        <v>82.329907371140692</v>
      </c>
      <c r="T119" s="4">
        <f t="shared" si="230"/>
        <v>90.906742279215678</v>
      </c>
      <c r="U119" s="4">
        <f t="shared" si="231"/>
        <v>86.158840491467259</v>
      </c>
      <c r="V119" s="4">
        <f t="shared" si="232"/>
        <v>88.510032247442169</v>
      </c>
      <c r="W119" s="4">
        <f t="shared" si="233"/>
        <v>85.177939289920246</v>
      </c>
      <c r="X119" s="4">
        <f t="shared" si="234"/>
        <v>83.656373304456963</v>
      </c>
      <c r="Y119" s="4">
        <f t="shared" si="235"/>
        <v>82.464865849803445</v>
      </c>
      <c r="Z119" s="4">
        <f t="shared" si="236"/>
        <v>83.063795151876619</v>
      </c>
      <c r="AA119" s="4">
        <f t="shared" si="237"/>
        <v>81.899570361176558</v>
      </c>
      <c r="AB119" s="4">
        <f t="shared" si="238"/>
        <v>79.513573200893191</v>
      </c>
      <c r="AC119" s="4">
        <f t="shared" si="239"/>
        <v>77.972906850460589</v>
      </c>
      <c r="AD119" s="4">
        <f t="shared" si="240"/>
        <v>82.710418560673148</v>
      </c>
      <c r="AE119" s="4">
        <f t="shared" si="241"/>
        <v>80.315548561356607</v>
      </c>
      <c r="AF119" s="4">
        <f t="shared" si="242"/>
        <v>78.603986175676695</v>
      </c>
      <c r="AG119" s="4">
        <f t="shared" si="243"/>
        <v>79.303380775223616</v>
      </c>
      <c r="AI119" s="4">
        <f t="shared" si="244"/>
        <v>-2.3299073711406919</v>
      </c>
      <c r="AJ119" s="4">
        <f t="shared" si="245"/>
        <v>-7.7637422792156769</v>
      </c>
      <c r="AK119" s="4">
        <f t="shared" si="246"/>
        <v>-3.0478404914672552</v>
      </c>
      <c r="AL119" s="4">
        <f t="shared" si="247"/>
        <v>-2.8750322474421637</v>
      </c>
      <c r="AM119" s="4">
        <f t="shared" si="248"/>
        <v>-1.6859392899202419</v>
      </c>
      <c r="AN119" s="4">
        <f t="shared" si="249"/>
        <v>-1.8333733044569698</v>
      </c>
      <c r="AO119" s="4">
        <f t="shared" si="250"/>
        <v>-0.25486584980345128</v>
      </c>
      <c r="AP119" s="4">
        <f t="shared" si="251"/>
        <v>-1.4667951518766245</v>
      </c>
      <c r="AQ119" s="4">
        <f t="shared" si="252"/>
        <v>-2.9645703611765555</v>
      </c>
      <c r="AR119" s="4">
        <f t="shared" si="253"/>
        <v>-0.96557320089318921</v>
      </c>
      <c r="AS119" s="4">
        <f t="shared" si="254"/>
        <v>-2.3339068504605933</v>
      </c>
      <c r="AT119" s="4">
        <f t="shared" si="255"/>
        <v>-2.6624185606731459</v>
      </c>
      <c r="AU119" s="4">
        <f t="shared" si="256"/>
        <v>-0.44654856135660737</v>
      </c>
      <c r="AV119" s="4">
        <f t="shared" si="358"/>
        <v>-1.6699861756766978</v>
      </c>
      <c r="AW119" s="4">
        <f t="shared" si="358"/>
        <v>-2.1553807752236196</v>
      </c>
      <c r="AY119" s="2">
        <f t="shared" si="308"/>
        <v>79.173132201482403</v>
      </c>
      <c r="AZ119" s="2">
        <f t="shared" si="359"/>
        <v>84.685899273541679</v>
      </c>
      <c r="BA119" s="2">
        <f t="shared" si="360"/>
        <v>84.724568322666741</v>
      </c>
      <c r="BB119" s="2">
        <f t="shared" si="361"/>
        <v>87.094735006783139</v>
      </c>
      <c r="BC119" s="2">
        <f t="shared" si="362"/>
        <v>84.622176576770016</v>
      </c>
      <c r="BD119" s="2">
        <f t="shared" si="363"/>
        <v>83.14068972505973</v>
      </c>
      <c r="BE119" s="2">
        <f t="shared" si="364"/>
        <v>82.213987290321327</v>
      </c>
      <c r="BF119" s="2">
        <f t="shared" si="365"/>
        <v>82.914140981582349</v>
      </c>
      <c r="BG119" s="2">
        <f t="shared" si="366"/>
        <v>81.857125081120202</v>
      </c>
      <c r="BH119" s="2">
        <f t="shared" si="367"/>
        <v>79.478327965509663</v>
      </c>
      <c r="BI119" s="2">
        <f t="shared" si="368"/>
        <v>77.965417534045201</v>
      </c>
      <c r="BJ119" s="2">
        <f t="shared" si="369"/>
        <v>82.70219759626751</v>
      </c>
      <c r="BK119" s="2">
        <f t="shared" si="370"/>
        <v>80.315436162484218</v>
      </c>
      <c r="BL119" s="2">
        <f t="shared" si="371"/>
        <v>78.602934104215194</v>
      </c>
      <c r="BM119" s="2">
        <f t="shared" si="372"/>
        <v>79.302030836757069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>
        <f t="shared" si="314"/>
        <v>81.822999999999993</v>
      </c>
      <c r="CK119" s="2">
        <f t="shared" si="315"/>
        <v>82.21</v>
      </c>
      <c r="CL119" s="2">
        <f t="shared" si="316"/>
        <v>81.596999999999994</v>
      </c>
      <c r="CM119" s="2">
        <f t="shared" si="317"/>
        <v>78.935000000000002</v>
      </c>
      <c r="CN119" s="2">
        <f t="shared" si="318"/>
        <v>78.548000000000002</v>
      </c>
      <c r="CO119" s="2">
        <f t="shared" si="319"/>
        <v>75.638999999999996</v>
      </c>
      <c r="CP119" s="2">
        <f t="shared" si="320"/>
        <v>80.048000000000002</v>
      </c>
      <c r="CQ119" s="2">
        <f t="shared" si="321"/>
        <v>79.869</v>
      </c>
      <c r="CR119" s="2">
        <f t="shared" si="322"/>
        <v>76.933999999999997</v>
      </c>
      <c r="CS119" s="2">
        <f t="shared" si="323"/>
        <v>77.147999999999996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>
        <f t="shared" si="278"/>
        <v>81.822999999999993</v>
      </c>
      <c r="DA119" s="2">
        <f t="shared" si="279"/>
        <v>82.21</v>
      </c>
      <c r="DB119" s="2">
        <f t="shared" si="280"/>
        <v>81.596999999999994</v>
      </c>
      <c r="DC119" s="2">
        <f t="shared" si="281"/>
        <v>78.935000000000002</v>
      </c>
      <c r="DD119" s="2">
        <f t="shared" si="282"/>
        <v>78.548000000000002</v>
      </c>
      <c r="DE119" s="2">
        <f t="shared" si="283"/>
        <v>75.638999999999996</v>
      </c>
      <c r="DF119" s="2">
        <f t="shared" si="284"/>
        <v>80.048000000000002</v>
      </c>
      <c r="DG119" s="2">
        <f t="shared" si="285"/>
        <v>79.869</v>
      </c>
      <c r="DH119" s="2">
        <f t="shared" si="286"/>
        <v>76.933999999999997</v>
      </c>
      <c r="DI119" s="2">
        <f t="shared" si="287"/>
        <v>77.147999999999996</v>
      </c>
      <c r="DK119" s="2">
        <f t="shared" si="288"/>
        <v>98.000889006342504</v>
      </c>
      <c r="DL119" s="2">
        <f t="shared" si="373"/>
        <v>102.56383275261329</v>
      </c>
      <c r="DM119" s="2">
        <f t="shared" si="373"/>
        <v>111.93836152219873</v>
      </c>
      <c r="DN119" s="2">
        <f t="shared" si="373"/>
        <v>118.41091416510318</v>
      </c>
      <c r="DO119" s="2">
        <f t="shared" si="373"/>
        <v>104.25378465720324</v>
      </c>
      <c r="DP119" s="2">
        <f t="shared" si="373"/>
        <v>94.555098695405547</v>
      </c>
      <c r="DQ119" s="2">
        <f t="shared" si="373"/>
        <v>100.38994820295984</v>
      </c>
      <c r="DR119" s="2">
        <f t="shared" si="373"/>
        <v>104.41187521270564</v>
      </c>
      <c r="DS119" s="2">
        <f t="shared" si="373"/>
        <v>115.31284648210966</v>
      </c>
      <c r="DT119" s="2">
        <f t="shared" si="373"/>
        <v>113.43119962067333</v>
      </c>
      <c r="DU119" s="2">
        <f t="shared" si="373"/>
        <v>97.720777954971879</v>
      </c>
      <c r="DV119" s="2">
        <f t="shared" si="373"/>
        <v>95.226544013180984</v>
      </c>
      <c r="DW119" s="2">
        <f t="shared" si="373"/>
        <v>106.50503911082298</v>
      </c>
      <c r="DX119" s="2">
        <f t="shared" si="373"/>
        <v>111.42404033613445</v>
      </c>
      <c r="DY119" s="2">
        <f t="shared" si="373"/>
        <v>102.51207258064517</v>
      </c>
      <c r="EA119" s="2">
        <f t="shared" si="228"/>
        <v>78.955890335856324</v>
      </c>
      <c r="EB119" s="2">
        <f t="shared" si="290"/>
        <v>84.449643204868153</v>
      </c>
      <c r="EC119" s="2">
        <f t="shared" si="291"/>
        <v>84.391841256474606</v>
      </c>
      <c r="ED119" s="2">
        <f t="shared" si="292"/>
        <v>86.621204187833001</v>
      </c>
      <c r="EE119" s="2">
        <f t="shared" si="293"/>
        <v>84.406766197299419</v>
      </c>
      <c r="EF119" s="2">
        <f t="shared" si="294"/>
        <v>82.995803589545005</v>
      </c>
      <c r="EG119" s="2">
        <f t="shared" si="295"/>
        <v>82.019516731288206</v>
      </c>
      <c r="EH119" s="2">
        <f t="shared" si="296"/>
        <v>82.64181523880643</v>
      </c>
      <c r="EI119" s="2">
        <f t="shared" si="297"/>
        <v>81.408724096647788</v>
      </c>
      <c r="EJ119" s="2">
        <f t="shared" si="298"/>
        <v>78.963660501825899</v>
      </c>
      <c r="EK119" s="2">
        <f t="shared" si="299"/>
        <v>77.691815565540679</v>
      </c>
      <c r="EL119" s="2">
        <f t="shared" si="300"/>
        <v>82.547404492623386</v>
      </c>
      <c r="EM119" s="2">
        <f t="shared" si="301"/>
        <v>79.999337795479519</v>
      </c>
      <c r="EN119" s="2">
        <f t="shared" si="302"/>
        <v>78.092544329790186</v>
      </c>
      <c r="EO119" s="2">
        <f t="shared" si="303"/>
        <v>78.888548340236014</v>
      </c>
      <c r="EQ119" s="2">
        <f t="shared" si="304"/>
        <v>78.966191292277642</v>
      </c>
      <c r="ER119" s="2">
        <f t="shared" si="374"/>
        <v>84.307457148361522</v>
      </c>
      <c r="ES119" s="2">
        <f t="shared" si="374"/>
        <v>84.240053784994899</v>
      </c>
      <c r="ET119" s="2">
        <f t="shared" si="374"/>
        <v>85.780914345813258</v>
      </c>
      <c r="EU119" s="2">
        <f t="shared" si="374"/>
        <v>84.083361778724367</v>
      </c>
      <c r="EV119" s="2">
        <f t="shared" si="374"/>
        <v>83.025743961519879</v>
      </c>
      <c r="EW119" s="2">
        <f t="shared" si="374"/>
        <v>81.733686188629022</v>
      </c>
      <c r="EX119" s="2">
        <f t="shared" si="374"/>
        <v>82.323787314459565</v>
      </c>
      <c r="EY119" s="2">
        <f t="shared" si="374"/>
        <v>81.472828910649952</v>
      </c>
      <c r="EZ119" s="2">
        <f t="shared" si="374"/>
        <v>78.819137460862748</v>
      </c>
      <c r="FA119" s="2">
        <f t="shared" si="374"/>
        <v>77.649611762297155</v>
      </c>
      <c r="FB119" s="2">
        <f t="shared" si="374"/>
        <v>82.146505118357211</v>
      </c>
      <c r="FC119" s="2">
        <f t="shared" si="374"/>
        <v>79.562919072030667</v>
      </c>
      <c r="FD119" s="2">
        <f t="shared" si="374"/>
        <v>77.930640881616256</v>
      </c>
      <c r="FE119" s="2">
        <f t="shared" si="374"/>
        <v>78.859987898858861</v>
      </c>
      <c r="FG119" s="2">
        <f t="shared" si="306"/>
        <v>0.98859557021167699</v>
      </c>
      <c r="FH119" s="2">
        <f t="shared" si="375"/>
        <v>0.98693088785890382</v>
      </c>
      <c r="FI119" s="2">
        <f t="shared" si="375"/>
        <v>0.98790267141347121</v>
      </c>
      <c r="FJ119" s="2">
        <f t="shared" si="375"/>
        <v>0.98501322940123026</v>
      </c>
      <c r="FK119" s="2">
        <f t="shared" si="375"/>
        <v>0.98908754350095018</v>
      </c>
      <c r="FL119" s="2">
        <f t="shared" si="375"/>
        <v>0.98747472207330733</v>
      </c>
      <c r="FM119" s="2">
        <f t="shared" si="375"/>
        <v>0.9893571956001852</v>
      </c>
      <c r="FN119" s="2">
        <f t="shared" si="375"/>
        <v>0.98743491281403994</v>
      </c>
      <c r="FO119" s="2">
        <f t="shared" si="375"/>
        <v>0.98678335215117308</v>
      </c>
      <c r="FP119" s="2">
        <f t="shared" si="375"/>
        <v>0.98504636917985644</v>
      </c>
      <c r="FQ119" s="2">
        <f t="shared" si="375"/>
        <v>0.98632658359524394</v>
      </c>
      <c r="FR119" s="2">
        <f t="shared" si="375"/>
        <v>0.98761793600657621</v>
      </c>
      <c r="FS119" s="2">
        <f t="shared" si="375"/>
        <v>0.98798528451463796</v>
      </c>
      <c r="FT119" s="2">
        <f t="shared" si="375"/>
        <v>0.98466690352281305</v>
      </c>
      <c r="FU119" s="2">
        <f t="shared" si="375"/>
        <v>0.98249316480103743</v>
      </c>
      <c r="FW119" s="2">
        <f t="shared" si="324"/>
        <v>4.32148899429726E-3</v>
      </c>
      <c r="FX119" s="2">
        <f t="shared" si="376"/>
        <v>3.3780096503388704E-3</v>
      </c>
      <c r="FY119" s="2">
        <f t="shared" si="377"/>
        <v>3.3747243617229289E-3</v>
      </c>
      <c r="FZ119" s="2">
        <f t="shared" si="378"/>
        <v>3.4443732815733971E-3</v>
      </c>
      <c r="GA119" s="2">
        <f t="shared" si="379"/>
        <v>3.6157394327009807E-3</v>
      </c>
      <c r="GB119" s="2">
        <f t="shared" si="380"/>
        <v>3.4318771068732479E-3</v>
      </c>
      <c r="GC119" s="2">
        <f t="shared" si="381"/>
        <v>3.6467406540705398E-3</v>
      </c>
      <c r="GD119" s="2">
        <f t="shared" si="382"/>
        <v>3.8265785691794858E-3</v>
      </c>
      <c r="GE119" s="2">
        <f t="shared" si="383"/>
        <v>4.7131917461960557E-3</v>
      </c>
      <c r="GF119" s="2">
        <f t="shared" si="384"/>
        <v>5.1714354565544638E-3</v>
      </c>
      <c r="GG119" s="2">
        <f t="shared" si="385"/>
        <v>6.2168425876536508E-3</v>
      </c>
      <c r="GH119" s="2">
        <f t="shared" si="386"/>
        <v>5.4896899876725729E-3</v>
      </c>
      <c r="GI119" s="2">
        <f t="shared" si="387"/>
        <v>5.4078638525980943E-3</v>
      </c>
      <c r="GJ119" s="2">
        <f t="shared" si="388"/>
        <v>4.2325816834872425E-3</v>
      </c>
      <c r="GK119" s="2">
        <f t="shared" si="389"/>
        <v>3.1739416519868083E-3</v>
      </c>
      <c r="GM119" s="86">
        <f t="shared" si="325"/>
        <v>2.4310991728527338E-16</v>
      </c>
      <c r="GN119" s="86">
        <f t="shared" si="390"/>
        <v>1.6839309083869687E-21</v>
      </c>
      <c r="GO119" s="86">
        <f t="shared" si="391"/>
        <v>5.6480126569562073E-21</v>
      </c>
      <c r="GP119" s="86">
        <f t="shared" si="392"/>
        <v>2.7610117649351495E-33</v>
      </c>
      <c r="GQ119" s="86">
        <f t="shared" si="393"/>
        <v>1.8328303115925204E-28</v>
      </c>
      <c r="GR119" s="86">
        <f t="shared" si="394"/>
        <v>1.0390457336882505E-27</v>
      </c>
      <c r="GS119" s="86">
        <f t="shared" si="395"/>
        <v>1.0886930642651947E-33</v>
      </c>
      <c r="GT119" s="86">
        <f t="shared" si="396"/>
        <v>1.8511041092443478E-24</v>
      </c>
      <c r="GU119" s="86">
        <f t="shared" si="397"/>
        <v>4.006019112174882E-26</v>
      </c>
      <c r="GV119" s="86">
        <f t="shared" si="398"/>
        <v>2.5985353186837405E-35</v>
      </c>
      <c r="GW119" s="86">
        <f t="shared" si="399"/>
        <v>2.2097683528590596E-45</v>
      </c>
      <c r="GX119" s="86">
        <f t="shared" si="400"/>
        <v>6.4064585083105512E-40</v>
      </c>
      <c r="GY119" s="86">
        <f t="shared" si="401"/>
        <v>2.5936992172423513E-51</v>
      </c>
      <c r="GZ119" s="86">
        <f t="shared" si="402"/>
        <v>3.4554275328175782E-36</v>
      </c>
      <c r="HA119" s="86">
        <f t="shared" si="403"/>
        <v>3.0762073296581593E-52</v>
      </c>
      <c r="HC119" s="86">
        <f t="shared" si="326"/>
        <v>5.3322393131859186E-2</v>
      </c>
      <c r="HD119" s="86">
        <f t="shared" si="404"/>
        <v>0.10120081538635517</v>
      </c>
      <c r="HE119" s="86">
        <f t="shared" si="405"/>
        <v>2.5528241249821233E-2</v>
      </c>
      <c r="HF119" s="86">
        <f t="shared" si="406"/>
        <v>2.4441612683655141E-2</v>
      </c>
      <c r="HG119" s="86">
        <f t="shared" si="407"/>
        <v>1.1445447695917991E-2</v>
      </c>
      <c r="HH119" s="86">
        <f t="shared" si="408"/>
        <v>9.9917605377426704E-3</v>
      </c>
      <c r="HI119" s="86">
        <f t="shared" si="409"/>
        <v>5.0306247841263351E-3</v>
      </c>
      <c r="HJ119" s="86">
        <f t="shared" si="410"/>
        <v>3.2242494156133213E-3</v>
      </c>
      <c r="HK119" s="86">
        <f t="shared" si="411"/>
        <v>1.3169698986769502E-3</v>
      </c>
      <c r="HL119" s="86">
        <f t="shared" si="412"/>
        <v>1.2913256352291684E-3</v>
      </c>
      <c r="HM119" s="86">
        <f t="shared" si="413"/>
        <v>3.0465417180787225E-4</v>
      </c>
      <c r="HN119" s="86">
        <f t="shared" si="414"/>
        <v>1.7096513521549863E-4</v>
      </c>
      <c r="HO119" s="86">
        <f t="shared" si="415"/>
        <v>3.2359372041429602E-6</v>
      </c>
      <c r="HP119" s="86">
        <f t="shared" si="416"/>
        <v>4.6451470967183194E-5</v>
      </c>
      <c r="HQ119" s="86">
        <f t="shared" si="417"/>
        <v>8.9815245678596695E-5</v>
      </c>
      <c r="HS119" s="86">
        <f t="shared" si="327"/>
        <v>5.4043636492100357E-15</v>
      </c>
      <c r="HT119" s="86">
        <f t="shared" si="418"/>
        <v>1.2187878486551961E-21</v>
      </c>
      <c r="HU119" s="86">
        <f t="shared" si="419"/>
        <v>5.1185603801806352E-23</v>
      </c>
      <c r="HV119" s="86">
        <f t="shared" si="420"/>
        <v>1.3094377323013101E-24</v>
      </c>
      <c r="HW119" s="86">
        <f t="shared" si="421"/>
        <v>5.3131387742290744E-18</v>
      </c>
      <c r="HX119" s="86">
        <f t="shared" si="422"/>
        <v>4.8978795000796579E-19</v>
      </c>
      <c r="HY119" s="86">
        <f t="shared" si="423"/>
        <v>2.6505847080859028E-17</v>
      </c>
      <c r="HZ119" s="86">
        <f t="shared" si="424"/>
        <v>5.4752952530100708E-24</v>
      </c>
      <c r="IA119" s="86">
        <f t="shared" si="425"/>
        <v>5.9930567890498948E-23</v>
      </c>
      <c r="IB119" s="86">
        <f t="shared" si="426"/>
        <v>5.4890120117826644E-23</v>
      </c>
      <c r="IC119" s="86">
        <f t="shared" si="427"/>
        <v>4.5029502820693186E-21</v>
      </c>
      <c r="ID119" s="86">
        <f t="shared" si="428"/>
        <v>7.9620099480395635E-16</v>
      </c>
      <c r="IE119" s="86">
        <f t="shared" si="429"/>
        <v>5.5442360886124251E-17</v>
      </c>
      <c r="IF119" s="86">
        <f t="shared" si="430"/>
        <v>3.3370791001132775E-10</v>
      </c>
      <c r="IG119" s="86">
        <f t="shared" si="431"/>
        <v>4.4526664083422532E-8</v>
      </c>
      <c r="II119" s="86">
        <f t="shared" si="328"/>
        <v>3.5126564092277839E-74</v>
      </c>
      <c r="IJ119" s="86">
        <f t="shared" si="329"/>
        <v>1.4624500690506634E-108</v>
      </c>
      <c r="IK119" s="86">
        <f t="shared" si="330"/>
        <v>7.0361652674691255E-118</v>
      </c>
      <c r="IL119" s="86">
        <f t="shared" si="331"/>
        <v>6.0802912812294394E-121</v>
      </c>
      <c r="IM119" s="86">
        <f t="shared" si="332"/>
        <v>4.0305517126781196E-92</v>
      </c>
      <c r="IN119" s="86">
        <f t="shared" si="333"/>
        <v>8.4274496696887669E-100</v>
      </c>
      <c r="IO119" s="86">
        <f t="shared" si="334"/>
        <v>1.0467635716406256E-87</v>
      </c>
      <c r="IP119" s="86">
        <f t="shared" si="335"/>
        <v>5.5738135666684981E-126</v>
      </c>
      <c r="IQ119" s="86">
        <f t="shared" si="336"/>
        <v>1.35452493912736E-123</v>
      </c>
      <c r="IR119" s="86">
        <f t="shared" si="337"/>
        <v>1.9325461331602108E-123</v>
      </c>
      <c r="IS119" s="86">
        <f t="shared" si="338"/>
        <v>1.9919060849574344E-115</v>
      </c>
      <c r="IT119" s="86">
        <f t="shared" si="339"/>
        <v>7.4692253093810756E-84</v>
      </c>
      <c r="IU119" s="86">
        <f t="shared" si="340"/>
        <v>1.0852113942176044E-91</v>
      </c>
      <c r="IV119" s="86">
        <f t="shared" si="341"/>
        <v>1.2105379816664444E-47</v>
      </c>
      <c r="IW119" s="86">
        <f t="shared" si="342"/>
        <v>3.5289916533399096E-45</v>
      </c>
      <c r="IY119" s="86">
        <f t="shared" si="343"/>
        <v>5.3322393131864834E-2</v>
      </c>
      <c r="IZ119" s="86">
        <f t="shared" si="344"/>
        <v>0.10120081538635517</v>
      </c>
      <c r="JA119" s="86">
        <f t="shared" si="345"/>
        <v>2.5528241249821233E-2</v>
      </c>
      <c r="JB119" s="86">
        <f t="shared" si="346"/>
        <v>2.4441612683655141E-2</v>
      </c>
      <c r="JC119" s="86">
        <f t="shared" si="347"/>
        <v>1.1445447695917996E-2</v>
      </c>
      <c r="JD119" s="86">
        <f t="shared" si="348"/>
        <v>9.9917605377426704E-3</v>
      </c>
      <c r="JE119" s="86">
        <f t="shared" si="349"/>
        <v>5.030624784126362E-3</v>
      </c>
      <c r="JF119" s="86">
        <f t="shared" si="350"/>
        <v>3.2242494156133213E-3</v>
      </c>
      <c r="JG119" s="86">
        <f t="shared" si="351"/>
        <v>1.3169698986769502E-3</v>
      </c>
      <c r="JH119" s="86">
        <f t="shared" si="352"/>
        <v>1.2913256352291684E-3</v>
      </c>
      <c r="JI119" s="86">
        <f t="shared" si="353"/>
        <v>3.0465417180787225E-4</v>
      </c>
      <c r="JJ119" s="86">
        <f t="shared" si="354"/>
        <v>1.7096513521629484E-4</v>
      </c>
      <c r="JK119" s="86">
        <f t="shared" si="355"/>
        <v>3.2359372041984027E-6</v>
      </c>
      <c r="JL119" s="86">
        <f t="shared" si="356"/>
        <v>4.6451804675093206E-5</v>
      </c>
      <c r="JM119" s="86">
        <f t="shared" si="357"/>
        <v>8.9859772342680121E-5</v>
      </c>
    </row>
    <row r="120" spans="2:273" x14ac:dyDescent="0.25">
      <c r="B120" s="2">
        <v>93</v>
      </c>
      <c r="C120" s="37">
        <v>78.097999999999999</v>
      </c>
      <c r="D120" s="37">
        <v>82.126999999999995</v>
      </c>
      <c r="E120" s="37">
        <v>83.254000000000005</v>
      </c>
      <c r="F120" s="37">
        <v>84.73</v>
      </c>
      <c r="G120" s="37">
        <v>84.078999999999994</v>
      </c>
      <c r="H120" s="37">
        <v>81.822999999999993</v>
      </c>
      <c r="I120" s="37">
        <v>81.629000000000005</v>
      </c>
      <c r="J120" s="37">
        <v>81.274000000000001</v>
      </c>
      <c r="K120" s="37">
        <v>80.096999999999994</v>
      </c>
      <c r="L120" s="37">
        <v>78.774000000000001</v>
      </c>
      <c r="M120" s="37">
        <v>77.114999999999995</v>
      </c>
      <c r="N120" s="37">
        <v>79.840999999999994</v>
      </c>
      <c r="O120" s="37">
        <v>78.474999999999994</v>
      </c>
      <c r="P120" s="37">
        <v>76.835999999999999</v>
      </c>
      <c r="Q120" s="37">
        <v>76.623000000000005</v>
      </c>
      <c r="S120" s="4">
        <f t="shared" si="229"/>
        <v>80.267477869154732</v>
      </c>
      <c r="T120" s="4">
        <f t="shared" si="230"/>
        <v>87.366118559893621</v>
      </c>
      <c r="U120" s="4">
        <f t="shared" si="231"/>
        <v>84.969691853152369</v>
      </c>
      <c r="V120" s="4">
        <f t="shared" si="232"/>
        <v>87.206331106760942</v>
      </c>
      <c r="W120" s="4">
        <f t="shared" si="233"/>
        <v>84.580098305411965</v>
      </c>
      <c r="X120" s="4">
        <f t="shared" si="234"/>
        <v>83.091061846764433</v>
      </c>
      <c r="Y120" s="4">
        <f t="shared" si="235"/>
        <v>82.075188634912109</v>
      </c>
      <c r="Z120" s="4">
        <f t="shared" si="236"/>
        <v>82.732413637661466</v>
      </c>
      <c r="AA120" s="4">
        <f t="shared" si="237"/>
        <v>81.65462081504586</v>
      </c>
      <c r="AB120" s="4">
        <f t="shared" si="238"/>
        <v>79.274255560365958</v>
      </c>
      <c r="AC120" s="4">
        <f t="shared" si="239"/>
        <v>77.786571635749354</v>
      </c>
      <c r="AD120" s="4">
        <f t="shared" si="240"/>
        <v>82.459454940539032</v>
      </c>
      <c r="AE120" s="4">
        <f t="shared" si="241"/>
        <v>80.092394030408229</v>
      </c>
      <c r="AF120" s="4">
        <f t="shared" si="242"/>
        <v>78.430252806669003</v>
      </c>
      <c r="AG120" s="4">
        <f t="shared" si="243"/>
        <v>79.134133114878821</v>
      </c>
      <c r="AI120" s="4">
        <f t="shared" si="244"/>
        <v>-2.1694778691547327</v>
      </c>
      <c r="AJ120" s="4">
        <f t="shared" si="245"/>
        <v>-5.2391185598936261</v>
      </c>
      <c r="AK120" s="4">
        <f t="shared" si="246"/>
        <v>-1.7156918531523644</v>
      </c>
      <c r="AL120" s="4">
        <f t="shared" si="247"/>
        <v>-2.4763311067609379</v>
      </c>
      <c r="AM120" s="4">
        <f t="shared" si="248"/>
        <v>-0.50109830541197198</v>
      </c>
      <c r="AN120" s="4">
        <f t="shared" si="249"/>
        <v>-1.2680618467644393</v>
      </c>
      <c r="AO120" s="4">
        <f t="shared" si="250"/>
        <v>-0.44618863491210448</v>
      </c>
      <c r="AP120" s="4">
        <f t="shared" si="251"/>
        <v>-1.4584136376614651</v>
      </c>
      <c r="AQ120" s="4">
        <f t="shared" si="252"/>
        <v>-1.5576208150458655</v>
      </c>
      <c r="AR120" s="4">
        <f t="shared" si="253"/>
        <v>-0.50025556036595731</v>
      </c>
      <c r="AS120" s="4">
        <f t="shared" si="254"/>
        <v>-0.67157163574935907</v>
      </c>
      <c r="AT120" s="4">
        <f t="shared" si="255"/>
        <v>-2.6184549405390385</v>
      </c>
      <c r="AU120" s="4">
        <f t="shared" si="256"/>
        <v>-1.617394030408235</v>
      </c>
      <c r="AV120" s="4">
        <f t="shared" si="358"/>
        <v>-1.5942528066690045</v>
      </c>
      <c r="AW120" s="4">
        <f t="shared" si="358"/>
        <v>-2.5111331148788167</v>
      </c>
      <c r="AY120" s="2">
        <f t="shared" si="308"/>
        <v>79.061005186837235</v>
      </c>
      <c r="AZ120" s="2">
        <f t="shared" si="359"/>
        <v>84.521011084105524</v>
      </c>
      <c r="BA120" s="2">
        <f t="shared" si="360"/>
        <v>84.563175670418076</v>
      </c>
      <c r="BB120" s="2">
        <f t="shared" si="361"/>
        <v>86.86091252168363</v>
      </c>
      <c r="BC120" s="2">
        <f t="shared" si="362"/>
        <v>84.436243270658139</v>
      </c>
      <c r="BD120" s="2">
        <f t="shared" si="363"/>
        <v>82.972566962118449</v>
      </c>
      <c r="BE120" s="2">
        <f t="shared" si="364"/>
        <v>82.027399123907912</v>
      </c>
      <c r="BF120" s="2">
        <f t="shared" si="365"/>
        <v>82.709086930005995</v>
      </c>
      <c r="BG120" s="2">
        <f t="shared" si="366"/>
        <v>81.647877354012067</v>
      </c>
      <c r="BH120" s="2">
        <f t="shared" si="367"/>
        <v>79.268578875896324</v>
      </c>
      <c r="BI120" s="2">
        <f t="shared" si="368"/>
        <v>77.785646175020133</v>
      </c>
      <c r="BJ120" s="2">
        <f t="shared" si="369"/>
        <v>82.458819688851577</v>
      </c>
      <c r="BK120" s="2">
        <f t="shared" si="370"/>
        <v>80.092390350896778</v>
      </c>
      <c r="BL120" s="2">
        <f t="shared" si="371"/>
        <v>78.430169747637891</v>
      </c>
      <c r="BM120" s="2">
        <f t="shared" si="372"/>
        <v>79.133937307123702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83.254000000000005</v>
      </c>
      <c r="CH120" s="2">
        <f t="shared" si="312"/>
        <v>84.73</v>
      </c>
      <c r="CI120" s="2">
        <f t="shared" si="313"/>
        <v>84.078999999999994</v>
      </c>
      <c r="CJ120" s="2">
        <f t="shared" si="314"/>
        <v>81.822999999999993</v>
      </c>
      <c r="CK120" s="2">
        <f t="shared" si="315"/>
        <v>81.629000000000005</v>
      </c>
      <c r="CL120" s="2">
        <f t="shared" si="316"/>
        <v>81.274000000000001</v>
      </c>
      <c r="CM120" s="2">
        <f t="shared" si="317"/>
        <v>80.096999999999994</v>
      </c>
      <c r="CN120" s="2">
        <f t="shared" si="318"/>
        <v>78.774000000000001</v>
      </c>
      <c r="CO120" s="2">
        <f t="shared" si="319"/>
        <v>77.114999999999995</v>
      </c>
      <c r="CP120" s="2">
        <f t="shared" si="320"/>
        <v>79.840999999999994</v>
      </c>
      <c r="CQ120" s="2">
        <f t="shared" si="321"/>
        <v>78.474999999999994</v>
      </c>
      <c r="CR120" s="2">
        <f t="shared" si="322"/>
        <v>76.835999999999999</v>
      </c>
      <c r="CS120" s="2">
        <f t="shared" si="323"/>
        <v>76.623000000000005</v>
      </c>
      <c r="CU120" s="2" t="str">
        <f t="shared" si="273"/>
        <v/>
      </c>
      <c r="CV120" s="2" t="str">
        <f t="shared" si="274"/>
        <v/>
      </c>
      <c r="CW120" s="2">
        <f t="shared" si="275"/>
        <v>83.254000000000005</v>
      </c>
      <c r="CX120" s="2">
        <f t="shared" si="276"/>
        <v>84.73</v>
      </c>
      <c r="CY120" s="2">
        <f t="shared" si="277"/>
        <v>84.078999999999994</v>
      </c>
      <c r="CZ120" s="2">
        <f t="shared" si="278"/>
        <v>81.822999999999993</v>
      </c>
      <c r="DA120" s="2">
        <f t="shared" si="279"/>
        <v>81.629000000000005</v>
      </c>
      <c r="DB120" s="2">
        <f t="shared" si="280"/>
        <v>81.274000000000001</v>
      </c>
      <c r="DC120" s="2">
        <f t="shared" si="281"/>
        <v>80.096999999999994</v>
      </c>
      <c r="DD120" s="2">
        <f t="shared" si="282"/>
        <v>78.774000000000001</v>
      </c>
      <c r="DE120" s="2">
        <f t="shared" si="283"/>
        <v>77.114999999999995</v>
      </c>
      <c r="DF120" s="2">
        <f t="shared" si="284"/>
        <v>79.840999999999994</v>
      </c>
      <c r="DG120" s="2">
        <f t="shared" si="285"/>
        <v>78.474999999999994</v>
      </c>
      <c r="DH120" s="2">
        <f t="shared" si="286"/>
        <v>76.835999999999999</v>
      </c>
      <c r="DI120" s="2">
        <f t="shared" si="287"/>
        <v>76.623000000000005</v>
      </c>
      <c r="DK120" s="2">
        <f t="shared" si="288"/>
        <v>98.119145877378443</v>
      </c>
      <c r="DL120" s="2">
        <f t="shared" si="373"/>
        <v>102.69408101045302</v>
      </c>
      <c r="DM120" s="2">
        <f t="shared" si="373"/>
        <v>112.1490407731803</v>
      </c>
      <c r="DN120" s="2">
        <f t="shared" si="373"/>
        <v>118.6705071294559</v>
      </c>
      <c r="DO120" s="2">
        <f t="shared" si="373"/>
        <v>104.31377016007247</v>
      </c>
      <c r="DP120" s="2">
        <f t="shared" si="373"/>
        <v>94.462146017340558</v>
      </c>
      <c r="DQ120" s="2">
        <f t="shared" si="373"/>
        <v>100.35001691331925</v>
      </c>
      <c r="DR120" s="2">
        <f t="shared" si="373"/>
        <v>104.47891718661374</v>
      </c>
      <c r="DS120" s="2">
        <f t="shared" si="373"/>
        <v>115.57690392821975</v>
      </c>
      <c r="DT120" s="2">
        <f t="shared" si="373"/>
        <v>113.75167022285444</v>
      </c>
      <c r="DU120" s="2">
        <f t="shared" si="373"/>
        <v>97.834754315197017</v>
      </c>
      <c r="DV120" s="2">
        <f t="shared" si="373"/>
        <v>95.201603570753306</v>
      </c>
      <c r="DW120" s="2">
        <f t="shared" si="373"/>
        <v>106.68113148583311</v>
      </c>
      <c r="DX120" s="2">
        <f t="shared" si="373"/>
        <v>111.75831988795518</v>
      </c>
      <c r="DY120" s="2">
        <f t="shared" si="373"/>
        <v>102.75698830645162</v>
      </c>
      <c r="EA120" s="2">
        <f t="shared" si="228"/>
        <v>78.860449420093801</v>
      </c>
      <c r="EB120" s="2">
        <f t="shared" si="290"/>
        <v>84.302043705206231</v>
      </c>
      <c r="EC120" s="2">
        <f t="shared" si="291"/>
        <v>84.255636610632664</v>
      </c>
      <c r="ED120" s="2">
        <f t="shared" si="292"/>
        <v>86.42257536860366</v>
      </c>
      <c r="EE120" s="2">
        <f t="shared" si="293"/>
        <v>84.237463599950459</v>
      </c>
      <c r="EF120" s="2">
        <f t="shared" si="294"/>
        <v>82.839546478218764</v>
      </c>
      <c r="EG120" s="2">
        <f t="shared" si="295"/>
        <v>81.848733448373096</v>
      </c>
      <c r="EH120" s="2">
        <f t="shared" si="296"/>
        <v>82.457720010168728</v>
      </c>
      <c r="EI120" s="2">
        <f t="shared" si="297"/>
        <v>81.233112320417916</v>
      </c>
      <c r="EJ120" s="2">
        <f t="shared" si="298"/>
        <v>78.791947579220164</v>
      </c>
      <c r="EK120" s="2">
        <f t="shared" si="299"/>
        <v>77.532434797304006</v>
      </c>
      <c r="EL120" s="2">
        <f t="shared" si="300"/>
        <v>82.315405053065277</v>
      </c>
      <c r="EM120" s="2">
        <f t="shared" si="301"/>
        <v>79.799948561783921</v>
      </c>
      <c r="EN120" s="2">
        <f t="shared" si="302"/>
        <v>77.957571783545021</v>
      </c>
      <c r="EO120" s="2">
        <f t="shared" si="303"/>
        <v>78.750152953567678</v>
      </c>
      <c r="EQ120" s="2">
        <f t="shared" si="304"/>
        <v>78.87006866418163</v>
      </c>
      <c r="ER120" s="2">
        <f t="shared" si="374"/>
        <v>84.166236695436098</v>
      </c>
      <c r="ES120" s="2">
        <f t="shared" si="374"/>
        <v>84.111316080928262</v>
      </c>
      <c r="ET120" s="2">
        <f t="shared" si="374"/>
        <v>85.624596433828373</v>
      </c>
      <c r="EU120" s="2">
        <f t="shared" si="374"/>
        <v>83.93029784263139</v>
      </c>
      <c r="EV120" s="2">
        <f t="shared" si="374"/>
        <v>82.867950234555948</v>
      </c>
      <c r="EW120" s="2">
        <f t="shared" si="374"/>
        <v>81.57788204987601</v>
      </c>
      <c r="EX120" s="2">
        <f t="shared" si="374"/>
        <v>82.156304223246735</v>
      </c>
      <c r="EY120" s="2">
        <f t="shared" si="374"/>
        <v>81.293589832056412</v>
      </c>
      <c r="EZ120" s="2">
        <f t="shared" si="374"/>
        <v>78.655535079395591</v>
      </c>
      <c r="FA120" s="2">
        <f t="shared" si="374"/>
        <v>77.492848390233888</v>
      </c>
      <c r="FB120" s="2">
        <f t="shared" si="374"/>
        <v>81.93933975576978</v>
      </c>
      <c r="FC120" s="2">
        <f t="shared" si="374"/>
        <v>79.391300730144849</v>
      </c>
      <c r="FD120" s="2">
        <f t="shared" si="374"/>
        <v>77.804830353233996</v>
      </c>
      <c r="FE120" s="2">
        <f t="shared" si="374"/>
        <v>78.718448835908973</v>
      </c>
      <c r="FG120" s="2">
        <f t="shared" si="306"/>
        <v>0.98958858891721124</v>
      </c>
      <c r="FH120" s="2">
        <f t="shared" si="375"/>
        <v>0.98806710595190272</v>
      </c>
      <c r="FI120" s="2">
        <f t="shared" si="375"/>
        <v>0.98895534890202619</v>
      </c>
      <c r="FJ120" s="2">
        <f t="shared" si="375"/>
        <v>0.98631385521237036</v>
      </c>
      <c r="FK120" s="2">
        <f t="shared" si="375"/>
        <v>0.99003815624677205</v>
      </c>
      <c r="FL120" s="2">
        <f t="shared" si="375"/>
        <v>0.98856420750732532</v>
      </c>
      <c r="FM120" s="2">
        <f t="shared" si="375"/>
        <v>0.99028454897826024</v>
      </c>
      <c r="FN120" s="2">
        <f t="shared" si="375"/>
        <v>0.98852782074536982</v>
      </c>
      <c r="FO120" s="2">
        <f t="shared" si="375"/>
        <v>0.98793224004138125</v>
      </c>
      <c r="FP120" s="2">
        <f t="shared" si="375"/>
        <v>0.98634415882989579</v>
      </c>
      <c r="FQ120" s="2">
        <f t="shared" si="375"/>
        <v>0.98751467477783583</v>
      </c>
      <c r="FR120" s="2">
        <f t="shared" si="375"/>
        <v>0.98869510688559104</v>
      </c>
      <c r="FS120" s="2">
        <f t="shared" si="375"/>
        <v>0.98903085305028893</v>
      </c>
      <c r="FT120" s="2">
        <f t="shared" si="375"/>
        <v>0.98599715792949927</v>
      </c>
      <c r="FU120" s="2">
        <f t="shared" si="375"/>
        <v>0.98400894372499248</v>
      </c>
      <c r="FW120" s="2">
        <f t="shared" si="324"/>
        <v>4.7364436941945793E-3</v>
      </c>
      <c r="FX120" s="2">
        <f t="shared" si="376"/>
        <v>3.7027071998426346E-3</v>
      </c>
      <c r="FY120" s="2">
        <f t="shared" si="377"/>
        <v>3.6991072981948799E-3</v>
      </c>
      <c r="FZ120" s="2">
        <f t="shared" si="378"/>
        <v>3.7754256025657375E-3</v>
      </c>
      <c r="GA120" s="2">
        <f t="shared" si="379"/>
        <v>3.9631969292028791E-3</v>
      </c>
      <c r="GB120" s="2">
        <f t="shared" si="380"/>
        <v>3.7617329048268231E-3</v>
      </c>
      <c r="GC120" s="2">
        <f t="shared" si="381"/>
        <v>3.9971652876764178E-3</v>
      </c>
      <c r="GD120" s="2">
        <f t="shared" si="382"/>
        <v>4.1942115420545165E-3</v>
      </c>
      <c r="GE120" s="2">
        <f t="shared" si="383"/>
        <v>5.1655630978660197E-3</v>
      </c>
      <c r="GF120" s="2">
        <f t="shared" si="384"/>
        <v>5.667538511552367E-3</v>
      </c>
      <c r="GG120" s="2">
        <f t="shared" si="385"/>
        <v>6.8125462507456691E-3</v>
      </c>
      <c r="GH120" s="2">
        <f t="shared" si="386"/>
        <v>6.0161390149507188E-3</v>
      </c>
      <c r="GI120" s="2">
        <f t="shared" si="387"/>
        <v>5.9265126977226419E-3</v>
      </c>
      <c r="GJ120" s="2">
        <f t="shared" si="388"/>
        <v>4.6390391691310869E-3</v>
      </c>
      <c r="GK120" s="2">
        <f t="shared" si="389"/>
        <v>3.4790924628816939E-3</v>
      </c>
      <c r="GM120" s="86">
        <f t="shared" si="325"/>
        <v>2.0377072439062348E-17</v>
      </c>
      <c r="GN120" s="86">
        <f t="shared" si="390"/>
        <v>5.9040290621483834E-23</v>
      </c>
      <c r="GO120" s="86">
        <f t="shared" si="391"/>
        <v>2.1287370571152039E-22</v>
      </c>
      <c r="GP120" s="86">
        <f t="shared" si="392"/>
        <v>1.165030450067204E-35</v>
      </c>
      <c r="GQ120" s="86">
        <f t="shared" si="393"/>
        <v>2.2418642610405074E-30</v>
      </c>
      <c r="GR120" s="86">
        <f t="shared" si="394"/>
        <v>1.3787113031401756E-29</v>
      </c>
      <c r="GS120" s="86">
        <f t="shared" si="395"/>
        <v>5.3466508923897251E-36</v>
      </c>
      <c r="GT120" s="86">
        <f t="shared" si="396"/>
        <v>4.0603568824422683E-26</v>
      </c>
      <c r="GU120" s="86">
        <f t="shared" si="397"/>
        <v>7.7057206700735798E-28</v>
      </c>
      <c r="GV120" s="86">
        <f t="shared" si="398"/>
        <v>1.0401261234948404E-37</v>
      </c>
      <c r="GW120" s="86">
        <f t="shared" si="399"/>
        <v>1.6724071829482668E-48</v>
      </c>
      <c r="GX120" s="86">
        <f t="shared" si="400"/>
        <v>1.0792706469156409E-42</v>
      </c>
      <c r="GY120" s="86">
        <f t="shared" si="401"/>
        <v>7.4148996197782852E-55</v>
      </c>
      <c r="GZ120" s="86">
        <f t="shared" si="402"/>
        <v>1.3414979786772737E-38</v>
      </c>
      <c r="HA120" s="86">
        <f t="shared" si="403"/>
        <v>9.3286582737824494E-56</v>
      </c>
      <c r="HC120" s="86">
        <f t="shared" si="326"/>
        <v>2.3631385703475113E-2</v>
      </c>
      <c r="HD120" s="86">
        <f t="shared" si="404"/>
        <v>5.5430833049740134E-2</v>
      </c>
      <c r="HE120" s="86">
        <f t="shared" si="405"/>
        <v>8.8136152350655819E-3</v>
      </c>
      <c r="HF120" s="86">
        <f t="shared" si="406"/>
        <v>7.2340699342282851E-3</v>
      </c>
      <c r="HG120" s="86">
        <f t="shared" si="407"/>
        <v>3.5382538381660221E-3</v>
      </c>
      <c r="HH120" s="86">
        <f t="shared" si="408"/>
        <v>2.753594714160507E-3</v>
      </c>
      <c r="HI120" s="86">
        <f t="shared" si="409"/>
        <v>1.1352116131201284E-3</v>
      </c>
      <c r="HJ120" s="86">
        <f t="shared" si="410"/>
        <v>6.3084421448402232E-4</v>
      </c>
      <c r="HK120" s="86">
        <f t="shared" si="411"/>
        <v>2.731559771132206E-4</v>
      </c>
      <c r="HL120" s="86">
        <f t="shared" si="412"/>
        <v>2.7455059607928807E-4</v>
      </c>
      <c r="HM120" s="86">
        <f t="shared" si="413"/>
        <v>5.0420063134520081E-5</v>
      </c>
      <c r="HN120" s="86">
        <f t="shared" si="414"/>
        <v>1.6020816490538804E-5</v>
      </c>
      <c r="HO120" s="86">
        <f t="shared" si="415"/>
        <v>1.3186254095841094E-7</v>
      </c>
      <c r="HP120" s="86">
        <f t="shared" si="416"/>
        <v>4.8628231294862094E-6</v>
      </c>
      <c r="HQ120" s="86">
        <f t="shared" si="417"/>
        <v>1.0730656311045294E-5</v>
      </c>
      <c r="HS120" s="86">
        <f t="shared" si="327"/>
        <v>3.850869905666584E-14</v>
      </c>
      <c r="HT120" s="86">
        <f t="shared" si="418"/>
        <v>1.9588001296777547E-20</v>
      </c>
      <c r="HU120" s="86">
        <f t="shared" si="419"/>
        <v>1.0186385542225163E-21</v>
      </c>
      <c r="HV120" s="86">
        <f t="shared" si="420"/>
        <v>3.0581749363897437E-23</v>
      </c>
      <c r="HW120" s="86">
        <f t="shared" si="421"/>
        <v>5.5343524909931279E-17</v>
      </c>
      <c r="HX120" s="86">
        <f t="shared" si="422"/>
        <v>5.9169344218464722E-18</v>
      </c>
      <c r="HY120" s="86">
        <f t="shared" si="423"/>
        <v>2.4924585475380772E-16</v>
      </c>
      <c r="HZ120" s="86">
        <f t="shared" si="424"/>
        <v>1.3861987641075233E-22</v>
      </c>
      <c r="IA120" s="86">
        <f t="shared" si="425"/>
        <v>1.5394264667717576E-21</v>
      </c>
      <c r="IB120" s="86">
        <f t="shared" si="426"/>
        <v>1.4933241655617076E-21</v>
      </c>
      <c r="IC120" s="86">
        <f t="shared" si="427"/>
        <v>1.0592667101786651E-19</v>
      </c>
      <c r="ID120" s="86">
        <f t="shared" si="428"/>
        <v>7.5478526174825083E-15</v>
      </c>
      <c r="IE120" s="86">
        <f t="shared" si="429"/>
        <v>6.3467279540858884E-16</v>
      </c>
      <c r="IF120" s="86">
        <f t="shared" si="430"/>
        <v>1.2295840661605251E-9</v>
      </c>
      <c r="IG120" s="86">
        <f t="shared" si="431"/>
        <v>1.0947080498771078E-7</v>
      </c>
      <c r="II120" s="86">
        <f t="shared" si="328"/>
        <v>9.4112533528676651E-72</v>
      </c>
      <c r="IJ120" s="86">
        <f t="shared" si="329"/>
        <v>3.8929557897238002E-105</v>
      </c>
      <c r="IK120" s="86">
        <f t="shared" si="330"/>
        <v>3.7211893539754033E-114</v>
      </c>
      <c r="IL120" s="86">
        <f t="shared" si="331"/>
        <v>4.1610525827417805E-117</v>
      </c>
      <c r="IM120" s="86">
        <f t="shared" si="332"/>
        <v>3.454923871347245E-89</v>
      </c>
      <c r="IN120" s="86">
        <f t="shared" si="333"/>
        <v>1.1988246441890534E-96</v>
      </c>
      <c r="IO120" s="86">
        <f t="shared" si="334"/>
        <v>6.5157112345457671E-85</v>
      </c>
      <c r="IP120" s="86">
        <f t="shared" si="335"/>
        <v>6.5890508762888831E-122</v>
      </c>
      <c r="IQ120" s="86">
        <f t="shared" si="336"/>
        <v>1.910155710285187E-119</v>
      </c>
      <c r="IR120" s="86">
        <f t="shared" si="337"/>
        <v>3.184043298880358E-119</v>
      </c>
      <c r="IS120" s="86">
        <f t="shared" si="338"/>
        <v>2.4036124599079936E-111</v>
      </c>
      <c r="IT120" s="86">
        <f t="shared" si="339"/>
        <v>5.639889934441666E-81</v>
      </c>
      <c r="IU120" s="86">
        <f t="shared" si="340"/>
        <v>1.5100576983647004E-88</v>
      </c>
      <c r="IV120" s="86">
        <f t="shared" si="341"/>
        <v>4.1439518106209688E-46</v>
      </c>
      <c r="IW120" s="86">
        <f t="shared" si="342"/>
        <v>8.4653624069622078E-44</v>
      </c>
      <c r="IY120" s="86">
        <f t="shared" si="343"/>
        <v>2.3631385703513641E-2</v>
      </c>
      <c r="IZ120" s="86">
        <f t="shared" si="344"/>
        <v>5.5430833049740134E-2</v>
      </c>
      <c r="JA120" s="86">
        <f t="shared" si="345"/>
        <v>8.8136152350655819E-3</v>
      </c>
      <c r="JB120" s="86">
        <f t="shared" si="346"/>
        <v>7.2340699342282851E-3</v>
      </c>
      <c r="JC120" s="86">
        <f t="shared" si="347"/>
        <v>3.5382538381660777E-3</v>
      </c>
      <c r="JD120" s="86">
        <f t="shared" si="348"/>
        <v>2.7535947141605131E-3</v>
      </c>
      <c r="JE120" s="86">
        <f t="shared" si="349"/>
        <v>1.1352116131203775E-3</v>
      </c>
      <c r="JF120" s="86">
        <f t="shared" si="350"/>
        <v>6.3084421448402232E-4</v>
      </c>
      <c r="JG120" s="86">
        <f t="shared" si="351"/>
        <v>2.731559771132206E-4</v>
      </c>
      <c r="JH120" s="86">
        <f t="shared" si="352"/>
        <v>2.7455059607928807E-4</v>
      </c>
      <c r="JI120" s="86">
        <f t="shared" si="353"/>
        <v>5.042006313452019E-5</v>
      </c>
      <c r="JJ120" s="86">
        <f t="shared" si="354"/>
        <v>1.6020816498086657E-5</v>
      </c>
      <c r="JK120" s="86">
        <f t="shared" si="355"/>
        <v>1.3186254159308373E-7</v>
      </c>
      <c r="JL120" s="86">
        <f t="shared" si="356"/>
        <v>4.8640527135523701E-6</v>
      </c>
      <c r="JM120" s="86">
        <f t="shared" si="357"/>
        <v>1.0840127116033006E-5</v>
      </c>
    </row>
    <row r="121" spans="2:273" x14ac:dyDescent="0.25">
      <c r="B121" s="2">
        <v>94</v>
      </c>
      <c r="C121" s="37">
        <v>77.835999999999999</v>
      </c>
      <c r="D121" s="37">
        <v>82.27</v>
      </c>
      <c r="E121" s="37">
        <v>83.46</v>
      </c>
      <c r="F121" s="37">
        <v>85.587000000000003</v>
      </c>
      <c r="G121" s="37">
        <v>83.635000000000005</v>
      </c>
      <c r="H121" s="37">
        <v>82.757999999999996</v>
      </c>
      <c r="I121" s="37">
        <v>81.725999999999999</v>
      </c>
      <c r="J121" s="37">
        <v>81.338999999999999</v>
      </c>
      <c r="K121" s="37">
        <v>79.694000000000003</v>
      </c>
      <c r="L121" s="37">
        <v>78.5</v>
      </c>
      <c r="M121" s="37">
        <v>76.262</v>
      </c>
      <c r="N121" s="37">
        <v>79.951999999999998</v>
      </c>
      <c r="O121" s="37">
        <v>79.376999999999995</v>
      </c>
      <c r="P121" s="37">
        <v>77.049000000000007</v>
      </c>
      <c r="Q121" s="37">
        <v>76.704999999999998</v>
      </c>
      <c r="S121" s="4">
        <f t="shared" si="229"/>
        <v>79.351579203773341</v>
      </c>
      <c r="T121" s="4">
        <f t="shared" si="230"/>
        <v>85.521794439952032</v>
      </c>
      <c r="U121" s="4">
        <f t="shared" si="231"/>
        <v>84.499575199509266</v>
      </c>
      <c r="V121" s="4">
        <f t="shared" si="232"/>
        <v>86.696644752775484</v>
      </c>
      <c r="W121" s="4">
        <f t="shared" si="233"/>
        <v>84.282746089163197</v>
      </c>
      <c r="X121" s="4">
        <f t="shared" si="234"/>
        <v>82.827625524148772</v>
      </c>
      <c r="Y121" s="4">
        <f t="shared" si="235"/>
        <v>81.849307916392362</v>
      </c>
      <c r="Z121" s="4">
        <f t="shared" si="236"/>
        <v>82.508397256698672</v>
      </c>
      <c r="AA121" s="4">
        <f t="shared" si="237"/>
        <v>81.441920081605161</v>
      </c>
      <c r="AB121" s="4">
        <f t="shared" si="238"/>
        <v>79.062240165734693</v>
      </c>
      <c r="AC121" s="4">
        <f t="shared" si="239"/>
        <v>77.607417178919164</v>
      </c>
      <c r="AD121" s="4">
        <f t="shared" si="240"/>
        <v>82.216253537096208</v>
      </c>
      <c r="AE121" s="4">
        <f t="shared" si="241"/>
        <v>79.871024355817838</v>
      </c>
      <c r="AF121" s="4">
        <f t="shared" si="242"/>
        <v>78.260069577311157</v>
      </c>
      <c r="AG121" s="4">
        <f t="shared" si="243"/>
        <v>78.968022062055937</v>
      </c>
      <c r="AI121" s="4">
        <f t="shared" si="244"/>
        <v>-1.515579203773342</v>
      </c>
      <c r="AJ121" s="4">
        <f t="shared" si="245"/>
        <v>-3.251794439952036</v>
      </c>
      <c r="AK121" s="4">
        <f t="shared" si="246"/>
        <v>-1.0395751995092724</v>
      </c>
      <c r="AL121" s="4">
        <f t="shared" si="247"/>
        <v>-1.1096447527754805</v>
      </c>
      <c r="AM121" s="4">
        <f t="shared" si="248"/>
        <v>-0.6477460891631921</v>
      </c>
      <c r="AN121" s="4">
        <f t="shared" si="249"/>
        <v>-6.9625524148776208E-2</v>
      </c>
      <c r="AO121" s="4">
        <f t="shared" si="250"/>
        <v>-0.12330791639236338</v>
      </c>
      <c r="AP121" s="4">
        <f t="shared" si="251"/>
        <v>-1.169397256698673</v>
      </c>
      <c r="AQ121" s="4">
        <f t="shared" si="252"/>
        <v>-1.7479200816051588</v>
      </c>
      <c r="AR121" s="4">
        <f t="shared" si="253"/>
        <v>-0.56224016573469271</v>
      </c>
      <c r="AS121" s="4">
        <f t="shared" si="254"/>
        <v>-1.3454171789191633</v>
      </c>
      <c r="AT121" s="4">
        <f t="shared" si="255"/>
        <v>-2.2642535370962094</v>
      </c>
      <c r="AU121" s="4">
        <f t="shared" si="256"/>
        <v>-0.49402435581784232</v>
      </c>
      <c r="AV121" s="4">
        <f t="shared" si="358"/>
        <v>-1.2110695773111502</v>
      </c>
      <c r="AW121" s="4">
        <f t="shared" si="358"/>
        <v>-2.2630220620559385</v>
      </c>
      <c r="AY121" s="2">
        <f t="shared" si="308"/>
        <v>78.950121046714145</v>
      </c>
      <c r="AZ121" s="2">
        <f t="shared" si="359"/>
        <v>84.357315511376328</v>
      </c>
      <c r="BA121" s="2">
        <f t="shared" si="360"/>
        <v>84.403613741827257</v>
      </c>
      <c r="BB121" s="2">
        <f t="shared" si="361"/>
        <v>86.629547017016321</v>
      </c>
      <c r="BC121" s="2">
        <f t="shared" si="362"/>
        <v>84.251541703867929</v>
      </c>
      <c r="BD121" s="2">
        <f t="shared" si="363"/>
        <v>82.805401820736492</v>
      </c>
      <c r="BE121" s="2">
        <f t="shared" si="364"/>
        <v>81.842062246757749</v>
      </c>
      <c r="BF121" s="2">
        <f t="shared" si="365"/>
        <v>82.505580910549</v>
      </c>
      <c r="BG121" s="2">
        <f t="shared" si="366"/>
        <v>81.441053568042662</v>
      </c>
      <c r="BH121" s="2">
        <f t="shared" si="367"/>
        <v>79.061496738975762</v>
      </c>
      <c r="BI121" s="2">
        <f t="shared" si="368"/>
        <v>77.607325852840745</v>
      </c>
      <c r="BJ121" s="2">
        <f t="shared" si="369"/>
        <v>82.216218359084507</v>
      </c>
      <c r="BK121" s="2">
        <f t="shared" si="370"/>
        <v>79.871024275794539</v>
      </c>
      <c r="BL121" s="2">
        <f t="shared" si="371"/>
        <v>78.260062520340583</v>
      </c>
      <c r="BM121" s="2">
        <f t="shared" si="372"/>
        <v>78.96783217626502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77.835999999999999</v>
      </c>
      <c r="CF121" s="2" t="str">
        <f t="shared" si="310"/>
        <v/>
      </c>
      <c r="CG121" s="2">
        <f t="shared" si="311"/>
        <v>83.46</v>
      </c>
      <c r="CH121" s="2">
        <f t="shared" si="312"/>
        <v>85.587000000000003</v>
      </c>
      <c r="CI121" s="2">
        <f t="shared" si="313"/>
        <v>83.635000000000005</v>
      </c>
      <c r="CJ121" s="2">
        <f t="shared" si="314"/>
        <v>82.757999999999996</v>
      </c>
      <c r="CK121" s="2">
        <f t="shared" si="315"/>
        <v>81.725999999999999</v>
      </c>
      <c r="CL121" s="2">
        <f t="shared" si="316"/>
        <v>81.338999999999999</v>
      </c>
      <c r="CM121" s="2">
        <f t="shared" si="317"/>
        <v>79.694000000000003</v>
      </c>
      <c r="CN121" s="2">
        <f t="shared" si="318"/>
        <v>78.5</v>
      </c>
      <c r="CO121" s="2">
        <f t="shared" si="319"/>
        <v>76.262</v>
      </c>
      <c r="CP121" s="2">
        <f t="shared" si="320"/>
        <v>79.951999999999998</v>
      </c>
      <c r="CQ121" s="2">
        <f t="shared" si="321"/>
        <v>79.376999999999995</v>
      </c>
      <c r="CR121" s="2">
        <f t="shared" si="322"/>
        <v>77.049000000000007</v>
      </c>
      <c r="CS121" s="2">
        <f t="shared" si="323"/>
        <v>76.704999999999998</v>
      </c>
      <c r="CU121" s="2">
        <f t="shared" si="273"/>
        <v>77.835999999999999</v>
      </c>
      <c r="CV121" s="2" t="str">
        <f t="shared" si="274"/>
        <v/>
      </c>
      <c r="CW121" s="2">
        <f t="shared" si="275"/>
        <v>83.46</v>
      </c>
      <c r="CX121" s="2">
        <f t="shared" si="276"/>
        <v>85.587000000000003</v>
      </c>
      <c r="CY121" s="2">
        <f t="shared" si="277"/>
        <v>83.635000000000005</v>
      </c>
      <c r="CZ121" s="2">
        <f t="shared" si="278"/>
        <v>82.757999999999996</v>
      </c>
      <c r="DA121" s="2">
        <f t="shared" si="279"/>
        <v>81.725999999999999</v>
      </c>
      <c r="DB121" s="2">
        <f t="shared" si="280"/>
        <v>81.338999999999999</v>
      </c>
      <c r="DC121" s="2">
        <f t="shared" si="281"/>
        <v>79.694000000000003</v>
      </c>
      <c r="DD121" s="2">
        <f t="shared" si="282"/>
        <v>78.5</v>
      </c>
      <c r="DE121" s="2">
        <f t="shared" si="283"/>
        <v>76.262</v>
      </c>
      <c r="DF121" s="2">
        <f t="shared" si="284"/>
        <v>79.951999999999998</v>
      </c>
      <c r="DG121" s="2">
        <f t="shared" si="285"/>
        <v>79.376999999999995</v>
      </c>
      <c r="DH121" s="2">
        <f t="shared" si="286"/>
        <v>77.049000000000007</v>
      </c>
      <c r="DI121" s="2">
        <f t="shared" si="287"/>
        <v>76.704999999999998</v>
      </c>
      <c r="DK121" s="2">
        <f t="shared" si="288"/>
        <v>98.237402748414382</v>
      </c>
      <c r="DL121" s="2">
        <f t="shared" si="373"/>
        <v>102.82432926829274</v>
      </c>
      <c r="DM121" s="2">
        <f t="shared" si="373"/>
        <v>112.35972002416189</v>
      </c>
      <c r="DN121" s="2">
        <f t="shared" si="373"/>
        <v>118.93010009380862</v>
      </c>
      <c r="DO121" s="2">
        <f t="shared" si="373"/>
        <v>104.37375566294169</v>
      </c>
      <c r="DP121" s="2">
        <f t="shared" si="373"/>
        <v>94.369193339275583</v>
      </c>
      <c r="DQ121" s="2">
        <f t="shared" si="373"/>
        <v>100.31008562367866</v>
      </c>
      <c r="DR121" s="2">
        <f t="shared" si="373"/>
        <v>104.54595916052186</v>
      </c>
      <c r="DS121" s="2">
        <f t="shared" si="373"/>
        <v>115.84096137432982</v>
      </c>
      <c r="DT121" s="2">
        <f t="shared" si="373"/>
        <v>114.07214082503558</v>
      </c>
      <c r="DU121" s="2">
        <f t="shared" si="373"/>
        <v>97.948730675422155</v>
      </c>
      <c r="DV121" s="2">
        <f t="shared" si="373"/>
        <v>95.176663128325629</v>
      </c>
      <c r="DW121" s="2">
        <f t="shared" si="373"/>
        <v>106.85722386084323</v>
      </c>
      <c r="DX121" s="2">
        <f t="shared" si="373"/>
        <v>112.09259943977591</v>
      </c>
      <c r="DY121" s="2">
        <f t="shared" si="373"/>
        <v>103.00190403225807</v>
      </c>
      <c r="EA121" s="2">
        <f t="shared" si="228"/>
        <v>78.765008504331291</v>
      </c>
      <c r="EB121" s="2">
        <f t="shared" si="290"/>
        <v>84.154444205544294</v>
      </c>
      <c r="EC121" s="2">
        <f t="shared" si="291"/>
        <v>84.119431964790721</v>
      </c>
      <c r="ED121" s="2">
        <f t="shared" si="292"/>
        <v>86.223946549374318</v>
      </c>
      <c r="EE121" s="2">
        <f t="shared" si="293"/>
        <v>84.068161002601485</v>
      </c>
      <c r="EF121" s="2">
        <f t="shared" si="294"/>
        <v>82.683289366892524</v>
      </c>
      <c r="EG121" s="2">
        <f t="shared" si="295"/>
        <v>81.677950165457986</v>
      </c>
      <c r="EH121" s="2">
        <f t="shared" si="296"/>
        <v>82.273624781531012</v>
      </c>
      <c r="EI121" s="2">
        <f t="shared" si="297"/>
        <v>81.057500544188059</v>
      </c>
      <c r="EJ121" s="2">
        <f t="shared" si="298"/>
        <v>78.620234656614443</v>
      </c>
      <c r="EK121" s="2">
        <f t="shared" si="299"/>
        <v>77.373054029067333</v>
      </c>
      <c r="EL121" s="2">
        <f t="shared" si="300"/>
        <v>82.083405613507168</v>
      </c>
      <c r="EM121" s="2">
        <f t="shared" si="301"/>
        <v>79.600559328088309</v>
      </c>
      <c r="EN121" s="2">
        <f t="shared" si="302"/>
        <v>77.822599237299855</v>
      </c>
      <c r="EO121" s="2">
        <f t="shared" si="303"/>
        <v>78.611757566899342</v>
      </c>
      <c r="EQ121" s="2">
        <f t="shared" si="304"/>
        <v>78.773946036085633</v>
      </c>
      <c r="ER121" s="2">
        <f t="shared" si="374"/>
        <v>84.025016242510674</v>
      </c>
      <c r="ES121" s="2">
        <f t="shared" si="374"/>
        <v>83.982578376861625</v>
      </c>
      <c r="ET121" s="2">
        <f t="shared" si="374"/>
        <v>85.468278521843487</v>
      </c>
      <c r="EU121" s="2">
        <f t="shared" si="374"/>
        <v>83.777233906538399</v>
      </c>
      <c r="EV121" s="2">
        <f t="shared" si="374"/>
        <v>82.710156507592032</v>
      </c>
      <c r="EW121" s="2">
        <f t="shared" si="374"/>
        <v>81.422077911123012</v>
      </c>
      <c r="EX121" s="2">
        <f t="shared" si="374"/>
        <v>81.988821132033905</v>
      </c>
      <c r="EY121" s="2">
        <f t="shared" si="374"/>
        <v>81.114350753462872</v>
      </c>
      <c r="EZ121" s="2">
        <f t="shared" si="374"/>
        <v>78.491932697928434</v>
      </c>
      <c r="FA121" s="2">
        <f t="shared" si="374"/>
        <v>77.336085018170635</v>
      </c>
      <c r="FB121" s="2">
        <f t="shared" si="374"/>
        <v>81.732174393182348</v>
      </c>
      <c r="FC121" s="2">
        <f t="shared" si="374"/>
        <v>79.219682388259002</v>
      </c>
      <c r="FD121" s="2">
        <f t="shared" si="374"/>
        <v>77.679019824851736</v>
      </c>
      <c r="FE121" s="2">
        <f t="shared" si="374"/>
        <v>78.57690977295907</v>
      </c>
      <c r="FG121" s="2">
        <f t="shared" si="306"/>
        <v>0.99049597368347098</v>
      </c>
      <c r="FH121" s="2">
        <f t="shared" si="375"/>
        <v>0.98910563257514661</v>
      </c>
      <c r="FI121" s="2">
        <f t="shared" si="375"/>
        <v>0.98991736007567643</v>
      </c>
      <c r="FJ121" s="2">
        <f t="shared" si="375"/>
        <v>0.98750303835867326</v>
      </c>
      <c r="FK121" s="2">
        <f t="shared" si="375"/>
        <v>0.99090671994548873</v>
      </c>
      <c r="FL121" s="2">
        <f t="shared" si="375"/>
        <v>0.98955992822065775</v>
      </c>
      <c r="FM121" s="2">
        <f t="shared" si="375"/>
        <v>0.99113182235843633</v>
      </c>
      <c r="FN121" s="2">
        <f t="shared" si="375"/>
        <v>0.98952667610839318</v>
      </c>
      <c r="FO121" s="2">
        <f t="shared" si="375"/>
        <v>0.98898237324157134</v>
      </c>
      <c r="FP121" s="2">
        <f t="shared" si="375"/>
        <v>0.98753074219608938</v>
      </c>
      <c r="FQ121" s="2">
        <f t="shared" si="375"/>
        <v>0.98860072512563824</v>
      </c>
      <c r="FR121" s="2">
        <f t="shared" si="375"/>
        <v>0.98967954910625033</v>
      </c>
      <c r="FS121" s="2">
        <f t="shared" si="375"/>
        <v>0.98998635425263293</v>
      </c>
      <c r="FT121" s="2">
        <f t="shared" si="375"/>
        <v>0.98721350202723812</v>
      </c>
      <c r="FU121" s="2">
        <f t="shared" si="375"/>
        <v>0.9853954341416552</v>
      </c>
      <c r="FW121" s="2">
        <f t="shared" si="324"/>
        <v>5.191035124138179E-3</v>
      </c>
      <c r="FX121" s="2">
        <f t="shared" si="376"/>
        <v>4.0584878956230162E-3</v>
      </c>
      <c r="FY121" s="2">
        <f t="shared" si="377"/>
        <v>4.0545434992084271E-3</v>
      </c>
      <c r="FZ121" s="2">
        <f t="shared" si="378"/>
        <v>4.1381645434497615E-3</v>
      </c>
      <c r="GA121" s="2">
        <f t="shared" si="379"/>
        <v>4.3438980779417569E-3</v>
      </c>
      <c r="GB121" s="2">
        <f t="shared" si="380"/>
        <v>4.1231617105478031E-3</v>
      </c>
      <c r="GC121" s="2">
        <f t="shared" si="381"/>
        <v>4.38111505418959E-3</v>
      </c>
      <c r="GD121" s="2">
        <f t="shared" si="382"/>
        <v>4.5970013294532198E-3</v>
      </c>
      <c r="GE121" s="2">
        <f t="shared" si="383"/>
        <v>5.661106014986492E-3</v>
      </c>
      <c r="GF121" s="2">
        <f t="shared" si="384"/>
        <v>6.2109363016845725E-3</v>
      </c>
      <c r="GG121" s="2">
        <f t="shared" si="385"/>
        <v>7.464902026429421E-3</v>
      </c>
      <c r="GH121" s="2">
        <f t="shared" si="386"/>
        <v>6.5927386563507896E-3</v>
      </c>
      <c r="GI121" s="2">
        <f t="shared" si="387"/>
        <v>6.4945784869730547E-3</v>
      </c>
      <c r="GJ121" s="2">
        <f t="shared" si="388"/>
        <v>5.0843297262227766E-3</v>
      </c>
      <c r="GK121" s="2">
        <f t="shared" si="389"/>
        <v>3.8134690120064339E-3</v>
      </c>
      <c r="GM121" s="86">
        <f t="shared" si="325"/>
        <v>1.5691346196934073E-18</v>
      </c>
      <c r="GN121" s="86">
        <f t="shared" si="390"/>
        <v>1.8434630090553161E-24</v>
      </c>
      <c r="GO121" s="86">
        <f t="shared" si="391"/>
        <v>7.1596316391469543E-24</v>
      </c>
      <c r="GP121" s="86">
        <f t="shared" si="392"/>
        <v>4.0422461045823871E-38</v>
      </c>
      <c r="GQ121" s="86">
        <f t="shared" si="393"/>
        <v>2.3612978691792034E-32</v>
      </c>
      <c r="GR121" s="86">
        <f t="shared" si="394"/>
        <v>1.577628198003754E-31</v>
      </c>
      <c r="GS121" s="86">
        <f t="shared" si="395"/>
        <v>2.1867337067250449E-38</v>
      </c>
      <c r="GT121" s="86">
        <f t="shared" si="396"/>
        <v>7.8076721253333675E-28</v>
      </c>
      <c r="GU121" s="86">
        <f t="shared" si="397"/>
        <v>1.2993847909731302E-29</v>
      </c>
      <c r="GV121" s="86">
        <f t="shared" si="398"/>
        <v>3.4498889205335022E-40</v>
      </c>
      <c r="GW121" s="86">
        <f t="shared" si="399"/>
        <v>9.8966538089546025E-52</v>
      </c>
      <c r="GX121" s="86">
        <f t="shared" si="400"/>
        <v>1.4568663055057646E-45</v>
      </c>
      <c r="GY121" s="86">
        <f t="shared" si="401"/>
        <v>1.6025650609061068E-58</v>
      </c>
      <c r="GZ121" s="86">
        <f t="shared" si="402"/>
        <v>4.3265633436302313E-41</v>
      </c>
      <c r="HA121" s="86">
        <f t="shared" si="403"/>
        <v>2.1576364578974148E-59</v>
      </c>
      <c r="HC121" s="86">
        <f t="shared" si="326"/>
        <v>9.2089605281918379E-3</v>
      </c>
      <c r="HD121" s="86">
        <f t="shared" si="404"/>
        <v>2.7556174374367141E-2</v>
      </c>
      <c r="HE121" s="86">
        <f t="shared" si="405"/>
        <v>2.575392293480163E-3</v>
      </c>
      <c r="HF121" s="86">
        <f t="shared" si="406"/>
        <v>1.7316093145053966E-3</v>
      </c>
      <c r="HG121" s="86">
        <f t="shared" si="407"/>
        <v>9.2851198666814218E-4</v>
      </c>
      <c r="HH121" s="86">
        <f t="shared" si="408"/>
        <v>6.2786968876584988E-4</v>
      </c>
      <c r="HI121" s="86">
        <f t="shared" si="409"/>
        <v>2.0635512470035003E-4</v>
      </c>
      <c r="HJ121" s="86">
        <f t="shared" si="410"/>
        <v>9.7489175891494486E-5</v>
      </c>
      <c r="HK121" s="86">
        <f t="shared" si="411"/>
        <v>4.68896312392214E-5</v>
      </c>
      <c r="HL121" s="86">
        <f t="shared" si="412"/>
        <v>4.8627592081792998E-5</v>
      </c>
      <c r="HM121" s="86">
        <f t="shared" si="413"/>
        <v>6.8336220611259398E-6</v>
      </c>
      <c r="HN121" s="86">
        <f t="shared" si="414"/>
        <v>1.0914362002258161E-6</v>
      </c>
      <c r="HO121" s="86">
        <f t="shared" si="415"/>
        <v>3.6303549219304191E-9</v>
      </c>
      <c r="HP121" s="86">
        <f t="shared" si="416"/>
        <v>3.9587365034524408E-7</v>
      </c>
      <c r="HQ121" s="86">
        <f t="shared" si="417"/>
        <v>1.008974009116495E-6</v>
      </c>
      <c r="HS121" s="86">
        <f t="shared" si="327"/>
        <v>2.5787281547370784E-13</v>
      </c>
      <c r="HT121" s="86">
        <f t="shared" si="418"/>
        <v>2.8937260677741806E-19</v>
      </c>
      <c r="HU121" s="86">
        <f t="shared" si="419"/>
        <v>1.8496358954744659E-20</v>
      </c>
      <c r="HV121" s="86">
        <f t="shared" si="420"/>
        <v>6.4961658535475681E-22</v>
      </c>
      <c r="HW121" s="86">
        <f t="shared" si="421"/>
        <v>5.3597696388878256E-16</v>
      </c>
      <c r="HX121" s="86">
        <f t="shared" si="422"/>
        <v>6.6139631677401726E-17</v>
      </c>
      <c r="HY121" s="86">
        <f t="shared" si="423"/>
        <v>2.1865049313580416E-15</v>
      </c>
      <c r="HZ121" s="86">
        <f t="shared" si="424"/>
        <v>3.1672606005410809E-21</v>
      </c>
      <c r="IA121" s="86">
        <f t="shared" si="425"/>
        <v>3.5473666882097099E-20</v>
      </c>
      <c r="IB121" s="86">
        <f t="shared" si="426"/>
        <v>3.6309904449572893E-20</v>
      </c>
      <c r="IC121" s="86">
        <f t="shared" si="427"/>
        <v>2.2264126258388505E-18</v>
      </c>
      <c r="ID121" s="86">
        <f t="shared" si="428"/>
        <v>6.6241348785214059E-14</v>
      </c>
      <c r="IE121" s="86">
        <f t="shared" si="429"/>
        <v>6.6793354507964389E-15</v>
      </c>
      <c r="IF121" s="86">
        <f t="shared" si="430"/>
        <v>4.3467853461987943E-9</v>
      </c>
      <c r="IG121" s="86">
        <f t="shared" si="431"/>
        <v>2.6240148868448321E-7</v>
      </c>
      <c r="II121" s="86">
        <f t="shared" si="328"/>
        <v>2.2932488923368687E-69</v>
      </c>
      <c r="IJ121" s="86">
        <f t="shared" si="329"/>
        <v>9.1155915387557288E-102</v>
      </c>
      <c r="IK121" s="86">
        <f t="shared" si="330"/>
        <v>1.7118948723423227E-110</v>
      </c>
      <c r="IL121" s="86">
        <f t="shared" si="331"/>
        <v>2.4653455133502349E-113</v>
      </c>
      <c r="IM121" s="86">
        <f t="shared" si="332"/>
        <v>2.6501681203214727E-86</v>
      </c>
      <c r="IN121" s="86">
        <f t="shared" si="333"/>
        <v>1.5150302197404489E-93</v>
      </c>
      <c r="IO121" s="86">
        <f t="shared" si="334"/>
        <v>3.6480616693974471E-82</v>
      </c>
      <c r="IP121" s="86">
        <f t="shared" si="335"/>
        <v>6.6639406288429523E-118</v>
      </c>
      <c r="IQ121" s="86">
        <f t="shared" si="336"/>
        <v>2.2834748657153542E-115</v>
      </c>
      <c r="IR121" s="86">
        <f t="shared" si="337"/>
        <v>4.4218243485597433E-115</v>
      </c>
      <c r="IS121" s="86">
        <f t="shared" si="338"/>
        <v>2.4433623317178045E-107</v>
      </c>
      <c r="IT121" s="86">
        <f t="shared" si="339"/>
        <v>3.7853442684123455E-78</v>
      </c>
      <c r="IU121" s="86">
        <f t="shared" si="340"/>
        <v>1.8481205881409001E-85</v>
      </c>
      <c r="IV121" s="86">
        <f t="shared" si="341"/>
        <v>1.3365919523337935E-44</v>
      </c>
      <c r="IW121" s="86">
        <f t="shared" si="342"/>
        <v>1.9300987416730358E-42</v>
      </c>
      <c r="IY121" s="86">
        <f t="shared" si="343"/>
        <v>9.2089605284497132E-3</v>
      </c>
      <c r="IZ121" s="86">
        <f t="shared" si="344"/>
        <v>2.7556174374367141E-2</v>
      </c>
      <c r="JA121" s="86">
        <f t="shared" si="345"/>
        <v>2.575392293480163E-3</v>
      </c>
      <c r="JB121" s="86">
        <f t="shared" si="346"/>
        <v>1.7316093145053966E-3</v>
      </c>
      <c r="JC121" s="86">
        <f t="shared" si="347"/>
        <v>9.2851198666867821E-4</v>
      </c>
      <c r="JD121" s="86">
        <f t="shared" si="348"/>
        <v>6.2786968876591602E-4</v>
      </c>
      <c r="JE121" s="86">
        <f t="shared" si="349"/>
        <v>2.0635512470253654E-4</v>
      </c>
      <c r="JF121" s="86">
        <f t="shared" si="350"/>
        <v>9.7489175891494486E-5</v>
      </c>
      <c r="JG121" s="86">
        <f t="shared" si="351"/>
        <v>4.6889631239221434E-5</v>
      </c>
      <c r="JH121" s="86">
        <f t="shared" si="352"/>
        <v>4.8627592081793032E-5</v>
      </c>
      <c r="JI121" s="86">
        <f t="shared" si="353"/>
        <v>6.8336220611281658E-6</v>
      </c>
      <c r="JJ121" s="86">
        <f t="shared" si="354"/>
        <v>1.0914362664671648E-6</v>
      </c>
      <c r="JK121" s="86">
        <f t="shared" si="355"/>
        <v>3.63036160126587E-9</v>
      </c>
      <c r="JL121" s="86">
        <f t="shared" si="356"/>
        <v>4.0022043569144285E-7</v>
      </c>
      <c r="JM121" s="86">
        <f t="shared" si="357"/>
        <v>1.2713754978009782E-6</v>
      </c>
    </row>
    <row r="122" spans="2:273" x14ac:dyDescent="0.25">
      <c r="B122" s="2">
        <v>95</v>
      </c>
      <c r="C122" s="37">
        <v>77.114999999999995</v>
      </c>
      <c r="D122" s="37">
        <v>82.968000000000004</v>
      </c>
      <c r="E122" s="37">
        <v>83.254000000000005</v>
      </c>
      <c r="F122" s="37">
        <v>85.840999999999994</v>
      </c>
      <c r="G122" s="37">
        <v>82.444000000000003</v>
      </c>
      <c r="H122" s="37">
        <v>82.016000000000005</v>
      </c>
      <c r="I122" s="37">
        <v>80.370999999999995</v>
      </c>
      <c r="J122" s="37">
        <v>81.564999999999998</v>
      </c>
      <c r="K122" s="37">
        <v>80.290000000000006</v>
      </c>
      <c r="L122" s="37">
        <v>78.790000000000006</v>
      </c>
      <c r="M122" s="37">
        <v>77.049000000000007</v>
      </c>
      <c r="N122" s="37">
        <v>80.159000000000006</v>
      </c>
      <c r="O122" s="37">
        <v>79.474999999999994</v>
      </c>
      <c r="P122" s="37">
        <v>77.295000000000002</v>
      </c>
      <c r="Q122" s="37">
        <v>77.114999999999995</v>
      </c>
      <c r="S122" s="4">
        <f t="shared" si="229"/>
        <v>78.956425925893811</v>
      </c>
      <c r="T122" s="4">
        <f t="shared" si="230"/>
        <v>84.620452700729686</v>
      </c>
      <c r="U122" s="4">
        <f t="shared" si="231"/>
        <v>84.264575473786692</v>
      </c>
      <c r="V122" s="4">
        <f t="shared" si="232"/>
        <v>86.410821197182742</v>
      </c>
      <c r="W122" s="4">
        <f t="shared" si="233"/>
        <v>84.073646576904565</v>
      </c>
      <c r="X122" s="4">
        <f t="shared" si="234"/>
        <v>82.64251269628781</v>
      </c>
      <c r="Y122" s="4">
        <f t="shared" si="235"/>
        <v>81.658753470658667</v>
      </c>
      <c r="Z122" s="4">
        <f t="shared" si="236"/>
        <v>82.303778821040027</v>
      </c>
      <c r="AA122" s="4">
        <f t="shared" si="237"/>
        <v>81.236581185961896</v>
      </c>
      <c r="AB122" s="4">
        <f t="shared" si="238"/>
        <v>78.856991429696137</v>
      </c>
      <c r="AC122" s="4">
        <f t="shared" si="239"/>
        <v>77.430369124437519</v>
      </c>
      <c r="AD122" s="4">
        <f t="shared" si="240"/>
        <v>81.974350801293227</v>
      </c>
      <c r="AE122" s="4">
        <f t="shared" si="241"/>
        <v>79.651231737628137</v>
      </c>
      <c r="AF122" s="4">
        <f t="shared" si="242"/>
        <v>78.092450461351106</v>
      </c>
      <c r="AG122" s="4">
        <f t="shared" si="243"/>
        <v>78.804011434868926</v>
      </c>
      <c r="AI122" s="4">
        <f t="shared" si="244"/>
        <v>-1.8414259258938159</v>
      </c>
      <c r="AJ122" s="4">
        <f t="shared" si="245"/>
        <v>-1.6524527007296825</v>
      </c>
      <c r="AK122" s="4">
        <f t="shared" si="246"/>
        <v>-1.0105754737866874</v>
      </c>
      <c r="AL122" s="4">
        <f t="shared" si="247"/>
        <v>-0.5698211971827476</v>
      </c>
      <c r="AM122" s="4">
        <f t="shared" si="248"/>
        <v>-1.6296465769045625</v>
      </c>
      <c r="AN122" s="4">
        <f t="shared" si="249"/>
        <v>-0.62651269628780426</v>
      </c>
      <c r="AO122" s="4">
        <f t="shared" si="250"/>
        <v>-1.2877534706586715</v>
      </c>
      <c r="AP122" s="4">
        <f t="shared" si="251"/>
        <v>-0.73877882104002879</v>
      </c>
      <c r="AQ122" s="4">
        <f t="shared" si="252"/>
        <v>-0.94658118596188956</v>
      </c>
      <c r="AR122" s="4">
        <f t="shared" si="253"/>
        <v>-6.6991429696130922E-2</v>
      </c>
      <c r="AS122" s="4">
        <f t="shared" si="254"/>
        <v>-0.38136912443751214</v>
      </c>
      <c r="AT122" s="4">
        <f t="shared" si="255"/>
        <v>-1.8153508012932207</v>
      </c>
      <c r="AU122" s="4">
        <f t="shared" si="256"/>
        <v>-0.17623173762814304</v>
      </c>
      <c r="AV122" s="4">
        <f t="shared" si="358"/>
        <v>-0.79745046135110442</v>
      </c>
      <c r="AW122" s="4">
        <f t="shared" si="358"/>
        <v>-1.6890114348689309</v>
      </c>
      <c r="AY122" s="2">
        <f t="shared" si="308"/>
        <v>78.840391985547043</v>
      </c>
      <c r="AZ122" s="2">
        <f t="shared" si="359"/>
        <v>84.194738511430913</v>
      </c>
      <c r="BA122" s="2">
        <f t="shared" si="360"/>
        <v>84.245758424628505</v>
      </c>
      <c r="BB122" s="2">
        <f t="shared" si="361"/>
        <v>86.400484793780578</v>
      </c>
      <c r="BC122" s="2">
        <f t="shared" si="362"/>
        <v>84.067986255621577</v>
      </c>
      <c r="BD122" s="2">
        <f t="shared" si="363"/>
        <v>82.639119189345038</v>
      </c>
      <c r="BE122" s="2">
        <f t="shared" si="364"/>
        <v>81.657881356346124</v>
      </c>
      <c r="BF122" s="2">
        <f t="shared" si="365"/>
        <v>82.303516127934273</v>
      </c>
      <c r="BG122" s="2">
        <f t="shared" si="366"/>
        <v>81.236491280150148</v>
      </c>
      <c r="BH122" s="2">
        <f t="shared" si="367"/>
        <v>78.856912389497737</v>
      </c>
      <c r="BI122" s="2">
        <f t="shared" si="368"/>
        <v>77.43036193770179</v>
      </c>
      <c r="BJ122" s="2">
        <f t="shared" si="369"/>
        <v>81.974349408571541</v>
      </c>
      <c r="BK122" s="2">
        <f t="shared" si="370"/>
        <v>79.651231736459778</v>
      </c>
      <c r="BL122" s="2">
        <f t="shared" si="371"/>
        <v>78.092443168115651</v>
      </c>
      <c r="BM122" s="2">
        <f t="shared" si="372"/>
        <v>78.803598576175887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77.114999999999995</v>
      </c>
      <c r="CF122" s="2" t="str">
        <f t="shared" si="310"/>
        <v/>
      </c>
      <c r="CG122" s="2">
        <f t="shared" si="311"/>
        <v>83.254000000000005</v>
      </c>
      <c r="CH122" s="2">
        <f t="shared" si="312"/>
        <v>85.840999999999994</v>
      </c>
      <c r="CI122" s="2">
        <f t="shared" si="313"/>
        <v>82.444000000000003</v>
      </c>
      <c r="CJ122" s="2">
        <f t="shared" si="314"/>
        <v>82.016000000000005</v>
      </c>
      <c r="CK122" s="2">
        <f t="shared" si="315"/>
        <v>80.370999999999995</v>
      </c>
      <c r="CL122" s="2">
        <f t="shared" si="316"/>
        <v>81.564999999999998</v>
      </c>
      <c r="CM122" s="2">
        <f t="shared" si="317"/>
        <v>80.290000000000006</v>
      </c>
      <c r="CN122" s="2">
        <f t="shared" si="318"/>
        <v>78.790000000000006</v>
      </c>
      <c r="CO122" s="2">
        <f t="shared" si="319"/>
        <v>77.049000000000007</v>
      </c>
      <c r="CP122" s="2">
        <f t="shared" si="320"/>
        <v>80.159000000000006</v>
      </c>
      <c r="CQ122" s="2">
        <f t="shared" si="321"/>
        <v>79.474999999999994</v>
      </c>
      <c r="CR122" s="2">
        <f t="shared" si="322"/>
        <v>77.295000000000002</v>
      </c>
      <c r="CS122" s="2">
        <f t="shared" si="323"/>
        <v>77.114999999999995</v>
      </c>
      <c r="CU122" s="2">
        <f t="shared" si="273"/>
        <v>77.114999999999995</v>
      </c>
      <c r="CV122" s="2" t="str">
        <f t="shared" si="274"/>
        <v/>
      </c>
      <c r="CW122" s="2">
        <f t="shared" si="275"/>
        <v>83.254000000000005</v>
      </c>
      <c r="CX122" s="2">
        <f t="shared" si="276"/>
        <v>85.840999999999994</v>
      </c>
      <c r="CY122" s="2">
        <f t="shared" si="277"/>
        <v>82.444000000000003</v>
      </c>
      <c r="CZ122" s="2">
        <f t="shared" si="278"/>
        <v>82.016000000000005</v>
      </c>
      <c r="DA122" s="2">
        <f t="shared" si="279"/>
        <v>80.370999999999995</v>
      </c>
      <c r="DB122" s="2">
        <f t="shared" si="280"/>
        <v>81.564999999999998</v>
      </c>
      <c r="DC122" s="2">
        <f t="shared" si="281"/>
        <v>80.290000000000006</v>
      </c>
      <c r="DD122" s="2">
        <f t="shared" si="282"/>
        <v>78.790000000000006</v>
      </c>
      <c r="DE122" s="2">
        <f t="shared" si="283"/>
        <v>77.049000000000007</v>
      </c>
      <c r="DF122" s="2">
        <f t="shared" si="284"/>
        <v>80.159000000000006</v>
      </c>
      <c r="DG122" s="2">
        <f t="shared" si="285"/>
        <v>79.474999999999994</v>
      </c>
      <c r="DH122" s="2">
        <f t="shared" si="286"/>
        <v>77.295000000000002</v>
      </c>
      <c r="DI122" s="2">
        <f t="shared" si="287"/>
        <v>77.114999999999995</v>
      </c>
      <c r="DK122" s="2">
        <f t="shared" si="288"/>
        <v>98.355659619450321</v>
      </c>
      <c r="DL122" s="2">
        <f t="shared" si="373"/>
        <v>102.95457752613245</v>
      </c>
      <c r="DM122" s="2">
        <f t="shared" si="373"/>
        <v>112.57039927514347</v>
      </c>
      <c r="DN122" s="2">
        <f t="shared" si="373"/>
        <v>119.18969305816134</v>
      </c>
      <c r="DO122" s="2">
        <f t="shared" si="373"/>
        <v>104.43374116581091</v>
      </c>
      <c r="DP122" s="2">
        <f t="shared" si="373"/>
        <v>94.276240661210593</v>
      </c>
      <c r="DQ122" s="2">
        <f t="shared" si="373"/>
        <v>100.27015433403807</v>
      </c>
      <c r="DR122" s="2">
        <f t="shared" si="373"/>
        <v>104.61300113442996</v>
      </c>
      <c r="DS122" s="2">
        <f t="shared" si="373"/>
        <v>116.10501882043991</v>
      </c>
      <c r="DT122" s="2">
        <f t="shared" si="373"/>
        <v>114.39261142721671</v>
      </c>
      <c r="DU122" s="2">
        <f t="shared" si="373"/>
        <v>98.062707035647307</v>
      </c>
      <c r="DV122" s="2">
        <f t="shared" si="373"/>
        <v>95.151722685897937</v>
      </c>
      <c r="DW122" s="2">
        <f t="shared" si="373"/>
        <v>107.03331623585336</v>
      </c>
      <c r="DX122" s="2">
        <f t="shared" si="373"/>
        <v>112.42687899159664</v>
      </c>
      <c r="DY122" s="2">
        <f t="shared" si="373"/>
        <v>103.24681975806452</v>
      </c>
      <c r="EA122" s="2">
        <f t="shared" si="228"/>
        <v>78.669567588568782</v>
      </c>
      <c r="EB122" s="2">
        <f t="shared" si="290"/>
        <v>84.006844705882358</v>
      </c>
      <c r="EC122" s="2">
        <f t="shared" si="291"/>
        <v>83.983227318948792</v>
      </c>
      <c r="ED122" s="2">
        <f t="shared" si="292"/>
        <v>86.025317730144991</v>
      </c>
      <c r="EE122" s="2">
        <f t="shared" si="293"/>
        <v>83.898858405252511</v>
      </c>
      <c r="EF122" s="2">
        <f t="shared" si="294"/>
        <v>82.527032255566297</v>
      </c>
      <c r="EG122" s="2">
        <f t="shared" si="295"/>
        <v>81.507166882542862</v>
      </c>
      <c r="EH122" s="2">
        <f t="shared" si="296"/>
        <v>82.08952955289331</v>
      </c>
      <c r="EI122" s="2">
        <f t="shared" si="297"/>
        <v>80.881888767958188</v>
      </c>
      <c r="EJ122" s="2">
        <f t="shared" si="298"/>
        <v>78.448521734008722</v>
      </c>
      <c r="EK122" s="2">
        <f t="shared" si="299"/>
        <v>77.21367326083066</v>
      </c>
      <c r="EL122" s="2">
        <f t="shared" si="300"/>
        <v>81.851406173949059</v>
      </c>
      <c r="EM122" s="2">
        <f t="shared" si="301"/>
        <v>79.401170094392711</v>
      </c>
      <c r="EN122" s="2">
        <f t="shared" si="302"/>
        <v>77.687626691054675</v>
      </c>
      <c r="EO122" s="2">
        <f t="shared" si="303"/>
        <v>78.473362180231007</v>
      </c>
      <c r="EQ122" s="2">
        <f t="shared" si="304"/>
        <v>78.677823407989635</v>
      </c>
      <c r="ER122" s="2">
        <f t="shared" si="374"/>
        <v>83.88379578958525</v>
      </c>
      <c r="ES122" s="2">
        <f t="shared" si="374"/>
        <v>83.853840672794973</v>
      </c>
      <c r="ET122" s="2">
        <f t="shared" si="374"/>
        <v>85.311960609858602</v>
      </c>
      <c r="EU122" s="2">
        <f t="shared" si="374"/>
        <v>83.624169970445422</v>
      </c>
      <c r="EV122" s="2">
        <f t="shared" si="374"/>
        <v>82.552362780628101</v>
      </c>
      <c r="EW122" s="2">
        <f t="shared" si="374"/>
        <v>81.266273772370013</v>
      </c>
      <c r="EX122" s="2">
        <f t="shared" si="374"/>
        <v>81.821338040821075</v>
      </c>
      <c r="EY122" s="2">
        <f t="shared" si="374"/>
        <v>80.935111674869333</v>
      </c>
      <c r="EZ122" s="2">
        <f t="shared" si="374"/>
        <v>78.328330316461276</v>
      </c>
      <c r="FA122" s="2">
        <f t="shared" si="374"/>
        <v>77.179321646107368</v>
      </c>
      <c r="FB122" s="2">
        <f t="shared" si="374"/>
        <v>81.525009030594916</v>
      </c>
      <c r="FC122" s="2">
        <f t="shared" si="374"/>
        <v>79.048064046373185</v>
      </c>
      <c r="FD122" s="2">
        <f t="shared" si="374"/>
        <v>77.553209296469475</v>
      </c>
      <c r="FE122" s="2">
        <f t="shared" si="374"/>
        <v>78.435370710009181</v>
      </c>
      <c r="FG122" s="2">
        <f t="shared" si="306"/>
        <v>0.99132497047710011</v>
      </c>
      <c r="FH122" s="2">
        <f t="shared" si="375"/>
        <v>0.99005468537880503</v>
      </c>
      <c r="FI122" s="2">
        <f t="shared" si="375"/>
        <v>0.99079635796879795</v>
      </c>
      <c r="FJ122" s="2">
        <f t="shared" si="375"/>
        <v>0.98859008921854197</v>
      </c>
      <c r="FK122" s="2">
        <f t="shared" si="375"/>
        <v>0.99170018926275805</v>
      </c>
      <c r="FL122" s="2">
        <f t="shared" si="375"/>
        <v>0.99046978679438524</v>
      </c>
      <c r="FM122" s="2">
        <f t="shared" si="375"/>
        <v>0.99190580994066957</v>
      </c>
      <c r="FN122" s="2">
        <f t="shared" si="375"/>
        <v>0.99043940462547531</v>
      </c>
      <c r="FO122" s="2">
        <f t="shared" si="375"/>
        <v>0.98994205448080275</v>
      </c>
      <c r="FP122" s="2">
        <f t="shared" si="375"/>
        <v>0.98861541101383144</v>
      </c>
      <c r="FQ122" s="2">
        <f t="shared" si="375"/>
        <v>0.9895932997019683</v>
      </c>
      <c r="FR122" s="2">
        <f t="shared" si="375"/>
        <v>0.99057908189695631</v>
      </c>
      <c r="FS122" s="2">
        <f t="shared" si="375"/>
        <v>0.99085939281846958</v>
      </c>
      <c r="FT122" s="2">
        <f t="shared" si="375"/>
        <v>0.98832544051716031</v>
      </c>
      <c r="FU122" s="2">
        <f t="shared" si="375"/>
        <v>0.98666333944425755</v>
      </c>
      <c r="FW122" s="2">
        <f t="shared" si="324"/>
        <v>5.6890076505202664E-3</v>
      </c>
      <c r="FX122" s="2">
        <f t="shared" si="376"/>
        <v>4.4483017294479959E-3</v>
      </c>
      <c r="FY122" s="2">
        <f t="shared" si="377"/>
        <v>4.4439801680628537E-3</v>
      </c>
      <c r="FZ122" s="2">
        <f t="shared" si="378"/>
        <v>4.5355963904209857E-3</v>
      </c>
      <c r="GA122" s="2">
        <f t="shared" si="379"/>
        <v>4.7609942367495385E-3</v>
      </c>
      <c r="GB122" s="2">
        <f t="shared" si="380"/>
        <v>4.5191592149252113E-3</v>
      </c>
      <c r="GC122" s="2">
        <f t="shared" si="381"/>
        <v>4.8017675106463691E-3</v>
      </c>
      <c r="GD122" s="2">
        <f t="shared" si="382"/>
        <v>5.0382771970721961E-3</v>
      </c>
      <c r="GE122" s="2">
        <f t="shared" si="383"/>
        <v>6.2038909119372211E-3</v>
      </c>
      <c r="GF122" s="2">
        <f t="shared" si="384"/>
        <v>6.8060778949064855E-3</v>
      </c>
      <c r="GG122" s="2">
        <f t="shared" si="385"/>
        <v>8.1792116377977092E-3</v>
      </c>
      <c r="GH122" s="2">
        <f t="shared" si="386"/>
        <v>7.2241991976862777E-3</v>
      </c>
      <c r="GI122" s="2">
        <f t="shared" si="387"/>
        <v>7.1167044822832461E-3</v>
      </c>
      <c r="GJ122" s="2">
        <f t="shared" si="388"/>
        <v>5.5721234100455973E-3</v>
      </c>
      <c r="GK122" s="2">
        <f t="shared" si="389"/>
        <v>4.179847787898764E-3</v>
      </c>
      <c r="GM122" s="86">
        <f t="shared" si="325"/>
        <v>1.1100295039684255E-19</v>
      </c>
      <c r="GN122" s="86">
        <f t="shared" si="390"/>
        <v>5.1257184210340854E-26</v>
      </c>
      <c r="GO122" s="86">
        <f t="shared" si="391"/>
        <v>2.1487017002103234E-25</v>
      </c>
      <c r="GP122" s="86">
        <f t="shared" si="392"/>
        <v>1.1531698020401988E-40</v>
      </c>
      <c r="GQ122" s="86">
        <f t="shared" si="393"/>
        <v>2.1415183474762965E-34</v>
      </c>
      <c r="GR122" s="86">
        <f t="shared" si="394"/>
        <v>1.556687049720641E-33</v>
      </c>
      <c r="GS122" s="86">
        <f t="shared" si="395"/>
        <v>7.4477200057859227E-41</v>
      </c>
      <c r="GT122" s="86">
        <f t="shared" si="396"/>
        <v>1.3160605981837132E-29</v>
      </c>
      <c r="GU122" s="86">
        <f t="shared" si="397"/>
        <v>1.9207001097931605E-31</v>
      </c>
      <c r="GV122" s="86">
        <f t="shared" si="398"/>
        <v>9.4810512093149929E-43</v>
      </c>
      <c r="GW122" s="86">
        <f t="shared" si="399"/>
        <v>4.5788502701267097E-55</v>
      </c>
      <c r="GX122" s="86">
        <f t="shared" si="400"/>
        <v>1.5756438390809553E-48</v>
      </c>
      <c r="GY122" s="86">
        <f t="shared" si="401"/>
        <v>2.6183215619739112E-62</v>
      </c>
      <c r="GZ122" s="86">
        <f t="shared" si="402"/>
        <v>1.1591313696294099E-43</v>
      </c>
      <c r="HA122" s="86">
        <f t="shared" si="403"/>
        <v>3.8059586929196518E-63</v>
      </c>
      <c r="HC122" s="86">
        <f t="shared" si="326"/>
        <v>3.1502205003051385E-3</v>
      </c>
      <c r="HD122" s="86">
        <f t="shared" si="404"/>
        <v>1.2422859351493244E-2</v>
      </c>
      <c r="HE122" s="86">
        <f t="shared" si="405"/>
        <v>6.360305457382778E-4</v>
      </c>
      <c r="HF122" s="86">
        <f t="shared" si="406"/>
        <v>3.3444206662743795E-4</v>
      </c>
      <c r="HG122" s="86">
        <f t="shared" si="407"/>
        <v>2.0657751285969164E-4</v>
      </c>
      <c r="HH122" s="86">
        <f t="shared" si="408"/>
        <v>1.182708118688267E-4</v>
      </c>
      <c r="HI122" s="86">
        <f t="shared" si="409"/>
        <v>3.0161921680248478E-5</v>
      </c>
      <c r="HJ122" s="86">
        <f t="shared" si="410"/>
        <v>1.1885056680500045E-5</v>
      </c>
      <c r="HK122" s="86">
        <f t="shared" si="411"/>
        <v>6.6597428501547311E-6</v>
      </c>
      <c r="HL122" s="86">
        <f t="shared" si="412"/>
        <v>7.1738330688084039E-6</v>
      </c>
      <c r="HM122" s="86">
        <f t="shared" si="413"/>
        <v>7.5842422107206069E-7</v>
      </c>
      <c r="HN122" s="86">
        <f t="shared" si="414"/>
        <v>5.397161957240448E-8</v>
      </c>
      <c r="HO122" s="86">
        <f t="shared" si="415"/>
        <v>6.7453618390580977E-11</v>
      </c>
      <c r="HP122" s="86">
        <f t="shared" si="416"/>
        <v>2.5055722271226445E-8</v>
      </c>
      <c r="HQ122" s="86">
        <f t="shared" si="417"/>
        <v>7.4648637692735496E-8</v>
      </c>
      <c r="HS122" s="86">
        <f t="shared" si="327"/>
        <v>1.6229765207780811E-12</v>
      </c>
      <c r="HT122" s="86">
        <f t="shared" si="418"/>
        <v>3.9296595850714184E-18</v>
      </c>
      <c r="HU122" s="86">
        <f t="shared" si="419"/>
        <v>3.0645877155800654E-19</v>
      </c>
      <c r="HV122" s="86">
        <f t="shared" si="420"/>
        <v>1.2551444215462555E-20</v>
      </c>
      <c r="HW122" s="86">
        <f t="shared" si="421"/>
        <v>4.8263143421168737E-15</v>
      </c>
      <c r="HX122" s="86">
        <f t="shared" si="422"/>
        <v>6.8411638337736708E-16</v>
      </c>
      <c r="HY122" s="86">
        <f t="shared" si="423"/>
        <v>1.789515362642619E-14</v>
      </c>
      <c r="HZ122" s="86">
        <f t="shared" si="424"/>
        <v>6.5314753943923937E-20</v>
      </c>
      <c r="IA122" s="86">
        <f t="shared" si="425"/>
        <v>7.3337088373655763E-19</v>
      </c>
      <c r="IB122" s="86">
        <f t="shared" si="426"/>
        <v>7.8911963779897319E-19</v>
      </c>
      <c r="IC122" s="86">
        <f t="shared" si="427"/>
        <v>4.1815683569653068E-17</v>
      </c>
      <c r="ID122" s="86">
        <f t="shared" si="428"/>
        <v>5.382394557570955E-13</v>
      </c>
      <c r="IE122" s="86">
        <f t="shared" si="429"/>
        <v>6.4629125183897952E-14</v>
      </c>
      <c r="IF122" s="86">
        <f t="shared" si="430"/>
        <v>1.4744263915397879E-8</v>
      </c>
      <c r="IG122" s="86">
        <f t="shared" si="431"/>
        <v>6.1325623645726976E-7</v>
      </c>
      <c r="II122" s="86">
        <f t="shared" si="328"/>
        <v>5.0821940477910066E-67</v>
      </c>
      <c r="IJ122" s="86">
        <f t="shared" si="329"/>
        <v>1.8775913514225851E-98</v>
      </c>
      <c r="IK122" s="86">
        <f t="shared" si="330"/>
        <v>6.8505568609396671E-107</v>
      </c>
      <c r="IL122" s="86">
        <f t="shared" si="331"/>
        <v>1.2645968007856959E-109</v>
      </c>
      <c r="IM122" s="86">
        <f t="shared" si="332"/>
        <v>1.8191701845138482E-83</v>
      </c>
      <c r="IN122" s="86">
        <f t="shared" si="333"/>
        <v>1.7009712247772963E-90</v>
      </c>
      <c r="IO122" s="86">
        <f t="shared" si="334"/>
        <v>1.8371881809309936E-79</v>
      </c>
      <c r="IP122" s="86">
        <f t="shared" si="335"/>
        <v>5.7660894600429534E-114</v>
      </c>
      <c r="IQ122" s="86">
        <f t="shared" si="336"/>
        <v>2.3140571577840895E-111</v>
      </c>
      <c r="IR122" s="86">
        <f t="shared" si="337"/>
        <v>5.1760966675381561E-111</v>
      </c>
      <c r="IS122" s="86">
        <f t="shared" si="338"/>
        <v>2.0923997178822308E-103</v>
      </c>
      <c r="IT122" s="86">
        <f t="shared" si="339"/>
        <v>2.2583169403939297E-75</v>
      </c>
      <c r="IU122" s="86">
        <f t="shared" si="340"/>
        <v>1.9894346194182372E-82</v>
      </c>
      <c r="IV122" s="86">
        <f t="shared" si="341"/>
        <v>4.0619549709169872E-43</v>
      </c>
      <c r="IW122" s="86">
        <f t="shared" si="342"/>
        <v>4.182694661903296E-41</v>
      </c>
      <c r="IY122" s="86">
        <f t="shared" si="343"/>
        <v>3.150220501928115E-3</v>
      </c>
      <c r="IZ122" s="86">
        <f t="shared" si="344"/>
        <v>1.2422859351493247E-2</v>
      </c>
      <c r="JA122" s="86">
        <f t="shared" si="345"/>
        <v>6.3603054573827813E-4</v>
      </c>
      <c r="JB122" s="86">
        <f t="shared" si="346"/>
        <v>3.3444206662743795E-4</v>
      </c>
      <c r="JC122" s="86">
        <f t="shared" si="347"/>
        <v>2.0657751286451797E-4</v>
      </c>
      <c r="JD122" s="86">
        <f t="shared" si="348"/>
        <v>1.1827081186951082E-4</v>
      </c>
      <c r="JE122" s="86">
        <f t="shared" si="349"/>
        <v>3.0161921698143631E-5</v>
      </c>
      <c r="JF122" s="86">
        <f t="shared" si="350"/>
        <v>1.1885056680500111E-5</v>
      </c>
      <c r="JG122" s="86">
        <f t="shared" si="351"/>
        <v>6.6597428501554646E-6</v>
      </c>
      <c r="JH122" s="86">
        <f t="shared" si="352"/>
        <v>7.1738330688091934E-6</v>
      </c>
      <c r="JI122" s="86">
        <f t="shared" si="353"/>
        <v>7.5842422111387638E-7</v>
      </c>
      <c r="JJ122" s="86">
        <f t="shared" si="354"/>
        <v>5.3972157811860237E-8</v>
      </c>
      <c r="JK122" s="86">
        <f t="shared" si="355"/>
        <v>6.7518247515764876E-11</v>
      </c>
      <c r="JL122" s="86">
        <f t="shared" si="356"/>
        <v>3.9799986186624322E-8</v>
      </c>
      <c r="JM122" s="86">
        <f t="shared" si="357"/>
        <v>6.879048741500052E-7</v>
      </c>
    </row>
    <row r="123" spans="2:273" x14ac:dyDescent="0.25">
      <c r="B123" s="2">
        <v>96</v>
      </c>
      <c r="C123" s="37">
        <v>78.097999999999999</v>
      </c>
      <c r="D123" s="37">
        <v>82.094999999999999</v>
      </c>
      <c r="E123" s="37">
        <v>82.81</v>
      </c>
      <c r="F123" s="37">
        <v>84.81</v>
      </c>
      <c r="G123" s="37">
        <v>83.143000000000001</v>
      </c>
      <c r="H123" s="37">
        <v>81.564999999999998</v>
      </c>
      <c r="I123" s="37">
        <v>81.257999999999996</v>
      </c>
      <c r="J123" s="37">
        <v>81.225999999999999</v>
      </c>
      <c r="K123" s="37">
        <v>80.451999999999998</v>
      </c>
      <c r="L123" s="37">
        <v>77.838999999999999</v>
      </c>
      <c r="M123" s="37">
        <v>76.328000000000003</v>
      </c>
      <c r="N123" s="37">
        <v>80.873000000000005</v>
      </c>
      <c r="O123" s="37">
        <v>78.819999999999993</v>
      </c>
      <c r="P123" s="37">
        <v>77.623000000000005</v>
      </c>
      <c r="Q123" s="37">
        <v>77.393000000000001</v>
      </c>
      <c r="S123" s="4">
        <f t="shared" si="229"/>
        <v>78.760811992451636</v>
      </c>
      <c r="T123" s="4">
        <f t="shared" si="230"/>
        <v>84.172007873821684</v>
      </c>
      <c r="U123" s="4">
        <f t="shared" si="231"/>
        <v>84.092551822387662</v>
      </c>
      <c r="V123" s="4">
        <f t="shared" si="232"/>
        <v>86.174839579432543</v>
      </c>
      <c r="W123" s="4">
        <f t="shared" si="233"/>
        <v>83.886354045872721</v>
      </c>
      <c r="X123" s="4">
        <f t="shared" si="234"/>
        <v>82.474070552614748</v>
      </c>
      <c r="Y123" s="4">
        <f t="shared" si="235"/>
        <v>81.47485139336122</v>
      </c>
      <c r="Z123" s="4">
        <f t="shared" si="236"/>
        <v>82.102811431270027</v>
      </c>
      <c r="AA123" s="4">
        <f t="shared" si="237"/>
        <v>81.034044713936936</v>
      </c>
      <c r="AB123" s="4">
        <f t="shared" si="238"/>
        <v>78.654672125613928</v>
      </c>
      <c r="AC123" s="4">
        <f t="shared" si="239"/>
        <v>77.254665409330002</v>
      </c>
      <c r="AD123" s="4">
        <f t="shared" si="240"/>
        <v>81.733171079163</v>
      </c>
      <c r="AE123" s="4">
        <f t="shared" si="241"/>
        <v>79.432912751721489</v>
      </c>
      <c r="AF123" s="4">
        <f t="shared" si="242"/>
        <v>77.927173382543558</v>
      </c>
      <c r="AG123" s="4">
        <f t="shared" si="243"/>
        <v>78.642035608557705</v>
      </c>
      <c r="AI123" s="4">
        <f t="shared" si="244"/>
        <v>-0.66281199245163691</v>
      </c>
      <c r="AJ123" s="4">
        <f t="shared" si="245"/>
        <v>-2.0770078738216853</v>
      </c>
      <c r="AK123" s="4">
        <f t="shared" si="246"/>
        <v>-1.28255182238766</v>
      </c>
      <c r="AL123" s="4">
        <f t="shared" si="247"/>
        <v>-1.364839579432541</v>
      </c>
      <c r="AM123" s="4">
        <f t="shared" si="248"/>
        <v>-0.7433540458727208</v>
      </c>
      <c r="AN123" s="4">
        <f t="shared" si="249"/>
        <v>-0.90907055261475023</v>
      </c>
      <c r="AO123" s="4">
        <f t="shared" si="250"/>
        <v>-0.21685139336122461</v>
      </c>
      <c r="AP123" s="4">
        <f t="shared" si="251"/>
        <v>-0.8768114312700277</v>
      </c>
      <c r="AQ123" s="4">
        <f t="shared" si="252"/>
        <v>-0.5820447139369378</v>
      </c>
      <c r="AR123" s="4">
        <f t="shared" si="253"/>
        <v>-0.81567212561392921</v>
      </c>
      <c r="AS123" s="4">
        <f t="shared" si="254"/>
        <v>-0.92666540932999908</v>
      </c>
      <c r="AT123" s="4">
        <f t="shared" si="255"/>
        <v>-0.86017107916299551</v>
      </c>
      <c r="AU123" s="4">
        <f t="shared" si="256"/>
        <v>-0.6129127517214954</v>
      </c>
      <c r="AV123" s="4">
        <f t="shared" ref="AV123:AW138" si="432">IF(OR($B123 &lt; P$230, $B123 &gt; P$233), 0, P123-AF123)</f>
        <v>-0.30417338254355286</v>
      </c>
      <c r="AW123" s="4">
        <f t="shared" si="432"/>
        <v>-1.2490356085577048</v>
      </c>
      <c r="AY123" s="2">
        <f t="shared" si="308"/>
        <v>78.731735745650084</v>
      </c>
      <c r="AZ123" s="2">
        <f t="shared" si="359"/>
        <v>84.033209656335629</v>
      </c>
      <c r="BA123" s="2">
        <f t="shared" si="360"/>
        <v>84.089492978745469</v>
      </c>
      <c r="BB123" s="2">
        <f t="shared" si="361"/>
        <v>86.173580223505567</v>
      </c>
      <c r="BC123" s="2">
        <f t="shared" si="362"/>
        <v>83.88549685447893</v>
      </c>
      <c r="BD123" s="2">
        <f t="shared" si="363"/>
        <v>82.473649481189426</v>
      </c>
      <c r="BE123" s="2">
        <f t="shared" si="364"/>
        <v>81.474768226499535</v>
      </c>
      <c r="BF123" s="2">
        <f t="shared" si="365"/>
        <v>82.10279253961626</v>
      </c>
      <c r="BG123" s="2">
        <f t="shared" si="366"/>
        <v>81.034037191645979</v>
      </c>
      <c r="BH123" s="2">
        <f t="shared" si="367"/>
        <v>78.654665311943916</v>
      </c>
      <c r="BI123" s="2">
        <f t="shared" si="368"/>
        <v>77.254664958852061</v>
      </c>
      <c r="BJ123" s="2">
        <f t="shared" si="369"/>
        <v>81.733171038578305</v>
      </c>
      <c r="BK123" s="2">
        <f t="shared" si="370"/>
        <v>79.432912751585036</v>
      </c>
      <c r="BL123" s="2">
        <f t="shared" si="371"/>
        <v>77.927151145548621</v>
      </c>
      <c r="BM123" s="2">
        <f t="shared" si="372"/>
        <v>78.641124114023498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78.097999999999999</v>
      </c>
      <c r="CF123" s="2">
        <f t="shared" si="310"/>
        <v>82.094999999999999</v>
      </c>
      <c r="CG123" s="2">
        <f t="shared" si="311"/>
        <v>82.81</v>
      </c>
      <c r="CH123" s="2">
        <f t="shared" si="312"/>
        <v>84.81</v>
      </c>
      <c r="CI123" s="2">
        <f t="shared" si="313"/>
        <v>83.143000000000001</v>
      </c>
      <c r="CJ123" s="2">
        <f t="shared" si="314"/>
        <v>81.564999999999998</v>
      </c>
      <c r="CK123" s="2">
        <f t="shared" si="315"/>
        <v>81.257999999999996</v>
      </c>
      <c r="CL123" s="2">
        <f t="shared" si="316"/>
        <v>81.225999999999999</v>
      </c>
      <c r="CM123" s="2">
        <f t="shared" si="317"/>
        <v>80.451999999999998</v>
      </c>
      <c r="CN123" s="2">
        <f t="shared" si="318"/>
        <v>77.838999999999999</v>
      </c>
      <c r="CO123" s="2">
        <f t="shared" si="319"/>
        <v>76.328000000000003</v>
      </c>
      <c r="CP123" s="2">
        <f t="shared" si="320"/>
        <v>80.873000000000005</v>
      </c>
      <c r="CQ123" s="2">
        <f t="shared" si="321"/>
        <v>78.819999999999993</v>
      </c>
      <c r="CR123" s="2">
        <f t="shared" si="322"/>
        <v>77.623000000000005</v>
      </c>
      <c r="CS123" s="2">
        <f t="shared" si="323"/>
        <v>77.393000000000001</v>
      </c>
      <c r="CU123" s="2">
        <f t="shared" si="273"/>
        <v>78.097999999999999</v>
      </c>
      <c r="CV123" s="2">
        <f t="shared" si="274"/>
        <v>82.094999999999999</v>
      </c>
      <c r="CW123" s="2">
        <f t="shared" si="275"/>
        <v>82.81</v>
      </c>
      <c r="CX123" s="2">
        <f t="shared" si="276"/>
        <v>84.81</v>
      </c>
      <c r="CY123" s="2">
        <f t="shared" si="277"/>
        <v>83.143000000000001</v>
      </c>
      <c r="CZ123" s="2">
        <f t="shared" si="278"/>
        <v>81.564999999999998</v>
      </c>
      <c r="DA123" s="2">
        <f t="shared" si="279"/>
        <v>81.257999999999996</v>
      </c>
      <c r="DB123" s="2">
        <f t="shared" si="280"/>
        <v>81.225999999999999</v>
      </c>
      <c r="DC123" s="2">
        <f t="shared" si="281"/>
        <v>80.451999999999998</v>
      </c>
      <c r="DD123" s="2">
        <f t="shared" si="282"/>
        <v>77.838999999999999</v>
      </c>
      <c r="DE123" s="2">
        <f t="shared" si="283"/>
        <v>76.328000000000003</v>
      </c>
      <c r="DF123" s="2">
        <f t="shared" si="284"/>
        <v>80.873000000000005</v>
      </c>
      <c r="DG123" s="2">
        <f t="shared" si="285"/>
        <v>78.819999999999993</v>
      </c>
      <c r="DH123" s="2">
        <f t="shared" si="286"/>
        <v>77.623000000000005</v>
      </c>
      <c r="DI123" s="2">
        <f t="shared" si="287"/>
        <v>77.393000000000001</v>
      </c>
      <c r="DK123" s="2">
        <f t="shared" si="288"/>
        <v>98.47391649048626</v>
      </c>
      <c r="DL123" s="2">
        <f t="shared" ref="DL123:DY138" si="433">BP$228*$B123+BP$229</f>
        <v>103.08482578397218</v>
      </c>
      <c r="DM123" s="2">
        <f t="shared" si="433"/>
        <v>112.78107852612504</v>
      </c>
      <c r="DN123" s="2">
        <f t="shared" si="433"/>
        <v>119.44928602251406</v>
      </c>
      <c r="DO123" s="2">
        <f t="shared" si="433"/>
        <v>104.49372666868014</v>
      </c>
      <c r="DP123" s="2">
        <f t="shared" si="433"/>
        <v>94.183287983145604</v>
      </c>
      <c r="DQ123" s="2">
        <f t="shared" si="433"/>
        <v>100.23022304439748</v>
      </c>
      <c r="DR123" s="2">
        <f t="shared" si="433"/>
        <v>104.68004310833808</v>
      </c>
      <c r="DS123" s="2">
        <f t="shared" si="433"/>
        <v>116.36907626654998</v>
      </c>
      <c r="DT123" s="2">
        <f t="shared" si="433"/>
        <v>114.71308202939784</v>
      </c>
      <c r="DU123" s="2">
        <f t="shared" si="433"/>
        <v>98.176683395872445</v>
      </c>
      <c r="DV123" s="2">
        <f t="shared" si="433"/>
        <v>95.126782243470259</v>
      </c>
      <c r="DW123" s="2">
        <f t="shared" si="433"/>
        <v>107.20940861086351</v>
      </c>
      <c r="DX123" s="2">
        <f t="shared" si="433"/>
        <v>112.76115854341737</v>
      </c>
      <c r="DY123" s="2">
        <f t="shared" si="433"/>
        <v>103.49173548387097</v>
      </c>
      <c r="EA123" s="2">
        <f t="shared" si="228"/>
        <v>78.574126672806273</v>
      </c>
      <c r="EB123" s="2">
        <f t="shared" si="290"/>
        <v>83.859245206220422</v>
      </c>
      <c r="EC123" s="2">
        <f t="shared" si="291"/>
        <v>83.847022673106849</v>
      </c>
      <c r="ED123" s="2">
        <f t="shared" si="292"/>
        <v>85.826688910915649</v>
      </c>
      <c r="EE123" s="2">
        <f t="shared" si="293"/>
        <v>83.729555807903552</v>
      </c>
      <c r="EF123" s="2">
        <f t="shared" si="294"/>
        <v>82.370775144240071</v>
      </c>
      <c r="EG123" s="2">
        <f t="shared" si="295"/>
        <v>81.336383599627752</v>
      </c>
      <c r="EH123" s="2">
        <f t="shared" si="296"/>
        <v>81.905434324255594</v>
      </c>
      <c r="EI123" s="2">
        <f t="shared" si="297"/>
        <v>80.70627699172833</v>
      </c>
      <c r="EJ123" s="2">
        <f t="shared" si="298"/>
        <v>78.276808811402987</v>
      </c>
      <c r="EK123" s="2">
        <f t="shared" si="299"/>
        <v>77.054292492593987</v>
      </c>
      <c r="EL123" s="2">
        <f t="shared" si="300"/>
        <v>81.61940673439095</v>
      </c>
      <c r="EM123" s="2">
        <f t="shared" si="301"/>
        <v>79.201780860697113</v>
      </c>
      <c r="EN123" s="2">
        <f t="shared" si="302"/>
        <v>77.552654144809509</v>
      </c>
      <c r="EO123" s="2">
        <f t="shared" si="303"/>
        <v>78.334966793562671</v>
      </c>
      <c r="EQ123" s="2">
        <f t="shared" si="304"/>
        <v>78.581700779893637</v>
      </c>
      <c r="ER123" s="2">
        <f t="shared" ref="ER123:FE138" si="434">CV$228*$B123+CV$229</f>
        <v>83.742575336659826</v>
      </c>
      <c r="ES123" s="2">
        <f t="shared" si="434"/>
        <v>83.725102968728336</v>
      </c>
      <c r="ET123" s="2">
        <f t="shared" si="434"/>
        <v>85.155642697873731</v>
      </c>
      <c r="EU123" s="2">
        <f t="shared" si="434"/>
        <v>83.471106034352445</v>
      </c>
      <c r="EV123" s="2">
        <f t="shared" si="434"/>
        <v>82.394569053664171</v>
      </c>
      <c r="EW123" s="2">
        <f t="shared" si="434"/>
        <v>81.110469633617015</v>
      </c>
      <c r="EX123" s="2">
        <f t="shared" si="434"/>
        <v>81.65385494960826</v>
      </c>
      <c r="EY123" s="2">
        <f t="shared" si="434"/>
        <v>80.755872596275793</v>
      </c>
      <c r="EZ123" s="2">
        <f t="shared" si="434"/>
        <v>78.164727934994119</v>
      </c>
      <c r="FA123" s="2">
        <f t="shared" si="434"/>
        <v>77.022558274044101</v>
      </c>
      <c r="FB123" s="2">
        <f t="shared" si="434"/>
        <v>81.31784366800747</v>
      </c>
      <c r="FC123" s="2">
        <f t="shared" si="434"/>
        <v>78.876445704487338</v>
      </c>
      <c r="FD123" s="2">
        <f t="shared" si="434"/>
        <v>77.427398768087215</v>
      </c>
      <c r="FE123" s="2">
        <f t="shared" si="434"/>
        <v>78.293831647059278</v>
      </c>
      <c r="FG123" s="2">
        <f t="shared" si="306"/>
        <v>0.99208223534579643</v>
      </c>
      <c r="FH123" s="2">
        <f t="shared" ref="FH123:FU138" si="435">POWER(10,($B123-D$231)/D$229)/(1+POWER(10,($B123-D$231)/D$229))</f>
        <v>0.99092182113293859</v>
      </c>
      <c r="FI123" s="2">
        <f t="shared" si="435"/>
        <v>0.99159937570623358</v>
      </c>
      <c r="FJ123" s="2">
        <f t="shared" si="435"/>
        <v>0.98958358014241965</v>
      </c>
      <c r="FK123" s="2">
        <f t="shared" si="435"/>
        <v>0.99242495063462599</v>
      </c>
      <c r="FL123" s="2">
        <f t="shared" si="435"/>
        <v>0.99130104770115379</v>
      </c>
      <c r="FM123" s="2">
        <f t="shared" si="435"/>
        <v>0.99261274972312752</v>
      </c>
      <c r="FN123" s="2">
        <f t="shared" si="435"/>
        <v>0.99127329223016158</v>
      </c>
      <c r="FO123" s="2">
        <f t="shared" si="435"/>
        <v>0.99081891949871836</v>
      </c>
      <c r="FP123" s="2">
        <f t="shared" si="435"/>
        <v>0.98960672028238317</v>
      </c>
      <c r="FQ123" s="2">
        <f t="shared" si="435"/>
        <v>0.99050027785085748</v>
      </c>
      <c r="FR123" s="2">
        <f t="shared" si="435"/>
        <v>0.99140089244050145</v>
      </c>
      <c r="FS123" s="2">
        <f t="shared" si="435"/>
        <v>0.99165695707669488</v>
      </c>
      <c r="FT123" s="2">
        <f t="shared" si="435"/>
        <v>0.98934172665883569</v>
      </c>
      <c r="FU123" s="2">
        <f t="shared" si="435"/>
        <v>0.98782253097690775</v>
      </c>
      <c r="FW123" s="2">
        <f t="shared" si="324"/>
        <v>6.2344509733320147E-3</v>
      </c>
      <c r="FX123" s="2">
        <f t="shared" si="376"/>
        <v>4.8753735207860823E-3</v>
      </c>
      <c r="FY123" s="2">
        <f t="shared" si="377"/>
        <v>4.8706390855507006E-3</v>
      </c>
      <c r="FZ123" s="2">
        <f t="shared" si="378"/>
        <v>4.9710073046136281E-3</v>
      </c>
      <c r="GA123" s="2">
        <f t="shared" si="379"/>
        <v>5.2179296098070595E-3</v>
      </c>
      <c r="GB123" s="2">
        <f t="shared" si="380"/>
        <v>4.953000034419809E-3</v>
      </c>
      <c r="GC123" s="2">
        <f t="shared" si="381"/>
        <v>5.2625953975491448E-3</v>
      </c>
      <c r="GD123" s="2">
        <f t="shared" si="382"/>
        <v>5.5216770944025327E-3</v>
      </c>
      <c r="GE123" s="2">
        <f t="shared" si="383"/>
        <v>6.7983620231960706E-3</v>
      </c>
      <c r="GF123" s="2">
        <f t="shared" si="384"/>
        <v>7.4578189248330536E-3</v>
      </c>
      <c r="GG123" s="2">
        <f t="shared" si="385"/>
        <v>8.9612557559104172E-3</v>
      </c>
      <c r="GH123" s="2">
        <f t="shared" si="386"/>
        <v>7.9156598663936602E-3</v>
      </c>
      <c r="GI123" s="2">
        <f t="shared" si="387"/>
        <v>7.797957162718752E-3</v>
      </c>
      <c r="GJ123" s="2">
        <f t="shared" si="388"/>
        <v>6.1064290798019316E-3</v>
      </c>
      <c r="GK123" s="2">
        <f t="shared" si="389"/>
        <v>4.5812645027793857E-3</v>
      </c>
      <c r="GM123" s="86">
        <f t="shared" si="325"/>
        <v>7.2134340895904627E-21</v>
      </c>
      <c r="GN123" s="86">
        <f t="shared" si="390"/>
        <v>1.269064302916371E-27</v>
      </c>
      <c r="GO123" s="86">
        <f t="shared" si="391"/>
        <v>5.7537879977375782E-27</v>
      </c>
      <c r="GP123" s="86">
        <f t="shared" si="392"/>
        <v>2.7047021230418159E-43</v>
      </c>
      <c r="GQ123" s="86">
        <f t="shared" si="393"/>
        <v>1.672240225854918E-36</v>
      </c>
      <c r="GR123" s="86">
        <f t="shared" si="394"/>
        <v>1.3244562710344741E-35</v>
      </c>
      <c r="GS123" s="86">
        <f t="shared" si="395"/>
        <v>2.1122273296803429E-43</v>
      </c>
      <c r="GT123" s="86">
        <f t="shared" si="396"/>
        <v>1.9444716643246611E-31</v>
      </c>
      <c r="GU123" s="86">
        <f t="shared" si="397"/>
        <v>2.4885917935442957E-33</v>
      </c>
      <c r="GV123" s="86">
        <f t="shared" si="398"/>
        <v>2.1588035659365529E-45</v>
      </c>
      <c r="GW123" s="86">
        <f t="shared" si="399"/>
        <v>1.6562240490804694E-58</v>
      </c>
      <c r="GX123" s="86">
        <f t="shared" si="400"/>
        <v>1.3652716346085169E-51</v>
      </c>
      <c r="GY123" s="86">
        <f t="shared" si="401"/>
        <v>3.2337104375751713E-66</v>
      </c>
      <c r="GZ123" s="86">
        <f t="shared" si="402"/>
        <v>2.5794847432126028E-46</v>
      </c>
      <c r="HA123" s="86">
        <f t="shared" si="403"/>
        <v>5.1197687607655137E-67</v>
      </c>
      <c r="HC123" s="86">
        <f t="shared" si="326"/>
        <v>9.4485129505362945E-4</v>
      </c>
      <c r="HD123" s="86">
        <f t="shared" si="404"/>
        <v>5.0763060059576745E-3</v>
      </c>
      <c r="HE123" s="86">
        <f t="shared" si="405"/>
        <v>1.3264451064247526E-4</v>
      </c>
      <c r="HF123" s="86">
        <f t="shared" si="406"/>
        <v>5.2043036361977627E-5</v>
      </c>
      <c r="HG123" s="86">
        <f t="shared" si="407"/>
        <v>3.8933246794287888E-5</v>
      </c>
      <c r="HH123" s="86">
        <f t="shared" si="408"/>
        <v>1.8386083072688275E-5</v>
      </c>
      <c r="HI123" s="86">
        <f t="shared" si="409"/>
        <v>3.5406860724091924E-6</v>
      </c>
      <c r="HJ123" s="86">
        <f t="shared" si="410"/>
        <v>1.1422565711012956E-6</v>
      </c>
      <c r="HK123" s="86">
        <f t="shared" si="411"/>
        <v>7.8257849105068014E-7</v>
      </c>
      <c r="HL123" s="86">
        <f t="shared" si="412"/>
        <v>8.8152869976006307E-7</v>
      </c>
      <c r="HM123" s="86">
        <f t="shared" si="413"/>
        <v>6.8929116016581496E-8</v>
      </c>
      <c r="HN123" s="86">
        <f t="shared" si="414"/>
        <v>1.9353134409192963E-9</v>
      </c>
      <c r="HO123" s="86">
        <f t="shared" si="415"/>
        <v>8.452840044813273E-13</v>
      </c>
      <c r="HP123" s="86">
        <f t="shared" si="416"/>
        <v>1.2328584057008282E-9</v>
      </c>
      <c r="HQ123" s="86">
        <f t="shared" si="417"/>
        <v>4.3454362081087112E-9</v>
      </c>
      <c r="HS123" s="86">
        <f t="shared" si="327"/>
        <v>9.6008351015262146E-12</v>
      </c>
      <c r="HT123" s="86">
        <f t="shared" si="418"/>
        <v>4.9058010425222951E-17</v>
      </c>
      <c r="HU123" s="86">
        <f t="shared" si="419"/>
        <v>4.6334641831785781E-18</v>
      </c>
      <c r="HV123" s="86">
        <f t="shared" si="420"/>
        <v>2.2059664826066549E-19</v>
      </c>
      <c r="HW123" s="86">
        <f t="shared" si="421"/>
        <v>4.0411436387269383E-14</v>
      </c>
      <c r="HX123" s="86">
        <f t="shared" si="422"/>
        <v>6.548333916633554E-15</v>
      </c>
      <c r="HY123" s="86">
        <f t="shared" si="423"/>
        <v>1.3665058870177907E-13</v>
      </c>
      <c r="HZ123" s="86">
        <f t="shared" si="424"/>
        <v>1.2157372641911758E-18</v>
      </c>
      <c r="IA123" s="86">
        <f t="shared" si="425"/>
        <v>1.3603450775700958E-17</v>
      </c>
      <c r="IB123" s="86">
        <f t="shared" si="426"/>
        <v>1.5330162004813841E-17</v>
      </c>
      <c r="IC123" s="86">
        <f t="shared" si="427"/>
        <v>7.018617523536958E-16</v>
      </c>
      <c r="ID123" s="86">
        <f t="shared" si="428"/>
        <v>4.0495032509688926E-12</v>
      </c>
      <c r="IE123" s="86">
        <f t="shared" si="429"/>
        <v>5.7500979005059715E-13</v>
      </c>
      <c r="IF123" s="86">
        <f t="shared" si="430"/>
        <v>4.7990144325737605E-8</v>
      </c>
      <c r="IG123" s="86">
        <f t="shared" si="431"/>
        <v>1.3974767710703883E-6</v>
      </c>
      <c r="II123" s="86">
        <f t="shared" si="328"/>
        <v>1.0243591180654384E-64</v>
      </c>
      <c r="IJ123" s="86">
        <f t="shared" si="329"/>
        <v>3.4019834805813742E-95</v>
      </c>
      <c r="IK123" s="86">
        <f t="shared" si="330"/>
        <v>2.3846914752067508E-103</v>
      </c>
      <c r="IL123" s="86">
        <f t="shared" si="331"/>
        <v>5.6160399090369694E-106</v>
      </c>
      <c r="IM123" s="86">
        <f t="shared" si="332"/>
        <v>1.1174867984430946E-80</v>
      </c>
      <c r="IN123" s="86">
        <f t="shared" si="333"/>
        <v>1.6966285539284964E-87</v>
      </c>
      <c r="IO123" s="86">
        <f t="shared" si="334"/>
        <v>8.3222443629240532E-77</v>
      </c>
      <c r="IP123" s="86">
        <f t="shared" si="335"/>
        <v>4.2685267865296806E-110</v>
      </c>
      <c r="IQ123" s="86">
        <f t="shared" si="336"/>
        <v>1.9879581880281054E-107</v>
      </c>
      <c r="IR123" s="86">
        <f t="shared" si="337"/>
        <v>5.1072469238642119E-107</v>
      </c>
      <c r="IS123" s="86">
        <f t="shared" si="338"/>
        <v>1.5095260399064802E-99</v>
      </c>
      <c r="IT123" s="86">
        <f t="shared" si="339"/>
        <v>1.1976074851064933E-72</v>
      </c>
      <c r="IU123" s="86">
        <f t="shared" si="340"/>
        <v>1.8836358791423637E-79</v>
      </c>
      <c r="IV123" s="86">
        <f t="shared" si="341"/>
        <v>1.1631291827007125E-41</v>
      </c>
      <c r="IW123" s="86">
        <f t="shared" si="342"/>
        <v>8.6154754458491235E-40</v>
      </c>
      <c r="IY123" s="86">
        <f t="shared" si="343"/>
        <v>9.4485130465446455E-4</v>
      </c>
      <c r="IZ123" s="86">
        <f t="shared" si="344"/>
        <v>5.0763060059577239E-3</v>
      </c>
      <c r="JA123" s="86">
        <f t="shared" si="345"/>
        <v>1.3264451064247989E-4</v>
      </c>
      <c r="JB123" s="86">
        <f t="shared" si="346"/>
        <v>5.2043036361977851E-5</v>
      </c>
      <c r="JC123" s="86">
        <f t="shared" si="347"/>
        <v>3.8933246834699322E-5</v>
      </c>
      <c r="JD123" s="86">
        <f t="shared" si="348"/>
        <v>1.8386083079236609E-5</v>
      </c>
      <c r="JE123" s="86">
        <f t="shared" si="349"/>
        <v>3.5406862090597811E-6</v>
      </c>
      <c r="JF123" s="86">
        <f t="shared" si="350"/>
        <v>1.1422565711025113E-6</v>
      </c>
      <c r="JG123" s="86">
        <f t="shared" si="351"/>
        <v>7.825784910642836E-7</v>
      </c>
      <c r="JH123" s="86">
        <f t="shared" si="352"/>
        <v>8.815286997753932E-7</v>
      </c>
      <c r="JI123" s="86">
        <f t="shared" si="353"/>
        <v>6.8929116718443253E-8</v>
      </c>
      <c r="JJ123" s="86">
        <f t="shared" si="354"/>
        <v>1.9393629441702651E-9</v>
      </c>
      <c r="JK123" s="86">
        <f t="shared" si="355"/>
        <v>1.4202937945319246E-12</v>
      </c>
      <c r="JL123" s="86">
        <f t="shared" si="356"/>
        <v>4.9223002731438431E-8</v>
      </c>
      <c r="JM123" s="86">
        <f t="shared" si="357"/>
        <v>1.4018222072784971E-6</v>
      </c>
    </row>
    <row r="124" spans="2:273" x14ac:dyDescent="0.25">
      <c r="B124" s="2">
        <v>97</v>
      </c>
      <c r="C124" s="37">
        <v>77.507999999999996</v>
      </c>
      <c r="D124" s="37">
        <v>83.126999999999995</v>
      </c>
      <c r="E124" s="37">
        <v>83.078999999999994</v>
      </c>
      <c r="F124" s="37">
        <v>84.73</v>
      </c>
      <c r="G124" s="37">
        <v>83.048000000000002</v>
      </c>
      <c r="H124" s="37">
        <v>81.822999999999993</v>
      </c>
      <c r="I124" s="37">
        <v>81.031999999999996</v>
      </c>
      <c r="J124" s="37">
        <v>81.855000000000004</v>
      </c>
      <c r="K124" s="37">
        <v>80.081000000000003</v>
      </c>
      <c r="L124" s="37">
        <v>77.968000000000004</v>
      </c>
      <c r="M124" s="37">
        <v>77.131</v>
      </c>
      <c r="N124" s="37">
        <v>79.349000000000004</v>
      </c>
      <c r="O124" s="37">
        <v>79.131</v>
      </c>
      <c r="P124" s="37">
        <v>76.983999999999995</v>
      </c>
      <c r="Q124" s="37">
        <v>76.787000000000006</v>
      </c>
      <c r="S124" s="4">
        <f t="shared" si="229"/>
        <v>78.630382745798244</v>
      </c>
      <c r="T124" s="4">
        <f t="shared" si="230"/>
        <v>83.912968889142107</v>
      </c>
      <c r="U124" s="4">
        <f t="shared" si="231"/>
        <v>83.935119322525395</v>
      </c>
      <c r="V124" s="4">
        <f t="shared" si="232"/>
        <v>85.948816815963397</v>
      </c>
      <c r="W124" s="4">
        <f t="shared" si="233"/>
        <v>83.704106978395487</v>
      </c>
      <c r="X124" s="4">
        <f t="shared" si="234"/>
        <v>82.308970670065619</v>
      </c>
      <c r="Y124" s="4">
        <f t="shared" si="235"/>
        <v>81.292647560443442</v>
      </c>
      <c r="Z124" s="4">
        <f t="shared" si="236"/>
        <v>81.90331764412673</v>
      </c>
      <c r="AA124" s="4">
        <f t="shared" si="237"/>
        <v>80.833547370766027</v>
      </c>
      <c r="AB124" s="4">
        <f t="shared" si="238"/>
        <v>78.454604031825824</v>
      </c>
      <c r="AC124" s="4">
        <f t="shared" si="239"/>
        <v>77.080150514609613</v>
      </c>
      <c r="AD124" s="4">
        <f t="shared" si="240"/>
        <v>81.492643919209584</v>
      </c>
      <c r="AE124" s="4">
        <f t="shared" si="241"/>
        <v>79.215973470600829</v>
      </c>
      <c r="AF124" s="4">
        <f t="shared" si="242"/>
        <v>77.764101490145961</v>
      </c>
      <c r="AG124" s="4">
        <f t="shared" si="243"/>
        <v>78.482263461155611</v>
      </c>
      <c r="AI124" s="4">
        <f t="shared" si="244"/>
        <v>-1.122382745798248</v>
      </c>
      <c r="AJ124" s="4">
        <f t="shared" si="245"/>
        <v>-0.78596888914211149</v>
      </c>
      <c r="AK124" s="4">
        <f t="shared" si="246"/>
        <v>-0.85611932252540157</v>
      </c>
      <c r="AL124" s="4">
        <f t="shared" si="247"/>
        <v>-1.2188168159633932</v>
      </c>
      <c r="AM124" s="4">
        <f t="shared" si="248"/>
        <v>-0.65610697839548493</v>
      </c>
      <c r="AN124" s="4">
        <f t="shared" si="249"/>
        <v>-0.48597067006562611</v>
      </c>
      <c r="AO124" s="4">
        <f t="shared" si="250"/>
        <v>-0.26064756044344506</v>
      </c>
      <c r="AP124" s="4">
        <f t="shared" si="251"/>
        <v>-4.8317644126726123E-2</v>
      </c>
      <c r="AQ124" s="4">
        <f t="shared" si="252"/>
        <v>-0.75254737076602396</v>
      </c>
      <c r="AR124" s="4">
        <f t="shared" si="253"/>
        <v>-0.48660403182582002</v>
      </c>
      <c r="AS124" s="4">
        <f t="shared" si="254"/>
        <v>5.0849485390386917E-2</v>
      </c>
      <c r="AT124" s="4">
        <f t="shared" si="255"/>
        <v>-2.1436439192095804</v>
      </c>
      <c r="AU124" s="4">
        <f t="shared" si="256"/>
        <v>-8.497347060082916E-2</v>
      </c>
      <c r="AV124" s="4">
        <f t="shared" si="432"/>
        <v>-0.78010149014596664</v>
      </c>
      <c r="AW124" s="4">
        <f t="shared" si="432"/>
        <v>-1.695263461155605</v>
      </c>
      <c r="AY124" s="2">
        <f t="shared" si="308"/>
        <v>78.624075349211523</v>
      </c>
      <c r="AZ124" s="2">
        <f t="shared" si="359"/>
        <v>83.87266212159291</v>
      </c>
      <c r="BA124" s="2">
        <f t="shared" si="360"/>
        <v>83.934707777275605</v>
      </c>
      <c r="BB124" s="2">
        <f t="shared" si="361"/>
        <v>85.948695717585764</v>
      </c>
      <c r="BC124" s="2">
        <f t="shared" si="362"/>
        <v>83.703998747798082</v>
      </c>
      <c r="BD124" s="2">
        <f t="shared" si="363"/>
        <v>82.308928278714262</v>
      </c>
      <c r="BE124" s="2">
        <f t="shared" si="364"/>
        <v>81.292641286483132</v>
      </c>
      <c r="BF124" s="2">
        <f t="shared" si="365"/>
        <v>81.903316598270692</v>
      </c>
      <c r="BG124" s="2">
        <f t="shared" si="366"/>
        <v>80.833546863769271</v>
      </c>
      <c r="BH124" s="2">
        <f t="shared" si="367"/>
        <v>78.45460355605249</v>
      </c>
      <c r="BI124" s="2">
        <f t="shared" si="368"/>
        <v>77.080150492136241</v>
      </c>
      <c r="BJ124" s="2">
        <f t="shared" si="369"/>
        <v>81.492643910023759</v>
      </c>
      <c r="BK124" s="2">
        <f t="shared" si="370"/>
        <v>79.215973469614553</v>
      </c>
      <c r="BL124" s="2">
        <f t="shared" si="371"/>
        <v>77.764034522131027</v>
      </c>
      <c r="BM124" s="2">
        <f t="shared" si="372"/>
        <v>78.480301042751691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77.507999999999996</v>
      </c>
      <c r="CF124" s="2">
        <f t="shared" si="310"/>
        <v>83.126999999999995</v>
      </c>
      <c r="CG124" s="2">
        <f t="shared" si="311"/>
        <v>83.078999999999994</v>
      </c>
      <c r="CH124" s="2">
        <f t="shared" si="312"/>
        <v>84.73</v>
      </c>
      <c r="CI124" s="2">
        <f t="shared" si="313"/>
        <v>83.048000000000002</v>
      </c>
      <c r="CJ124" s="2">
        <f t="shared" si="314"/>
        <v>81.822999999999993</v>
      </c>
      <c r="CK124" s="2">
        <f t="shared" si="315"/>
        <v>81.031999999999996</v>
      </c>
      <c r="CL124" s="2">
        <f t="shared" si="316"/>
        <v>81.855000000000004</v>
      </c>
      <c r="CM124" s="2">
        <f t="shared" si="317"/>
        <v>80.081000000000003</v>
      </c>
      <c r="CN124" s="2">
        <f t="shared" si="318"/>
        <v>77.968000000000004</v>
      </c>
      <c r="CO124" s="2">
        <f t="shared" si="319"/>
        <v>77.131</v>
      </c>
      <c r="CP124" s="2">
        <f t="shared" si="320"/>
        <v>79.349000000000004</v>
      </c>
      <c r="CQ124" s="2">
        <f t="shared" si="321"/>
        <v>79.131</v>
      </c>
      <c r="CR124" s="2">
        <f t="shared" si="322"/>
        <v>76.983999999999995</v>
      </c>
      <c r="CS124" s="2">
        <f t="shared" si="323"/>
        <v>76.787000000000006</v>
      </c>
      <c r="CU124" s="2">
        <f t="shared" si="273"/>
        <v>77.507999999999996</v>
      </c>
      <c r="CV124" s="2">
        <f t="shared" si="274"/>
        <v>83.126999999999995</v>
      </c>
      <c r="CW124" s="2">
        <f t="shared" si="275"/>
        <v>83.078999999999994</v>
      </c>
      <c r="CX124" s="2">
        <f t="shared" si="276"/>
        <v>84.73</v>
      </c>
      <c r="CY124" s="2">
        <f t="shared" si="277"/>
        <v>83.048000000000002</v>
      </c>
      <c r="CZ124" s="2">
        <f t="shared" si="278"/>
        <v>81.822999999999993</v>
      </c>
      <c r="DA124" s="2">
        <f t="shared" si="279"/>
        <v>81.031999999999996</v>
      </c>
      <c r="DB124" s="2">
        <f t="shared" si="280"/>
        <v>81.855000000000004</v>
      </c>
      <c r="DC124" s="2">
        <f t="shared" si="281"/>
        <v>80.081000000000003</v>
      </c>
      <c r="DD124" s="2">
        <f t="shared" si="282"/>
        <v>77.968000000000004</v>
      </c>
      <c r="DE124" s="2">
        <f t="shared" si="283"/>
        <v>77.131</v>
      </c>
      <c r="DF124" s="2">
        <f t="shared" si="284"/>
        <v>79.349000000000004</v>
      </c>
      <c r="DG124" s="2">
        <f t="shared" si="285"/>
        <v>79.131</v>
      </c>
      <c r="DH124" s="2">
        <f t="shared" si="286"/>
        <v>76.983999999999995</v>
      </c>
      <c r="DI124" s="2">
        <f t="shared" si="287"/>
        <v>76.787000000000006</v>
      </c>
      <c r="DK124" s="2">
        <f t="shared" si="288"/>
        <v>98.592173361522214</v>
      </c>
      <c r="DL124" s="2">
        <f t="shared" si="433"/>
        <v>103.2150740418119</v>
      </c>
      <c r="DM124" s="2">
        <f t="shared" si="433"/>
        <v>112.99175777710661</v>
      </c>
      <c r="DN124" s="2">
        <f t="shared" si="433"/>
        <v>119.70887898686678</v>
      </c>
      <c r="DO124" s="2">
        <f t="shared" si="433"/>
        <v>104.55371217154936</v>
      </c>
      <c r="DP124" s="2">
        <f t="shared" si="433"/>
        <v>94.090335305080615</v>
      </c>
      <c r="DQ124" s="2">
        <f t="shared" si="433"/>
        <v>100.19029175475688</v>
      </c>
      <c r="DR124" s="2">
        <f t="shared" si="433"/>
        <v>104.74708508224619</v>
      </c>
      <c r="DS124" s="2">
        <f t="shared" si="433"/>
        <v>116.63313371266005</v>
      </c>
      <c r="DT124" s="2">
        <f t="shared" si="433"/>
        <v>115.03355263157897</v>
      </c>
      <c r="DU124" s="2">
        <f t="shared" si="433"/>
        <v>98.290659756097583</v>
      </c>
      <c r="DV124" s="2">
        <f t="shared" si="433"/>
        <v>95.101841801042582</v>
      </c>
      <c r="DW124" s="2">
        <f t="shared" si="433"/>
        <v>107.38550098587362</v>
      </c>
      <c r="DX124" s="2">
        <f t="shared" si="433"/>
        <v>113.09543809523809</v>
      </c>
      <c r="DY124" s="2">
        <f t="shared" si="433"/>
        <v>103.73665120967742</v>
      </c>
      <c r="EA124" s="2">
        <f t="shared" si="228"/>
        <v>78.478685757043763</v>
      </c>
      <c r="EB124" s="2">
        <f t="shared" si="290"/>
        <v>83.711645706558485</v>
      </c>
      <c r="EC124" s="2">
        <f t="shared" si="291"/>
        <v>83.710818027264907</v>
      </c>
      <c r="ED124" s="2">
        <f t="shared" si="292"/>
        <v>85.628060091686308</v>
      </c>
      <c r="EE124" s="2">
        <f t="shared" si="293"/>
        <v>83.560253210554578</v>
      </c>
      <c r="EF124" s="2">
        <f t="shared" si="294"/>
        <v>82.21451803291383</v>
      </c>
      <c r="EG124" s="2">
        <f t="shared" si="295"/>
        <v>81.165600316712641</v>
      </c>
      <c r="EH124" s="2">
        <f t="shared" si="296"/>
        <v>81.721339095617893</v>
      </c>
      <c r="EI124" s="2">
        <f t="shared" si="297"/>
        <v>80.530665215498459</v>
      </c>
      <c r="EJ124" s="2">
        <f t="shared" si="298"/>
        <v>78.105095888797266</v>
      </c>
      <c r="EK124" s="2">
        <f t="shared" si="299"/>
        <v>76.894911724357314</v>
      </c>
      <c r="EL124" s="2">
        <f t="shared" si="300"/>
        <v>81.38740729483284</v>
      </c>
      <c r="EM124" s="2">
        <f t="shared" si="301"/>
        <v>79.002391627001501</v>
      </c>
      <c r="EN124" s="2">
        <f t="shared" si="302"/>
        <v>77.417681598564343</v>
      </c>
      <c r="EO124" s="2">
        <f t="shared" si="303"/>
        <v>78.19657140689435</v>
      </c>
      <c r="EQ124" s="2">
        <f t="shared" si="304"/>
        <v>78.485578151797625</v>
      </c>
      <c r="ER124" s="2">
        <f t="shared" si="434"/>
        <v>83.601354883734388</v>
      </c>
      <c r="ES124" s="2">
        <f t="shared" si="434"/>
        <v>83.596365264661685</v>
      </c>
      <c r="ET124" s="2">
        <f t="shared" si="434"/>
        <v>84.999324785888845</v>
      </c>
      <c r="EU124" s="2">
        <f t="shared" si="434"/>
        <v>83.318042098259468</v>
      </c>
      <c r="EV124" s="2">
        <f t="shared" si="434"/>
        <v>82.23677532670024</v>
      </c>
      <c r="EW124" s="2">
        <f t="shared" si="434"/>
        <v>80.954665494864003</v>
      </c>
      <c r="EX124" s="2">
        <f t="shared" si="434"/>
        <v>81.48637185839543</v>
      </c>
      <c r="EY124" s="2">
        <f t="shared" si="434"/>
        <v>80.576633517682268</v>
      </c>
      <c r="EZ124" s="2">
        <f t="shared" si="434"/>
        <v>78.001125553526961</v>
      </c>
      <c r="FA124" s="2">
        <f t="shared" si="434"/>
        <v>76.865794901980834</v>
      </c>
      <c r="FB124" s="2">
        <f t="shared" si="434"/>
        <v>81.110678305420038</v>
      </c>
      <c r="FC124" s="2">
        <f t="shared" si="434"/>
        <v>78.70482736260152</v>
      </c>
      <c r="FD124" s="2">
        <f t="shared" si="434"/>
        <v>77.301588239704941</v>
      </c>
      <c r="FE124" s="2">
        <f t="shared" si="434"/>
        <v>78.152292584109375</v>
      </c>
      <c r="FG124" s="2">
        <f t="shared" si="306"/>
        <v>0.99277387853590582</v>
      </c>
      <c r="FH124" s="2">
        <f t="shared" si="435"/>
        <v>0.9917139837564809</v>
      </c>
      <c r="FI124" s="2">
        <f t="shared" si="435"/>
        <v>0.99233287232288236</v>
      </c>
      <c r="FJ124" s="2">
        <f t="shared" si="435"/>
        <v>0.99049139724352087</v>
      </c>
      <c r="FK124" s="2">
        <f t="shared" si="435"/>
        <v>0.99308686511200295</v>
      </c>
      <c r="FL124" s="2">
        <f t="shared" si="435"/>
        <v>0.9920603841231459</v>
      </c>
      <c r="FM124" s="2">
        <f t="shared" si="435"/>
        <v>0.99325836562592562</v>
      </c>
      <c r="FN124" s="2">
        <f t="shared" si="435"/>
        <v>0.99203503197598331</v>
      </c>
      <c r="FO124" s="2">
        <f t="shared" si="435"/>
        <v>0.99161998539197871</v>
      </c>
      <c r="FP124" s="2">
        <f t="shared" si="435"/>
        <v>0.99051253999724476</v>
      </c>
      <c r="FQ124" s="2">
        <f t="shared" si="435"/>
        <v>0.99132890249648609</v>
      </c>
      <c r="FR124" s="2">
        <f t="shared" si="435"/>
        <v>0.99215158236239687</v>
      </c>
      <c r="FS124" s="2">
        <f t="shared" si="435"/>
        <v>0.99238546461052868</v>
      </c>
      <c r="FT124" s="2">
        <f t="shared" si="435"/>
        <v>0.99027041465704035</v>
      </c>
      <c r="FU124" s="2">
        <f t="shared" si="435"/>
        <v>0.98888210359269513</v>
      </c>
      <c r="FW124" s="2">
        <f t="shared" si="324"/>
        <v>6.8318302892564249E-3</v>
      </c>
      <c r="FX124" s="2">
        <f t="shared" si="376"/>
        <v>5.343227484416224E-3</v>
      </c>
      <c r="FY124" s="2">
        <f t="shared" si="377"/>
        <v>5.3380411571438691E-3</v>
      </c>
      <c r="FZ124" s="2">
        <f t="shared" si="378"/>
        <v>5.4479883008689989E-3</v>
      </c>
      <c r="GA124" s="2">
        <f t="shared" si="379"/>
        <v>5.7184672757459847E-3</v>
      </c>
      <c r="GB124" s="2">
        <f t="shared" si="380"/>
        <v>5.4282626126167573E-3</v>
      </c>
      <c r="GC124" s="2">
        <f t="shared" si="381"/>
        <v>5.7673928548983219E-3</v>
      </c>
      <c r="GD124" s="2">
        <f t="shared" si="382"/>
        <v>6.0511749494880397E-3</v>
      </c>
      <c r="GE124" s="2">
        <f t="shared" si="383"/>
        <v>7.4493697332101731E-3</v>
      </c>
      <c r="GF124" s="2">
        <f t="shared" si="384"/>
        <v>8.1714563407894857E-3</v>
      </c>
      <c r="GG124" s="2">
        <f t="shared" si="385"/>
        <v>9.8173338154475525E-3</v>
      </c>
      <c r="GH124" s="2">
        <f t="shared" si="386"/>
        <v>8.672725190355942E-3</v>
      </c>
      <c r="GI124" s="2">
        <f t="shared" si="387"/>
        <v>8.5438621752791481E-3</v>
      </c>
      <c r="GJ124" s="2">
        <f t="shared" si="388"/>
        <v>6.6916240572187881E-3</v>
      </c>
      <c r="GK124" s="2">
        <f t="shared" si="389"/>
        <v>5.0210373790298569E-3</v>
      </c>
      <c r="GM124" s="86">
        <f t="shared" si="325"/>
        <v>4.305872130745059E-22</v>
      </c>
      <c r="GN124" s="86">
        <f t="shared" si="390"/>
        <v>2.7976726194312577E-29</v>
      </c>
      <c r="GO124" s="86">
        <f t="shared" si="391"/>
        <v>1.374676658328635E-28</v>
      </c>
      <c r="GP124" s="86">
        <f t="shared" si="392"/>
        <v>5.2152365576315987E-46</v>
      </c>
      <c r="GQ124" s="86">
        <f t="shared" si="393"/>
        <v>1.1242397133320341E-38</v>
      </c>
      <c r="GR124" s="86">
        <f t="shared" si="394"/>
        <v>9.7160473616829588E-38</v>
      </c>
      <c r="GS124" s="86">
        <f t="shared" si="395"/>
        <v>4.9879879407102096E-46</v>
      </c>
      <c r="GT124" s="86">
        <f t="shared" si="396"/>
        <v>2.5181105914594914E-33</v>
      </c>
      <c r="GU124" s="86">
        <f t="shared" si="397"/>
        <v>2.8261622160604317E-35</v>
      </c>
      <c r="GV124" s="86">
        <f t="shared" si="398"/>
        <v>4.0723981900721987E-48</v>
      </c>
      <c r="GW124" s="86">
        <f t="shared" si="399"/>
        <v>4.6832928050221053E-62</v>
      </c>
      <c r="GX124" s="86">
        <f t="shared" si="400"/>
        <v>9.4771561992251393E-55</v>
      </c>
      <c r="GY124" s="86">
        <f t="shared" si="401"/>
        <v>3.0187404885551014E-70</v>
      </c>
      <c r="GZ124" s="86">
        <f t="shared" si="402"/>
        <v>4.7678251863954475E-49</v>
      </c>
      <c r="HA124" s="86">
        <f t="shared" si="403"/>
        <v>5.2518599581249913E-71</v>
      </c>
      <c r="HC124" s="86">
        <f t="shared" si="326"/>
        <v>2.4826950454785485E-4</v>
      </c>
      <c r="HD124" s="86">
        <f t="shared" si="404"/>
        <v>1.8797412566065219E-3</v>
      </c>
      <c r="HE124" s="86">
        <f t="shared" si="405"/>
        <v>2.3349382312870831E-5</v>
      </c>
      <c r="HF124" s="86">
        <f t="shared" si="406"/>
        <v>6.5192856310501482E-6</v>
      </c>
      <c r="HG124" s="86">
        <f t="shared" si="407"/>
        <v>6.2127027989484152E-6</v>
      </c>
      <c r="HH124" s="86">
        <f t="shared" si="408"/>
        <v>2.357414833477749E-6</v>
      </c>
      <c r="HI124" s="86">
        <f t="shared" si="409"/>
        <v>3.3355023778851645E-7</v>
      </c>
      <c r="HJ124" s="86">
        <f t="shared" si="410"/>
        <v>8.6516833796507627E-8</v>
      </c>
      <c r="HK124" s="86">
        <f t="shared" si="411"/>
        <v>7.6086559083428126E-8</v>
      </c>
      <c r="HL124" s="86">
        <f t="shared" si="412"/>
        <v>9.0235439466716575E-8</v>
      </c>
      <c r="HM124" s="86">
        <f t="shared" si="413"/>
        <v>5.13043270573909E-9</v>
      </c>
      <c r="HN124" s="86">
        <f t="shared" si="414"/>
        <v>5.0290750000591429E-11</v>
      </c>
      <c r="HO124" s="86">
        <f t="shared" si="415"/>
        <v>7.1412709415004844E-15</v>
      </c>
      <c r="HP124" s="86">
        <f t="shared" si="416"/>
        <v>4.7160387950667426E-11</v>
      </c>
      <c r="HQ124" s="86">
        <f t="shared" si="417"/>
        <v>1.9903215808134828E-10</v>
      </c>
      <c r="HS124" s="86">
        <f t="shared" si="327"/>
        <v>5.3386193922853216E-11</v>
      </c>
      <c r="HT124" s="86">
        <f t="shared" si="418"/>
        <v>5.6305692660270167E-16</v>
      </c>
      <c r="HU124" s="86">
        <f t="shared" si="419"/>
        <v>6.3932035607150002E-17</v>
      </c>
      <c r="HV124" s="86">
        <f t="shared" si="420"/>
        <v>3.5269727473346782E-18</v>
      </c>
      <c r="HW124" s="86">
        <f t="shared" si="421"/>
        <v>3.1466180397925025E-13</v>
      </c>
      <c r="HX124" s="86">
        <f t="shared" si="422"/>
        <v>5.8009154734296581E-14</v>
      </c>
      <c r="HY124" s="86">
        <f t="shared" si="423"/>
        <v>9.7366623915846126E-13</v>
      </c>
      <c r="HZ124" s="86">
        <f t="shared" si="424"/>
        <v>2.0426975242395037E-17</v>
      </c>
      <c r="IA124" s="86">
        <f t="shared" si="425"/>
        <v>2.2642469454495469E-16</v>
      </c>
      <c r="IB124" s="86">
        <f t="shared" si="426"/>
        <v>2.6624442835433459E-16</v>
      </c>
      <c r="IC124" s="86">
        <f t="shared" si="427"/>
        <v>1.0529158290747419E-14</v>
      </c>
      <c r="ID124" s="86">
        <f t="shared" si="428"/>
        <v>2.8213131617454985E-11</v>
      </c>
      <c r="IE124" s="86">
        <f t="shared" si="429"/>
        <v>4.7045578764619964E-12</v>
      </c>
      <c r="IF124" s="86">
        <f t="shared" si="430"/>
        <v>1.498949223889671E-7</v>
      </c>
      <c r="IG124" s="86">
        <f t="shared" si="431"/>
        <v>3.1052383399425992E-6</v>
      </c>
      <c r="II124" s="86">
        <f t="shared" si="328"/>
        <v>1.8778419772554407E-62</v>
      </c>
      <c r="IJ124" s="86">
        <f t="shared" si="329"/>
        <v>5.4222871015929635E-92</v>
      </c>
      <c r="IK124" s="86">
        <f t="shared" si="330"/>
        <v>7.2210499465991203E-100</v>
      </c>
      <c r="IL124" s="86">
        <f t="shared" si="331"/>
        <v>2.159317238027368E-102</v>
      </c>
      <c r="IM124" s="86">
        <f t="shared" si="332"/>
        <v>6.1430643708630839E-78</v>
      </c>
      <c r="IN124" s="86">
        <f t="shared" si="333"/>
        <v>1.5034708712278755E-84</v>
      </c>
      <c r="IO124" s="86">
        <f t="shared" si="334"/>
        <v>3.390994408226888E-74</v>
      </c>
      <c r="IP124" s="86">
        <f t="shared" si="335"/>
        <v>2.7034953995902103E-106</v>
      </c>
      <c r="IQ124" s="86">
        <f t="shared" si="336"/>
        <v>1.4477745401024997E-103</v>
      </c>
      <c r="IR124" s="86">
        <f t="shared" si="337"/>
        <v>4.2477644493034795E-103</v>
      </c>
      <c r="IS124" s="86">
        <f t="shared" si="338"/>
        <v>9.1744895405369204E-96</v>
      </c>
      <c r="IT124" s="86">
        <f t="shared" si="339"/>
        <v>5.6454668389590391E-70</v>
      </c>
      <c r="IU124" s="86">
        <f t="shared" si="340"/>
        <v>1.5686923127206943E-76</v>
      </c>
      <c r="IV124" s="86">
        <f t="shared" si="341"/>
        <v>3.1382106117998777E-40</v>
      </c>
      <c r="IW124" s="86">
        <f t="shared" si="342"/>
        <v>1.6867579535028553E-38</v>
      </c>
      <c r="IY124" s="86">
        <f t="shared" si="343"/>
        <v>2.4826955793404875E-4</v>
      </c>
      <c r="IZ124" s="86">
        <f t="shared" si="344"/>
        <v>1.8797412566070851E-3</v>
      </c>
      <c r="JA124" s="86">
        <f t="shared" si="345"/>
        <v>2.3349382312934762E-5</v>
      </c>
      <c r="JB124" s="86">
        <f t="shared" si="346"/>
        <v>6.5192856310536753E-6</v>
      </c>
      <c r="JC124" s="86">
        <f t="shared" si="347"/>
        <v>6.2127031136102191E-6</v>
      </c>
      <c r="JD124" s="86">
        <f t="shared" si="348"/>
        <v>2.3574148914869038E-6</v>
      </c>
      <c r="JE124" s="86">
        <f t="shared" si="349"/>
        <v>3.335512114547556E-7</v>
      </c>
      <c r="JF124" s="86">
        <f t="shared" si="350"/>
        <v>8.6516833816934607E-8</v>
      </c>
      <c r="JG124" s="86">
        <f t="shared" si="351"/>
        <v>7.6086559309852818E-8</v>
      </c>
      <c r="JH124" s="86">
        <f t="shared" si="352"/>
        <v>9.0235439732961E-8</v>
      </c>
      <c r="JI124" s="86">
        <f t="shared" si="353"/>
        <v>5.1304432348973803E-9</v>
      </c>
      <c r="JJ124" s="86">
        <f t="shared" si="354"/>
        <v>7.8503881618046411E-11</v>
      </c>
      <c r="JK124" s="86">
        <f t="shared" si="355"/>
        <v>4.7116991474034971E-12</v>
      </c>
      <c r="JL124" s="86">
        <f t="shared" si="356"/>
        <v>1.4994208277691777E-7</v>
      </c>
      <c r="JM124" s="86">
        <f t="shared" si="357"/>
        <v>3.1054373721006804E-6</v>
      </c>
    </row>
    <row r="125" spans="2:273" x14ac:dyDescent="0.25">
      <c r="B125" s="2">
        <v>98</v>
      </c>
      <c r="C125" s="37">
        <v>77.738</v>
      </c>
      <c r="D125" s="37">
        <v>82.650999999999996</v>
      </c>
      <c r="E125" s="37">
        <v>83.094999999999999</v>
      </c>
      <c r="F125" s="37">
        <v>85.221999999999994</v>
      </c>
      <c r="G125" s="37">
        <v>82.793999999999997</v>
      </c>
      <c r="H125" s="37">
        <v>82.903000000000006</v>
      </c>
      <c r="I125" s="37">
        <v>81.242000000000004</v>
      </c>
      <c r="J125" s="37">
        <v>81.709999999999994</v>
      </c>
      <c r="K125" s="37">
        <v>80.903000000000006</v>
      </c>
      <c r="L125" s="37">
        <v>78.629000000000005</v>
      </c>
      <c r="M125" s="37">
        <v>76.311000000000007</v>
      </c>
      <c r="N125" s="37">
        <v>79.475999999999999</v>
      </c>
      <c r="O125" s="37">
        <v>78.393000000000001</v>
      </c>
      <c r="P125" s="37">
        <v>77.164000000000001</v>
      </c>
      <c r="Q125" s="37">
        <v>77.507999999999996</v>
      </c>
      <c r="S125" s="4">
        <f t="shared" si="229"/>
        <v>78.518521867603667</v>
      </c>
      <c r="T125" s="4">
        <f t="shared" si="230"/>
        <v>83.723447356915713</v>
      </c>
      <c r="U125" s="4">
        <f t="shared" si="231"/>
        <v>83.781345800489078</v>
      </c>
      <c r="V125" s="4">
        <f t="shared" si="232"/>
        <v>85.725710820108375</v>
      </c>
      <c r="W125" s="4">
        <f t="shared" si="233"/>
        <v>83.523433651394981</v>
      </c>
      <c r="X125" s="4">
        <f t="shared" si="234"/>
        <v>82.144899449833204</v>
      </c>
      <c r="Y125" s="4">
        <f t="shared" si="235"/>
        <v>81.111425593636326</v>
      </c>
      <c r="Z125" s="4">
        <f t="shared" si="236"/>
        <v>81.70500103135754</v>
      </c>
      <c r="AA125" s="4">
        <f t="shared" si="237"/>
        <v>80.634884427515232</v>
      </c>
      <c r="AB125" s="4">
        <f t="shared" si="238"/>
        <v>78.256583620296155</v>
      </c>
      <c r="AC125" s="4">
        <f t="shared" si="239"/>
        <v>76.906739023911911</v>
      </c>
      <c r="AD125" s="4">
        <f t="shared" si="240"/>
        <v>81.252731239019553</v>
      </c>
      <c r="AE125" s="4">
        <f t="shared" si="241"/>
        <v>79.000326064319452</v>
      </c>
      <c r="AF125" s="4">
        <f t="shared" si="242"/>
        <v>77.60314320000532</v>
      </c>
      <c r="AG125" s="4">
        <f t="shared" si="243"/>
        <v>78.325142509106342</v>
      </c>
      <c r="AI125" s="4">
        <f t="shared" si="244"/>
        <v>-0.78052186760366737</v>
      </c>
      <c r="AJ125" s="4">
        <f t="shared" si="245"/>
        <v>-1.0724473569157169</v>
      </c>
      <c r="AK125" s="4">
        <f t="shared" si="246"/>
        <v>-0.68634580048907878</v>
      </c>
      <c r="AL125" s="4">
        <f t="shared" si="247"/>
        <v>-0.50371082010838109</v>
      </c>
      <c r="AM125" s="4">
        <f t="shared" si="248"/>
        <v>-0.72943365139498439</v>
      </c>
      <c r="AN125" s="4">
        <f t="shared" si="249"/>
        <v>0.75810055016680167</v>
      </c>
      <c r="AO125" s="4">
        <f t="shared" si="250"/>
        <v>0.13057440636367801</v>
      </c>
      <c r="AP125" s="4">
        <f t="shared" si="251"/>
        <v>4.9989686424538604E-3</v>
      </c>
      <c r="AQ125" s="4">
        <f t="shared" si="252"/>
        <v>0.26811557248477413</v>
      </c>
      <c r="AR125" s="4">
        <f t="shared" si="253"/>
        <v>0.37241637970385</v>
      </c>
      <c r="AS125" s="4">
        <f t="shared" si="254"/>
        <v>-0.59573902391190359</v>
      </c>
      <c r="AT125" s="4">
        <f t="shared" si="255"/>
        <v>-1.7767312390195542</v>
      </c>
      <c r="AU125" s="4">
        <f t="shared" si="256"/>
        <v>-0.60732606431945158</v>
      </c>
      <c r="AV125" s="4">
        <f t="shared" si="432"/>
        <v>-0.43914320000531859</v>
      </c>
      <c r="AW125" s="4">
        <f t="shared" si="432"/>
        <v>-0.81714250910634689</v>
      </c>
      <c r="AY125" s="2">
        <f t="shared" si="308"/>
        <v>78.517338836977572</v>
      </c>
      <c r="AZ125" s="2">
        <f t="shared" si="359"/>
        <v>83.713032645758048</v>
      </c>
      <c r="BA125" s="2">
        <f t="shared" si="360"/>
        <v>83.781300030851128</v>
      </c>
      <c r="BB125" s="2">
        <f t="shared" si="361"/>
        <v>85.725701644540791</v>
      </c>
      <c r="BC125" s="2">
        <f t="shared" si="362"/>
        <v>83.523422269789691</v>
      </c>
      <c r="BD125" s="2">
        <f t="shared" si="363"/>
        <v>82.144895991270772</v>
      </c>
      <c r="BE125" s="2">
        <f t="shared" si="364"/>
        <v>81.111425218838633</v>
      </c>
      <c r="BF125" s="2">
        <f t="shared" si="365"/>
        <v>81.705000986841185</v>
      </c>
      <c r="BG125" s="2">
        <f t="shared" si="366"/>
        <v>80.634884400011387</v>
      </c>
      <c r="BH125" s="2">
        <f t="shared" si="367"/>
        <v>78.25658359340801</v>
      </c>
      <c r="BI125" s="2">
        <f t="shared" si="368"/>
        <v>76.906739022988504</v>
      </c>
      <c r="BJ125" s="2">
        <f t="shared" si="369"/>
        <v>81.252731187027067</v>
      </c>
      <c r="BK125" s="2">
        <f t="shared" si="370"/>
        <v>79.000326057199899</v>
      </c>
      <c r="BL125" s="2">
        <f t="shared" si="371"/>
        <v>77.602949830025807</v>
      </c>
      <c r="BM125" s="2">
        <f t="shared" si="372"/>
        <v>78.321026358031119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77.738</v>
      </c>
      <c r="CF125" s="2">
        <f t="shared" si="310"/>
        <v>82.650999999999996</v>
      </c>
      <c r="CG125" s="2">
        <f t="shared" si="311"/>
        <v>83.094999999999999</v>
      </c>
      <c r="CH125" s="2">
        <f t="shared" si="312"/>
        <v>85.221999999999994</v>
      </c>
      <c r="CI125" s="2">
        <f t="shared" si="313"/>
        <v>82.793999999999997</v>
      </c>
      <c r="CJ125" s="2">
        <f t="shared" si="314"/>
        <v>82.903000000000006</v>
      </c>
      <c r="CK125" s="2">
        <f t="shared" si="315"/>
        <v>81.242000000000004</v>
      </c>
      <c r="CL125" s="2">
        <f t="shared" si="316"/>
        <v>81.709999999999994</v>
      </c>
      <c r="CM125" s="2">
        <f t="shared" si="317"/>
        <v>80.903000000000006</v>
      </c>
      <c r="CN125" s="2">
        <f t="shared" si="318"/>
        <v>78.629000000000005</v>
      </c>
      <c r="CO125" s="2">
        <f t="shared" si="319"/>
        <v>76.311000000000007</v>
      </c>
      <c r="CP125" s="2">
        <f t="shared" si="320"/>
        <v>79.475999999999999</v>
      </c>
      <c r="CQ125" s="2">
        <f t="shared" si="321"/>
        <v>78.393000000000001</v>
      </c>
      <c r="CR125" s="2">
        <f t="shared" si="322"/>
        <v>77.164000000000001</v>
      </c>
      <c r="CS125" s="2">
        <f t="shared" si="323"/>
        <v>77.507999999999996</v>
      </c>
      <c r="CU125" s="2">
        <f t="shared" si="273"/>
        <v>77.738</v>
      </c>
      <c r="CV125" s="2">
        <f t="shared" si="274"/>
        <v>82.650999999999996</v>
      </c>
      <c r="CW125" s="2">
        <f t="shared" si="275"/>
        <v>83.094999999999999</v>
      </c>
      <c r="CX125" s="2">
        <f t="shared" si="276"/>
        <v>85.221999999999994</v>
      </c>
      <c r="CY125" s="2">
        <f t="shared" si="277"/>
        <v>82.793999999999997</v>
      </c>
      <c r="CZ125" s="2">
        <f t="shared" si="278"/>
        <v>82.903000000000006</v>
      </c>
      <c r="DA125" s="2">
        <f t="shared" si="279"/>
        <v>81.242000000000004</v>
      </c>
      <c r="DB125" s="2">
        <f t="shared" si="280"/>
        <v>81.709999999999994</v>
      </c>
      <c r="DC125" s="2">
        <f t="shared" si="281"/>
        <v>80.903000000000006</v>
      </c>
      <c r="DD125" s="2">
        <f t="shared" si="282"/>
        <v>78.629000000000005</v>
      </c>
      <c r="DE125" s="2">
        <f t="shared" si="283"/>
        <v>76.311000000000007</v>
      </c>
      <c r="DF125" s="2">
        <f t="shared" si="284"/>
        <v>79.475999999999999</v>
      </c>
      <c r="DG125" s="2">
        <f t="shared" si="285"/>
        <v>78.393000000000001</v>
      </c>
      <c r="DH125" s="2">
        <f t="shared" si="286"/>
        <v>77.164000000000001</v>
      </c>
      <c r="DI125" s="2">
        <f t="shared" si="287"/>
        <v>77.507999999999996</v>
      </c>
      <c r="DK125" s="2">
        <f t="shared" si="288"/>
        <v>98.710430232558153</v>
      </c>
      <c r="DL125" s="2">
        <f t="shared" si="433"/>
        <v>103.34532229965163</v>
      </c>
      <c r="DM125" s="2">
        <f t="shared" si="433"/>
        <v>113.2024370280882</v>
      </c>
      <c r="DN125" s="2">
        <f t="shared" si="433"/>
        <v>119.9684719512195</v>
      </c>
      <c r="DO125" s="2">
        <f t="shared" si="433"/>
        <v>104.61369767441859</v>
      </c>
      <c r="DP125" s="2">
        <f t="shared" si="433"/>
        <v>93.997382627015639</v>
      </c>
      <c r="DQ125" s="2">
        <f t="shared" si="433"/>
        <v>100.15036046511629</v>
      </c>
      <c r="DR125" s="2">
        <f t="shared" si="433"/>
        <v>104.81412705615431</v>
      </c>
      <c r="DS125" s="2">
        <f t="shared" si="433"/>
        <v>116.89719115877014</v>
      </c>
      <c r="DT125" s="2">
        <f t="shared" si="433"/>
        <v>115.3540232337601</v>
      </c>
      <c r="DU125" s="2">
        <f t="shared" si="433"/>
        <v>98.40463611632272</v>
      </c>
      <c r="DV125" s="2">
        <f t="shared" si="433"/>
        <v>95.076901358614904</v>
      </c>
      <c r="DW125" s="2">
        <f t="shared" si="433"/>
        <v>107.56159336088376</v>
      </c>
      <c r="DX125" s="2">
        <f t="shared" si="433"/>
        <v>113.42971764705882</v>
      </c>
      <c r="DY125" s="2">
        <f t="shared" si="433"/>
        <v>103.98156693548387</v>
      </c>
      <c r="EA125" s="2">
        <f t="shared" si="228"/>
        <v>78.383244841281254</v>
      </c>
      <c r="EB125" s="2">
        <f t="shared" si="290"/>
        <v>83.564046206896563</v>
      </c>
      <c r="EC125" s="2">
        <f t="shared" si="291"/>
        <v>83.574613381422978</v>
      </c>
      <c r="ED125" s="2">
        <f t="shared" si="292"/>
        <v>85.429431272456966</v>
      </c>
      <c r="EE125" s="2">
        <f t="shared" si="293"/>
        <v>83.390950613205604</v>
      </c>
      <c r="EF125" s="2">
        <f t="shared" si="294"/>
        <v>82.058260921587589</v>
      </c>
      <c r="EG125" s="2">
        <f t="shared" si="295"/>
        <v>80.994817033797531</v>
      </c>
      <c r="EH125" s="2">
        <f t="shared" si="296"/>
        <v>81.537243866980191</v>
      </c>
      <c r="EI125" s="2">
        <f t="shared" si="297"/>
        <v>80.355053439268602</v>
      </c>
      <c r="EJ125" s="2">
        <f t="shared" si="298"/>
        <v>77.933382966191544</v>
      </c>
      <c r="EK125" s="2">
        <f t="shared" si="299"/>
        <v>76.735530956120641</v>
      </c>
      <c r="EL125" s="2">
        <f t="shared" si="300"/>
        <v>81.155407855274731</v>
      </c>
      <c r="EM125" s="2">
        <f t="shared" si="301"/>
        <v>78.803002393305903</v>
      </c>
      <c r="EN125" s="2">
        <f t="shared" si="302"/>
        <v>77.282709052319177</v>
      </c>
      <c r="EO125" s="2">
        <f t="shared" si="303"/>
        <v>78.058176020226014</v>
      </c>
      <c r="EQ125" s="2">
        <f t="shared" si="304"/>
        <v>78.389455523701628</v>
      </c>
      <c r="ER125" s="2">
        <f t="shared" si="434"/>
        <v>83.460134430808978</v>
      </c>
      <c r="ES125" s="2">
        <f t="shared" si="434"/>
        <v>83.467627560595048</v>
      </c>
      <c r="ET125" s="2">
        <f t="shared" si="434"/>
        <v>84.84300687390396</v>
      </c>
      <c r="EU125" s="2">
        <f t="shared" si="434"/>
        <v>83.164978162166477</v>
      </c>
      <c r="EV125" s="2">
        <f t="shared" si="434"/>
        <v>82.078981599736323</v>
      </c>
      <c r="EW125" s="2">
        <f t="shared" si="434"/>
        <v>80.798861356111004</v>
      </c>
      <c r="EX125" s="2">
        <f t="shared" si="434"/>
        <v>81.3188887671826</v>
      </c>
      <c r="EY125" s="2">
        <f t="shared" si="434"/>
        <v>80.397394439088728</v>
      </c>
      <c r="EZ125" s="2">
        <f t="shared" si="434"/>
        <v>77.837523172059804</v>
      </c>
      <c r="FA125" s="2">
        <f t="shared" si="434"/>
        <v>76.709031529917567</v>
      </c>
      <c r="FB125" s="2">
        <f t="shared" si="434"/>
        <v>80.903512942832606</v>
      </c>
      <c r="FC125" s="2">
        <f t="shared" si="434"/>
        <v>78.533209020715674</v>
      </c>
      <c r="FD125" s="2">
        <f t="shared" si="434"/>
        <v>77.175777711322681</v>
      </c>
      <c r="FE125" s="2">
        <f t="shared" si="434"/>
        <v>78.010753521159486</v>
      </c>
      <c r="FG125" s="2">
        <f t="shared" si="306"/>
        <v>0.99340550598466948</v>
      </c>
      <c r="FH125" s="2">
        <f t="shared" si="435"/>
        <v>0.99243754974251408</v>
      </c>
      <c r="FI125" s="2">
        <f t="shared" si="435"/>
        <v>0.99300277595556763</v>
      </c>
      <c r="FJ125" s="2">
        <f t="shared" si="435"/>
        <v>0.99132078972317972</v>
      </c>
      <c r="FK125" s="2">
        <f t="shared" si="435"/>
        <v>0.9936913085915009</v>
      </c>
      <c r="FL125" s="2">
        <f t="shared" si="435"/>
        <v>0.99275392214900848</v>
      </c>
      <c r="FM125" s="2">
        <f t="shared" si="435"/>
        <v>0.99384790701121606</v>
      </c>
      <c r="FN125" s="2">
        <f t="shared" si="435"/>
        <v>0.99273076832515283</v>
      </c>
      <c r="FO125" s="2">
        <f t="shared" si="435"/>
        <v>0.99235169636338372</v>
      </c>
      <c r="FP125" s="2">
        <f t="shared" si="435"/>
        <v>0.99134010441375331</v>
      </c>
      <c r="FQ125" s="2">
        <f t="shared" si="435"/>
        <v>0.99208582686964464</v>
      </c>
      <c r="FR125" s="2">
        <f t="shared" si="435"/>
        <v>0.9928372115952383</v>
      </c>
      <c r="FS125" s="2">
        <f t="shared" si="435"/>
        <v>0.99305080525144429</v>
      </c>
      <c r="FT125" s="2">
        <f t="shared" si="435"/>
        <v>0.99111890962064675</v>
      </c>
      <c r="FU125" s="2">
        <f t="shared" si="435"/>
        <v>0.98985042910358823</v>
      </c>
      <c r="FW125" s="2">
        <f t="shared" si="324"/>
        <v>7.4860187473107763E-3</v>
      </c>
      <c r="FX125" s="2">
        <f t="shared" si="376"/>
        <v>5.8557137842580407E-3</v>
      </c>
      <c r="FY125" s="2">
        <f t="shared" si="377"/>
        <v>5.8500329451528794E-3</v>
      </c>
      <c r="FZ125" s="2">
        <f t="shared" si="378"/>
        <v>5.9704622376475806E-3</v>
      </c>
      <c r="GA125" s="2">
        <f t="shared" si="379"/>
        <v>6.266717288865015E-3</v>
      </c>
      <c r="GB125" s="2">
        <f t="shared" si="380"/>
        <v>5.9488561282683271E-3</v>
      </c>
      <c r="GC125" s="2">
        <f t="shared" si="381"/>
        <v>6.3203037221831329E-3</v>
      </c>
      <c r="GD125" s="2">
        <f t="shared" si="382"/>
        <v>6.6311101083515013E-3</v>
      </c>
      <c r="GE125" s="2">
        <f t="shared" si="383"/>
        <v>8.1622052962088808E-3</v>
      </c>
      <c r="GF125" s="2">
        <f t="shared" si="384"/>
        <v>8.9527656401309948E-3</v>
      </c>
      <c r="GG125" s="2">
        <f t="shared" si="385"/>
        <v>1.0754306438449381E-2</v>
      </c>
      <c r="GH125" s="2">
        <f t="shared" si="386"/>
        <v>9.5015038896400367E-3</v>
      </c>
      <c r="GI125" s="2">
        <f t="shared" si="387"/>
        <v>9.3604428066373542E-3</v>
      </c>
      <c r="GJ125" s="2">
        <f t="shared" si="388"/>
        <v>7.3324860531938521E-3</v>
      </c>
      <c r="GK125" s="2">
        <f t="shared" si="389"/>
        <v>5.5027923419980638E-3</v>
      </c>
      <c r="GM125" s="86">
        <f t="shared" si="325"/>
        <v>2.3608647091088725E-23</v>
      </c>
      <c r="GN125" s="86">
        <f t="shared" si="390"/>
        <v>5.4912597519281202E-31</v>
      </c>
      <c r="GO125" s="86">
        <f t="shared" si="391"/>
        <v>2.9301796663453972E-30</v>
      </c>
      <c r="GP125" s="86">
        <f t="shared" si="392"/>
        <v>8.2666913442664026E-49</v>
      </c>
      <c r="GQ125" s="86">
        <f t="shared" si="393"/>
        <v>6.5070096848529346E-41</v>
      </c>
      <c r="GR125" s="86">
        <f t="shared" si="394"/>
        <v>6.1451857439946054E-40</v>
      </c>
      <c r="GS125" s="86">
        <f t="shared" si="395"/>
        <v>9.8074537862689517E-49</v>
      </c>
      <c r="GT125" s="86">
        <f t="shared" si="396"/>
        <v>2.8580713484408473E-35</v>
      </c>
      <c r="GU125" s="86">
        <f t="shared" si="397"/>
        <v>2.8129927810916286E-37</v>
      </c>
      <c r="GV125" s="86">
        <f t="shared" si="398"/>
        <v>6.3642184431326517E-51</v>
      </c>
      <c r="GW125" s="86">
        <f t="shared" si="399"/>
        <v>1.0352139109348854E-65</v>
      </c>
      <c r="GX125" s="86">
        <f t="shared" si="400"/>
        <v>5.2700162385221981E-58</v>
      </c>
      <c r="GY125" s="86">
        <f t="shared" si="401"/>
        <v>2.1299741352459309E-74</v>
      </c>
      <c r="GZ125" s="86">
        <f t="shared" si="402"/>
        <v>7.3193589021828614E-52</v>
      </c>
      <c r="HA125" s="86">
        <f t="shared" si="403"/>
        <v>4.1080006401635972E-75</v>
      </c>
      <c r="HC125" s="86">
        <f t="shared" si="326"/>
        <v>5.7119704828345685E-5</v>
      </c>
      <c r="HD125" s="86">
        <f t="shared" si="404"/>
        <v>6.307397870922468E-4</v>
      </c>
      <c r="HE125" s="86">
        <f t="shared" si="405"/>
        <v>3.4685155338987001E-6</v>
      </c>
      <c r="HF125" s="86">
        <f t="shared" si="406"/>
        <v>6.5709643616093384E-7</v>
      </c>
      <c r="HG125" s="86">
        <f t="shared" si="407"/>
        <v>8.3914462523157121E-7</v>
      </c>
      <c r="HH125" s="86">
        <f t="shared" si="408"/>
        <v>2.4920871817086899E-7</v>
      </c>
      <c r="HI125" s="86">
        <f t="shared" si="409"/>
        <v>2.5203888733859677E-8</v>
      </c>
      <c r="HJ125" s="86">
        <f t="shared" si="410"/>
        <v>5.1636484884873511E-9</v>
      </c>
      <c r="HK125" s="86">
        <f t="shared" si="411"/>
        <v>6.1210981160928556E-9</v>
      </c>
      <c r="HL125" s="86">
        <f t="shared" si="412"/>
        <v>7.6950806711417079E-9</v>
      </c>
      <c r="HM125" s="86">
        <f t="shared" si="413"/>
        <v>3.1274485853130948E-10</v>
      </c>
      <c r="HN125" s="86">
        <f t="shared" si="414"/>
        <v>9.4671129335676695E-13</v>
      </c>
      <c r="HO125" s="86">
        <f t="shared" si="415"/>
        <v>4.0666039948139429E-17</v>
      </c>
      <c r="HP125" s="86">
        <f t="shared" si="416"/>
        <v>1.4025002167488274E-12</v>
      </c>
      <c r="HQ125" s="86">
        <f t="shared" si="417"/>
        <v>7.1729953374256268E-12</v>
      </c>
      <c r="HS125" s="86">
        <f t="shared" si="327"/>
        <v>2.7906699817489068E-10</v>
      </c>
      <c r="HT125" s="86">
        <f t="shared" si="418"/>
        <v>5.9417571554279699E-15</v>
      </c>
      <c r="HU125" s="86">
        <f t="shared" si="419"/>
        <v>8.0508988591800488E-16</v>
      </c>
      <c r="HV125" s="86">
        <f t="shared" si="420"/>
        <v>5.1302149578883484E-17</v>
      </c>
      <c r="HW125" s="86">
        <f t="shared" si="421"/>
        <v>2.2786093485201066E-12</v>
      </c>
      <c r="HX125" s="86">
        <f t="shared" si="422"/>
        <v>4.7562283864440475E-13</v>
      </c>
      <c r="HY125" s="86">
        <f t="shared" si="423"/>
        <v>6.4738971239496604E-12</v>
      </c>
      <c r="HZ125" s="86">
        <f t="shared" si="424"/>
        <v>3.0984388947617971E-16</v>
      </c>
      <c r="IA125" s="86">
        <f t="shared" si="425"/>
        <v>3.382157369944322E-15</v>
      </c>
      <c r="IB125" s="86">
        <f t="shared" si="426"/>
        <v>4.134213612099584E-15</v>
      </c>
      <c r="IC125" s="86">
        <f t="shared" si="427"/>
        <v>1.4119599373149169E-13</v>
      </c>
      <c r="ID125" s="86">
        <f t="shared" si="428"/>
        <v>1.8204235361328022E-10</v>
      </c>
      <c r="IE125" s="86">
        <f t="shared" si="429"/>
        <v>3.5400443856080868E-11</v>
      </c>
      <c r="IF125" s="86">
        <f t="shared" si="430"/>
        <v>4.4932708100661174E-7</v>
      </c>
      <c r="IG125" s="86">
        <f t="shared" si="431"/>
        <v>6.7284564947567739E-6</v>
      </c>
      <c r="II125" s="86">
        <f t="shared" si="328"/>
        <v>3.1309547609757143E-60</v>
      </c>
      <c r="IJ125" s="86">
        <f t="shared" si="329"/>
        <v>7.6025013459514573E-89</v>
      </c>
      <c r="IK125" s="86">
        <f t="shared" si="330"/>
        <v>1.9021065269237197E-96</v>
      </c>
      <c r="IL125" s="86">
        <f t="shared" si="331"/>
        <v>7.1881220947026348E-99</v>
      </c>
      <c r="IM125" s="86">
        <f t="shared" si="332"/>
        <v>3.0220801871636887E-75</v>
      </c>
      <c r="IN125" s="86">
        <f t="shared" si="333"/>
        <v>1.1836580051650669E-81</v>
      </c>
      <c r="IO125" s="86">
        <f t="shared" si="334"/>
        <v>1.2428483707653496E-71</v>
      </c>
      <c r="IP125" s="86">
        <f t="shared" si="335"/>
        <v>1.4649712648515935E-102</v>
      </c>
      <c r="IQ125" s="86">
        <f t="shared" si="336"/>
        <v>8.9384177767772508E-100</v>
      </c>
      <c r="IR125" s="86">
        <f t="shared" si="337"/>
        <v>2.9780289312634287E-99</v>
      </c>
      <c r="IS125" s="86">
        <f t="shared" si="338"/>
        <v>4.6975897670340532E-92</v>
      </c>
      <c r="IT125" s="86">
        <f t="shared" si="339"/>
        <v>2.3656306739486976E-67</v>
      </c>
      <c r="IU125" s="86">
        <f t="shared" si="340"/>
        <v>1.1491005949563169E-73</v>
      </c>
      <c r="IV125" s="86">
        <f t="shared" si="341"/>
        <v>7.9781548477171624E-39</v>
      </c>
      <c r="IW125" s="86">
        <f t="shared" si="342"/>
        <v>3.1389246724460329E-37</v>
      </c>
      <c r="IY125" s="86">
        <f t="shared" si="343"/>
        <v>5.711998389534386E-5</v>
      </c>
      <c r="IZ125" s="86">
        <f t="shared" si="344"/>
        <v>6.3073978709818855E-4</v>
      </c>
      <c r="JA125" s="86">
        <f t="shared" si="345"/>
        <v>3.4685155347037901E-6</v>
      </c>
      <c r="JB125" s="86">
        <f t="shared" si="346"/>
        <v>6.5709643621223598E-7</v>
      </c>
      <c r="JC125" s="86">
        <f t="shared" si="347"/>
        <v>8.3914690384091973E-7</v>
      </c>
      <c r="JD125" s="86">
        <f t="shared" si="348"/>
        <v>2.4920919379370765E-7</v>
      </c>
      <c r="JE125" s="86">
        <f t="shared" si="349"/>
        <v>2.5210362630983627E-8</v>
      </c>
      <c r="JF125" s="86">
        <f t="shared" si="350"/>
        <v>5.1636487983312405E-9</v>
      </c>
      <c r="JG125" s="86">
        <f t="shared" si="351"/>
        <v>6.1211014982502259E-9</v>
      </c>
      <c r="JH125" s="86">
        <f t="shared" si="352"/>
        <v>7.6950848053553205E-9</v>
      </c>
      <c r="JI125" s="86">
        <f t="shared" si="353"/>
        <v>3.1288605452504095E-10</v>
      </c>
      <c r="JJ125" s="86">
        <f t="shared" si="354"/>
        <v>1.8298906490663698E-10</v>
      </c>
      <c r="JK125" s="86">
        <f t="shared" si="355"/>
        <v>3.5400484522120813E-11</v>
      </c>
      <c r="JL125" s="86">
        <f t="shared" si="356"/>
        <v>4.4932848350682848E-7</v>
      </c>
      <c r="JM125" s="86">
        <f t="shared" si="357"/>
        <v>6.7284636677521115E-6</v>
      </c>
    </row>
    <row r="126" spans="2:273" x14ac:dyDescent="0.25">
      <c r="B126" s="2">
        <v>99</v>
      </c>
      <c r="C126" s="37">
        <v>77.540999999999997</v>
      </c>
      <c r="D126" s="37">
        <v>83.27</v>
      </c>
      <c r="E126" s="37">
        <v>83.221999999999994</v>
      </c>
      <c r="F126" s="37">
        <v>85.302000000000007</v>
      </c>
      <c r="G126" s="37">
        <v>82.349000000000004</v>
      </c>
      <c r="H126" s="37">
        <v>82.064999999999998</v>
      </c>
      <c r="I126" s="37">
        <v>80.5</v>
      </c>
      <c r="J126" s="37">
        <v>80.951999999999998</v>
      </c>
      <c r="K126" s="37">
        <v>79.644999999999996</v>
      </c>
      <c r="L126" s="37">
        <v>77.903000000000006</v>
      </c>
      <c r="M126" s="37">
        <v>77</v>
      </c>
      <c r="N126" s="37">
        <v>78.570999999999998</v>
      </c>
      <c r="O126" s="37">
        <v>78.426000000000002</v>
      </c>
      <c r="P126" s="37">
        <v>76.966999999999999</v>
      </c>
      <c r="Q126" s="37">
        <v>77.787000000000006</v>
      </c>
      <c r="S126" s="4">
        <f t="shared" si="229"/>
        <v>78.411650674528303</v>
      </c>
      <c r="T126" s="4">
        <f t="shared" si="230"/>
        <v>83.556653772037492</v>
      </c>
      <c r="U126" s="4">
        <f t="shared" si="231"/>
        <v>83.62917770483898</v>
      </c>
      <c r="V126" s="4">
        <f t="shared" si="232"/>
        <v>85.504476754487357</v>
      </c>
      <c r="W126" s="4">
        <f t="shared" si="233"/>
        <v>83.343703609152243</v>
      </c>
      <c r="X126" s="4">
        <f t="shared" si="234"/>
        <v>81.981497756251102</v>
      </c>
      <c r="Y126" s="4">
        <f t="shared" si="235"/>
        <v>80.931050600320503</v>
      </c>
      <c r="Z126" s="4">
        <f t="shared" si="236"/>
        <v>81.507764352577723</v>
      </c>
      <c r="AA126" s="4">
        <f t="shared" si="237"/>
        <v>80.437922105490159</v>
      </c>
      <c r="AB126" s="4">
        <f t="shared" si="238"/>
        <v>78.060470128966642</v>
      </c>
      <c r="AC126" s="4">
        <f t="shared" si="239"/>
        <v>76.73435579131899</v>
      </c>
      <c r="AD126" s="4">
        <f t="shared" si="240"/>
        <v>81.013398865876525</v>
      </c>
      <c r="AE126" s="4">
        <f t="shared" si="241"/>
        <v>78.785888619972738</v>
      </c>
      <c r="AF126" s="4">
        <f t="shared" si="242"/>
        <v>77.444297043662218</v>
      </c>
      <c r="AG126" s="4">
        <f t="shared" si="243"/>
        <v>78.171612789587073</v>
      </c>
      <c r="AI126" s="4">
        <f t="shared" si="244"/>
        <v>-0.87065067452830647</v>
      </c>
      <c r="AJ126" s="4">
        <f t="shared" si="245"/>
        <v>-0.28665377203749642</v>
      </c>
      <c r="AK126" s="4">
        <f t="shared" si="246"/>
        <v>-0.40717770483898619</v>
      </c>
      <c r="AL126" s="4">
        <f t="shared" si="247"/>
        <v>-0.20247675448734981</v>
      </c>
      <c r="AM126" s="4">
        <f t="shared" si="248"/>
        <v>-0.99470360915223921</v>
      </c>
      <c r="AN126" s="4">
        <f t="shared" si="249"/>
        <v>8.3502243748895921E-2</v>
      </c>
      <c r="AO126" s="4">
        <f t="shared" si="250"/>
        <v>-0.43105060032050346</v>
      </c>
      <c r="AP126" s="4">
        <f t="shared" si="251"/>
        <v>-0.55576435257772516</v>
      </c>
      <c r="AQ126" s="4">
        <f t="shared" si="252"/>
        <v>-0.79292210549016318</v>
      </c>
      <c r="AR126" s="4">
        <f t="shared" si="253"/>
        <v>-0.15747012896663648</v>
      </c>
      <c r="AS126" s="4">
        <f t="shared" si="254"/>
        <v>0.26564420868101024</v>
      </c>
      <c r="AT126" s="4">
        <f t="shared" si="255"/>
        <v>-2.4423988658765268</v>
      </c>
      <c r="AU126" s="4">
        <f t="shared" si="256"/>
        <v>-0.35988861997273602</v>
      </c>
      <c r="AV126" s="4">
        <f t="shared" si="432"/>
        <v>-0.47729704366221881</v>
      </c>
      <c r="AW126" s="4">
        <f t="shared" si="432"/>
        <v>-0.38461278958706657</v>
      </c>
      <c r="AY126" s="2">
        <f t="shared" si="308"/>
        <v>78.411459006879184</v>
      </c>
      <c r="AZ126" s="2">
        <f t="shared" si="359"/>
        <v>83.554261467867178</v>
      </c>
      <c r="BA126" s="2">
        <f t="shared" si="360"/>
        <v>83.629173501545935</v>
      </c>
      <c r="BB126" s="2">
        <f t="shared" si="361"/>
        <v>85.504476207377309</v>
      </c>
      <c r="BC126" s="2">
        <f t="shared" si="362"/>
        <v>83.343702611571388</v>
      </c>
      <c r="BD126" s="2">
        <f t="shared" si="363"/>
        <v>81.981497527345482</v>
      </c>
      <c r="BE126" s="2">
        <f t="shared" si="364"/>
        <v>80.931050577514611</v>
      </c>
      <c r="BF126" s="2">
        <f t="shared" si="365"/>
        <v>81.507764351121466</v>
      </c>
      <c r="BG126" s="2">
        <f t="shared" si="366"/>
        <v>80.437922104280432</v>
      </c>
      <c r="BH126" s="2">
        <f t="shared" si="367"/>
        <v>78.060470127727569</v>
      </c>
      <c r="BI126" s="2">
        <f t="shared" si="368"/>
        <v>76.734355790923459</v>
      </c>
      <c r="BJ126" s="2">
        <f t="shared" si="369"/>
        <v>81.013398568234336</v>
      </c>
      <c r="BK126" s="2">
        <f t="shared" si="370"/>
        <v>78.785888572777864</v>
      </c>
      <c r="BL126" s="2">
        <f t="shared" si="371"/>
        <v>77.443761866111487</v>
      </c>
      <c r="BM126" s="2">
        <f t="shared" si="372"/>
        <v>78.163201833428531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77.540999999999997</v>
      </c>
      <c r="CF126" s="2">
        <f t="shared" si="310"/>
        <v>83.27</v>
      </c>
      <c r="CG126" s="2">
        <f t="shared" si="311"/>
        <v>83.221999999999994</v>
      </c>
      <c r="CH126" s="2">
        <f t="shared" si="312"/>
        <v>85.302000000000007</v>
      </c>
      <c r="CI126" s="2">
        <f t="shared" si="313"/>
        <v>82.349000000000004</v>
      </c>
      <c r="CJ126" s="2">
        <f t="shared" si="314"/>
        <v>82.064999999999998</v>
      </c>
      <c r="CK126" s="2">
        <f t="shared" si="315"/>
        <v>80.5</v>
      </c>
      <c r="CL126" s="2">
        <f t="shared" si="316"/>
        <v>80.951999999999998</v>
      </c>
      <c r="CM126" s="2">
        <f t="shared" si="317"/>
        <v>79.644999999999996</v>
      </c>
      <c r="CN126" s="2">
        <f t="shared" si="318"/>
        <v>77.903000000000006</v>
      </c>
      <c r="CO126" s="2">
        <f t="shared" si="319"/>
        <v>77</v>
      </c>
      <c r="CP126" s="2">
        <f t="shared" si="320"/>
        <v>78.570999999999998</v>
      </c>
      <c r="CQ126" s="2">
        <f t="shared" si="321"/>
        <v>78.426000000000002</v>
      </c>
      <c r="CR126" s="2">
        <f t="shared" si="322"/>
        <v>76.966999999999999</v>
      </c>
      <c r="CS126" s="2">
        <f t="shared" si="323"/>
        <v>77.787000000000006</v>
      </c>
      <c r="CU126" s="2">
        <f t="shared" si="273"/>
        <v>77.540999999999997</v>
      </c>
      <c r="CV126" s="2">
        <f t="shared" si="274"/>
        <v>83.27</v>
      </c>
      <c r="CW126" s="2">
        <f t="shared" si="275"/>
        <v>83.221999999999994</v>
      </c>
      <c r="CX126" s="2">
        <f t="shared" si="276"/>
        <v>85.302000000000007</v>
      </c>
      <c r="CY126" s="2">
        <f t="shared" si="277"/>
        <v>82.349000000000004</v>
      </c>
      <c r="CZ126" s="2">
        <f t="shared" si="278"/>
        <v>82.064999999999998</v>
      </c>
      <c r="DA126" s="2">
        <f t="shared" si="279"/>
        <v>80.5</v>
      </c>
      <c r="DB126" s="2">
        <f t="shared" si="280"/>
        <v>80.951999999999998</v>
      </c>
      <c r="DC126" s="2">
        <f t="shared" si="281"/>
        <v>79.644999999999996</v>
      </c>
      <c r="DD126" s="2">
        <f t="shared" si="282"/>
        <v>77.903000000000006</v>
      </c>
      <c r="DE126" s="2">
        <f t="shared" si="283"/>
        <v>77</v>
      </c>
      <c r="DF126" s="2">
        <f t="shared" si="284"/>
        <v>78.570999999999998</v>
      </c>
      <c r="DG126" s="2">
        <f t="shared" si="285"/>
        <v>78.426000000000002</v>
      </c>
      <c r="DH126" s="2">
        <f t="shared" si="286"/>
        <v>76.966999999999999</v>
      </c>
      <c r="DI126" s="2">
        <f t="shared" si="287"/>
        <v>77.787000000000006</v>
      </c>
      <c r="DK126" s="2">
        <f t="shared" si="288"/>
        <v>98.828687103594092</v>
      </c>
      <c r="DL126" s="2">
        <f t="shared" si="433"/>
        <v>103.47557055749134</v>
      </c>
      <c r="DM126" s="2">
        <f t="shared" si="433"/>
        <v>113.41311627906977</v>
      </c>
      <c r="DN126" s="2">
        <f t="shared" si="433"/>
        <v>120.22806491557223</v>
      </c>
      <c r="DO126" s="2">
        <f t="shared" si="433"/>
        <v>104.67368317728781</v>
      </c>
      <c r="DP126" s="2">
        <f t="shared" si="433"/>
        <v>93.90442994895065</v>
      </c>
      <c r="DQ126" s="2">
        <f t="shared" si="433"/>
        <v>100.1104291754757</v>
      </c>
      <c r="DR126" s="2">
        <f t="shared" si="433"/>
        <v>104.88116903006241</v>
      </c>
      <c r="DS126" s="2">
        <f t="shared" si="433"/>
        <v>117.16124860488021</v>
      </c>
      <c r="DT126" s="2">
        <f t="shared" si="433"/>
        <v>115.67449383594122</v>
      </c>
      <c r="DU126" s="2">
        <f t="shared" si="433"/>
        <v>98.518612476547872</v>
      </c>
      <c r="DV126" s="2">
        <f t="shared" si="433"/>
        <v>95.051960916187227</v>
      </c>
      <c r="DW126" s="2">
        <f t="shared" si="433"/>
        <v>107.73768573589388</v>
      </c>
      <c r="DX126" s="2">
        <f t="shared" si="433"/>
        <v>113.76399719887955</v>
      </c>
      <c r="DY126" s="2">
        <f t="shared" si="433"/>
        <v>104.22648266129032</v>
      </c>
      <c r="EA126" s="2">
        <f t="shared" si="228"/>
        <v>78.28780392551873</v>
      </c>
      <c r="EB126" s="2">
        <f t="shared" si="290"/>
        <v>83.416446707234627</v>
      </c>
      <c r="EC126" s="2">
        <f t="shared" si="291"/>
        <v>83.438408735581035</v>
      </c>
      <c r="ED126" s="2">
        <f t="shared" si="292"/>
        <v>85.230802453227625</v>
      </c>
      <c r="EE126" s="2">
        <f t="shared" si="293"/>
        <v>83.22164801585663</v>
      </c>
      <c r="EF126" s="2">
        <f t="shared" si="294"/>
        <v>81.902003810261363</v>
      </c>
      <c r="EG126" s="2">
        <f t="shared" si="295"/>
        <v>80.824033750882421</v>
      </c>
      <c r="EH126" s="2">
        <f t="shared" si="296"/>
        <v>81.353148638342475</v>
      </c>
      <c r="EI126" s="2">
        <f t="shared" si="297"/>
        <v>80.17944166303873</v>
      </c>
      <c r="EJ126" s="2">
        <f t="shared" si="298"/>
        <v>77.761670043585809</v>
      </c>
      <c r="EK126" s="2">
        <f t="shared" si="299"/>
        <v>76.576150187883968</v>
      </c>
      <c r="EL126" s="2">
        <f t="shared" si="300"/>
        <v>80.923408415716622</v>
      </c>
      <c r="EM126" s="2">
        <f t="shared" si="301"/>
        <v>78.60361315961029</v>
      </c>
      <c r="EN126" s="2">
        <f t="shared" si="302"/>
        <v>77.147736506074011</v>
      </c>
      <c r="EO126" s="2">
        <f t="shared" si="303"/>
        <v>77.919780633557679</v>
      </c>
      <c r="EQ126" s="2">
        <f t="shared" si="304"/>
        <v>78.29333289560563</v>
      </c>
      <c r="ER126" s="2">
        <f t="shared" si="434"/>
        <v>83.31891397788354</v>
      </c>
      <c r="ES126" s="2">
        <f t="shared" si="434"/>
        <v>83.338889856528397</v>
      </c>
      <c r="ET126" s="2">
        <f t="shared" si="434"/>
        <v>84.686688961919074</v>
      </c>
      <c r="EU126" s="2">
        <f t="shared" si="434"/>
        <v>83.0119142260735</v>
      </c>
      <c r="EV126" s="2">
        <f t="shared" si="434"/>
        <v>81.921187872772393</v>
      </c>
      <c r="EW126" s="2">
        <f t="shared" si="434"/>
        <v>80.643057217358006</v>
      </c>
      <c r="EX126" s="2">
        <f t="shared" si="434"/>
        <v>81.15140567596977</v>
      </c>
      <c r="EY126" s="2">
        <f t="shared" si="434"/>
        <v>80.218155360495189</v>
      </c>
      <c r="EZ126" s="2">
        <f t="shared" si="434"/>
        <v>77.673920790592661</v>
      </c>
      <c r="FA126" s="2">
        <f t="shared" si="434"/>
        <v>76.552268157854314</v>
      </c>
      <c r="FB126" s="2">
        <f t="shared" si="434"/>
        <v>80.696347580245174</v>
      </c>
      <c r="FC126" s="2">
        <f t="shared" si="434"/>
        <v>78.361590678829856</v>
      </c>
      <c r="FD126" s="2">
        <f t="shared" si="434"/>
        <v>77.049967182940421</v>
      </c>
      <c r="FE126" s="2">
        <f t="shared" si="434"/>
        <v>77.869214458209584</v>
      </c>
      <c r="FG126" s="2">
        <f t="shared" si="306"/>
        <v>0.99398225821942965</v>
      </c>
      <c r="FH126" s="2">
        <f t="shared" si="435"/>
        <v>0.99309837095490527</v>
      </c>
      <c r="FI126" s="2">
        <f t="shared" si="435"/>
        <v>0.99361452441729592</v>
      </c>
      <c r="FJ126" s="2">
        <f t="shared" si="435"/>
        <v>0.99207841662399954</v>
      </c>
      <c r="FK126" s="2">
        <f t="shared" si="435"/>
        <v>0.99424320947924805</v>
      </c>
      <c r="FL126" s="2">
        <f t="shared" si="435"/>
        <v>0.9933872823449702</v>
      </c>
      <c r="FM126" s="2">
        <f t="shared" si="435"/>
        <v>0.99438618565356562</v>
      </c>
      <c r="FN126" s="2">
        <f t="shared" si="435"/>
        <v>0.99336613881095548</v>
      </c>
      <c r="FO126" s="2">
        <f t="shared" si="435"/>
        <v>0.99301996684304206</v>
      </c>
      <c r="FP126" s="2">
        <f t="shared" si="435"/>
        <v>0.99209605873664397</v>
      </c>
      <c r="FQ126" s="2">
        <f t="shared" si="435"/>
        <v>0.99277715861226801</v>
      </c>
      <c r="FR126" s="2">
        <f t="shared" si="435"/>
        <v>0.99346333961941502</v>
      </c>
      <c r="FS126" s="2">
        <f t="shared" si="435"/>
        <v>0.99365838145768315</v>
      </c>
      <c r="FT126" s="2">
        <f t="shared" si="435"/>
        <v>0.99189401497031715</v>
      </c>
      <c r="FU126" s="2">
        <f t="shared" si="435"/>
        <v>0.99073520738400989</v>
      </c>
      <c r="FW126" s="2">
        <f t="shared" si="324"/>
        <v>8.2023322996736207E-3</v>
      </c>
      <c r="FX126" s="2">
        <f t="shared" si="376"/>
        <v>6.4170371904559605E-3</v>
      </c>
      <c r="FY126" s="2">
        <f t="shared" si="377"/>
        <v>6.4108153029097696E-3</v>
      </c>
      <c r="FZ126" s="2">
        <f t="shared" si="378"/>
        <v>6.5427129347222519E-3</v>
      </c>
      <c r="GA126" s="2">
        <f t="shared" si="379"/>
        <v>6.8671669686362503E-3</v>
      </c>
      <c r="GB126" s="2">
        <f t="shared" si="380"/>
        <v>6.519049526546309E-3</v>
      </c>
      <c r="GC126" s="2">
        <f t="shared" si="381"/>
        <v>6.9258520371757457E-3</v>
      </c>
      <c r="GD126" s="2">
        <f t="shared" si="382"/>
        <v>7.266219031607124E-3</v>
      </c>
      <c r="GE126" s="2">
        <f t="shared" si="383"/>
        <v>8.9426380372483547E-3</v>
      </c>
      <c r="GF126" s="2">
        <f t="shared" si="384"/>
        <v>9.808040657034077E-3</v>
      </c>
      <c r="GG126" s="2">
        <f t="shared" si="385"/>
        <v>1.1779640486724679E-2</v>
      </c>
      <c r="GH126" s="2">
        <f t="shared" si="386"/>
        <v>1.0408650361136534E-2</v>
      </c>
      <c r="GI126" s="2">
        <f t="shared" si="387"/>
        <v>1.0254261039639187E-2</v>
      </c>
      <c r="GJ126" s="2">
        <f t="shared" si="388"/>
        <v>8.0342274672628132E-3</v>
      </c>
      <c r="GK126" s="2">
        <f t="shared" si="389"/>
        <v>6.0304902367803136E-3</v>
      </c>
      <c r="GM126" s="86">
        <f t="shared" si="325"/>
        <v>1.1889197999390384E-24</v>
      </c>
      <c r="GN126" s="86">
        <f t="shared" si="390"/>
        <v>9.5959495255651433E-33</v>
      </c>
      <c r="GO126" s="86">
        <f t="shared" si="391"/>
        <v>5.5720410915642704E-32</v>
      </c>
      <c r="GP126" s="86">
        <f t="shared" si="392"/>
        <v>1.0771328093224689E-51</v>
      </c>
      <c r="GQ126" s="86">
        <f t="shared" si="393"/>
        <v>3.2422499504838847E-43</v>
      </c>
      <c r="GR126" s="86">
        <f t="shared" si="394"/>
        <v>3.3508355332187319E-42</v>
      </c>
      <c r="GS126" s="86">
        <f t="shared" si="395"/>
        <v>1.6055108206093156E-51</v>
      </c>
      <c r="GT126" s="86">
        <f t="shared" si="396"/>
        <v>2.8429918707368198E-37</v>
      </c>
      <c r="GU126" s="86">
        <f t="shared" si="397"/>
        <v>2.4538538922141374E-39</v>
      </c>
      <c r="GV126" s="86">
        <f t="shared" si="398"/>
        <v>8.2390427436145882E-54</v>
      </c>
      <c r="GW126" s="86">
        <f t="shared" si="399"/>
        <v>1.7886866239985923E-69</v>
      </c>
      <c r="GX126" s="86">
        <f t="shared" si="400"/>
        <v>2.3474666402953541E-61</v>
      </c>
      <c r="GY126" s="86">
        <f t="shared" si="401"/>
        <v>1.1358626584081444E-78</v>
      </c>
      <c r="GZ126" s="86">
        <f t="shared" si="402"/>
        <v>9.3319238114910575E-55</v>
      </c>
      <c r="HA126" s="86">
        <f t="shared" si="403"/>
        <v>2.4500915043164559E-79</v>
      </c>
      <c r="HC126" s="86">
        <f t="shared" si="326"/>
        <v>1.1502806818234848E-5</v>
      </c>
      <c r="HD126" s="86">
        <f t="shared" si="404"/>
        <v>1.9179217825782507E-4</v>
      </c>
      <c r="HE126" s="86">
        <f t="shared" si="405"/>
        <v>4.3477782549237727E-7</v>
      </c>
      <c r="HF126" s="86">
        <f t="shared" si="406"/>
        <v>5.3278729099951562E-8</v>
      </c>
      <c r="HG126" s="86">
        <f t="shared" si="407"/>
        <v>9.5923534455036789E-8</v>
      </c>
      <c r="HH126" s="86">
        <f t="shared" si="408"/>
        <v>2.1716533501123394E-8</v>
      </c>
      <c r="HI126" s="86">
        <f t="shared" si="409"/>
        <v>1.5271415188150238E-9</v>
      </c>
      <c r="HJ126" s="86">
        <f t="shared" si="410"/>
        <v>2.4283990535111542E-10</v>
      </c>
      <c r="HK126" s="86">
        <f t="shared" si="411"/>
        <v>4.0748875786641491E-10</v>
      </c>
      <c r="HL126" s="86">
        <f t="shared" si="412"/>
        <v>5.4672444589539086E-10</v>
      </c>
      <c r="HM126" s="86">
        <f t="shared" si="413"/>
        <v>1.5614064202301638E-11</v>
      </c>
      <c r="HN126" s="86">
        <f t="shared" si="414"/>
        <v>1.2907744557078672E-14</v>
      </c>
      <c r="HO126" s="86">
        <f t="shared" si="415"/>
        <v>1.5607050644342039E-19</v>
      </c>
      <c r="HP126" s="86">
        <f t="shared" si="416"/>
        <v>3.2425035638316701E-14</v>
      </c>
      <c r="HQ126" s="86">
        <f t="shared" si="417"/>
        <v>2.0340416164130345E-13</v>
      </c>
      <c r="HS126" s="86">
        <f t="shared" si="327"/>
        <v>1.3714744815242816E-9</v>
      </c>
      <c r="HT126" s="86">
        <f t="shared" si="418"/>
        <v>5.765459212213573E-14</v>
      </c>
      <c r="HU126" s="86">
        <f t="shared" si="419"/>
        <v>9.2538193005726171E-15</v>
      </c>
      <c r="HV126" s="86">
        <f t="shared" si="420"/>
        <v>6.7894541374473411E-16</v>
      </c>
      <c r="HW126" s="86">
        <f t="shared" si="421"/>
        <v>1.5346894022611241E-11</v>
      </c>
      <c r="HX126" s="86">
        <f t="shared" si="422"/>
        <v>3.6096787900290927E-12</v>
      </c>
      <c r="HY126" s="86">
        <f t="shared" si="423"/>
        <v>4.0171370027658384E-11</v>
      </c>
      <c r="HZ126" s="86">
        <f t="shared" si="424"/>
        <v>4.2432555035111989E-15</v>
      </c>
      <c r="IA126" s="86">
        <f t="shared" si="425"/>
        <v>4.5343026321893724E-14</v>
      </c>
      <c r="IB126" s="86">
        <f t="shared" si="426"/>
        <v>5.7403495005321222E-14</v>
      </c>
      <c r="IC126" s="86">
        <f t="shared" si="427"/>
        <v>1.692784659385828E-12</v>
      </c>
      <c r="ID126" s="86">
        <f t="shared" si="428"/>
        <v>1.0879752206898715E-9</v>
      </c>
      <c r="IE126" s="86">
        <f t="shared" si="429"/>
        <v>2.4501935493965657E-10</v>
      </c>
      <c r="IF126" s="86">
        <f t="shared" si="430"/>
        <v>1.2927585302200241E-6</v>
      </c>
      <c r="IG126" s="86">
        <f t="shared" si="431"/>
        <v>1.4217735319762215E-5</v>
      </c>
      <c r="II126" s="86">
        <f t="shared" si="328"/>
        <v>4.7480021141973388E-58</v>
      </c>
      <c r="IJ126" s="86">
        <f t="shared" si="329"/>
        <v>9.3768924293499272E-86</v>
      </c>
      <c r="IK126" s="86">
        <f t="shared" si="330"/>
        <v>4.3585337334441253E-93</v>
      </c>
      <c r="IL126" s="86">
        <f t="shared" si="331"/>
        <v>2.0717243835473405E-95</v>
      </c>
      <c r="IM126" s="86">
        <f t="shared" si="332"/>
        <v>1.330485248461187E-72</v>
      </c>
      <c r="IN126" s="86">
        <f t="shared" si="333"/>
        <v>8.2791396978138557E-79</v>
      </c>
      <c r="IO126" s="86">
        <f t="shared" si="334"/>
        <v>4.0974966868287892E-69</v>
      </c>
      <c r="IP126" s="86">
        <f t="shared" si="335"/>
        <v>6.7919354484211444E-99</v>
      </c>
      <c r="IQ126" s="86">
        <f t="shared" si="336"/>
        <v>4.6783445457662732E-96</v>
      </c>
      <c r="IR126" s="86">
        <f t="shared" si="337"/>
        <v>1.7599424956892517E-95</v>
      </c>
      <c r="IS126" s="86">
        <f t="shared" si="338"/>
        <v>2.0264088425597774E-88</v>
      </c>
      <c r="IT126" s="86">
        <f t="shared" si="339"/>
        <v>8.8117480510790834E-65</v>
      </c>
      <c r="IU126" s="86">
        <f t="shared" si="340"/>
        <v>7.4039602929720709E-71</v>
      </c>
      <c r="IV126" s="86">
        <f t="shared" si="341"/>
        <v>1.9111479054686228E-37</v>
      </c>
      <c r="IW126" s="86">
        <f t="shared" si="342"/>
        <v>5.5522373446851435E-36</v>
      </c>
      <c r="IY126" s="86">
        <f t="shared" si="343"/>
        <v>1.1504178292716373E-5</v>
      </c>
      <c r="IZ126" s="86">
        <f t="shared" si="344"/>
        <v>1.9179217831547966E-4</v>
      </c>
      <c r="JA126" s="86">
        <f t="shared" si="345"/>
        <v>4.3477783474619654E-7</v>
      </c>
      <c r="JB126" s="86">
        <f t="shared" si="346"/>
        <v>5.3278729778896975E-8</v>
      </c>
      <c r="JC126" s="86">
        <f t="shared" si="347"/>
        <v>9.5938881349059407E-8</v>
      </c>
      <c r="JD126" s="86">
        <f t="shared" si="348"/>
        <v>2.1720143179913422E-8</v>
      </c>
      <c r="JE126" s="86">
        <f t="shared" si="349"/>
        <v>1.5673128888426822E-9</v>
      </c>
      <c r="JF126" s="86">
        <f t="shared" si="350"/>
        <v>2.4284414860661895E-10</v>
      </c>
      <c r="JG126" s="86">
        <f t="shared" si="351"/>
        <v>4.075341008927368E-10</v>
      </c>
      <c r="JH126" s="86">
        <f t="shared" si="352"/>
        <v>5.4678184939039613E-10</v>
      </c>
      <c r="JI126" s="86">
        <f t="shared" si="353"/>
        <v>1.7306848861687466E-11</v>
      </c>
      <c r="JJ126" s="86">
        <f t="shared" si="354"/>
        <v>1.0879881284344286E-9</v>
      </c>
      <c r="JK126" s="86">
        <f t="shared" si="355"/>
        <v>2.450193550957271E-10</v>
      </c>
      <c r="JL126" s="86">
        <f t="shared" si="356"/>
        <v>1.2927585626450598E-6</v>
      </c>
      <c r="JM126" s="86">
        <f t="shared" si="357"/>
        <v>1.4217735523166376E-5</v>
      </c>
    </row>
    <row r="127" spans="2:273" x14ac:dyDescent="0.25">
      <c r="B127" s="2">
        <v>100</v>
      </c>
      <c r="C127" s="37">
        <v>78.638999999999996</v>
      </c>
      <c r="D127" s="37">
        <v>82.81</v>
      </c>
      <c r="E127" s="37">
        <v>82.936999999999998</v>
      </c>
      <c r="F127" s="37">
        <v>84.73</v>
      </c>
      <c r="G127" s="37">
        <v>82.825000000000003</v>
      </c>
      <c r="H127" s="37">
        <v>81.387</v>
      </c>
      <c r="I127" s="37">
        <v>80.870999999999995</v>
      </c>
      <c r="J127" s="37">
        <v>80.144999999999996</v>
      </c>
      <c r="K127" s="37">
        <v>79.903000000000006</v>
      </c>
      <c r="L127" s="37">
        <v>77.983999999999995</v>
      </c>
      <c r="M127" s="37">
        <v>76.245999999999995</v>
      </c>
      <c r="N127" s="37">
        <v>80.238</v>
      </c>
      <c r="O127" s="37">
        <v>78.59</v>
      </c>
      <c r="P127" s="37">
        <v>77.23</v>
      </c>
      <c r="Q127" s="37">
        <v>77.787000000000006</v>
      </c>
      <c r="S127" s="4">
        <f t="shared" si="229"/>
        <v>78.306399956634266</v>
      </c>
      <c r="T127" s="4">
        <f t="shared" si="230"/>
        <v>83.39678041918971</v>
      </c>
      <c r="U127" s="4">
        <f t="shared" si="231"/>
        <v>83.478238529976664</v>
      </c>
      <c r="V127" s="4">
        <f t="shared" si="232"/>
        <v>85.284905317277904</v>
      </c>
      <c r="W127" s="4">
        <f t="shared" si="233"/>
        <v>83.164779678399029</v>
      </c>
      <c r="X127" s="4">
        <f t="shared" si="234"/>
        <v>81.818681997455599</v>
      </c>
      <c r="Y127" s="4">
        <f t="shared" si="235"/>
        <v>80.751453457052321</v>
      </c>
      <c r="Z127" s="4">
        <f t="shared" si="236"/>
        <v>81.311531034060422</v>
      </c>
      <c r="AA127" s="4">
        <f t="shared" si="237"/>
        <v>80.242540122672565</v>
      </c>
      <c r="AB127" s="4">
        <f t="shared" si="238"/>
        <v>77.866135869870092</v>
      </c>
      <c r="AC127" s="4">
        <f t="shared" si="239"/>
        <v>76.56293062442154</v>
      </c>
      <c r="AD127" s="4">
        <f t="shared" si="240"/>
        <v>80.77461588558549</v>
      </c>
      <c r="AE127" s="4">
        <f t="shared" si="241"/>
        <v>78.572585118580164</v>
      </c>
      <c r="AF127" s="4">
        <f t="shared" si="242"/>
        <v>77.287763146481851</v>
      </c>
      <c r="AG127" s="4">
        <f t="shared" si="243"/>
        <v>78.02347779096857</v>
      </c>
      <c r="AI127" s="4">
        <f t="shared" si="244"/>
        <v>0.3326000433657299</v>
      </c>
      <c r="AJ127" s="4">
        <f t="shared" si="245"/>
        <v>-0.58678041918970791</v>
      </c>
      <c r="AK127" s="4">
        <f t="shared" si="246"/>
        <v>-0.54123852997666688</v>
      </c>
      <c r="AL127" s="4">
        <f t="shared" si="247"/>
        <v>-0.55490531727789971</v>
      </c>
      <c r="AM127" s="4">
        <f t="shared" si="248"/>
        <v>-0.3397796783990259</v>
      </c>
      <c r="AN127" s="4">
        <f t="shared" si="249"/>
        <v>-0.43168199745559832</v>
      </c>
      <c r="AO127" s="4">
        <f t="shared" si="250"/>
        <v>0.11954654294767408</v>
      </c>
      <c r="AP127" s="4">
        <f t="shared" si="251"/>
        <v>-1.1665310340604265</v>
      </c>
      <c r="AQ127" s="4">
        <f t="shared" si="252"/>
        <v>-0.33954012267255962</v>
      </c>
      <c r="AR127" s="4">
        <f t="shared" si="253"/>
        <v>0.11786413012990238</v>
      </c>
      <c r="AS127" s="4">
        <f t="shared" si="254"/>
        <v>-0.31693062442154485</v>
      </c>
      <c r="AT127" s="4">
        <f t="shared" si="255"/>
        <v>-0.53661588558549056</v>
      </c>
      <c r="AU127" s="4">
        <f t="shared" si="256"/>
        <v>1.7414881419838935E-2</v>
      </c>
      <c r="AV127" s="4">
        <f t="shared" si="432"/>
        <v>-5.7763146481846661E-2</v>
      </c>
      <c r="AW127" s="4">
        <f t="shared" si="432"/>
        <v>-0.23647779096856425</v>
      </c>
      <c r="AY127" s="2">
        <f t="shared" si="308"/>
        <v>78.306373155226169</v>
      </c>
      <c r="AZ127" s="2">
        <f t="shared" si="359"/>
        <v>83.396292247556261</v>
      </c>
      <c r="BA127" s="2">
        <f t="shared" si="360"/>
        <v>83.478238211483884</v>
      </c>
      <c r="BB127" s="2">
        <f t="shared" si="361"/>
        <v>85.284905291631219</v>
      </c>
      <c r="BC127" s="2">
        <f t="shared" si="362"/>
        <v>83.164779596036084</v>
      </c>
      <c r="BD127" s="2">
        <f t="shared" si="363"/>
        <v>81.818681982075162</v>
      </c>
      <c r="BE127" s="2">
        <f t="shared" si="364"/>
        <v>80.751453427357291</v>
      </c>
      <c r="BF127" s="2">
        <f t="shared" si="365"/>
        <v>81.311531034013782</v>
      </c>
      <c r="BG127" s="2">
        <f t="shared" si="366"/>
        <v>80.242540122518079</v>
      </c>
      <c r="BH127" s="2">
        <f t="shared" si="367"/>
        <v>77.866135869704578</v>
      </c>
      <c r="BI127" s="2">
        <f t="shared" si="368"/>
        <v>76.562930620663181</v>
      </c>
      <c r="BJ127" s="2">
        <f t="shared" si="369"/>
        <v>80.774614309665637</v>
      </c>
      <c r="BK127" s="2">
        <f t="shared" si="370"/>
        <v>78.572584831309854</v>
      </c>
      <c r="BL127" s="2">
        <f t="shared" si="371"/>
        <v>77.286343459155674</v>
      </c>
      <c r="BM127" s="2">
        <f t="shared" si="372"/>
        <v>78.006734004204731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78.638999999999996</v>
      </c>
      <c r="CF127" s="2">
        <f t="shared" si="310"/>
        <v>82.81</v>
      </c>
      <c r="CG127" s="2">
        <f t="shared" si="311"/>
        <v>82.936999999999998</v>
      </c>
      <c r="CH127" s="2">
        <f t="shared" si="312"/>
        <v>84.73</v>
      </c>
      <c r="CI127" s="2">
        <f t="shared" si="313"/>
        <v>82.825000000000003</v>
      </c>
      <c r="CJ127" s="2">
        <f t="shared" si="314"/>
        <v>81.387</v>
      </c>
      <c r="CK127" s="2">
        <f t="shared" si="315"/>
        <v>80.870999999999995</v>
      </c>
      <c r="CL127" s="2">
        <f t="shared" si="316"/>
        <v>80.144999999999996</v>
      </c>
      <c r="CM127" s="2">
        <f t="shared" si="317"/>
        <v>79.903000000000006</v>
      </c>
      <c r="CN127" s="2">
        <f t="shared" si="318"/>
        <v>77.983999999999995</v>
      </c>
      <c r="CO127" s="2">
        <f t="shared" si="319"/>
        <v>76.245999999999995</v>
      </c>
      <c r="CP127" s="2">
        <f t="shared" si="320"/>
        <v>80.238</v>
      </c>
      <c r="CQ127" s="2">
        <f t="shared" si="321"/>
        <v>78.59</v>
      </c>
      <c r="CR127" s="2">
        <f t="shared" si="322"/>
        <v>77.23</v>
      </c>
      <c r="CS127" s="2">
        <f t="shared" si="323"/>
        <v>77.787000000000006</v>
      </c>
      <c r="CU127" s="2">
        <f t="shared" si="273"/>
        <v>78.638999999999996</v>
      </c>
      <c r="CV127" s="2">
        <f t="shared" si="274"/>
        <v>82.81</v>
      </c>
      <c r="CW127" s="2">
        <f t="shared" si="275"/>
        <v>82.936999999999998</v>
      </c>
      <c r="CX127" s="2">
        <f t="shared" si="276"/>
        <v>84.73</v>
      </c>
      <c r="CY127" s="2">
        <f t="shared" si="277"/>
        <v>82.825000000000003</v>
      </c>
      <c r="CZ127" s="2">
        <f t="shared" si="278"/>
        <v>81.387</v>
      </c>
      <c r="DA127" s="2">
        <f t="shared" si="279"/>
        <v>80.870999999999995</v>
      </c>
      <c r="DB127" s="2">
        <f t="shared" si="280"/>
        <v>80.144999999999996</v>
      </c>
      <c r="DC127" s="2">
        <f t="shared" si="281"/>
        <v>79.903000000000006</v>
      </c>
      <c r="DD127" s="2">
        <f t="shared" si="282"/>
        <v>77.983999999999995</v>
      </c>
      <c r="DE127" s="2">
        <f t="shared" si="283"/>
        <v>76.245999999999995</v>
      </c>
      <c r="DF127" s="2">
        <f t="shared" si="284"/>
        <v>80.238</v>
      </c>
      <c r="DG127" s="2">
        <f t="shared" si="285"/>
        <v>78.59</v>
      </c>
      <c r="DH127" s="2">
        <f t="shared" si="286"/>
        <v>77.23</v>
      </c>
      <c r="DI127" s="2">
        <f t="shared" si="287"/>
        <v>77.787000000000006</v>
      </c>
      <c r="DK127" s="2">
        <f t="shared" si="288"/>
        <v>98.946943974630031</v>
      </c>
      <c r="DL127" s="2">
        <f t="shared" si="433"/>
        <v>103.60581881533106</v>
      </c>
      <c r="DM127" s="2">
        <f t="shared" si="433"/>
        <v>113.62379553005135</v>
      </c>
      <c r="DN127" s="2">
        <f t="shared" si="433"/>
        <v>120.48765787992495</v>
      </c>
      <c r="DO127" s="2">
        <f t="shared" si="433"/>
        <v>104.73366868015704</v>
      </c>
      <c r="DP127" s="2">
        <f t="shared" si="433"/>
        <v>93.811477270885661</v>
      </c>
      <c r="DQ127" s="2">
        <f t="shared" si="433"/>
        <v>100.07049788583511</v>
      </c>
      <c r="DR127" s="2">
        <f t="shared" si="433"/>
        <v>104.94821100397053</v>
      </c>
      <c r="DS127" s="2">
        <f t="shared" si="433"/>
        <v>117.42530605099029</v>
      </c>
      <c r="DT127" s="2">
        <f t="shared" si="433"/>
        <v>115.99496443812235</v>
      </c>
      <c r="DU127" s="2">
        <f t="shared" si="433"/>
        <v>98.63258883677301</v>
      </c>
      <c r="DV127" s="2">
        <f t="shared" si="433"/>
        <v>95.027020473759549</v>
      </c>
      <c r="DW127" s="2">
        <f t="shared" si="433"/>
        <v>107.91377811090402</v>
      </c>
      <c r="DX127" s="2">
        <f t="shared" si="433"/>
        <v>114.09827675070028</v>
      </c>
      <c r="DY127" s="2">
        <f t="shared" si="433"/>
        <v>104.47139838709677</v>
      </c>
      <c r="EA127" s="2">
        <f t="shared" si="228"/>
        <v>78.192363009756221</v>
      </c>
      <c r="EB127" s="2">
        <f t="shared" si="290"/>
        <v>83.268847207572691</v>
      </c>
      <c r="EC127" s="2">
        <f t="shared" si="291"/>
        <v>83.302204089739092</v>
      </c>
      <c r="ED127" s="2">
        <f t="shared" si="292"/>
        <v>85.032173633998283</v>
      </c>
      <c r="EE127" s="2">
        <f t="shared" si="293"/>
        <v>83.05234541850767</v>
      </c>
      <c r="EF127" s="2">
        <f t="shared" si="294"/>
        <v>81.745746698935122</v>
      </c>
      <c r="EG127" s="2">
        <f t="shared" si="295"/>
        <v>80.653250467967297</v>
      </c>
      <c r="EH127" s="2">
        <f t="shared" si="296"/>
        <v>81.169053409704773</v>
      </c>
      <c r="EI127" s="2">
        <f t="shared" si="297"/>
        <v>80.003829886808859</v>
      </c>
      <c r="EJ127" s="2">
        <f t="shared" si="298"/>
        <v>77.589957120980088</v>
      </c>
      <c r="EK127" s="2">
        <f t="shared" si="299"/>
        <v>76.416769419647295</v>
      </c>
      <c r="EL127" s="2">
        <f t="shared" si="300"/>
        <v>80.691408976158513</v>
      </c>
      <c r="EM127" s="2">
        <f t="shared" si="301"/>
        <v>78.404223925914692</v>
      </c>
      <c r="EN127" s="2">
        <f t="shared" si="302"/>
        <v>77.012763959828845</v>
      </c>
      <c r="EO127" s="2">
        <f t="shared" si="303"/>
        <v>77.781385246889343</v>
      </c>
      <c r="EQ127" s="2">
        <f t="shared" si="304"/>
        <v>78.197210267509632</v>
      </c>
      <c r="ER127" s="2">
        <f t="shared" si="434"/>
        <v>83.17769352495813</v>
      </c>
      <c r="ES127" s="2">
        <f t="shared" si="434"/>
        <v>83.21015215246176</v>
      </c>
      <c r="ET127" s="2">
        <f t="shared" si="434"/>
        <v>84.530371049934189</v>
      </c>
      <c r="EU127" s="2">
        <f t="shared" si="434"/>
        <v>82.858850289980523</v>
      </c>
      <c r="EV127" s="2">
        <f t="shared" si="434"/>
        <v>81.763394145808462</v>
      </c>
      <c r="EW127" s="2">
        <f t="shared" si="434"/>
        <v>80.487253078604994</v>
      </c>
      <c r="EX127" s="2">
        <f t="shared" si="434"/>
        <v>80.983922584756954</v>
      </c>
      <c r="EY127" s="2">
        <f t="shared" si="434"/>
        <v>80.038916281901663</v>
      </c>
      <c r="EZ127" s="2">
        <f t="shared" si="434"/>
        <v>77.510318409125489</v>
      </c>
      <c r="FA127" s="2">
        <f t="shared" si="434"/>
        <v>76.395504785791047</v>
      </c>
      <c r="FB127" s="2">
        <f t="shared" si="434"/>
        <v>80.489182217657742</v>
      </c>
      <c r="FC127" s="2">
        <f t="shared" si="434"/>
        <v>78.18997233694401</v>
      </c>
      <c r="FD127" s="2">
        <f t="shared" si="434"/>
        <v>76.924156654558161</v>
      </c>
      <c r="FE127" s="2">
        <f t="shared" si="434"/>
        <v>77.727675395259695</v>
      </c>
      <c r="FG127" s="2">
        <f t="shared" si="306"/>
        <v>0.99450884672371476</v>
      </c>
      <c r="FH127" s="2">
        <f t="shared" si="435"/>
        <v>0.99370181481189357</v>
      </c>
      <c r="FI127" s="2">
        <f t="shared" si="435"/>
        <v>0.99417310319679797</v>
      </c>
      <c r="FJ127" s="2">
        <f t="shared" si="435"/>
        <v>0.99277039096132702</v>
      </c>
      <c r="FK127" s="2">
        <f t="shared" si="435"/>
        <v>0.99474708385842348</v>
      </c>
      <c r="FL127" s="2">
        <f t="shared" si="435"/>
        <v>0.99396561873150202</v>
      </c>
      <c r="FM127" s="2">
        <f t="shared" si="435"/>
        <v>0.99487761023684596</v>
      </c>
      <c r="FN127" s="2">
        <f t="shared" si="435"/>
        <v>0.99394631310407777</v>
      </c>
      <c r="FO127" s="2">
        <f t="shared" si="435"/>
        <v>0.99363022199269313</v>
      </c>
      <c r="FP127" s="2">
        <f t="shared" si="435"/>
        <v>0.99278650318734363</v>
      </c>
      <c r="FQ127" s="2">
        <f t="shared" si="435"/>
        <v>0.99340850125670077</v>
      </c>
      <c r="FR127" s="2">
        <f t="shared" si="435"/>
        <v>0.99403506411546683</v>
      </c>
      <c r="FS127" s="2">
        <f t="shared" si="435"/>
        <v>0.99421314612238254</v>
      </c>
      <c r="FT127" s="2">
        <f t="shared" si="435"/>
        <v>0.99260197723225108</v>
      </c>
      <c r="FU127" s="2">
        <f t="shared" si="435"/>
        <v>0.99154351497202586</v>
      </c>
      <c r="FW127" s="2">
        <f t="shared" si="324"/>
        <v>8.9865670382167466E-3</v>
      </c>
      <c r="FX127" s="2">
        <f t="shared" si="376"/>
        <v>7.0317879539109401E-3</v>
      </c>
      <c r="FY127" s="2">
        <f t="shared" si="377"/>
        <v>7.024974225212411E-3</v>
      </c>
      <c r="FZ127" s="2">
        <f t="shared" si="378"/>
        <v>7.169416531902127E-3</v>
      </c>
      <c r="GA127" s="2">
        <f t="shared" si="379"/>
        <v>7.5247134877976509E-3</v>
      </c>
      <c r="GB127" s="2">
        <f t="shared" si="380"/>
        <v>7.1435027869395937E-3</v>
      </c>
      <c r="GC127" s="2">
        <f t="shared" si="381"/>
        <v>7.5889748432116048E-3</v>
      </c>
      <c r="GD127" s="2">
        <f t="shared" si="382"/>
        <v>7.9616693539164285E-3</v>
      </c>
      <c r="GE127" s="2">
        <f t="shared" si="383"/>
        <v>9.7969551089342796E-3</v>
      </c>
      <c r="GF127" s="2">
        <f t="shared" si="384"/>
        <v>1.0744135958987714E-2</v>
      </c>
      <c r="GG127" s="2">
        <f t="shared" si="385"/>
        <v>1.2901456724359906E-2</v>
      </c>
      <c r="GH127" s="2">
        <f t="shared" si="386"/>
        <v>1.1401408788500822E-2</v>
      </c>
      <c r="GI127" s="2">
        <f t="shared" si="387"/>
        <v>1.1232461232010502E-2</v>
      </c>
      <c r="GJ127" s="2">
        <f t="shared" si="388"/>
        <v>8.8025321535594933E-3</v>
      </c>
      <c r="GK127" s="2">
        <f t="shared" si="389"/>
        <v>6.6084561853724556E-3</v>
      </c>
      <c r="GM127" s="86">
        <f t="shared" si="325"/>
        <v>5.4990451246976642E-26</v>
      </c>
      <c r="GN127" s="86">
        <f t="shared" si="390"/>
        <v>1.492881549905051E-34</v>
      </c>
      <c r="GO127" s="86">
        <f t="shared" si="391"/>
        <v>9.4523865575618631E-34</v>
      </c>
      <c r="GP127" s="86">
        <f t="shared" si="392"/>
        <v>1.1536261591255784E-54</v>
      </c>
      <c r="GQ127" s="86">
        <f t="shared" si="393"/>
        <v>1.3907068560346496E-45</v>
      </c>
      <c r="GR127" s="86">
        <f t="shared" si="394"/>
        <v>1.5751602708292345E-44</v>
      </c>
      <c r="GS127" s="86">
        <f t="shared" si="395"/>
        <v>2.1881520483106173E-54</v>
      </c>
      <c r="GT127" s="86">
        <f t="shared" si="396"/>
        <v>2.4783528929778584E-39</v>
      </c>
      <c r="GU127" s="86">
        <f t="shared" si="397"/>
        <v>1.875941435877527E-41</v>
      </c>
      <c r="GV127" s="86">
        <f t="shared" si="398"/>
        <v>8.8353963800476191E-57</v>
      </c>
      <c r="GW127" s="86">
        <f t="shared" si="399"/>
        <v>2.415707053024355E-73</v>
      </c>
      <c r="GX127" s="86">
        <f t="shared" si="400"/>
        <v>8.3756908498386902E-65</v>
      </c>
      <c r="GY127" s="86">
        <f t="shared" si="401"/>
        <v>4.5778425811421013E-83</v>
      </c>
      <c r="GZ127" s="86">
        <f t="shared" si="402"/>
        <v>9.8808973543323933E-58</v>
      </c>
      <c r="HA127" s="86">
        <f t="shared" si="403"/>
        <v>1.1141662928459474E-83</v>
      </c>
      <c r="HC127" s="86">
        <f t="shared" si="326"/>
        <v>2.0271762613322004E-6</v>
      </c>
      <c r="HD127" s="86">
        <f t="shared" si="404"/>
        <v>5.2855801397173152E-5</v>
      </c>
      <c r="HE127" s="86">
        <f t="shared" si="405"/>
        <v>4.5989023202962984E-8</v>
      </c>
      <c r="HF127" s="86">
        <f t="shared" si="406"/>
        <v>3.4748828312419214E-9</v>
      </c>
      <c r="HG127" s="86">
        <f t="shared" si="407"/>
        <v>9.2793925868250685E-9</v>
      </c>
      <c r="HH127" s="86">
        <f t="shared" si="408"/>
        <v>1.5598493586699461E-9</v>
      </c>
      <c r="HI127" s="86">
        <f t="shared" si="409"/>
        <v>7.4186612237425845E-11</v>
      </c>
      <c r="HJ127" s="86">
        <f t="shared" si="410"/>
        <v>8.9989799609888057E-12</v>
      </c>
      <c r="HK127" s="86">
        <f t="shared" si="411"/>
        <v>2.2447692066612864E-11</v>
      </c>
      <c r="HL127" s="86">
        <f t="shared" si="412"/>
        <v>3.2362612725955762E-11</v>
      </c>
      <c r="HM127" s="86">
        <f t="shared" si="413"/>
        <v>6.3842937262402303E-13</v>
      </c>
      <c r="HN127" s="86">
        <f t="shared" si="414"/>
        <v>1.2744934709186994E-16</v>
      </c>
      <c r="HO127" s="86">
        <f t="shared" si="415"/>
        <v>4.036551614820506E-22</v>
      </c>
      <c r="HP127" s="86">
        <f t="shared" si="416"/>
        <v>5.8274954833832035E-16</v>
      </c>
      <c r="HQ127" s="86">
        <f t="shared" si="417"/>
        <v>4.5381163715150755E-15</v>
      </c>
      <c r="HS127" s="86">
        <f t="shared" si="327"/>
        <v>6.3374003424459957E-9</v>
      </c>
      <c r="HT127" s="86">
        <f t="shared" si="418"/>
        <v>5.1445729336795076E-13</v>
      </c>
      <c r="HU127" s="86">
        <f t="shared" si="419"/>
        <v>9.7093507719397271E-14</v>
      </c>
      <c r="HV127" s="86">
        <f t="shared" si="420"/>
        <v>8.1759704469882215E-15</v>
      </c>
      <c r="HW127" s="86">
        <f t="shared" si="421"/>
        <v>9.6147649066439591E-11</v>
      </c>
      <c r="HX127" s="86">
        <f t="shared" si="422"/>
        <v>2.5360486200833562E-11</v>
      </c>
      <c r="HY127" s="86">
        <f t="shared" si="423"/>
        <v>2.3265091957741814E-10</v>
      </c>
      <c r="HZ127" s="86">
        <f t="shared" si="424"/>
        <v>5.2471133797977266E-14</v>
      </c>
      <c r="IA127" s="86">
        <f t="shared" si="425"/>
        <v>5.4567159430624942E-13</v>
      </c>
      <c r="IB127" s="86">
        <f t="shared" si="426"/>
        <v>7.1281670271203281E-13</v>
      </c>
      <c r="IC127" s="86">
        <f t="shared" si="427"/>
        <v>1.8146959376663473E-11</v>
      </c>
      <c r="ID127" s="86">
        <f t="shared" si="428"/>
        <v>6.0235311888014222E-9</v>
      </c>
      <c r="IE127" s="86">
        <f t="shared" si="429"/>
        <v>1.5601128795466706E-9</v>
      </c>
      <c r="IF127" s="86">
        <f t="shared" si="430"/>
        <v>3.5702085676859412E-6</v>
      </c>
      <c r="IG127" s="86">
        <f t="shared" si="431"/>
        <v>2.9299905208417452E-5</v>
      </c>
      <c r="II127" s="86">
        <f t="shared" si="328"/>
        <v>6.5488810153209064E-56</v>
      </c>
      <c r="IJ127" s="86">
        <f t="shared" si="329"/>
        <v>1.0174071705882524E-82</v>
      </c>
      <c r="IK127" s="86">
        <f t="shared" si="330"/>
        <v>8.6880454868028153E-90</v>
      </c>
      <c r="IL127" s="86">
        <f t="shared" si="331"/>
        <v>5.1697688208625822E-92</v>
      </c>
      <c r="IM127" s="86">
        <f t="shared" si="332"/>
        <v>5.2420660102355683E-70</v>
      </c>
      <c r="IN127" s="86">
        <f t="shared" si="333"/>
        <v>5.1449003317383421E-76</v>
      </c>
      <c r="IO127" s="86">
        <f t="shared" si="334"/>
        <v>1.2151605477822395E-66</v>
      </c>
      <c r="IP127" s="86">
        <f t="shared" si="335"/>
        <v>2.6941661530973583E-95</v>
      </c>
      <c r="IQ127" s="86">
        <f t="shared" si="336"/>
        <v>2.0758776278562481E-92</v>
      </c>
      <c r="IR127" s="86">
        <f t="shared" si="337"/>
        <v>8.7674974917259354E-92</v>
      </c>
      <c r="IS127" s="86">
        <f t="shared" si="338"/>
        <v>7.3645331124250083E-85</v>
      </c>
      <c r="IT127" s="86">
        <f t="shared" si="339"/>
        <v>2.9177759896460867E-62</v>
      </c>
      <c r="IU127" s="86">
        <f t="shared" si="340"/>
        <v>4.1962612693001015E-68</v>
      </c>
      <c r="IV127" s="86">
        <f t="shared" si="341"/>
        <v>4.3138308391925014E-36</v>
      </c>
      <c r="IW127" s="86">
        <f t="shared" si="342"/>
        <v>9.3350957254860799E-35</v>
      </c>
      <c r="IY127" s="86">
        <f t="shared" si="343"/>
        <v>2.0335136616746465E-6</v>
      </c>
      <c r="IZ127" s="86">
        <f t="shared" si="344"/>
        <v>5.2855801911630444E-5</v>
      </c>
      <c r="JA127" s="86">
        <f t="shared" si="345"/>
        <v>4.5989120296470704E-8</v>
      </c>
      <c r="JB127" s="86">
        <f t="shared" si="346"/>
        <v>3.4748910072123686E-9</v>
      </c>
      <c r="JC127" s="86">
        <f t="shared" si="347"/>
        <v>9.3755402358915088E-9</v>
      </c>
      <c r="JD127" s="86">
        <f t="shared" si="348"/>
        <v>1.5852098448707797E-9</v>
      </c>
      <c r="JE127" s="86">
        <f t="shared" si="349"/>
        <v>3.0683753181484399E-10</v>
      </c>
      <c r="JF127" s="86">
        <f t="shared" si="350"/>
        <v>9.0514510947867826E-12</v>
      </c>
      <c r="JG127" s="86">
        <f t="shared" si="351"/>
        <v>2.2993363660919115E-11</v>
      </c>
      <c r="JH127" s="86">
        <f t="shared" si="352"/>
        <v>3.3075429428667794E-11</v>
      </c>
      <c r="JI127" s="86">
        <f t="shared" si="353"/>
        <v>1.8785388749287496E-11</v>
      </c>
      <c r="JJ127" s="86">
        <f t="shared" si="354"/>
        <v>6.023531316250769E-9</v>
      </c>
      <c r="JK127" s="86">
        <f t="shared" si="355"/>
        <v>1.5601128795470743E-9</v>
      </c>
      <c r="JL127" s="86">
        <f t="shared" si="356"/>
        <v>3.5702085682686906E-6</v>
      </c>
      <c r="JM127" s="86">
        <f t="shared" si="357"/>
        <v>2.929990521295557E-5</v>
      </c>
    </row>
    <row r="128" spans="2:273" x14ac:dyDescent="0.25">
      <c r="B128" s="2">
        <v>101</v>
      </c>
      <c r="C128" s="37">
        <v>78.606999999999999</v>
      </c>
      <c r="D128" s="37">
        <v>82.254000000000005</v>
      </c>
      <c r="E128" s="37">
        <v>82.81</v>
      </c>
      <c r="F128" s="37">
        <v>85.429000000000002</v>
      </c>
      <c r="G128" s="37">
        <v>81.921000000000006</v>
      </c>
      <c r="H128" s="37">
        <v>82.418999999999997</v>
      </c>
      <c r="I128" s="37">
        <v>80.725999999999999</v>
      </c>
      <c r="J128" s="37">
        <v>81.596999999999994</v>
      </c>
      <c r="K128" s="37">
        <v>79.177000000000007</v>
      </c>
      <c r="L128" s="37">
        <v>77.016000000000005</v>
      </c>
      <c r="M128" s="37">
        <v>76.311000000000007</v>
      </c>
      <c r="N128" s="37">
        <v>80.667000000000002</v>
      </c>
      <c r="O128" s="37">
        <v>79.197000000000003</v>
      </c>
      <c r="P128" s="37">
        <v>76.787000000000006</v>
      </c>
      <c r="Q128" s="37">
        <v>78.033000000000001</v>
      </c>
      <c r="S128" s="4">
        <f t="shared" si="229"/>
        <v>78.202026055001213</v>
      </c>
      <c r="T128" s="4">
        <f t="shared" si="230"/>
        <v>83.239160413117958</v>
      </c>
      <c r="U128" s="4">
        <f t="shared" si="231"/>
        <v>83.328410170388111</v>
      </c>
      <c r="V128" s="4">
        <f t="shared" si="232"/>
        <v>85.066882294202046</v>
      </c>
      <c r="W128" s="4">
        <f t="shared" si="233"/>
        <v>82.98659751957068</v>
      </c>
      <c r="X128" s="4">
        <f t="shared" si="234"/>
        <v>81.656402360802943</v>
      </c>
      <c r="Y128" s="4">
        <f t="shared" si="235"/>
        <v>80.57257515638986</v>
      </c>
      <c r="Z128" s="4">
        <f t="shared" si="236"/>
        <v>81.116230814992804</v>
      </c>
      <c r="AA128" s="4">
        <f t="shared" si="237"/>
        <v>80.048626075267492</v>
      </c>
      <c r="AB128" s="4">
        <f t="shared" si="238"/>
        <v>77.673461286974259</v>
      </c>
      <c r="AC128" s="4">
        <f t="shared" si="239"/>
        <v>76.392397778535795</v>
      </c>
      <c r="AD128" s="4">
        <f t="shared" si="240"/>
        <v>80.536356957910044</v>
      </c>
      <c r="AE128" s="4">
        <f t="shared" si="241"/>
        <v>78.360345870983039</v>
      </c>
      <c r="AF128" s="4">
        <f t="shared" si="242"/>
        <v>77.134184931228063</v>
      </c>
      <c r="AG128" s="4">
        <f t="shared" si="243"/>
        <v>77.88400664809916</v>
      </c>
      <c r="AI128" s="4">
        <f t="shared" si="244"/>
        <v>0.40497394499878681</v>
      </c>
      <c r="AJ128" s="4">
        <f t="shared" si="245"/>
        <v>-0.98516041311795277</v>
      </c>
      <c r="AK128" s="4">
        <f t="shared" si="246"/>
        <v>-0.51841017038810833</v>
      </c>
      <c r="AL128" s="4">
        <f t="shared" si="247"/>
        <v>0.36211770579795655</v>
      </c>
      <c r="AM128" s="4">
        <f t="shared" si="248"/>
        <v>-1.0655975195706731</v>
      </c>
      <c r="AN128" s="4">
        <f t="shared" si="249"/>
        <v>0.76259763919705392</v>
      </c>
      <c r="AO128" s="4">
        <f t="shared" si="250"/>
        <v>0.15342484361013931</v>
      </c>
      <c r="AP128" s="4">
        <f t="shared" si="251"/>
        <v>0.48076918500719046</v>
      </c>
      <c r="AQ128" s="4">
        <f t="shared" si="252"/>
        <v>-0.87162607526748559</v>
      </c>
      <c r="AR128" s="4">
        <f t="shared" si="253"/>
        <v>-0.65746128697425377</v>
      </c>
      <c r="AS128" s="4">
        <f t="shared" si="254"/>
        <v>-8.1397778535787779E-2</v>
      </c>
      <c r="AT128" s="4">
        <f t="shared" si="255"/>
        <v>0.13064304208995736</v>
      </c>
      <c r="AU128" s="4">
        <f t="shared" si="256"/>
        <v>0.83665412901696357</v>
      </c>
      <c r="AV128" s="4">
        <f t="shared" si="432"/>
        <v>-0.34718493122805683</v>
      </c>
      <c r="AW128" s="4">
        <f t="shared" si="432"/>
        <v>0.14899335190084173</v>
      </c>
      <c r="AY128" s="2">
        <f t="shared" si="308"/>
        <v>78.202022822554923</v>
      </c>
      <c r="AZ128" s="2">
        <f t="shared" si="359"/>
        <v>83.239071972070661</v>
      </c>
      <c r="BA128" s="2">
        <f t="shared" si="360"/>
        <v>83.328410150423025</v>
      </c>
      <c r="BB128" s="2">
        <f t="shared" si="361"/>
        <v>85.066882293248895</v>
      </c>
      <c r="BC128" s="2">
        <f t="shared" si="362"/>
        <v>82.986597459842287</v>
      </c>
      <c r="BD128" s="2">
        <f t="shared" si="363"/>
        <v>81.656402340457049</v>
      </c>
      <c r="BE128" s="2">
        <f t="shared" si="364"/>
        <v>80.572575005644396</v>
      </c>
      <c r="BF128" s="2">
        <f t="shared" si="365"/>
        <v>81.116230814883821</v>
      </c>
      <c r="BG128" s="2">
        <f t="shared" si="366"/>
        <v>80.048626074105542</v>
      </c>
      <c r="BH128" s="2">
        <f t="shared" si="367"/>
        <v>77.673461285699105</v>
      </c>
      <c r="BI128" s="2">
        <f t="shared" si="368"/>
        <v>76.392397744244434</v>
      </c>
      <c r="BJ128" s="2">
        <f t="shared" si="369"/>
        <v>80.536349242387004</v>
      </c>
      <c r="BK128" s="2">
        <f t="shared" si="370"/>
        <v>78.36034426536996</v>
      </c>
      <c r="BL128" s="2">
        <f t="shared" si="371"/>
        <v>77.130575211392653</v>
      </c>
      <c r="BM128" s="2">
        <f t="shared" si="372"/>
        <v>77.851534108817361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78.606999999999999</v>
      </c>
      <c r="CF128" s="2">
        <f t="shared" si="310"/>
        <v>82.254000000000005</v>
      </c>
      <c r="CG128" s="2">
        <f t="shared" si="311"/>
        <v>82.81</v>
      </c>
      <c r="CH128" s="2">
        <f t="shared" si="312"/>
        <v>85.429000000000002</v>
      </c>
      <c r="CI128" s="2">
        <f t="shared" si="313"/>
        <v>81.921000000000006</v>
      </c>
      <c r="CJ128" s="2">
        <f t="shared" si="314"/>
        <v>82.418999999999997</v>
      </c>
      <c r="CK128" s="2">
        <f t="shared" si="315"/>
        <v>80.725999999999999</v>
      </c>
      <c r="CL128" s="2">
        <f t="shared" si="316"/>
        <v>81.596999999999994</v>
      </c>
      <c r="CM128" s="2">
        <f t="shared" si="317"/>
        <v>79.177000000000007</v>
      </c>
      <c r="CN128" s="2">
        <f t="shared" si="318"/>
        <v>77.016000000000005</v>
      </c>
      <c r="CO128" s="2">
        <f t="shared" si="319"/>
        <v>76.311000000000007</v>
      </c>
      <c r="CP128" s="2">
        <f t="shared" si="320"/>
        <v>80.667000000000002</v>
      </c>
      <c r="CQ128" s="2">
        <f t="shared" si="321"/>
        <v>79.197000000000003</v>
      </c>
      <c r="CR128" s="2">
        <f t="shared" si="322"/>
        <v>76.787000000000006</v>
      </c>
      <c r="CS128" s="2">
        <f t="shared" si="323"/>
        <v>78.033000000000001</v>
      </c>
      <c r="CU128" s="2">
        <f t="shared" si="273"/>
        <v>78.606999999999999</v>
      </c>
      <c r="CV128" s="2">
        <f t="shared" si="274"/>
        <v>82.254000000000005</v>
      </c>
      <c r="CW128" s="2">
        <f t="shared" si="275"/>
        <v>82.81</v>
      </c>
      <c r="CX128" s="2">
        <f t="shared" si="276"/>
        <v>85.429000000000002</v>
      </c>
      <c r="CY128" s="2">
        <f t="shared" si="277"/>
        <v>81.921000000000006</v>
      </c>
      <c r="CZ128" s="2">
        <f t="shared" si="278"/>
        <v>82.418999999999997</v>
      </c>
      <c r="DA128" s="2">
        <f t="shared" si="279"/>
        <v>80.725999999999999</v>
      </c>
      <c r="DB128" s="2">
        <f t="shared" si="280"/>
        <v>81.596999999999994</v>
      </c>
      <c r="DC128" s="2">
        <f t="shared" si="281"/>
        <v>79.177000000000007</v>
      </c>
      <c r="DD128" s="2">
        <f t="shared" si="282"/>
        <v>77.016000000000005</v>
      </c>
      <c r="DE128" s="2">
        <f t="shared" si="283"/>
        <v>76.311000000000007</v>
      </c>
      <c r="DF128" s="2">
        <f t="shared" si="284"/>
        <v>80.667000000000002</v>
      </c>
      <c r="DG128" s="2">
        <f t="shared" si="285"/>
        <v>79.197000000000003</v>
      </c>
      <c r="DH128" s="2">
        <f t="shared" si="286"/>
        <v>76.787000000000006</v>
      </c>
      <c r="DI128" s="2">
        <f t="shared" si="287"/>
        <v>78.033000000000001</v>
      </c>
      <c r="DK128" s="2">
        <f t="shared" si="288"/>
        <v>99.06520084566597</v>
      </c>
      <c r="DL128" s="2">
        <f t="shared" si="433"/>
        <v>103.73606707317079</v>
      </c>
      <c r="DM128" s="2">
        <f t="shared" si="433"/>
        <v>113.83447478103292</v>
      </c>
      <c r="DN128" s="2">
        <f t="shared" si="433"/>
        <v>120.74725084427767</v>
      </c>
      <c r="DO128" s="2">
        <f t="shared" si="433"/>
        <v>104.79365418302626</v>
      </c>
      <c r="DP128" s="2">
        <f t="shared" si="433"/>
        <v>93.718524592820671</v>
      </c>
      <c r="DQ128" s="2">
        <f t="shared" si="433"/>
        <v>100.03056659619452</v>
      </c>
      <c r="DR128" s="2">
        <f t="shared" si="433"/>
        <v>105.01525297787863</v>
      </c>
      <c r="DS128" s="2">
        <f t="shared" si="433"/>
        <v>117.68936349710037</v>
      </c>
      <c r="DT128" s="2">
        <f t="shared" si="433"/>
        <v>116.31543504030347</v>
      </c>
      <c r="DU128" s="2">
        <f t="shared" si="433"/>
        <v>98.746565196998148</v>
      </c>
      <c r="DV128" s="2">
        <f t="shared" si="433"/>
        <v>95.002080031331857</v>
      </c>
      <c r="DW128" s="2">
        <f t="shared" si="433"/>
        <v>108.08987048591413</v>
      </c>
      <c r="DX128" s="2">
        <f t="shared" si="433"/>
        <v>114.43255630252101</v>
      </c>
      <c r="DY128" s="2">
        <f t="shared" si="433"/>
        <v>104.71631411290323</v>
      </c>
      <c r="EA128" s="2">
        <f t="shared" si="228"/>
        <v>78.096922093993712</v>
      </c>
      <c r="EB128" s="2">
        <f t="shared" si="290"/>
        <v>83.121247707910754</v>
      </c>
      <c r="EC128" s="2">
        <f t="shared" si="291"/>
        <v>83.165999443897149</v>
      </c>
      <c r="ED128" s="2">
        <f t="shared" si="292"/>
        <v>84.833544814768942</v>
      </c>
      <c r="EE128" s="2">
        <f t="shared" si="293"/>
        <v>82.883042821158696</v>
      </c>
      <c r="EF128" s="2">
        <f t="shared" si="294"/>
        <v>81.589489587608895</v>
      </c>
      <c r="EG128" s="2">
        <f t="shared" si="295"/>
        <v>80.482467185052187</v>
      </c>
      <c r="EH128" s="2">
        <f t="shared" si="296"/>
        <v>80.984958181067071</v>
      </c>
      <c r="EI128" s="2">
        <f t="shared" si="297"/>
        <v>79.828218110579002</v>
      </c>
      <c r="EJ128" s="2">
        <f t="shared" si="298"/>
        <v>77.418244198374367</v>
      </c>
      <c r="EK128" s="2">
        <f t="shared" si="299"/>
        <v>76.257388651410622</v>
      </c>
      <c r="EL128" s="2">
        <f t="shared" si="300"/>
        <v>80.45940953660039</v>
      </c>
      <c r="EM128" s="2">
        <f t="shared" si="301"/>
        <v>78.204834692219094</v>
      </c>
      <c r="EN128" s="2">
        <f t="shared" si="302"/>
        <v>76.87779141358368</v>
      </c>
      <c r="EO128" s="2">
        <f t="shared" si="303"/>
        <v>77.642989860221007</v>
      </c>
      <c r="EQ128" s="2">
        <f t="shared" si="304"/>
        <v>78.101087639413635</v>
      </c>
      <c r="ER128" s="2">
        <f t="shared" si="434"/>
        <v>83.036473072032692</v>
      </c>
      <c r="ES128" s="2">
        <f t="shared" si="434"/>
        <v>83.081414448395108</v>
      </c>
      <c r="ET128" s="2">
        <f t="shared" si="434"/>
        <v>84.374053137949318</v>
      </c>
      <c r="EU128" s="2">
        <f t="shared" si="434"/>
        <v>82.705786353887547</v>
      </c>
      <c r="EV128" s="2">
        <f t="shared" si="434"/>
        <v>81.605600418844546</v>
      </c>
      <c r="EW128" s="2">
        <f t="shared" si="434"/>
        <v>80.331448939851995</v>
      </c>
      <c r="EX128" s="2">
        <f t="shared" si="434"/>
        <v>80.816439493544124</v>
      </c>
      <c r="EY128" s="2">
        <f t="shared" si="434"/>
        <v>79.859677203308124</v>
      </c>
      <c r="EZ128" s="2">
        <f t="shared" si="434"/>
        <v>77.346716027658346</v>
      </c>
      <c r="FA128" s="2">
        <f t="shared" si="434"/>
        <v>76.23874141372778</v>
      </c>
      <c r="FB128" s="2">
        <f t="shared" si="434"/>
        <v>80.28201685507031</v>
      </c>
      <c r="FC128" s="2">
        <f t="shared" si="434"/>
        <v>78.018353995058192</v>
      </c>
      <c r="FD128" s="2">
        <f t="shared" si="434"/>
        <v>76.7983461261759</v>
      </c>
      <c r="FE128" s="2">
        <f t="shared" si="434"/>
        <v>77.586136332309792</v>
      </c>
      <c r="FG128" s="2">
        <f t="shared" si="306"/>
        <v>0.99498958785086999</v>
      </c>
      <c r="FH128" s="2">
        <f t="shared" si="435"/>
        <v>0.99425280190375021</v>
      </c>
      <c r="FI128" s="2">
        <f t="shared" si="435"/>
        <v>0.99468308095128954</v>
      </c>
      <c r="FJ128" s="2">
        <f t="shared" si="435"/>
        <v>0.99340232122929673</v>
      </c>
      <c r="FK128" s="2">
        <f t="shared" si="435"/>
        <v>0.99520706824912231</v>
      </c>
      <c r="FL128" s="2">
        <f t="shared" si="435"/>
        <v>0.99449365522471533</v>
      </c>
      <c r="FM128" s="2">
        <f t="shared" si="435"/>
        <v>0.99532621847020364</v>
      </c>
      <c r="FN128" s="2">
        <f t="shared" si="435"/>
        <v>0.99447602954121728</v>
      </c>
      <c r="FO128" s="2">
        <f t="shared" si="435"/>
        <v>0.99418743563684076</v>
      </c>
      <c r="FP128" s="2">
        <f t="shared" si="435"/>
        <v>0.99341703444622642</v>
      </c>
      <c r="FQ128" s="2">
        <f t="shared" si="435"/>
        <v>0.99398499311215793</v>
      </c>
      <c r="FR128" s="2">
        <f t="shared" si="435"/>
        <v>0.99455705709027975</v>
      </c>
      <c r="FS128" s="2">
        <f t="shared" si="435"/>
        <v>0.99471963788086648</v>
      </c>
      <c r="FT128" s="2">
        <f t="shared" si="435"/>
        <v>0.99324852820370868</v>
      </c>
      <c r="FU128" s="2">
        <f t="shared" si="435"/>
        <v>0.99228185107895428</v>
      </c>
      <c r="FW128" s="2">
        <f t="shared" si="324"/>
        <v>9.8450390901240799E-3</v>
      </c>
      <c r="FX128" s="2">
        <f t="shared" si="376"/>
        <v>7.7049750067759186E-3</v>
      </c>
      <c r="FY128" s="2">
        <f t="shared" si="377"/>
        <v>7.6975140236235189E-3</v>
      </c>
      <c r="FZ128" s="2">
        <f t="shared" si="378"/>
        <v>7.8556751956705868E-3</v>
      </c>
      <c r="GA128" s="2">
        <f t="shared" si="379"/>
        <v>8.2446988611003021E-3</v>
      </c>
      <c r="GB128" s="2">
        <f t="shared" si="380"/>
        <v>7.8273005349982182E-3</v>
      </c>
      <c r="GC128" s="2">
        <f t="shared" si="381"/>
        <v>8.3150574060619643E-3</v>
      </c>
      <c r="GD128" s="2">
        <f t="shared" si="382"/>
        <v>8.7230964012611403E-3</v>
      </c>
      <c r="GE128" s="2">
        <f t="shared" si="383"/>
        <v>1.0732003855378458E-2</v>
      </c>
      <c r="GF128" s="2">
        <f t="shared" si="384"/>
        <v>1.1768511871923831E-2</v>
      </c>
      <c r="GG128" s="2">
        <f t="shared" si="385"/>
        <v>1.4128580022186265E-2</v>
      </c>
      <c r="GH128" s="2">
        <f t="shared" si="386"/>
        <v>1.2487659873971433E-2</v>
      </c>
      <c r="GI128" s="2">
        <f t="shared" si="387"/>
        <v>1.2302816420349003E-2</v>
      </c>
      <c r="GJ128" s="2">
        <f t="shared" si="388"/>
        <v>9.6435947310291002E-3</v>
      </c>
      <c r="GK128" s="2">
        <f t="shared" si="389"/>
        <v>7.2414111969008477E-3</v>
      </c>
      <c r="GM128" s="86">
        <f t="shared" si="325"/>
        <v>2.3359214094529005E-27</v>
      </c>
      <c r="GN128" s="86">
        <f t="shared" si="390"/>
        <v>2.0675982214537558E-36</v>
      </c>
      <c r="GO128" s="86">
        <f t="shared" si="391"/>
        <v>1.4304009399917592E-35</v>
      </c>
      <c r="GP128" s="86">
        <f t="shared" si="392"/>
        <v>1.0155455258636648E-57</v>
      </c>
      <c r="GQ128" s="86">
        <f t="shared" si="393"/>
        <v>5.1348952117212518E-48</v>
      </c>
      <c r="GR128" s="86">
        <f t="shared" si="394"/>
        <v>6.3831076976917834E-47</v>
      </c>
      <c r="GS128" s="86">
        <f t="shared" si="395"/>
        <v>2.4827413561402208E-57</v>
      </c>
      <c r="GT128" s="86">
        <f t="shared" si="396"/>
        <v>1.8932926181932436E-41</v>
      </c>
      <c r="GU128" s="86">
        <f t="shared" si="397"/>
        <v>1.2567927088511299E-43</v>
      </c>
      <c r="GV128" s="86">
        <f t="shared" si="398"/>
        <v>7.8482927108386454E-60</v>
      </c>
      <c r="GW128" s="86">
        <f t="shared" si="399"/>
        <v>2.5500113583629453E-77</v>
      </c>
      <c r="GX128" s="86">
        <f t="shared" si="400"/>
        <v>2.3936310706968207E-68</v>
      </c>
      <c r="GY128" s="86">
        <f t="shared" si="401"/>
        <v>1.394316822649508E-87</v>
      </c>
      <c r="GZ128" s="86">
        <f t="shared" si="402"/>
        <v>8.6882380719664225E-61</v>
      </c>
      <c r="HA128" s="86">
        <f t="shared" si="403"/>
        <v>3.8629274711766754E-88</v>
      </c>
      <c r="HC128" s="86">
        <f t="shared" si="326"/>
        <v>3.1261191042119284E-7</v>
      </c>
      <c r="HD128" s="86">
        <f t="shared" si="404"/>
        <v>1.3203727800980119E-5</v>
      </c>
      <c r="HE128" s="86">
        <f t="shared" si="405"/>
        <v>4.1050965131666006E-9</v>
      </c>
      <c r="HF128" s="86">
        <f t="shared" si="406"/>
        <v>1.8229870549654577E-10</v>
      </c>
      <c r="HG128" s="86">
        <f t="shared" si="407"/>
        <v>7.5965131877280978E-10</v>
      </c>
      <c r="HH128" s="86">
        <f t="shared" si="408"/>
        <v>9.2348228074112948E-11</v>
      </c>
      <c r="HI128" s="86">
        <f t="shared" si="409"/>
        <v>2.889147116883827E-12</v>
      </c>
      <c r="HJ128" s="86">
        <f t="shared" si="410"/>
        <v>2.627696241964799E-13</v>
      </c>
      <c r="HK128" s="86">
        <f t="shared" si="411"/>
        <v>1.0232473188801327E-12</v>
      </c>
      <c r="HL128" s="86">
        <f t="shared" si="412"/>
        <v>1.5959335492024303E-12</v>
      </c>
      <c r="HM128" s="86">
        <f t="shared" si="413"/>
        <v>2.1376712663146881E-14</v>
      </c>
      <c r="HN128" s="86">
        <f t="shared" si="414"/>
        <v>9.112781832907261E-19</v>
      </c>
      <c r="HO128" s="86">
        <f t="shared" si="415"/>
        <v>7.0351635222839394E-25</v>
      </c>
      <c r="HP128" s="86">
        <f t="shared" si="416"/>
        <v>8.140688365938137E-18</v>
      </c>
      <c r="HQ128" s="86">
        <f t="shared" si="417"/>
        <v>7.9653142995121779E-17</v>
      </c>
      <c r="HS128" s="86">
        <f t="shared" si="327"/>
        <v>2.7537722790848549E-8</v>
      </c>
      <c r="HT128" s="86">
        <f t="shared" si="418"/>
        <v>4.2218764581130708E-12</v>
      </c>
      <c r="HU128" s="86">
        <f t="shared" si="419"/>
        <v>9.3003275164483693E-13</v>
      </c>
      <c r="HV128" s="86">
        <f t="shared" si="420"/>
        <v>8.9596804439407375E-14</v>
      </c>
      <c r="HW128" s="86">
        <f t="shared" si="421"/>
        <v>5.6036613944003323E-10</v>
      </c>
      <c r="HX128" s="86">
        <f t="shared" si="422"/>
        <v>1.6495976946538573E-10</v>
      </c>
      <c r="HY128" s="86">
        <f t="shared" si="423"/>
        <v>1.2576994894262379E-9</v>
      </c>
      <c r="HZ128" s="86">
        <f t="shared" si="424"/>
        <v>5.8594912461975646E-13</v>
      </c>
      <c r="IA128" s="86">
        <f t="shared" si="425"/>
        <v>5.8955039877463867E-12</v>
      </c>
      <c r="IB128" s="86">
        <f t="shared" si="426"/>
        <v>7.9173583624735803E-12</v>
      </c>
      <c r="IC128" s="86">
        <f t="shared" si="427"/>
        <v>1.7398453621968349E-10</v>
      </c>
      <c r="ID128" s="86">
        <f t="shared" si="428"/>
        <v>3.0898434145877856E-8</v>
      </c>
      <c r="IE128" s="86">
        <f t="shared" si="429"/>
        <v>9.1399851646896744E-9</v>
      </c>
      <c r="IF128" s="86">
        <f t="shared" si="430"/>
        <v>9.4653726486763329E-6</v>
      </c>
      <c r="IG128" s="86">
        <f t="shared" si="431"/>
        <v>5.8891339357274475E-5</v>
      </c>
      <c r="II128" s="86">
        <f t="shared" si="328"/>
        <v>8.2158298085210132E-54</v>
      </c>
      <c r="IJ128" s="86">
        <f t="shared" si="329"/>
        <v>9.7111209506978632E-80</v>
      </c>
      <c r="IK128" s="86">
        <f t="shared" si="330"/>
        <v>1.5065555358546649E-86</v>
      </c>
      <c r="IL128" s="86">
        <f t="shared" si="331"/>
        <v>1.1169615859953259E-88</v>
      </c>
      <c r="IM128" s="86">
        <f t="shared" si="332"/>
        <v>1.8483691715893569E-67</v>
      </c>
      <c r="IN128" s="86">
        <f t="shared" si="333"/>
        <v>2.8405786447645555E-73</v>
      </c>
      <c r="IO128" s="86">
        <f t="shared" si="334"/>
        <v>3.2416698597009327E-64</v>
      </c>
      <c r="IP128" s="86">
        <f t="shared" si="335"/>
        <v>9.1438122936234052E-92</v>
      </c>
      <c r="IQ128" s="86">
        <f t="shared" si="336"/>
        <v>7.8090068390918649E-89</v>
      </c>
      <c r="IR128" s="86">
        <f t="shared" si="337"/>
        <v>3.6818607023565125E-88</v>
      </c>
      <c r="IS128" s="86">
        <f t="shared" si="338"/>
        <v>2.2549522566170898E-81</v>
      </c>
      <c r="IT128" s="86">
        <f t="shared" si="339"/>
        <v>8.5886256998564273E-60</v>
      </c>
      <c r="IU128" s="86">
        <f t="shared" si="340"/>
        <v>2.0919939820172425E-65</v>
      </c>
      <c r="IV128" s="86">
        <f t="shared" si="341"/>
        <v>9.1751826698422659E-35</v>
      </c>
      <c r="IW128" s="86">
        <f t="shared" si="342"/>
        <v>1.4918941752123225E-33</v>
      </c>
      <c r="IY128" s="86">
        <f t="shared" si="343"/>
        <v>3.4014963321204139E-7</v>
      </c>
      <c r="IZ128" s="86">
        <f t="shared" si="344"/>
        <v>1.3203732022856577E-5</v>
      </c>
      <c r="JA128" s="86">
        <f t="shared" si="345"/>
        <v>4.1060265459182457E-9</v>
      </c>
      <c r="JB128" s="86">
        <f t="shared" si="346"/>
        <v>1.8238830230098517E-10</v>
      </c>
      <c r="JC128" s="86">
        <f t="shared" si="347"/>
        <v>1.320017458212843E-9</v>
      </c>
      <c r="JD128" s="86">
        <f t="shared" si="348"/>
        <v>2.5730799753949869E-10</v>
      </c>
      <c r="JE128" s="86">
        <f t="shared" si="349"/>
        <v>1.2605886365431217E-9</v>
      </c>
      <c r="JF128" s="86">
        <f t="shared" si="350"/>
        <v>8.4871874881623641E-13</v>
      </c>
      <c r="JG128" s="86">
        <f t="shared" si="351"/>
        <v>6.9187513066265198E-12</v>
      </c>
      <c r="JH128" s="86">
        <f t="shared" si="352"/>
        <v>9.5132919116760114E-12</v>
      </c>
      <c r="JI128" s="86">
        <f t="shared" si="353"/>
        <v>1.7400591293234664E-10</v>
      </c>
      <c r="JJ128" s="86">
        <f t="shared" si="354"/>
        <v>3.0898434146789131E-8</v>
      </c>
      <c r="JK128" s="86">
        <f t="shared" si="355"/>
        <v>9.1399851646896744E-9</v>
      </c>
      <c r="JL128" s="86">
        <f t="shared" si="356"/>
        <v>9.4653726486844728E-6</v>
      </c>
      <c r="JM128" s="86">
        <f t="shared" si="357"/>
        <v>5.889133935735413E-5</v>
      </c>
    </row>
    <row r="129" spans="2:273" x14ac:dyDescent="0.25">
      <c r="B129" s="2">
        <v>102</v>
      </c>
      <c r="C129" s="37">
        <v>77.902000000000001</v>
      </c>
      <c r="D129" s="37">
        <v>82.888999999999996</v>
      </c>
      <c r="E129" s="37">
        <v>82.507999999999996</v>
      </c>
      <c r="F129" s="37">
        <v>84.206000000000003</v>
      </c>
      <c r="G129" s="37">
        <v>82.619</v>
      </c>
      <c r="H129" s="37">
        <v>81.209999999999994</v>
      </c>
      <c r="I129" s="37">
        <v>79.5</v>
      </c>
      <c r="J129" s="37">
        <v>80.677000000000007</v>
      </c>
      <c r="K129" s="37">
        <v>80.805999999999997</v>
      </c>
      <c r="L129" s="37">
        <v>77.403000000000006</v>
      </c>
      <c r="M129" s="37">
        <v>76.688999999999993</v>
      </c>
      <c r="N129" s="37">
        <v>81.968000000000004</v>
      </c>
      <c r="O129" s="37">
        <v>79.557000000000002</v>
      </c>
      <c r="P129" s="37">
        <v>77.802999999999997</v>
      </c>
      <c r="Q129" s="37">
        <v>77.311000000000007</v>
      </c>
      <c r="S129" s="4">
        <f t="shared" si="229"/>
        <v>78.098353881825759</v>
      </c>
      <c r="T129" s="4">
        <f t="shared" si="230"/>
        <v>83.08256507327539</v>
      </c>
      <c r="U129" s="4">
        <f t="shared" si="231"/>
        <v>83.179610987430877</v>
      </c>
      <c r="V129" s="4">
        <f t="shared" si="232"/>
        <v>84.850307934326949</v>
      </c>
      <c r="W129" s="4">
        <f t="shared" si="233"/>
        <v>82.80910493221316</v>
      </c>
      <c r="X129" s="4">
        <f t="shared" si="234"/>
        <v>81.494615310758178</v>
      </c>
      <c r="Y129" s="4">
        <f t="shared" si="235"/>
        <v>80.394362135096117</v>
      </c>
      <c r="Z129" s="4">
        <f t="shared" si="236"/>
        <v>80.921798657861999</v>
      </c>
      <c r="AA129" s="4">
        <f t="shared" si="237"/>
        <v>79.856074689029114</v>
      </c>
      <c r="AB129" s="4">
        <f t="shared" si="238"/>
        <v>77.48233434023166</v>
      </c>
      <c r="AC129" s="4">
        <f t="shared" si="239"/>
        <v>76.22269589699232</v>
      </c>
      <c r="AD129" s="4">
        <f t="shared" si="240"/>
        <v>80.298611717070429</v>
      </c>
      <c r="AE129" s="4">
        <f t="shared" si="241"/>
        <v>78.149110027357892</v>
      </c>
      <c r="AF129" s="4">
        <f t="shared" si="242"/>
        <v>76.985142337185451</v>
      </c>
      <c r="AG129" s="4">
        <f t="shared" si="243"/>
        <v>77.758870609587959</v>
      </c>
      <c r="AI129" s="4">
        <f t="shared" si="244"/>
        <v>-0.19635388182575753</v>
      </c>
      <c r="AJ129" s="4">
        <f t="shared" si="245"/>
        <v>-0.19356507327539418</v>
      </c>
      <c r="AK129" s="4">
        <f t="shared" si="246"/>
        <v>-0.67161098743088132</v>
      </c>
      <c r="AL129" s="4">
        <f t="shared" si="247"/>
        <v>-0.644307934326946</v>
      </c>
      <c r="AM129" s="4">
        <f t="shared" si="248"/>
        <v>-0.19010493221315983</v>
      </c>
      <c r="AN129" s="4">
        <f t="shared" si="249"/>
        <v>-0.28461531075818414</v>
      </c>
      <c r="AO129" s="4">
        <f t="shared" si="250"/>
        <v>-0.89436213509611662</v>
      </c>
      <c r="AP129" s="4">
        <f t="shared" si="251"/>
        <v>-0.24479865786199184</v>
      </c>
      <c r="AQ129" s="4">
        <f t="shared" si="252"/>
        <v>0.94992531097088317</v>
      </c>
      <c r="AR129" s="4">
        <f t="shared" si="253"/>
        <v>-7.9334340231653755E-2</v>
      </c>
      <c r="AS129" s="4">
        <f t="shared" si="254"/>
        <v>0.46630410300767267</v>
      </c>
      <c r="AT129" s="4">
        <f t="shared" si="255"/>
        <v>1.6693882829295745</v>
      </c>
      <c r="AU129" s="4">
        <f t="shared" si="256"/>
        <v>1.4078899726421099</v>
      </c>
      <c r="AV129" s="4">
        <f t="shared" si="432"/>
        <v>0.81785766281454642</v>
      </c>
      <c r="AW129" s="4">
        <f t="shared" si="432"/>
        <v>-0.44787060958795166</v>
      </c>
      <c r="AY129" s="2">
        <f t="shared" si="308"/>
        <v>78.098353545758229</v>
      </c>
      <c r="AZ129" s="2">
        <f t="shared" si="359"/>
        <v>83.082550853767103</v>
      </c>
      <c r="BA129" s="2">
        <f t="shared" si="360"/>
        <v>83.179610985831459</v>
      </c>
      <c r="BB129" s="2">
        <f t="shared" si="361"/>
        <v>84.850307934214669</v>
      </c>
      <c r="BC129" s="2">
        <f t="shared" si="362"/>
        <v>82.809104644406574</v>
      </c>
      <c r="BD129" s="2">
        <f t="shared" si="363"/>
        <v>81.49461519637714</v>
      </c>
      <c r="BE129" s="2">
        <f t="shared" si="364"/>
        <v>80.39436140603631</v>
      </c>
      <c r="BF129" s="2">
        <f t="shared" si="365"/>
        <v>80.921798656816847</v>
      </c>
      <c r="BG129" s="2">
        <f t="shared" si="366"/>
        <v>79.85607467828892</v>
      </c>
      <c r="BH129" s="2">
        <f t="shared" si="367"/>
        <v>77.482334328172996</v>
      </c>
      <c r="BI129" s="2">
        <f t="shared" si="368"/>
        <v>76.222695617747576</v>
      </c>
      <c r="BJ129" s="2">
        <f t="shared" si="369"/>
        <v>80.298576787917071</v>
      </c>
      <c r="BK129" s="2">
        <f t="shared" si="370"/>
        <v>78.149101787016363</v>
      </c>
      <c r="BL129" s="2">
        <f t="shared" si="371"/>
        <v>76.976345222386996</v>
      </c>
      <c r="BM129" s="2">
        <f t="shared" si="372"/>
        <v>77.697517995996819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77.902000000000001</v>
      </c>
      <c r="CF129" s="2">
        <f t="shared" si="310"/>
        <v>82.888999999999996</v>
      </c>
      <c r="CG129" s="2">
        <f t="shared" si="311"/>
        <v>82.507999999999996</v>
      </c>
      <c r="CH129" s="2">
        <f t="shared" si="312"/>
        <v>84.206000000000003</v>
      </c>
      <c r="CI129" s="2">
        <f t="shared" si="313"/>
        <v>82.619</v>
      </c>
      <c r="CJ129" s="2">
        <f t="shared" si="314"/>
        <v>81.209999999999994</v>
      </c>
      <c r="CK129" s="2">
        <f t="shared" si="315"/>
        <v>79.5</v>
      </c>
      <c r="CL129" s="2">
        <f t="shared" si="316"/>
        <v>80.677000000000007</v>
      </c>
      <c r="CM129" s="2">
        <f t="shared" si="317"/>
        <v>80.805999999999997</v>
      </c>
      <c r="CN129" s="2">
        <f t="shared" si="318"/>
        <v>77.403000000000006</v>
      </c>
      <c r="CO129" s="2">
        <f t="shared" si="319"/>
        <v>76.688999999999993</v>
      </c>
      <c r="CP129" s="2">
        <f t="shared" si="320"/>
        <v>81.968000000000004</v>
      </c>
      <c r="CQ129" s="2">
        <f t="shared" si="321"/>
        <v>79.557000000000002</v>
      </c>
      <c r="CR129" s="2">
        <f t="shared" si="322"/>
        <v>77.802999999999997</v>
      </c>
      <c r="CS129" s="2">
        <f t="shared" si="323"/>
        <v>77.311000000000007</v>
      </c>
      <c r="CU129" s="2">
        <f t="shared" si="273"/>
        <v>77.902000000000001</v>
      </c>
      <c r="CV129" s="2">
        <f t="shared" si="274"/>
        <v>82.888999999999996</v>
      </c>
      <c r="CW129" s="2">
        <f t="shared" si="275"/>
        <v>82.507999999999996</v>
      </c>
      <c r="CX129" s="2">
        <f t="shared" si="276"/>
        <v>84.206000000000003</v>
      </c>
      <c r="CY129" s="2">
        <f t="shared" si="277"/>
        <v>82.619</v>
      </c>
      <c r="CZ129" s="2">
        <f t="shared" si="278"/>
        <v>81.209999999999994</v>
      </c>
      <c r="DA129" s="2">
        <f t="shared" si="279"/>
        <v>79.5</v>
      </c>
      <c r="DB129" s="2">
        <f t="shared" si="280"/>
        <v>80.677000000000007</v>
      </c>
      <c r="DC129" s="2">
        <f t="shared" si="281"/>
        <v>80.805999999999997</v>
      </c>
      <c r="DD129" s="2">
        <f t="shared" si="282"/>
        <v>77.403000000000006</v>
      </c>
      <c r="DE129" s="2">
        <f t="shared" si="283"/>
        <v>76.688999999999993</v>
      </c>
      <c r="DF129" s="2">
        <f t="shared" si="284"/>
        <v>81.968000000000004</v>
      </c>
      <c r="DG129" s="2">
        <f t="shared" si="285"/>
        <v>79.557000000000002</v>
      </c>
      <c r="DH129" s="2">
        <f t="shared" si="286"/>
        <v>77.802999999999997</v>
      </c>
      <c r="DI129" s="2">
        <f t="shared" si="287"/>
        <v>77.311000000000007</v>
      </c>
      <c r="DK129" s="2">
        <f t="shared" si="288"/>
        <v>99.183457716701909</v>
      </c>
      <c r="DL129" s="2">
        <f t="shared" si="433"/>
        <v>103.86631533101051</v>
      </c>
      <c r="DM129" s="2">
        <f t="shared" si="433"/>
        <v>114.04515403201449</v>
      </c>
      <c r="DN129" s="2">
        <f t="shared" si="433"/>
        <v>121.00684380863039</v>
      </c>
      <c r="DO129" s="2">
        <f t="shared" si="433"/>
        <v>104.85363968589547</v>
      </c>
      <c r="DP129" s="2">
        <f t="shared" si="433"/>
        <v>93.625571914755682</v>
      </c>
      <c r="DQ129" s="2">
        <f t="shared" si="433"/>
        <v>99.990635306553926</v>
      </c>
      <c r="DR129" s="2">
        <f t="shared" si="433"/>
        <v>105.08229495178675</v>
      </c>
      <c r="DS129" s="2">
        <f t="shared" si="433"/>
        <v>117.95342094321045</v>
      </c>
      <c r="DT129" s="2">
        <f t="shared" si="433"/>
        <v>116.6359056424846</v>
      </c>
      <c r="DU129" s="2">
        <f t="shared" si="433"/>
        <v>98.860541557223286</v>
      </c>
      <c r="DV129" s="2">
        <f t="shared" si="433"/>
        <v>94.97713958890418</v>
      </c>
      <c r="DW129" s="2">
        <f t="shared" si="433"/>
        <v>108.26596286092428</v>
      </c>
      <c r="DX129" s="2">
        <f t="shared" si="433"/>
        <v>114.76683585434174</v>
      </c>
      <c r="DY129" s="2">
        <f t="shared" si="433"/>
        <v>104.96122983870967</v>
      </c>
      <c r="EA129" s="2">
        <f t="shared" si="228"/>
        <v>78.001481178231202</v>
      </c>
      <c r="EB129" s="2">
        <f t="shared" si="290"/>
        <v>82.973648208248818</v>
      </c>
      <c r="EC129" s="2">
        <f t="shared" si="291"/>
        <v>83.029794798055207</v>
      </c>
      <c r="ED129" s="2">
        <f t="shared" si="292"/>
        <v>84.634915995539615</v>
      </c>
      <c r="EE129" s="2">
        <f t="shared" si="293"/>
        <v>82.713740223809722</v>
      </c>
      <c r="EF129" s="2">
        <f t="shared" si="294"/>
        <v>81.433232476282654</v>
      </c>
      <c r="EG129" s="2">
        <f t="shared" si="295"/>
        <v>80.311683902137077</v>
      </c>
      <c r="EH129" s="2">
        <f t="shared" si="296"/>
        <v>80.800862952429355</v>
      </c>
      <c r="EI129" s="2">
        <f t="shared" si="297"/>
        <v>79.652606334349144</v>
      </c>
      <c r="EJ129" s="2">
        <f t="shared" si="298"/>
        <v>77.246531275768646</v>
      </c>
      <c r="EK129" s="2">
        <f t="shared" si="299"/>
        <v>76.098007883173949</v>
      </c>
      <c r="EL129" s="2">
        <f t="shared" si="300"/>
        <v>80.227410097042281</v>
      </c>
      <c r="EM129" s="2">
        <f t="shared" si="301"/>
        <v>78.005445458523482</v>
      </c>
      <c r="EN129" s="2">
        <f t="shared" si="302"/>
        <v>76.742818867338499</v>
      </c>
      <c r="EO129" s="2">
        <f t="shared" si="303"/>
        <v>77.504594473552686</v>
      </c>
      <c r="EQ129" s="2">
        <f t="shared" si="304"/>
        <v>78.004965011317637</v>
      </c>
      <c r="ER129" s="2">
        <f t="shared" si="434"/>
        <v>82.895252619107268</v>
      </c>
      <c r="ES129" s="2">
        <f t="shared" si="434"/>
        <v>82.952676744328471</v>
      </c>
      <c r="ET129" s="2">
        <f t="shared" si="434"/>
        <v>84.217735225964432</v>
      </c>
      <c r="EU129" s="2">
        <f t="shared" si="434"/>
        <v>82.55272241779457</v>
      </c>
      <c r="EV129" s="2">
        <f t="shared" si="434"/>
        <v>81.447806691880615</v>
      </c>
      <c r="EW129" s="2">
        <f t="shared" si="434"/>
        <v>80.175644801098997</v>
      </c>
      <c r="EX129" s="2">
        <f t="shared" si="434"/>
        <v>80.648956402331294</v>
      </c>
      <c r="EY129" s="2">
        <f t="shared" si="434"/>
        <v>79.680438124714584</v>
      </c>
      <c r="EZ129" s="2">
        <f t="shared" si="434"/>
        <v>77.183113646191174</v>
      </c>
      <c r="FA129" s="2">
        <f t="shared" si="434"/>
        <v>76.081978041664513</v>
      </c>
      <c r="FB129" s="2">
        <f t="shared" si="434"/>
        <v>80.074851492482878</v>
      </c>
      <c r="FC129" s="2">
        <f t="shared" si="434"/>
        <v>77.846735653172345</v>
      </c>
      <c r="FD129" s="2">
        <f t="shared" si="434"/>
        <v>76.67253559779364</v>
      </c>
      <c r="FE129" s="2">
        <f t="shared" si="434"/>
        <v>77.444597269359889</v>
      </c>
      <c r="FG129" s="2">
        <f t="shared" si="306"/>
        <v>0.99542843438097617</v>
      </c>
      <c r="FH129" s="2">
        <f t="shared" si="435"/>
        <v>0.99475584111562809</v>
      </c>
      <c r="FI129" s="2">
        <f t="shared" si="435"/>
        <v>0.99514864257901936</v>
      </c>
      <c r="FJ129" s="2">
        <f t="shared" si="435"/>
        <v>0.99397935031358386</v>
      </c>
      <c r="FK129" s="2">
        <f t="shared" si="435"/>
        <v>0.99562695006186552</v>
      </c>
      <c r="FL129" s="2">
        <f t="shared" si="435"/>
        <v>0.99497571962262443</v>
      </c>
      <c r="FM129" s="2">
        <f t="shared" si="435"/>
        <v>0.99573570692714697</v>
      </c>
      <c r="FN129" s="2">
        <f t="shared" si="435"/>
        <v>0.99495962919547754</v>
      </c>
      <c r="FO129" s="2">
        <f t="shared" si="435"/>
        <v>0.99469616568921948</v>
      </c>
      <c r="FP129" s="2">
        <f t="shared" si="435"/>
        <v>0.99399278450274042</v>
      </c>
      <c r="FQ129" s="2">
        <f t="shared" si="435"/>
        <v>0.99451134361841864</v>
      </c>
      <c r="FR129" s="2">
        <f t="shared" si="435"/>
        <v>0.99503359855947082</v>
      </c>
      <c r="FS129" s="2">
        <f t="shared" si="435"/>
        <v>0.99518201400484174</v>
      </c>
      <c r="FT129" s="2">
        <f t="shared" si="435"/>
        <v>0.99383892451424483</v>
      </c>
      <c r="FU129" s="2">
        <f t="shared" si="435"/>
        <v>0.99295618097203509</v>
      </c>
      <c r="FW129" s="2">
        <f t="shared" si="324"/>
        <v>1.0784627122729562E-2</v>
      </c>
      <c r="FX129" s="2">
        <f t="shared" si="376"/>
        <v>8.4420615882120111E-3</v>
      </c>
      <c r="FY129" s="2">
        <f t="shared" si="377"/>
        <v>8.4338929260407269E-3</v>
      </c>
      <c r="FZ129" s="2">
        <f t="shared" si="378"/>
        <v>8.607053270549881E-3</v>
      </c>
      <c r="GA129" s="2">
        <f t="shared" si="379"/>
        <v>9.0329474244074236E-3</v>
      </c>
      <c r="GB129" s="2">
        <f t="shared" si="380"/>
        <v>8.5759880952154931E-3</v>
      </c>
      <c r="GC129" s="2">
        <f t="shared" si="381"/>
        <v>9.1099709287018795E-3</v>
      </c>
      <c r="GD129" s="2">
        <f t="shared" si="382"/>
        <v>9.5566422456164341E-3</v>
      </c>
      <c r="GE129" s="2">
        <f t="shared" si="383"/>
        <v>1.1755236804754149E-2</v>
      </c>
      <c r="GF129" s="2">
        <f t="shared" si="384"/>
        <v>1.2889282115876411E-2</v>
      </c>
      <c r="GG129" s="2">
        <f t="shared" si="385"/>
        <v>1.5470591974192515E-2</v>
      </c>
      <c r="GH129" s="2">
        <f t="shared" si="386"/>
        <v>1.3675970143006663E-2</v>
      </c>
      <c r="GI129" s="2">
        <f t="shared" si="387"/>
        <v>1.3473777208567867E-2</v>
      </c>
      <c r="GJ129" s="2">
        <f t="shared" si="388"/>
        <v>1.0564162493895161E-2</v>
      </c>
      <c r="GK129" s="2">
        <f t="shared" si="389"/>
        <v>7.9345061369109453E-3</v>
      </c>
      <c r="GM129" s="86">
        <f t="shared" si="325"/>
        <v>9.1127505046084162E-29</v>
      </c>
      <c r="GN129" s="86">
        <f t="shared" si="390"/>
        <v>2.5491397328727915E-38</v>
      </c>
      <c r="GO129" s="86">
        <f t="shared" si="391"/>
        <v>1.930841130809355E-37</v>
      </c>
      <c r="GP129" s="86">
        <f t="shared" si="392"/>
        <v>7.3477409722315049E-61</v>
      </c>
      <c r="GQ129" s="86">
        <f t="shared" si="393"/>
        <v>1.6319937019354446E-50</v>
      </c>
      <c r="GR129" s="86">
        <f t="shared" si="394"/>
        <v>2.2297641588865785E-49</v>
      </c>
      <c r="GS129" s="86">
        <f t="shared" si="395"/>
        <v>2.3450860978990171E-60</v>
      </c>
      <c r="GT129" s="86">
        <f t="shared" si="396"/>
        <v>1.26742654422094E-43</v>
      </c>
      <c r="GU129" s="86">
        <f t="shared" si="397"/>
        <v>7.3784710036955804E-46</v>
      </c>
      <c r="GV129" s="86">
        <f t="shared" si="398"/>
        <v>5.7744129772125465E-63</v>
      </c>
      <c r="GW129" s="86">
        <f t="shared" si="399"/>
        <v>2.1038325379191615E-81</v>
      </c>
      <c r="GX129" s="86">
        <f t="shared" si="400"/>
        <v>5.4788843897116268E-72</v>
      </c>
      <c r="GY129" s="86">
        <f t="shared" si="401"/>
        <v>3.209305296889027E-92</v>
      </c>
      <c r="GZ129" s="86">
        <f t="shared" si="402"/>
        <v>6.3439755117960565E-64</v>
      </c>
      <c r="HA129" s="86">
        <f t="shared" si="403"/>
        <v>1.0210949718848261E-92</v>
      </c>
      <c r="HC129" s="86">
        <f t="shared" si="326"/>
        <v>4.2182172618704075E-8</v>
      </c>
      <c r="HD129" s="86">
        <f t="shared" si="404"/>
        <v>2.9901948334799479E-6</v>
      </c>
      <c r="HE129" s="86">
        <f t="shared" si="405"/>
        <v>3.0923697172115327E-10</v>
      </c>
      <c r="HF129" s="86">
        <f t="shared" si="406"/>
        <v>7.692856323816033E-12</v>
      </c>
      <c r="HG129" s="86">
        <f t="shared" si="407"/>
        <v>5.2627371426159695E-11</v>
      </c>
      <c r="HH129" s="86">
        <f t="shared" si="408"/>
        <v>4.5063646702593666E-12</v>
      </c>
      <c r="HI129" s="86">
        <f t="shared" si="409"/>
        <v>9.0197281032337201E-14</v>
      </c>
      <c r="HJ129" s="86">
        <f t="shared" si="410"/>
        <v>6.0457683550971836E-15</v>
      </c>
      <c r="HK129" s="86">
        <f t="shared" si="411"/>
        <v>3.8592715947787808E-14</v>
      </c>
      <c r="HL129" s="86">
        <f t="shared" si="412"/>
        <v>6.5559851524137218E-14</v>
      </c>
      <c r="HM129" s="86">
        <f t="shared" si="413"/>
        <v>5.8606178544225059E-16</v>
      </c>
      <c r="HN129" s="86">
        <f t="shared" si="414"/>
        <v>4.7181261302136989E-21</v>
      </c>
      <c r="HO129" s="86">
        <f t="shared" si="415"/>
        <v>8.261948397838768E-28</v>
      </c>
      <c r="HP129" s="86">
        <f t="shared" si="416"/>
        <v>8.8380636600669028E-20</v>
      </c>
      <c r="HQ129" s="86">
        <f t="shared" si="417"/>
        <v>1.0997173804613322E-18</v>
      </c>
      <c r="HS129" s="86">
        <f t="shared" si="327"/>
        <v>1.1253646325781243E-7</v>
      </c>
      <c r="HT129" s="86">
        <f t="shared" si="418"/>
        <v>3.1867779670986003E-11</v>
      </c>
      <c r="HU129" s="86">
        <f t="shared" si="419"/>
        <v>8.1338622295063454E-12</v>
      </c>
      <c r="HV129" s="86">
        <f t="shared" si="420"/>
        <v>8.9359962371790835E-13</v>
      </c>
      <c r="HW129" s="86">
        <f t="shared" si="421"/>
        <v>3.0385963264031679E-9</v>
      </c>
      <c r="HX129" s="86">
        <f t="shared" si="422"/>
        <v>9.9353637705426557E-10</v>
      </c>
      <c r="HY129" s="86">
        <f t="shared" si="423"/>
        <v>6.3472401113089984E-9</v>
      </c>
      <c r="HZ129" s="86">
        <f t="shared" si="424"/>
        <v>5.9098593109266302E-12</v>
      </c>
      <c r="IA129" s="86">
        <f t="shared" si="425"/>
        <v>5.7194223235327624E-11</v>
      </c>
      <c r="IB129" s="86">
        <f t="shared" si="426"/>
        <v>7.8672593500072675E-11</v>
      </c>
      <c r="IC129" s="86">
        <f t="shared" si="427"/>
        <v>1.4921594369659517E-9</v>
      </c>
      <c r="ID129" s="86">
        <f t="shared" si="428"/>
        <v>1.4687606964717138E-7</v>
      </c>
      <c r="IE129" s="86">
        <f t="shared" si="429"/>
        <v>4.9277391786296437E-8</v>
      </c>
      <c r="IF129" s="86">
        <f t="shared" si="430"/>
        <v>2.4093581498958138E-5</v>
      </c>
      <c r="IG129" s="86">
        <f t="shared" si="431"/>
        <v>1.154561838405411E-4</v>
      </c>
      <c r="II129" s="86">
        <f t="shared" si="328"/>
        <v>9.3749792321626196E-52</v>
      </c>
      <c r="IJ129" s="86">
        <f t="shared" si="329"/>
        <v>8.1543287063470565E-77</v>
      </c>
      <c r="IK129" s="86">
        <f t="shared" si="330"/>
        <v>2.2726636958580705E-83</v>
      </c>
      <c r="IL129" s="86">
        <f t="shared" si="331"/>
        <v>2.0894836609927012E-85</v>
      </c>
      <c r="IM129" s="86">
        <f t="shared" si="332"/>
        <v>5.8327657466147543E-65</v>
      </c>
      <c r="IN129" s="86">
        <f t="shared" si="333"/>
        <v>1.3934146670261036E-70</v>
      </c>
      <c r="IO129" s="86">
        <f t="shared" si="334"/>
        <v>7.7791075333316838E-62</v>
      </c>
      <c r="IP129" s="86">
        <f t="shared" si="335"/>
        <v>2.6552680962023192E-88</v>
      </c>
      <c r="IQ129" s="86">
        <f t="shared" si="336"/>
        <v>2.4904697986434482E-85</v>
      </c>
      <c r="IR129" s="86">
        <f t="shared" si="337"/>
        <v>1.3034096727833997E-84</v>
      </c>
      <c r="IS129" s="86">
        <f t="shared" si="338"/>
        <v>5.8171705002856408E-78</v>
      </c>
      <c r="IT129" s="86">
        <f t="shared" si="339"/>
        <v>2.2474229472712041E-57</v>
      </c>
      <c r="IU129" s="86">
        <f t="shared" si="340"/>
        <v>9.1741389270962749E-63</v>
      </c>
      <c r="IV129" s="86">
        <f t="shared" si="341"/>
        <v>1.8388880070468119E-33</v>
      </c>
      <c r="IW129" s="86">
        <f t="shared" si="342"/>
        <v>2.2663703451028361E-32</v>
      </c>
      <c r="IY129" s="86">
        <f t="shared" si="343"/>
        <v>1.5471863587651649E-7</v>
      </c>
      <c r="IZ129" s="86">
        <f t="shared" si="344"/>
        <v>2.9902267012596189E-6</v>
      </c>
      <c r="JA129" s="86">
        <f t="shared" si="345"/>
        <v>3.1737083395065962E-10</v>
      </c>
      <c r="JB129" s="86">
        <f t="shared" si="346"/>
        <v>8.586455947533941E-12</v>
      </c>
      <c r="JC129" s="86">
        <f t="shared" si="347"/>
        <v>3.0912236978293275E-9</v>
      </c>
      <c r="JD129" s="86">
        <f t="shared" si="348"/>
        <v>9.9804274172452496E-10</v>
      </c>
      <c r="JE129" s="86">
        <f t="shared" si="349"/>
        <v>6.3473303085900307E-9</v>
      </c>
      <c r="JF129" s="86">
        <f t="shared" si="350"/>
        <v>5.9159050792817271E-12</v>
      </c>
      <c r="JG129" s="86">
        <f t="shared" si="351"/>
        <v>5.7232815951275413E-11</v>
      </c>
      <c r="JH129" s="86">
        <f t="shared" si="352"/>
        <v>7.8738153351596807E-11</v>
      </c>
      <c r="JI129" s="86">
        <f t="shared" si="353"/>
        <v>1.4921600230277371E-9</v>
      </c>
      <c r="JJ129" s="86">
        <f t="shared" si="354"/>
        <v>1.4687606964717609E-7</v>
      </c>
      <c r="JK129" s="86">
        <f t="shared" si="355"/>
        <v>4.9277391786296437E-8</v>
      </c>
      <c r="JL129" s="86">
        <f t="shared" si="356"/>
        <v>2.4093581498958226E-5</v>
      </c>
      <c r="JM129" s="86">
        <f t="shared" si="357"/>
        <v>1.154561838405422E-4</v>
      </c>
    </row>
    <row r="130" spans="2:273" x14ac:dyDescent="0.25">
      <c r="B130" s="2">
        <v>103</v>
      </c>
      <c r="C130" s="37">
        <v>79.262</v>
      </c>
      <c r="D130" s="37">
        <v>82</v>
      </c>
      <c r="E130" s="37">
        <v>82.762</v>
      </c>
      <c r="F130" s="37">
        <v>84.332999999999998</v>
      </c>
      <c r="G130" s="37">
        <v>83.016000000000005</v>
      </c>
      <c r="H130" s="37">
        <v>81.177000000000007</v>
      </c>
      <c r="I130" s="37">
        <v>79.887</v>
      </c>
      <c r="J130" s="37">
        <v>81.435000000000002</v>
      </c>
      <c r="K130" s="37">
        <v>79.903000000000006</v>
      </c>
      <c r="L130" s="37">
        <v>77.709999999999994</v>
      </c>
      <c r="M130" s="37">
        <v>76.950999999999993</v>
      </c>
      <c r="N130" s="37">
        <v>82.126999999999995</v>
      </c>
      <c r="O130" s="37">
        <v>79.638999999999996</v>
      </c>
      <c r="P130" s="37">
        <v>77.131</v>
      </c>
      <c r="Q130" s="37">
        <v>77.623000000000005</v>
      </c>
      <c r="S130" s="4">
        <f t="shared" si="229"/>
        <v>77.995314647843458</v>
      </c>
      <c r="T130" s="4">
        <f t="shared" si="230"/>
        <v>82.92668425933455</v>
      </c>
      <c r="U130" s="4">
        <f t="shared" si="231"/>
        <v>83.031767782760724</v>
      </c>
      <c r="V130" s="4">
        <f t="shared" si="232"/>
        <v>84.635090073473577</v>
      </c>
      <c r="W130" s="4">
        <f t="shared" si="233"/>
        <v>82.632254985431061</v>
      </c>
      <c r="X130" s="4">
        <f t="shared" si="234"/>
        <v>81.33328109737279</v>
      </c>
      <c r="Y130" s="4">
        <f t="shared" si="235"/>
        <v>80.216766571725373</v>
      </c>
      <c r="Z130" s="4">
        <f t="shared" si="236"/>
        <v>80.728174473149664</v>
      </c>
      <c r="AA130" s="4">
        <f t="shared" si="237"/>
        <v>79.664787468942492</v>
      </c>
      <c r="AB130" s="4">
        <f t="shared" si="238"/>
        <v>77.292650256449775</v>
      </c>
      <c r="AC130" s="4">
        <f t="shared" si="239"/>
        <v>76.053768764846637</v>
      </c>
      <c r="AD130" s="4">
        <f t="shared" si="240"/>
        <v>80.061419192375041</v>
      </c>
      <c r="AE130" s="4">
        <f t="shared" si="241"/>
        <v>77.938836487463945</v>
      </c>
      <c r="AF130" s="4">
        <f t="shared" si="242"/>
        <v>76.844097910836609</v>
      </c>
      <c r="AG130" s="4">
        <f t="shared" si="243"/>
        <v>77.65753465422118</v>
      </c>
      <c r="AI130" s="4">
        <f t="shared" si="244"/>
        <v>1.2666853521565429</v>
      </c>
      <c r="AJ130" s="4">
        <f t="shared" si="245"/>
        <v>-0.92668425933455012</v>
      </c>
      <c r="AK130" s="4">
        <f t="shared" si="246"/>
        <v>-0.26976778276072366</v>
      </c>
      <c r="AL130" s="4">
        <f t="shared" si="247"/>
        <v>-0.30209007347357897</v>
      </c>
      <c r="AM130" s="4">
        <f t="shared" si="248"/>
        <v>0.3837450145689445</v>
      </c>
      <c r="AN130" s="4">
        <f t="shared" si="249"/>
        <v>-0.15628109737278351</v>
      </c>
      <c r="AO130" s="4">
        <f t="shared" si="250"/>
        <v>-0.32976657172537216</v>
      </c>
      <c r="AP130" s="4">
        <f t="shared" si="251"/>
        <v>0.70682552685033784</v>
      </c>
      <c r="AQ130" s="4">
        <f t="shared" si="252"/>
        <v>0.23821253105751339</v>
      </c>
      <c r="AR130" s="4">
        <f t="shared" si="253"/>
        <v>0.41734974355021848</v>
      </c>
      <c r="AS130" s="4">
        <f t="shared" si="254"/>
        <v>0.89723123515335601</v>
      </c>
      <c r="AT130" s="4">
        <f t="shared" si="255"/>
        <v>2.0655808076249542</v>
      </c>
      <c r="AU130" s="4">
        <f t="shared" si="256"/>
        <v>1.7001635125360508</v>
      </c>
      <c r="AV130" s="4">
        <f t="shared" si="432"/>
        <v>0.28690208916339088</v>
      </c>
      <c r="AW130" s="4">
        <f t="shared" si="432"/>
        <v>-3.4534654221175742E-2</v>
      </c>
      <c r="AY130" s="2">
        <f t="shared" si="308"/>
        <v>77.995314617738487</v>
      </c>
      <c r="AZ130" s="2">
        <f t="shared" si="359"/>
        <v>82.926682221179831</v>
      </c>
      <c r="BA130" s="2">
        <f t="shared" si="360"/>
        <v>83.03176777832023</v>
      </c>
      <c r="BB130" s="2">
        <f t="shared" si="361"/>
        <v>84.63509007273349</v>
      </c>
      <c r="BC130" s="2">
        <f t="shared" si="362"/>
        <v>82.632253597415172</v>
      </c>
      <c r="BD130" s="2">
        <f t="shared" si="363"/>
        <v>81.333280487350891</v>
      </c>
      <c r="BE130" s="2">
        <f t="shared" si="364"/>
        <v>80.216763285074435</v>
      </c>
      <c r="BF130" s="2">
        <f t="shared" si="365"/>
        <v>80.728174464055428</v>
      </c>
      <c r="BG130" s="2">
        <f t="shared" si="366"/>
        <v>79.66478737989496</v>
      </c>
      <c r="BH130" s="2">
        <f t="shared" si="367"/>
        <v>77.292650154544376</v>
      </c>
      <c r="BI130" s="2">
        <f t="shared" si="368"/>
        <v>76.053766735681847</v>
      </c>
      <c r="BJ130" s="2">
        <f t="shared" si="369"/>
        <v>80.06127297392149</v>
      </c>
      <c r="BK130" s="2">
        <f t="shared" si="370"/>
        <v>77.938797654218078</v>
      </c>
      <c r="BL130" s="2">
        <f t="shared" si="371"/>
        <v>76.823548801842804</v>
      </c>
      <c r="BM130" s="2">
        <f t="shared" si="372"/>
        <v>77.544606004179968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79.262</v>
      </c>
      <c r="CF130" s="2">
        <f t="shared" si="310"/>
        <v>82</v>
      </c>
      <c r="CG130" s="2">
        <f t="shared" si="311"/>
        <v>82.762</v>
      </c>
      <c r="CH130" s="2">
        <f t="shared" si="312"/>
        <v>84.332999999999998</v>
      </c>
      <c r="CI130" s="2">
        <f t="shared" si="313"/>
        <v>83.016000000000005</v>
      </c>
      <c r="CJ130" s="2">
        <f t="shared" si="314"/>
        <v>81.177000000000007</v>
      </c>
      <c r="CK130" s="2">
        <f t="shared" si="315"/>
        <v>79.887</v>
      </c>
      <c r="CL130" s="2">
        <f t="shared" si="316"/>
        <v>81.435000000000002</v>
      </c>
      <c r="CM130" s="2">
        <f t="shared" si="317"/>
        <v>79.903000000000006</v>
      </c>
      <c r="CN130" s="2">
        <f t="shared" si="318"/>
        <v>77.709999999999994</v>
      </c>
      <c r="CO130" s="2">
        <f t="shared" si="319"/>
        <v>76.950999999999993</v>
      </c>
      <c r="CP130" s="2">
        <f t="shared" si="320"/>
        <v>82.126999999999995</v>
      </c>
      <c r="CQ130" s="2">
        <f t="shared" si="321"/>
        <v>79.638999999999996</v>
      </c>
      <c r="CR130" s="2">
        <f t="shared" si="322"/>
        <v>77.131</v>
      </c>
      <c r="CS130" s="2">
        <f t="shared" si="323"/>
        <v>77.623000000000005</v>
      </c>
      <c r="CU130" s="2">
        <f t="shared" si="273"/>
        <v>79.262</v>
      </c>
      <c r="CV130" s="2">
        <f t="shared" si="274"/>
        <v>82</v>
      </c>
      <c r="CW130" s="2">
        <f t="shared" si="275"/>
        <v>82.762</v>
      </c>
      <c r="CX130" s="2">
        <f t="shared" si="276"/>
        <v>84.332999999999998</v>
      </c>
      <c r="CY130" s="2">
        <f t="shared" si="277"/>
        <v>83.016000000000005</v>
      </c>
      <c r="CZ130" s="2">
        <f t="shared" si="278"/>
        <v>81.177000000000007</v>
      </c>
      <c r="DA130" s="2">
        <f t="shared" si="279"/>
        <v>79.887</v>
      </c>
      <c r="DB130" s="2">
        <f t="shared" si="280"/>
        <v>81.435000000000002</v>
      </c>
      <c r="DC130" s="2">
        <f t="shared" si="281"/>
        <v>79.903000000000006</v>
      </c>
      <c r="DD130" s="2">
        <f t="shared" si="282"/>
        <v>77.709999999999994</v>
      </c>
      <c r="DE130" s="2">
        <f t="shared" si="283"/>
        <v>76.950999999999993</v>
      </c>
      <c r="DF130" s="2">
        <f t="shared" si="284"/>
        <v>82.126999999999995</v>
      </c>
      <c r="DG130" s="2">
        <f t="shared" si="285"/>
        <v>79.638999999999996</v>
      </c>
      <c r="DH130" s="2">
        <f t="shared" si="286"/>
        <v>77.131</v>
      </c>
      <c r="DI130" s="2">
        <f t="shared" si="287"/>
        <v>77.623000000000005</v>
      </c>
      <c r="DK130" s="2">
        <f t="shared" si="288"/>
        <v>99.301714587737848</v>
      </c>
      <c r="DL130" s="2">
        <f t="shared" si="433"/>
        <v>103.99656358885022</v>
      </c>
      <c r="DM130" s="2">
        <f t="shared" si="433"/>
        <v>114.25583328299608</v>
      </c>
      <c r="DN130" s="2">
        <f t="shared" si="433"/>
        <v>121.26643677298311</v>
      </c>
      <c r="DO130" s="2">
        <f t="shared" si="433"/>
        <v>104.9136251887647</v>
      </c>
      <c r="DP130" s="2">
        <f t="shared" si="433"/>
        <v>93.532619236690692</v>
      </c>
      <c r="DQ130" s="2">
        <f t="shared" si="433"/>
        <v>99.950704016913335</v>
      </c>
      <c r="DR130" s="2">
        <f t="shared" si="433"/>
        <v>105.14933692569485</v>
      </c>
      <c r="DS130" s="2">
        <f t="shared" si="433"/>
        <v>118.21747838932052</v>
      </c>
      <c r="DT130" s="2">
        <f t="shared" si="433"/>
        <v>116.95637624466573</v>
      </c>
      <c r="DU130" s="2">
        <f t="shared" si="433"/>
        <v>98.974517917448424</v>
      </c>
      <c r="DV130" s="2">
        <f t="shared" si="433"/>
        <v>94.952199146476502</v>
      </c>
      <c r="DW130" s="2">
        <f t="shared" si="433"/>
        <v>108.44205523593439</v>
      </c>
      <c r="DX130" s="2">
        <f t="shared" si="433"/>
        <v>115.10111540616246</v>
      </c>
      <c r="DY130" s="2">
        <f t="shared" si="433"/>
        <v>105.20614556451613</v>
      </c>
      <c r="EA130" s="2">
        <f t="shared" si="228"/>
        <v>77.906040262468693</v>
      </c>
      <c r="EB130" s="2">
        <f t="shared" si="290"/>
        <v>82.826048708586882</v>
      </c>
      <c r="EC130" s="2">
        <f t="shared" si="291"/>
        <v>82.893590152213278</v>
      </c>
      <c r="ED130" s="2">
        <f t="shared" si="292"/>
        <v>84.436287176310273</v>
      </c>
      <c r="EE130" s="2">
        <f t="shared" si="293"/>
        <v>82.544437626460763</v>
      </c>
      <c r="EF130" s="2">
        <f t="shared" si="294"/>
        <v>81.276975364956428</v>
      </c>
      <c r="EG130" s="2">
        <f t="shared" si="295"/>
        <v>80.140900619221966</v>
      </c>
      <c r="EH130" s="2">
        <f t="shared" si="296"/>
        <v>80.616767723791654</v>
      </c>
      <c r="EI130" s="2">
        <f t="shared" si="297"/>
        <v>79.476994558119273</v>
      </c>
      <c r="EJ130" s="2">
        <f t="shared" si="298"/>
        <v>77.074818353162925</v>
      </c>
      <c r="EK130" s="2">
        <f t="shared" si="299"/>
        <v>75.938627114937276</v>
      </c>
      <c r="EL130" s="2">
        <f t="shared" si="300"/>
        <v>79.995410657484172</v>
      </c>
      <c r="EM130" s="2">
        <f t="shared" si="301"/>
        <v>77.806056224827884</v>
      </c>
      <c r="EN130" s="2">
        <f t="shared" si="302"/>
        <v>76.607846321093334</v>
      </c>
      <c r="EO130" s="2">
        <f t="shared" si="303"/>
        <v>77.36619908688435</v>
      </c>
      <c r="EQ130" s="2">
        <f t="shared" si="304"/>
        <v>77.908842383221625</v>
      </c>
      <c r="ER130" s="2">
        <f t="shared" si="434"/>
        <v>82.754032166181844</v>
      </c>
      <c r="ES130" s="2">
        <f t="shared" si="434"/>
        <v>82.82393904026182</v>
      </c>
      <c r="ET130" s="2">
        <f t="shared" si="434"/>
        <v>84.061417313979547</v>
      </c>
      <c r="EU130" s="2">
        <f t="shared" si="434"/>
        <v>82.399658481701579</v>
      </c>
      <c r="EV130" s="2">
        <f t="shared" si="434"/>
        <v>81.290012964916684</v>
      </c>
      <c r="EW130" s="2">
        <f t="shared" si="434"/>
        <v>80.019840662345985</v>
      </c>
      <c r="EX130" s="2">
        <f t="shared" si="434"/>
        <v>80.481473311118464</v>
      </c>
      <c r="EY130" s="2">
        <f t="shared" si="434"/>
        <v>79.501199046121044</v>
      </c>
      <c r="EZ130" s="2">
        <f t="shared" si="434"/>
        <v>77.019511264724031</v>
      </c>
      <c r="FA130" s="2">
        <f t="shared" si="434"/>
        <v>75.925214669601246</v>
      </c>
      <c r="FB130" s="2">
        <f t="shared" si="434"/>
        <v>79.867686129895446</v>
      </c>
      <c r="FC130" s="2">
        <f t="shared" si="434"/>
        <v>77.675117311286527</v>
      </c>
      <c r="FD130" s="2">
        <f t="shared" si="434"/>
        <v>76.546725069411366</v>
      </c>
      <c r="FE130" s="2">
        <f t="shared" si="434"/>
        <v>77.30305820641</v>
      </c>
      <c r="FG130" s="2">
        <f t="shared" si="306"/>
        <v>0.99582900482723269</v>
      </c>
      <c r="FH130" s="2">
        <f t="shared" si="435"/>
        <v>0.99521506234448798</v>
      </c>
      <c r="FI130" s="2">
        <f t="shared" si="435"/>
        <v>0.99557361997149896</v>
      </c>
      <c r="FJ130" s="2">
        <f t="shared" si="435"/>
        <v>0.99450619187066058</v>
      </c>
      <c r="FK130" s="2">
        <f t="shared" si="435"/>
        <v>0.99601019585457373</v>
      </c>
      <c r="FL130" s="2">
        <f t="shared" si="435"/>
        <v>0.99541577523163871</v>
      </c>
      <c r="FM130" s="2">
        <f t="shared" si="435"/>
        <v>0.99610945871927248</v>
      </c>
      <c r="FN130" s="2">
        <f t="shared" si="435"/>
        <v>0.99540108758346002</v>
      </c>
      <c r="FO130" s="2">
        <f t="shared" si="435"/>
        <v>0.99516058716157951</v>
      </c>
      <c r="FP130" s="2">
        <f t="shared" si="435"/>
        <v>0.99451845697378061</v>
      </c>
      <c r="FQ130" s="2">
        <f t="shared" si="435"/>
        <v>0.99499186724750743</v>
      </c>
      <c r="FR130" s="2">
        <f t="shared" si="435"/>
        <v>0.99546860788289548</v>
      </c>
      <c r="FS130" s="2">
        <f t="shared" si="435"/>
        <v>0.99560408098421227</v>
      </c>
      <c r="FT130" s="2">
        <f t="shared" si="435"/>
        <v>0.99437798463617977</v>
      </c>
      <c r="FU130" s="2">
        <f t="shared" si="435"/>
        <v>0.99357197673755115</v>
      </c>
      <c r="FW130" s="2">
        <f t="shared" si="324"/>
        <v>1.1812817477084885E-2</v>
      </c>
      <c r="FX130" s="2">
        <f t="shared" si="376"/>
        <v>9.2490033811111448E-3</v>
      </c>
      <c r="FY130" s="2">
        <f t="shared" si="377"/>
        <v>9.2400611864133664E-3</v>
      </c>
      <c r="FZ130" s="2">
        <f t="shared" si="378"/>
        <v>9.4296159573656144E-3</v>
      </c>
      <c r="GA130" s="2">
        <f t="shared" si="379"/>
        <v>9.8958058763894095E-3</v>
      </c>
      <c r="GB130" s="2">
        <f t="shared" si="380"/>
        <v>9.3956100679001963E-3</v>
      </c>
      <c r="GC130" s="2">
        <f t="shared" si="381"/>
        <v>9.9801128342983485E-3</v>
      </c>
      <c r="GD130" s="2">
        <f t="shared" si="382"/>
        <v>1.0468997355480344E-2</v>
      </c>
      <c r="GE130" s="2">
        <f t="shared" si="383"/>
        <v>1.2874759272884418E-2</v>
      </c>
      <c r="GF130" s="2">
        <f t="shared" si="384"/>
        <v>1.4115263983601179E-2</v>
      </c>
      <c r="GG130" s="2">
        <f t="shared" si="385"/>
        <v>1.6937885719621966E-2</v>
      </c>
      <c r="GH130" s="2">
        <f t="shared" si="386"/>
        <v>1.4975643715447306E-2</v>
      </c>
      <c r="GI130" s="2">
        <f t="shared" si="387"/>
        <v>1.4754523144758764E-2</v>
      </c>
      <c r="GJ130" s="2">
        <f t="shared" si="388"/>
        <v>1.1571579949549764E-2</v>
      </c>
      <c r="GK130" s="2">
        <f t="shared" si="389"/>
        <v>8.6933581511652782E-3</v>
      </c>
      <c r="GM130" s="86">
        <f t="shared" si="325"/>
        <v>3.2647219888461394E-30</v>
      </c>
      <c r="GN130" s="86">
        <f t="shared" si="390"/>
        <v>2.7976432151586552E-40</v>
      </c>
      <c r="GO130" s="86">
        <f t="shared" si="391"/>
        <v>2.3248353371539117E-39</v>
      </c>
      <c r="GP130" s="86">
        <f t="shared" si="392"/>
        <v>4.369296183234434E-64</v>
      </c>
      <c r="GQ130" s="86">
        <f t="shared" si="393"/>
        <v>4.4645882079412834E-53</v>
      </c>
      <c r="GR130" s="86">
        <f t="shared" si="394"/>
        <v>6.7141303866437558E-52</v>
      </c>
      <c r="GS130" s="86">
        <f t="shared" si="395"/>
        <v>1.8439288708671993E-63</v>
      </c>
      <c r="GT130" s="86">
        <f t="shared" si="396"/>
        <v>7.4346907470359588E-46</v>
      </c>
      <c r="GU130" s="86">
        <f t="shared" si="397"/>
        <v>3.7958855778137894E-48</v>
      </c>
      <c r="GV130" s="86">
        <f t="shared" si="398"/>
        <v>3.5189154152152833E-66</v>
      </c>
      <c r="GW130" s="86">
        <f t="shared" si="399"/>
        <v>1.3565507178936472E-85</v>
      </c>
      <c r="GX130" s="86">
        <f t="shared" si="400"/>
        <v>1.0044067804789561E-75</v>
      </c>
      <c r="GY130" s="86">
        <f t="shared" si="401"/>
        <v>5.582055423203231E-97</v>
      </c>
      <c r="GZ130" s="86">
        <f t="shared" si="402"/>
        <v>3.8465487044911029E-67</v>
      </c>
      <c r="HA130" s="86">
        <f t="shared" si="403"/>
        <v>2.0577099380743695E-97</v>
      </c>
      <c r="HC130" s="86">
        <f t="shared" si="326"/>
        <v>4.9803487803445857E-9</v>
      </c>
      <c r="HD130" s="86">
        <f t="shared" si="404"/>
        <v>6.1396856072667439E-7</v>
      </c>
      <c r="HE130" s="86">
        <f t="shared" si="405"/>
        <v>1.9659098148516498E-11</v>
      </c>
      <c r="HF130" s="86">
        <f t="shared" si="406"/>
        <v>2.6112627080647242E-13</v>
      </c>
      <c r="HG130" s="86">
        <f t="shared" si="407"/>
        <v>3.0854145564642627E-12</v>
      </c>
      <c r="HH130" s="86">
        <f t="shared" si="408"/>
        <v>1.8124818060679066E-13</v>
      </c>
      <c r="HI130" s="86">
        <f t="shared" si="409"/>
        <v>2.2572841029885955E-15</v>
      </c>
      <c r="HJ130" s="86">
        <f t="shared" si="410"/>
        <v>1.0959536327202525E-16</v>
      </c>
      <c r="HK130" s="86">
        <f t="shared" si="411"/>
        <v>1.204184470299211E-15</v>
      </c>
      <c r="HL130" s="86">
        <f t="shared" si="412"/>
        <v>2.2431263884364482E-15</v>
      </c>
      <c r="HM130" s="86">
        <f t="shared" si="413"/>
        <v>1.3153838841022347E-17</v>
      </c>
      <c r="HN130" s="86">
        <f t="shared" si="414"/>
        <v>1.7687721200794094E-23</v>
      </c>
      <c r="HO130" s="86">
        <f t="shared" si="415"/>
        <v>6.5373180070890654E-31</v>
      </c>
      <c r="HP130" s="86">
        <f t="shared" si="416"/>
        <v>7.4558877955204172E-22</v>
      </c>
      <c r="HQ130" s="86">
        <f t="shared" si="417"/>
        <v>1.1940958898399029E-20</v>
      </c>
      <c r="HS130" s="86">
        <f t="shared" si="327"/>
        <v>4.3258171477066075E-7</v>
      </c>
      <c r="HT130" s="86">
        <f t="shared" si="418"/>
        <v>2.2128054383295363E-10</v>
      </c>
      <c r="HU130" s="86">
        <f t="shared" si="419"/>
        <v>6.49596465385305E-11</v>
      </c>
      <c r="HV130" s="86">
        <f t="shared" si="420"/>
        <v>8.1123152240380952E-12</v>
      </c>
      <c r="HW130" s="86">
        <f t="shared" si="421"/>
        <v>1.5332080974847933E-8</v>
      </c>
      <c r="HX130" s="86">
        <f t="shared" si="422"/>
        <v>5.5415972973027799E-9</v>
      </c>
      <c r="HY130" s="86">
        <f t="shared" si="423"/>
        <v>2.9907966429302041E-8</v>
      </c>
      <c r="HZ130" s="86">
        <f t="shared" si="424"/>
        <v>5.3844227565460766E-11</v>
      </c>
      <c r="IA130" s="86">
        <f t="shared" si="425"/>
        <v>4.9831923082377663E-10</v>
      </c>
      <c r="IB130" s="86">
        <f t="shared" si="426"/>
        <v>6.9951303449318837E-10</v>
      </c>
      <c r="IC130" s="86">
        <f t="shared" si="427"/>
        <v>1.1450494157638243E-8</v>
      </c>
      <c r="ID130" s="86">
        <f t="shared" si="428"/>
        <v>6.4711428813524434E-7</v>
      </c>
      <c r="IE130" s="86">
        <f t="shared" si="429"/>
        <v>2.4454127182352391E-7</v>
      </c>
      <c r="IF130" s="86">
        <f t="shared" si="430"/>
        <v>5.8890024997775253E-5</v>
      </c>
      <c r="IG130" s="86">
        <f t="shared" si="431"/>
        <v>2.2079916873459545E-4</v>
      </c>
      <c r="II130" s="86">
        <f t="shared" si="328"/>
        <v>9.7303963507579641E-50</v>
      </c>
      <c r="IJ130" s="86">
        <f t="shared" si="329"/>
        <v>6.0236154579124478E-74</v>
      </c>
      <c r="IK130" s="86">
        <f t="shared" si="330"/>
        <v>2.9824836863551138E-80</v>
      </c>
      <c r="IL130" s="86">
        <f t="shared" si="331"/>
        <v>3.3843816699168261E-82</v>
      </c>
      <c r="IM130" s="86">
        <f t="shared" si="332"/>
        <v>1.6472747935676004E-62</v>
      </c>
      <c r="IN130" s="86">
        <f t="shared" si="333"/>
        <v>6.0730041598702604E-68</v>
      </c>
      <c r="IO130" s="86">
        <f t="shared" si="334"/>
        <v>1.6792786628971698E-59</v>
      </c>
      <c r="IP130" s="86">
        <f t="shared" si="335"/>
        <v>6.5974180819682851E-85</v>
      </c>
      <c r="IQ130" s="86">
        <f t="shared" si="336"/>
        <v>6.7338822268462399E-82</v>
      </c>
      <c r="IR130" s="86">
        <f t="shared" si="337"/>
        <v>3.88977270041511E-81</v>
      </c>
      <c r="IS130" s="86">
        <f t="shared" si="338"/>
        <v>1.2643794199311272E-74</v>
      </c>
      <c r="IT130" s="86">
        <f t="shared" si="339"/>
        <v>5.2280938887866002E-55</v>
      </c>
      <c r="IU130" s="86">
        <f t="shared" si="340"/>
        <v>3.5390373080169652E-60</v>
      </c>
      <c r="IV130" s="86">
        <f t="shared" si="341"/>
        <v>3.4728922507976036E-32</v>
      </c>
      <c r="IW130" s="86">
        <f t="shared" si="342"/>
        <v>3.2726741532331251E-31</v>
      </c>
      <c r="IY130" s="86">
        <f t="shared" si="343"/>
        <v>4.3756206355100534E-7</v>
      </c>
      <c r="IZ130" s="86">
        <f t="shared" si="344"/>
        <v>6.1418984127050736E-7</v>
      </c>
      <c r="JA130" s="86">
        <f t="shared" si="345"/>
        <v>8.4618744687047001E-11</v>
      </c>
      <c r="JB130" s="86">
        <f t="shared" si="346"/>
        <v>8.3734414948445681E-12</v>
      </c>
      <c r="JC130" s="86">
        <f t="shared" si="347"/>
        <v>1.5335166389404397E-8</v>
      </c>
      <c r="JD130" s="86">
        <f t="shared" si="348"/>
        <v>5.5417785454833869E-9</v>
      </c>
      <c r="JE130" s="86">
        <f t="shared" si="349"/>
        <v>2.9907968686586142E-8</v>
      </c>
      <c r="JF130" s="86">
        <f t="shared" si="350"/>
        <v>5.3844337160824036E-11</v>
      </c>
      <c r="JG130" s="86">
        <f t="shared" si="351"/>
        <v>4.9832043500824696E-10</v>
      </c>
      <c r="JH130" s="86">
        <f t="shared" si="352"/>
        <v>6.995152776195768E-10</v>
      </c>
      <c r="JI130" s="86">
        <f t="shared" si="353"/>
        <v>1.1450494170792083E-8</v>
      </c>
      <c r="JJ130" s="86">
        <f t="shared" si="354"/>
        <v>6.4711428813524434E-7</v>
      </c>
      <c r="JK130" s="86">
        <f t="shared" si="355"/>
        <v>2.4454127182352391E-7</v>
      </c>
      <c r="JL130" s="86">
        <f t="shared" si="356"/>
        <v>5.8890024997775253E-5</v>
      </c>
      <c r="JM130" s="86">
        <f t="shared" si="357"/>
        <v>2.2079916873459545E-4</v>
      </c>
    </row>
    <row r="131" spans="2:273" x14ac:dyDescent="0.25">
      <c r="B131" s="2">
        <v>104</v>
      </c>
      <c r="C131" s="37">
        <v>78.983999999999995</v>
      </c>
      <c r="D131" s="37">
        <v>82.778000000000006</v>
      </c>
      <c r="E131" s="37">
        <v>82.968000000000004</v>
      </c>
      <c r="F131" s="37">
        <v>84</v>
      </c>
      <c r="G131" s="37">
        <v>82.555999999999997</v>
      </c>
      <c r="H131" s="37">
        <v>81.774000000000001</v>
      </c>
      <c r="I131" s="37">
        <v>79.918999999999997</v>
      </c>
      <c r="J131" s="37">
        <v>80.709999999999994</v>
      </c>
      <c r="K131" s="37">
        <v>81.355000000000004</v>
      </c>
      <c r="L131" s="37">
        <v>76.031999999999996</v>
      </c>
      <c r="M131" s="37">
        <v>77.540999999999997</v>
      </c>
      <c r="N131" s="37">
        <v>82.063000000000002</v>
      </c>
      <c r="O131" s="37">
        <v>79.278999999999996</v>
      </c>
      <c r="P131" s="37">
        <v>77.902000000000001</v>
      </c>
      <c r="Q131" s="37">
        <v>77.459000000000003</v>
      </c>
      <c r="S131" s="4">
        <f t="shared" si="229"/>
        <v>77.892858857822802</v>
      </c>
      <c r="T131" s="4">
        <f t="shared" si="230"/>
        <v>82.771422728534503</v>
      </c>
      <c r="U131" s="4">
        <f t="shared" si="231"/>
        <v>82.884812735383306</v>
      </c>
      <c r="V131" s="4">
        <f t="shared" si="232"/>
        <v>84.421143519664582</v>
      </c>
      <c r="W131" s="4">
        <f t="shared" si="233"/>
        <v>82.456006808443377</v>
      </c>
      <c r="X131" s="4">
        <f t="shared" si="234"/>
        <v>81.17236425254805</v>
      </c>
      <c r="Y131" s="4">
        <f t="shared" si="235"/>
        <v>80.039749400135761</v>
      </c>
      <c r="Z131" s="4">
        <f t="shared" si="236"/>
        <v>80.535302922796504</v>
      </c>
      <c r="AA131" s="4">
        <f t="shared" si="237"/>
        <v>79.474672639355632</v>
      </c>
      <c r="AB131" s="4">
        <f t="shared" si="238"/>
        <v>77.104311608835928</v>
      </c>
      <c r="AC131" s="4">
        <f t="shared" si="239"/>
        <v>75.885570603274658</v>
      </c>
      <c r="AD131" s="4">
        <f t="shared" si="240"/>
        <v>79.824982441114798</v>
      </c>
      <c r="AE131" s="4">
        <f t="shared" si="241"/>
        <v>77.72954538644008</v>
      </c>
      <c r="AF131" s="4">
        <f t="shared" si="242"/>
        <v>76.718096002180729</v>
      </c>
      <c r="AG131" s="4">
        <f t="shared" si="243"/>
        <v>77.595224884001908</v>
      </c>
      <c r="AI131" s="4">
        <f t="shared" si="244"/>
        <v>1.091141142177193</v>
      </c>
      <c r="AJ131" s="4">
        <f t="shared" si="245"/>
        <v>6.5772714655025766E-3</v>
      </c>
      <c r="AK131" s="4">
        <f t="shared" si="246"/>
        <v>8.3187264616697121E-2</v>
      </c>
      <c r="AL131" s="4">
        <f t="shared" si="247"/>
        <v>-0.4211435196645823</v>
      </c>
      <c r="AM131" s="4">
        <f t="shared" si="248"/>
        <v>9.9993191556620786E-2</v>
      </c>
      <c r="AN131" s="4">
        <f t="shared" si="249"/>
        <v>0.60163574745195092</v>
      </c>
      <c r="AO131" s="4">
        <f t="shared" si="250"/>
        <v>-0.12074940013576452</v>
      </c>
      <c r="AP131" s="4">
        <f t="shared" si="251"/>
        <v>0.17469707720348993</v>
      </c>
      <c r="AQ131" s="4">
        <f t="shared" si="252"/>
        <v>1.8803273606443724</v>
      </c>
      <c r="AR131" s="4">
        <f t="shared" si="253"/>
        <v>-1.0723116088359319</v>
      </c>
      <c r="AS131" s="4">
        <f t="shared" si="254"/>
        <v>1.6554293967253386</v>
      </c>
      <c r="AT131" s="4">
        <f t="shared" si="255"/>
        <v>2.238017558885204</v>
      </c>
      <c r="AU131" s="4">
        <f t="shared" si="256"/>
        <v>1.5494546135599165</v>
      </c>
      <c r="AV131" s="4">
        <f t="shared" si="432"/>
        <v>1.1839039978192716</v>
      </c>
      <c r="AW131" s="4">
        <f t="shared" si="432"/>
        <v>-0.13622488400190491</v>
      </c>
      <c r="AY131" s="2">
        <f t="shared" si="308"/>
        <v>77.892858855500108</v>
      </c>
      <c r="AZ131" s="2">
        <f t="shared" si="359"/>
        <v>82.771422406261578</v>
      </c>
      <c r="BA131" s="2">
        <f t="shared" si="360"/>
        <v>82.884812704739957</v>
      </c>
      <c r="BB131" s="2">
        <f t="shared" si="361"/>
        <v>84.421143513818947</v>
      </c>
      <c r="BC131" s="2">
        <f t="shared" si="362"/>
        <v>82.456000586069138</v>
      </c>
      <c r="BD131" s="2">
        <f t="shared" si="363"/>
        <v>81.172361244690109</v>
      </c>
      <c r="BE131" s="2">
        <f t="shared" si="364"/>
        <v>80.039735591164757</v>
      </c>
      <c r="BF131" s="2">
        <f t="shared" si="365"/>
        <v>80.535302851453125</v>
      </c>
      <c r="BG131" s="2">
        <f t="shared" si="366"/>
        <v>79.474671977785121</v>
      </c>
      <c r="BH131" s="2">
        <f t="shared" si="367"/>
        <v>77.104310840064045</v>
      </c>
      <c r="BI131" s="2">
        <f t="shared" si="368"/>
        <v>75.885557445528548</v>
      </c>
      <c r="BJ131" s="2">
        <f t="shared" si="369"/>
        <v>79.824416452422071</v>
      </c>
      <c r="BK131" s="2">
        <f t="shared" si="370"/>
        <v>77.729377345021575</v>
      </c>
      <c r="BL131" s="2">
        <f t="shared" si="371"/>
        <v>76.672088176947767</v>
      </c>
      <c r="BM131" s="2">
        <f t="shared" si="372"/>
        <v>77.392722819120479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78.983999999999995</v>
      </c>
      <c r="CF131" s="2">
        <f t="shared" si="310"/>
        <v>82.778000000000006</v>
      </c>
      <c r="CG131" s="2">
        <f t="shared" si="311"/>
        <v>82.968000000000004</v>
      </c>
      <c r="CH131" s="2">
        <f t="shared" si="312"/>
        <v>84</v>
      </c>
      <c r="CI131" s="2">
        <f t="shared" si="313"/>
        <v>82.555999999999997</v>
      </c>
      <c r="CJ131" s="2">
        <f t="shared" si="314"/>
        <v>81.774000000000001</v>
      </c>
      <c r="CK131" s="2">
        <f t="shared" si="315"/>
        <v>79.918999999999997</v>
      </c>
      <c r="CL131" s="2">
        <f t="shared" si="316"/>
        <v>80.709999999999994</v>
      </c>
      <c r="CM131" s="2">
        <f t="shared" si="317"/>
        <v>81.355000000000004</v>
      </c>
      <c r="CN131" s="2">
        <f t="shared" si="318"/>
        <v>76.031999999999996</v>
      </c>
      <c r="CO131" s="2">
        <f t="shared" si="319"/>
        <v>77.540999999999997</v>
      </c>
      <c r="CP131" s="2">
        <f t="shared" si="320"/>
        <v>82.063000000000002</v>
      </c>
      <c r="CQ131" s="2">
        <f t="shared" si="321"/>
        <v>79.278999999999996</v>
      </c>
      <c r="CR131" s="2">
        <f t="shared" si="322"/>
        <v>77.902000000000001</v>
      </c>
      <c r="CS131" s="2">
        <f t="shared" si="323"/>
        <v>77.459000000000003</v>
      </c>
      <c r="CU131" s="2">
        <f t="shared" si="273"/>
        <v>78.983999999999995</v>
      </c>
      <c r="CV131" s="2">
        <f t="shared" si="274"/>
        <v>82.778000000000006</v>
      </c>
      <c r="CW131" s="2">
        <f t="shared" si="275"/>
        <v>82.968000000000004</v>
      </c>
      <c r="CX131" s="2">
        <f t="shared" si="276"/>
        <v>84</v>
      </c>
      <c r="CY131" s="2">
        <f t="shared" si="277"/>
        <v>82.555999999999997</v>
      </c>
      <c r="CZ131" s="2">
        <f t="shared" si="278"/>
        <v>81.774000000000001</v>
      </c>
      <c r="DA131" s="2">
        <f t="shared" si="279"/>
        <v>79.918999999999997</v>
      </c>
      <c r="DB131" s="2">
        <f t="shared" si="280"/>
        <v>80.709999999999994</v>
      </c>
      <c r="DC131" s="2">
        <f t="shared" si="281"/>
        <v>81.355000000000004</v>
      </c>
      <c r="DD131" s="2">
        <f t="shared" si="282"/>
        <v>76.031999999999996</v>
      </c>
      <c r="DE131" s="2">
        <f t="shared" si="283"/>
        <v>77.540999999999997</v>
      </c>
      <c r="DF131" s="2">
        <f t="shared" si="284"/>
        <v>82.063000000000002</v>
      </c>
      <c r="DG131" s="2">
        <f t="shared" si="285"/>
        <v>79.278999999999996</v>
      </c>
      <c r="DH131" s="2">
        <f t="shared" si="286"/>
        <v>77.902000000000001</v>
      </c>
      <c r="DI131" s="2">
        <f t="shared" si="287"/>
        <v>77.459000000000003</v>
      </c>
      <c r="DK131" s="2">
        <f t="shared" si="288"/>
        <v>99.419971458773787</v>
      </c>
      <c r="DL131" s="2">
        <f t="shared" si="433"/>
        <v>104.12681184668995</v>
      </c>
      <c r="DM131" s="2">
        <f t="shared" si="433"/>
        <v>114.46651253397765</v>
      </c>
      <c r="DN131" s="2">
        <f t="shared" si="433"/>
        <v>121.52602973733583</v>
      </c>
      <c r="DO131" s="2">
        <f t="shared" si="433"/>
        <v>104.97361069163392</v>
      </c>
      <c r="DP131" s="2">
        <f t="shared" si="433"/>
        <v>93.439666558625717</v>
      </c>
      <c r="DQ131" s="2">
        <f t="shared" si="433"/>
        <v>99.910772727272743</v>
      </c>
      <c r="DR131" s="2">
        <f t="shared" si="433"/>
        <v>105.21637889960297</v>
      </c>
      <c r="DS131" s="2">
        <f t="shared" si="433"/>
        <v>118.48153583543061</v>
      </c>
      <c r="DT131" s="2">
        <f t="shared" si="433"/>
        <v>117.27684684684687</v>
      </c>
      <c r="DU131" s="2">
        <f t="shared" si="433"/>
        <v>99.088494277673561</v>
      </c>
      <c r="DV131" s="2">
        <f t="shared" si="433"/>
        <v>94.927258704048825</v>
      </c>
      <c r="DW131" s="2">
        <f t="shared" si="433"/>
        <v>108.61814761094453</v>
      </c>
      <c r="DX131" s="2">
        <f t="shared" si="433"/>
        <v>115.43539495798319</v>
      </c>
      <c r="DY131" s="2">
        <f t="shared" si="433"/>
        <v>105.45106129032258</v>
      </c>
      <c r="EA131" s="2">
        <f t="shared" si="228"/>
        <v>77.810599346706169</v>
      </c>
      <c r="EB131" s="2">
        <f t="shared" si="290"/>
        <v>82.67844920892496</v>
      </c>
      <c r="EC131" s="2">
        <f t="shared" si="291"/>
        <v>82.757385506371335</v>
      </c>
      <c r="ED131" s="2">
        <f t="shared" si="292"/>
        <v>84.237658357080932</v>
      </c>
      <c r="EE131" s="2">
        <f t="shared" si="293"/>
        <v>82.375135029111789</v>
      </c>
      <c r="EF131" s="2">
        <f t="shared" si="294"/>
        <v>81.120718253630187</v>
      </c>
      <c r="EG131" s="2">
        <f t="shared" si="295"/>
        <v>79.970117336306856</v>
      </c>
      <c r="EH131" s="2">
        <f t="shared" si="296"/>
        <v>80.432672495153952</v>
      </c>
      <c r="EI131" s="2">
        <f t="shared" si="297"/>
        <v>79.301382781889401</v>
      </c>
      <c r="EJ131" s="2">
        <f t="shared" si="298"/>
        <v>76.90310543055719</v>
      </c>
      <c r="EK131" s="2">
        <f t="shared" si="299"/>
        <v>75.779246346700603</v>
      </c>
      <c r="EL131" s="2">
        <f t="shared" si="300"/>
        <v>79.763411217926063</v>
      </c>
      <c r="EM131" s="2">
        <f t="shared" si="301"/>
        <v>77.606666991132272</v>
      </c>
      <c r="EN131" s="2">
        <f t="shared" si="302"/>
        <v>76.472873774848168</v>
      </c>
      <c r="EO131" s="2">
        <f t="shared" si="303"/>
        <v>77.227803700216015</v>
      </c>
      <c r="EQ131" s="2">
        <f t="shared" si="304"/>
        <v>77.812719755125627</v>
      </c>
      <c r="ER131" s="2">
        <f t="shared" si="434"/>
        <v>82.61281171325642</v>
      </c>
      <c r="ES131" s="2">
        <f t="shared" si="434"/>
        <v>82.695201336195183</v>
      </c>
      <c r="ET131" s="2">
        <f t="shared" si="434"/>
        <v>83.905099401994661</v>
      </c>
      <c r="EU131" s="2">
        <f t="shared" si="434"/>
        <v>82.246594545608602</v>
      </c>
      <c r="EV131" s="2">
        <f t="shared" si="434"/>
        <v>81.132219237952768</v>
      </c>
      <c r="EW131" s="2">
        <f t="shared" si="434"/>
        <v>79.864036523592986</v>
      </c>
      <c r="EX131" s="2">
        <f t="shared" si="434"/>
        <v>80.313990219905634</v>
      </c>
      <c r="EY131" s="2">
        <f t="shared" si="434"/>
        <v>79.321959967527505</v>
      </c>
      <c r="EZ131" s="2">
        <f t="shared" si="434"/>
        <v>76.855908883256873</v>
      </c>
      <c r="FA131" s="2">
        <f t="shared" si="434"/>
        <v>75.768451297537979</v>
      </c>
      <c r="FB131" s="2">
        <f t="shared" si="434"/>
        <v>79.660520767308014</v>
      </c>
      <c r="FC131" s="2">
        <f t="shared" si="434"/>
        <v>77.503498969400681</v>
      </c>
      <c r="FD131" s="2">
        <f t="shared" si="434"/>
        <v>76.420914541029106</v>
      </c>
      <c r="FE131" s="2">
        <f t="shared" si="434"/>
        <v>77.161519143460097</v>
      </c>
      <c r="FG131" s="2">
        <f t="shared" si="306"/>
        <v>0.99619461060462988</v>
      </c>
      <c r="FH131" s="2">
        <f t="shared" si="435"/>
        <v>0.99563424691160474</v>
      </c>
      <c r="FI131" s="2">
        <f t="shared" si="435"/>
        <v>0.99596152055432197</v>
      </c>
      <c r="FJ131" s="2">
        <f t="shared" si="435"/>
        <v>0.99498716425412803</v>
      </c>
      <c r="FK131" s="2">
        <f t="shared" si="435"/>
        <v>0.99635997750792293</v>
      </c>
      <c r="FL131" s="2">
        <f t="shared" si="435"/>
        <v>0.99581745023919932</v>
      </c>
      <c r="FM131" s="2">
        <f t="shared" si="435"/>
        <v>0.99645056912045016</v>
      </c>
      <c r="FN131" s="2">
        <f t="shared" si="435"/>
        <v>0.99580404411467371</v>
      </c>
      <c r="FO131" s="2">
        <f t="shared" si="435"/>
        <v>0.99558452285498422</v>
      </c>
      <c r="FP131" s="2">
        <f t="shared" si="435"/>
        <v>0.99499836097131211</v>
      </c>
      <c r="FQ131" s="2">
        <f t="shared" si="435"/>
        <v>0.99543051504917013</v>
      </c>
      <c r="FR131" s="2">
        <f t="shared" si="435"/>
        <v>0.99586567286024386</v>
      </c>
      <c r="FS131" s="2">
        <f t="shared" si="435"/>
        <v>0.99598932290594533</v>
      </c>
      <c r="FT131" s="2">
        <f t="shared" si="435"/>
        <v>0.99487012342022496</v>
      </c>
      <c r="FU131" s="2">
        <f t="shared" si="435"/>
        <v>0.99413425546518985</v>
      </c>
      <c r="FW131" s="2">
        <f t="shared" si="324"/>
        <v>1.293775191032308E-2</v>
      </c>
      <c r="FX131" s="2">
        <f t="shared" si="376"/>
        <v>1.0132289226549511E-2</v>
      </c>
      <c r="FY131" s="2">
        <f t="shared" si="377"/>
        <v>1.0122501771603341E-2</v>
      </c>
      <c r="FZ131" s="2">
        <f t="shared" si="378"/>
        <v>1.032997058036941E-2</v>
      </c>
      <c r="GA131" s="2">
        <f t="shared" si="379"/>
        <v>1.0840185931428711E-2</v>
      </c>
      <c r="GB131" s="2">
        <f t="shared" si="380"/>
        <v>1.0292751492917664E-2</v>
      </c>
      <c r="GC131" s="2">
        <f t="shared" si="381"/>
        <v>1.0932449663476595E-2</v>
      </c>
      <c r="GD131" s="2">
        <f t="shared" si="382"/>
        <v>1.1467444872646226E-2</v>
      </c>
      <c r="GE131" s="2">
        <f t="shared" si="383"/>
        <v>1.4099379510979287E-2</v>
      </c>
      <c r="GF131" s="2">
        <f t="shared" si="384"/>
        <v>1.5456030932856227E-2</v>
      </c>
      <c r="GG131" s="2">
        <f t="shared" si="385"/>
        <v>1.8541722671560217E-2</v>
      </c>
      <c r="GH131" s="2">
        <f t="shared" si="386"/>
        <v>1.6396776366072743E-2</v>
      </c>
      <c r="GI131" s="2">
        <f t="shared" si="387"/>
        <v>1.6155016421978509E-2</v>
      </c>
      <c r="GJ131" s="2">
        <f t="shared" si="388"/>
        <v>1.2673835973730162E-2</v>
      </c>
      <c r="GK131" s="2">
        <f t="shared" si="389"/>
        <v>9.5240896242063978E-3</v>
      </c>
      <c r="GM131" s="86">
        <f t="shared" si="325"/>
        <v>1.0740748972589337E-31</v>
      </c>
      <c r="GN131" s="86">
        <f t="shared" si="390"/>
        <v>2.7330515028967444E-42</v>
      </c>
      <c r="GO131" s="86">
        <f t="shared" si="391"/>
        <v>2.4967801428835405E-41</v>
      </c>
      <c r="GP131" s="86">
        <f t="shared" si="392"/>
        <v>2.1352890421499352E-67</v>
      </c>
      <c r="GQ131" s="86">
        <f t="shared" si="393"/>
        <v>1.051251286466764E-55</v>
      </c>
      <c r="GR131" s="86">
        <f t="shared" si="394"/>
        <v>1.7426514588059187E-54</v>
      </c>
      <c r="GS131" s="86">
        <f t="shared" si="395"/>
        <v>1.2069057843822988E-66</v>
      </c>
      <c r="GT131" s="86">
        <f t="shared" si="396"/>
        <v>3.8214111237294615E-48</v>
      </c>
      <c r="GU131" s="86">
        <f t="shared" si="397"/>
        <v>1.7111597471291704E-50</v>
      </c>
      <c r="GV131" s="86">
        <f t="shared" si="398"/>
        <v>1.7760864566697996E-69</v>
      </c>
      <c r="GW131" s="86">
        <f t="shared" si="399"/>
        <v>6.8360063271378077E-90</v>
      </c>
      <c r="GX131" s="86">
        <f t="shared" si="400"/>
        <v>1.4746708006797025E-79</v>
      </c>
      <c r="GY131" s="86">
        <f t="shared" si="401"/>
        <v>7.3366281684419327E-102</v>
      </c>
      <c r="GZ131" s="86">
        <f t="shared" si="402"/>
        <v>1.9366336054578427E-70</v>
      </c>
      <c r="HA131" s="86">
        <f t="shared" si="403"/>
        <v>3.1612369837578005E-102</v>
      </c>
      <c r="HC131" s="86">
        <f t="shared" si="326"/>
        <v>5.1451995067441895E-10</v>
      </c>
      <c r="HD131" s="86">
        <f t="shared" si="404"/>
        <v>1.1430488922061165E-7</v>
      </c>
      <c r="HE131" s="86">
        <f t="shared" si="405"/>
        <v>1.0547039295866947E-12</v>
      </c>
      <c r="HF131" s="86">
        <f t="shared" si="406"/>
        <v>7.1294963320216385E-15</v>
      </c>
      <c r="HG131" s="86">
        <f t="shared" si="407"/>
        <v>1.5307921782914128E-13</v>
      </c>
      <c r="HH131" s="86">
        <f t="shared" si="408"/>
        <v>6.0084470605851011E-15</v>
      </c>
      <c r="HI131" s="86">
        <f t="shared" si="409"/>
        <v>4.5283258161796267E-17</v>
      </c>
      <c r="HJ131" s="86">
        <f t="shared" si="410"/>
        <v>1.5651364390477822E-18</v>
      </c>
      <c r="HK131" s="86">
        <f t="shared" si="411"/>
        <v>3.1079944404732804E-17</v>
      </c>
      <c r="HL131" s="86">
        <f t="shared" si="412"/>
        <v>6.3913650135889483E-17</v>
      </c>
      <c r="HM131" s="86">
        <f t="shared" si="413"/>
        <v>2.4165447470471463E-19</v>
      </c>
      <c r="HN131" s="86">
        <f t="shared" si="414"/>
        <v>4.8010005043900684E-26</v>
      </c>
      <c r="HO131" s="86">
        <f t="shared" si="415"/>
        <v>3.4848397655555907E-34</v>
      </c>
      <c r="HP131" s="86">
        <f t="shared" si="416"/>
        <v>4.8866643052806089E-24</v>
      </c>
      <c r="HQ131" s="86">
        <f t="shared" si="417"/>
        <v>1.0195327383218191E-22</v>
      </c>
      <c r="HS131" s="86">
        <f t="shared" si="327"/>
        <v>1.5643048890884665E-6</v>
      </c>
      <c r="HT131" s="86">
        <f t="shared" si="418"/>
        <v>1.4136485259170374E-9</v>
      </c>
      <c r="HU131" s="86">
        <f t="shared" si="419"/>
        <v>4.7380931774081497E-10</v>
      </c>
      <c r="HV131" s="86">
        <f t="shared" si="420"/>
        <v>6.7043810953093203E-11</v>
      </c>
      <c r="HW131" s="86">
        <f t="shared" si="421"/>
        <v>7.1998324694422814E-8</v>
      </c>
      <c r="HX131" s="86">
        <f t="shared" si="422"/>
        <v>2.8628538448904525E-8</v>
      </c>
      <c r="HY131" s="86">
        <f t="shared" si="423"/>
        <v>1.3159751619815251E-7</v>
      </c>
      <c r="HZ131" s="86">
        <f t="shared" si="424"/>
        <v>4.4322230895289145E-10</v>
      </c>
      <c r="IA131" s="86">
        <f t="shared" si="425"/>
        <v>3.9001513202750509E-9</v>
      </c>
      <c r="IB131" s="86">
        <f t="shared" si="426"/>
        <v>5.5667068647371279E-9</v>
      </c>
      <c r="IC131" s="86">
        <f t="shared" si="427"/>
        <v>7.8643045111466243E-8</v>
      </c>
      <c r="ID131" s="86">
        <f t="shared" si="428"/>
        <v>2.6431642098344304E-6</v>
      </c>
      <c r="IE131" s="86">
        <f t="shared" si="429"/>
        <v>1.1172767471751661E-6</v>
      </c>
      <c r="IF131" s="86">
        <f t="shared" si="430"/>
        <v>1.3823642702173592E-4</v>
      </c>
      <c r="IG131" s="86">
        <f t="shared" si="431"/>
        <v>4.119354447179486E-4</v>
      </c>
      <c r="II131" s="86">
        <f t="shared" si="328"/>
        <v>9.1862717411885636E-48</v>
      </c>
      <c r="IJ131" s="86">
        <f t="shared" si="329"/>
        <v>3.9145574753398826E-71</v>
      </c>
      <c r="IK131" s="86">
        <f t="shared" si="330"/>
        <v>3.4050234089563628E-77</v>
      </c>
      <c r="IL131" s="86">
        <f t="shared" si="331"/>
        <v>4.7464142347726267E-79</v>
      </c>
      <c r="IM131" s="86">
        <f t="shared" si="332"/>
        <v>4.1636071303378434E-60</v>
      </c>
      <c r="IN131" s="86">
        <f t="shared" si="333"/>
        <v>2.3517042308210969E-65</v>
      </c>
      <c r="IO131" s="86">
        <f t="shared" si="334"/>
        <v>3.2610260094117243E-57</v>
      </c>
      <c r="IP131" s="86">
        <f t="shared" si="335"/>
        <v>1.4025907805111753E-81</v>
      </c>
      <c r="IQ131" s="86">
        <f t="shared" si="336"/>
        <v>1.5436765811770909E-78</v>
      </c>
      <c r="IR131" s="86">
        <f t="shared" si="337"/>
        <v>9.786007081098762E-78</v>
      </c>
      <c r="IS131" s="86">
        <f t="shared" si="338"/>
        <v>2.3154941964505435E-71</v>
      </c>
      <c r="IT131" s="86">
        <f t="shared" si="339"/>
        <v>1.0812047016537294E-52</v>
      </c>
      <c r="IU131" s="86">
        <f t="shared" si="340"/>
        <v>1.2009596245930793E-57</v>
      </c>
      <c r="IV131" s="86">
        <f t="shared" si="341"/>
        <v>6.1805867846411807E-31</v>
      </c>
      <c r="IW131" s="86">
        <f t="shared" si="342"/>
        <v>4.4922031895768683E-30</v>
      </c>
      <c r="IY131" s="86">
        <f t="shared" si="343"/>
        <v>1.564819409039141E-6</v>
      </c>
      <c r="IZ131" s="86">
        <f t="shared" si="344"/>
        <v>1.1571853774652868E-7</v>
      </c>
      <c r="JA131" s="86">
        <f t="shared" si="345"/>
        <v>4.7486402167040168E-10</v>
      </c>
      <c r="JB131" s="86">
        <f t="shared" si="346"/>
        <v>6.7050940449425221E-11</v>
      </c>
      <c r="JC131" s="86">
        <f t="shared" si="347"/>
        <v>7.1998477773640643E-8</v>
      </c>
      <c r="JD131" s="86">
        <f t="shared" si="348"/>
        <v>2.8628544457351587E-8</v>
      </c>
      <c r="JE131" s="86">
        <f t="shared" si="349"/>
        <v>1.3159751624343576E-7</v>
      </c>
      <c r="JF131" s="86">
        <f t="shared" si="350"/>
        <v>4.4322231051802791E-10</v>
      </c>
      <c r="JG131" s="86">
        <f t="shared" si="351"/>
        <v>3.9001513513549951E-9</v>
      </c>
      <c r="JH131" s="86">
        <f t="shared" si="352"/>
        <v>5.5667069286507781E-9</v>
      </c>
      <c r="JI131" s="86">
        <f t="shared" si="353"/>
        <v>7.8643045111707899E-8</v>
      </c>
      <c r="JJ131" s="86">
        <f t="shared" si="354"/>
        <v>2.6431642098344304E-6</v>
      </c>
      <c r="JK131" s="86">
        <f t="shared" si="355"/>
        <v>1.1172767471751661E-6</v>
      </c>
      <c r="JL131" s="86">
        <f t="shared" si="356"/>
        <v>1.3823642702173592E-4</v>
      </c>
      <c r="JM131" s="86">
        <f t="shared" si="357"/>
        <v>4.119354447179486E-4</v>
      </c>
    </row>
    <row r="132" spans="2:273" x14ac:dyDescent="0.25">
      <c r="B132" s="2">
        <v>105</v>
      </c>
      <c r="C132" s="37">
        <v>78.557000000000002</v>
      </c>
      <c r="D132" s="37">
        <v>82.793999999999997</v>
      </c>
      <c r="E132" s="37">
        <v>83.126999999999995</v>
      </c>
      <c r="F132" s="37">
        <v>84.429000000000002</v>
      </c>
      <c r="G132" s="37">
        <v>83.174999999999997</v>
      </c>
      <c r="H132" s="37">
        <v>81.370999999999995</v>
      </c>
      <c r="I132" s="37">
        <v>79.161000000000001</v>
      </c>
      <c r="J132" s="37">
        <v>80.805999999999997</v>
      </c>
      <c r="K132" s="37">
        <v>81.370999999999995</v>
      </c>
      <c r="L132" s="37">
        <v>77.968000000000004</v>
      </c>
      <c r="M132" s="37">
        <v>76.311000000000007</v>
      </c>
      <c r="N132" s="37">
        <v>82.81</v>
      </c>
      <c r="O132" s="37">
        <v>78.983999999999995</v>
      </c>
      <c r="P132" s="37">
        <v>77.393000000000001</v>
      </c>
      <c r="Q132" s="37">
        <v>79.606999999999999</v>
      </c>
      <c r="S132" s="4">
        <f t="shared" si="229"/>
        <v>77.790942377479581</v>
      </c>
      <c r="T132" s="4">
        <f t="shared" si="230"/>
        <v>82.616731028690069</v>
      </c>
      <c r="U132" s="4">
        <f t="shared" si="231"/>
        <v>82.73868298542402</v>
      </c>
      <c r="V132" s="4">
        <f t="shared" si="232"/>
        <v>84.208389867290762</v>
      </c>
      <c r="W132" s="4">
        <f t="shared" si="233"/>
        <v>82.280331432701701</v>
      </c>
      <c r="X132" s="4">
        <f t="shared" si="234"/>
        <v>81.01183706815057</v>
      </c>
      <c r="Y132" s="4">
        <f t="shared" si="235"/>
        <v>79.863291389539654</v>
      </c>
      <c r="Z132" s="4">
        <f t="shared" si="236"/>
        <v>80.343133431992669</v>
      </c>
      <c r="AA132" s="4">
        <f t="shared" si="237"/>
        <v>79.28564666306201</v>
      </c>
      <c r="AB132" s="4">
        <f t="shared" si="238"/>
        <v>76.917230266631748</v>
      </c>
      <c r="AC132" s="4">
        <f t="shared" si="239"/>
        <v>75.718093898293205</v>
      </c>
      <c r="AD132" s="4">
        <f t="shared" si="240"/>
        <v>79.590014360683909</v>
      </c>
      <c r="AE132" s="4">
        <f t="shared" si="241"/>
        <v>77.521459144847626</v>
      </c>
      <c r="AF132" s="4">
        <f t="shared" si="242"/>
        <v>76.62060384707614</v>
      </c>
      <c r="AG132" s="4">
        <f t="shared" si="243"/>
        <v>77.595557560011216</v>
      </c>
      <c r="AI132" s="4">
        <f t="shared" si="244"/>
        <v>0.76605762252042098</v>
      </c>
      <c r="AJ132" s="4">
        <f t="shared" si="245"/>
        <v>0.17726897130992825</v>
      </c>
      <c r="AK132" s="4">
        <f t="shared" si="246"/>
        <v>0.38831701457597489</v>
      </c>
      <c r="AL132" s="4">
        <f t="shared" si="247"/>
        <v>0.22061013270923979</v>
      </c>
      <c r="AM132" s="4">
        <f t="shared" si="248"/>
        <v>0.89466856729829658</v>
      </c>
      <c r="AN132" s="4">
        <f t="shared" si="249"/>
        <v>0.3591629318494256</v>
      </c>
      <c r="AO132" s="4">
        <f t="shared" si="250"/>
        <v>-0.70229138953965276</v>
      </c>
      <c r="AP132" s="4">
        <f t="shared" si="251"/>
        <v>0.46286656800732828</v>
      </c>
      <c r="AQ132" s="4">
        <f t="shared" si="252"/>
        <v>2.0853533369379846</v>
      </c>
      <c r="AR132" s="4">
        <f t="shared" si="253"/>
        <v>1.0507697333682557</v>
      </c>
      <c r="AS132" s="4">
        <f t="shared" si="254"/>
        <v>0.59290610170680225</v>
      </c>
      <c r="AT132" s="4">
        <f t="shared" si="255"/>
        <v>3.2199856393160928</v>
      </c>
      <c r="AU132" s="4">
        <f t="shared" si="256"/>
        <v>1.4625408551523691</v>
      </c>
      <c r="AV132" s="4">
        <f t="shared" si="432"/>
        <v>0.77239615292386077</v>
      </c>
      <c r="AW132" s="4">
        <f t="shared" si="432"/>
        <v>2.0114424399887838</v>
      </c>
      <c r="AY132" s="2">
        <f t="shared" si="308"/>
        <v>77.790942377325294</v>
      </c>
      <c r="AZ132" s="2">
        <f t="shared" si="359"/>
        <v>82.616730630004852</v>
      </c>
      <c r="BA132" s="2">
        <f t="shared" si="360"/>
        <v>82.738682790776636</v>
      </c>
      <c r="BB132" s="2">
        <f t="shared" si="361"/>
        <v>84.208389825299093</v>
      </c>
      <c r="BC132" s="2">
        <f t="shared" si="362"/>
        <v>82.280305523020743</v>
      </c>
      <c r="BD132" s="2">
        <f t="shared" si="363"/>
        <v>81.011823358672984</v>
      </c>
      <c r="BE132" s="2">
        <f t="shared" si="364"/>
        <v>79.863237315837424</v>
      </c>
      <c r="BF132" s="2">
        <f t="shared" si="365"/>
        <v>80.343132927403857</v>
      </c>
      <c r="BG132" s="2">
        <f t="shared" si="366"/>
        <v>79.285642258791043</v>
      </c>
      <c r="BH132" s="2">
        <f t="shared" si="367"/>
        <v>76.917225089380196</v>
      </c>
      <c r="BI132" s="2">
        <f t="shared" si="368"/>
        <v>75.718017764484472</v>
      </c>
      <c r="BJ132" s="2">
        <f t="shared" si="369"/>
        <v>79.587988522443723</v>
      </c>
      <c r="BK132" s="2">
        <f t="shared" si="370"/>
        <v>77.520791442118508</v>
      </c>
      <c r="BL132" s="2">
        <f t="shared" si="371"/>
        <v>76.5218721989107</v>
      </c>
      <c r="BM132" s="2">
        <f t="shared" si="372"/>
        <v>77.241797314636287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78.557000000000002</v>
      </c>
      <c r="CF132" s="2">
        <f t="shared" si="310"/>
        <v>82.793999999999997</v>
      </c>
      <c r="CG132" s="2">
        <f t="shared" si="311"/>
        <v>83.126999999999995</v>
      </c>
      <c r="CH132" s="2">
        <f t="shared" si="312"/>
        <v>84.429000000000002</v>
      </c>
      <c r="CI132" s="2">
        <f t="shared" si="313"/>
        <v>83.174999999999997</v>
      </c>
      <c r="CJ132" s="2">
        <f t="shared" si="314"/>
        <v>81.370999999999995</v>
      </c>
      <c r="CK132" s="2">
        <f t="shared" si="315"/>
        <v>79.161000000000001</v>
      </c>
      <c r="CL132" s="2">
        <f t="shared" si="316"/>
        <v>80.805999999999997</v>
      </c>
      <c r="CM132" s="2">
        <f t="shared" si="317"/>
        <v>81.370999999999995</v>
      </c>
      <c r="CN132" s="2">
        <f t="shared" si="318"/>
        <v>77.968000000000004</v>
      </c>
      <c r="CO132" s="2">
        <f t="shared" si="319"/>
        <v>76.311000000000007</v>
      </c>
      <c r="CP132" s="2">
        <f t="shared" si="320"/>
        <v>82.81</v>
      </c>
      <c r="CQ132" s="2">
        <f t="shared" si="321"/>
        <v>78.983999999999995</v>
      </c>
      <c r="CR132" s="2">
        <f t="shared" si="322"/>
        <v>77.393000000000001</v>
      </c>
      <c r="CS132" s="2">
        <f t="shared" si="323"/>
        <v>79.606999999999999</v>
      </c>
      <c r="CU132" s="2">
        <f t="shared" si="273"/>
        <v>78.557000000000002</v>
      </c>
      <c r="CV132" s="2">
        <f t="shared" si="274"/>
        <v>82.793999999999997</v>
      </c>
      <c r="CW132" s="2">
        <f t="shared" si="275"/>
        <v>83.126999999999995</v>
      </c>
      <c r="CX132" s="2">
        <f t="shared" si="276"/>
        <v>84.429000000000002</v>
      </c>
      <c r="CY132" s="2">
        <f t="shared" si="277"/>
        <v>83.174999999999997</v>
      </c>
      <c r="CZ132" s="2">
        <f t="shared" si="278"/>
        <v>81.370999999999995</v>
      </c>
      <c r="DA132" s="2">
        <f t="shared" si="279"/>
        <v>79.161000000000001</v>
      </c>
      <c r="DB132" s="2">
        <f t="shared" si="280"/>
        <v>80.805999999999997</v>
      </c>
      <c r="DC132" s="2">
        <f t="shared" si="281"/>
        <v>81.370999999999995</v>
      </c>
      <c r="DD132" s="2">
        <f t="shared" si="282"/>
        <v>77.968000000000004</v>
      </c>
      <c r="DE132" s="2">
        <f t="shared" si="283"/>
        <v>76.311000000000007</v>
      </c>
      <c r="DF132" s="2">
        <f t="shared" si="284"/>
        <v>82.81</v>
      </c>
      <c r="DG132" s="2">
        <f t="shared" si="285"/>
        <v>78.983999999999995</v>
      </c>
      <c r="DH132" s="2">
        <f t="shared" si="286"/>
        <v>77.393000000000001</v>
      </c>
      <c r="DI132" s="2">
        <f t="shared" si="287"/>
        <v>79.606999999999999</v>
      </c>
      <c r="DK132" s="2">
        <f t="shared" si="288"/>
        <v>99.538228329809726</v>
      </c>
      <c r="DL132" s="2">
        <f t="shared" si="433"/>
        <v>104.25706010452967</v>
      </c>
      <c r="DM132" s="2">
        <f t="shared" si="433"/>
        <v>114.67719178495923</v>
      </c>
      <c r="DN132" s="2">
        <f t="shared" si="433"/>
        <v>121.78562270168855</v>
      </c>
      <c r="DO132" s="2">
        <f t="shared" si="433"/>
        <v>105.03359619450315</v>
      </c>
      <c r="DP132" s="2">
        <f t="shared" si="433"/>
        <v>93.346713880560728</v>
      </c>
      <c r="DQ132" s="2">
        <f t="shared" si="433"/>
        <v>99.870841437632151</v>
      </c>
      <c r="DR132" s="2">
        <f t="shared" si="433"/>
        <v>105.28342087351108</v>
      </c>
      <c r="DS132" s="2">
        <f t="shared" si="433"/>
        <v>118.74559328154068</v>
      </c>
      <c r="DT132" s="2">
        <f t="shared" si="433"/>
        <v>117.597317449028</v>
      </c>
      <c r="DU132" s="2">
        <f t="shared" si="433"/>
        <v>99.202470637898713</v>
      </c>
      <c r="DV132" s="2">
        <f t="shared" si="433"/>
        <v>94.902318261621147</v>
      </c>
      <c r="DW132" s="2">
        <f t="shared" si="433"/>
        <v>108.79423998595466</v>
      </c>
      <c r="DX132" s="2">
        <f t="shared" si="433"/>
        <v>115.76967450980392</v>
      </c>
      <c r="DY132" s="2">
        <f t="shared" si="433"/>
        <v>105.69597701612904</v>
      </c>
      <c r="EA132" s="2">
        <f t="shared" si="228"/>
        <v>77.71515843094366</v>
      </c>
      <c r="EB132" s="2">
        <f t="shared" si="290"/>
        <v>82.530849709263023</v>
      </c>
      <c r="EC132" s="2">
        <f t="shared" si="291"/>
        <v>82.621180860529392</v>
      </c>
      <c r="ED132" s="2">
        <f t="shared" si="292"/>
        <v>84.03902953785159</v>
      </c>
      <c r="EE132" s="2">
        <f t="shared" si="293"/>
        <v>82.205832431762815</v>
      </c>
      <c r="EF132" s="2">
        <f t="shared" si="294"/>
        <v>80.964461142303946</v>
      </c>
      <c r="EG132" s="2">
        <f t="shared" si="295"/>
        <v>79.799334053391732</v>
      </c>
      <c r="EH132" s="2">
        <f t="shared" si="296"/>
        <v>80.248577266516236</v>
      </c>
      <c r="EI132" s="2">
        <f t="shared" si="297"/>
        <v>79.125771005659544</v>
      </c>
      <c r="EJ132" s="2">
        <f t="shared" si="298"/>
        <v>76.731392507951469</v>
      </c>
      <c r="EK132" s="2">
        <f t="shared" si="299"/>
        <v>75.61986557846393</v>
      </c>
      <c r="EL132" s="2">
        <f t="shared" si="300"/>
        <v>79.531411778367954</v>
      </c>
      <c r="EM132" s="2">
        <f t="shared" si="301"/>
        <v>77.407277757436674</v>
      </c>
      <c r="EN132" s="2">
        <f t="shared" si="302"/>
        <v>76.337901228603002</v>
      </c>
      <c r="EO132" s="2">
        <f t="shared" si="303"/>
        <v>77.089408313547679</v>
      </c>
      <c r="EQ132" s="2">
        <f t="shared" si="304"/>
        <v>77.71659712702963</v>
      </c>
      <c r="ER132" s="2">
        <f t="shared" si="434"/>
        <v>82.471591260330996</v>
      </c>
      <c r="ES132" s="2">
        <f t="shared" si="434"/>
        <v>82.566463632128531</v>
      </c>
      <c r="ET132" s="2">
        <f t="shared" si="434"/>
        <v>83.748781490009776</v>
      </c>
      <c r="EU132" s="2">
        <f t="shared" si="434"/>
        <v>82.093530609515625</v>
      </c>
      <c r="EV132" s="2">
        <f t="shared" si="434"/>
        <v>80.974425510988837</v>
      </c>
      <c r="EW132" s="2">
        <f t="shared" si="434"/>
        <v>79.708232384839988</v>
      </c>
      <c r="EX132" s="2">
        <f t="shared" si="434"/>
        <v>80.146507128692804</v>
      </c>
      <c r="EY132" s="2">
        <f t="shared" si="434"/>
        <v>79.142720888933979</v>
      </c>
      <c r="EZ132" s="2">
        <f t="shared" si="434"/>
        <v>76.692306501789716</v>
      </c>
      <c r="FA132" s="2">
        <f t="shared" si="434"/>
        <v>75.611687925474726</v>
      </c>
      <c r="FB132" s="2">
        <f t="shared" si="434"/>
        <v>79.453355404720583</v>
      </c>
      <c r="FC132" s="2">
        <f t="shared" si="434"/>
        <v>77.331880627514849</v>
      </c>
      <c r="FD132" s="2">
        <f t="shared" si="434"/>
        <v>76.295104012646846</v>
      </c>
      <c r="FE132" s="2">
        <f t="shared" si="434"/>
        <v>77.019980080510194</v>
      </c>
      <c r="FG132" s="2">
        <f t="shared" si="306"/>
        <v>0.99652828117735848</v>
      </c>
      <c r="FH132" s="2">
        <f t="shared" si="435"/>
        <v>0.99601685578059462</v>
      </c>
      <c r="FI132" s="2">
        <f t="shared" si="435"/>
        <v>0.99631555373098413</v>
      </c>
      <c r="FJ132" s="2">
        <f t="shared" si="435"/>
        <v>0.99542622208380038</v>
      </c>
      <c r="FK132" s="2">
        <f t="shared" si="435"/>
        <v>0.99667919643637992</v>
      </c>
      <c r="FL132" s="2">
        <f t="shared" si="435"/>
        <v>0.99618406494523815</v>
      </c>
      <c r="FM132" s="2">
        <f t="shared" si="435"/>
        <v>0.99676186925901888</v>
      </c>
      <c r="FN132" s="2">
        <f t="shared" si="435"/>
        <v>0.99617182939575599</v>
      </c>
      <c r="FO132" s="2">
        <f t="shared" si="435"/>
        <v>0.99597147184271384</v>
      </c>
      <c r="FP132" s="2">
        <f t="shared" si="435"/>
        <v>0.99543644261523045</v>
      </c>
      <c r="FQ132" s="2">
        <f t="shared" si="435"/>
        <v>0.99583090394635854</v>
      </c>
      <c r="FR132" s="2">
        <f t="shared" si="435"/>
        <v>0.99622807670002356</v>
      </c>
      <c r="FS132" s="2">
        <f t="shared" si="435"/>
        <v>0.99634092774469651</v>
      </c>
      <c r="FT132" s="2">
        <f t="shared" si="435"/>
        <v>0.99531938424861199</v>
      </c>
      <c r="FU132" s="2">
        <f t="shared" si="435"/>
        <v>0.99464761491999909</v>
      </c>
      <c r="FW132" s="2">
        <f t="shared" si="324"/>
        <v>1.4168277876957291E-2</v>
      </c>
      <c r="FX132" s="2">
        <f t="shared" si="376"/>
        <v>1.1098984457306794E-2</v>
      </c>
      <c r="FY132" s="2">
        <f t="shared" si="377"/>
        <v>1.1088273667032618E-2</v>
      </c>
      <c r="FZ132" s="2">
        <f t="shared" si="378"/>
        <v>1.1315310478209658E-2</v>
      </c>
      <c r="GA132" s="2">
        <f t="shared" si="379"/>
        <v>1.1873609601270305E-2</v>
      </c>
      <c r="GB132" s="2">
        <f t="shared" si="380"/>
        <v>1.1274581636502265E-2</v>
      </c>
      <c r="GC132" s="2">
        <f t="shared" si="381"/>
        <v>1.1974562600079579E-2</v>
      </c>
      <c r="GD132" s="2">
        <f t="shared" si="382"/>
        <v>1.2559907509208724E-2</v>
      </c>
      <c r="GE132" s="2">
        <f t="shared" si="383"/>
        <v>1.5438661269071048E-2</v>
      </c>
      <c r="GF132" s="2">
        <f t="shared" si="384"/>
        <v>1.6921967386954916E-2</v>
      </c>
      <c r="GG132" s="2">
        <f t="shared" si="385"/>
        <v>2.0294290740711571E-2</v>
      </c>
      <c r="GH132" s="2">
        <f t="shared" si="386"/>
        <v>1.7950311610743622E-2</v>
      </c>
      <c r="GI132" s="2">
        <f t="shared" si="387"/>
        <v>1.768605765454747E-2</v>
      </c>
      <c r="GJ132" s="2">
        <f t="shared" si="388"/>
        <v>1.3879613525450068E-2</v>
      </c>
      <c r="GK132" s="2">
        <f t="shared" si="389"/>
        <v>1.043336973204748E-2</v>
      </c>
      <c r="GM132" s="86">
        <f t="shared" si="325"/>
        <v>3.2449026055920006E-33</v>
      </c>
      <c r="GN132" s="86">
        <f t="shared" si="390"/>
        <v>2.3765487583798939E-44</v>
      </c>
      <c r="GO132" s="86">
        <f t="shared" si="391"/>
        <v>2.3916487579147645E-43</v>
      </c>
      <c r="GP132" s="86">
        <f t="shared" si="392"/>
        <v>8.5758045521737421E-71</v>
      </c>
      <c r="GQ132" s="86">
        <f t="shared" si="393"/>
        <v>2.1304973358923681E-58</v>
      </c>
      <c r="GR132" s="86">
        <f t="shared" si="394"/>
        <v>3.898594443482126E-57</v>
      </c>
      <c r="GS132" s="86">
        <f t="shared" si="395"/>
        <v>6.5755661715223206E-70</v>
      </c>
      <c r="GT132" s="86">
        <f t="shared" si="396"/>
        <v>1.7210443533985485E-50</v>
      </c>
      <c r="GU132" s="86">
        <f t="shared" si="397"/>
        <v>6.759060288776057E-53</v>
      </c>
      <c r="GV132" s="86">
        <f t="shared" si="398"/>
        <v>7.4243872505401025E-73</v>
      </c>
      <c r="GW132" s="86">
        <f t="shared" si="399"/>
        <v>2.6921371976393613E-94</v>
      </c>
      <c r="GX132" s="86">
        <f t="shared" si="400"/>
        <v>1.7339432681737416E-83</v>
      </c>
      <c r="GY132" s="86">
        <f t="shared" si="401"/>
        <v>7.2862631472345627E-107</v>
      </c>
      <c r="GZ132" s="86">
        <f t="shared" si="402"/>
        <v>8.0961335994232298E-74</v>
      </c>
      <c r="HA132" s="86">
        <f t="shared" si="403"/>
        <v>3.7023054122480339E-107</v>
      </c>
      <c r="HC132" s="86">
        <f t="shared" si="326"/>
        <v>4.6511557914532672E-11</v>
      </c>
      <c r="HD132" s="86">
        <f t="shared" si="404"/>
        <v>1.9295956561933945E-8</v>
      </c>
      <c r="HE132" s="86">
        <f t="shared" si="405"/>
        <v>4.7749445878448415E-14</v>
      </c>
      <c r="HF132" s="86">
        <f t="shared" si="406"/>
        <v>1.5656154533068176E-16</v>
      </c>
      <c r="HG132" s="86">
        <f t="shared" si="407"/>
        <v>6.4270016480992596E-15</v>
      </c>
      <c r="HH132" s="86">
        <f t="shared" si="408"/>
        <v>1.6416300607726509E-16</v>
      </c>
      <c r="HI132" s="86">
        <f t="shared" si="409"/>
        <v>7.2817146050607577E-19</v>
      </c>
      <c r="HJ132" s="86">
        <f t="shared" si="410"/>
        <v>1.7606581354846071E-20</v>
      </c>
      <c r="HK132" s="86">
        <f t="shared" si="411"/>
        <v>6.6343443256673941E-19</v>
      </c>
      <c r="HL132" s="86">
        <f t="shared" si="412"/>
        <v>1.516299534335195E-18</v>
      </c>
      <c r="HM132" s="86">
        <f t="shared" si="413"/>
        <v>3.6332541391116504E-21</v>
      </c>
      <c r="HN132" s="86">
        <f t="shared" si="414"/>
        <v>9.4344504452398316E-29</v>
      </c>
      <c r="HO132" s="86">
        <f t="shared" si="415"/>
        <v>1.2513629123920526E-37</v>
      </c>
      <c r="HP132" s="86">
        <f t="shared" si="416"/>
        <v>2.487829087348622E-26</v>
      </c>
      <c r="HQ132" s="86">
        <f t="shared" si="417"/>
        <v>6.8436861232508656E-25</v>
      </c>
      <c r="HS132" s="86">
        <f t="shared" si="327"/>
        <v>5.3226786351408179E-6</v>
      </c>
      <c r="HT132" s="86">
        <f t="shared" si="418"/>
        <v>8.310281975745986E-9</v>
      </c>
      <c r="HU132" s="86">
        <f t="shared" si="419"/>
        <v>3.1568192018524429E-9</v>
      </c>
      <c r="HV132" s="86">
        <f t="shared" si="420"/>
        <v>5.0449029611580259E-10</v>
      </c>
      <c r="HW132" s="86">
        <f t="shared" si="421"/>
        <v>3.1471061120160325E-7</v>
      </c>
      <c r="HX132" s="86">
        <f t="shared" si="422"/>
        <v>1.3701008967549815E-7</v>
      </c>
      <c r="HY132" s="86">
        <f t="shared" si="423"/>
        <v>5.4080455715104671E-7</v>
      </c>
      <c r="HZ132" s="86">
        <f t="shared" si="424"/>
        <v>3.296934894440855E-9</v>
      </c>
      <c r="IA132" s="86">
        <f t="shared" si="425"/>
        <v>2.7427186294214195E-8</v>
      </c>
      <c r="IB132" s="86">
        <f t="shared" si="426"/>
        <v>3.9659484135503136E-8</v>
      </c>
      <c r="IC132" s="86">
        <f t="shared" si="427"/>
        <v>4.8357678863494457E-7</v>
      </c>
      <c r="ID132" s="86">
        <f t="shared" si="428"/>
        <v>1.0011338794593138E-5</v>
      </c>
      <c r="IE132" s="86">
        <f t="shared" si="429"/>
        <v>4.7009984198477392E-6</v>
      </c>
      <c r="IF132" s="86">
        <f t="shared" si="430"/>
        <v>3.1168411301505896E-4</v>
      </c>
      <c r="IG132" s="86">
        <f t="shared" si="431"/>
        <v>7.4981283838799573E-4</v>
      </c>
      <c r="II132" s="86">
        <f t="shared" si="328"/>
        <v>7.8886781681525436E-46</v>
      </c>
      <c r="IJ132" s="86">
        <f t="shared" si="329"/>
        <v>2.2380569083238091E-68</v>
      </c>
      <c r="IK132" s="86">
        <f t="shared" si="330"/>
        <v>3.3819553636213485E-74</v>
      </c>
      <c r="IL132" s="86">
        <f t="shared" si="331"/>
        <v>5.7637429741422818E-76</v>
      </c>
      <c r="IM132" s="86">
        <f t="shared" si="332"/>
        <v>9.4187326266121221E-58</v>
      </c>
      <c r="IN132" s="86">
        <f t="shared" si="333"/>
        <v>8.0914135208918517E-63</v>
      </c>
      <c r="IO132" s="86">
        <f t="shared" si="334"/>
        <v>5.6968021811336363E-55</v>
      </c>
      <c r="IP132" s="86">
        <f t="shared" si="335"/>
        <v>2.551446725217744E-78</v>
      </c>
      <c r="IQ132" s="86">
        <f t="shared" si="336"/>
        <v>3.0002813369974339E-75</v>
      </c>
      <c r="IR132" s="86">
        <f t="shared" si="337"/>
        <v>2.0755524423173988E-74</v>
      </c>
      <c r="IS132" s="86">
        <f t="shared" si="338"/>
        <v>3.5728990848680151E-68</v>
      </c>
      <c r="IT132" s="86">
        <f t="shared" si="339"/>
        <v>1.9878681016954462E-50</v>
      </c>
      <c r="IU132" s="86">
        <f t="shared" si="340"/>
        <v>3.5851238399762042E-55</v>
      </c>
      <c r="IV132" s="86">
        <f t="shared" si="341"/>
        <v>1.036520274776524E-29</v>
      </c>
      <c r="IW132" s="86">
        <f t="shared" si="342"/>
        <v>5.8614732811233809E-29</v>
      </c>
      <c r="IY132" s="86">
        <f t="shared" si="343"/>
        <v>5.3227251466987321E-6</v>
      </c>
      <c r="IZ132" s="86">
        <f t="shared" si="344"/>
        <v>2.7606238537679931E-8</v>
      </c>
      <c r="JA132" s="86">
        <f t="shared" si="345"/>
        <v>3.1568669512983211E-9</v>
      </c>
      <c r="JB132" s="86">
        <f t="shared" si="346"/>
        <v>5.0449045267734792E-10</v>
      </c>
      <c r="JC132" s="86">
        <f t="shared" si="347"/>
        <v>3.1471061762860491E-7</v>
      </c>
      <c r="JD132" s="86">
        <f t="shared" si="348"/>
        <v>1.3701008983966115E-7</v>
      </c>
      <c r="JE132" s="86">
        <f t="shared" si="349"/>
        <v>5.4080455715177484E-7</v>
      </c>
      <c r="JF132" s="86">
        <f t="shared" si="350"/>
        <v>3.2969348944584615E-9</v>
      </c>
      <c r="JG132" s="86">
        <f t="shared" si="351"/>
        <v>2.7427186294877631E-8</v>
      </c>
      <c r="JH132" s="86">
        <f t="shared" si="352"/>
        <v>3.9659484137019438E-8</v>
      </c>
      <c r="JI132" s="86">
        <f t="shared" si="353"/>
        <v>4.8357678863494817E-7</v>
      </c>
      <c r="JJ132" s="86">
        <f t="shared" si="354"/>
        <v>1.0011338794593138E-5</v>
      </c>
      <c r="JK132" s="86">
        <f t="shared" si="355"/>
        <v>4.7009984198477392E-6</v>
      </c>
      <c r="JL132" s="86">
        <f t="shared" si="356"/>
        <v>3.1168411301505896E-4</v>
      </c>
      <c r="JM132" s="86">
        <f t="shared" si="357"/>
        <v>7.4981283838799573E-4</v>
      </c>
    </row>
    <row r="133" spans="2:273" x14ac:dyDescent="0.25">
      <c r="B133" s="2">
        <v>106</v>
      </c>
      <c r="C133" s="37">
        <v>79.311000000000007</v>
      </c>
      <c r="D133" s="37">
        <v>82.587000000000003</v>
      </c>
      <c r="E133" s="37">
        <v>83.713999999999999</v>
      </c>
      <c r="F133" s="37">
        <v>83.888999999999996</v>
      </c>
      <c r="G133" s="37">
        <v>83.286000000000001</v>
      </c>
      <c r="H133" s="37">
        <v>81.629000000000005</v>
      </c>
      <c r="I133" s="37">
        <v>81.194000000000003</v>
      </c>
      <c r="J133" s="37">
        <v>81.242000000000004</v>
      </c>
      <c r="K133" s="37">
        <v>80.805999999999997</v>
      </c>
      <c r="L133" s="37">
        <v>77.451999999999998</v>
      </c>
      <c r="M133" s="37">
        <v>76.343999999999994</v>
      </c>
      <c r="N133" s="37">
        <v>83.349000000000004</v>
      </c>
      <c r="O133" s="37">
        <v>79.164000000000001</v>
      </c>
      <c r="P133" s="37">
        <v>77.164000000000001</v>
      </c>
      <c r="Q133" s="37">
        <v>80.114999999999995</v>
      </c>
      <c r="S133" s="4">
        <f t="shared" si="229"/>
        <v>77.689524389460288</v>
      </c>
      <c r="T133" s="4">
        <f t="shared" si="230"/>
        <v>82.46257079686066</v>
      </c>
      <c r="U133" s="4">
        <f t="shared" si="231"/>
        <v>82.593320781582648</v>
      </c>
      <c r="V133" s="4">
        <f t="shared" si="232"/>
        <v>83.996757437627821</v>
      </c>
      <c r="W133" s="4">
        <f t="shared" si="233"/>
        <v>82.105232015371357</v>
      </c>
      <c r="X133" s="4">
        <f t="shared" si="234"/>
        <v>80.851693119337966</v>
      </c>
      <c r="Y133" s="4">
        <f t="shared" si="235"/>
        <v>79.687428612784743</v>
      </c>
      <c r="Z133" s="4">
        <f t="shared" si="236"/>
        <v>80.151621308884003</v>
      </c>
      <c r="AA133" s="4">
        <f t="shared" si="237"/>
        <v>79.097643912631767</v>
      </c>
      <c r="AB133" s="4">
        <f t="shared" si="238"/>
        <v>76.73133907514881</v>
      </c>
      <c r="AC133" s="4">
        <f t="shared" si="239"/>
        <v>75.551494302256259</v>
      </c>
      <c r="AD133" s="4">
        <f t="shared" si="240"/>
        <v>79.358678072778844</v>
      </c>
      <c r="AE133" s="4">
        <f t="shared" si="241"/>
        <v>77.315431680581995</v>
      </c>
      <c r="AF133" s="4">
        <f t="shared" si="242"/>
        <v>76.575895999750401</v>
      </c>
      <c r="AG133" s="4">
        <f t="shared" si="243"/>
        <v>77.693826641777676</v>
      </c>
      <c r="AI133" s="4">
        <f t="shared" si="244"/>
        <v>1.6214756105397186</v>
      </c>
      <c r="AJ133" s="4">
        <f t="shared" si="245"/>
        <v>0.1244292031393428</v>
      </c>
      <c r="AK133" s="4">
        <f t="shared" si="246"/>
        <v>1.1206792184173509</v>
      </c>
      <c r="AL133" s="4">
        <f t="shared" si="247"/>
        <v>-0.10775743762782497</v>
      </c>
      <c r="AM133" s="4">
        <f t="shared" si="248"/>
        <v>1.1807679846286447</v>
      </c>
      <c r="AN133" s="4">
        <f t="shared" si="249"/>
        <v>0.77730688066203868</v>
      </c>
      <c r="AO133" s="4">
        <f t="shared" si="250"/>
        <v>1.50657138721526</v>
      </c>
      <c r="AP133" s="4">
        <f t="shared" si="251"/>
        <v>1.0903786911160012</v>
      </c>
      <c r="AQ133" s="4">
        <f t="shared" si="252"/>
        <v>1.7083560873682302</v>
      </c>
      <c r="AR133" s="4">
        <f t="shared" si="253"/>
        <v>0.72066092485118816</v>
      </c>
      <c r="AS133" s="4">
        <f t="shared" si="254"/>
        <v>0.79250569774373503</v>
      </c>
      <c r="AT133" s="4">
        <f t="shared" si="255"/>
        <v>3.9903219272211601</v>
      </c>
      <c r="AU133" s="4">
        <f t="shared" si="256"/>
        <v>1.8485683194180069</v>
      </c>
      <c r="AV133" s="4">
        <f t="shared" si="432"/>
        <v>0.58810400024960074</v>
      </c>
      <c r="AW133" s="4">
        <f t="shared" si="432"/>
        <v>2.4211733582223189</v>
      </c>
      <c r="AY133" s="2">
        <f t="shared" si="308"/>
        <v>77.689524389451464</v>
      </c>
      <c r="AZ133" s="2">
        <f t="shared" si="359"/>
        <v>82.46256888829852</v>
      </c>
      <c r="BA133" s="2">
        <f t="shared" si="360"/>
        <v>82.593319654479714</v>
      </c>
      <c r="BB133" s="2">
        <f t="shared" si="361"/>
        <v>83.996757163524023</v>
      </c>
      <c r="BC133" s="2">
        <f t="shared" si="362"/>
        <v>82.10513180574506</v>
      </c>
      <c r="BD133" s="2">
        <f t="shared" si="363"/>
        <v>80.851635358188801</v>
      </c>
      <c r="BE133" s="2">
        <f t="shared" si="364"/>
        <v>79.68723126696031</v>
      </c>
      <c r="BF133" s="2">
        <f t="shared" si="365"/>
        <v>80.15161809138597</v>
      </c>
      <c r="BG133" s="2">
        <f t="shared" si="366"/>
        <v>79.097617639276649</v>
      </c>
      <c r="BH133" s="2">
        <f t="shared" si="367"/>
        <v>76.731307950640655</v>
      </c>
      <c r="BI133" s="2">
        <f t="shared" si="368"/>
        <v>75.55110120004916</v>
      </c>
      <c r="BJ133" s="2">
        <f t="shared" si="369"/>
        <v>79.351973158736513</v>
      </c>
      <c r="BK133" s="2">
        <f t="shared" si="370"/>
        <v>77.312995529998886</v>
      </c>
      <c r="BL133" s="2">
        <f t="shared" si="371"/>
        <v>76.372816052541097</v>
      </c>
      <c r="BM133" s="2">
        <f t="shared" si="372"/>
        <v>77.091762380700473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79.311000000000007</v>
      </c>
      <c r="CF133" s="2">
        <f t="shared" si="310"/>
        <v>82.587000000000003</v>
      </c>
      <c r="CG133" s="2">
        <f t="shared" si="311"/>
        <v>83.713999999999999</v>
      </c>
      <c r="CH133" s="2">
        <f t="shared" si="312"/>
        <v>83.888999999999996</v>
      </c>
      <c r="CI133" s="2">
        <f t="shared" si="313"/>
        <v>83.286000000000001</v>
      </c>
      <c r="CJ133" s="2">
        <f t="shared" si="314"/>
        <v>81.629000000000005</v>
      </c>
      <c r="CK133" s="2">
        <f t="shared" si="315"/>
        <v>81.194000000000003</v>
      </c>
      <c r="CL133" s="2">
        <f t="shared" si="316"/>
        <v>81.242000000000004</v>
      </c>
      <c r="CM133" s="2">
        <f t="shared" si="317"/>
        <v>80.805999999999997</v>
      </c>
      <c r="CN133" s="2">
        <f t="shared" si="318"/>
        <v>77.451999999999998</v>
      </c>
      <c r="CO133" s="2">
        <f t="shared" si="319"/>
        <v>76.343999999999994</v>
      </c>
      <c r="CP133" s="2">
        <f t="shared" si="320"/>
        <v>83.349000000000004</v>
      </c>
      <c r="CQ133" s="2">
        <f t="shared" si="321"/>
        <v>79.164000000000001</v>
      </c>
      <c r="CR133" s="2">
        <f t="shared" si="322"/>
        <v>77.164000000000001</v>
      </c>
      <c r="CS133" s="2">
        <f t="shared" si="323"/>
        <v>80.114999999999995</v>
      </c>
      <c r="CU133" s="2">
        <f t="shared" si="273"/>
        <v>79.311000000000007</v>
      </c>
      <c r="CV133" s="2">
        <f t="shared" si="274"/>
        <v>82.587000000000003</v>
      </c>
      <c r="CW133" s="2">
        <f t="shared" si="275"/>
        <v>83.713999999999999</v>
      </c>
      <c r="CX133" s="2">
        <f t="shared" si="276"/>
        <v>83.888999999999996</v>
      </c>
      <c r="CY133" s="2">
        <f t="shared" si="277"/>
        <v>83.286000000000001</v>
      </c>
      <c r="CZ133" s="2">
        <f t="shared" si="278"/>
        <v>81.629000000000005</v>
      </c>
      <c r="DA133" s="2">
        <f t="shared" si="279"/>
        <v>81.194000000000003</v>
      </c>
      <c r="DB133" s="2">
        <f t="shared" si="280"/>
        <v>81.242000000000004</v>
      </c>
      <c r="DC133" s="2">
        <f t="shared" si="281"/>
        <v>80.805999999999997</v>
      </c>
      <c r="DD133" s="2">
        <f t="shared" si="282"/>
        <v>77.451999999999998</v>
      </c>
      <c r="DE133" s="2">
        <f t="shared" si="283"/>
        <v>76.343999999999994</v>
      </c>
      <c r="DF133" s="2">
        <f t="shared" si="284"/>
        <v>83.349000000000004</v>
      </c>
      <c r="DG133" s="2">
        <f t="shared" si="285"/>
        <v>79.164000000000001</v>
      </c>
      <c r="DH133" s="2">
        <f t="shared" si="286"/>
        <v>77.164000000000001</v>
      </c>
      <c r="DI133" s="2">
        <f t="shared" si="287"/>
        <v>80.114999999999995</v>
      </c>
      <c r="DK133" s="2">
        <f t="shared" si="288"/>
        <v>99.65648520084568</v>
      </c>
      <c r="DL133" s="2">
        <f t="shared" si="433"/>
        <v>104.3873083623694</v>
      </c>
      <c r="DM133" s="2">
        <f t="shared" si="433"/>
        <v>114.8878710359408</v>
      </c>
      <c r="DN133" s="2">
        <f t="shared" si="433"/>
        <v>122.04521566604127</v>
      </c>
      <c r="DO133" s="2">
        <f t="shared" si="433"/>
        <v>105.09358169737237</v>
      </c>
      <c r="DP133" s="2">
        <f t="shared" si="433"/>
        <v>93.253761202495738</v>
      </c>
      <c r="DQ133" s="2">
        <f t="shared" si="433"/>
        <v>99.83091014799156</v>
      </c>
      <c r="DR133" s="2">
        <f t="shared" si="433"/>
        <v>105.35046284741919</v>
      </c>
      <c r="DS133" s="2">
        <f t="shared" si="433"/>
        <v>119.00965072765075</v>
      </c>
      <c r="DT133" s="2">
        <f t="shared" si="433"/>
        <v>117.91778805120913</v>
      </c>
      <c r="DU133" s="2">
        <f t="shared" si="433"/>
        <v>99.316446998123851</v>
      </c>
      <c r="DV133" s="2">
        <f t="shared" si="433"/>
        <v>94.877377819193455</v>
      </c>
      <c r="DW133" s="2">
        <f t="shared" si="433"/>
        <v>108.97033236096479</v>
      </c>
      <c r="DX133" s="2">
        <f t="shared" si="433"/>
        <v>116.10395406162465</v>
      </c>
      <c r="DY133" s="2">
        <f t="shared" si="433"/>
        <v>105.94089274193549</v>
      </c>
      <c r="EA133" s="2">
        <f t="shared" si="228"/>
        <v>77.619717515181151</v>
      </c>
      <c r="EB133" s="2">
        <f t="shared" si="290"/>
        <v>82.383250209601087</v>
      </c>
      <c r="EC133" s="2">
        <f t="shared" si="291"/>
        <v>82.48497621468745</v>
      </c>
      <c r="ED133" s="2">
        <f t="shared" si="292"/>
        <v>83.840400718622249</v>
      </c>
      <c r="EE133" s="2">
        <f t="shared" si="293"/>
        <v>82.036529834413841</v>
      </c>
      <c r="EF133" s="2">
        <f t="shared" si="294"/>
        <v>80.80820403097772</v>
      </c>
      <c r="EG133" s="2">
        <f t="shared" si="295"/>
        <v>79.628550770476622</v>
      </c>
      <c r="EH133" s="2">
        <f t="shared" si="296"/>
        <v>80.064482037878534</v>
      </c>
      <c r="EI133" s="2">
        <f t="shared" si="297"/>
        <v>78.950159229429673</v>
      </c>
      <c r="EJ133" s="2">
        <f t="shared" si="298"/>
        <v>76.559679585345748</v>
      </c>
      <c r="EK133" s="2">
        <f t="shared" si="299"/>
        <v>75.460484810227243</v>
      </c>
      <c r="EL133" s="2">
        <f t="shared" si="300"/>
        <v>79.299412338809844</v>
      </c>
      <c r="EM133" s="2">
        <f t="shared" si="301"/>
        <v>77.207888523741076</v>
      </c>
      <c r="EN133" s="2">
        <f t="shared" si="302"/>
        <v>76.202928682357822</v>
      </c>
      <c r="EO133" s="2">
        <f t="shared" si="303"/>
        <v>76.951012926879343</v>
      </c>
      <c r="EQ133" s="2">
        <f t="shared" si="304"/>
        <v>77.620474498933632</v>
      </c>
      <c r="ER133" s="2">
        <f t="shared" si="434"/>
        <v>82.330370807405572</v>
      </c>
      <c r="ES133" s="2">
        <f t="shared" si="434"/>
        <v>82.437725928061894</v>
      </c>
      <c r="ET133" s="2">
        <f t="shared" si="434"/>
        <v>83.592463578024905</v>
      </c>
      <c r="EU133" s="2">
        <f t="shared" si="434"/>
        <v>81.940466673422648</v>
      </c>
      <c r="EV133" s="2">
        <f t="shared" si="434"/>
        <v>80.816631784024906</v>
      </c>
      <c r="EW133" s="2">
        <f t="shared" si="434"/>
        <v>79.552428246086976</v>
      </c>
      <c r="EX133" s="2">
        <f t="shared" si="434"/>
        <v>79.979024037479974</v>
      </c>
      <c r="EY133" s="2">
        <f t="shared" si="434"/>
        <v>78.96348181034044</v>
      </c>
      <c r="EZ133" s="2">
        <f t="shared" si="434"/>
        <v>76.528704120322558</v>
      </c>
      <c r="FA133" s="2">
        <f t="shared" si="434"/>
        <v>75.454924553411459</v>
      </c>
      <c r="FB133" s="2">
        <f t="shared" si="434"/>
        <v>79.246190042133151</v>
      </c>
      <c r="FC133" s="2">
        <f t="shared" si="434"/>
        <v>77.160262285629017</v>
      </c>
      <c r="FD133" s="2">
        <f t="shared" si="434"/>
        <v>76.169293484264585</v>
      </c>
      <c r="FE133" s="2">
        <f t="shared" si="434"/>
        <v>76.878441017560306</v>
      </c>
      <c r="FG133" s="2">
        <f t="shared" si="306"/>
        <v>0.9968327873026106</v>
      </c>
      <c r="FH133" s="2">
        <f t="shared" si="435"/>
        <v>0.99636605569594505</v>
      </c>
      <c r="FI133" s="2">
        <f t="shared" si="435"/>
        <v>0.99663865534682372</v>
      </c>
      <c r="FJ133" s="2">
        <f t="shared" si="435"/>
        <v>0.99582698556367188</v>
      </c>
      <c r="FK133" s="2">
        <f t="shared" si="435"/>
        <v>0.99697050595244718</v>
      </c>
      <c r="FL133" s="2">
        <f t="shared" si="435"/>
        <v>0.99651865696883113</v>
      </c>
      <c r="FM133" s="2">
        <f t="shared" si="435"/>
        <v>0.99704594799527724</v>
      </c>
      <c r="FN133" s="2">
        <f t="shared" si="435"/>
        <v>0.99650749050579523</v>
      </c>
      <c r="FO133" s="2">
        <f t="shared" si="435"/>
        <v>0.99632463585929765</v>
      </c>
      <c r="FP133" s="2">
        <f t="shared" si="435"/>
        <v>0.99583631429778863</v>
      </c>
      <c r="FQ133" s="2">
        <f t="shared" si="435"/>
        <v>0.99619634389357714</v>
      </c>
      <c r="FR133" s="2">
        <f t="shared" si="435"/>
        <v>0.99655882297858644</v>
      </c>
      <c r="FS133" s="2">
        <f t="shared" si="435"/>
        <v>0.99666181168241741</v>
      </c>
      <c r="FT133" s="2">
        <f t="shared" si="435"/>
        <v>0.99572946890961112</v>
      </c>
      <c r="FU133" s="2">
        <f t="shared" si="435"/>
        <v>0.99511626678734022</v>
      </c>
      <c r="FW133" s="2">
        <f t="shared" si="324"/>
        <v>1.551400121697314E-2</v>
      </c>
      <c r="FX133" s="2">
        <f t="shared" si="376"/>
        <v>1.2156776858547646E-2</v>
      </c>
      <c r="FY133" s="2">
        <f t="shared" si="377"/>
        <v>1.2145057809612636E-2</v>
      </c>
      <c r="FZ133" s="2">
        <f t="shared" si="378"/>
        <v>1.2393461518659239E-2</v>
      </c>
      <c r="GA133" s="2">
        <f t="shared" si="379"/>
        <v>1.3004257082963065E-2</v>
      </c>
      <c r="GB133" s="2">
        <f t="shared" si="380"/>
        <v>1.2348900402612375E-2</v>
      </c>
      <c r="GC133" s="2">
        <f t="shared" si="381"/>
        <v>1.3114695598735585E-2</v>
      </c>
      <c r="GD133" s="2">
        <f t="shared" si="382"/>
        <v>1.3754997012478532E-2</v>
      </c>
      <c r="GE133" s="2">
        <f t="shared" si="383"/>
        <v>1.69029785708E-2</v>
      </c>
      <c r="GF133" s="2">
        <f t="shared" si="384"/>
        <v>1.8524325445457544E-2</v>
      </c>
      <c r="GG133" s="2">
        <f t="shared" si="385"/>
        <v>2.2208763509119305E-2</v>
      </c>
      <c r="GH133" s="2">
        <f t="shared" si="386"/>
        <v>1.96480984493889E-2</v>
      </c>
      <c r="GI133" s="2">
        <f t="shared" si="387"/>
        <v>1.9359343379679587E-2</v>
      </c>
      <c r="GJ133" s="2">
        <f t="shared" si="388"/>
        <v>1.519834180484942E-2</v>
      </c>
      <c r="GK133" s="2">
        <f t="shared" si="389"/>
        <v>1.1428458620568401E-2</v>
      </c>
      <c r="GM133" s="86">
        <f t="shared" si="325"/>
        <v>9.001926545943834E-35</v>
      </c>
      <c r="GN133" s="86">
        <f t="shared" si="390"/>
        <v>1.8394018372481764E-46</v>
      </c>
      <c r="GO133" s="86">
        <f t="shared" si="391"/>
        <v>2.0432944589199449E-45</v>
      </c>
      <c r="GP133" s="86">
        <f t="shared" si="392"/>
        <v>2.8304312859681941E-74</v>
      </c>
      <c r="GQ133" s="86">
        <f t="shared" si="393"/>
        <v>3.7161460081258004E-61</v>
      </c>
      <c r="GR133" s="86">
        <f t="shared" si="394"/>
        <v>7.5174421914776233E-60</v>
      </c>
      <c r="GS133" s="86">
        <f t="shared" si="395"/>
        <v>2.9820241889196613E-73</v>
      </c>
      <c r="GT133" s="86">
        <f t="shared" si="396"/>
        <v>6.7913392451917866E-53</v>
      </c>
      <c r="GU133" s="86">
        <f t="shared" si="397"/>
        <v>2.3393158779048168E-55</v>
      </c>
      <c r="GV133" s="86">
        <f t="shared" si="398"/>
        <v>2.5703142792879383E-76</v>
      </c>
      <c r="GW133" s="86">
        <f t="shared" si="399"/>
        <v>8.2852939644682705E-99</v>
      </c>
      <c r="GX133" s="86">
        <f t="shared" si="400"/>
        <v>1.6327376524822396E-87</v>
      </c>
      <c r="GY133" s="86">
        <f t="shared" si="401"/>
        <v>5.467727037941039E-112</v>
      </c>
      <c r="GZ133" s="86">
        <f t="shared" si="402"/>
        <v>2.8102838565322798E-77</v>
      </c>
      <c r="HA133" s="86">
        <f t="shared" si="403"/>
        <v>3.3053541350110157E-112</v>
      </c>
      <c r="HC133" s="86">
        <f t="shared" si="326"/>
        <v>3.6790593814056878E-12</v>
      </c>
      <c r="HD133" s="86">
        <f t="shared" si="404"/>
        <v>2.9535550963485009E-9</v>
      </c>
      <c r="HE133" s="86">
        <f t="shared" si="405"/>
        <v>1.8240652928709955E-15</v>
      </c>
      <c r="HF133" s="86">
        <f t="shared" si="406"/>
        <v>2.7649625985980899E-18</v>
      </c>
      <c r="HG133" s="86">
        <f t="shared" si="407"/>
        <v>2.2833389025981419E-16</v>
      </c>
      <c r="HH133" s="86">
        <f t="shared" si="408"/>
        <v>3.6964703849501452E-18</v>
      </c>
      <c r="HI133" s="86">
        <f t="shared" si="409"/>
        <v>9.3854332305346702E-21</v>
      </c>
      <c r="HJ133" s="86">
        <f t="shared" si="410"/>
        <v>1.5598998517057037E-22</v>
      </c>
      <c r="HK133" s="86">
        <f t="shared" si="411"/>
        <v>1.1710514055439246E-20</v>
      </c>
      <c r="HL133" s="86">
        <f t="shared" si="412"/>
        <v>2.9947132718309789E-20</v>
      </c>
      <c r="HM133" s="86">
        <f t="shared" si="413"/>
        <v>4.4697448457976763E-23</v>
      </c>
      <c r="HN133" s="86">
        <f t="shared" si="414"/>
        <v>1.3421091579099118E-31</v>
      </c>
      <c r="HO133" s="86">
        <f t="shared" si="415"/>
        <v>3.0265513446840459E-41</v>
      </c>
      <c r="HP133" s="86">
        <f t="shared" si="416"/>
        <v>9.8367079980754906E-29</v>
      </c>
      <c r="HQ133" s="86">
        <f t="shared" si="417"/>
        <v>3.6110316207077585E-27</v>
      </c>
      <c r="HS133" s="86">
        <f t="shared" si="327"/>
        <v>1.7044406410353374E-5</v>
      </c>
      <c r="HT133" s="86">
        <f t="shared" si="418"/>
        <v>4.4961874544568548E-8</v>
      </c>
      <c r="HU133" s="86">
        <f t="shared" si="419"/>
        <v>1.9216074889852519E-8</v>
      </c>
      <c r="HV133" s="86">
        <f t="shared" si="420"/>
        <v>3.4570386055115423E-9</v>
      </c>
      <c r="HW133" s="86">
        <f t="shared" si="421"/>
        <v>1.2807143472087455E-6</v>
      </c>
      <c r="HX133" s="86">
        <f t="shared" si="422"/>
        <v>6.0754887798378532E-7</v>
      </c>
      <c r="HY133" s="86">
        <f t="shared" si="423"/>
        <v>2.0760948531699709E-6</v>
      </c>
      <c r="HZ133" s="86">
        <f t="shared" si="424"/>
        <v>2.2166813647919889E-8</v>
      </c>
      <c r="IA133" s="86">
        <f t="shared" si="425"/>
        <v>1.7335281762245632E-7</v>
      </c>
      <c r="IB133" s="86">
        <f t="shared" si="426"/>
        <v>2.5303221104267591E-7</v>
      </c>
      <c r="IC133" s="86">
        <f t="shared" si="427"/>
        <v>2.6632064537994557E-6</v>
      </c>
      <c r="ID133" s="86">
        <f t="shared" si="428"/>
        <v>3.5173293539502333E-5</v>
      </c>
      <c r="IE133" s="86">
        <f t="shared" si="429"/>
        <v>1.8221087573034606E-5</v>
      </c>
      <c r="IF133" s="86">
        <f t="shared" si="430"/>
        <v>6.7514600115292926E-4</v>
      </c>
      <c r="IG133" s="86">
        <f t="shared" si="431"/>
        <v>1.3317199993247259E-3</v>
      </c>
      <c r="II133" s="86">
        <f t="shared" si="328"/>
        <v>6.1621677900928621E-44</v>
      </c>
      <c r="IJ133" s="86">
        <f t="shared" si="329"/>
        <v>1.1257179747574175E-65</v>
      </c>
      <c r="IK133" s="86">
        <f t="shared" si="330"/>
        <v>2.9223242947282571E-71</v>
      </c>
      <c r="IL133" s="86">
        <f t="shared" si="331"/>
        <v>6.0604289475692129E-73</v>
      </c>
      <c r="IM133" s="86">
        <f t="shared" si="332"/>
        <v>1.9069596785646444E-55</v>
      </c>
      <c r="IN133" s="86">
        <f t="shared" si="333"/>
        <v>2.473635615984383E-60</v>
      </c>
      <c r="IO133" s="86">
        <f t="shared" si="334"/>
        <v>8.9528376002897267E-53</v>
      </c>
      <c r="IP133" s="86">
        <f t="shared" si="335"/>
        <v>3.9714421306080526E-75</v>
      </c>
      <c r="IQ133" s="86">
        <f t="shared" si="336"/>
        <v>4.9441468377067237E-72</v>
      </c>
      <c r="IR133" s="86">
        <f t="shared" si="337"/>
        <v>3.7112331819630294E-71</v>
      </c>
      <c r="IS133" s="86">
        <f t="shared" si="338"/>
        <v>4.6453603710624009E-65</v>
      </c>
      <c r="IT133" s="86">
        <f t="shared" si="339"/>
        <v>3.2493165553579174E-48</v>
      </c>
      <c r="IU133" s="86">
        <f t="shared" si="340"/>
        <v>9.4150377957110953E-53</v>
      </c>
      <c r="IV133" s="86">
        <f t="shared" si="341"/>
        <v>1.638111131228364E-28</v>
      </c>
      <c r="IW133" s="86">
        <f t="shared" si="342"/>
        <v>7.2702834506261865E-28</v>
      </c>
      <c r="IY133" s="86">
        <f t="shared" si="343"/>
        <v>1.7044410089412754E-5</v>
      </c>
      <c r="IZ133" s="86">
        <f t="shared" si="344"/>
        <v>4.7915429640917052E-8</v>
      </c>
      <c r="JA133" s="86">
        <f t="shared" si="345"/>
        <v>1.9216076713917811E-8</v>
      </c>
      <c r="JB133" s="86">
        <f t="shared" si="346"/>
        <v>3.4570386082765048E-9</v>
      </c>
      <c r="JC133" s="86">
        <f t="shared" si="347"/>
        <v>1.2807143474370793E-6</v>
      </c>
      <c r="JD133" s="86">
        <f t="shared" si="348"/>
        <v>6.0754887798748177E-7</v>
      </c>
      <c r="JE133" s="86">
        <f t="shared" si="349"/>
        <v>2.0760948531699802E-6</v>
      </c>
      <c r="JF133" s="86">
        <f t="shared" si="350"/>
        <v>2.2166813647920045E-8</v>
      </c>
      <c r="JG133" s="86">
        <f t="shared" si="351"/>
        <v>1.7335281762246802E-7</v>
      </c>
      <c r="JH133" s="86">
        <f t="shared" si="352"/>
        <v>2.5303221104270588E-7</v>
      </c>
      <c r="JI133" s="86">
        <f t="shared" si="353"/>
        <v>2.6632064537994557E-6</v>
      </c>
      <c r="JJ133" s="86">
        <f t="shared" si="354"/>
        <v>3.5173293539502333E-5</v>
      </c>
      <c r="JK133" s="86">
        <f t="shared" si="355"/>
        <v>1.8221087573034606E-5</v>
      </c>
      <c r="JL133" s="86">
        <f t="shared" si="356"/>
        <v>6.7514600115292926E-4</v>
      </c>
      <c r="JM133" s="86">
        <f t="shared" si="357"/>
        <v>1.3317199993247259E-3</v>
      </c>
    </row>
    <row r="134" spans="2:273" x14ac:dyDescent="0.25">
      <c r="B134" s="2">
        <v>107</v>
      </c>
      <c r="C134" s="37">
        <v>77.295000000000002</v>
      </c>
      <c r="D134" s="37">
        <v>82.793999999999997</v>
      </c>
      <c r="E134" s="37">
        <v>84.364999999999995</v>
      </c>
      <c r="F134" s="37">
        <v>83.650999999999996</v>
      </c>
      <c r="G134" s="37">
        <v>82.332999999999998</v>
      </c>
      <c r="H134" s="37">
        <v>82.016000000000005</v>
      </c>
      <c r="I134" s="37">
        <v>79.983999999999995</v>
      </c>
      <c r="J134" s="37">
        <v>80.855000000000004</v>
      </c>
      <c r="K134" s="37">
        <v>80.338999999999999</v>
      </c>
      <c r="L134" s="37">
        <v>77.096999999999994</v>
      </c>
      <c r="M134" s="37">
        <v>77.049000000000007</v>
      </c>
      <c r="N134" s="37">
        <v>82.983999999999995</v>
      </c>
      <c r="O134" s="37">
        <v>77.540999999999997</v>
      </c>
      <c r="P134" s="37">
        <v>77.361000000000004</v>
      </c>
      <c r="Q134" s="37">
        <v>79.426000000000002</v>
      </c>
      <c r="S134" s="4">
        <f t="shared" si="229"/>
        <v>77.58856698248465</v>
      </c>
      <c r="T134" s="4">
        <f t="shared" si="230"/>
        <v>82.308910854660965</v>
      </c>
      <c r="U134" s="4">
        <f t="shared" si="231"/>
        <v>82.448675211036829</v>
      </c>
      <c r="V134" s="4">
        <f t="shared" si="232"/>
        <v>83.786181738291816</v>
      </c>
      <c r="W134" s="4">
        <f t="shared" si="233"/>
        <v>81.930806166376854</v>
      </c>
      <c r="X134" s="4">
        <f t="shared" si="234"/>
        <v>80.691993162584154</v>
      </c>
      <c r="Y134" s="4">
        <f t="shared" si="235"/>
        <v>79.512355117406926</v>
      </c>
      <c r="Z134" s="4">
        <f t="shared" si="236"/>
        <v>79.960734343750445</v>
      </c>
      <c r="AA134" s="4">
        <f t="shared" si="237"/>
        <v>78.91066325914737</v>
      </c>
      <c r="AB134" s="4">
        <f t="shared" si="238"/>
        <v>76.546647570157518</v>
      </c>
      <c r="AC134" s="4">
        <f t="shared" si="239"/>
        <v>75.386575771038153</v>
      </c>
      <c r="AD134" s="4">
        <f t="shared" si="240"/>
        <v>79.136876846568796</v>
      </c>
      <c r="AE134" s="4">
        <f t="shared" si="241"/>
        <v>77.114111780919785</v>
      </c>
      <c r="AF134" s="4">
        <f t="shared" si="242"/>
        <v>76.625212946270096</v>
      </c>
      <c r="AG134" s="4">
        <f t="shared" si="243"/>
        <v>77.940785438520606</v>
      </c>
      <c r="AI134" s="4">
        <f t="shared" si="244"/>
        <v>-0.29356698248464852</v>
      </c>
      <c r="AJ134" s="4">
        <f t="shared" si="245"/>
        <v>0.4850891453390318</v>
      </c>
      <c r="AK134" s="4">
        <f t="shared" si="246"/>
        <v>1.9163247889631663</v>
      </c>
      <c r="AL134" s="4">
        <f t="shared" si="247"/>
        <v>-0.1351817382918199</v>
      </c>
      <c r="AM134" s="4">
        <f t="shared" si="248"/>
        <v>0.40219383362314431</v>
      </c>
      <c r="AN134" s="4">
        <f t="shared" si="249"/>
        <v>1.3240068374158511</v>
      </c>
      <c r="AO134" s="4">
        <f t="shared" si="250"/>
        <v>0.47164488259306836</v>
      </c>
      <c r="AP134" s="4">
        <f t="shared" si="251"/>
        <v>0.89426565624955856</v>
      </c>
      <c r="AQ134" s="4">
        <f t="shared" si="252"/>
        <v>1.4283367408526289</v>
      </c>
      <c r="AR134" s="4">
        <f t="shared" si="253"/>
        <v>0.55035242984247645</v>
      </c>
      <c r="AS134" s="4">
        <f t="shared" si="254"/>
        <v>1.6624242289618536</v>
      </c>
      <c r="AT134" s="4">
        <f t="shared" si="255"/>
        <v>3.8471231534311983</v>
      </c>
      <c r="AU134" s="4">
        <f t="shared" si="256"/>
        <v>0.42688821908021168</v>
      </c>
      <c r="AV134" s="4">
        <f t="shared" si="432"/>
        <v>0.73578705372990783</v>
      </c>
      <c r="AW134" s="4">
        <f t="shared" si="432"/>
        <v>1.4852145614793955</v>
      </c>
      <c r="AY134" s="2">
        <f t="shared" si="308"/>
        <v>77.58856698248421</v>
      </c>
      <c r="AZ134" s="2">
        <f t="shared" si="359"/>
        <v>82.308901839568676</v>
      </c>
      <c r="BA134" s="2">
        <f t="shared" si="360"/>
        <v>82.448669261816931</v>
      </c>
      <c r="BB134" s="2">
        <f t="shared" si="361"/>
        <v>83.786180112420567</v>
      </c>
      <c r="BC134" s="2">
        <f t="shared" si="362"/>
        <v>81.930446169909928</v>
      </c>
      <c r="BD134" s="2">
        <f t="shared" si="363"/>
        <v>80.691768204254956</v>
      </c>
      <c r="BE134" s="2">
        <f t="shared" si="364"/>
        <v>79.51168386349849</v>
      </c>
      <c r="BF134" s="2">
        <f t="shared" si="365"/>
        <v>79.960715846989928</v>
      </c>
      <c r="BG134" s="2">
        <f t="shared" si="366"/>
        <v>78.910522815967553</v>
      </c>
      <c r="BH134" s="2">
        <f t="shared" si="367"/>
        <v>76.546480535271641</v>
      </c>
      <c r="BI134" s="2">
        <f t="shared" si="368"/>
        <v>75.384764575754829</v>
      </c>
      <c r="BJ134" s="2">
        <f t="shared" si="369"/>
        <v>79.116357047930535</v>
      </c>
      <c r="BK134" s="2">
        <f t="shared" si="370"/>
        <v>77.105950106437447</v>
      </c>
      <c r="BL134" s="2">
        <f t="shared" si="371"/>
        <v>76.224840972018242</v>
      </c>
      <c r="BM134" s="2">
        <f t="shared" si="372"/>
        <v>76.9425547424201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77.295000000000002</v>
      </c>
      <c r="CF134" s="2">
        <f t="shared" si="310"/>
        <v>82.793999999999997</v>
      </c>
      <c r="CG134" s="2">
        <f t="shared" si="311"/>
        <v>84.364999999999995</v>
      </c>
      <c r="CH134" s="2">
        <f t="shared" si="312"/>
        <v>83.650999999999996</v>
      </c>
      <c r="CI134" s="2">
        <f t="shared" si="313"/>
        <v>82.332999999999998</v>
      </c>
      <c r="CJ134" s="2">
        <f t="shared" si="314"/>
        <v>82.016000000000005</v>
      </c>
      <c r="CK134" s="2">
        <f t="shared" si="315"/>
        <v>79.983999999999995</v>
      </c>
      <c r="CL134" s="2">
        <f t="shared" si="316"/>
        <v>80.855000000000004</v>
      </c>
      <c r="CM134" s="2">
        <f t="shared" si="317"/>
        <v>80.338999999999999</v>
      </c>
      <c r="CN134" s="2">
        <f t="shared" si="318"/>
        <v>77.096999999999994</v>
      </c>
      <c r="CO134" s="2">
        <f t="shared" si="319"/>
        <v>77.049000000000007</v>
      </c>
      <c r="CP134" s="2">
        <f t="shared" si="320"/>
        <v>82.983999999999995</v>
      </c>
      <c r="CQ134" s="2">
        <f t="shared" si="321"/>
        <v>77.540999999999997</v>
      </c>
      <c r="CR134" s="2">
        <f t="shared" si="322"/>
        <v>77.361000000000004</v>
      </c>
      <c r="CS134" s="2">
        <f t="shared" si="323"/>
        <v>79.426000000000002</v>
      </c>
      <c r="CU134" s="2">
        <f t="shared" si="273"/>
        <v>77.295000000000002</v>
      </c>
      <c r="CV134" s="2">
        <f t="shared" si="274"/>
        <v>82.793999999999997</v>
      </c>
      <c r="CW134" s="2">
        <f t="shared" si="275"/>
        <v>84.364999999999995</v>
      </c>
      <c r="CX134" s="2">
        <f t="shared" si="276"/>
        <v>83.650999999999996</v>
      </c>
      <c r="CY134" s="2">
        <f t="shared" si="277"/>
        <v>82.332999999999998</v>
      </c>
      <c r="CZ134" s="2">
        <f t="shared" si="278"/>
        <v>82.016000000000005</v>
      </c>
      <c r="DA134" s="2">
        <f t="shared" si="279"/>
        <v>79.983999999999995</v>
      </c>
      <c r="DB134" s="2">
        <f t="shared" si="280"/>
        <v>80.855000000000004</v>
      </c>
      <c r="DC134" s="2">
        <f t="shared" si="281"/>
        <v>80.338999999999999</v>
      </c>
      <c r="DD134" s="2">
        <f t="shared" si="282"/>
        <v>77.096999999999994</v>
      </c>
      <c r="DE134" s="2">
        <f t="shared" si="283"/>
        <v>77.049000000000007</v>
      </c>
      <c r="DF134" s="2">
        <f t="shared" si="284"/>
        <v>82.983999999999995</v>
      </c>
      <c r="DG134" s="2">
        <f t="shared" si="285"/>
        <v>77.540999999999997</v>
      </c>
      <c r="DH134" s="2">
        <f t="shared" si="286"/>
        <v>77.361000000000004</v>
      </c>
      <c r="DI134" s="2">
        <f t="shared" si="287"/>
        <v>79.426000000000002</v>
      </c>
      <c r="DK134" s="2">
        <f t="shared" si="288"/>
        <v>99.774742071881619</v>
      </c>
      <c r="DL134" s="2">
        <f t="shared" si="433"/>
        <v>104.51755662020912</v>
      </c>
      <c r="DM134" s="2">
        <f t="shared" si="433"/>
        <v>115.09855028692238</v>
      </c>
      <c r="DN134" s="2">
        <f t="shared" si="433"/>
        <v>122.30480863039399</v>
      </c>
      <c r="DO134" s="2">
        <f t="shared" si="433"/>
        <v>105.1535672002416</v>
      </c>
      <c r="DP134" s="2">
        <f t="shared" si="433"/>
        <v>93.160808524430749</v>
      </c>
      <c r="DQ134" s="2">
        <f t="shared" si="433"/>
        <v>99.790978858350968</v>
      </c>
      <c r="DR134" s="2">
        <f t="shared" si="433"/>
        <v>105.4175048213273</v>
      </c>
      <c r="DS134" s="2">
        <f t="shared" si="433"/>
        <v>119.27370817376084</v>
      </c>
      <c r="DT134" s="2">
        <f t="shared" si="433"/>
        <v>118.23825865339026</v>
      </c>
      <c r="DU134" s="2">
        <f t="shared" si="433"/>
        <v>99.430423358348989</v>
      </c>
      <c r="DV134" s="2">
        <f t="shared" si="433"/>
        <v>94.852437376765778</v>
      </c>
      <c r="DW134" s="2">
        <f t="shared" si="433"/>
        <v>109.14642473597492</v>
      </c>
      <c r="DX134" s="2">
        <f t="shared" si="433"/>
        <v>116.43823361344539</v>
      </c>
      <c r="DY134" s="2">
        <f t="shared" si="433"/>
        <v>106.18580846774194</v>
      </c>
      <c r="EA134" s="2">
        <f t="shared" si="228"/>
        <v>77.524276599418641</v>
      </c>
      <c r="EB134" s="2">
        <f t="shared" si="290"/>
        <v>82.235650709939151</v>
      </c>
      <c r="EC134" s="2">
        <f t="shared" si="291"/>
        <v>82.348771568845507</v>
      </c>
      <c r="ED134" s="2">
        <f t="shared" si="292"/>
        <v>83.641771899392907</v>
      </c>
      <c r="EE134" s="2">
        <f t="shared" si="293"/>
        <v>81.867227237064881</v>
      </c>
      <c r="EF134" s="2">
        <f t="shared" si="294"/>
        <v>80.651946919651493</v>
      </c>
      <c r="EG134" s="2">
        <f t="shared" si="295"/>
        <v>79.457767487561512</v>
      </c>
      <c r="EH134" s="2">
        <f t="shared" si="296"/>
        <v>79.880386809240832</v>
      </c>
      <c r="EI134" s="2">
        <f t="shared" si="297"/>
        <v>78.774547453199816</v>
      </c>
      <c r="EJ134" s="2">
        <f t="shared" si="298"/>
        <v>76.387966662740013</v>
      </c>
      <c r="EK134" s="2">
        <f t="shared" si="299"/>
        <v>75.30110404199057</v>
      </c>
      <c r="EL134" s="2">
        <f t="shared" si="300"/>
        <v>79.067412899251735</v>
      </c>
      <c r="EM134" s="2">
        <f t="shared" si="301"/>
        <v>77.008499290045464</v>
      </c>
      <c r="EN134" s="2">
        <f t="shared" si="302"/>
        <v>76.067956136112656</v>
      </c>
      <c r="EO134" s="2">
        <f t="shared" si="303"/>
        <v>76.812617540211022</v>
      </c>
      <c r="EQ134" s="2">
        <f t="shared" si="304"/>
        <v>77.52435187083762</v>
      </c>
      <c r="ER134" s="2">
        <f t="shared" si="434"/>
        <v>82.189150354480148</v>
      </c>
      <c r="ES134" s="2">
        <f t="shared" si="434"/>
        <v>82.308988223995243</v>
      </c>
      <c r="ET134" s="2">
        <f t="shared" si="434"/>
        <v>83.436145666040019</v>
      </c>
      <c r="EU134" s="2">
        <f t="shared" si="434"/>
        <v>81.787402737329671</v>
      </c>
      <c r="EV134" s="2">
        <f t="shared" si="434"/>
        <v>80.65883805706099</v>
      </c>
      <c r="EW134" s="2">
        <f t="shared" si="434"/>
        <v>79.396624107333977</v>
      </c>
      <c r="EX134" s="2">
        <f t="shared" si="434"/>
        <v>79.811540946267144</v>
      </c>
      <c r="EY134" s="2">
        <f t="shared" si="434"/>
        <v>78.7842427317469</v>
      </c>
      <c r="EZ134" s="2">
        <f t="shared" si="434"/>
        <v>76.365101738855401</v>
      </c>
      <c r="FA134" s="2">
        <f t="shared" si="434"/>
        <v>75.298161181348192</v>
      </c>
      <c r="FB134" s="2">
        <f t="shared" si="434"/>
        <v>79.039024679545719</v>
      </c>
      <c r="FC134" s="2">
        <f t="shared" si="434"/>
        <v>76.988643943743185</v>
      </c>
      <c r="FD134" s="2">
        <f t="shared" si="434"/>
        <v>76.043482955882325</v>
      </c>
      <c r="FE134" s="2">
        <f t="shared" si="434"/>
        <v>76.736901954610403</v>
      </c>
      <c r="FG134" s="2">
        <f t="shared" si="306"/>
        <v>0.99711066248773961</v>
      </c>
      <c r="FH134" s="2">
        <f t="shared" si="435"/>
        <v>0.99668474335937018</v>
      </c>
      <c r="FI134" s="2">
        <f t="shared" si="435"/>
        <v>0.99693351029068578</v>
      </c>
      <c r="FJ134" s="2">
        <f t="shared" si="435"/>
        <v>0.99619276766156695</v>
      </c>
      <c r="FK134" s="2">
        <f t="shared" si="435"/>
        <v>0.99723633190020722</v>
      </c>
      <c r="FL134" s="2">
        <f t="shared" si="435"/>
        <v>0.99682400454769782</v>
      </c>
      <c r="FM134" s="2">
        <f t="shared" si="435"/>
        <v>0.99730517209972525</v>
      </c>
      <c r="FN134" s="2">
        <f t="shared" si="435"/>
        <v>0.9968138143603934</v>
      </c>
      <c r="FO134" s="2">
        <f t="shared" si="435"/>
        <v>0.99664694371283058</v>
      </c>
      <c r="FP134" s="2">
        <f t="shared" si="435"/>
        <v>0.99620128181251744</v>
      </c>
      <c r="FQ134" s="2">
        <f t="shared" si="435"/>
        <v>0.99652986301455027</v>
      </c>
      <c r="FR134" s="2">
        <f t="shared" si="435"/>
        <v>0.99686065870686369</v>
      </c>
      <c r="FS134" s="2">
        <f t="shared" si="435"/>
        <v>0.99695464157451319</v>
      </c>
      <c r="FT134" s="2">
        <f t="shared" si="435"/>
        <v>0.99610376530487155</v>
      </c>
      <c r="FU134" s="2">
        <f t="shared" si="435"/>
        <v>0.9955440675899242</v>
      </c>
      <c r="FW134" s="2">
        <f t="shared" si="324"/>
        <v>1.6985341041843509E-2</v>
      </c>
      <c r="FX134" s="2">
        <f t="shared" si="376"/>
        <v>1.3314025221200235E-2</v>
      </c>
      <c r="FY134" s="2">
        <f t="shared" si="377"/>
        <v>1.3301205613996036E-2</v>
      </c>
      <c r="FZ134" s="2">
        <f t="shared" si="378"/>
        <v>1.3572931192257148E-2</v>
      </c>
      <c r="GA134" s="2">
        <f t="shared" si="379"/>
        <v>1.4241017180066345E-2</v>
      </c>
      <c r="GB134" s="2">
        <f t="shared" si="380"/>
        <v>1.3524187325961789E-2</v>
      </c>
      <c r="GC134" s="2">
        <f t="shared" si="381"/>
        <v>1.4361806035900119E-2</v>
      </c>
      <c r="GD134" s="2">
        <f t="shared" si="382"/>
        <v>1.5062066087447158E-2</v>
      </c>
      <c r="GE134" s="2">
        <f t="shared" si="383"/>
        <v>1.8503572402678355E-2</v>
      </c>
      <c r="GF134" s="2">
        <f t="shared" si="384"/>
        <v>2.0275283094970623E-2</v>
      </c>
      <c r="GG134" s="2">
        <f t="shared" si="385"/>
        <v>2.4299359650063947E-2</v>
      </c>
      <c r="GH134" s="2">
        <f t="shared" si="386"/>
        <v>2.1502950271291878E-2</v>
      </c>
      <c r="GI134" s="2">
        <f t="shared" si="387"/>
        <v>2.1187524812067204E-2</v>
      </c>
      <c r="GJ134" s="2">
        <f t="shared" si="388"/>
        <v>1.6640250663865982E-2</v>
      </c>
      <c r="GK134" s="2">
        <f t="shared" si="389"/>
        <v>1.2517254205136689E-2</v>
      </c>
      <c r="GM134" s="86">
        <f t="shared" si="325"/>
        <v>2.2931091075109612E-36</v>
      </c>
      <c r="GN134" s="86">
        <f t="shared" si="390"/>
        <v>1.2671437074977057E-48</v>
      </c>
      <c r="GO134" s="86">
        <f t="shared" si="391"/>
        <v>1.556930731913555E-47</v>
      </c>
      <c r="GP134" s="86">
        <f t="shared" si="392"/>
        <v>7.6767493938562002E-78</v>
      </c>
      <c r="GQ134" s="86">
        <f t="shared" si="393"/>
        <v>5.5786698583171427E-64</v>
      </c>
      <c r="GR134" s="86">
        <f t="shared" si="394"/>
        <v>1.2493531869883037E-62</v>
      </c>
      <c r="GS134" s="86">
        <f t="shared" si="395"/>
        <v>1.1256305515505441E-76</v>
      </c>
      <c r="GT134" s="86">
        <f t="shared" si="396"/>
        <v>2.3480228014729532E-55</v>
      </c>
      <c r="GU134" s="86">
        <f t="shared" si="397"/>
        <v>7.0939387145798584E-58</v>
      </c>
      <c r="GV134" s="86">
        <f t="shared" si="398"/>
        <v>7.3693575467762704E-80</v>
      </c>
      <c r="GW134" s="86">
        <f t="shared" si="399"/>
        <v>1.992614048599754E-103</v>
      </c>
      <c r="GX134" s="86">
        <f t="shared" si="400"/>
        <v>1.2311979549632619E-91</v>
      </c>
      <c r="GY134" s="86">
        <f t="shared" si="401"/>
        <v>3.1002086726832451E-117</v>
      </c>
      <c r="GZ134" s="86">
        <f t="shared" si="402"/>
        <v>8.099424490407841E-81</v>
      </c>
      <c r="HA134" s="86">
        <f t="shared" si="403"/>
        <v>2.2494864901140948E-117</v>
      </c>
      <c r="HC134" s="86">
        <f t="shared" si="326"/>
        <v>2.5463927602036217E-13</v>
      </c>
      <c r="HD134" s="86">
        <f t="shared" si="404"/>
        <v>4.0990354220939745E-10</v>
      </c>
      <c r="HE134" s="86">
        <f t="shared" si="405"/>
        <v>5.8789640019866925E-17</v>
      </c>
      <c r="HF134" s="86">
        <f t="shared" si="406"/>
        <v>3.9266427410625258E-20</v>
      </c>
      <c r="HG134" s="86">
        <f t="shared" si="407"/>
        <v>6.8639632720594441E-18</v>
      </c>
      <c r="HH134" s="86">
        <f t="shared" si="408"/>
        <v>6.8590617471097358E-20</v>
      </c>
      <c r="HI134" s="86">
        <f t="shared" si="409"/>
        <v>9.695578841891805E-23</v>
      </c>
      <c r="HJ134" s="86">
        <f t="shared" si="410"/>
        <v>1.0883028732488406E-24</v>
      </c>
      <c r="HK134" s="86">
        <f t="shared" si="411"/>
        <v>1.7090127531455547E-22</v>
      </c>
      <c r="HL134" s="86">
        <f t="shared" si="412"/>
        <v>4.9230519650755669E-22</v>
      </c>
      <c r="HM134" s="86">
        <f t="shared" si="413"/>
        <v>4.4987011370766252E-25</v>
      </c>
      <c r="HN134" s="86">
        <f t="shared" si="414"/>
        <v>1.3819807981180586E-34</v>
      </c>
      <c r="HO134" s="86">
        <f t="shared" si="415"/>
        <v>4.9297180471454268E-45</v>
      </c>
      <c r="HP134" s="86">
        <f t="shared" si="416"/>
        <v>3.0201655848721267E-31</v>
      </c>
      <c r="HQ134" s="86">
        <f t="shared" si="417"/>
        <v>1.4974572842156813E-29</v>
      </c>
      <c r="HS134" s="86">
        <f t="shared" si="327"/>
        <v>5.1377752834119351E-5</v>
      </c>
      <c r="HT134" s="86">
        <f t="shared" si="418"/>
        <v>2.2393195408927244E-7</v>
      </c>
      <c r="HU134" s="86">
        <f t="shared" si="419"/>
        <v>1.0689133958126586E-7</v>
      </c>
      <c r="HV134" s="86">
        <f t="shared" si="420"/>
        <v>2.1577459673100336E-8</v>
      </c>
      <c r="HW134" s="86">
        <f t="shared" si="421"/>
        <v>4.8533381599605335E-6</v>
      </c>
      <c r="HX134" s="86">
        <f t="shared" si="422"/>
        <v>2.496796038951413E-6</v>
      </c>
      <c r="HY134" s="86">
        <f t="shared" si="423"/>
        <v>7.4466601562650426E-6</v>
      </c>
      <c r="HZ134" s="86">
        <f t="shared" si="424"/>
        <v>1.3474491270894845E-7</v>
      </c>
      <c r="IA134" s="86">
        <f t="shared" si="425"/>
        <v>9.8508499131381086E-7</v>
      </c>
      <c r="IB134" s="86">
        <f t="shared" si="426"/>
        <v>1.4462389477744104E-6</v>
      </c>
      <c r="IC134" s="86">
        <f t="shared" si="427"/>
        <v>1.3142320451651922E-5</v>
      </c>
      <c r="ID134" s="86">
        <f t="shared" si="428"/>
        <v>1.146658906865987E-4</v>
      </c>
      <c r="IE134" s="86">
        <f t="shared" si="429"/>
        <v>6.5083114119756952E-5</v>
      </c>
      <c r="IF134" s="86">
        <f t="shared" si="430"/>
        <v>1.405273218387644E-3</v>
      </c>
      <c r="IG134" s="86">
        <f t="shared" si="431"/>
        <v>2.3081179359956531E-3</v>
      </c>
      <c r="II134" s="86">
        <f t="shared" si="328"/>
        <v>4.3786052682262875E-42</v>
      </c>
      <c r="IJ134" s="86">
        <f t="shared" si="329"/>
        <v>4.9815620087904443E-63</v>
      </c>
      <c r="IK134" s="86">
        <f t="shared" si="330"/>
        <v>2.1968943541553062E-68</v>
      </c>
      <c r="IL134" s="86">
        <f t="shared" si="331"/>
        <v>5.5178448090370144E-70</v>
      </c>
      <c r="IM134" s="86">
        <f t="shared" si="332"/>
        <v>3.455609080306015E-53</v>
      </c>
      <c r="IN134" s="86">
        <f t="shared" si="333"/>
        <v>6.7193023068151446E-58</v>
      </c>
      <c r="IO134" s="86">
        <f t="shared" si="334"/>
        <v>1.2657581448992627E-50</v>
      </c>
      <c r="IP134" s="86">
        <f t="shared" si="335"/>
        <v>5.2896182405043962E-72</v>
      </c>
      <c r="IQ134" s="86">
        <f t="shared" si="336"/>
        <v>6.9080249798492454E-69</v>
      </c>
      <c r="IR134" s="86">
        <f t="shared" si="337"/>
        <v>5.5946024751829083E-68</v>
      </c>
      <c r="IS134" s="86">
        <f t="shared" si="338"/>
        <v>5.0892207851941974E-62</v>
      </c>
      <c r="IT134" s="86">
        <f t="shared" si="339"/>
        <v>4.722062155584603E-46</v>
      </c>
      <c r="IU134" s="86">
        <f t="shared" si="340"/>
        <v>2.175166231801615E-50</v>
      </c>
      <c r="IV134" s="86">
        <f t="shared" si="341"/>
        <v>2.4396900423695603E-27</v>
      </c>
      <c r="IW134" s="86">
        <f t="shared" si="342"/>
        <v>8.5723483682314621E-27</v>
      </c>
      <c r="IY134" s="86">
        <f t="shared" si="343"/>
        <v>5.1377753088758624E-5</v>
      </c>
      <c r="IZ134" s="86">
        <f t="shared" si="344"/>
        <v>2.2434185763148185E-7</v>
      </c>
      <c r="JA134" s="86">
        <f t="shared" si="345"/>
        <v>1.0689133964005551E-7</v>
      </c>
      <c r="JB134" s="86">
        <f t="shared" si="346"/>
        <v>2.1577459673139604E-8</v>
      </c>
      <c r="JC134" s="86">
        <f t="shared" si="347"/>
        <v>4.8533381599673978E-6</v>
      </c>
      <c r="JD134" s="86">
        <f t="shared" si="348"/>
        <v>2.4967960389514816E-6</v>
      </c>
      <c r="JE134" s="86">
        <f t="shared" si="349"/>
        <v>7.4466601562650426E-6</v>
      </c>
      <c r="JF134" s="86">
        <f t="shared" si="350"/>
        <v>1.3474491270894845E-7</v>
      </c>
      <c r="JG134" s="86">
        <f t="shared" si="351"/>
        <v>9.8508499131381107E-7</v>
      </c>
      <c r="JH134" s="86">
        <f t="shared" si="352"/>
        <v>1.4462389477744108E-6</v>
      </c>
      <c r="JI134" s="86">
        <f t="shared" si="353"/>
        <v>1.3142320451651922E-5</v>
      </c>
      <c r="JJ134" s="86">
        <f t="shared" si="354"/>
        <v>1.146658906865987E-4</v>
      </c>
      <c r="JK134" s="86">
        <f t="shared" si="355"/>
        <v>6.5083114119756952E-5</v>
      </c>
      <c r="JL134" s="86">
        <f t="shared" si="356"/>
        <v>1.405273218387644E-3</v>
      </c>
      <c r="JM134" s="86">
        <f t="shared" si="357"/>
        <v>2.3081179359956531E-3</v>
      </c>
    </row>
    <row r="135" spans="2:273" x14ac:dyDescent="0.25">
      <c r="B135" s="2">
        <v>108</v>
      </c>
      <c r="C135" s="37">
        <v>77.59</v>
      </c>
      <c r="D135" s="37">
        <v>82.936999999999998</v>
      </c>
      <c r="E135" s="37">
        <v>83.048000000000002</v>
      </c>
      <c r="F135" s="37">
        <v>84.381</v>
      </c>
      <c r="G135" s="37">
        <v>82.349000000000004</v>
      </c>
      <c r="H135" s="37">
        <v>81.242000000000004</v>
      </c>
      <c r="I135" s="37">
        <v>79.805999999999997</v>
      </c>
      <c r="J135" s="37">
        <v>80.951999999999998</v>
      </c>
      <c r="K135" s="37">
        <v>79.644999999999996</v>
      </c>
      <c r="L135" s="37">
        <v>76.451999999999998</v>
      </c>
      <c r="M135" s="37">
        <v>75.212999999999994</v>
      </c>
      <c r="N135" s="37">
        <v>82.349000000000004</v>
      </c>
      <c r="O135" s="37">
        <v>76.983999999999995</v>
      </c>
      <c r="P135" s="37">
        <v>77.77</v>
      </c>
      <c r="Q135" s="37">
        <v>80.114999999999995</v>
      </c>
      <c r="S135" s="4">
        <f t="shared" si="229"/>
        <v>77.488034937628299</v>
      </c>
      <c r="T135" s="4">
        <f t="shared" si="230"/>
        <v>82.155735857155634</v>
      </c>
      <c r="U135" s="4">
        <f t="shared" si="231"/>
        <v>82.304710319559476</v>
      </c>
      <c r="V135" s="4">
        <f t="shared" si="232"/>
        <v>83.576608302455313</v>
      </c>
      <c r="W135" s="4">
        <f t="shared" si="233"/>
        <v>81.757419793465871</v>
      </c>
      <c r="X135" s="4">
        <f t="shared" si="234"/>
        <v>80.533004974867453</v>
      </c>
      <c r="Y135" s="4">
        <f t="shared" si="235"/>
        <v>79.33869290792407</v>
      </c>
      <c r="Z135" s="4">
        <f t="shared" si="236"/>
        <v>79.770483498206019</v>
      </c>
      <c r="AA135" s="4">
        <f t="shared" si="237"/>
        <v>78.724960139591076</v>
      </c>
      <c r="AB135" s="4">
        <f t="shared" si="238"/>
        <v>76.363469973187847</v>
      </c>
      <c r="AC135" s="4">
        <f t="shared" si="239"/>
        <v>75.226414444462961</v>
      </c>
      <c r="AD135" s="4">
        <f t="shared" si="240"/>
        <v>78.939198630808249</v>
      </c>
      <c r="AE135" s="4">
        <f t="shared" si="241"/>
        <v>76.924728302650323</v>
      </c>
      <c r="AF135" s="4">
        <f t="shared" si="242"/>
        <v>76.834439006029299</v>
      </c>
      <c r="AG135" s="4">
        <f t="shared" si="243"/>
        <v>78.406516460684458</v>
      </c>
      <c r="AI135" s="4">
        <f t="shared" si="244"/>
        <v>0.10196506237170411</v>
      </c>
      <c r="AJ135" s="4">
        <f t="shared" si="245"/>
        <v>0.78126414284436407</v>
      </c>
      <c r="AK135" s="4">
        <f t="shared" si="246"/>
        <v>0.74328968044052601</v>
      </c>
      <c r="AL135" s="4">
        <f t="shared" si="247"/>
        <v>0.80439169754468764</v>
      </c>
      <c r="AM135" s="4">
        <f t="shared" si="248"/>
        <v>0.59158020653413246</v>
      </c>
      <c r="AN135" s="4">
        <f t="shared" si="249"/>
        <v>0.70899502513255186</v>
      </c>
      <c r="AO135" s="4">
        <f t="shared" si="250"/>
        <v>0.46730709207592724</v>
      </c>
      <c r="AP135" s="4">
        <f t="shared" si="251"/>
        <v>1.181516501793979</v>
      </c>
      <c r="AQ135" s="4">
        <f t="shared" si="252"/>
        <v>0.92003986040892016</v>
      </c>
      <c r="AR135" s="4">
        <f t="shared" si="253"/>
        <v>8.8530026812151164E-2</v>
      </c>
      <c r="AS135" s="4">
        <f t="shared" si="254"/>
        <v>-1.3414444462966912E-2</v>
      </c>
      <c r="AT135" s="4">
        <f t="shared" si="255"/>
        <v>3.4098013691917544</v>
      </c>
      <c r="AU135" s="4">
        <f t="shared" si="256"/>
        <v>5.9271697349672081E-2</v>
      </c>
      <c r="AV135" s="4">
        <f t="shared" si="432"/>
        <v>0.93556099397069659</v>
      </c>
      <c r="AW135" s="4">
        <f t="shared" si="432"/>
        <v>1.7084835393155373</v>
      </c>
      <c r="AY135" s="2">
        <f t="shared" si="308"/>
        <v>77.488034937628285</v>
      </c>
      <c r="AZ135" s="2">
        <f t="shared" si="359"/>
        <v>82.155696695488359</v>
      </c>
      <c r="BA135" s="2">
        <f t="shared" si="360"/>
        <v>82.304681695065412</v>
      </c>
      <c r="BB135" s="2">
        <f t="shared" si="361"/>
        <v>83.576599538978314</v>
      </c>
      <c r="BC135" s="2">
        <f t="shared" si="362"/>
        <v>81.756218557151939</v>
      </c>
      <c r="BD135" s="2">
        <f t="shared" si="363"/>
        <v>80.532195096751707</v>
      </c>
      <c r="BE135" s="2">
        <f t="shared" si="364"/>
        <v>79.336564951346233</v>
      </c>
      <c r="BF135" s="2">
        <f t="shared" si="365"/>
        <v>79.77038763106647</v>
      </c>
      <c r="BG135" s="2">
        <f t="shared" si="366"/>
        <v>78.724287427265637</v>
      </c>
      <c r="BH135" s="2">
        <f t="shared" si="367"/>
        <v>76.362669745950839</v>
      </c>
      <c r="BI135" s="2">
        <f t="shared" si="368"/>
        <v>75.218967863039111</v>
      </c>
      <c r="BJ135" s="2">
        <f t="shared" si="369"/>
        <v>78.881129633202562</v>
      </c>
      <c r="BK135" s="2">
        <f t="shared" si="370"/>
        <v>76.899620509645231</v>
      </c>
      <c r="BL135" s="2">
        <f t="shared" si="371"/>
        <v>76.0778739653895</v>
      </c>
      <c r="BM135" s="2">
        <f t="shared" si="372"/>
        <v>76.794114772869662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77.59</v>
      </c>
      <c r="CF135" s="2">
        <f t="shared" si="310"/>
        <v>82.936999999999998</v>
      </c>
      <c r="CG135" s="2">
        <f t="shared" si="311"/>
        <v>83.048000000000002</v>
      </c>
      <c r="CH135" s="2">
        <f t="shared" si="312"/>
        <v>84.381</v>
      </c>
      <c r="CI135" s="2">
        <f t="shared" si="313"/>
        <v>82.349000000000004</v>
      </c>
      <c r="CJ135" s="2">
        <f t="shared" si="314"/>
        <v>81.242000000000004</v>
      </c>
      <c r="CK135" s="2">
        <f t="shared" si="315"/>
        <v>79.805999999999997</v>
      </c>
      <c r="CL135" s="2">
        <f t="shared" si="316"/>
        <v>80.951999999999998</v>
      </c>
      <c r="CM135" s="2">
        <f t="shared" si="317"/>
        <v>79.644999999999996</v>
      </c>
      <c r="CN135" s="2">
        <f t="shared" si="318"/>
        <v>76.451999999999998</v>
      </c>
      <c r="CO135" s="2">
        <f t="shared" si="319"/>
        <v>75.212999999999994</v>
      </c>
      <c r="CP135" s="2">
        <f t="shared" si="320"/>
        <v>82.349000000000004</v>
      </c>
      <c r="CQ135" s="2">
        <f t="shared" si="321"/>
        <v>76.983999999999995</v>
      </c>
      <c r="CR135" s="2">
        <f t="shared" si="322"/>
        <v>77.77</v>
      </c>
      <c r="CS135" s="2">
        <f t="shared" si="323"/>
        <v>80.114999999999995</v>
      </c>
      <c r="CU135" s="2">
        <f t="shared" si="273"/>
        <v>77.59</v>
      </c>
      <c r="CV135" s="2">
        <f t="shared" si="274"/>
        <v>82.936999999999998</v>
      </c>
      <c r="CW135" s="2">
        <f t="shared" si="275"/>
        <v>83.048000000000002</v>
      </c>
      <c r="CX135" s="2">
        <f t="shared" si="276"/>
        <v>84.381</v>
      </c>
      <c r="CY135" s="2">
        <f t="shared" si="277"/>
        <v>82.349000000000004</v>
      </c>
      <c r="CZ135" s="2">
        <f t="shared" si="278"/>
        <v>81.242000000000004</v>
      </c>
      <c r="DA135" s="2">
        <f t="shared" si="279"/>
        <v>79.805999999999997</v>
      </c>
      <c r="DB135" s="2">
        <f t="shared" si="280"/>
        <v>80.951999999999998</v>
      </c>
      <c r="DC135" s="2">
        <f t="shared" si="281"/>
        <v>79.644999999999996</v>
      </c>
      <c r="DD135" s="2">
        <f t="shared" si="282"/>
        <v>76.451999999999998</v>
      </c>
      <c r="DE135" s="2">
        <f t="shared" si="283"/>
        <v>75.212999999999994</v>
      </c>
      <c r="DF135" s="2">
        <f t="shared" si="284"/>
        <v>82.349000000000004</v>
      </c>
      <c r="DG135" s="2">
        <f t="shared" si="285"/>
        <v>76.983999999999995</v>
      </c>
      <c r="DH135" s="2">
        <f t="shared" si="286"/>
        <v>77.77</v>
      </c>
      <c r="DI135" s="2">
        <f t="shared" si="287"/>
        <v>80.114999999999995</v>
      </c>
      <c r="DK135" s="2">
        <f t="shared" si="288"/>
        <v>99.892998942917558</v>
      </c>
      <c r="DL135" s="2">
        <f t="shared" si="433"/>
        <v>104.64780487804883</v>
      </c>
      <c r="DM135" s="2">
        <f t="shared" si="433"/>
        <v>115.30922953790396</v>
      </c>
      <c r="DN135" s="2">
        <f t="shared" si="433"/>
        <v>122.56440159474671</v>
      </c>
      <c r="DO135" s="2">
        <f t="shared" si="433"/>
        <v>105.21355270311082</v>
      </c>
      <c r="DP135" s="2">
        <f t="shared" si="433"/>
        <v>93.067855846365759</v>
      </c>
      <c r="DQ135" s="2">
        <f t="shared" si="433"/>
        <v>99.751047568710376</v>
      </c>
      <c r="DR135" s="2">
        <f t="shared" si="433"/>
        <v>105.48454679523542</v>
      </c>
      <c r="DS135" s="2">
        <f t="shared" si="433"/>
        <v>119.53776561987091</v>
      </c>
      <c r="DT135" s="2">
        <f t="shared" si="433"/>
        <v>118.55872925557138</v>
      </c>
      <c r="DU135" s="2">
        <f t="shared" si="433"/>
        <v>99.544399718574127</v>
      </c>
      <c r="DV135" s="2">
        <f t="shared" si="433"/>
        <v>94.8274969343381</v>
      </c>
      <c r="DW135" s="2">
        <f t="shared" si="433"/>
        <v>109.32251711098505</v>
      </c>
      <c r="DX135" s="2">
        <f t="shared" si="433"/>
        <v>116.7725131652661</v>
      </c>
      <c r="DY135" s="2">
        <f t="shared" si="433"/>
        <v>106.43072419354839</v>
      </c>
      <c r="EA135" s="2">
        <f t="shared" si="228"/>
        <v>77.428835683656132</v>
      </c>
      <c r="EB135" s="2">
        <f t="shared" si="290"/>
        <v>82.088051210277214</v>
      </c>
      <c r="EC135" s="2">
        <f t="shared" si="291"/>
        <v>82.212566923003578</v>
      </c>
      <c r="ED135" s="2">
        <f t="shared" si="292"/>
        <v>83.443143080163566</v>
      </c>
      <c r="EE135" s="2">
        <f t="shared" si="293"/>
        <v>81.697924639715907</v>
      </c>
      <c r="EF135" s="2">
        <f t="shared" si="294"/>
        <v>80.495689808325253</v>
      </c>
      <c r="EG135" s="2">
        <f t="shared" si="295"/>
        <v>79.286984204646402</v>
      </c>
      <c r="EH135" s="2">
        <f t="shared" si="296"/>
        <v>79.696291580603116</v>
      </c>
      <c r="EI135" s="2">
        <f t="shared" si="297"/>
        <v>78.598935676969944</v>
      </c>
      <c r="EJ135" s="2">
        <f t="shared" si="298"/>
        <v>76.216253740134292</v>
      </c>
      <c r="EK135" s="2">
        <f t="shared" si="299"/>
        <v>75.141723273753897</v>
      </c>
      <c r="EL135" s="2">
        <f t="shared" si="300"/>
        <v>78.835413459693626</v>
      </c>
      <c r="EM135" s="2">
        <f t="shared" si="301"/>
        <v>76.809110056349866</v>
      </c>
      <c r="EN135" s="2">
        <f t="shared" si="302"/>
        <v>75.93298358986749</v>
      </c>
      <c r="EO135" s="2">
        <f t="shared" si="303"/>
        <v>76.674222153542686</v>
      </c>
      <c r="EQ135" s="2">
        <f t="shared" si="304"/>
        <v>77.428229242741622</v>
      </c>
      <c r="ER135" s="2">
        <f t="shared" si="434"/>
        <v>82.047929901554724</v>
      </c>
      <c r="ES135" s="2">
        <f t="shared" si="434"/>
        <v>82.180250519928606</v>
      </c>
      <c r="ET135" s="2">
        <f t="shared" si="434"/>
        <v>83.279827754055134</v>
      </c>
      <c r="EU135" s="2">
        <f t="shared" si="434"/>
        <v>81.63433880123668</v>
      </c>
      <c r="EV135" s="2">
        <f t="shared" si="434"/>
        <v>80.501044330097059</v>
      </c>
      <c r="EW135" s="2">
        <f t="shared" si="434"/>
        <v>79.240819968580979</v>
      </c>
      <c r="EX135" s="2">
        <f t="shared" si="434"/>
        <v>79.644057855054328</v>
      </c>
      <c r="EY135" s="2">
        <f t="shared" si="434"/>
        <v>78.605003653153375</v>
      </c>
      <c r="EZ135" s="2">
        <f t="shared" si="434"/>
        <v>76.201499357388244</v>
      </c>
      <c r="FA135" s="2">
        <f t="shared" si="434"/>
        <v>75.141397809284925</v>
      </c>
      <c r="FB135" s="2">
        <f t="shared" si="434"/>
        <v>78.831859316958287</v>
      </c>
      <c r="FC135" s="2">
        <f t="shared" si="434"/>
        <v>76.817025601857353</v>
      </c>
      <c r="FD135" s="2">
        <f t="shared" si="434"/>
        <v>75.917672427500065</v>
      </c>
      <c r="FE135" s="2">
        <f t="shared" si="434"/>
        <v>76.5953628916605</v>
      </c>
      <c r="FG135" s="2">
        <f t="shared" si="306"/>
        <v>0.99736422277560888</v>
      </c>
      <c r="FH135" s="2">
        <f t="shared" si="435"/>
        <v>0.9969755677615052</v>
      </c>
      <c r="FI135" s="2">
        <f t="shared" si="435"/>
        <v>0.99720257335067231</v>
      </c>
      <c r="FJ135" s="2">
        <f t="shared" si="435"/>
        <v>0.99652659926690634</v>
      </c>
      <c r="FK135" s="2">
        <f t="shared" si="435"/>
        <v>0.9974788916715438</v>
      </c>
      <c r="FL135" s="2">
        <f t="shared" si="435"/>
        <v>0.99710264804755588</v>
      </c>
      <c r="FM135" s="2">
        <f t="shared" si="435"/>
        <v>0.99754170484450921</v>
      </c>
      <c r="FN135" s="2">
        <f t="shared" si="435"/>
        <v>0.99709334928153071</v>
      </c>
      <c r="FO135" s="2">
        <f t="shared" si="435"/>
        <v>0.99694107383816688</v>
      </c>
      <c r="FP135" s="2">
        <f t="shared" si="435"/>
        <v>0.99653436946412721</v>
      </c>
      <c r="FQ135" s="2">
        <f t="shared" si="435"/>
        <v>0.99683423083686329</v>
      </c>
      <c r="FR135" s="2">
        <f t="shared" si="435"/>
        <v>0.99713609562162808</v>
      </c>
      <c r="FS135" s="2">
        <f t="shared" si="435"/>
        <v>0.99722185567875898</v>
      </c>
      <c r="FT135" s="2">
        <f t="shared" si="435"/>
        <v>0.99644537310535386</v>
      </c>
      <c r="FU135" s="2">
        <f t="shared" si="435"/>
        <v>0.99593454738531073</v>
      </c>
      <c r="FW135" s="2">
        <f t="shared" si="324"/>
        <v>1.8593586516108603E-2</v>
      </c>
      <c r="FX135" s="2">
        <f t="shared" si="376"/>
        <v>1.4579810399956483E-2</v>
      </c>
      <c r="FY135" s="2">
        <f t="shared" si="377"/>
        <v>1.4565790004708142E-2</v>
      </c>
      <c r="FZ135" s="2">
        <f t="shared" si="378"/>
        <v>1.4862960183826324E-2</v>
      </c>
      <c r="GA135" s="2">
        <f t="shared" si="379"/>
        <v>1.5593540121057825E-2</v>
      </c>
      <c r="GB135" s="2">
        <f t="shared" si="380"/>
        <v>1.480965304815699E-2</v>
      </c>
      <c r="GC135" s="2">
        <f t="shared" si="381"/>
        <v>1.5725617741736597E-2</v>
      </c>
      <c r="GD135" s="2">
        <f t="shared" si="382"/>
        <v>1.6491262594665834E-2</v>
      </c>
      <c r="GE135" s="2">
        <f t="shared" si="383"/>
        <v>2.0252608909317186E-2</v>
      </c>
      <c r="GF135" s="2">
        <f t="shared" si="384"/>
        <v>2.2188003376321826E-2</v>
      </c>
      <c r="GG135" s="2">
        <f t="shared" si="385"/>
        <v>2.65814017045264E-2</v>
      </c>
      <c r="GH135" s="2">
        <f t="shared" si="386"/>
        <v>2.3528704278738828E-2</v>
      </c>
      <c r="GI135" s="2">
        <f t="shared" si="387"/>
        <v>2.3184267233708783E-2</v>
      </c>
      <c r="GJ135" s="2">
        <f t="shared" si="388"/>
        <v>1.8216426990158154E-2</v>
      </c>
      <c r="GK135" s="2">
        <f t="shared" si="389"/>
        <v>1.3708341541060383E-2</v>
      </c>
      <c r="GM135" s="86">
        <f t="shared" si="325"/>
        <v>5.3636313068625624E-38</v>
      </c>
      <c r="GN135" s="86">
        <f t="shared" si="390"/>
        <v>7.7693316759366314E-51</v>
      </c>
      <c r="GO135" s="86">
        <f t="shared" si="391"/>
        <v>1.0580385449631788E-49</v>
      </c>
      <c r="GP135" s="86">
        <f t="shared" si="392"/>
        <v>1.7109505044511789E-81</v>
      </c>
      <c r="GQ135" s="86">
        <f t="shared" si="393"/>
        <v>7.2074926370621933E-67</v>
      </c>
      <c r="GR135" s="86">
        <f t="shared" si="394"/>
        <v>1.7895457131676604E-65</v>
      </c>
      <c r="GS135" s="86">
        <f t="shared" si="395"/>
        <v>3.5365232701572742E-80</v>
      </c>
      <c r="GT135" s="86">
        <f t="shared" si="396"/>
        <v>7.1124945227257121E-58</v>
      </c>
      <c r="GU135" s="86">
        <f t="shared" si="397"/>
        <v>1.8848289634705363E-60</v>
      </c>
      <c r="GV135" s="86">
        <f t="shared" si="398"/>
        <v>1.7497671372883868E-83</v>
      </c>
      <c r="GW135" s="86">
        <f t="shared" si="399"/>
        <v>3.7448315653259394E-108</v>
      </c>
      <c r="GX135" s="86">
        <f t="shared" si="400"/>
        <v>7.4346125548290394E-96</v>
      </c>
      <c r="GY135" s="86">
        <f t="shared" si="401"/>
        <v>1.3281478558714628E-122</v>
      </c>
      <c r="GZ135" s="86">
        <f t="shared" si="402"/>
        <v>1.9381144899156688E-84</v>
      </c>
      <c r="HA135" s="86">
        <f t="shared" si="403"/>
        <v>1.1669660309835264E-122</v>
      </c>
      <c r="HC135" s="86">
        <f t="shared" si="326"/>
        <v>1.5421114399462003E-14</v>
      </c>
      <c r="HD135" s="86">
        <f t="shared" si="404"/>
        <v>5.1575803251779107E-11</v>
      </c>
      <c r="HE135" s="86">
        <f t="shared" si="405"/>
        <v>1.5984451152465864E-18</v>
      </c>
      <c r="HF135" s="86">
        <f t="shared" si="406"/>
        <v>4.483581213317744E-22</v>
      </c>
      <c r="HG135" s="86">
        <f t="shared" si="407"/>
        <v>1.7457777466030626E-19</v>
      </c>
      <c r="HH135" s="86">
        <f t="shared" si="408"/>
        <v>1.0487415654502839E-21</v>
      </c>
      <c r="HI135" s="86">
        <f t="shared" si="409"/>
        <v>8.0271348824911189E-25</v>
      </c>
      <c r="HJ135" s="86">
        <f t="shared" si="410"/>
        <v>5.9781459282108799E-27</v>
      </c>
      <c r="HK135" s="86">
        <f t="shared" si="411"/>
        <v>2.0617727874864603E-24</v>
      </c>
      <c r="HL135" s="86">
        <f t="shared" si="412"/>
        <v>6.7352997232351571E-24</v>
      </c>
      <c r="HM135" s="86">
        <f t="shared" si="413"/>
        <v>3.7037829858416748E-27</v>
      </c>
      <c r="HN135" s="86">
        <f t="shared" si="414"/>
        <v>1.029941430614339E-37</v>
      </c>
      <c r="HO135" s="86">
        <f t="shared" si="415"/>
        <v>5.4069230811992944E-49</v>
      </c>
      <c r="HP135" s="86">
        <f t="shared" si="416"/>
        <v>7.1994484630850316E-34</v>
      </c>
      <c r="HQ135" s="86">
        <f t="shared" si="417"/>
        <v>4.8797153990717485E-32</v>
      </c>
      <c r="HS135" s="86">
        <f t="shared" si="327"/>
        <v>1.4582174787140529E-4</v>
      </c>
      <c r="HT135" s="86">
        <f t="shared" si="418"/>
        <v>1.0269083922390715E-6</v>
      </c>
      <c r="HU135" s="86">
        <f t="shared" si="419"/>
        <v>5.4348878378084191E-7</v>
      </c>
      <c r="HV135" s="86">
        <f t="shared" si="420"/>
        <v>1.2269889275152171E-7</v>
      </c>
      <c r="HW135" s="86">
        <f t="shared" si="421"/>
        <v>1.713109059398229E-5</v>
      </c>
      <c r="HX135" s="86">
        <f t="shared" si="422"/>
        <v>9.5119548641703437E-6</v>
      </c>
      <c r="HY135" s="86">
        <f t="shared" si="423"/>
        <v>2.4962581456382855E-5</v>
      </c>
      <c r="HZ135" s="86">
        <f t="shared" si="424"/>
        <v>7.4074159686417231E-7</v>
      </c>
      <c r="IA135" s="86">
        <f t="shared" si="425"/>
        <v>5.0347328004539417E-6</v>
      </c>
      <c r="IB135" s="86">
        <f t="shared" si="426"/>
        <v>7.4083488461792146E-6</v>
      </c>
      <c r="IC135" s="86">
        <f t="shared" si="427"/>
        <v>5.8142727711500407E-5</v>
      </c>
      <c r="ID135" s="86">
        <f t="shared" si="428"/>
        <v>3.4699761969217543E-4</v>
      </c>
      <c r="IE135" s="86">
        <f t="shared" si="429"/>
        <v>2.1431486279074625E-4</v>
      </c>
      <c r="IF135" s="86">
        <f t="shared" si="430"/>
        <v>2.8112808349372931E-3</v>
      </c>
      <c r="IG135" s="86">
        <f t="shared" si="431"/>
        <v>3.9042860181703375E-3</v>
      </c>
      <c r="II135" s="86">
        <f t="shared" si="328"/>
        <v>2.8302206975417603E-40</v>
      </c>
      <c r="IJ135" s="86">
        <f t="shared" si="329"/>
        <v>1.9394869229976084E-60</v>
      </c>
      <c r="IK135" s="86">
        <f t="shared" si="330"/>
        <v>1.4368720419812233E-65</v>
      </c>
      <c r="IL135" s="86">
        <f t="shared" si="331"/>
        <v>4.3502178886206981E-67</v>
      </c>
      <c r="IM135" s="86">
        <f t="shared" si="332"/>
        <v>5.6046692578195155E-51</v>
      </c>
      <c r="IN135" s="86">
        <f t="shared" si="333"/>
        <v>1.6218016266721094E-55</v>
      </c>
      <c r="IO135" s="86">
        <f t="shared" si="334"/>
        <v>1.6099391881048187E-48</v>
      </c>
      <c r="IP135" s="86">
        <f t="shared" si="335"/>
        <v>6.0286969902567564E-69</v>
      </c>
      <c r="IQ135" s="86">
        <f t="shared" si="336"/>
        <v>8.1838882247195988E-66</v>
      </c>
      <c r="IR135" s="86">
        <f t="shared" si="337"/>
        <v>7.1104568773366042E-65</v>
      </c>
      <c r="IS135" s="86">
        <f t="shared" si="338"/>
        <v>4.6981714723825773E-59</v>
      </c>
      <c r="IT135" s="86">
        <f t="shared" si="339"/>
        <v>6.1012346105026458E-44</v>
      </c>
      <c r="IU135" s="86">
        <f t="shared" si="340"/>
        <v>4.4210596285237434E-48</v>
      </c>
      <c r="IV135" s="86">
        <f t="shared" si="341"/>
        <v>3.4242106578807918E-26</v>
      </c>
      <c r="IW135" s="86">
        <f t="shared" si="342"/>
        <v>9.6085833040973446E-26</v>
      </c>
      <c r="IY135" s="86">
        <f t="shared" si="343"/>
        <v>1.4582174788682641E-4</v>
      </c>
      <c r="IZ135" s="86">
        <f t="shared" si="344"/>
        <v>1.0269599680423232E-6</v>
      </c>
      <c r="JA135" s="86">
        <f t="shared" si="345"/>
        <v>5.4348878378244037E-7</v>
      </c>
      <c r="JB135" s="86">
        <f t="shared" si="346"/>
        <v>1.2269889275152216E-7</v>
      </c>
      <c r="JC135" s="86">
        <f t="shared" si="347"/>
        <v>1.7131090593982466E-5</v>
      </c>
      <c r="JD135" s="86">
        <f t="shared" si="348"/>
        <v>9.5119548641703454E-6</v>
      </c>
      <c r="JE135" s="86">
        <f t="shared" si="349"/>
        <v>2.4962581456382855E-5</v>
      </c>
      <c r="JF135" s="86">
        <f t="shared" si="350"/>
        <v>7.4074159686417231E-7</v>
      </c>
      <c r="JG135" s="86">
        <f t="shared" si="351"/>
        <v>5.0347328004539417E-6</v>
      </c>
      <c r="JH135" s="86">
        <f t="shared" si="352"/>
        <v>7.4083488461792146E-6</v>
      </c>
      <c r="JI135" s="86">
        <f t="shared" si="353"/>
        <v>5.8142727711500407E-5</v>
      </c>
      <c r="JJ135" s="86">
        <f t="shared" si="354"/>
        <v>3.4699761969217543E-4</v>
      </c>
      <c r="JK135" s="86">
        <f t="shared" si="355"/>
        <v>2.1431486279074625E-4</v>
      </c>
      <c r="JL135" s="86">
        <f t="shared" si="356"/>
        <v>2.8112808349372931E-3</v>
      </c>
      <c r="JM135" s="86">
        <f t="shared" si="357"/>
        <v>3.9042860181703375E-3</v>
      </c>
    </row>
    <row r="136" spans="2:273" x14ac:dyDescent="0.25">
      <c r="B136" s="2">
        <v>109</v>
      </c>
      <c r="C136" s="37">
        <v>77.671999999999997</v>
      </c>
      <c r="D136" s="37">
        <v>83.27</v>
      </c>
      <c r="E136" s="37">
        <v>83.54</v>
      </c>
      <c r="F136" s="37">
        <v>84.873000000000005</v>
      </c>
      <c r="G136" s="37">
        <v>82.111000000000004</v>
      </c>
      <c r="H136" s="37">
        <v>80.822999999999993</v>
      </c>
      <c r="I136" s="37">
        <v>79.757999999999996</v>
      </c>
      <c r="J136" s="37">
        <v>80.5</v>
      </c>
      <c r="K136" s="37">
        <v>78.564999999999998</v>
      </c>
      <c r="L136" s="37">
        <v>75.613</v>
      </c>
      <c r="M136" s="37">
        <v>74.623000000000005</v>
      </c>
      <c r="N136" s="37">
        <v>82.316999999999993</v>
      </c>
      <c r="O136" s="37">
        <v>76.738</v>
      </c>
      <c r="P136" s="37">
        <v>77.573999999999998</v>
      </c>
      <c r="Q136" s="37">
        <v>80.197000000000003</v>
      </c>
      <c r="S136" s="4">
        <f t="shared" si="229"/>
        <v>77.387895542698573</v>
      </c>
      <c r="T136" s="4">
        <f t="shared" si="230"/>
        <v>82.003079346158103</v>
      </c>
      <c r="U136" s="4">
        <f t="shared" si="231"/>
        <v>82.161436478898509</v>
      </c>
      <c r="V136" s="4">
        <f t="shared" si="232"/>
        <v>83.368005390343086</v>
      </c>
      <c r="W136" s="4">
        <f t="shared" si="233"/>
        <v>81.586145057936733</v>
      </c>
      <c r="X136" s="4">
        <f t="shared" si="234"/>
        <v>80.375586478695524</v>
      </c>
      <c r="Y136" s="4">
        <f t="shared" si="235"/>
        <v>79.168134817472136</v>
      </c>
      <c r="Z136" s="4">
        <f t="shared" si="236"/>
        <v>79.581046620811094</v>
      </c>
      <c r="AA136" s="4">
        <f t="shared" si="237"/>
        <v>78.541733091188703</v>
      </c>
      <c r="AB136" s="4">
        <f t="shared" si="238"/>
        <v>76.18323033722713</v>
      </c>
      <c r="AC136" s="4">
        <f t="shared" si="239"/>
        <v>75.080994003535878</v>
      </c>
      <c r="AD136" s="4">
        <f t="shared" si="240"/>
        <v>78.798235164592285</v>
      </c>
      <c r="AE136" s="4">
        <f t="shared" si="241"/>
        <v>76.764900611478367</v>
      </c>
      <c r="AF136" s="4">
        <f t="shared" si="242"/>
        <v>77.302144955958511</v>
      </c>
      <c r="AG136" s="4">
        <f t="shared" si="243"/>
        <v>79.183674613118967</v>
      </c>
      <c r="AI136" s="4">
        <f t="shared" si="244"/>
        <v>0.28410445730142442</v>
      </c>
      <c r="AJ136" s="4">
        <f t="shared" si="245"/>
        <v>1.2669206538418933</v>
      </c>
      <c r="AK136" s="4">
        <f t="shared" si="246"/>
        <v>1.3785635211014977</v>
      </c>
      <c r="AL136" s="4">
        <f t="shared" si="247"/>
        <v>1.5049946096569187</v>
      </c>
      <c r="AM136" s="4">
        <f t="shared" si="248"/>
        <v>0.52485494206327132</v>
      </c>
      <c r="AN136" s="4">
        <f t="shared" si="249"/>
        <v>0.44741352130446899</v>
      </c>
      <c r="AO136" s="4">
        <f t="shared" si="250"/>
        <v>0.58986518252785913</v>
      </c>
      <c r="AP136" s="4">
        <f t="shared" si="251"/>
        <v>0.91895337918890618</v>
      </c>
      <c r="AQ136" s="4">
        <f t="shared" si="252"/>
        <v>2.3266908811294229E-2</v>
      </c>
      <c r="AR136" s="4">
        <f t="shared" si="253"/>
        <v>-0.57023033722713024</v>
      </c>
      <c r="AS136" s="4">
        <f t="shared" si="254"/>
        <v>-0.45799400353587316</v>
      </c>
      <c r="AT136" s="4">
        <f t="shared" si="255"/>
        <v>3.5187648354077083</v>
      </c>
      <c r="AU136" s="4">
        <f t="shared" si="256"/>
        <v>-2.6900611478367864E-2</v>
      </c>
      <c r="AV136" s="4">
        <f t="shared" si="432"/>
        <v>0.2718550440414873</v>
      </c>
      <c r="AW136" s="4">
        <f t="shared" si="432"/>
        <v>1.0133253868810357</v>
      </c>
      <c r="AY136" s="2">
        <f t="shared" si="308"/>
        <v>77.387895542698573</v>
      </c>
      <c r="AZ136" s="2">
        <f t="shared" si="359"/>
        <v>82.002923115810532</v>
      </c>
      <c r="BA136" s="2">
        <f t="shared" si="360"/>
        <v>82.16131093460713</v>
      </c>
      <c r="BB136" s="2">
        <f t="shared" si="361"/>
        <v>83.367962467749933</v>
      </c>
      <c r="BC136" s="2">
        <f t="shared" si="362"/>
        <v>81.582421997532776</v>
      </c>
      <c r="BD136" s="2">
        <f t="shared" si="363"/>
        <v>80.372891293688582</v>
      </c>
      <c r="BE136" s="2">
        <f t="shared" si="364"/>
        <v>79.161847639705485</v>
      </c>
      <c r="BF136" s="2">
        <f t="shared" si="365"/>
        <v>79.580598659428333</v>
      </c>
      <c r="BG136" s="2">
        <f t="shared" si="366"/>
        <v>78.538845725919387</v>
      </c>
      <c r="BH136" s="2">
        <f t="shared" si="367"/>
        <v>76.179808014749966</v>
      </c>
      <c r="BI136" s="2">
        <f t="shared" si="368"/>
        <v>75.053674020001694</v>
      </c>
      <c r="BJ136" s="2">
        <f t="shared" si="369"/>
        <v>78.64628316824475</v>
      </c>
      <c r="BK136" s="2">
        <f t="shared" si="370"/>
        <v>76.693976862012093</v>
      </c>
      <c r="BL136" s="2">
        <f t="shared" si="371"/>
        <v>75.931847549809291</v>
      </c>
      <c r="BM136" s="2">
        <f t="shared" si="372"/>
        <v>76.646386302248601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77.671999999999997</v>
      </c>
      <c r="CF136" s="2">
        <f t="shared" si="310"/>
        <v>83.27</v>
      </c>
      <c r="CG136" s="2">
        <f t="shared" si="311"/>
        <v>83.54</v>
      </c>
      <c r="CH136" s="2">
        <f t="shared" si="312"/>
        <v>84.873000000000005</v>
      </c>
      <c r="CI136" s="2">
        <f t="shared" si="313"/>
        <v>82.111000000000004</v>
      </c>
      <c r="CJ136" s="2">
        <f t="shared" si="314"/>
        <v>80.822999999999993</v>
      </c>
      <c r="CK136" s="2">
        <f t="shared" si="315"/>
        <v>79.757999999999996</v>
      </c>
      <c r="CL136" s="2">
        <f t="shared" si="316"/>
        <v>80.5</v>
      </c>
      <c r="CM136" s="2">
        <f t="shared" si="317"/>
        <v>78.564999999999998</v>
      </c>
      <c r="CN136" s="2">
        <f t="shared" si="318"/>
        <v>75.613</v>
      </c>
      <c r="CO136" s="2">
        <f t="shared" si="319"/>
        <v>74.623000000000005</v>
      </c>
      <c r="CP136" s="2">
        <f t="shared" si="320"/>
        <v>82.316999999999993</v>
      </c>
      <c r="CQ136" s="2">
        <f t="shared" si="321"/>
        <v>76.738</v>
      </c>
      <c r="CR136" s="2">
        <f t="shared" si="322"/>
        <v>77.573999999999998</v>
      </c>
      <c r="CS136" s="2">
        <f t="shared" si="323"/>
        <v>80.197000000000003</v>
      </c>
      <c r="CU136" s="2">
        <f t="shared" si="273"/>
        <v>77.671999999999997</v>
      </c>
      <c r="CV136" s="2">
        <f t="shared" si="274"/>
        <v>83.27</v>
      </c>
      <c r="CW136" s="2">
        <f t="shared" si="275"/>
        <v>83.54</v>
      </c>
      <c r="CX136" s="2">
        <f t="shared" si="276"/>
        <v>84.873000000000005</v>
      </c>
      <c r="CY136" s="2">
        <f t="shared" si="277"/>
        <v>82.111000000000004</v>
      </c>
      <c r="CZ136" s="2">
        <f t="shared" si="278"/>
        <v>80.822999999999993</v>
      </c>
      <c r="DA136" s="2">
        <f t="shared" si="279"/>
        <v>79.757999999999996</v>
      </c>
      <c r="DB136" s="2">
        <f t="shared" si="280"/>
        <v>80.5</v>
      </c>
      <c r="DC136" s="2">
        <f t="shared" si="281"/>
        <v>78.564999999999998</v>
      </c>
      <c r="DD136" s="2">
        <f t="shared" si="282"/>
        <v>75.613</v>
      </c>
      <c r="DE136" s="2">
        <f t="shared" si="283"/>
        <v>74.623000000000005</v>
      </c>
      <c r="DF136" s="2">
        <f t="shared" si="284"/>
        <v>82.316999999999993</v>
      </c>
      <c r="DG136" s="2">
        <f t="shared" si="285"/>
        <v>76.738</v>
      </c>
      <c r="DH136" s="2">
        <f t="shared" si="286"/>
        <v>77.573999999999998</v>
      </c>
      <c r="DI136" s="2">
        <f t="shared" si="287"/>
        <v>80.197000000000003</v>
      </c>
      <c r="DK136" s="2">
        <f t="shared" si="288"/>
        <v>100.0112558139535</v>
      </c>
      <c r="DL136" s="2">
        <f t="shared" si="433"/>
        <v>104.77805313588856</v>
      </c>
      <c r="DM136" s="2">
        <f t="shared" si="433"/>
        <v>115.51990878888554</v>
      </c>
      <c r="DN136" s="2">
        <f t="shared" si="433"/>
        <v>122.82399455909943</v>
      </c>
      <c r="DO136" s="2">
        <f t="shared" si="433"/>
        <v>105.27353820598005</v>
      </c>
      <c r="DP136" s="2">
        <f t="shared" si="433"/>
        <v>92.974903168300784</v>
      </c>
      <c r="DQ136" s="2">
        <f t="shared" si="433"/>
        <v>99.711116279069785</v>
      </c>
      <c r="DR136" s="2">
        <f t="shared" si="433"/>
        <v>105.55158876914352</v>
      </c>
      <c r="DS136" s="2">
        <f t="shared" si="433"/>
        <v>119.80182306598098</v>
      </c>
      <c r="DT136" s="2">
        <f t="shared" si="433"/>
        <v>118.87919985775251</v>
      </c>
      <c r="DU136" s="2">
        <f t="shared" si="433"/>
        <v>99.658376078799279</v>
      </c>
      <c r="DV136" s="2">
        <f t="shared" si="433"/>
        <v>94.802556491910423</v>
      </c>
      <c r="DW136" s="2">
        <f t="shared" si="433"/>
        <v>109.49860948599517</v>
      </c>
      <c r="DX136" s="2">
        <f t="shared" si="433"/>
        <v>117.10679271708685</v>
      </c>
      <c r="DY136" s="2">
        <f t="shared" si="433"/>
        <v>106.67563991935484</v>
      </c>
      <c r="EA136" s="2">
        <f t="shared" si="228"/>
        <v>77.333394767893623</v>
      </c>
      <c r="EB136" s="2">
        <f t="shared" si="290"/>
        <v>81.940451710615292</v>
      </c>
      <c r="EC136" s="2">
        <f t="shared" si="291"/>
        <v>82.076362277161635</v>
      </c>
      <c r="ED136" s="2">
        <f t="shared" si="292"/>
        <v>83.244514260934238</v>
      </c>
      <c r="EE136" s="2">
        <f t="shared" si="293"/>
        <v>81.528622042366933</v>
      </c>
      <c r="EF136" s="2">
        <f t="shared" si="294"/>
        <v>80.339432696999012</v>
      </c>
      <c r="EG136" s="2">
        <f t="shared" si="295"/>
        <v>79.116200921731291</v>
      </c>
      <c r="EH136" s="2">
        <f t="shared" si="296"/>
        <v>79.512196351965414</v>
      </c>
      <c r="EI136" s="2">
        <f t="shared" si="297"/>
        <v>78.423323900740087</v>
      </c>
      <c r="EJ136" s="2">
        <f t="shared" si="298"/>
        <v>76.044540817528571</v>
      </c>
      <c r="EK136" s="2">
        <f t="shared" si="299"/>
        <v>74.982342505517224</v>
      </c>
      <c r="EL136" s="2">
        <f t="shared" si="300"/>
        <v>78.603414020135517</v>
      </c>
      <c r="EM136" s="2">
        <f t="shared" si="301"/>
        <v>76.609720822654253</v>
      </c>
      <c r="EN136" s="2">
        <f t="shared" si="302"/>
        <v>75.798011043622324</v>
      </c>
      <c r="EO136" s="2">
        <f t="shared" si="303"/>
        <v>76.535826766874351</v>
      </c>
      <c r="EQ136" s="2">
        <f t="shared" si="304"/>
        <v>77.332106614645625</v>
      </c>
      <c r="ER136" s="2">
        <f t="shared" si="434"/>
        <v>81.9067094486293</v>
      </c>
      <c r="ES136" s="2">
        <f t="shared" si="434"/>
        <v>82.051512815861969</v>
      </c>
      <c r="ET136" s="2">
        <f t="shared" si="434"/>
        <v>83.123509842070263</v>
      </c>
      <c r="EU136" s="2">
        <f t="shared" si="434"/>
        <v>81.481274865143703</v>
      </c>
      <c r="EV136" s="2">
        <f t="shared" si="434"/>
        <v>80.343250603133129</v>
      </c>
      <c r="EW136" s="2">
        <f t="shared" si="434"/>
        <v>79.085015829827981</v>
      </c>
      <c r="EX136" s="2">
        <f t="shared" si="434"/>
        <v>79.476574763841498</v>
      </c>
      <c r="EY136" s="2">
        <f t="shared" si="434"/>
        <v>78.425764574559835</v>
      </c>
      <c r="EZ136" s="2">
        <f t="shared" si="434"/>
        <v>76.037896975921086</v>
      </c>
      <c r="FA136" s="2">
        <f t="shared" si="434"/>
        <v>74.984634437221658</v>
      </c>
      <c r="FB136" s="2">
        <f t="shared" si="434"/>
        <v>78.624693954370855</v>
      </c>
      <c r="FC136" s="2">
        <f t="shared" si="434"/>
        <v>76.64540725997152</v>
      </c>
      <c r="FD136" s="2">
        <f t="shared" si="434"/>
        <v>75.791861899117805</v>
      </c>
      <c r="FE136" s="2">
        <f t="shared" si="434"/>
        <v>76.453823828710611</v>
      </c>
      <c r="FG136" s="2">
        <f t="shared" si="306"/>
        <v>0.99759558496971334</v>
      </c>
      <c r="FH136" s="2">
        <f t="shared" si="435"/>
        <v>0.9972409507849942</v>
      </c>
      <c r="FI136" s="2">
        <f t="shared" si="435"/>
        <v>0.99744808843777366</v>
      </c>
      <c r="FJ136" s="2">
        <f t="shared" si="435"/>
        <v>0.99683125244424609</v>
      </c>
      <c r="FK136" s="2">
        <f t="shared" si="435"/>
        <v>0.99770021171474899</v>
      </c>
      <c r="FL136" s="2">
        <f t="shared" si="435"/>
        <v>0.99735690979624381</v>
      </c>
      <c r="FM136" s="2">
        <f t="shared" si="435"/>
        <v>0.9977575231166449</v>
      </c>
      <c r="FN136" s="2">
        <f t="shared" si="435"/>
        <v>0.99734842488823761</v>
      </c>
      <c r="FO136" s="2">
        <f t="shared" si="435"/>
        <v>0.99720947510729885</v>
      </c>
      <c r="FP136" s="2">
        <f t="shared" si="435"/>
        <v>0.99683834327705023</v>
      </c>
      <c r="FQ136" s="2">
        <f t="shared" si="435"/>
        <v>0.99711197974054055</v>
      </c>
      <c r="FR136" s="2">
        <f t="shared" si="435"/>
        <v>0.99738742981584305</v>
      </c>
      <c r="FS136" s="2">
        <f t="shared" si="435"/>
        <v>0.9974656827605336</v>
      </c>
      <c r="FT136" s="2">
        <f t="shared" si="435"/>
        <v>0.99675712747339695</v>
      </c>
      <c r="FU136" s="2">
        <f t="shared" si="435"/>
        <v>0.99629093635798405</v>
      </c>
      <c r="FW136" s="2">
        <f t="shared" si="324"/>
        <v>2.035095511942096E-2</v>
      </c>
      <c r="FX136" s="2">
        <f t="shared" si="376"/>
        <v>1.5963988721216175E-2</v>
      </c>
      <c r="FY136" s="2">
        <f t="shared" si="377"/>
        <v>1.5948658800261892E-2</v>
      </c>
      <c r="FZ136" s="2">
        <f t="shared" si="378"/>
        <v>1.6273576251203903E-2</v>
      </c>
      <c r="GA136" s="2">
        <f t="shared" si="379"/>
        <v>1.7072292561266942E-2</v>
      </c>
      <c r="GB136" s="2">
        <f t="shared" si="380"/>
        <v>1.6215293109315503E-2</v>
      </c>
      <c r="GC136" s="2">
        <f t="shared" si="381"/>
        <v>1.7216676191118836E-2</v>
      </c>
      <c r="GD136" s="2">
        <f t="shared" si="382"/>
        <v>1.8053585753645251E-2</v>
      </c>
      <c r="GE136" s="2">
        <f t="shared" si="383"/>
        <v>2.2163238552686718E-2</v>
      </c>
      <c r="GF136" s="2">
        <f t="shared" si="384"/>
        <v>2.4276693806126314E-2</v>
      </c>
      <c r="GG136" s="2">
        <f t="shared" si="385"/>
        <v>2.9071373108830612E-2</v>
      </c>
      <c r="GH136" s="2">
        <f t="shared" si="386"/>
        <v>2.5740280609352496E-2</v>
      </c>
      <c r="GI136" s="2">
        <f t="shared" si="387"/>
        <v>2.5364309230033404E-2</v>
      </c>
      <c r="GJ136" s="2">
        <f t="shared" si="388"/>
        <v>1.9938872676557372E-2</v>
      </c>
      <c r="GK136" s="2">
        <f t="shared" si="389"/>
        <v>1.5011044656918658E-2</v>
      </c>
      <c r="GM136" s="86">
        <f t="shared" si="325"/>
        <v>1.1519356487121369E-39</v>
      </c>
      <c r="GN136" s="86">
        <f t="shared" si="390"/>
        <v>4.2397462278773914E-53</v>
      </c>
      <c r="GO136" s="86">
        <f t="shared" si="391"/>
        <v>6.412351973976502E-52</v>
      </c>
      <c r="GP136" s="86">
        <f t="shared" si="392"/>
        <v>3.1334443017278529E-85</v>
      </c>
      <c r="GQ136" s="86">
        <f t="shared" si="393"/>
        <v>8.013894508706154E-70</v>
      </c>
      <c r="GR136" s="86">
        <f t="shared" si="394"/>
        <v>2.2091888198911897E-68</v>
      </c>
      <c r="GS136" s="86">
        <f t="shared" si="395"/>
        <v>9.2478982546237298E-84</v>
      </c>
      <c r="GT136" s="86">
        <f t="shared" si="396"/>
        <v>1.8875751912066576E-60</v>
      </c>
      <c r="GU136" s="86">
        <f t="shared" si="397"/>
        <v>4.3876602568899E-63</v>
      </c>
      <c r="GV136" s="86">
        <f t="shared" si="398"/>
        <v>3.4405529213870574E-87</v>
      </c>
      <c r="GW136" s="86">
        <f t="shared" si="399"/>
        <v>5.4995256156236666E-113</v>
      </c>
      <c r="GX136" s="86">
        <f t="shared" si="400"/>
        <v>3.5949886477296059E-100</v>
      </c>
      <c r="GY136" s="86">
        <f t="shared" si="401"/>
        <v>4.2989589260902144E-128</v>
      </c>
      <c r="GZ136" s="86">
        <f t="shared" si="402"/>
        <v>3.8504943581018929E-88</v>
      </c>
      <c r="HA136" s="86">
        <f t="shared" si="403"/>
        <v>4.6145879486207937E-128</v>
      </c>
      <c r="HC136" s="86">
        <f t="shared" si="326"/>
        <v>8.1712943229896948E-16</v>
      </c>
      <c r="HD136" s="86">
        <f t="shared" si="404"/>
        <v>5.8830233844882702E-12</v>
      </c>
      <c r="HE136" s="86">
        <f t="shared" si="405"/>
        <v>3.6658644871335976E-20</v>
      </c>
      <c r="HF136" s="86">
        <f t="shared" si="406"/>
        <v>4.1156699909360399E-24</v>
      </c>
      <c r="HG136" s="86">
        <f t="shared" si="407"/>
        <v>3.7564271896076442E-21</v>
      </c>
      <c r="HH136" s="86">
        <f t="shared" si="408"/>
        <v>1.3211599359181188E-23</v>
      </c>
      <c r="HI136" s="86">
        <f t="shared" si="409"/>
        <v>5.3257313102777851E-27</v>
      </c>
      <c r="HJ136" s="86">
        <f t="shared" si="410"/>
        <v>2.5851238906656994E-29</v>
      </c>
      <c r="HK136" s="86">
        <f t="shared" si="411"/>
        <v>2.0558992927015443E-26</v>
      </c>
      <c r="HL136" s="86">
        <f t="shared" si="412"/>
        <v>7.667650524528316E-26</v>
      </c>
      <c r="HM136" s="86">
        <f t="shared" si="413"/>
        <v>2.4940197569056537E-29</v>
      </c>
      <c r="HN136" s="86">
        <f t="shared" si="414"/>
        <v>5.5548378120980594E-41</v>
      </c>
      <c r="HO136" s="86">
        <f t="shared" si="415"/>
        <v>3.9928092505025067E-53</v>
      </c>
      <c r="HP136" s="86">
        <f t="shared" si="416"/>
        <v>1.3322831398388668E-36</v>
      </c>
      <c r="HQ136" s="86">
        <f t="shared" si="417"/>
        <v>1.249372865164813E-34</v>
      </c>
      <c r="HS136" s="86">
        <f t="shared" si="327"/>
        <v>3.8980891922759254E-4</v>
      </c>
      <c r="HT136" s="86">
        <f t="shared" si="418"/>
        <v>4.3371735021590571E-6</v>
      </c>
      <c r="HU136" s="86">
        <f t="shared" si="419"/>
        <v>2.5265745357469265E-6</v>
      </c>
      <c r="HV136" s="86">
        <f t="shared" si="420"/>
        <v>6.3582739876046277E-7</v>
      </c>
      <c r="HW136" s="86">
        <f t="shared" si="421"/>
        <v>5.6339131759425104E-5</v>
      </c>
      <c r="HX136" s="86">
        <f t="shared" si="422"/>
        <v>3.3602333836043906E-5</v>
      </c>
      <c r="HY136" s="86">
        <f t="shared" si="423"/>
        <v>7.8226214524446011E-5</v>
      </c>
      <c r="HZ136" s="86">
        <f t="shared" si="424"/>
        <v>3.6839671938929867E-6</v>
      </c>
      <c r="IA136" s="86">
        <f t="shared" si="425"/>
        <v>2.3154446841021919E-5</v>
      </c>
      <c r="IB136" s="86">
        <f t="shared" si="426"/>
        <v>3.4027775389229852E-5</v>
      </c>
      <c r="IC136" s="86">
        <f t="shared" si="427"/>
        <v>2.3075230148472553E-4</v>
      </c>
      <c r="ID136" s="86">
        <f t="shared" si="428"/>
        <v>9.7518734823512766E-4</v>
      </c>
      <c r="IE136" s="86">
        <f t="shared" si="429"/>
        <v>6.509332425763785E-4</v>
      </c>
      <c r="IF136" s="86">
        <f t="shared" si="430"/>
        <v>5.4068131864431343E-3</v>
      </c>
      <c r="IG136" s="86">
        <f t="shared" si="431"/>
        <v>6.4464820723058071E-3</v>
      </c>
      <c r="II136" s="86">
        <f t="shared" si="328"/>
        <v>1.6641669869389884E-38</v>
      </c>
      <c r="IJ136" s="86">
        <f t="shared" si="329"/>
        <v>6.6435768973339895E-58</v>
      </c>
      <c r="IK136" s="86">
        <f t="shared" si="330"/>
        <v>8.176428001075248E-63</v>
      </c>
      <c r="IL136" s="86">
        <f t="shared" si="331"/>
        <v>2.9698637296754506E-64</v>
      </c>
      <c r="IM136" s="86">
        <f t="shared" si="332"/>
        <v>8.1362901260418141E-49</v>
      </c>
      <c r="IN136" s="86">
        <f t="shared" si="333"/>
        <v>3.4782825724823821E-53</v>
      </c>
      <c r="IO136" s="86">
        <f t="shared" si="334"/>
        <v>1.8422379718121717E-46</v>
      </c>
      <c r="IP136" s="86">
        <f t="shared" si="335"/>
        <v>5.8796960615372451E-66</v>
      </c>
      <c r="IQ136" s="86">
        <f t="shared" si="336"/>
        <v>8.2209031349815005E-63</v>
      </c>
      <c r="IR136" s="86">
        <f t="shared" si="337"/>
        <v>7.6192928618320178E-62</v>
      </c>
      <c r="IS136" s="86">
        <f t="shared" si="338"/>
        <v>3.6548161471745996E-56</v>
      </c>
      <c r="IT136" s="86">
        <f t="shared" si="339"/>
        <v>7.0090964659877492E-42</v>
      </c>
      <c r="IU136" s="86">
        <f t="shared" si="340"/>
        <v>7.9056153907765205E-46</v>
      </c>
      <c r="IV136" s="86">
        <f t="shared" si="341"/>
        <v>4.5292907341755004E-25</v>
      </c>
      <c r="IW136" s="86">
        <f t="shared" si="342"/>
        <v>1.0238529572488527E-24</v>
      </c>
      <c r="IY136" s="86">
        <f t="shared" si="343"/>
        <v>3.8980891922840965E-4</v>
      </c>
      <c r="IZ136" s="86">
        <f t="shared" si="344"/>
        <v>4.3371793851824414E-6</v>
      </c>
      <c r="JA136" s="86">
        <f t="shared" si="345"/>
        <v>2.5265745357469633E-6</v>
      </c>
      <c r="JB136" s="86">
        <f t="shared" si="346"/>
        <v>6.3582739876046277E-7</v>
      </c>
      <c r="JC136" s="86">
        <f t="shared" si="347"/>
        <v>5.6339131759425111E-5</v>
      </c>
      <c r="JD136" s="86">
        <f t="shared" si="348"/>
        <v>3.3602333836043906E-5</v>
      </c>
      <c r="JE136" s="86">
        <f t="shared" si="349"/>
        <v>7.8226214524446011E-5</v>
      </c>
      <c r="JF136" s="86">
        <f t="shared" si="350"/>
        <v>3.6839671938929867E-6</v>
      </c>
      <c r="JG136" s="86">
        <f t="shared" si="351"/>
        <v>2.3154446841021919E-5</v>
      </c>
      <c r="JH136" s="86">
        <f t="shared" si="352"/>
        <v>3.4027775389229852E-5</v>
      </c>
      <c r="JI136" s="86">
        <f t="shared" si="353"/>
        <v>2.3075230148472553E-4</v>
      </c>
      <c r="JJ136" s="86">
        <f t="shared" si="354"/>
        <v>9.7518734823512766E-4</v>
      </c>
      <c r="JK136" s="86">
        <f t="shared" si="355"/>
        <v>6.509332425763785E-4</v>
      </c>
      <c r="JL136" s="86">
        <f t="shared" si="356"/>
        <v>5.4068131864431343E-3</v>
      </c>
      <c r="JM136" s="86">
        <f t="shared" si="357"/>
        <v>6.4464820723058071E-3</v>
      </c>
    </row>
    <row r="137" spans="2:273" x14ac:dyDescent="0.25">
      <c r="B137" s="2">
        <v>110</v>
      </c>
      <c r="C137" s="37">
        <v>77.492000000000004</v>
      </c>
      <c r="D137" s="37">
        <v>83.016000000000005</v>
      </c>
      <c r="E137" s="37">
        <v>82.316999999999993</v>
      </c>
      <c r="F137" s="37">
        <v>84.254000000000005</v>
      </c>
      <c r="G137" s="37">
        <v>82.302000000000007</v>
      </c>
      <c r="H137" s="37">
        <v>79.918999999999997</v>
      </c>
      <c r="I137" s="37">
        <v>78.790000000000006</v>
      </c>
      <c r="J137" s="37">
        <v>79.531999999999996</v>
      </c>
      <c r="K137" s="37">
        <v>78.081000000000003</v>
      </c>
      <c r="L137" s="37">
        <v>75.194000000000003</v>
      </c>
      <c r="M137" s="37">
        <v>74.852000000000004</v>
      </c>
      <c r="N137" s="37">
        <v>82.524000000000001</v>
      </c>
      <c r="O137" s="37">
        <v>75.802999999999997</v>
      </c>
      <c r="P137" s="37">
        <v>78.033000000000001</v>
      </c>
      <c r="Q137" s="37">
        <v>81.638999999999996</v>
      </c>
      <c r="S137" s="4">
        <f t="shared" si="229"/>
        <v>77.28811841777717</v>
      </c>
      <c r="T137" s="4">
        <f t="shared" si="230"/>
        <v>81.851125470987</v>
      </c>
      <c r="U137" s="4">
        <f t="shared" si="231"/>
        <v>82.019016577928767</v>
      </c>
      <c r="V137" s="4">
        <f t="shared" si="232"/>
        <v>83.160413012246124</v>
      </c>
      <c r="W137" s="4">
        <f t="shared" si="233"/>
        <v>81.419750490902516</v>
      </c>
      <c r="X137" s="4">
        <f t="shared" si="234"/>
        <v>80.222124978735266</v>
      </c>
      <c r="Y137" s="4">
        <f t="shared" si="235"/>
        <v>79.004820894322322</v>
      </c>
      <c r="Z137" s="4">
        <f t="shared" si="236"/>
        <v>79.393204946632054</v>
      </c>
      <c r="AA137" s="4">
        <f t="shared" si="237"/>
        <v>78.365241240960671</v>
      </c>
      <c r="AB137" s="4">
        <f t="shared" si="238"/>
        <v>76.010898671344933</v>
      </c>
      <c r="AC137" s="4">
        <f t="shared" si="239"/>
        <v>74.978289562723717</v>
      </c>
      <c r="AD137" s="4">
        <f t="shared" si="240"/>
        <v>78.779481304939964</v>
      </c>
      <c r="AE137" s="4">
        <f t="shared" si="241"/>
        <v>76.672955578165357</v>
      </c>
      <c r="AF137" s="4">
        <f t="shared" si="242"/>
        <v>78.165561857032259</v>
      </c>
      <c r="AG137" s="4">
        <f t="shared" si="243"/>
        <v>80.389057064824399</v>
      </c>
      <c r="AI137" s="4">
        <f t="shared" si="244"/>
        <v>0.20388158222283437</v>
      </c>
      <c r="AJ137" s="4">
        <f t="shared" si="245"/>
        <v>1.1648745290130051</v>
      </c>
      <c r="AK137" s="4">
        <f t="shared" si="246"/>
        <v>0.2979834220712263</v>
      </c>
      <c r="AL137" s="4">
        <f t="shared" si="247"/>
        <v>1.0935869877538806</v>
      </c>
      <c r="AM137" s="4">
        <f t="shared" si="248"/>
        <v>0.88224950909749111</v>
      </c>
      <c r="AN137" s="4">
        <f t="shared" si="249"/>
        <v>-0.30312497873526922</v>
      </c>
      <c r="AO137" s="4">
        <f t="shared" si="250"/>
        <v>-0.21482089432231533</v>
      </c>
      <c r="AP137" s="4">
        <f t="shared" si="251"/>
        <v>0.13879505336794296</v>
      </c>
      <c r="AQ137" s="4">
        <f t="shared" si="252"/>
        <v>-0.28424124096066805</v>
      </c>
      <c r="AR137" s="4">
        <f t="shared" si="253"/>
        <v>-0.81689867134492999</v>
      </c>
      <c r="AS137" s="4">
        <f t="shared" si="254"/>
        <v>-0.12628956272371283</v>
      </c>
      <c r="AT137" s="4">
        <f t="shared" si="255"/>
        <v>3.7445186950600373</v>
      </c>
      <c r="AU137" s="4">
        <f t="shared" si="256"/>
        <v>-0.86995557816536007</v>
      </c>
      <c r="AV137" s="4">
        <f t="shared" si="432"/>
        <v>-0.13256185703225754</v>
      </c>
      <c r="AW137" s="4">
        <f t="shared" si="432"/>
        <v>1.2499429351755964</v>
      </c>
      <c r="AY137" s="2">
        <f t="shared" si="308"/>
        <v>77.28811841777717</v>
      </c>
      <c r="AZ137" s="2">
        <f t="shared" si="359"/>
        <v>81.850553108178531</v>
      </c>
      <c r="BA137" s="2">
        <f t="shared" si="360"/>
        <v>82.01851465449424</v>
      </c>
      <c r="BB137" s="2">
        <f t="shared" si="361"/>
        <v>83.160221976494114</v>
      </c>
      <c r="BC137" s="2">
        <f t="shared" si="362"/>
        <v>81.409032506826335</v>
      </c>
      <c r="BD137" s="2">
        <f t="shared" si="363"/>
        <v>80.213833942301306</v>
      </c>
      <c r="BE137" s="2">
        <f t="shared" si="364"/>
        <v>78.987508157439095</v>
      </c>
      <c r="BF137" s="2">
        <f t="shared" si="365"/>
        <v>79.391317789358254</v>
      </c>
      <c r="BG137" s="2">
        <f t="shared" si="366"/>
        <v>78.354136263633947</v>
      </c>
      <c r="BH137" s="2">
        <f t="shared" si="367"/>
        <v>75.997833052944202</v>
      </c>
      <c r="BI137" s="2">
        <f t="shared" si="368"/>
        <v>74.888848837559237</v>
      </c>
      <c r="BJ137" s="2">
        <f t="shared" si="369"/>
        <v>78.411812781018341</v>
      </c>
      <c r="BK137" s="2">
        <f t="shared" si="370"/>
        <v>76.488994030959063</v>
      </c>
      <c r="BL137" s="2">
        <f t="shared" si="371"/>
        <v>75.786699499070664</v>
      </c>
      <c r="BM137" s="2">
        <f t="shared" si="372"/>
        <v>76.499316425400593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77.492000000000004</v>
      </c>
      <c r="CF137" s="2">
        <f t="shared" si="310"/>
        <v>83.016000000000005</v>
      </c>
      <c r="CG137" s="2">
        <f t="shared" si="311"/>
        <v>82.316999999999993</v>
      </c>
      <c r="CH137" s="2">
        <f t="shared" si="312"/>
        <v>84.254000000000005</v>
      </c>
      <c r="CI137" s="2">
        <f t="shared" si="313"/>
        <v>82.302000000000007</v>
      </c>
      <c r="CJ137" s="2">
        <f t="shared" si="314"/>
        <v>79.918999999999997</v>
      </c>
      <c r="CK137" s="2">
        <f t="shared" si="315"/>
        <v>78.790000000000006</v>
      </c>
      <c r="CL137" s="2">
        <f t="shared" si="316"/>
        <v>79.531999999999996</v>
      </c>
      <c r="CM137" s="2">
        <f t="shared" si="317"/>
        <v>78.081000000000003</v>
      </c>
      <c r="CN137" s="2">
        <f t="shared" si="318"/>
        <v>75.194000000000003</v>
      </c>
      <c r="CO137" s="2">
        <f t="shared" si="319"/>
        <v>74.852000000000004</v>
      </c>
      <c r="CP137" s="2">
        <f t="shared" si="320"/>
        <v>82.524000000000001</v>
      </c>
      <c r="CQ137" s="2">
        <f t="shared" si="321"/>
        <v>75.802999999999997</v>
      </c>
      <c r="CR137" s="2" t="str">
        <f t="shared" si="322"/>
        <v/>
      </c>
      <c r="CS137" s="2" t="str">
        <f t="shared" si="323"/>
        <v/>
      </c>
      <c r="CU137" s="2">
        <f t="shared" si="273"/>
        <v>77.492000000000004</v>
      </c>
      <c r="CV137" s="2">
        <f t="shared" si="274"/>
        <v>83.016000000000005</v>
      </c>
      <c r="CW137" s="2">
        <f t="shared" si="275"/>
        <v>82.316999999999993</v>
      </c>
      <c r="CX137" s="2">
        <f t="shared" si="276"/>
        <v>84.254000000000005</v>
      </c>
      <c r="CY137" s="2">
        <f t="shared" si="277"/>
        <v>82.302000000000007</v>
      </c>
      <c r="CZ137" s="2">
        <f t="shared" si="278"/>
        <v>79.918999999999997</v>
      </c>
      <c r="DA137" s="2">
        <f t="shared" si="279"/>
        <v>78.790000000000006</v>
      </c>
      <c r="DB137" s="2">
        <f t="shared" si="280"/>
        <v>79.531999999999996</v>
      </c>
      <c r="DC137" s="2">
        <f t="shared" si="281"/>
        <v>78.081000000000003</v>
      </c>
      <c r="DD137" s="2">
        <f t="shared" si="282"/>
        <v>75.194000000000003</v>
      </c>
      <c r="DE137" s="2">
        <f t="shared" si="283"/>
        <v>74.852000000000004</v>
      </c>
      <c r="DF137" s="2">
        <f t="shared" si="284"/>
        <v>82.524000000000001</v>
      </c>
      <c r="DG137" s="2">
        <f t="shared" si="285"/>
        <v>75.802999999999997</v>
      </c>
      <c r="DH137" s="2" t="str">
        <f t="shared" si="286"/>
        <v/>
      </c>
      <c r="DI137" s="2" t="str">
        <f t="shared" si="287"/>
        <v/>
      </c>
      <c r="DK137" s="2">
        <f t="shared" si="288"/>
        <v>100.12951268498944</v>
      </c>
      <c r="DL137" s="2">
        <f t="shared" si="433"/>
        <v>104.90830139372828</v>
      </c>
      <c r="DM137" s="2">
        <f t="shared" si="433"/>
        <v>115.73058803986711</v>
      </c>
      <c r="DN137" s="2">
        <f t="shared" si="433"/>
        <v>123.08358752345215</v>
      </c>
      <c r="DO137" s="2">
        <f t="shared" si="433"/>
        <v>105.33352370884927</v>
      </c>
      <c r="DP137" s="2">
        <f t="shared" si="433"/>
        <v>92.881950490235795</v>
      </c>
      <c r="DQ137" s="2">
        <f t="shared" si="433"/>
        <v>99.671184989429193</v>
      </c>
      <c r="DR137" s="2">
        <f t="shared" si="433"/>
        <v>105.61863074305164</v>
      </c>
      <c r="DS137" s="2">
        <f t="shared" si="433"/>
        <v>120.06588051209107</v>
      </c>
      <c r="DT137" s="2">
        <f t="shared" si="433"/>
        <v>119.19967045993363</v>
      </c>
      <c r="DU137" s="2">
        <f t="shared" si="433"/>
        <v>99.772352439024417</v>
      </c>
      <c r="DV137" s="2">
        <f t="shared" si="433"/>
        <v>94.777616049482745</v>
      </c>
      <c r="DW137" s="2">
        <f t="shared" si="433"/>
        <v>109.6747018610053</v>
      </c>
      <c r="DX137" s="2">
        <f t="shared" si="433"/>
        <v>117.44107226890756</v>
      </c>
      <c r="DY137" s="2">
        <f t="shared" si="433"/>
        <v>106.92055564516129</v>
      </c>
      <c r="EA137" s="2">
        <f t="shared" si="228"/>
        <v>77.237953852131113</v>
      </c>
      <c r="EB137" s="2">
        <f t="shared" si="290"/>
        <v>81.792852210953356</v>
      </c>
      <c r="EC137" s="2">
        <f t="shared" si="291"/>
        <v>81.940157631319693</v>
      </c>
      <c r="ED137" s="2">
        <f t="shared" si="292"/>
        <v>83.045885441704883</v>
      </c>
      <c r="EE137" s="2">
        <f t="shared" si="293"/>
        <v>81.359319445017974</v>
      </c>
      <c r="EF137" s="2">
        <f t="shared" si="294"/>
        <v>80.183175585672785</v>
      </c>
      <c r="EG137" s="2">
        <f t="shared" si="295"/>
        <v>78.945417638816167</v>
      </c>
      <c r="EH137" s="2">
        <f t="shared" si="296"/>
        <v>79.328101123327713</v>
      </c>
      <c r="EI137" s="2">
        <f t="shared" si="297"/>
        <v>78.247712124510215</v>
      </c>
      <c r="EJ137" s="2">
        <f t="shared" si="298"/>
        <v>75.872827894922835</v>
      </c>
      <c r="EK137" s="2">
        <f t="shared" si="299"/>
        <v>74.822961737280551</v>
      </c>
      <c r="EL137" s="2">
        <f t="shared" si="300"/>
        <v>78.371414580577408</v>
      </c>
      <c r="EM137" s="2">
        <f t="shared" si="301"/>
        <v>76.410331588958655</v>
      </c>
      <c r="EN137" s="2">
        <f t="shared" si="302"/>
        <v>75.663038497377158</v>
      </c>
      <c r="EO137" s="2">
        <f t="shared" si="303"/>
        <v>76.397431380206015</v>
      </c>
      <c r="EQ137" s="2">
        <f t="shared" si="304"/>
        <v>77.235983986549627</v>
      </c>
      <c r="ER137" s="2">
        <f t="shared" si="434"/>
        <v>81.765488995703876</v>
      </c>
      <c r="ES137" s="2">
        <f t="shared" si="434"/>
        <v>81.922775111795318</v>
      </c>
      <c r="ET137" s="2">
        <f t="shared" si="434"/>
        <v>82.967191930085377</v>
      </c>
      <c r="EU137" s="2">
        <f t="shared" si="434"/>
        <v>81.328210929050726</v>
      </c>
      <c r="EV137" s="2">
        <f t="shared" si="434"/>
        <v>80.185456876169212</v>
      </c>
      <c r="EW137" s="2">
        <f t="shared" si="434"/>
        <v>78.929211691074983</v>
      </c>
      <c r="EX137" s="2">
        <f t="shared" si="434"/>
        <v>79.309091672628668</v>
      </c>
      <c r="EY137" s="2">
        <f t="shared" si="434"/>
        <v>78.246525495966296</v>
      </c>
      <c r="EZ137" s="2">
        <f t="shared" si="434"/>
        <v>75.874294594453929</v>
      </c>
      <c r="FA137" s="2">
        <f t="shared" si="434"/>
        <v>74.827871065158405</v>
      </c>
      <c r="FB137" s="2">
        <f t="shared" si="434"/>
        <v>78.417528591783423</v>
      </c>
      <c r="FC137" s="2">
        <f t="shared" si="434"/>
        <v>76.473788918085688</v>
      </c>
      <c r="FD137" s="2">
        <f t="shared" si="434"/>
        <v>75.666051370735545</v>
      </c>
      <c r="FE137" s="2">
        <f t="shared" si="434"/>
        <v>76.312284765760708</v>
      </c>
      <c r="FG137" s="2">
        <f t="shared" si="306"/>
        <v>0.99780668340661349</v>
      </c>
      <c r="FH137" s="2">
        <f t="shared" si="435"/>
        <v>0.99748310619228753</v>
      </c>
      <c r="FI137" s="2">
        <f t="shared" si="435"/>
        <v>0.99767210628762248</v>
      </c>
      <c r="FJ137" s="2">
        <f t="shared" si="435"/>
        <v>0.99710926189956106</v>
      </c>
      <c r="FK137" s="2">
        <f t="shared" si="435"/>
        <v>0.99790214364088103</v>
      </c>
      <c r="FL137" s="2">
        <f t="shared" si="435"/>
        <v>0.99758891235430713</v>
      </c>
      <c r="FM137" s="2">
        <f t="shared" si="435"/>
        <v>0.9979544331570972</v>
      </c>
      <c r="FN137" s="2">
        <f t="shared" si="435"/>
        <v>0.99758117041989514</v>
      </c>
      <c r="FO137" s="2">
        <f t="shared" si="435"/>
        <v>0.99745438601063252</v>
      </c>
      <c r="FP137" s="2">
        <f t="shared" si="435"/>
        <v>0.99711573241956131</v>
      </c>
      <c r="FQ137" s="2">
        <f t="shared" si="435"/>
        <v>0.99736542473537393</v>
      </c>
      <c r="FR137" s="2">
        <f t="shared" si="435"/>
        <v>0.99761675981932385</v>
      </c>
      <c r="FS137" s="2">
        <f t="shared" si="435"/>
        <v>0.99768815968431168</v>
      </c>
      <c r="FT137" s="2">
        <f t="shared" si="435"/>
        <v>0.99704162096822202</v>
      </c>
      <c r="FU137" s="2">
        <f t="shared" si="435"/>
        <v>0.99661618942300989</v>
      </c>
      <c r="FW137" s="2">
        <f t="shared" si="324"/>
        <v>2.2270651839294654E-2</v>
      </c>
      <c r="FX137" s="2">
        <f t="shared" si="376"/>
        <v>1.7477247504541917E-2</v>
      </c>
      <c r="FY137" s="2">
        <f t="shared" si="377"/>
        <v>1.7460490213777536E-2</v>
      </c>
      <c r="FZ137" s="2">
        <f t="shared" si="378"/>
        <v>1.7815650155255248E-2</v>
      </c>
      <c r="GA137" s="2">
        <f t="shared" si="379"/>
        <v>1.8688614460155462E-2</v>
      </c>
      <c r="GB137" s="2">
        <f t="shared" si="380"/>
        <v>1.7751943802939884E-2</v>
      </c>
      <c r="GC137" s="2">
        <f t="shared" si="381"/>
        <v>1.8846405535837864E-2</v>
      </c>
      <c r="GD137" s="2">
        <f t="shared" si="382"/>
        <v>1.9760943975702137E-2</v>
      </c>
      <c r="GE137" s="2">
        <f t="shared" si="383"/>
        <v>2.4249655535549614E-2</v>
      </c>
      <c r="GF137" s="2">
        <f t="shared" si="384"/>
        <v>2.655666516521114E-2</v>
      </c>
      <c r="GG137" s="2">
        <f t="shared" si="385"/>
        <v>3.1786972120114713E-2</v>
      </c>
      <c r="GH137" s="2">
        <f t="shared" si="386"/>
        <v>2.8153740132671422E-2</v>
      </c>
      <c r="GI137" s="2">
        <f t="shared" si="387"/>
        <v>2.7743520783547849E-2</v>
      </c>
      <c r="GJ137" s="2">
        <f t="shared" si="388"/>
        <v>2.1820563658875823E-2</v>
      </c>
      <c r="GK137" s="2">
        <f t="shared" si="389"/>
        <v>1.64354806715921E-2</v>
      </c>
      <c r="GM137" s="86">
        <f t="shared" si="325"/>
        <v>2.2715557612276589E-41</v>
      </c>
      <c r="GN137" s="86">
        <f t="shared" si="390"/>
        <v>2.0591358239288126E-55</v>
      </c>
      <c r="GO137" s="86">
        <f t="shared" si="391"/>
        <v>3.465830611207695E-54</v>
      </c>
      <c r="GP137" s="86">
        <f t="shared" si="392"/>
        <v>4.7154244930693443E-89</v>
      </c>
      <c r="GQ137" s="86">
        <f t="shared" si="393"/>
        <v>7.6683113128585293E-73</v>
      </c>
      <c r="GR137" s="86">
        <f t="shared" si="394"/>
        <v>2.3504229646942981E-71</v>
      </c>
      <c r="GS137" s="86">
        <f t="shared" si="395"/>
        <v>2.0127323224419346E-87</v>
      </c>
      <c r="GT137" s="86">
        <f t="shared" si="396"/>
        <v>4.388739787508422E-63</v>
      </c>
      <c r="GU137" s="86">
        <f t="shared" si="397"/>
        <v>8.9487368836534716E-66</v>
      </c>
      <c r="GV137" s="86">
        <f t="shared" si="398"/>
        <v>5.6022740499881599E-91</v>
      </c>
      <c r="GW137" s="86">
        <f t="shared" si="399"/>
        <v>6.3109197319279657E-118</v>
      </c>
      <c r="GX137" s="86">
        <f t="shared" si="400"/>
        <v>1.3919891347791903E-104</v>
      </c>
      <c r="GY137" s="86">
        <f t="shared" si="401"/>
        <v>1.0513132965131404E-133</v>
      </c>
      <c r="GZ137" s="86">
        <f t="shared" si="402"/>
        <v>6.3512096594379517E-92</v>
      </c>
      <c r="HA137" s="86">
        <f t="shared" si="403"/>
        <v>1.3909085903419256E-133</v>
      </c>
      <c r="HC137" s="86">
        <f t="shared" si="326"/>
        <v>3.7881599088419197E-17</v>
      </c>
      <c r="HD137" s="86">
        <f t="shared" si="404"/>
        <v>6.0827993099521602E-13</v>
      </c>
      <c r="HE137" s="86">
        <f t="shared" si="405"/>
        <v>7.0905789364875452E-22</v>
      </c>
      <c r="HF137" s="86">
        <f t="shared" si="406"/>
        <v>3.0367409422606537E-26</v>
      </c>
      <c r="HG137" s="86">
        <f t="shared" si="407"/>
        <v>6.8374339996607031E-23</v>
      </c>
      <c r="HH137" s="86">
        <f t="shared" si="408"/>
        <v>1.3711355078342661E-25</v>
      </c>
      <c r="HI137" s="86">
        <f t="shared" si="409"/>
        <v>2.8313368540544847E-29</v>
      </c>
      <c r="HJ137" s="86">
        <f t="shared" si="410"/>
        <v>8.7989818647906377E-32</v>
      </c>
      <c r="HK137" s="86">
        <f t="shared" si="411"/>
        <v>1.6942317516057831E-28</v>
      </c>
      <c r="HL137" s="86">
        <f t="shared" si="412"/>
        <v>7.2626556028906423E-28</v>
      </c>
      <c r="HM137" s="86">
        <f t="shared" si="413"/>
        <v>1.3734017505688807E-31</v>
      </c>
      <c r="HN137" s="86">
        <f t="shared" si="414"/>
        <v>2.1678570488267485E-44</v>
      </c>
      <c r="HO137" s="86">
        <f t="shared" si="415"/>
        <v>1.9849787172964044E-57</v>
      </c>
      <c r="HP137" s="86">
        <f t="shared" si="416"/>
        <v>1.9136807569751923E-39</v>
      </c>
      <c r="HQ137" s="86">
        <f t="shared" si="417"/>
        <v>2.5130051463102341E-37</v>
      </c>
      <c r="HS137" s="86">
        <f t="shared" si="327"/>
        <v>9.8177135443009789E-4</v>
      </c>
      <c r="HT137" s="86">
        <f t="shared" si="418"/>
        <v>1.6876178069495051E-5</v>
      </c>
      <c r="HU137" s="86">
        <f t="shared" si="419"/>
        <v>1.0742597303249621E-5</v>
      </c>
      <c r="HV137" s="86">
        <f t="shared" si="420"/>
        <v>3.0034978833721966E-6</v>
      </c>
      <c r="HW137" s="86">
        <f t="shared" si="421"/>
        <v>1.7268677692427456E-4</v>
      </c>
      <c r="HX137" s="86">
        <f t="shared" si="422"/>
        <v>1.1011072350706894E-4</v>
      </c>
      <c r="HY137" s="86">
        <f t="shared" si="423"/>
        <v>2.2923931642593765E-4</v>
      </c>
      <c r="HZ137" s="86">
        <f t="shared" si="424"/>
        <v>1.6581868609152703E-5</v>
      </c>
      <c r="IA137" s="86">
        <f t="shared" si="425"/>
        <v>9.586894374201761E-5</v>
      </c>
      <c r="IB137" s="86">
        <f t="shared" si="426"/>
        <v>1.4022629564089013E-4</v>
      </c>
      <c r="IC137" s="86">
        <f t="shared" si="427"/>
        <v>8.2214437185343478E-4</v>
      </c>
      <c r="ID137" s="86">
        <f t="shared" si="428"/>
        <v>2.5465294033603274E-3</v>
      </c>
      <c r="IE137" s="86">
        <f t="shared" si="429"/>
        <v>1.8245954870461985E-3</v>
      </c>
      <c r="IF137" s="86">
        <f t="shared" si="430"/>
        <v>1.0000008469745848E-2</v>
      </c>
      <c r="IG137" s="86">
        <f t="shared" si="431"/>
        <v>1.0391219828444704E-2</v>
      </c>
      <c r="II137" s="86">
        <f t="shared" si="328"/>
        <v>8.9017652119847364E-37</v>
      </c>
      <c r="IJ137" s="86">
        <f t="shared" si="329"/>
        <v>2.002257119617379E-55</v>
      </c>
      <c r="IK137" s="86">
        <f t="shared" si="330"/>
        <v>4.0481326898959302E-60</v>
      </c>
      <c r="IL137" s="86">
        <f t="shared" si="331"/>
        <v>1.7557196169875838E-61</v>
      </c>
      <c r="IM137" s="86">
        <f t="shared" si="332"/>
        <v>1.0572148877044895E-46</v>
      </c>
      <c r="IN137" s="86">
        <f t="shared" si="333"/>
        <v>6.6287953285770663E-51</v>
      </c>
      <c r="IO137" s="86">
        <f t="shared" si="334"/>
        <v>1.8965700567130886E-44</v>
      </c>
      <c r="IP137" s="86">
        <f t="shared" si="335"/>
        <v>4.9071403530133414E-63</v>
      </c>
      <c r="IQ137" s="86">
        <f t="shared" si="336"/>
        <v>7.0023691538145329E-60</v>
      </c>
      <c r="IR137" s="86">
        <f t="shared" si="337"/>
        <v>6.8838780933102818E-59</v>
      </c>
      <c r="IS137" s="86">
        <f t="shared" si="338"/>
        <v>2.395938992205713E-53</v>
      </c>
      <c r="IT137" s="86">
        <f t="shared" si="339"/>
        <v>7.1594136223940216E-40</v>
      </c>
      <c r="IU137" s="86">
        <f t="shared" si="340"/>
        <v>1.2437500503269252E-43</v>
      </c>
      <c r="IV137" s="86">
        <f t="shared" si="341"/>
        <v>5.6461684222280132E-24</v>
      </c>
      <c r="IW137" s="86">
        <f t="shared" si="342"/>
        <v>1.0371523970946046E-23</v>
      </c>
      <c r="IY137" s="86">
        <f t="shared" si="343"/>
        <v>9.8177135443013584E-4</v>
      </c>
      <c r="IZ137" s="86">
        <f t="shared" si="344"/>
        <v>1.6876178677774981E-5</v>
      </c>
      <c r="JA137" s="86">
        <f t="shared" si="345"/>
        <v>1.0742597303249621E-5</v>
      </c>
      <c r="JB137" s="86">
        <f t="shared" si="346"/>
        <v>3.0034978833721966E-6</v>
      </c>
      <c r="JC137" s="86">
        <f t="shared" si="347"/>
        <v>1.7268677692427456E-4</v>
      </c>
      <c r="JD137" s="86">
        <f t="shared" si="348"/>
        <v>1.1011072350706894E-4</v>
      </c>
      <c r="JE137" s="86">
        <f t="shared" si="349"/>
        <v>2.2923931642593765E-4</v>
      </c>
      <c r="JF137" s="86">
        <f t="shared" si="350"/>
        <v>1.6581868609152703E-5</v>
      </c>
      <c r="JG137" s="86">
        <f t="shared" si="351"/>
        <v>9.586894374201761E-5</v>
      </c>
      <c r="JH137" s="86">
        <f t="shared" si="352"/>
        <v>1.4022629564089013E-4</v>
      </c>
      <c r="JI137" s="86">
        <f t="shared" si="353"/>
        <v>8.2214437185343478E-4</v>
      </c>
      <c r="JJ137" s="86">
        <f t="shared" si="354"/>
        <v>2.5465294033603274E-3</v>
      </c>
      <c r="JK137" s="86">
        <f t="shared" si="355"/>
        <v>1.8245954870461985E-3</v>
      </c>
      <c r="JL137" s="86">
        <f t="shared" si="356"/>
        <v>1.0000008469745848E-2</v>
      </c>
      <c r="JM137" s="86">
        <f t="shared" si="357"/>
        <v>1.0391219828444704E-2</v>
      </c>
    </row>
    <row r="138" spans="2:273" x14ac:dyDescent="0.25">
      <c r="B138" s="2">
        <v>111</v>
      </c>
      <c r="C138" s="37">
        <v>77.180000000000007</v>
      </c>
      <c r="D138" s="37">
        <v>82.031999999999996</v>
      </c>
      <c r="E138" s="37">
        <v>82.475999999999999</v>
      </c>
      <c r="F138" s="37">
        <v>84.078999999999994</v>
      </c>
      <c r="G138" s="37">
        <v>81.968000000000004</v>
      </c>
      <c r="H138" s="37">
        <v>80.177000000000007</v>
      </c>
      <c r="I138" s="37">
        <v>79.064999999999998</v>
      </c>
      <c r="J138" s="37">
        <v>79.274000000000001</v>
      </c>
      <c r="K138" s="37">
        <v>78.451999999999998</v>
      </c>
      <c r="L138" s="37">
        <v>74.613</v>
      </c>
      <c r="M138" s="37">
        <v>74.819999999999993</v>
      </c>
      <c r="N138" s="37">
        <v>82.332999999999998</v>
      </c>
      <c r="O138" s="37">
        <v>76.066000000000003</v>
      </c>
      <c r="P138" s="37">
        <v>78.819999999999993</v>
      </c>
      <c r="Q138" s="37">
        <v>81.918000000000006</v>
      </c>
      <c r="S138" s="4">
        <f t="shared" si="229"/>
        <v>77.188675350308898</v>
      </c>
      <c r="T138" s="4">
        <f t="shared" si="230"/>
        <v>81.700486590826799</v>
      </c>
      <c r="U138" s="4">
        <f t="shared" si="231"/>
        <v>81.878083224122392</v>
      </c>
      <c r="V138" s="4">
        <f t="shared" si="232"/>
        <v>82.95410972862544</v>
      </c>
      <c r="W138" s="4">
        <f t="shared" si="233"/>
        <v>81.2646884179712</v>
      </c>
      <c r="X138" s="4">
        <f t="shared" si="234"/>
        <v>80.078578474687674</v>
      </c>
      <c r="Y138" s="4">
        <f t="shared" si="235"/>
        <v>78.857957386079946</v>
      </c>
      <c r="Z138" s="4">
        <f t="shared" si="236"/>
        <v>79.209684975255172</v>
      </c>
      <c r="AA138" s="4">
        <f t="shared" si="237"/>
        <v>78.208373233584055</v>
      </c>
      <c r="AB138" s="4">
        <f t="shared" si="238"/>
        <v>75.861216338886194</v>
      </c>
      <c r="AC138" s="4">
        <f t="shared" si="239"/>
        <v>74.985747835701076</v>
      </c>
      <c r="AD138" s="4">
        <f t="shared" si="240"/>
        <v>79.000301083096232</v>
      </c>
      <c r="AE138" s="4">
        <f t="shared" si="241"/>
        <v>76.72278415641145</v>
      </c>
      <c r="AF138" s="4">
        <f t="shared" si="242"/>
        <v>79.600678090905646</v>
      </c>
      <c r="AG138" s="4">
        <f t="shared" si="243"/>
        <v>82.162180944397306</v>
      </c>
      <c r="AI138" s="4">
        <f t="shared" si="244"/>
        <v>-8.6753503088914385E-3</v>
      </c>
      <c r="AJ138" s="4">
        <f t="shared" si="245"/>
        <v>0.33151340917319772</v>
      </c>
      <c r="AK138" s="4">
        <f t="shared" si="246"/>
        <v>0.59791677587760717</v>
      </c>
      <c r="AL138" s="4">
        <f t="shared" si="247"/>
        <v>1.1248902713745537</v>
      </c>
      <c r="AM138" s="4">
        <f t="shared" si="248"/>
        <v>0.70331158202880317</v>
      </c>
      <c r="AN138" s="4">
        <f t="shared" si="249"/>
        <v>9.8421525312332392E-2</v>
      </c>
      <c r="AO138" s="4">
        <f t="shared" si="250"/>
        <v>0.20704261392005208</v>
      </c>
      <c r="AP138" s="4">
        <f t="shared" si="251"/>
        <v>6.4315024744828975E-2</v>
      </c>
      <c r="AQ138" s="4">
        <f t="shared" si="252"/>
        <v>0.24362676641594305</v>
      </c>
      <c r="AR138" s="4">
        <f t="shared" si="253"/>
        <v>-1.2482163388861949</v>
      </c>
      <c r="AS138" s="4">
        <f t="shared" si="254"/>
        <v>-0.16574783570108309</v>
      </c>
      <c r="AT138" s="4">
        <f t="shared" si="255"/>
        <v>3.332698916903766</v>
      </c>
      <c r="AU138" s="4">
        <f t="shared" si="256"/>
        <v>-0.65678415641144738</v>
      </c>
      <c r="AV138" s="4">
        <f t="shared" si="432"/>
        <v>-0.78067809090565277</v>
      </c>
      <c r="AW138" s="4">
        <f t="shared" si="432"/>
        <v>-0.24418094439729998</v>
      </c>
      <c r="AY138" s="2">
        <f t="shared" si="308"/>
        <v>77.188675350308898</v>
      </c>
      <c r="AZ138" s="2">
        <f t="shared" si="359"/>
        <v>81.698560933592091</v>
      </c>
      <c r="BA138" s="2">
        <f t="shared" si="360"/>
        <v>81.876254031975762</v>
      </c>
      <c r="BB138" s="2">
        <f t="shared" si="361"/>
        <v>82.953337114663256</v>
      </c>
      <c r="BC138" s="2">
        <f t="shared" si="362"/>
        <v>81.236028998674129</v>
      </c>
      <c r="BD138" s="2">
        <f t="shared" si="363"/>
        <v>80.055001921274865</v>
      </c>
      <c r="BE138" s="2">
        <f t="shared" si="364"/>
        <v>78.813525728782778</v>
      </c>
      <c r="BF138" s="2">
        <f t="shared" si="365"/>
        <v>79.202517399007476</v>
      </c>
      <c r="BG138" s="2">
        <f t="shared" si="366"/>
        <v>78.170101587978877</v>
      </c>
      <c r="BH138" s="2">
        <f t="shared" si="367"/>
        <v>75.816687613560788</v>
      </c>
      <c r="BI138" s="2">
        <f t="shared" si="368"/>
        <v>74.724460793313469</v>
      </c>
      <c r="BJ138" s="2">
        <f t="shared" si="369"/>
        <v>78.177716547439047</v>
      </c>
      <c r="BK138" s="2">
        <f t="shared" si="370"/>
        <v>76.284651606992227</v>
      </c>
      <c r="BL138" s="2">
        <f t="shared" si="371"/>
        <v>75.642372604577545</v>
      </c>
      <c r="BM138" s="2">
        <f t="shared" si="372"/>
        <v>76.352855309368692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77.180000000000007</v>
      </c>
      <c r="CF138" s="2">
        <f t="shared" si="310"/>
        <v>82.031999999999996</v>
      </c>
      <c r="CG138" s="2">
        <f t="shared" si="311"/>
        <v>82.475999999999999</v>
      </c>
      <c r="CH138" s="2">
        <f t="shared" si="312"/>
        <v>84.078999999999994</v>
      </c>
      <c r="CI138" s="2">
        <f t="shared" si="313"/>
        <v>81.968000000000004</v>
      </c>
      <c r="CJ138" s="2">
        <f t="shared" si="314"/>
        <v>80.177000000000007</v>
      </c>
      <c r="CK138" s="2">
        <f t="shared" si="315"/>
        <v>79.064999999999998</v>
      </c>
      <c r="CL138" s="2">
        <f t="shared" si="316"/>
        <v>79.274000000000001</v>
      </c>
      <c r="CM138" s="2">
        <f t="shared" si="317"/>
        <v>78.451999999999998</v>
      </c>
      <c r="CN138" s="2">
        <f t="shared" si="318"/>
        <v>74.613</v>
      </c>
      <c r="CO138" s="2">
        <f t="shared" si="319"/>
        <v>74.819999999999993</v>
      </c>
      <c r="CP138" s="2">
        <f t="shared" si="320"/>
        <v>82.332999999999998</v>
      </c>
      <c r="CQ138" s="2">
        <f t="shared" si="321"/>
        <v>76.066000000000003</v>
      </c>
      <c r="CR138" s="2" t="str">
        <f t="shared" si="322"/>
        <v/>
      </c>
      <c r="CS138" s="2" t="str">
        <f t="shared" si="323"/>
        <v/>
      </c>
      <c r="CU138" s="2">
        <f t="shared" si="273"/>
        <v>77.180000000000007</v>
      </c>
      <c r="CV138" s="2">
        <f t="shared" si="274"/>
        <v>82.031999999999996</v>
      </c>
      <c r="CW138" s="2">
        <f t="shared" si="275"/>
        <v>82.475999999999999</v>
      </c>
      <c r="CX138" s="2">
        <f t="shared" si="276"/>
        <v>84.078999999999994</v>
      </c>
      <c r="CY138" s="2">
        <f t="shared" si="277"/>
        <v>81.968000000000004</v>
      </c>
      <c r="CZ138" s="2">
        <f t="shared" si="278"/>
        <v>80.177000000000007</v>
      </c>
      <c r="DA138" s="2">
        <f t="shared" si="279"/>
        <v>79.064999999999998</v>
      </c>
      <c r="DB138" s="2">
        <f t="shared" si="280"/>
        <v>79.274000000000001</v>
      </c>
      <c r="DC138" s="2">
        <f t="shared" si="281"/>
        <v>78.451999999999998</v>
      </c>
      <c r="DD138" s="2">
        <f t="shared" si="282"/>
        <v>74.613</v>
      </c>
      <c r="DE138" s="2">
        <f t="shared" si="283"/>
        <v>74.819999999999993</v>
      </c>
      <c r="DF138" s="2">
        <f t="shared" si="284"/>
        <v>82.332999999999998</v>
      </c>
      <c r="DG138" s="2">
        <f t="shared" si="285"/>
        <v>76.066000000000003</v>
      </c>
      <c r="DH138" s="2" t="str">
        <f t="shared" si="286"/>
        <v/>
      </c>
      <c r="DI138" s="2" t="str">
        <f t="shared" si="287"/>
        <v/>
      </c>
      <c r="DK138" s="2">
        <f t="shared" si="288"/>
        <v>100.24776955602537</v>
      </c>
      <c r="DL138" s="2">
        <f t="shared" si="433"/>
        <v>105.03854965156799</v>
      </c>
      <c r="DM138" s="2">
        <f t="shared" si="433"/>
        <v>115.94126729084869</v>
      </c>
      <c r="DN138" s="2">
        <f t="shared" si="433"/>
        <v>123.34318048780487</v>
      </c>
      <c r="DO138" s="2">
        <f t="shared" si="433"/>
        <v>105.3935092117185</v>
      </c>
      <c r="DP138" s="2">
        <f t="shared" si="433"/>
        <v>92.788997812170805</v>
      </c>
      <c r="DQ138" s="2">
        <f t="shared" si="433"/>
        <v>99.631253699788601</v>
      </c>
      <c r="DR138" s="2">
        <f t="shared" si="433"/>
        <v>105.68567271695974</v>
      </c>
      <c r="DS138" s="2">
        <f t="shared" si="433"/>
        <v>120.32993795820114</v>
      </c>
      <c r="DT138" s="2">
        <f t="shared" si="433"/>
        <v>119.52014106211476</v>
      </c>
      <c r="DU138" s="2">
        <f t="shared" si="433"/>
        <v>99.886328799249554</v>
      </c>
      <c r="DV138" s="2">
        <f t="shared" si="433"/>
        <v>94.752675607055068</v>
      </c>
      <c r="DW138" s="2">
        <f t="shared" si="433"/>
        <v>109.85079423601543</v>
      </c>
      <c r="DX138" s="2">
        <f t="shared" si="433"/>
        <v>117.7753518207283</v>
      </c>
      <c r="DY138" s="2">
        <f t="shared" si="433"/>
        <v>107.16547137096774</v>
      </c>
      <c r="EA138" s="2">
        <f t="shared" si="228"/>
        <v>77.14251293636859</v>
      </c>
      <c r="EB138" s="2">
        <f t="shared" si="290"/>
        <v>81.64525271129142</v>
      </c>
      <c r="EC138" s="2">
        <f t="shared" si="291"/>
        <v>81.80395298547775</v>
      </c>
      <c r="ED138" s="2">
        <f t="shared" si="292"/>
        <v>82.847256622475555</v>
      </c>
      <c r="EE138" s="2">
        <f t="shared" si="293"/>
        <v>81.190016847669</v>
      </c>
      <c r="EF138" s="2">
        <f t="shared" si="294"/>
        <v>80.026918474346559</v>
      </c>
      <c r="EG138" s="2">
        <f t="shared" si="295"/>
        <v>78.774634355901057</v>
      </c>
      <c r="EH138" s="2">
        <f t="shared" si="296"/>
        <v>79.144005894689997</v>
      </c>
      <c r="EI138" s="2">
        <f t="shared" si="297"/>
        <v>78.072100348280344</v>
      </c>
      <c r="EJ138" s="2">
        <f t="shared" si="298"/>
        <v>75.701114972317114</v>
      </c>
      <c r="EK138" s="2">
        <f t="shared" si="299"/>
        <v>74.663580969043878</v>
      </c>
      <c r="EL138" s="2">
        <f t="shared" si="300"/>
        <v>78.139415141019299</v>
      </c>
      <c r="EM138" s="2">
        <f t="shared" si="301"/>
        <v>76.210942355263057</v>
      </c>
      <c r="EN138" s="2">
        <f t="shared" si="302"/>
        <v>75.528065951131993</v>
      </c>
      <c r="EO138" s="2">
        <f t="shared" si="303"/>
        <v>76.25903599353768</v>
      </c>
      <c r="EQ138" s="2">
        <f t="shared" si="304"/>
        <v>77.139861358453629</v>
      </c>
      <c r="ER138" s="2">
        <f t="shared" si="434"/>
        <v>81.624268542778452</v>
      </c>
      <c r="ES138" s="2">
        <f t="shared" si="434"/>
        <v>81.794037407728666</v>
      </c>
      <c r="ET138" s="2">
        <f t="shared" si="434"/>
        <v>82.810874018100492</v>
      </c>
      <c r="EU138" s="2">
        <f t="shared" si="434"/>
        <v>81.17514699295775</v>
      </c>
      <c r="EV138" s="2">
        <f t="shared" si="434"/>
        <v>80.027663149205281</v>
      </c>
      <c r="EW138" s="2">
        <f t="shared" si="434"/>
        <v>78.77340755232197</v>
      </c>
      <c r="EX138" s="2">
        <f t="shared" si="434"/>
        <v>79.141608581415838</v>
      </c>
      <c r="EY138" s="2">
        <f t="shared" si="434"/>
        <v>78.06728641737277</v>
      </c>
      <c r="EZ138" s="2">
        <f t="shared" si="434"/>
        <v>75.710692212986771</v>
      </c>
      <c r="FA138" s="2">
        <f t="shared" si="434"/>
        <v>74.671107693095138</v>
      </c>
      <c r="FB138" s="2">
        <f t="shared" si="434"/>
        <v>78.210363229195991</v>
      </c>
      <c r="FC138" s="2">
        <f t="shared" si="434"/>
        <v>76.302170576199856</v>
      </c>
      <c r="FD138" s="2">
        <f t="shared" si="434"/>
        <v>75.540240842353285</v>
      </c>
      <c r="FE138" s="2">
        <f t="shared" si="434"/>
        <v>76.170745702810819</v>
      </c>
      <c r="FG138" s="2">
        <f t="shared" si="306"/>
        <v>0.99799928537860672</v>
      </c>
      <c r="FH138" s="2">
        <f t="shared" si="435"/>
        <v>0.99770405710778376</v>
      </c>
      <c r="FI138" s="2">
        <f t="shared" si="435"/>
        <v>0.99787650074633594</v>
      </c>
      <c r="FJ138" s="2">
        <f t="shared" si="435"/>
        <v>0.99736294477412013</v>
      </c>
      <c r="FK138" s="2">
        <f t="shared" si="435"/>
        <v>0.99808637902841713</v>
      </c>
      <c r="FL138" s="2">
        <f t="shared" si="435"/>
        <v>0.99780059532971788</v>
      </c>
      <c r="FM138" s="2">
        <f t="shared" si="435"/>
        <v>0.99813408502488299</v>
      </c>
      <c r="FN138" s="2">
        <f t="shared" si="435"/>
        <v>0.99779353159998918</v>
      </c>
      <c r="FO138" s="2">
        <f t="shared" si="435"/>
        <v>0.99767785231929274</v>
      </c>
      <c r="FP138" s="2">
        <f t="shared" si="435"/>
        <v>0.99736884895825517</v>
      </c>
      <c r="FQ138" s="2">
        <f t="shared" si="435"/>
        <v>0.99759668167856963</v>
      </c>
      <c r="FR138" s="2">
        <f t="shared" si="435"/>
        <v>0.99782600323682857</v>
      </c>
      <c r="FS138" s="2">
        <f t="shared" si="435"/>
        <v>0.99789114759703734</v>
      </c>
      <c r="FT138" s="2">
        <f t="shared" si="435"/>
        <v>0.99730122375036667</v>
      </c>
      <c r="FU138" s="2">
        <f t="shared" si="435"/>
        <v>0.99691300895890522</v>
      </c>
      <c r="FW138" s="2">
        <f t="shared" si="324"/>
        <v>2.4366928585472836E-2</v>
      </c>
      <c r="FX138" s="2">
        <f t="shared" si="376"/>
        <v>1.913116236191088E-2</v>
      </c>
      <c r="FY138" s="2">
        <f t="shared" si="377"/>
        <v>1.9112850135545503E-2</v>
      </c>
      <c r="FZ138" s="2">
        <f t="shared" si="378"/>
        <v>1.9500953281923694E-2</v>
      </c>
      <c r="GA138" s="2">
        <f t="shared" si="379"/>
        <v>2.0454777411857996E-2</v>
      </c>
      <c r="GB138" s="2">
        <f t="shared" si="380"/>
        <v>1.9431339739265408E-2</v>
      </c>
      <c r="GC138" s="2">
        <f t="shared" si="381"/>
        <v>2.0627167044249148E-2</v>
      </c>
      <c r="GD138" s="2">
        <f t="shared" si="382"/>
        <v>2.162621382296152E-2</v>
      </c>
      <c r="GE138" s="2">
        <f t="shared" si="383"/>
        <v>2.6527156604012628E-2</v>
      </c>
      <c r="GF138" s="2">
        <f t="shared" si="384"/>
        <v>2.9044388550914305E-2</v>
      </c>
      <c r="GG138" s="2">
        <f t="shared" si="385"/>
        <v>3.4747161004453596E-2</v>
      </c>
      <c r="GH138" s="2">
        <f t="shared" si="386"/>
        <v>3.0786339660340854E-2</v>
      </c>
      <c r="GI138" s="2">
        <f t="shared" si="387"/>
        <v>3.0338959005337222E-2</v>
      </c>
      <c r="GJ138" s="2">
        <f t="shared" si="388"/>
        <v>2.3875509351403049E-2</v>
      </c>
      <c r="GK138" s="2">
        <f t="shared" si="389"/>
        <v>1.7992615928697851E-2</v>
      </c>
      <c r="GM138" s="86">
        <f t="shared" si="325"/>
        <v>4.1127831879167012E-43</v>
      </c>
      <c r="GN138" s="86">
        <f t="shared" si="390"/>
        <v>8.9004132943148229E-58</v>
      </c>
      <c r="GO138" s="86">
        <f t="shared" si="391"/>
        <v>1.6705615542578453E-56</v>
      </c>
      <c r="GP138" s="86">
        <f t="shared" si="392"/>
        <v>5.8307494648137473E-93</v>
      </c>
      <c r="GQ138" s="86">
        <f t="shared" si="393"/>
        <v>6.3145725021038992E-76</v>
      </c>
      <c r="GR138" s="86">
        <f t="shared" si="394"/>
        <v>2.1551306746639072E-74</v>
      </c>
      <c r="GS138" s="86">
        <f t="shared" si="395"/>
        <v>3.6458317694207163E-91</v>
      </c>
      <c r="GT138" s="86">
        <f t="shared" si="396"/>
        <v>8.9396357610598743E-66</v>
      </c>
      <c r="GU138" s="86">
        <f t="shared" si="397"/>
        <v>1.5990052895612954E-68</v>
      </c>
      <c r="GV138" s="86">
        <f t="shared" si="398"/>
        <v>7.5540510802499934E-95</v>
      </c>
      <c r="GW138" s="86">
        <f t="shared" si="399"/>
        <v>5.6588190475603793E-123</v>
      </c>
      <c r="GX138" s="86">
        <f t="shared" si="400"/>
        <v>4.3158299733801693E-109</v>
      </c>
      <c r="GY138" s="86">
        <f t="shared" si="401"/>
        <v>1.9424248303868033E-139</v>
      </c>
      <c r="GZ138" s="86">
        <f t="shared" si="402"/>
        <v>8.6974302194935239E-96</v>
      </c>
      <c r="HA138" s="86">
        <f t="shared" si="403"/>
        <v>3.1955588205457411E-139</v>
      </c>
      <c r="HC138" s="86">
        <f t="shared" si="326"/>
        <v>1.5363903039090653E-18</v>
      </c>
      <c r="HD138" s="86">
        <f t="shared" si="404"/>
        <v>5.700472870520033E-14</v>
      </c>
      <c r="HE138" s="86">
        <f t="shared" si="405"/>
        <v>1.1565380111100462E-23</v>
      </c>
      <c r="HF138" s="86">
        <f t="shared" si="406"/>
        <v>1.8008106579287639E-28</v>
      </c>
      <c r="HG138" s="86">
        <f t="shared" si="407"/>
        <v>1.0526953106174176E-24</v>
      </c>
      <c r="HH138" s="86">
        <f t="shared" si="408"/>
        <v>1.1721901437926857E-27</v>
      </c>
      <c r="HI138" s="86">
        <f t="shared" si="409"/>
        <v>1.2060291575338925E-31</v>
      </c>
      <c r="HJ138" s="86">
        <f t="shared" si="410"/>
        <v>2.3570146286167978E-34</v>
      </c>
      <c r="HK138" s="86">
        <f t="shared" si="411"/>
        <v>1.1537273204380526E-30</v>
      </c>
      <c r="HL138" s="86">
        <f t="shared" si="412"/>
        <v>5.7227713985520433E-30</v>
      </c>
      <c r="HM138" s="86">
        <f t="shared" si="413"/>
        <v>6.1843079765307924E-34</v>
      </c>
      <c r="HN138" s="86">
        <f t="shared" si="414"/>
        <v>6.1212997644748227E-48</v>
      </c>
      <c r="HO138" s="86">
        <f t="shared" si="415"/>
        <v>6.6425354532994776E-62</v>
      </c>
      <c r="HP138" s="86">
        <f t="shared" si="416"/>
        <v>2.1333891257400768E-42</v>
      </c>
      <c r="HQ138" s="86">
        <f t="shared" si="417"/>
        <v>3.9705426331765247E-40</v>
      </c>
      <c r="HS138" s="86">
        <f t="shared" si="327"/>
        <v>2.3305884858870521E-3</v>
      </c>
      <c r="HT138" s="86">
        <f t="shared" si="418"/>
        <v>6.051833828472132E-5</v>
      </c>
      <c r="HU138" s="86">
        <f t="shared" si="419"/>
        <v>4.1791416573201153E-5</v>
      </c>
      <c r="HV138" s="86">
        <f t="shared" si="420"/>
        <v>1.2937691317703643E-5</v>
      </c>
      <c r="HW138" s="86">
        <f t="shared" si="421"/>
        <v>4.9351122764581742E-4</v>
      </c>
      <c r="HX138" s="86">
        <f t="shared" si="422"/>
        <v>3.348275121632897E-4</v>
      </c>
      <c r="HY138" s="86">
        <f t="shared" si="423"/>
        <v>6.284345934312464E-4</v>
      </c>
      <c r="HZ138" s="86">
        <f t="shared" si="424"/>
        <v>6.758087959484897E-5</v>
      </c>
      <c r="IA138" s="86">
        <f t="shared" si="425"/>
        <v>3.5758587701560998E-4</v>
      </c>
      <c r="IB138" s="86">
        <f t="shared" si="426"/>
        <v>5.1881297095297233E-4</v>
      </c>
      <c r="IC138" s="86">
        <f t="shared" si="427"/>
        <v>2.6320204992474091E-3</v>
      </c>
      <c r="ID138" s="86">
        <f t="shared" si="428"/>
        <v>6.1825587221803714E-3</v>
      </c>
      <c r="IE138" s="86">
        <f t="shared" si="429"/>
        <v>4.7230897269101464E-3</v>
      </c>
      <c r="IF138" s="86">
        <f t="shared" si="430"/>
        <v>1.779206980587103E-2</v>
      </c>
      <c r="IG138" s="86">
        <f t="shared" si="431"/>
        <v>1.6354784588740238E-2</v>
      </c>
      <c r="II138" s="86">
        <f t="shared" si="328"/>
        <v>4.3318088640715623E-35</v>
      </c>
      <c r="IJ138" s="86">
        <f t="shared" si="329"/>
        <v>5.3094565982002879E-53</v>
      </c>
      <c r="IK138" s="86">
        <f t="shared" si="330"/>
        <v>1.7438176479919853E-57</v>
      </c>
      <c r="IL138" s="86">
        <f t="shared" si="331"/>
        <v>8.9882820015207165E-59</v>
      </c>
      <c r="IM138" s="86">
        <f t="shared" si="332"/>
        <v>1.2296188405932195E-44</v>
      </c>
      <c r="IN138" s="86">
        <f t="shared" si="333"/>
        <v>1.12257826600523E-48</v>
      </c>
      <c r="IO138" s="86">
        <f t="shared" si="334"/>
        <v>1.7566651105220048E-42</v>
      </c>
      <c r="IP138" s="86">
        <f t="shared" si="335"/>
        <v>3.5047322379552907E-60</v>
      </c>
      <c r="IQ138" s="86">
        <f t="shared" si="336"/>
        <v>5.0576472111883412E-57</v>
      </c>
      <c r="IR138" s="86">
        <f t="shared" si="337"/>
        <v>5.2440450895196497E-56</v>
      </c>
      <c r="IS138" s="86">
        <f t="shared" si="338"/>
        <v>1.3236559634804196E-50</v>
      </c>
      <c r="IT138" s="86">
        <f t="shared" si="339"/>
        <v>6.5024611112256993E-38</v>
      </c>
      <c r="IU138" s="86">
        <f t="shared" si="340"/>
        <v>1.7216003951639415E-41</v>
      </c>
      <c r="IV138" s="86">
        <f t="shared" si="341"/>
        <v>6.6334895914677797E-23</v>
      </c>
      <c r="IW138" s="86">
        <f t="shared" si="342"/>
        <v>9.9881005947051608E-23</v>
      </c>
      <c r="IY138" s="86">
        <f t="shared" si="343"/>
        <v>2.3305884858870539E-3</v>
      </c>
      <c r="IZ138" s="86">
        <f t="shared" si="344"/>
        <v>6.0518338341726047E-5</v>
      </c>
      <c r="JA138" s="86">
        <f t="shared" si="345"/>
        <v>4.1791416573201153E-5</v>
      </c>
      <c r="JB138" s="86">
        <f t="shared" si="346"/>
        <v>1.2937691317703643E-5</v>
      </c>
      <c r="JC138" s="86">
        <f t="shared" si="347"/>
        <v>4.9351122764581742E-4</v>
      </c>
      <c r="JD138" s="86">
        <f t="shared" si="348"/>
        <v>3.348275121632897E-4</v>
      </c>
      <c r="JE138" s="86">
        <f t="shared" si="349"/>
        <v>6.284345934312464E-4</v>
      </c>
      <c r="JF138" s="86">
        <f t="shared" si="350"/>
        <v>6.758087959484897E-5</v>
      </c>
      <c r="JG138" s="86">
        <f t="shared" si="351"/>
        <v>3.5758587701560998E-4</v>
      </c>
      <c r="JH138" s="86">
        <f t="shared" si="352"/>
        <v>5.1881297095297233E-4</v>
      </c>
      <c r="JI138" s="86">
        <f t="shared" si="353"/>
        <v>2.6320204992474091E-3</v>
      </c>
      <c r="JJ138" s="86">
        <f t="shared" si="354"/>
        <v>6.1825587221803714E-3</v>
      </c>
      <c r="JK138" s="86">
        <f t="shared" si="355"/>
        <v>4.7230897269101464E-3</v>
      </c>
      <c r="JL138" s="86">
        <f t="shared" si="356"/>
        <v>1.779206980587103E-2</v>
      </c>
      <c r="JM138" s="86">
        <f t="shared" si="357"/>
        <v>1.6354784588740238E-2</v>
      </c>
    </row>
    <row r="139" spans="2:273" x14ac:dyDescent="0.25">
      <c r="B139" s="2">
        <v>112</v>
      </c>
      <c r="C139" s="37">
        <v>77.638999999999996</v>
      </c>
      <c r="D139" s="37">
        <v>82.19</v>
      </c>
      <c r="E139" s="37">
        <v>82</v>
      </c>
      <c r="F139" s="37">
        <v>82.793999999999997</v>
      </c>
      <c r="G139" s="37">
        <v>81.602999999999994</v>
      </c>
      <c r="H139" s="37">
        <v>79.855000000000004</v>
      </c>
      <c r="I139" s="37">
        <v>79.081000000000003</v>
      </c>
      <c r="J139" s="37">
        <v>79.257999999999996</v>
      </c>
      <c r="K139" s="37">
        <v>79</v>
      </c>
      <c r="L139" s="37">
        <v>75.387</v>
      </c>
      <c r="M139" s="37">
        <v>76.361000000000004</v>
      </c>
      <c r="N139" s="37">
        <v>82.793999999999997</v>
      </c>
      <c r="O139" s="37">
        <v>74.573999999999998</v>
      </c>
      <c r="P139" s="37">
        <v>80.59</v>
      </c>
      <c r="Q139" s="37">
        <v>84.066000000000003</v>
      </c>
      <c r="S139" s="4">
        <f t="shared" si="229"/>
        <v>77.08954013937273</v>
      </c>
      <c r="T139" s="4">
        <f t="shared" si="230"/>
        <v>81.552872622673945</v>
      </c>
      <c r="U139" s="4">
        <f t="shared" si="231"/>
        <v>81.7405701971729</v>
      </c>
      <c r="V139" s="4">
        <f t="shared" si="232"/>
        <v>82.750112266107365</v>
      </c>
      <c r="W139" s="4">
        <f t="shared" si="233"/>
        <v>81.134573881365284</v>
      </c>
      <c r="X139" s="4">
        <f t="shared" si="234"/>
        <v>79.958348702220647</v>
      </c>
      <c r="Y139" s="4">
        <f t="shared" si="235"/>
        <v>78.74615839387063</v>
      </c>
      <c r="Z139" s="4">
        <f t="shared" si="236"/>
        <v>79.038716597918878</v>
      </c>
      <c r="AA139" s="4">
        <f t="shared" si="237"/>
        <v>78.104877544926069</v>
      </c>
      <c r="AB139" s="4">
        <f t="shared" si="238"/>
        <v>75.771791440485046</v>
      </c>
      <c r="AC139" s="4">
        <f t="shared" si="239"/>
        <v>75.241569180890195</v>
      </c>
      <c r="AD139" s="4">
        <f t="shared" si="240"/>
        <v>79.645456390173266</v>
      </c>
      <c r="AE139" s="4">
        <f t="shared" si="241"/>
        <v>77.038977361685397</v>
      </c>
      <c r="AF139" s="4">
        <f t="shared" si="242"/>
        <v>81.811764365387631</v>
      </c>
      <c r="AG139" s="4">
        <f t="shared" si="243"/>
        <v>84.659453455856863</v>
      </c>
      <c r="AI139" s="4">
        <f t="shared" si="244"/>
        <v>0.54945986062726604</v>
      </c>
      <c r="AJ139" s="4">
        <f t="shared" si="245"/>
        <v>0.63712737732605262</v>
      </c>
      <c r="AK139" s="4">
        <f t="shared" si="246"/>
        <v>0.25942980282709982</v>
      </c>
      <c r="AL139" s="4">
        <f t="shared" si="247"/>
        <v>4.3887733892631786E-2</v>
      </c>
      <c r="AM139" s="4">
        <f t="shared" si="248"/>
        <v>0.46842611863471006</v>
      </c>
      <c r="AN139" s="4">
        <f t="shared" si="249"/>
        <v>-0.10334870222064296</v>
      </c>
      <c r="AO139" s="4">
        <f t="shared" si="250"/>
        <v>0.3348416061293733</v>
      </c>
      <c r="AP139" s="4">
        <f t="shared" si="251"/>
        <v>0.21928340208111763</v>
      </c>
      <c r="AQ139" s="4">
        <f t="shared" si="252"/>
        <v>0.89512245507393118</v>
      </c>
      <c r="AR139" s="4">
        <f t="shared" si="253"/>
        <v>-0.38479144048504565</v>
      </c>
      <c r="AS139" s="4">
        <f t="shared" si="254"/>
        <v>1.1194308191098088</v>
      </c>
      <c r="AT139" s="4">
        <f t="shared" si="255"/>
        <v>3.1485436098267314</v>
      </c>
      <c r="AU139" s="4">
        <f t="shared" si="256"/>
        <v>-2.4649773616853992</v>
      </c>
      <c r="AV139" s="4">
        <f t="shared" ref="AV139:AW154" si="436">IF(OR($B139 &lt; P$230, $B139 &gt; P$233), 0, P139-AF139)</f>
        <v>-1.221764365387628</v>
      </c>
      <c r="AW139" s="4">
        <f t="shared" si="436"/>
        <v>-0.59345345585686005</v>
      </c>
      <c r="AY139" s="2">
        <f t="shared" si="308"/>
        <v>77.08954013937273</v>
      </c>
      <c r="AZ139" s="2">
        <f t="shared" si="359"/>
        <v>81.546923018051345</v>
      </c>
      <c r="BA139" s="2">
        <f t="shared" si="360"/>
        <v>81.734493571028253</v>
      </c>
      <c r="BB139" s="2">
        <f t="shared" si="361"/>
        <v>82.747272846028267</v>
      </c>
      <c r="BC139" s="2">
        <f t="shared" si="362"/>
        <v>81.063393211530268</v>
      </c>
      <c r="BD139" s="2">
        <f t="shared" si="363"/>
        <v>79.896375693398653</v>
      </c>
      <c r="BE139" s="2">
        <f t="shared" si="364"/>
        <v>78.639882467750738</v>
      </c>
      <c r="BF139" s="2">
        <f t="shared" si="365"/>
        <v>79.014173283606468</v>
      </c>
      <c r="BG139" s="2">
        <f t="shared" si="366"/>
        <v>77.986687951774371</v>
      </c>
      <c r="BH139" s="2">
        <f t="shared" si="367"/>
        <v>75.636319267354381</v>
      </c>
      <c r="BI139" s="2">
        <f t="shared" si="368"/>
        <v>74.560480913268663</v>
      </c>
      <c r="BJ139" s="2">
        <f t="shared" si="369"/>
        <v>77.943995574765438</v>
      </c>
      <c r="BK139" s="2">
        <f t="shared" si="370"/>
        <v>76.080933898593543</v>
      </c>
      <c r="BL139" s="2">
        <f t="shared" si="371"/>
        <v>75.498814450546377</v>
      </c>
      <c r="BM139" s="2">
        <f t="shared" si="372"/>
        <v>76.206956002349571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77.638999999999996</v>
      </c>
      <c r="CF139" s="2">
        <f t="shared" si="310"/>
        <v>82.19</v>
      </c>
      <c r="CG139" s="2">
        <f t="shared" si="311"/>
        <v>82</v>
      </c>
      <c r="CH139" s="2">
        <f t="shared" si="312"/>
        <v>82.793999999999997</v>
      </c>
      <c r="CI139" s="2">
        <f t="shared" si="313"/>
        <v>81.602999999999994</v>
      </c>
      <c r="CJ139" s="2">
        <f t="shared" si="314"/>
        <v>79.855000000000004</v>
      </c>
      <c r="CK139" s="2">
        <f t="shared" si="315"/>
        <v>79.081000000000003</v>
      </c>
      <c r="CL139" s="2">
        <f t="shared" si="316"/>
        <v>79.257999999999996</v>
      </c>
      <c r="CM139" s="2">
        <f t="shared" si="317"/>
        <v>79</v>
      </c>
      <c r="CN139" s="2">
        <f t="shared" si="318"/>
        <v>75.387</v>
      </c>
      <c r="CO139" s="2">
        <f t="shared" si="319"/>
        <v>76.361000000000004</v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77.638999999999996</v>
      </c>
      <c r="CV139" s="2">
        <f t="shared" si="274"/>
        <v>82.19</v>
      </c>
      <c r="CW139" s="2">
        <f t="shared" si="275"/>
        <v>82</v>
      </c>
      <c r="CX139" s="2">
        <f t="shared" si="276"/>
        <v>82.793999999999997</v>
      </c>
      <c r="CY139" s="2">
        <f t="shared" si="277"/>
        <v>81.602999999999994</v>
      </c>
      <c r="CZ139" s="2">
        <f t="shared" si="278"/>
        <v>79.855000000000004</v>
      </c>
      <c r="DA139" s="2">
        <f t="shared" si="279"/>
        <v>79.081000000000003</v>
      </c>
      <c r="DB139" s="2">
        <f t="shared" si="280"/>
        <v>79.257999999999996</v>
      </c>
      <c r="DC139" s="2">
        <f t="shared" si="281"/>
        <v>79</v>
      </c>
      <c r="DD139" s="2">
        <f t="shared" si="282"/>
        <v>75.387</v>
      </c>
      <c r="DE139" s="2">
        <f t="shared" si="283"/>
        <v>76.361000000000004</v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100.36602642706131</v>
      </c>
      <c r="DL139" s="2">
        <f t="shared" ref="DL139:DY154" si="437">BP$228*$B139+BP$229</f>
        <v>105.16879790940771</v>
      </c>
      <c r="DM139" s="2">
        <f t="shared" si="437"/>
        <v>116.15194654183027</v>
      </c>
      <c r="DN139" s="2">
        <f t="shared" si="437"/>
        <v>123.60277345215759</v>
      </c>
      <c r="DO139" s="2">
        <f t="shared" si="437"/>
        <v>105.45349471458772</v>
      </c>
      <c r="DP139" s="2">
        <f t="shared" si="437"/>
        <v>92.696045134105816</v>
      </c>
      <c r="DQ139" s="2">
        <f t="shared" si="437"/>
        <v>99.59132241014801</v>
      </c>
      <c r="DR139" s="2">
        <f t="shared" si="437"/>
        <v>105.75271469086786</v>
      </c>
      <c r="DS139" s="2">
        <f t="shared" si="437"/>
        <v>120.59399540431122</v>
      </c>
      <c r="DT139" s="2">
        <f t="shared" si="437"/>
        <v>119.84061166429589</v>
      </c>
      <c r="DU139" s="2">
        <f t="shared" si="437"/>
        <v>100.00030515947469</v>
      </c>
      <c r="DV139" s="2">
        <f t="shared" si="437"/>
        <v>94.727735164627376</v>
      </c>
      <c r="DW139" s="2">
        <f t="shared" si="437"/>
        <v>110.02688661102556</v>
      </c>
      <c r="DX139" s="2">
        <f t="shared" si="437"/>
        <v>118.10963137254902</v>
      </c>
      <c r="DY139" s="2">
        <f t="shared" si="437"/>
        <v>107.4103870967742</v>
      </c>
      <c r="EA139" s="2">
        <f t="shared" si="228"/>
        <v>77.04707202060608</v>
      </c>
      <c r="EB139" s="2">
        <f t="shared" si="290"/>
        <v>81.497653211629483</v>
      </c>
      <c r="EC139" s="2">
        <f t="shared" si="291"/>
        <v>81.667748339635807</v>
      </c>
      <c r="ED139" s="2">
        <f t="shared" si="292"/>
        <v>82.648627803246214</v>
      </c>
      <c r="EE139" s="2">
        <f t="shared" si="293"/>
        <v>81.020714250320026</v>
      </c>
      <c r="EF139" s="2">
        <f t="shared" si="294"/>
        <v>79.870661363020318</v>
      </c>
      <c r="EG139" s="2">
        <f t="shared" si="295"/>
        <v>78.603851072985947</v>
      </c>
      <c r="EH139" s="2">
        <f t="shared" si="296"/>
        <v>78.959910666052295</v>
      </c>
      <c r="EI139" s="2">
        <f t="shared" si="297"/>
        <v>77.896488572050487</v>
      </c>
      <c r="EJ139" s="2">
        <f t="shared" si="298"/>
        <v>75.529402049711393</v>
      </c>
      <c r="EK139" s="2">
        <f t="shared" si="299"/>
        <v>74.504200200807205</v>
      </c>
      <c r="EL139" s="2">
        <f t="shared" si="300"/>
        <v>77.90741570146119</v>
      </c>
      <c r="EM139" s="2">
        <f t="shared" si="301"/>
        <v>76.011553121567445</v>
      </c>
      <c r="EN139" s="2">
        <f t="shared" si="302"/>
        <v>75.393093404886827</v>
      </c>
      <c r="EO139" s="2">
        <f t="shared" si="303"/>
        <v>76.120640606869358</v>
      </c>
      <c r="EQ139" s="2">
        <f t="shared" si="304"/>
        <v>77.043738730357632</v>
      </c>
      <c r="ER139" s="2">
        <f t="shared" ref="ER139:FE154" si="438">CV$228*$B139+CV$229</f>
        <v>81.483048089853028</v>
      </c>
      <c r="ES139" s="2">
        <f t="shared" si="438"/>
        <v>81.665299703662029</v>
      </c>
      <c r="ET139" s="2">
        <f t="shared" si="438"/>
        <v>82.654556106115606</v>
      </c>
      <c r="EU139" s="2">
        <f t="shared" si="438"/>
        <v>81.022083056864773</v>
      </c>
      <c r="EV139" s="2">
        <f t="shared" si="438"/>
        <v>79.869869422241351</v>
      </c>
      <c r="EW139" s="2">
        <f t="shared" si="438"/>
        <v>78.617603413568972</v>
      </c>
      <c r="EX139" s="2">
        <f t="shared" si="438"/>
        <v>78.974125490203022</v>
      </c>
      <c r="EY139" s="2">
        <f t="shared" si="438"/>
        <v>77.888047338779231</v>
      </c>
      <c r="EZ139" s="2">
        <f t="shared" si="438"/>
        <v>75.547089831519614</v>
      </c>
      <c r="FA139" s="2">
        <f t="shared" si="438"/>
        <v>74.514344321031871</v>
      </c>
      <c r="FB139" s="2">
        <f t="shared" si="438"/>
        <v>78.003197866608559</v>
      </c>
      <c r="FC139" s="2">
        <f t="shared" si="438"/>
        <v>76.130552234314024</v>
      </c>
      <c r="FD139" s="2">
        <f t="shared" si="438"/>
        <v>75.41443031397101</v>
      </c>
      <c r="FE139" s="2">
        <f t="shared" si="438"/>
        <v>76.029206639860917</v>
      </c>
      <c r="FG139" s="2">
        <f t="shared" si="306"/>
        <v>0.99817500530457492</v>
      </c>
      <c r="FH139" s="2">
        <f t="shared" ref="FH139:FU154" si="439">POWER(10,($B139-D$231)/D$229)/(1+POWER(10,($B139-D$231)/D$229))</f>
        <v>0.99790565209959825</v>
      </c>
      <c r="FI139" s="2">
        <f t="shared" si="439"/>
        <v>0.99806298374165225</v>
      </c>
      <c r="FJ139" s="2">
        <f t="shared" si="439"/>
        <v>0.99759441887755473</v>
      </c>
      <c r="FK139" s="2">
        <f t="shared" si="439"/>
        <v>0.99825446302164145</v>
      </c>
      <c r="FL139" s="2">
        <f t="shared" si="439"/>
        <v>0.99799373083979948</v>
      </c>
      <c r="FM139" s="2">
        <f t="shared" si="439"/>
        <v>0.99829798588020069</v>
      </c>
      <c r="FN139" s="2">
        <f t="shared" si="439"/>
        <v>0.99798728614355325</v>
      </c>
      <c r="FO139" s="2">
        <f t="shared" si="439"/>
        <v>0.9978817433343049</v>
      </c>
      <c r="FP139" s="2">
        <f t="shared" si="439"/>
        <v>0.99759980605439313</v>
      </c>
      <c r="FQ139" s="2">
        <f t="shared" si="439"/>
        <v>0.99780768404022968</v>
      </c>
      <c r="FR139" s="2">
        <f t="shared" si="439"/>
        <v>0.99801691204603615</v>
      </c>
      <c r="FS139" s="2">
        <f t="shared" si="439"/>
        <v>0.99807634680420987</v>
      </c>
      <c r="FT139" s="2">
        <f t="shared" si="439"/>
        <v>0.99753810219756001</v>
      </c>
      <c r="FU139" s="2">
        <f t="shared" si="439"/>
        <v>0.99718386578622176</v>
      </c>
      <c r="FW139" s="2">
        <f t="shared" si="324"/>
        <v>2.6655142930093932E-2</v>
      </c>
      <c r="FX139" s="2">
        <f t="shared" si="376"/>
        <v>2.093825581968517E-2</v>
      </c>
      <c r="FY139" s="2">
        <f t="shared" si="377"/>
        <v>2.0918250743835087E-2</v>
      </c>
      <c r="FZ139" s="2">
        <f t="shared" si="378"/>
        <v>2.1342216473105989E-2</v>
      </c>
      <c r="GA139" s="2">
        <f t="shared" si="379"/>
        <v>2.2384043870918805E-2</v>
      </c>
      <c r="GB139" s="2">
        <f t="shared" si="380"/>
        <v>2.1266172639206438E-2</v>
      </c>
      <c r="GC139" s="2">
        <f t="shared" si="381"/>
        <v>2.2572318376426603E-2</v>
      </c>
      <c r="GD139" s="2">
        <f t="shared" si="382"/>
        <v>2.3663299439242502E-2</v>
      </c>
      <c r="GE139" s="2">
        <f t="shared" si="383"/>
        <v>2.9012198129077797E-2</v>
      </c>
      <c r="GF139" s="2">
        <f t="shared" si="384"/>
        <v>3.1757549342654852E-2</v>
      </c>
      <c r="GG139" s="2">
        <f t="shared" si="385"/>
        <v>3.7972208536028673E-2</v>
      </c>
      <c r="GH139" s="2">
        <f t="shared" si="386"/>
        <v>3.3656583039735212E-2</v>
      </c>
      <c r="GI139" s="2">
        <f t="shared" si="387"/>
        <v>3.3168920020774852E-2</v>
      </c>
      <c r="GJ139" s="2">
        <f t="shared" si="388"/>
        <v>2.6118811629139413E-2</v>
      </c>
      <c r="GK139" s="2">
        <f t="shared" si="389"/>
        <v>1.969432377668881E-2</v>
      </c>
      <c r="GM139" s="86">
        <f t="shared" si="325"/>
        <v>6.8368701307054406E-45</v>
      </c>
      <c r="GN139" s="86">
        <f t="shared" si="390"/>
        <v>3.4237895564521625E-60</v>
      </c>
      <c r="GO139" s="86">
        <f t="shared" si="391"/>
        <v>7.1808259894829438E-59</v>
      </c>
      <c r="GP139" s="86">
        <f t="shared" si="392"/>
        <v>5.9241197205606161E-97</v>
      </c>
      <c r="GQ139" s="86">
        <f t="shared" si="393"/>
        <v>4.4747440967147119E-79</v>
      </c>
      <c r="GR139" s="86">
        <f t="shared" si="394"/>
        <v>1.7029715390628383E-77</v>
      </c>
      <c r="GS139" s="86">
        <f t="shared" si="395"/>
        <v>5.4962511507583788E-95</v>
      </c>
      <c r="GT139" s="86">
        <f t="shared" si="396"/>
        <v>1.5952764206322304E-68</v>
      </c>
      <c r="GU139" s="86">
        <f t="shared" si="397"/>
        <v>2.5031662207721819E-71</v>
      </c>
      <c r="GV139" s="86">
        <f t="shared" si="398"/>
        <v>8.4346451410898587E-99</v>
      </c>
      <c r="GW139" s="86">
        <f t="shared" si="399"/>
        <v>3.9647559257750504E-128</v>
      </c>
      <c r="GX139" s="86">
        <f t="shared" si="400"/>
        <v>1.0714565035282584E-113</v>
      </c>
      <c r="GY139" s="86">
        <f t="shared" si="401"/>
        <v>2.7113853279872822E-145</v>
      </c>
      <c r="GZ139" s="86">
        <f t="shared" si="402"/>
        <v>9.8880842649733346E-100</v>
      </c>
      <c r="HA139" s="86">
        <f t="shared" si="403"/>
        <v>5.5958972819178319E-145</v>
      </c>
      <c r="HC139" s="86">
        <f t="shared" si="326"/>
        <v>5.4510621917598493E-20</v>
      </c>
      <c r="HD139" s="86">
        <f t="shared" si="404"/>
        <v>4.8414876759680587E-15</v>
      </c>
      <c r="HE139" s="86">
        <f t="shared" si="405"/>
        <v>1.5905964958845857E-25</v>
      </c>
      <c r="HF139" s="86">
        <f t="shared" si="406"/>
        <v>8.5815513508346535E-31</v>
      </c>
      <c r="HG139" s="86">
        <f t="shared" si="407"/>
        <v>1.3707654729631294E-26</v>
      </c>
      <c r="HH139" s="86">
        <f t="shared" si="408"/>
        <v>8.2539927231096425E-30</v>
      </c>
      <c r="HI139" s="86">
        <f t="shared" si="409"/>
        <v>4.1156486545171176E-34</v>
      </c>
      <c r="HJ139" s="86">
        <f t="shared" si="410"/>
        <v>4.9684198396664414E-37</v>
      </c>
      <c r="HK139" s="86">
        <f t="shared" si="411"/>
        <v>6.4915307230285638E-33</v>
      </c>
      <c r="HL139" s="86">
        <f t="shared" si="412"/>
        <v>3.7510255001530284E-32</v>
      </c>
      <c r="HM139" s="86">
        <f t="shared" si="413"/>
        <v>2.2768662292707874E-36</v>
      </c>
      <c r="HN139" s="86">
        <f t="shared" si="414"/>
        <v>1.2504486807771751E-51</v>
      </c>
      <c r="HO139" s="86">
        <f t="shared" si="415"/>
        <v>1.4961252465412534E-66</v>
      </c>
      <c r="HP139" s="86">
        <f t="shared" si="416"/>
        <v>1.8456739176084049E-45</v>
      </c>
      <c r="HQ139" s="86">
        <f t="shared" si="417"/>
        <v>4.9273991776758593E-43</v>
      </c>
      <c r="HS139" s="86">
        <f t="shared" si="327"/>
        <v>5.2168089017412362E-3</v>
      </c>
      <c r="HT139" s="86">
        <f t="shared" si="418"/>
        <v>2.0008919332970633E-4</v>
      </c>
      <c r="HU139" s="86">
        <f t="shared" si="419"/>
        <v>1.4881886168270576E-4</v>
      </c>
      <c r="HV139" s="86">
        <f t="shared" si="420"/>
        <v>5.0839860552936472E-5</v>
      </c>
      <c r="HW139" s="86">
        <f t="shared" si="421"/>
        <v>1.3155736379312916E-3</v>
      </c>
      <c r="HX139" s="86">
        <f t="shared" si="422"/>
        <v>9.4524085409814862E-4</v>
      </c>
      <c r="HY139" s="86">
        <f t="shared" si="423"/>
        <v>1.6123151129092083E-3</v>
      </c>
      <c r="HZ139" s="86">
        <f t="shared" si="424"/>
        <v>2.4953267976267644E-4</v>
      </c>
      <c r="IA139" s="86">
        <f t="shared" si="425"/>
        <v>1.2024521068189826E-3</v>
      </c>
      <c r="IB139" s="86">
        <f t="shared" si="426"/>
        <v>1.724800403490214E-3</v>
      </c>
      <c r="IC139" s="86">
        <f t="shared" si="427"/>
        <v>7.5791533176518553E-3</v>
      </c>
      <c r="ID139" s="86">
        <f t="shared" si="428"/>
        <v>1.3964130450123135E-2</v>
      </c>
      <c r="IE139" s="86">
        <f t="shared" si="429"/>
        <v>1.1298516363345215E-2</v>
      </c>
      <c r="IF139" s="86">
        <f t="shared" si="430"/>
        <v>3.0463726831653659E-2</v>
      </c>
      <c r="IG139" s="86">
        <f t="shared" si="431"/>
        <v>2.5138383068875607E-2</v>
      </c>
      <c r="II139" s="86">
        <f t="shared" si="328"/>
        <v>1.9177343630768856E-33</v>
      </c>
      <c r="IJ139" s="86">
        <f t="shared" si="329"/>
        <v>1.2388048247134096E-50</v>
      </c>
      <c r="IK139" s="86">
        <f t="shared" si="330"/>
        <v>6.5360124778136631E-55</v>
      </c>
      <c r="IL139" s="86">
        <f t="shared" si="331"/>
        <v>3.9848460311078632E-56</v>
      </c>
      <c r="IM139" s="86">
        <f t="shared" si="332"/>
        <v>1.2801440009419806E-42</v>
      </c>
      <c r="IN139" s="86">
        <f t="shared" si="333"/>
        <v>1.6893562196196645E-46</v>
      </c>
      <c r="IO139" s="86">
        <f t="shared" si="334"/>
        <v>1.4639178613053889E-40</v>
      </c>
      <c r="IP139" s="86">
        <f t="shared" si="335"/>
        <v>2.1421274185368729E-57</v>
      </c>
      <c r="IQ139" s="86">
        <f t="shared" si="336"/>
        <v>3.0977294737274315E-54</v>
      </c>
      <c r="IR139" s="86">
        <f t="shared" si="337"/>
        <v>3.3684401955883783E-53</v>
      </c>
      <c r="IS139" s="86">
        <f t="shared" si="338"/>
        <v>6.1628343885174414E-48</v>
      </c>
      <c r="IT139" s="86">
        <f t="shared" si="339"/>
        <v>5.2514329457851252E-36</v>
      </c>
      <c r="IU139" s="86">
        <f t="shared" si="340"/>
        <v>2.0967573026136534E-39</v>
      </c>
      <c r="IV139" s="86">
        <f t="shared" si="341"/>
        <v>7.3452452976859703E-22</v>
      </c>
      <c r="IW139" s="86">
        <f t="shared" si="342"/>
        <v>9.1446635387899394E-22</v>
      </c>
      <c r="IY139" s="86">
        <f t="shared" si="343"/>
        <v>5.2168089017412362E-3</v>
      </c>
      <c r="IZ139" s="86">
        <f t="shared" si="344"/>
        <v>2.0008919333454781E-4</v>
      </c>
      <c r="JA139" s="86">
        <f t="shared" si="345"/>
        <v>1.4881886168270576E-4</v>
      </c>
      <c r="JB139" s="86">
        <f t="shared" si="346"/>
        <v>5.0839860552936472E-5</v>
      </c>
      <c r="JC139" s="86">
        <f t="shared" si="347"/>
        <v>1.3155736379312916E-3</v>
      </c>
      <c r="JD139" s="86">
        <f t="shared" si="348"/>
        <v>9.4524085409814862E-4</v>
      </c>
      <c r="JE139" s="86">
        <f t="shared" si="349"/>
        <v>1.6123151129092083E-3</v>
      </c>
      <c r="JF139" s="86">
        <f t="shared" si="350"/>
        <v>2.4953267976267644E-4</v>
      </c>
      <c r="JG139" s="86">
        <f t="shared" si="351"/>
        <v>1.2024521068189826E-3</v>
      </c>
      <c r="JH139" s="86">
        <f t="shared" si="352"/>
        <v>1.724800403490214E-3</v>
      </c>
      <c r="JI139" s="86">
        <f t="shared" si="353"/>
        <v>7.5791533176518553E-3</v>
      </c>
      <c r="JJ139" s="86">
        <f t="shared" si="354"/>
        <v>1.3964130450123135E-2</v>
      </c>
      <c r="JK139" s="86">
        <f t="shared" si="355"/>
        <v>1.1298516363345215E-2</v>
      </c>
      <c r="JL139" s="86">
        <f t="shared" si="356"/>
        <v>3.0463726831653659E-2</v>
      </c>
      <c r="JM139" s="86">
        <f t="shared" si="357"/>
        <v>2.5138383068875607E-2</v>
      </c>
    </row>
    <row r="140" spans="2:273" x14ac:dyDescent="0.25">
      <c r="B140" s="2">
        <v>113</v>
      </c>
      <c r="C140" s="37">
        <v>76.311000000000007</v>
      </c>
      <c r="D140" s="37">
        <v>81.73</v>
      </c>
      <c r="E140" s="37">
        <v>82.016000000000005</v>
      </c>
      <c r="F140" s="37">
        <v>82.983999999999995</v>
      </c>
      <c r="G140" s="37">
        <v>81.111000000000004</v>
      </c>
      <c r="H140" s="37">
        <v>79.694000000000003</v>
      </c>
      <c r="I140" s="37">
        <v>78.418999999999997</v>
      </c>
      <c r="J140" s="37">
        <v>79.305999999999997</v>
      </c>
      <c r="K140" s="37">
        <v>78.370999999999995</v>
      </c>
      <c r="L140" s="37">
        <v>76.855000000000004</v>
      </c>
      <c r="M140" s="37">
        <v>77.361000000000004</v>
      </c>
      <c r="N140" s="37">
        <v>84.524000000000001</v>
      </c>
      <c r="O140" s="37">
        <v>77.197000000000003</v>
      </c>
      <c r="P140" s="37">
        <v>83.492000000000004</v>
      </c>
      <c r="Q140" s="37">
        <v>86.966999999999999</v>
      </c>
      <c r="S140" s="4">
        <f t="shared" si="229"/>
        <v>76.990688448826688</v>
      </c>
      <c r="T140" s="4">
        <f t="shared" si="230"/>
        <v>81.412498885253456</v>
      </c>
      <c r="U140" s="4">
        <f t="shared" si="231"/>
        <v>81.611602171337978</v>
      </c>
      <c r="V140" s="4">
        <f t="shared" si="232"/>
        <v>82.551482364942373</v>
      </c>
      <c r="W140" s="4">
        <f t="shared" si="233"/>
        <v>81.055317077290113</v>
      </c>
      <c r="X140" s="4">
        <f t="shared" si="234"/>
        <v>79.888519098849898</v>
      </c>
      <c r="Y140" s="4">
        <f t="shared" si="235"/>
        <v>78.703475352632523</v>
      </c>
      <c r="Z140" s="4">
        <f t="shared" si="236"/>
        <v>78.90203335320119</v>
      </c>
      <c r="AA140" s="4">
        <f t="shared" si="237"/>
        <v>78.130897484111301</v>
      </c>
      <c r="AB140" s="4">
        <f t="shared" si="238"/>
        <v>75.824594801944485</v>
      </c>
      <c r="AC140" s="4">
        <f t="shared" si="239"/>
        <v>75.980543750256984</v>
      </c>
      <c r="AD140" s="4">
        <f t="shared" si="240"/>
        <v>80.962918365733231</v>
      </c>
      <c r="AE140" s="4">
        <f t="shared" si="241"/>
        <v>77.800506963935604</v>
      </c>
      <c r="AF140" s="4">
        <f t="shared" si="242"/>
        <v>85.005936907109998</v>
      </c>
      <c r="AG140" s="4">
        <f t="shared" si="243"/>
        <v>88.042727543357941</v>
      </c>
      <c r="AI140" s="4">
        <f t="shared" si="244"/>
        <v>-0.67968844882668122</v>
      </c>
      <c r="AJ140" s="4">
        <f t="shared" si="245"/>
        <v>0.3175011147465483</v>
      </c>
      <c r="AK140" s="4">
        <f t="shared" si="246"/>
        <v>0.40439782866202734</v>
      </c>
      <c r="AL140" s="4">
        <f t="shared" si="247"/>
        <v>0.43251763505762142</v>
      </c>
      <c r="AM140" s="4">
        <f t="shared" si="248"/>
        <v>5.5682922709891614E-2</v>
      </c>
      <c r="AN140" s="4">
        <f t="shared" si="249"/>
        <v>-0.19451909884989504</v>
      </c>
      <c r="AO140" s="4">
        <f t="shared" si="250"/>
        <v>-0.28447535263252632</v>
      </c>
      <c r="AP140" s="4">
        <f t="shared" si="251"/>
        <v>0.40396664679880701</v>
      </c>
      <c r="AQ140" s="4">
        <f t="shared" si="252"/>
        <v>0.2401025158886938</v>
      </c>
      <c r="AR140" s="4">
        <f t="shared" si="253"/>
        <v>1.0304051980555187</v>
      </c>
      <c r="AS140" s="4">
        <f t="shared" si="254"/>
        <v>1.3804562497430197</v>
      </c>
      <c r="AT140" s="4">
        <f t="shared" si="255"/>
        <v>3.5610816342667704</v>
      </c>
      <c r="AU140" s="4">
        <f t="shared" si="256"/>
        <v>-0.60350696393560099</v>
      </c>
      <c r="AV140" s="4">
        <f t="shared" si="436"/>
        <v>-1.5139369071099935</v>
      </c>
      <c r="AW140" s="4">
        <f t="shared" si="436"/>
        <v>-1.0757275433579423</v>
      </c>
      <c r="AY140" s="2">
        <f t="shared" si="308"/>
        <v>76.990688448826688</v>
      </c>
      <c r="AZ140" s="2">
        <f t="shared" si="359"/>
        <v>81.39561787076066</v>
      </c>
      <c r="BA140" s="2">
        <f t="shared" si="360"/>
        <v>81.593200939800937</v>
      </c>
      <c r="BB140" s="2">
        <f t="shared" si="361"/>
        <v>82.542000016319847</v>
      </c>
      <c r="BC140" s="2">
        <f t="shared" si="362"/>
        <v>80.891109650197407</v>
      </c>
      <c r="BD140" s="2">
        <f t="shared" si="363"/>
        <v>79.737937167976725</v>
      </c>
      <c r="BE140" s="2">
        <f t="shared" si="364"/>
        <v>78.466563290509171</v>
      </c>
      <c r="BF140" s="2">
        <f t="shared" si="365"/>
        <v>78.826264568243033</v>
      </c>
      <c r="BG140" s="2">
        <f t="shared" si="366"/>
        <v>77.803845035004557</v>
      </c>
      <c r="BH140" s="2">
        <f t="shared" si="367"/>
        <v>75.456680192546884</v>
      </c>
      <c r="BI140" s="2">
        <f t="shared" si="368"/>
        <v>74.396882641373921</v>
      </c>
      <c r="BJ140" s="2">
        <f t="shared" si="369"/>
        <v>77.71065409403657</v>
      </c>
      <c r="BK140" s="2">
        <f t="shared" si="370"/>
        <v>75.877829943083526</v>
      </c>
      <c r="BL140" s="2">
        <f t="shared" si="371"/>
        <v>75.355977203902526</v>
      </c>
      <c r="BM140" s="2">
        <f t="shared" si="372"/>
        <v>76.061574245153551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>
        <f t="shared" si="310"/>
        <v>81.73</v>
      </c>
      <c r="CG140" s="2">
        <f t="shared" si="311"/>
        <v>82.016000000000005</v>
      </c>
      <c r="CH140" s="2">
        <f t="shared" si="312"/>
        <v>82.983999999999995</v>
      </c>
      <c r="CI140" s="2">
        <f t="shared" si="313"/>
        <v>81.111000000000004</v>
      </c>
      <c r="CJ140" s="2">
        <f t="shared" si="314"/>
        <v>79.694000000000003</v>
      </c>
      <c r="CK140" s="2">
        <f t="shared" si="315"/>
        <v>78.418999999999997</v>
      </c>
      <c r="CL140" s="2">
        <f t="shared" si="316"/>
        <v>79.305999999999997</v>
      </c>
      <c r="CM140" s="2">
        <f t="shared" si="317"/>
        <v>78.370999999999995</v>
      </c>
      <c r="CN140" s="2">
        <f t="shared" si="318"/>
        <v>76.855000000000004</v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>
        <f t="shared" si="274"/>
        <v>81.73</v>
      </c>
      <c r="CW140" s="2">
        <f t="shared" si="275"/>
        <v>82.016000000000005</v>
      </c>
      <c r="CX140" s="2">
        <f t="shared" si="276"/>
        <v>82.983999999999995</v>
      </c>
      <c r="CY140" s="2">
        <f t="shared" si="277"/>
        <v>81.111000000000004</v>
      </c>
      <c r="CZ140" s="2">
        <f t="shared" si="278"/>
        <v>79.694000000000003</v>
      </c>
      <c r="DA140" s="2">
        <f t="shared" si="279"/>
        <v>78.418999999999997</v>
      </c>
      <c r="DB140" s="2">
        <f t="shared" si="280"/>
        <v>79.305999999999997</v>
      </c>
      <c r="DC140" s="2">
        <f t="shared" si="281"/>
        <v>78.370999999999995</v>
      </c>
      <c r="DD140" s="2">
        <f t="shared" si="282"/>
        <v>76.855000000000004</v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100.48428329809727</v>
      </c>
      <c r="DL140" s="2">
        <f t="shared" si="437"/>
        <v>105.29904616724744</v>
      </c>
      <c r="DM140" s="2">
        <f t="shared" si="437"/>
        <v>116.36262579281184</v>
      </c>
      <c r="DN140" s="2">
        <f t="shared" si="437"/>
        <v>123.86236641651031</v>
      </c>
      <c r="DO140" s="2">
        <f t="shared" si="437"/>
        <v>105.51348021745694</v>
      </c>
      <c r="DP140" s="2">
        <f t="shared" si="437"/>
        <v>92.603092456040827</v>
      </c>
      <c r="DQ140" s="2">
        <f t="shared" si="437"/>
        <v>99.551391120507418</v>
      </c>
      <c r="DR140" s="2">
        <f t="shared" si="437"/>
        <v>105.81975666477597</v>
      </c>
      <c r="DS140" s="2">
        <f t="shared" si="437"/>
        <v>120.8580528504213</v>
      </c>
      <c r="DT140" s="2">
        <f t="shared" si="437"/>
        <v>120.16108226647702</v>
      </c>
      <c r="DU140" s="2">
        <f t="shared" si="437"/>
        <v>100.11428151969983</v>
      </c>
      <c r="DV140" s="2">
        <f t="shared" si="437"/>
        <v>94.702794722199698</v>
      </c>
      <c r="DW140" s="2">
        <f t="shared" si="437"/>
        <v>110.20297898603569</v>
      </c>
      <c r="DX140" s="2">
        <f t="shared" si="437"/>
        <v>118.44391092436976</v>
      </c>
      <c r="DY140" s="2">
        <f t="shared" si="437"/>
        <v>107.65530282258064</v>
      </c>
      <c r="EA140" s="2">
        <f t="shared" si="228"/>
        <v>76.951631104843571</v>
      </c>
      <c r="EB140" s="2">
        <f t="shared" si="290"/>
        <v>81.350053711967547</v>
      </c>
      <c r="EC140" s="2">
        <f t="shared" si="291"/>
        <v>81.531543693793878</v>
      </c>
      <c r="ED140" s="2">
        <f t="shared" si="292"/>
        <v>82.449998984016872</v>
      </c>
      <c r="EE140" s="2">
        <f t="shared" si="293"/>
        <v>80.851411652971052</v>
      </c>
      <c r="EF140" s="2">
        <f t="shared" si="294"/>
        <v>79.714404251694077</v>
      </c>
      <c r="EG140" s="2">
        <f t="shared" si="295"/>
        <v>78.433067790070837</v>
      </c>
      <c r="EH140" s="2">
        <f t="shared" si="296"/>
        <v>78.775815437414579</v>
      </c>
      <c r="EI140" s="2">
        <f t="shared" si="297"/>
        <v>77.720876795820615</v>
      </c>
      <c r="EJ140" s="2">
        <f t="shared" si="298"/>
        <v>75.357689127105658</v>
      </c>
      <c r="EK140" s="2">
        <f t="shared" si="299"/>
        <v>74.344819432570532</v>
      </c>
      <c r="EL140" s="2">
        <f t="shared" si="300"/>
        <v>77.675416261903081</v>
      </c>
      <c r="EM140" s="2">
        <f t="shared" si="301"/>
        <v>75.812163887871847</v>
      </c>
      <c r="EN140" s="2">
        <f t="shared" si="302"/>
        <v>75.258120858641647</v>
      </c>
      <c r="EO140" s="2">
        <f t="shared" si="303"/>
        <v>75.982245220201023</v>
      </c>
      <c r="EQ140" s="2">
        <f t="shared" si="304"/>
        <v>76.94761610226162</v>
      </c>
      <c r="ER140" s="2">
        <f t="shared" si="438"/>
        <v>81.341827636927604</v>
      </c>
      <c r="ES140" s="2">
        <f t="shared" si="438"/>
        <v>81.536561999595392</v>
      </c>
      <c r="ET140" s="2">
        <f t="shared" si="438"/>
        <v>82.498238194130721</v>
      </c>
      <c r="EU140" s="2">
        <f t="shared" si="438"/>
        <v>80.869019120771782</v>
      </c>
      <c r="EV140" s="2">
        <f t="shared" si="438"/>
        <v>79.712075695277434</v>
      </c>
      <c r="EW140" s="2">
        <f t="shared" si="438"/>
        <v>78.461799274815974</v>
      </c>
      <c r="EX140" s="2">
        <f t="shared" si="438"/>
        <v>78.806642398990192</v>
      </c>
      <c r="EY140" s="2">
        <f t="shared" si="438"/>
        <v>77.708808260185691</v>
      </c>
      <c r="EZ140" s="2">
        <f t="shared" si="438"/>
        <v>75.383487450052456</v>
      </c>
      <c r="FA140" s="2">
        <f t="shared" si="438"/>
        <v>74.357580948968604</v>
      </c>
      <c r="FB140" s="2">
        <f t="shared" si="438"/>
        <v>77.796032504021127</v>
      </c>
      <c r="FC140" s="2">
        <f t="shared" si="438"/>
        <v>75.958933892428192</v>
      </c>
      <c r="FD140" s="2">
        <f t="shared" si="438"/>
        <v>75.28861978558875</v>
      </c>
      <c r="FE140" s="2">
        <f t="shared" si="438"/>
        <v>75.887667576911014</v>
      </c>
      <c r="FG140" s="2">
        <f t="shared" si="306"/>
        <v>0.998335317741742</v>
      </c>
      <c r="FH140" s="2">
        <f t="shared" si="439"/>
        <v>0.99808957996141123</v>
      </c>
      <c r="FI140" s="2">
        <f t="shared" si="439"/>
        <v>0.99823311903548606</v>
      </c>
      <c r="FJ140" s="2">
        <f t="shared" si="439"/>
        <v>0.99780561946768453</v>
      </c>
      <c r="FK140" s="2">
        <f t="shared" si="439"/>
        <v>0.99840780681294206</v>
      </c>
      <c r="FL140" s="2">
        <f t="shared" si="439"/>
        <v>0.99816993771844797</v>
      </c>
      <c r="FM140" s="2">
        <f t="shared" si="439"/>
        <v>0.99844751217530225</v>
      </c>
      <c r="FN140" s="2">
        <f t="shared" si="439"/>
        <v>0.99816405800657437</v>
      </c>
      <c r="FO140" s="2">
        <f t="shared" si="439"/>
        <v>0.99806776682372234</v>
      </c>
      <c r="FP140" s="2">
        <f t="shared" si="439"/>
        <v>0.99781053470957515</v>
      </c>
      <c r="FQ140" s="2">
        <f t="shared" si="439"/>
        <v>0.99800019831956999</v>
      </c>
      <c r="FR140" s="2">
        <f t="shared" si="439"/>
        <v>0.9981910866528565</v>
      </c>
      <c r="FS140" s="2">
        <f t="shared" si="439"/>
        <v>0.99824531043441633</v>
      </c>
      <c r="FT140" s="2">
        <f t="shared" si="439"/>
        <v>0.99775423604067792</v>
      </c>
      <c r="FU140" s="2">
        <f t="shared" si="439"/>
        <v>0.9974310185058638</v>
      </c>
      <c r="FW140" s="2">
        <f t="shared" si="324"/>
        <v>2.9151815061100875E-2</v>
      </c>
      <c r="FX140" s="2">
        <f t="shared" si="376"/>
        <v>2.2912056666083036E-2</v>
      </c>
      <c r="FY140" s="2">
        <f t="shared" si="377"/>
        <v>2.2890209848365966E-2</v>
      </c>
      <c r="FZ140" s="2">
        <f t="shared" si="378"/>
        <v>2.3353189435820557E-2</v>
      </c>
      <c r="GA140" s="2">
        <f t="shared" si="379"/>
        <v>2.4490726554361263E-2</v>
      </c>
      <c r="GB140" s="2">
        <f t="shared" si="380"/>
        <v>2.3270150734680393E-2</v>
      </c>
      <c r="GC140" s="2">
        <f t="shared" si="381"/>
        <v>2.4696272959640688E-2</v>
      </c>
      <c r="GD140" s="2">
        <f t="shared" si="382"/>
        <v>2.5887191621051436E-2</v>
      </c>
      <c r="GE140" s="2">
        <f t="shared" si="383"/>
        <v>3.1722450119864389E-2</v>
      </c>
      <c r="GF140" s="2">
        <f t="shared" si="384"/>
        <v>3.4715096448700598E-2</v>
      </c>
      <c r="GG140" s="2">
        <f t="shared" si="385"/>
        <v>4.1483723505336141E-2</v>
      </c>
      <c r="GH140" s="2">
        <f t="shared" si="386"/>
        <v>3.6784266296818843E-2</v>
      </c>
      <c r="GI140" s="2">
        <f t="shared" si="387"/>
        <v>3.625298522746602E-2</v>
      </c>
      <c r="GJ140" s="2">
        <f t="shared" si="388"/>
        <v>2.8566722296092233E-2</v>
      </c>
      <c r="GK140" s="2">
        <f t="shared" si="389"/>
        <v>2.1553443496494788E-2</v>
      </c>
      <c r="GM140" s="86">
        <f t="shared" si="325"/>
        <v>1.0434708024416563E-46</v>
      </c>
      <c r="GN140" s="86">
        <f t="shared" si="390"/>
        <v>1.1721085296446531E-62</v>
      </c>
      <c r="GO140" s="86">
        <f t="shared" si="391"/>
        <v>2.7525499143591836E-61</v>
      </c>
      <c r="GP140" s="86">
        <f t="shared" si="392"/>
        <v>4.9455064446378418E-101</v>
      </c>
      <c r="GQ140" s="86">
        <f t="shared" si="393"/>
        <v>2.7287572052183243E-82</v>
      </c>
      <c r="GR140" s="86">
        <f t="shared" si="394"/>
        <v>1.1596839671281204E-80</v>
      </c>
      <c r="GS140" s="86">
        <f t="shared" si="395"/>
        <v>6.8958541823459296E-99</v>
      </c>
      <c r="GT140" s="86">
        <f t="shared" si="396"/>
        <v>2.4939078709091108E-71</v>
      </c>
      <c r="GU140" s="86">
        <f t="shared" si="397"/>
        <v>3.432999810091963E-74</v>
      </c>
      <c r="GV140" s="86">
        <f t="shared" si="398"/>
        <v>7.7986136464141379E-103</v>
      </c>
      <c r="GW140" s="86">
        <f t="shared" si="399"/>
        <v>2.1704854618245273E-133</v>
      </c>
      <c r="GX140" s="86">
        <f t="shared" si="400"/>
        <v>2.1298969460144459E-118</v>
      </c>
      <c r="GY140" s="86">
        <f t="shared" si="401"/>
        <v>2.8593378450266307E-151</v>
      </c>
      <c r="GZ140" s="86">
        <f t="shared" si="402"/>
        <v>9.3328156968543063E-104</v>
      </c>
      <c r="HA140" s="86">
        <f t="shared" si="403"/>
        <v>7.4689566677190066E-151</v>
      </c>
      <c r="HC140" s="86">
        <f t="shared" si="326"/>
        <v>1.6917486287331465E-21</v>
      </c>
      <c r="HD140" s="86">
        <f t="shared" si="404"/>
        <v>3.7261870135506958E-16</v>
      </c>
      <c r="HE140" s="86">
        <f t="shared" si="405"/>
        <v>1.8443117621514641E-27</v>
      </c>
      <c r="HF140" s="86">
        <f t="shared" si="406"/>
        <v>3.2858599712674508E-33</v>
      </c>
      <c r="HG140" s="86">
        <f t="shared" si="407"/>
        <v>1.509507833526373E-28</v>
      </c>
      <c r="HH140" s="86">
        <f t="shared" si="408"/>
        <v>4.7866968976669921E-32</v>
      </c>
      <c r="HI140" s="86">
        <f t="shared" si="409"/>
        <v>1.1251076334894164E-36</v>
      </c>
      <c r="HJ140" s="86">
        <f t="shared" si="410"/>
        <v>8.2404805002087818E-40</v>
      </c>
      <c r="HK140" s="86">
        <f t="shared" si="411"/>
        <v>3.0176107173202238E-35</v>
      </c>
      <c r="HL140" s="86">
        <f t="shared" si="412"/>
        <v>2.0449633853951086E-34</v>
      </c>
      <c r="HM140" s="86">
        <f t="shared" si="413"/>
        <v>6.8532734877564034E-39</v>
      </c>
      <c r="HN140" s="86">
        <f t="shared" si="414"/>
        <v>1.8478020068489311E-55</v>
      </c>
      <c r="HO140" s="86">
        <f t="shared" si="415"/>
        <v>2.267863712001943E-71</v>
      </c>
      <c r="HP140" s="86">
        <f t="shared" si="416"/>
        <v>1.2390393149664781E-48</v>
      </c>
      <c r="HQ140" s="86">
        <f t="shared" si="417"/>
        <v>4.802391143642263E-46</v>
      </c>
      <c r="HS140" s="86">
        <f t="shared" si="327"/>
        <v>1.1016007229205467E-2</v>
      </c>
      <c r="HT140" s="86">
        <f t="shared" si="418"/>
        <v>6.1022772375463269E-4</v>
      </c>
      <c r="HU140" s="86">
        <f t="shared" si="419"/>
        <v>4.8534187896198927E-4</v>
      </c>
      <c r="HV140" s="86">
        <f t="shared" si="420"/>
        <v>1.8233790005326044E-4</v>
      </c>
      <c r="HW140" s="86">
        <f t="shared" si="421"/>
        <v>3.2729031824332631E-3</v>
      </c>
      <c r="HX140" s="86">
        <f t="shared" si="422"/>
        <v>2.4786989677506505E-3</v>
      </c>
      <c r="HY140" s="86">
        <f t="shared" si="423"/>
        <v>3.8731944736645281E-3</v>
      </c>
      <c r="HZ140" s="86">
        <f t="shared" si="424"/>
        <v>8.3527520340579027E-4</v>
      </c>
      <c r="IA140" s="86">
        <f t="shared" si="425"/>
        <v>3.6486120352109907E-3</v>
      </c>
      <c r="IB140" s="86">
        <f t="shared" si="426"/>
        <v>5.157518461656462E-3</v>
      </c>
      <c r="IC140" s="86">
        <f t="shared" si="427"/>
        <v>1.965150297487777E-2</v>
      </c>
      <c r="ID140" s="86">
        <f t="shared" si="428"/>
        <v>2.9354593532394425E-2</v>
      </c>
      <c r="IE140" s="86">
        <f t="shared" si="429"/>
        <v>2.4992454531954242E-2</v>
      </c>
      <c r="IF140" s="86">
        <f t="shared" si="430"/>
        <v>5.0216501177045889E-2</v>
      </c>
      <c r="IG140" s="86">
        <f t="shared" si="431"/>
        <v>3.77426549034321E-2</v>
      </c>
      <c r="II140" s="86">
        <f t="shared" si="328"/>
        <v>7.7240773977838731E-32</v>
      </c>
      <c r="IJ140" s="86">
        <f t="shared" si="329"/>
        <v>2.5432511067653679E-48</v>
      </c>
      <c r="IK140" s="86">
        <f t="shared" si="330"/>
        <v>2.131577579936977E-52</v>
      </c>
      <c r="IL140" s="86">
        <f t="shared" si="331"/>
        <v>1.5299277019069221E-53</v>
      </c>
      <c r="IM140" s="86">
        <f t="shared" si="332"/>
        <v>1.1929978534528811E-40</v>
      </c>
      <c r="IN140" s="86">
        <f t="shared" si="333"/>
        <v>2.259224905678351E-44</v>
      </c>
      <c r="IO140" s="86">
        <f t="shared" si="334"/>
        <v>1.0976492256841351E-38</v>
      </c>
      <c r="IP140" s="86">
        <f t="shared" si="335"/>
        <v>1.1205003832442803E-54</v>
      </c>
      <c r="IQ140" s="86">
        <f t="shared" si="336"/>
        <v>1.6089563720123718E-51</v>
      </c>
      <c r="IR140" s="86">
        <f t="shared" si="337"/>
        <v>1.8244670460237459E-50</v>
      </c>
      <c r="IS140" s="86">
        <f t="shared" si="338"/>
        <v>2.4182999309933354E-45</v>
      </c>
      <c r="IT140" s="86">
        <f t="shared" si="339"/>
        <v>3.7713225233447461E-34</v>
      </c>
      <c r="IU140" s="86">
        <f t="shared" si="340"/>
        <v>2.2469658466225898E-37</v>
      </c>
      <c r="IV140" s="86">
        <f t="shared" si="341"/>
        <v>7.6658238775809421E-21</v>
      </c>
      <c r="IW140" s="86">
        <f t="shared" si="342"/>
        <v>7.9598850411758758E-21</v>
      </c>
      <c r="IY140" s="86">
        <f t="shared" si="343"/>
        <v>1.1016007229205467E-2</v>
      </c>
      <c r="IZ140" s="86">
        <f t="shared" si="344"/>
        <v>6.1022772375500533E-4</v>
      </c>
      <c r="JA140" s="86">
        <f t="shared" si="345"/>
        <v>4.8534187896198927E-4</v>
      </c>
      <c r="JB140" s="86">
        <f t="shared" si="346"/>
        <v>1.8233790005326044E-4</v>
      </c>
      <c r="JC140" s="86">
        <f t="shared" si="347"/>
        <v>3.2729031824332631E-3</v>
      </c>
      <c r="JD140" s="86">
        <f t="shared" si="348"/>
        <v>2.4786989677506505E-3</v>
      </c>
      <c r="JE140" s="86">
        <f t="shared" si="349"/>
        <v>3.8731944736645281E-3</v>
      </c>
      <c r="JF140" s="86">
        <f t="shared" si="350"/>
        <v>8.3527520340579027E-4</v>
      </c>
      <c r="JG140" s="86">
        <f t="shared" si="351"/>
        <v>3.6486120352109907E-3</v>
      </c>
      <c r="JH140" s="86">
        <f t="shared" si="352"/>
        <v>5.157518461656462E-3</v>
      </c>
      <c r="JI140" s="86">
        <f t="shared" si="353"/>
        <v>1.965150297487777E-2</v>
      </c>
      <c r="JJ140" s="86">
        <f t="shared" si="354"/>
        <v>2.9354593532394425E-2</v>
      </c>
      <c r="JK140" s="86">
        <f t="shared" si="355"/>
        <v>2.4992454531954242E-2</v>
      </c>
      <c r="JL140" s="86">
        <f t="shared" si="356"/>
        <v>5.0216501177045889E-2</v>
      </c>
      <c r="JM140" s="86">
        <f t="shared" si="357"/>
        <v>3.77426549034321E-2</v>
      </c>
    </row>
    <row r="141" spans="2:273" x14ac:dyDescent="0.25">
      <c r="B141" s="2">
        <v>114</v>
      </c>
      <c r="C141" s="37">
        <v>77.164000000000001</v>
      </c>
      <c r="D141" s="37">
        <v>82.111000000000004</v>
      </c>
      <c r="E141" s="37">
        <v>81.381</v>
      </c>
      <c r="F141" s="37">
        <v>82.429000000000002</v>
      </c>
      <c r="G141" s="37">
        <v>81.316999999999993</v>
      </c>
      <c r="H141" s="37">
        <v>80.370999999999995</v>
      </c>
      <c r="I141" s="37">
        <v>78.531999999999996</v>
      </c>
      <c r="J141" s="37">
        <v>79.596999999999994</v>
      </c>
      <c r="K141" s="37">
        <v>79.387</v>
      </c>
      <c r="L141" s="37">
        <v>77.081000000000003</v>
      </c>
      <c r="M141" s="37">
        <v>79</v>
      </c>
      <c r="N141" s="37">
        <v>86.745999999999995</v>
      </c>
      <c r="O141" s="37">
        <v>78.852000000000004</v>
      </c>
      <c r="P141" s="37">
        <v>87.245999999999995</v>
      </c>
      <c r="Q141" s="37">
        <v>89.835999999999999</v>
      </c>
      <c r="S141" s="4">
        <f t="shared" si="229"/>
        <v>76.892097668999142</v>
      </c>
      <c r="T141" s="4">
        <f t="shared" si="230"/>
        <v>81.288611435968633</v>
      </c>
      <c r="U141" s="4">
        <f t="shared" si="231"/>
        <v>81.503140692055752</v>
      </c>
      <c r="V141" s="4">
        <f t="shared" si="232"/>
        <v>82.366270730670934</v>
      </c>
      <c r="W141" s="4">
        <f t="shared" si="233"/>
        <v>81.071001616395463</v>
      </c>
      <c r="X141" s="4">
        <f t="shared" si="234"/>
        <v>79.917872810577038</v>
      </c>
      <c r="Y141" s="4">
        <f t="shared" si="235"/>
        <v>78.785737925544979</v>
      </c>
      <c r="Z141" s="4">
        <f t="shared" si="236"/>
        <v>78.849656041311675</v>
      </c>
      <c r="AA141" s="4">
        <f t="shared" si="237"/>
        <v>78.432397445806075</v>
      </c>
      <c r="AB141" s="4">
        <f t="shared" si="238"/>
        <v>76.169511295869796</v>
      </c>
      <c r="AC141" s="4">
        <f t="shared" si="239"/>
        <v>77.514318396272216</v>
      </c>
      <c r="AD141" s="4">
        <f t="shared" si="240"/>
        <v>83.215044294115756</v>
      </c>
      <c r="AE141" s="4">
        <f t="shared" si="241"/>
        <v>79.212573108345907</v>
      </c>
      <c r="AF141" s="4">
        <f t="shared" si="242"/>
        <v>89.350007286888868</v>
      </c>
      <c r="AG141" s="4">
        <f t="shared" si="243"/>
        <v>92.461655121404874</v>
      </c>
      <c r="AI141" s="4">
        <f t="shared" si="244"/>
        <v>0.27190233100085948</v>
      </c>
      <c r="AJ141" s="4">
        <f t="shared" si="245"/>
        <v>0.82238856403137106</v>
      </c>
      <c r="AK141" s="4">
        <f t="shared" si="246"/>
        <v>-0.12214069205575129</v>
      </c>
      <c r="AL141" s="4">
        <f t="shared" si="247"/>
        <v>6.2729269329068416E-2</v>
      </c>
      <c r="AM141" s="4">
        <f t="shared" si="248"/>
        <v>0.24599838360452964</v>
      </c>
      <c r="AN141" s="4">
        <f t="shared" si="249"/>
        <v>0.4531271894229576</v>
      </c>
      <c r="AO141" s="4">
        <f t="shared" si="250"/>
        <v>-0.25373792554498209</v>
      </c>
      <c r="AP141" s="4">
        <f t="shared" si="251"/>
        <v>0.74734395868831882</v>
      </c>
      <c r="AQ141" s="4">
        <f t="shared" si="252"/>
        <v>0.95460255419392581</v>
      </c>
      <c r="AR141" s="4">
        <f t="shared" si="253"/>
        <v>0.91148870413020688</v>
      </c>
      <c r="AS141" s="4">
        <f t="shared" si="254"/>
        <v>1.4856816037277838</v>
      </c>
      <c r="AT141" s="4">
        <f t="shared" si="255"/>
        <v>3.5309557058842387</v>
      </c>
      <c r="AU141" s="4">
        <f t="shared" si="256"/>
        <v>-0.36057310834590339</v>
      </c>
      <c r="AV141" s="4">
        <f t="shared" si="436"/>
        <v>-2.1040072868888728</v>
      </c>
      <c r="AW141" s="4">
        <f t="shared" si="436"/>
        <v>-2.6256551214048756</v>
      </c>
      <c r="AY141" s="2">
        <f t="shared" si="308"/>
        <v>76.892097668999142</v>
      </c>
      <c r="AZ141" s="2">
        <f t="shared" si="359"/>
        <v>81.244626009144568</v>
      </c>
      <c r="BA141" s="2">
        <f t="shared" si="360"/>
        <v>81.452346821766412</v>
      </c>
      <c r="BB141" s="2">
        <f t="shared" si="361"/>
        <v>82.337495346335629</v>
      </c>
      <c r="BC141" s="2">
        <f t="shared" si="362"/>
        <v>80.71916554162199</v>
      </c>
      <c r="BD141" s="2">
        <f t="shared" si="363"/>
        <v>79.579669572342382</v>
      </c>
      <c r="BE141" s="2">
        <f t="shared" si="364"/>
        <v>78.293555844916128</v>
      </c>
      <c r="BF141" s="2">
        <f t="shared" si="365"/>
        <v>78.638773636788841</v>
      </c>
      <c r="BG141" s="2">
        <f t="shared" si="366"/>
        <v>77.621525679217172</v>
      </c>
      <c r="BH141" s="2">
        <f t="shared" si="367"/>
        <v>75.277726978337157</v>
      </c>
      <c r="BI141" s="2">
        <f t="shared" si="368"/>
        <v>74.233641716716136</v>
      </c>
      <c r="BJ141" s="2">
        <f t="shared" si="369"/>
        <v>77.477699560420191</v>
      </c>
      <c r="BK141" s="2">
        <f t="shared" si="370"/>
        <v>75.67533353203109</v>
      </c>
      <c r="BL141" s="2">
        <f t="shared" si="371"/>
        <v>75.213817419036431</v>
      </c>
      <c r="BM141" s="2">
        <f t="shared" si="372"/>
        <v>75.916668286067164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>
        <f t="shared" si="310"/>
        <v>82.111000000000004</v>
      </c>
      <c r="CG141" s="2">
        <f t="shared" si="311"/>
        <v>81.381</v>
      </c>
      <c r="CH141" s="2">
        <f t="shared" si="312"/>
        <v>82.429000000000002</v>
      </c>
      <c r="CI141" s="2">
        <f t="shared" si="313"/>
        <v>81.316999999999993</v>
      </c>
      <c r="CJ141" s="2">
        <f t="shared" si="314"/>
        <v>80.370999999999995</v>
      </c>
      <c r="CK141" s="2">
        <f t="shared" si="315"/>
        <v>78.531999999999996</v>
      </c>
      <c r="CL141" s="2">
        <f t="shared" si="316"/>
        <v>79.596999999999994</v>
      </c>
      <c r="CM141" s="2">
        <f t="shared" si="317"/>
        <v>79.387</v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>
        <f t="shared" si="274"/>
        <v>82.111000000000004</v>
      </c>
      <c r="CW141" s="2">
        <f t="shared" si="275"/>
        <v>81.381</v>
      </c>
      <c r="CX141" s="2">
        <f t="shared" si="276"/>
        <v>82.429000000000002</v>
      </c>
      <c r="CY141" s="2">
        <f t="shared" si="277"/>
        <v>81.316999999999993</v>
      </c>
      <c r="CZ141" s="2">
        <f t="shared" si="278"/>
        <v>80.370999999999995</v>
      </c>
      <c r="DA141" s="2">
        <f t="shared" si="279"/>
        <v>78.531999999999996</v>
      </c>
      <c r="DB141" s="2">
        <f t="shared" si="280"/>
        <v>79.596999999999994</v>
      </c>
      <c r="DC141" s="2">
        <f t="shared" si="281"/>
        <v>79.387</v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100.60254016913321</v>
      </c>
      <c r="DL141" s="2">
        <f t="shared" si="437"/>
        <v>105.42929442508716</v>
      </c>
      <c r="DM141" s="2">
        <f t="shared" si="437"/>
        <v>116.57330504379343</v>
      </c>
      <c r="DN141" s="2">
        <f t="shared" si="437"/>
        <v>124.12195938086303</v>
      </c>
      <c r="DO141" s="2">
        <f t="shared" si="437"/>
        <v>105.57346572032617</v>
      </c>
      <c r="DP141" s="2">
        <f t="shared" si="437"/>
        <v>92.510139777975837</v>
      </c>
      <c r="DQ141" s="2">
        <f t="shared" si="437"/>
        <v>99.511459830866812</v>
      </c>
      <c r="DR141" s="2">
        <f t="shared" si="437"/>
        <v>105.88679863868408</v>
      </c>
      <c r="DS141" s="2">
        <f t="shared" si="437"/>
        <v>121.12211029653137</v>
      </c>
      <c r="DT141" s="2">
        <f t="shared" si="437"/>
        <v>120.48155286865816</v>
      </c>
      <c r="DU141" s="2">
        <f t="shared" si="437"/>
        <v>100.22825787992498</v>
      </c>
      <c r="DV141" s="2">
        <f t="shared" si="437"/>
        <v>94.677854279772021</v>
      </c>
      <c r="DW141" s="2">
        <f t="shared" si="437"/>
        <v>110.37907136104582</v>
      </c>
      <c r="DX141" s="2">
        <f t="shared" si="437"/>
        <v>118.77819047619047</v>
      </c>
      <c r="DY141" s="2">
        <f t="shared" si="437"/>
        <v>107.9002185483871</v>
      </c>
      <c r="EA141" s="2">
        <f t="shared" si="228"/>
        <v>76.856190189081062</v>
      </c>
      <c r="EB141" s="2">
        <f t="shared" si="290"/>
        <v>81.202454212305611</v>
      </c>
      <c r="EC141" s="2">
        <f t="shared" si="291"/>
        <v>81.395339047951936</v>
      </c>
      <c r="ED141" s="2">
        <f t="shared" si="292"/>
        <v>82.251370164787531</v>
      </c>
      <c r="EE141" s="2">
        <f t="shared" si="293"/>
        <v>80.682109055622092</v>
      </c>
      <c r="EF141" s="2">
        <f t="shared" si="294"/>
        <v>79.558147140367851</v>
      </c>
      <c r="EG141" s="2">
        <f t="shared" si="295"/>
        <v>78.262284507155726</v>
      </c>
      <c r="EH141" s="2">
        <f t="shared" si="296"/>
        <v>78.591720208776877</v>
      </c>
      <c r="EI141" s="2">
        <f t="shared" si="297"/>
        <v>77.545265019590758</v>
      </c>
      <c r="EJ141" s="2">
        <f t="shared" si="298"/>
        <v>75.185976204499937</v>
      </c>
      <c r="EK141" s="2">
        <f t="shared" si="299"/>
        <v>74.185438664333859</v>
      </c>
      <c r="EL141" s="2">
        <f t="shared" si="300"/>
        <v>77.443416822344972</v>
      </c>
      <c r="EM141" s="2">
        <f t="shared" si="301"/>
        <v>75.612774654176235</v>
      </c>
      <c r="EN141" s="2">
        <f t="shared" si="302"/>
        <v>75.123148312396481</v>
      </c>
      <c r="EO141" s="2">
        <f t="shared" si="303"/>
        <v>75.843849833532687</v>
      </c>
      <c r="EQ141" s="2">
        <f t="shared" si="304"/>
        <v>76.851493474165622</v>
      </c>
      <c r="ER141" s="2">
        <f t="shared" si="438"/>
        <v>81.20060718400218</v>
      </c>
      <c r="ES141" s="2">
        <f t="shared" si="438"/>
        <v>81.407824295528741</v>
      </c>
      <c r="ET141" s="2">
        <f t="shared" si="438"/>
        <v>82.34192028214585</v>
      </c>
      <c r="EU141" s="2">
        <f t="shared" si="438"/>
        <v>80.715955184678805</v>
      </c>
      <c r="EV141" s="2">
        <f t="shared" si="438"/>
        <v>79.554281968313504</v>
      </c>
      <c r="EW141" s="2">
        <f t="shared" si="438"/>
        <v>78.305995136062961</v>
      </c>
      <c r="EX141" s="2">
        <f t="shared" si="438"/>
        <v>78.639159307777362</v>
      </c>
      <c r="EY141" s="2">
        <f t="shared" si="438"/>
        <v>77.529569181592151</v>
      </c>
      <c r="EZ141" s="2">
        <f t="shared" si="438"/>
        <v>75.219885068585299</v>
      </c>
      <c r="FA141" s="2">
        <f t="shared" si="438"/>
        <v>74.200817576905337</v>
      </c>
      <c r="FB141" s="2">
        <f t="shared" si="438"/>
        <v>77.588867141433695</v>
      </c>
      <c r="FC141" s="2">
        <f t="shared" si="438"/>
        <v>75.78731555054236</v>
      </c>
      <c r="FD141" s="2">
        <f t="shared" si="438"/>
        <v>75.16280925720649</v>
      </c>
      <c r="FE141" s="2">
        <f t="shared" si="438"/>
        <v>75.746128513961125</v>
      </c>
      <c r="FG141" s="2">
        <f t="shared" si="306"/>
        <v>0.99848156932577881</v>
      </c>
      <c r="FH141" s="2">
        <f t="shared" si="439"/>
        <v>0.99825738328974023</v>
      </c>
      <c r="FI141" s="2">
        <f t="shared" si="439"/>
        <v>0.99838833484877598</v>
      </c>
      <c r="FJ141" s="2">
        <f t="shared" si="439"/>
        <v>0.99799831468004985</v>
      </c>
      <c r="FK141" s="2">
        <f t="shared" si="439"/>
        <v>0.9985476990938813</v>
      </c>
      <c r="FL141" s="2">
        <f t="shared" si="439"/>
        <v>0.99833069456154466</v>
      </c>
      <c r="FM141" s="2">
        <f t="shared" si="439"/>
        <v>0.99858392083651926</v>
      </c>
      <c r="FN141" s="2">
        <f t="shared" si="439"/>
        <v>0.9983253304704357</v>
      </c>
      <c r="FO141" s="2">
        <f t="shared" si="439"/>
        <v>0.99823748274368629</v>
      </c>
      <c r="FP141" s="2">
        <f t="shared" si="439"/>
        <v>0.99800279916356927</v>
      </c>
      <c r="FQ141" s="2">
        <f t="shared" si="439"/>
        <v>0.99817583820978772</v>
      </c>
      <c r="FR141" s="2">
        <f t="shared" si="439"/>
        <v>0.99834998879630066</v>
      </c>
      <c r="FS141" s="2">
        <f t="shared" si="439"/>
        <v>0.99839945698278521</v>
      </c>
      <c r="FT141" s="2">
        <f t="shared" si="439"/>
        <v>0.99795143412393461</v>
      </c>
      <c r="FU141" s="2">
        <f t="shared" si="439"/>
        <v>0.99765653130766163</v>
      </c>
      <c r="FW141" s="2">
        <f t="shared" si="324"/>
        <v>3.1874681587347631E-2</v>
      </c>
      <c r="FX141" s="2">
        <f t="shared" si="376"/>
        <v>2.5067159259254412E-2</v>
      </c>
      <c r="FY141" s="2">
        <f t="shared" si="377"/>
        <v>2.5043310203467617E-2</v>
      </c>
      <c r="FZ141" s="2">
        <f t="shared" si="378"/>
        <v>2.5548699925692718E-2</v>
      </c>
      <c r="GA141" s="2">
        <f t="shared" si="379"/>
        <v>2.6790247112868357E-2</v>
      </c>
      <c r="GB141" s="2">
        <f t="shared" si="380"/>
        <v>2.5458057978732549E-2</v>
      </c>
      <c r="GC141" s="2">
        <f t="shared" si="381"/>
        <v>2.7014558537920626E-2</v>
      </c>
      <c r="GD141" s="2">
        <f t="shared" si="382"/>
        <v>2.8314025490218681E-2</v>
      </c>
      <c r="GE141" s="2">
        <f t="shared" si="383"/>
        <v>3.4676845540130133E-2</v>
      </c>
      <c r="GF141" s="2">
        <f t="shared" si="384"/>
        <v>3.7937284885992593E-2</v>
      </c>
      <c r="GG141" s="2">
        <f t="shared" si="385"/>
        <v>4.5304676552551812E-2</v>
      </c>
      <c r="GH141" s="2">
        <f t="shared" si="386"/>
        <v>4.0190514655649642E-2</v>
      </c>
      <c r="GI141" s="2">
        <f t="shared" si="387"/>
        <v>3.9612059810616836E-2</v>
      </c>
      <c r="GJ141" s="2">
        <f t="shared" si="388"/>
        <v>3.1236697737452298E-2</v>
      </c>
      <c r="GK141" s="2">
        <f t="shared" si="389"/>
        <v>2.3583839728541223E-2</v>
      </c>
      <c r="GM141" s="86">
        <f t="shared" si="325"/>
        <v>1.4621688588300762E-48</v>
      </c>
      <c r="GN141" s="86">
        <f t="shared" si="390"/>
        <v>3.5709608781882113E-65</v>
      </c>
      <c r="GO141" s="86">
        <f t="shared" si="391"/>
        <v>9.4088698296809675E-64</v>
      </c>
      <c r="GP141" s="86">
        <f t="shared" si="392"/>
        <v>3.3921680990141026E-105</v>
      </c>
      <c r="GQ141" s="86">
        <f t="shared" si="393"/>
        <v>1.4319468063953558E-85</v>
      </c>
      <c r="GR141" s="86">
        <f t="shared" si="394"/>
        <v>6.8055486007865079E-84</v>
      </c>
      <c r="GS141" s="86">
        <f t="shared" si="395"/>
        <v>7.2003532068358316E-103</v>
      </c>
      <c r="GT141" s="86">
        <f t="shared" si="396"/>
        <v>3.4154338043817135E-74</v>
      </c>
      <c r="GU141" s="86">
        <f t="shared" si="397"/>
        <v>4.1247275554306219E-77</v>
      </c>
      <c r="GV141" s="86">
        <f t="shared" si="398"/>
        <v>5.9706896269600296E-107</v>
      </c>
      <c r="GW141" s="86">
        <f t="shared" si="399"/>
        <v>9.2841000504306385E-139</v>
      </c>
      <c r="GX141" s="86">
        <f t="shared" si="400"/>
        <v>3.3900728103291017E-123</v>
      </c>
      <c r="GY141" s="86">
        <f t="shared" si="401"/>
        <v>2.2780309863672347E-157</v>
      </c>
      <c r="GZ141" s="86">
        <f t="shared" si="402"/>
        <v>7.3128320350764759E-108</v>
      </c>
      <c r="HA141" s="86">
        <f t="shared" si="403"/>
        <v>7.5981954934250273E-157</v>
      </c>
      <c r="HC141" s="86">
        <f t="shared" si="326"/>
        <v>4.592337104064543E-23</v>
      </c>
      <c r="HD141" s="86">
        <f t="shared" si="404"/>
        <v>2.598530013442469E-17</v>
      </c>
      <c r="HE141" s="86">
        <f t="shared" si="405"/>
        <v>1.8027636445606373E-29</v>
      </c>
      <c r="HF141" s="86">
        <f t="shared" si="406"/>
        <v>1.0108108152935766E-35</v>
      </c>
      <c r="HG141" s="86">
        <f t="shared" si="407"/>
        <v>1.4056656353001368E-30</v>
      </c>
      <c r="HH141" s="86">
        <f t="shared" si="408"/>
        <v>2.285985848123533E-34</v>
      </c>
      <c r="HI141" s="86">
        <f t="shared" si="409"/>
        <v>2.4636995550614382E-39</v>
      </c>
      <c r="HJ141" s="86">
        <f t="shared" si="410"/>
        <v>1.0752800180988351E-42</v>
      </c>
      <c r="HK141" s="86">
        <f t="shared" si="411"/>
        <v>1.1588146945180409E-37</v>
      </c>
      <c r="HL141" s="86">
        <f t="shared" si="412"/>
        <v>9.2720570700114474E-37</v>
      </c>
      <c r="HM141" s="86">
        <f t="shared" si="413"/>
        <v>1.6863110932522145E-41</v>
      </c>
      <c r="HN141" s="86">
        <f t="shared" si="414"/>
        <v>1.975028491307955E-59</v>
      </c>
      <c r="HO141" s="86">
        <f t="shared" si="415"/>
        <v>2.3133601571960259E-76</v>
      </c>
      <c r="HP141" s="86">
        <f t="shared" si="416"/>
        <v>6.4539421552375172E-52</v>
      </c>
      <c r="HQ141" s="86">
        <f t="shared" si="417"/>
        <v>3.6756446318616869E-49</v>
      </c>
      <c r="HS141" s="86">
        <f t="shared" si="327"/>
        <v>2.1952691099235495E-2</v>
      </c>
      <c r="HT141" s="86">
        <f t="shared" si="418"/>
        <v>1.7176511553164808E-3</v>
      </c>
      <c r="HU141" s="86">
        <f t="shared" si="419"/>
        <v>1.4505150420104284E-3</v>
      </c>
      <c r="HV141" s="86">
        <f t="shared" si="420"/>
        <v>5.9719776328929488E-4</v>
      </c>
      <c r="HW141" s="86">
        <f t="shared" si="421"/>
        <v>7.6031693613333642E-3</v>
      </c>
      <c r="HX141" s="86">
        <f t="shared" si="422"/>
        <v>6.0412349667866832E-3</v>
      </c>
      <c r="HY141" s="86">
        <f t="shared" si="423"/>
        <v>8.7166146028571003E-3</v>
      </c>
      <c r="HZ141" s="86">
        <f t="shared" si="424"/>
        <v>2.5366983829929208E-3</v>
      </c>
      <c r="IA141" s="86">
        <f t="shared" si="425"/>
        <v>9.9999777776734206E-3</v>
      </c>
      <c r="IB141" s="86">
        <f t="shared" si="426"/>
        <v>1.3886168509439172E-2</v>
      </c>
      <c r="IC141" s="86">
        <f t="shared" si="427"/>
        <v>4.5899027484786699E-2</v>
      </c>
      <c r="ID141" s="86">
        <f t="shared" si="428"/>
        <v>5.7418813252149301E-2</v>
      </c>
      <c r="IE141" s="86">
        <f t="shared" si="429"/>
        <v>5.1119356640041955E-2</v>
      </c>
      <c r="IF141" s="86">
        <f t="shared" si="430"/>
        <v>7.9721785332077674E-2</v>
      </c>
      <c r="IG141" s="86">
        <f t="shared" si="431"/>
        <v>5.5364109223737371E-2</v>
      </c>
      <c r="II141" s="86">
        <f t="shared" si="328"/>
        <v>2.830464743534488E-30</v>
      </c>
      <c r="IJ141" s="86">
        <f t="shared" si="329"/>
        <v>4.5943161989563538E-46</v>
      </c>
      <c r="IK141" s="86">
        <f t="shared" si="330"/>
        <v>6.0489175714461894E-50</v>
      </c>
      <c r="IL141" s="86">
        <f t="shared" si="331"/>
        <v>5.0870589289504306E-51</v>
      </c>
      <c r="IM141" s="86">
        <f t="shared" si="332"/>
        <v>9.9523420826174854E-39</v>
      </c>
      <c r="IN141" s="86">
        <f t="shared" si="333"/>
        <v>2.6849930247832532E-42</v>
      </c>
      <c r="IO141" s="86">
        <f t="shared" si="334"/>
        <v>7.4052869663012556E-37</v>
      </c>
      <c r="IP141" s="86">
        <f t="shared" si="335"/>
        <v>5.0161214172838027E-52</v>
      </c>
      <c r="IQ141" s="86">
        <f t="shared" si="336"/>
        <v>7.0870649600173073E-49</v>
      </c>
      <c r="IR141" s="86">
        <f t="shared" si="337"/>
        <v>8.3330658546130996E-48</v>
      </c>
      <c r="IS141" s="86">
        <f t="shared" si="338"/>
        <v>7.9980473204349888E-43</v>
      </c>
      <c r="IT141" s="86">
        <f t="shared" si="339"/>
        <v>2.4084778602191366E-32</v>
      </c>
      <c r="IU141" s="86">
        <f t="shared" si="340"/>
        <v>2.1188221365879224E-35</v>
      </c>
      <c r="IV141" s="86">
        <f t="shared" si="341"/>
        <v>7.5407197540236963E-20</v>
      </c>
      <c r="IW141" s="86">
        <f t="shared" si="342"/>
        <v>6.5873465202077758E-20</v>
      </c>
      <c r="IY141" s="86">
        <f t="shared" si="343"/>
        <v>2.1952691099235495E-2</v>
      </c>
      <c r="IZ141" s="86">
        <f t="shared" si="344"/>
        <v>1.7176511553165068E-3</v>
      </c>
      <c r="JA141" s="86">
        <f t="shared" si="345"/>
        <v>1.4505150420104284E-3</v>
      </c>
      <c r="JB141" s="86">
        <f t="shared" si="346"/>
        <v>5.9719776328929488E-4</v>
      </c>
      <c r="JC141" s="86">
        <f t="shared" si="347"/>
        <v>7.6031693613333642E-3</v>
      </c>
      <c r="JD141" s="86">
        <f t="shared" si="348"/>
        <v>6.0412349667866832E-3</v>
      </c>
      <c r="JE141" s="86">
        <f t="shared" si="349"/>
        <v>8.7166146028571003E-3</v>
      </c>
      <c r="JF141" s="86">
        <f t="shared" si="350"/>
        <v>2.5366983829929208E-3</v>
      </c>
      <c r="JG141" s="86">
        <f t="shared" si="351"/>
        <v>9.9999777776734206E-3</v>
      </c>
      <c r="JH141" s="86">
        <f t="shared" si="352"/>
        <v>1.3886168509439172E-2</v>
      </c>
      <c r="JI141" s="86">
        <f t="shared" si="353"/>
        <v>4.5899027484786699E-2</v>
      </c>
      <c r="JJ141" s="86">
        <f t="shared" si="354"/>
        <v>5.7418813252149301E-2</v>
      </c>
      <c r="JK141" s="86">
        <f t="shared" si="355"/>
        <v>5.1119356640041955E-2</v>
      </c>
      <c r="JL141" s="86">
        <f t="shared" si="356"/>
        <v>7.9721785332077674E-2</v>
      </c>
      <c r="JM141" s="86">
        <f t="shared" si="357"/>
        <v>5.5364109223737371E-2</v>
      </c>
    </row>
    <row r="142" spans="2:273" x14ac:dyDescent="0.25">
      <c r="B142" s="2">
        <v>115</v>
      </c>
      <c r="C142" s="37">
        <v>76.885000000000005</v>
      </c>
      <c r="D142" s="37">
        <v>82.316999999999993</v>
      </c>
      <c r="E142" s="37">
        <v>81.475999999999999</v>
      </c>
      <c r="F142" s="37">
        <v>83.143000000000001</v>
      </c>
      <c r="G142" s="37">
        <v>82.206000000000003</v>
      </c>
      <c r="H142" s="37">
        <v>81.403000000000006</v>
      </c>
      <c r="I142" s="37">
        <v>79.838999999999999</v>
      </c>
      <c r="J142" s="37">
        <v>79.048000000000002</v>
      </c>
      <c r="K142" s="37">
        <v>82.29</v>
      </c>
      <c r="L142" s="37">
        <v>78.855000000000004</v>
      </c>
      <c r="M142" s="37">
        <v>82.787000000000006</v>
      </c>
      <c r="N142" s="37">
        <v>90.762</v>
      </c>
      <c r="O142" s="37">
        <v>82.983999999999995</v>
      </c>
      <c r="P142" s="37">
        <v>94.802999999999997</v>
      </c>
      <c r="Q142" s="37">
        <v>95.016000000000005</v>
      </c>
      <c r="S142" s="4">
        <f t="shared" si="229"/>
        <v>76.793746786584862</v>
      </c>
      <c r="T142" s="4">
        <f t="shared" si="230"/>
        <v>81.199177117234981</v>
      </c>
      <c r="U142" s="4">
        <f t="shared" si="231"/>
        <v>81.439710041895495</v>
      </c>
      <c r="V142" s="4">
        <f t="shared" si="232"/>
        <v>82.213090841988944</v>
      </c>
      <c r="W142" s="4">
        <f t="shared" si="233"/>
        <v>81.247606752008949</v>
      </c>
      <c r="X142" s="4">
        <f t="shared" si="234"/>
        <v>80.123597964585201</v>
      </c>
      <c r="Y142" s="4">
        <f t="shared" si="235"/>
        <v>79.073575335563618</v>
      </c>
      <c r="Z142" s="4">
        <f t="shared" si="236"/>
        <v>78.980816674644046</v>
      </c>
      <c r="AA142" s="4">
        <f t="shared" si="237"/>
        <v>79.240197917092914</v>
      </c>
      <c r="AB142" s="4">
        <f t="shared" si="238"/>
        <v>77.027250458186558</v>
      </c>
      <c r="AC142" s="4">
        <f t="shared" si="239"/>
        <v>80.102185710401486</v>
      </c>
      <c r="AD142" s="4">
        <f t="shared" si="240"/>
        <v>86.557265843141337</v>
      </c>
      <c r="AE142" s="4">
        <f t="shared" si="241"/>
        <v>81.421157155564259</v>
      </c>
      <c r="AF142" s="4">
        <f t="shared" si="242"/>
        <v>94.908017559648925</v>
      </c>
      <c r="AG142" s="4">
        <f t="shared" si="243"/>
        <v>98.030305376893821</v>
      </c>
      <c r="AI142" s="4">
        <f t="shared" si="244"/>
        <v>9.1253213415143364E-2</v>
      </c>
      <c r="AJ142" s="4">
        <f t="shared" si="245"/>
        <v>1.1178228827650116</v>
      </c>
      <c r="AK142" s="4">
        <f t="shared" si="246"/>
        <v>3.6289958104504194E-2</v>
      </c>
      <c r="AL142" s="4">
        <f t="shared" si="247"/>
        <v>0.929909158011057</v>
      </c>
      <c r="AM142" s="4">
        <f t="shared" si="248"/>
        <v>0.95839324799105441</v>
      </c>
      <c r="AN142" s="4">
        <f t="shared" si="249"/>
        <v>1.2794020354148046</v>
      </c>
      <c r="AO142" s="4">
        <f t="shared" si="250"/>
        <v>0.76542466443638091</v>
      </c>
      <c r="AP142" s="4">
        <f t="shared" si="251"/>
        <v>6.7183325355955503E-2</v>
      </c>
      <c r="AQ142" s="4">
        <f t="shared" si="252"/>
        <v>3.0498020829070924</v>
      </c>
      <c r="AR142" s="4">
        <f t="shared" si="253"/>
        <v>1.8277495418134464</v>
      </c>
      <c r="AS142" s="4">
        <f t="shared" si="254"/>
        <v>2.6848142895985205</v>
      </c>
      <c r="AT142" s="4">
        <f t="shared" si="255"/>
        <v>4.2047341568586631</v>
      </c>
      <c r="AU142" s="4">
        <f t="shared" si="256"/>
        <v>1.5628428444357354</v>
      </c>
      <c r="AV142" s="4">
        <f t="shared" si="436"/>
        <v>-0.10501755964892823</v>
      </c>
      <c r="AW142" s="4">
        <f t="shared" si="436"/>
        <v>-3.0143053768938159</v>
      </c>
      <c r="AY142" s="2">
        <f t="shared" si="308"/>
        <v>76.793746786584862</v>
      </c>
      <c r="AZ142" s="2">
        <f t="shared" si="359"/>
        <v>81.093929890804858</v>
      </c>
      <c r="BA142" s="2">
        <f t="shared" si="360"/>
        <v>81.311904780254793</v>
      </c>
      <c r="BB142" s="2">
        <f t="shared" si="361"/>
        <v>82.133741450496785</v>
      </c>
      <c r="BC142" s="2">
        <f t="shared" si="362"/>
        <v>80.547550804465047</v>
      </c>
      <c r="BD142" s="2">
        <f t="shared" si="363"/>
        <v>79.421557331859674</v>
      </c>
      <c r="BE142" s="2">
        <f t="shared" si="364"/>
        <v>78.120850456326465</v>
      </c>
      <c r="BF142" s="2">
        <f t="shared" si="365"/>
        <v>78.451686076358783</v>
      </c>
      <c r="BG142" s="2">
        <f t="shared" si="366"/>
        <v>77.439685634315296</v>
      </c>
      <c r="BH142" s="2">
        <f t="shared" si="367"/>
        <v>75.09942044186937</v>
      </c>
      <c r="BI142" s="2">
        <f t="shared" si="368"/>
        <v>74.07073605804851</v>
      </c>
      <c r="BJ142" s="2">
        <f t="shared" si="369"/>
        <v>77.245142759777352</v>
      </c>
      <c r="BK142" s="2">
        <f t="shared" si="370"/>
        <v>75.473443249157668</v>
      </c>
      <c r="BL142" s="2">
        <f t="shared" si="371"/>
        <v>75.072295857302024</v>
      </c>
      <c r="BM142" s="2">
        <f t="shared" si="372"/>
        <v>75.772198699845902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>
        <f t="shared" si="310"/>
        <v>82.316999999999993</v>
      </c>
      <c r="CG142" s="2">
        <f t="shared" si="311"/>
        <v>81.475999999999999</v>
      </c>
      <c r="CH142" s="2">
        <f t="shared" si="312"/>
        <v>83.143000000000001</v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>
        <f t="shared" si="316"/>
        <v>79.048000000000002</v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>
        <f t="shared" si="274"/>
        <v>82.316999999999993</v>
      </c>
      <c r="CW142" s="2">
        <f t="shared" si="275"/>
        <v>81.475999999999999</v>
      </c>
      <c r="CX142" s="2">
        <f t="shared" si="276"/>
        <v>83.143000000000001</v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>
        <f t="shared" si="280"/>
        <v>79.048000000000002</v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100.72079704016915</v>
      </c>
      <c r="DL142" s="2">
        <f t="shared" si="437"/>
        <v>105.55954268292689</v>
      </c>
      <c r="DM142" s="2">
        <f t="shared" si="437"/>
        <v>116.783984294775</v>
      </c>
      <c r="DN142" s="2">
        <f t="shared" si="437"/>
        <v>124.38155234521577</v>
      </c>
      <c r="DO142" s="2">
        <f t="shared" si="437"/>
        <v>105.63345122319539</v>
      </c>
      <c r="DP142" s="2">
        <f t="shared" si="437"/>
        <v>92.417187099910862</v>
      </c>
      <c r="DQ142" s="2">
        <f t="shared" si="437"/>
        <v>99.471528541226235</v>
      </c>
      <c r="DR142" s="2">
        <f t="shared" si="437"/>
        <v>105.95384061259219</v>
      </c>
      <c r="DS142" s="2">
        <f t="shared" si="437"/>
        <v>121.38616774264145</v>
      </c>
      <c r="DT142" s="2">
        <f t="shared" si="437"/>
        <v>120.80202347083929</v>
      </c>
      <c r="DU142" s="2">
        <f t="shared" si="437"/>
        <v>100.34223424015012</v>
      </c>
      <c r="DV142" s="2">
        <f t="shared" si="437"/>
        <v>94.652913837344343</v>
      </c>
      <c r="DW142" s="2">
        <f t="shared" si="437"/>
        <v>110.55516373605595</v>
      </c>
      <c r="DX142" s="2">
        <f t="shared" si="437"/>
        <v>119.11247002801122</v>
      </c>
      <c r="DY142" s="2">
        <f t="shared" si="437"/>
        <v>108.14513427419355</v>
      </c>
      <c r="EA142" s="2">
        <f t="shared" si="228"/>
        <v>76.760749273318538</v>
      </c>
      <c r="EB142" s="2">
        <f t="shared" si="290"/>
        <v>81.054854712643689</v>
      </c>
      <c r="EC142" s="2">
        <f t="shared" si="291"/>
        <v>81.259134402109993</v>
      </c>
      <c r="ED142" s="2">
        <f t="shared" si="292"/>
        <v>82.052741345558189</v>
      </c>
      <c r="EE142" s="2">
        <f t="shared" si="293"/>
        <v>80.512806458273118</v>
      </c>
      <c r="EF142" s="2">
        <f t="shared" si="294"/>
        <v>79.40189002904161</v>
      </c>
      <c r="EG142" s="2">
        <f t="shared" si="295"/>
        <v>78.091501224240602</v>
      </c>
      <c r="EH142" s="2">
        <f t="shared" si="296"/>
        <v>78.407624980139161</v>
      </c>
      <c r="EI142" s="2">
        <f t="shared" si="297"/>
        <v>77.369653243360887</v>
      </c>
      <c r="EJ142" s="2">
        <f t="shared" si="298"/>
        <v>75.014263281894216</v>
      </c>
      <c r="EK142" s="2">
        <f t="shared" si="299"/>
        <v>74.026057896097171</v>
      </c>
      <c r="EL142" s="2">
        <f t="shared" si="300"/>
        <v>77.211417382786863</v>
      </c>
      <c r="EM142" s="2">
        <f t="shared" si="301"/>
        <v>75.413385420480637</v>
      </c>
      <c r="EN142" s="2">
        <f t="shared" si="302"/>
        <v>74.988175766151315</v>
      </c>
      <c r="EO142" s="2">
        <f t="shared" si="303"/>
        <v>75.705454446864351</v>
      </c>
      <c r="EQ142" s="2">
        <f t="shared" si="304"/>
        <v>76.755370846069624</v>
      </c>
      <c r="ER142" s="2">
        <f t="shared" si="438"/>
        <v>81.059386731076756</v>
      </c>
      <c r="ES142" s="2">
        <f t="shared" si="438"/>
        <v>81.279086591462104</v>
      </c>
      <c r="ET142" s="2">
        <f t="shared" si="438"/>
        <v>82.185602370160964</v>
      </c>
      <c r="EU142" s="2">
        <f t="shared" si="438"/>
        <v>80.562891248585828</v>
      </c>
      <c r="EV142" s="2">
        <f t="shared" si="438"/>
        <v>79.396488241349573</v>
      </c>
      <c r="EW142" s="2">
        <f t="shared" si="438"/>
        <v>78.150190997309963</v>
      </c>
      <c r="EX142" s="2">
        <f t="shared" si="438"/>
        <v>78.471676216564532</v>
      </c>
      <c r="EY142" s="2">
        <f t="shared" si="438"/>
        <v>77.350330102998612</v>
      </c>
      <c r="EZ142" s="2">
        <f t="shared" si="438"/>
        <v>75.056282687118141</v>
      </c>
      <c r="FA142" s="2">
        <f t="shared" si="438"/>
        <v>74.04405420484207</v>
      </c>
      <c r="FB142" s="2">
        <f t="shared" si="438"/>
        <v>77.381701778846264</v>
      </c>
      <c r="FC142" s="2">
        <f t="shared" si="438"/>
        <v>75.615697208656528</v>
      </c>
      <c r="FD142" s="2">
        <f t="shared" si="438"/>
        <v>75.03699872882423</v>
      </c>
      <c r="FE142" s="2">
        <f t="shared" si="438"/>
        <v>75.604589451011222</v>
      </c>
      <c r="FG142" s="2">
        <f t="shared" si="306"/>
        <v>0.9986149897213914</v>
      </c>
      <c r="FH142" s="2">
        <f t="shared" si="439"/>
        <v>0.99841047094671442</v>
      </c>
      <c r="FI142" s="2">
        <f t="shared" si="439"/>
        <v>0.998529935444193</v>
      </c>
      <c r="FJ142" s="2">
        <f t="shared" si="439"/>
        <v>0.99817411970511716</v>
      </c>
      <c r="FK142" s="2">
        <f t="shared" si="439"/>
        <v>0.99867531655463737</v>
      </c>
      <c r="FL142" s="2">
        <f t="shared" si="439"/>
        <v>0.9984773516981561</v>
      </c>
      <c r="FM142" s="2">
        <f t="shared" si="439"/>
        <v>0.99870835951560977</v>
      </c>
      <c r="FN142" s="2">
        <f t="shared" si="439"/>
        <v>0.99847245814918095</v>
      </c>
      <c r="FO142" s="2">
        <f t="shared" si="439"/>
        <v>0.99839231583414867</v>
      </c>
      <c r="FP142" s="2">
        <f t="shared" si="439"/>
        <v>0.99817821104214133</v>
      </c>
      <c r="FQ142" s="2">
        <f t="shared" si="439"/>
        <v>0.998336077604286</v>
      </c>
      <c r="FR142" s="2">
        <f t="shared" si="439"/>
        <v>0.99849495338983363</v>
      </c>
      <c r="FS142" s="2">
        <f t="shared" si="439"/>
        <v>0.99854008181852971</v>
      </c>
      <c r="FT142" s="2">
        <f t="shared" si="439"/>
        <v>0.99813134888855604</v>
      </c>
      <c r="FU142" s="2">
        <f t="shared" si="439"/>
        <v>0.99786229035550267</v>
      </c>
      <c r="FW142" s="2">
        <f t="shared" si="324"/>
        <v>3.484274455096651E-2</v>
      </c>
      <c r="FX142" s="2">
        <f t="shared" si="376"/>
        <v>2.741928183513679E-2</v>
      </c>
      <c r="FY142" s="2">
        <f t="shared" si="377"/>
        <v>2.7393257832336395E-2</v>
      </c>
      <c r="FZ142" s="2">
        <f t="shared" si="378"/>
        <v>2.7944711698531983E-2</v>
      </c>
      <c r="GA142" s="2">
        <f t="shared" si="379"/>
        <v>2.9299192945352395E-2</v>
      </c>
      <c r="GB142" s="2">
        <f t="shared" si="380"/>
        <v>2.7845812067824435E-2</v>
      </c>
      <c r="GC142" s="2">
        <f t="shared" si="381"/>
        <v>2.9543873748035961E-2</v>
      </c>
      <c r="GD142" s="2">
        <f t="shared" si="382"/>
        <v>3.0961135491454805E-2</v>
      </c>
      <c r="GE142" s="2">
        <f t="shared" si="383"/>
        <v>3.789562298408089E-2</v>
      </c>
      <c r="GF142" s="2">
        <f t="shared" si="384"/>
        <v>4.1445709394823789E-2</v>
      </c>
      <c r="GG142" s="2">
        <f t="shared" si="385"/>
        <v>4.9459407233864057E-2</v>
      </c>
      <c r="GH142" s="2">
        <f t="shared" si="386"/>
        <v>4.3897808890906477E-2</v>
      </c>
      <c r="GI142" s="2">
        <f t="shared" si="387"/>
        <v>4.3268401035134817E-2</v>
      </c>
      <c r="GJ142" s="2">
        <f t="shared" si="388"/>
        <v>3.4147449178363598E-2</v>
      </c>
      <c r="GK142" s="2">
        <f t="shared" si="389"/>
        <v>2.5800461574517621E-2</v>
      </c>
      <c r="GM142" s="86">
        <f t="shared" si="325"/>
        <v>1.8810581870020903E-50</v>
      </c>
      <c r="GN142" s="86">
        <f t="shared" si="390"/>
        <v>9.6817065737286639E-68</v>
      </c>
      <c r="GO142" s="86">
        <f t="shared" si="391"/>
        <v>2.8679672105551324E-66</v>
      </c>
      <c r="GP142" s="86">
        <f t="shared" si="392"/>
        <v>1.911684513769769E-109</v>
      </c>
      <c r="GQ142" s="86">
        <f t="shared" si="393"/>
        <v>6.4661747986722947E-89</v>
      </c>
      <c r="GR142" s="86">
        <f t="shared" si="394"/>
        <v>3.4416841554393153E-87</v>
      </c>
      <c r="GS142" s="86">
        <f t="shared" si="395"/>
        <v>6.2568661707058188E-107</v>
      </c>
      <c r="GT142" s="86">
        <f t="shared" si="396"/>
        <v>4.09756111899342E-77</v>
      </c>
      <c r="GU142" s="86">
        <f t="shared" si="397"/>
        <v>4.3415783841912617E-80</v>
      </c>
      <c r="GV142" s="86">
        <f t="shared" si="398"/>
        <v>3.7851344786686201E-111</v>
      </c>
      <c r="GW142" s="86">
        <f t="shared" si="399"/>
        <v>3.1028330175669381E-144</v>
      </c>
      <c r="GX142" s="86">
        <f t="shared" si="400"/>
        <v>4.3203491727723529E-128</v>
      </c>
      <c r="GY142" s="86">
        <f t="shared" si="401"/>
        <v>1.3710927798532134E-163</v>
      </c>
      <c r="GZ142" s="86">
        <f t="shared" si="402"/>
        <v>4.7569034434910038E-112</v>
      </c>
      <c r="HA142" s="86">
        <f t="shared" si="403"/>
        <v>5.8913487785802841E-163</v>
      </c>
      <c r="HC142" s="86">
        <f t="shared" si="326"/>
        <v>1.0902929634134142E-24</v>
      </c>
      <c r="HD142" s="86">
        <f t="shared" si="404"/>
        <v>1.6418370405332673E-18</v>
      </c>
      <c r="HE142" s="86">
        <f t="shared" si="405"/>
        <v>1.4853642639429157E-31</v>
      </c>
      <c r="HF142" s="86">
        <f t="shared" si="406"/>
        <v>2.4979540516512296E-38</v>
      </c>
      <c r="HG142" s="86">
        <f t="shared" si="407"/>
        <v>1.106797229275187E-32</v>
      </c>
      <c r="HH142" s="86">
        <f t="shared" si="408"/>
        <v>8.9895832337856972E-37</v>
      </c>
      <c r="HI142" s="86">
        <f t="shared" si="409"/>
        <v>4.3209963372006922E-42</v>
      </c>
      <c r="HJ142" s="86">
        <f t="shared" si="410"/>
        <v>1.1037889961056489E-45</v>
      </c>
      <c r="HK142" s="86">
        <f t="shared" si="411"/>
        <v>3.6759154230475555E-40</v>
      </c>
      <c r="HL142" s="86">
        <f t="shared" si="412"/>
        <v>3.4961358948158165E-39</v>
      </c>
      <c r="HM142" s="86">
        <f t="shared" si="413"/>
        <v>3.3917562704621551E-44</v>
      </c>
      <c r="HN142" s="86">
        <f t="shared" si="414"/>
        <v>1.5268053628848995E-63</v>
      </c>
      <c r="HO142" s="86">
        <f t="shared" si="415"/>
        <v>1.5878610797323757E-81</v>
      </c>
      <c r="HP142" s="86">
        <f t="shared" si="416"/>
        <v>2.6082120493557729E-55</v>
      </c>
      <c r="HQ142" s="86">
        <f t="shared" si="417"/>
        <v>2.2090898215498633E-52</v>
      </c>
      <c r="HS142" s="86">
        <f t="shared" si="327"/>
        <v>4.1288445100169012E-2</v>
      </c>
      <c r="HT142" s="86">
        <f t="shared" si="418"/>
        <v>4.4651238597563621E-3</v>
      </c>
      <c r="HU142" s="86">
        <f t="shared" si="419"/>
        <v>3.975499168869575E-3</v>
      </c>
      <c r="HV142" s="86">
        <f t="shared" si="420"/>
        <v>1.7873740792135405E-3</v>
      </c>
      <c r="HW142" s="86">
        <f t="shared" si="421"/>
        <v>1.6502036901539056E-2</v>
      </c>
      <c r="HX142" s="86">
        <f t="shared" si="422"/>
        <v>1.369359945716909E-2</v>
      </c>
      <c r="HY142" s="86">
        <f t="shared" si="423"/>
        <v>1.8386536293114264E-2</v>
      </c>
      <c r="HZ142" s="86">
        <f t="shared" si="424"/>
        <v>6.9957873494495455E-3</v>
      </c>
      <c r="IA142" s="86">
        <f t="shared" si="425"/>
        <v>2.4778770393234419E-2</v>
      </c>
      <c r="IB142" s="86">
        <f t="shared" si="426"/>
        <v>3.3690309751195358E-2</v>
      </c>
      <c r="IC142" s="86">
        <f t="shared" si="427"/>
        <v>9.6394904649337962E-2</v>
      </c>
      <c r="ID142" s="86">
        <f t="shared" si="428"/>
        <v>0.10431651331191195</v>
      </c>
      <c r="IE142" s="86">
        <f t="shared" si="429"/>
        <v>9.6526691923457392E-2</v>
      </c>
      <c r="IF142" s="86">
        <f t="shared" si="430"/>
        <v>0.12190410754754487</v>
      </c>
      <c r="IG142" s="86">
        <f t="shared" si="431"/>
        <v>7.9365904966002196E-2</v>
      </c>
      <c r="II142" s="86">
        <f t="shared" si="328"/>
        <v>9.4370636297637378E-29</v>
      </c>
      <c r="IJ142" s="86">
        <f t="shared" si="329"/>
        <v>7.3031532891068126E-44</v>
      </c>
      <c r="IK142" s="86">
        <f t="shared" si="330"/>
        <v>1.4936715048147281E-47</v>
      </c>
      <c r="IL142" s="86">
        <f t="shared" si="331"/>
        <v>1.4649135894296936E-48</v>
      </c>
      <c r="IM142" s="86">
        <f t="shared" si="332"/>
        <v>7.4323972541533492E-37</v>
      </c>
      <c r="IN142" s="86">
        <f t="shared" si="333"/>
        <v>2.8358615740579311E-40</v>
      </c>
      <c r="IO142" s="86">
        <f t="shared" si="334"/>
        <v>4.4953643698886047E-35</v>
      </c>
      <c r="IP142" s="86">
        <f t="shared" si="335"/>
        <v>1.9218852895068514E-49</v>
      </c>
      <c r="IQ142" s="86">
        <f t="shared" si="336"/>
        <v>2.6474436737608058E-46</v>
      </c>
      <c r="IR142" s="86">
        <f t="shared" si="337"/>
        <v>3.2096189258804939E-45</v>
      </c>
      <c r="IS142" s="86">
        <f t="shared" si="338"/>
        <v>2.2295823627195385E-40</v>
      </c>
      <c r="IT142" s="86">
        <f t="shared" si="339"/>
        <v>1.3678660315940437E-30</v>
      </c>
      <c r="IU142" s="86">
        <f t="shared" si="340"/>
        <v>1.7581702326413308E-33</v>
      </c>
      <c r="IV142" s="86">
        <f t="shared" si="341"/>
        <v>6.9916926293457468E-19</v>
      </c>
      <c r="IW142" s="86">
        <f t="shared" si="342"/>
        <v>5.1831049058740734E-19</v>
      </c>
      <c r="IY142" s="86">
        <f t="shared" si="343"/>
        <v>4.1288445100169012E-2</v>
      </c>
      <c r="IZ142" s="86">
        <f t="shared" si="344"/>
        <v>4.4651238597563639E-3</v>
      </c>
      <c r="JA142" s="86">
        <f t="shared" si="345"/>
        <v>3.975499168869575E-3</v>
      </c>
      <c r="JB142" s="86">
        <f t="shared" si="346"/>
        <v>1.7873740792135405E-3</v>
      </c>
      <c r="JC142" s="86">
        <f t="shared" si="347"/>
        <v>1.6502036901539056E-2</v>
      </c>
      <c r="JD142" s="86">
        <f t="shared" si="348"/>
        <v>1.369359945716909E-2</v>
      </c>
      <c r="JE142" s="86">
        <f t="shared" si="349"/>
        <v>1.8386536293114264E-2</v>
      </c>
      <c r="JF142" s="86">
        <f t="shared" si="350"/>
        <v>6.9957873494495455E-3</v>
      </c>
      <c r="JG142" s="86">
        <f t="shared" si="351"/>
        <v>2.4778770393234419E-2</v>
      </c>
      <c r="JH142" s="86">
        <f t="shared" si="352"/>
        <v>3.3690309751195358E-2</v>
      </c>
      <c r="JI142" s="86">
        <f t="shared" si="353"/>
        <v>9.6394904649337962E-2</v>
      </c>
      <c r="JJ142" s="86">
        <f t="shared" si="354"/>
        <v>0.10431651331191195</v>
      </c>
      <c r="JK142" s="86">
        <f t="shared" si="355"/>
        <v>9.6526691923457392E-2</v>
      </c>
      <c r="JL142" s="86">
        <f t="shared" si="356"/>
        <v>0.12190410754754487</v>
      </c>
      <c r="JM142" s="86">
        <f t="shared" si="357"/>
        <v>7.9365904966002196E-2</v>
      </c>
    </row>
    <row r="143" spans="2:273" x14ac:dyDescent="0.25">
      <c r="B143" s="2">
        <v>116</v>
      </c>
      <c r="C143" s="37">
        <v>76.049000000000007</v>
      </c>
      <c r="D143" s="37">
        <v>81.19</v>
      </c>
      <c r="E143" s="37">
        <v>81.840999999999994</v>
      </c>
      <c r="F143" s="37">
        <v>82.650999999999996</v>
      </c>
      <c r="G143" s="37">
        <v>83.364999999999995</v>
      </c>
      <c r="H143" s="37">
        <v>81.644999999999996</v>
      </c>
      <c r="I143" s="37">
        <v>80.709999999999994</v>
      </c>
      <c r="J143" s="37">
        <v>81.225999999999999</v>
      </c>
      <c r="K143" s="37">
        <v>83.435000000000002</v>
      </c>
      <c r="L143" s="37">
        <v>80.918999999999997</v>
      </c>
      <c r="M143" s="37">
        <v>84.557000000000002</v>
      </c>
      <c r="N143" s="37">
        <v>93.254000000000005</v>
      </c>
      <c r="O143" s="37">
        <v>84.802999999999997</v>
      </c>
      <c r="P143" s="37">
        <v>102.279</v>
      </c>
      <c r="Q143" s="37">
        <v>102.98399999999999</v>
      </c>
      <c r="S143" s="4">
        <f t="shared" si="229"/>
        <v>76.695616262402311</v>
      </c>
      <c r="T143" s="4">
        <f t="shared" si="230"/>
        <v>81.174755379439958</v>
      </c>
      <c r="U143" s="4">
        <f t="shared" si="231"/>
        <v>81.464956285712233</v>
      </c>
      <c r="V143" s="4">
        <f t="shared" si="232"/>
        <v>82.12955278086649</v>
      </c>
      <c r="W143" s="4">
        <f t="shared" si="233"/>
        <v>81.66908468523971</v>
      </c>
      <c r="X143" s="4">
        <f t="shared" si="234"/>
        <v>80.609867671492921</v>
      </c>
      <c r="Y143" s="4">
        <f t="shared" si="235"/>
        <v>79.665796332512258</v>
      </c>
      <c r="Z143" s="4">
        <f t="shared" si="236"/>
        <v>79.461613287515632</v>
      </c>
      <c r="AA143" s="4">
        <f t="shared" si="237"/>
        <v>80.833060673002649</v>
      </c>
      <c r="AB143" s="4">
        <f t="shared" si="238"/>
        <v>78.629023142956044</v>
      </c>
      <c r="AC143" s="4">
        <f t="shared" si="239"/>
        <v>83.656265245813088</v>
      </c>
      <c r="AD143" s="4">
        <f t="shared" si="240"/>
        <v>90.832902246381039</v>
      </c>
      <c r="AE143" s="4">
        <f t="shared" si="241"/>
        <v>84.354114706175409</v>
      </c>
      <c r="AF143" s="4">
        <f t="shared" si="242"/>
        <v>101.5543083452543</v>
      </c>
      <c r="AG143" s="4">
        <f t="shared" si="243"/>
        <v>104.79985894645961</v>
      </c>
      <c r="AI143" s="4">
        <f t="shared" si="244"/>
        <v>-0.64661626240230419</v>
      </c>
      <c r="AJ143" s="4">
        <f t="shared" si="245"/>
        <v>1.5244620560039834E-2</v>
      </c>
      <c r="AK143" s="4">
        <f t="shared" si="246"/>
        <v>0.37604371428776062</v>
      </c>
      <c r="AL143" s="4">
        <f t="shared" si="247"/>
        <v>0.52144721913350622</v>
      </c>
      <c r="AM143" s="4">
        <f t="shared" si="248"/>
        <v>1.6959153147602848</v>
      </c>
      <c r="AN143" s="4">
        <f t="shared" si="249"/>
        <v>1.0351323285070748</v>
      </c>
      <c r="AO143" s="4">
        <f t="shared" si="250"/>
        <v>1.0442036674877357</v>
      </c>
      <c r="AP143" s="4">
        <f t="shared" si="251"/>
        <v>1.7643867124843666</v>
      </c>
      <c r="AQ143" s="4">
        <f t="shared" si="252"/>
        <v>2.6019393269973534</v>
      </c>
      <c r="AR143" s="4">
        <f t="shared" si="253"/>
        <v>2.2899768570439534</v>
      </c>
      <c r="AS143" s="4">
        <f t="shared" si="254"/>
        <v>0.90073475418691373</v>
      </c>
      <c r="AT143" s="4">
        <f t="shared" si="255"/>
        <v>2.421097753618966</v>
      </c>
      <c r="AU143" s="4">
        <f t="shared" si="256"/>
        <v>0.44888529382458842</v>
      </c>
      <c r="AV143" s="4">
        <f t="shared" si="436"/>
        <v>0.72469165474569763</v>
      </c>
      <c r="AW143" s="4">
        <f t="shared" si="436"/>
        <v>-1.8158589464596133</v>
      </c>
      <c r="AY143" s="2">
        <f t="shared" si="308"/>
        <v>76.695616262402311</v>
      </c>
      <c r="AZ143" s="2">
        <f t="shared" si="359"/>
        <v>80.943513852428524</v>
      </c>
      <c r="BA143" s="2">
        <f t="shared" si="360"/>
        <v>81.171851135937331</v>
      </c>
      <c r="BB143" s="2">
        <f t="shared" si="361"/>
        <v>81.930726880320194</v>
      </c>
      <c r="BC143" s="2">
        <f t="shared" si="362"/>
        <v>80.376258031786364</v>
      </c>
      <c r="BD143" s="2">
        <f t="shared" si="363"/>
        <v>79.263585957832561</v>
      </c>
      <c r="BE143" s="2">
        <f t="shared" si="364"/>
        <v>77.948440088633035</v>
      </c>
      <c r="BF143" s="2">
        <f t="shared" si="365"/>
        <v>78.26499063646888</v>
      </c>
      <c r="BG143" s="2">
        <f t="shared" si="366"/>
        <v>77.258283317628113</v>
      </c>
      <c r="BH143" s="2">
        <f t="shared" si="367"/>
        <v>74.921725458036406</v>
      </c>
      <c r="BI143" s="2">
        <f t="shared" si="368"/>
        <v>73.908145655204891</v>
      </c>
      <c r="BJ143" s="2">
        <f t="shared" si="369"/>
        <v>77.012997919115861</v>
      </c>
      <c r="BK143" s="2">
        <f t="shared" si="370"/>
        <v>75.27216251797141</v>
      </c>
      <c r="BL143" s="2">
        <f t="shared" si="371"/>
        <v>74.931377320863803</v>
      </c>
      <c r="BM143" s="2">
        <f t="shared" si="372"/>
        <v>75.62812821143811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>
        <f t="shared" si="311"/>
        <v>81.840999999999994</v>
      </c>
      <c r="CH143" s="2">
        <f t="shared" si="312"/>
        <v>82.650999999999996</v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>
        <f t="shared" si="275"/>
        <v>81.840999999999994</v>
      </c>
      <c r="CX143" s="2">
        <f t="shared" si="276"/>
        <v>82.650999999999996</v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100.83905391120508</v>
      </c>
      <c r="DL143" s="2">
        <f t="shared" si="437"/>
        <v>105.6897909407666</v>
      </c>
      <c r="DM143" s="2">
        <f t="shared" si="437"/>
        <v>116.99466354575657</v>
      </c>
      <c r="DN143" s="2">
        <f t="shared" si="437"/>
        <v>124.64114530956849</v>
      </c>
      <c r="DO143" s="2">
        <f t="shared" si="437"/>
        <v>105.69343672606462</v>
      </c>
      <c r="DP143" s="2">
        <f t="shared" si="437"/>
        <v>92.324234421845873</v>
      </c>
      <c r="DQ143" s="2">
        <f t="shared" si="437"/>
        <v>99.431597251585629</v>
      </c>
      <c r="DR143" s="2">
        <f t="shared" si="437"/>
        <v>106.02088258650031</v>
      </c>
      <c r="DS143" s="2">
        <f t="shared" si="437"/>
        <v>121.65022518875153</v>
      </c>
      <c r="DT143" s="2">
        <f t="shared" si="437"/>
        <v>121.12249407302042</v>
      </c>
      <c r="DU143" s="2">
        <f t="shared" si="437"/>
        <v>100.45621060037526</v>
      </c>
      <c r="DV143" s="2">
        <f t="shared" si="437"/>
        <v>94.627973394916665</v>
      </c>
      <c r="DW143" s="2">
        <f t="shared" si="437"/>
        <v>110.73125611106607</v>
      </c>
      <c r="DX143" s="2">
        <f t="shared" si="437"/>
        <v>119.44674957983193</v>
      </c>
      <c r="DY143" s="2">
        <f t="shared" si="437"/>
        <v>108.39005</v>
      </c>
      <c r="EA143" s="2">
        <f t="shared" si="228"/>
        <v>76.665308357556029</v>
      </c>
      <c r="EB143" s="2">
        <f t="shared" si="290"/>
        <v>80.907255212981752</v>
      </c>
      <c r="EC143" s="2">
        <f t="shared" si="291"/>
        <v>81.12292975626805</v>
      </c>
      <c r="ED143" s="2">
        <f t="shared" si="292"/>
        <v>81.854112526328862</v>
      </c>
      <c r="EE143" s="2">
        <f t="shared" si="293"/>
        <v>80.343503860924145</v>
      </c>
      <c r="EF143" s="2">
        <f t="shared" si="294"/>
        <v>79.245632917715383</v>
      </c>
      <c r="EG143" s="2">
        <f t="shared" si="295"/>
        <v>77.920717941325492</v>
      </c>
      <c r="EH143" s="2">
        <f t="shared" si="296"/>
        <v>78.223529751501459</v>
      </c>
      <c r="EI143" s="2">
        <f t="shared" si="297"/>
        <v>77.194041467131029</v>
      </c>
      <c r="EJ143" s="2">
        <f t="shared" si="298"/>
        <v>74.842550359288495</v>
      </c>
      <c r="EK143" s="2">
        <f t="shared" si="299"/>
        <v>73.866677127860498</v>
      </c>
      <c r="EL143" s="2">
        <f t="shared" si="300"/>
        <v>76.979417943228754</v>
      </c>
      <c r="EM143" s="2">
        <f t="shared" si="301"/>
        <v>75.213996186785039</v>
      </c>
      <c r="EN143" s="2">
        <f t="shared" si="302"/>
        <v>74.853203219906149</v>
      </c>
      <c r="EO143" s="2">
        <f t="shared" si="303"/>
        <v>75.567059060196016</v>
      </c>
      <c r="EQ143" s="2">
        <f t="shared" si="304"/>
        <v>76.659248217973627</v>
      </c>
      <c r="ER143" s="2">
        <f t="shared" si="438"/>
        <v>80.918166278151332</v>
      </c>
      <c r="ES143" s="2">
        <f t="shared" si="438"/>
        <v>81.150348887395452</v>
      </c>
      <c r="ET143" s="2">
        <f t="shared" si="438"/>
        <v>82.029284458176079</v>
      </c>
      <c r="EU143" s="2">
        <f t="shared" si="438"/>
        <v>80.409827312492851</v>
      </c>
      <c r="EV143" s="2">
        <f t="shared" si="438"/>
        <v>79.238694514385642</v>
      </c>
      <c r="EW143" s="2">
        <f t="shared" si="438"/>
        <v>77.994386858556965</v>
      </c>
      <c r="EX143" s="2">
        <f t="shared" si="438"/>
        <v>78.304193125351702</v>
      </c>
      <c r="EY143" s="2">
        <f t="shared" si="438"/>
        <v>77.171091024405087</v>
      </c>
      <c r="EZ143" s="2">
        <f t="shared" si="438"/>
        <v>74.892680305650984</v>
      </c>
      <c r="FA143" s="2">
        <f t="shared" si="438"/>
        <v>73.887290832778802</v>
      </c>
      <c r="FB143" s="2">
        <f t="shared" si="438"/>
        <v>77.174536416258832</v>
      </c>
      <c r="FC143" s="2">
        <f t="shared" si="438"/>
        <v>75.444078866770695</v>
      </c>
      <c r="FD143" s="2">
        <f t="shared" si="438"/>
        <v>74.91118820044197</v>
      </c>
      <c r="FE143" s="2">
        <f t="shared" si="438"/>
        <v>75.463050388061333</v>
      </c>
      <c r="FG143" s="2">
        <f t="shared" si="306"/>
        <v>0.9987367016603107</v>
      </c>
      <c r="FH143" s="2">
        <f t="shared" si="439"/>
        <v>0.99855012949311905</v>
      </c>
      <c r="FI143" s="2">
        <f t="shared" si="439"/>
        <v>0.99865911174699573</v>
      </c>
      <c r="FJ143" s="2">
        <f t="shared" si="439"/>
        <v>0.99833450980591887</v>
      </c>
      <c r="FK143" s="2">
        <f t="shared" si="439"/>
        <v>0.99879173350624839</v>
      </c>
      <c r="FL143" s="2">
        <f t="shared" si="439"/>
        <v>0.9986111421698165</v>
      </c>
      <c r="FM143" s="2">
        <f t="shared" si="439"/>
        <v>0.99882187598346417</v>
      </c>
      <c r="FN143" s="2">
        <f t="shared" si="439"/>
        <v>0.99860667800207892</v>
      </c>
      <c r="FO143" s="2">
        <f t="shared" si="439"/>
        <v>0.99853356717468378</v>
      </c>
      <c r="FP143" s="2">
        <f t="shared" si="439"/>
        <v>0.99833824234751556</v>
      </c>
      <c r="FQ143" s="2">
        <f t="shared" si="439"/>
        <v>0.99848226253166739</v>
      </c>
      <c r="FR143" s="2">
        <f t="shared" si="439"/>
        <v>0.9986271993808431</v>
      </c>
      <c r="FS143" s="2">
        <f t="shared" si="439"/>
        <v>0.99866836773647338</v>
      </c>
      <c r="FT143" s="2">
        <f t="shared" si="439"/>
        <v>0.99829548967402337</v>
      </c>
      <c r="FU143" s="2">
        <f t="shared" si="439"/>
        <v>0.99805001885057765</v>
      </c>
      <c r="FW143" s="2">
        <f t="shared" si="324"/>
        <v>3.8076313685065588E-2</v>
      </c>
      <c r="FX143" s="2">
        <f t="shared" si="376"/>
        <v>2.9985322627578276E-2</v>
      </c>
      <c r="FY143" s="2">
        <f t="shared" si="377"/>
        <v>2.9956938177449162E-2</v>
      </c>
      <c r="FZ143" s="2">
        <f t="shared" si="378"/>
        <v>3.0558379990280375E-2</v>
      </c>
      <c r="GA143" s="2">
        <f t="shared" si="379"/>
        <v>3.2035370780326901E-2</v>
      </c>
      <c r="GB143" s="2">
        <f t="shared" si="380"/>
        <v>3.0450520046431718E-2</v>
      </c>
      <c r="GC143" s="2">
        <f t="shared" si="381"/>
        <v>3.2302141320263184E-2</v>
      </c>
      <c r="GD143" s="2">
        <f t="shared" si="382"/>
        <v>3.3847106166393255E-2</v>
      </c>
      <c r="GE143" s="2">
        <f t="shared" si="383"/>
        <v>4.1400360417808035E-2</v>
      </c>
      <c r="GF143" s="2">
        <f t="shared" si="384"/>
        <v>4.5263326408603581E-2</v>
      </c>
      <c r="GG143" s="2">
        <f t="shared" si="385"/>
        <v>5.3973612802145077E-2</v>
      </c>
      <c r="GH143" s="2">
        <f t="shared" si="386"/>
        <v>4.7929998070222739E-2</v>
      </c>
      <c r="GI143" s="2">
        <f t="shared" si="387"/>
        <v>4.7245633438460825E-2</v>
      </c>
      <c r="GJ143" s="2">
        <f t="shared" si="388"/>
        <v>3.7318986662346398E-2</v>
      </c>
      <c r="GK143" s="2">
        <f t="shared" si="389"/>
        <v>2.8219400343717553E-2</v>
      </c>
      <c r="GM143" s="86">
        <f t="shared" si="325"/>
        <v>2.221713205026265E-52</v>
      </c>
      <c r="GN143" s="86">
        <f t="shared" si="390"/>
        <v>2.3359403540173393E-70</v>
      </c>
      <c r="GO143" s="86">
        <f t="shared" si="391"/>
        <v>7.7954066397908482E-69</v>
      </c>
      <c r="GP143" s="86">
        <f t="shared" si="392"/>
        <v>8.8515716156262465E-114</v>
      </c>
      <c r="GQ143" s="86">
        <f t="shared" si="393"/>
        <v>2.5125818023139983E-92</v>
      </c>
      <c r="GR143" s="86">
        <f t="shared" si="394"/>
        <v>1.4998810627109225E-90</v>
      </c>
      <c r="GS143" s="86">
        <f t="shared" si="395"/>
        <v>4.5247101119224165E-111</v>
      </c>
      <c r="GT143" s="86">
        <f t="shared" si="396"/>
        <v>4.3063824422884227E-80</v>
      </c>
      <c r="GU143" s="86">
        <f t="shared" si="397"/>
        <v>4.0033611376588535E-83</v>
      </c>
      <c r="GV143" s="86">
        <f t="shared" si="398"/>
        <v>1.9869249790475353E-115</v>
      </c>
      <c r="GW143" s="86">
        <f t="shared" si="399"/>
        <v>8.1022605192147325E-150</v>
      </c>
      <c r="GX143" s="86">
        <f t="shared" si="400"/>
        <v>4.4084047082600105E-133</v>
      </c>
      <c r="GY143" s="86">
        <f t="shared" si="401"/>
        <v>6.2341988794237469E-170</v>
      </c>
      <c r="GZ143" s="86">
        <f t="shared" si="402"/>
        <v>2.5687552158803695E-116</v>
      </c>
      <c r="HA143" s="86">
        <f t="shared" si="403"/>
        <v>3.481501237539471E-169</v>
      </c>
      <c r="HC143" s="86">
        <f t="shared" si="326"/>
        <v>2.263775177638064E-26</v>
      </c>
      <c r="HD143" s="86">
        <f t="shared" si="404"/>
        <v>9.3980179605678625E-20</v>
      </c>
      <c r="HE143" s="86">
        <f t="shared" si="405"/>
        <v>1.0315254763511235E-33</v>
      </c>
      <c r="HF143" s="86">
        <f t="shared" si="406"/>
        <v>4.9585283458518978E-41</v>
      </c>
      <c r="HG143" s="86">
        <f t="shared" si="407"/>
        <v>7.3681900531196529E-35</v>
      </c>
      <c r="HH143" s="86">
        <f t="shared" si="408"/>
        <v>2.9107133328310099E-39</v>
      </c>
      <c r="HI143" s="86">
        <f t="shared" si="409"/>
        <v>6.0694501309281265E-45</v>
      </c>
      <c r="HJ143" s="86">
        <f t="shared" si="410"/>
        <v>8.9127218020428414E-49</v>
      </c>
      <c r="HK143" s="86">
        <f t="shared" si="411"/>
        <v>9.6313451850087314E-43</v>
      </c>
      <c r="HL143" s="86">
        <f t="shared" si="412"/>
        <v>1.0962051765881873E-41</v>
      </c>
      <c r="HM143" s="86">
        <f t="shared" si="413"/>
        <v>5.5760928600235866E-47</v>
      </c>
      <c r="HN143" s="86">
        <f t="shared" si="414"/>
        <v>8.5359781160687144E-68</v>
      </c>
      <c r="HO143" s="86">
        <f t="shared" si="415"/>
        <v>7.3331976838218186E-87</v>
      </c>
      <c r="HP143" s="86">
        <f t="shared" si="416"/>
        <v>8.1772915726072479E-59</v>
      </c>
      <c r="HQ143" s="86">
        <f t="shared" si="417"/>
        <v>1.042480025151141E-55</v>
      </c>
      <c r="HS143" s="86">
        <f t="shared" si="327"/>
        <v>7.3240840522570475E-2</v>
      </c>
      <c r="HT143" s="86">
        <f t="shared" si="418"/>
        <v>1.0727362369140563E-2</v>
      </c>
      <c r="HU143" s="86">
        <f t="shared" si="419"/>
        <v>9.9999999996756416E-3</v>
      </c>
      <c r="HV143" s="86">
        <f t="shared" si="420"/>
        <v>4.8921928241074612E-3</v>
      </c>
      <c r="HW143" s="86">
        <f t="shared" si="421"/>
        <v>3.3473368699201679E-2</v>
      </c>
      <c r="HX143" s="86">
        <f t="shared" si="422"/>
        <v>2.8879853804896393E-2</v>
      </c>
      <c r="HY143" s="86">
        <f t="shared" si="423"/>
        <v>3.6360113965848678E-2</v>
      </c>
      <c r="HZ143" s="86">
        <f t="shared" si="424"/>
        <v>1.7536058005201562E-2</v>
      </c>
      <c r="IA143" s="86">
        <f t="shared" si="425"/>
        <v>5.5512556105603295E-2</v>
      </c>
      <c r="IB143" s="86">
        <f t="shared" si="426"/>
        <v>7.3605772722094648E-2</v>
      </c>
      <c r="IC143" s="86">
        <f t="shared" si="427"/>
        <v>0.18078063690952173</v>
      </c>
      <c r="ID143" s="86">
        <f t="shared" si="428"/>
        <v>0.17520470731330925</v>
      </c>
      <c r="IE143" s="86">
        <f t="shared" si="429"/>
        <v>0.16747406747645349</v>
      </c>
      <c r="IF143" s="86">
        <f t="shared" si="430"/>
        <v>0.17940703730335064</v>
      </c>
      <c r="IG143" s="86">
        <f t="shared" si="431"/>
        <v>0.11121652352202875</v>
      </c>
      <c r="II143" s="86">
        <f t="shared" si="328"/>
        <v>2.8628607605696486E-27</v>
      </c>
      <c r="IJ143" s="86">
        <f t="shared" si="329"/>
        <v>1.0215777055142772E-41</v>
      </c>
      <c r="IK143" s="86">
        <f t="shared" si="330"/>
        <v>3.2095714218242905E-45</v>
      </c>
      <c r="IL143" s="86">
        <f t="shared" si="331"/>
        <v>3.6535957080526664E-46</v>
      </c>
      <c r="IM143" s="86">
        <f t="shared" si="332"/>
        <v>4.9689510126373826E-35</v>
      </c>
      <c r="IN143" s="86">
        <f t="shared" si="333"/>
        <v>2.6619428882451903E-38</v>
      </c>
      <c r="IO143" s="86">
        <f t="shared" si="334"/>
        <v>2.4555390219922785E-33</v>
      </c>
      <c r="IP143" s="86">
        <f t="shared" si="335"/>
        <v>6.3023925780051881E-47</v>
      </c>
      <c r="IQ143" s="86">
        <f t="shared" si="336"/>
        <v>8.3877103083031085E-44</v>
      </c>
      <c r="IR143" s="86">
        <f t="shared" si="337"/>
        <v>1.0425618457525995E-42</v>
      </c>
      <c r="IS143" s="86">
        <f t="shared" si="338"/>
        <v>5.2390481234337359E-38</v>
      </c>
      <c r="IT143" s="86">
        <f t="shared" si="339"/>
        <v>6.9090253391378155E-29</v>
      </c>
      <c r="IU143" s="86">
        <f t="shared" si="340"/>
        <v>1.2838550789383326E-31</v>
      </c>
      <c r="IV143" s="86">
        <f t="shared" si="341"/>
        <v>6.1105827769866812E-18</v>
      </c>
      <c r="IW143" s="86">
        <f t="shared" si="342"/>
        <v>3.8775479160733996E-18</v>
      </c>
      <c r="IY143" s="86">
        <f t="shared" si="343"/>
        <v>7.3240840522570475E-2</v>
      </c>
      <c r="IZ143" s="86">
        <f t="shared" si="344"/>
        <v>1.0727362369140563E-2</v>
      </c>
      <c r="JA143" s="86">
        <f t="shared" si="345"/>
        <v>9.9999999996756416E-3</v>
      </c>
      <c r="JB143" s="86">
        <f t="shared" si="346"/>
        <v>4.8921928241074612E-3</v>
      </c>
      <c r="JC143" s="86">
        <f t="shared" si="347"/>
        <v>3.3473368699201679E-2</v>
      </c>
      <c r="JD143" s="86">
        <f t="shared" si="348"/>
        <v>2.8879853804896393E-2</v>
      </c>
      <c r="JE143" s="86">
        <f t="shared" si="349"/>
        <v>3.6360113965848678E-2</v>
      </c>
      <c r="JF143" s="86">
        <f t="shared" si="350"/>
        <v>1.7536058005201562E-2</v>
      </c>
      <c r="JG143" s="86">
        <f t="shared" si="351"/>
        <v>5.5512556105603295E-2</v>
      </c>
      <c r="JH143" s="86">
        <f t="shared" si="352"/>
        <v>7.3605772722094648E-2</v>
      </c>
      <c r="JI143" s="86">
        <f t="shared" si="353"/>
        <v>0.18078063690952173</v>
      </c>
      <c r="JJ143" s="86">
        <f t="shared" si="354"/>
        <v>0.17520470731330925</v>
      </c>
      <c r="JK143" s="86">
        <f t="shared" si="355"/>
        <v>0.16747406747645349</v>
      </c>
      <c r="JL143" s="86">
        <f t="shared" si="356"/>
        <v>0.17940703730335064</v>
      </c>
      <c r="JM143" s="86">
        <f t="shared" si="357"/>
        <v>0.11121652352202875</v>
      </c>
    </row>
    <row r="144" spans="2:273" x14ac:dyDescent="0.25">
      <c r="B144" s="2">
        <v>117</v>
      </c>
      <c r="C144" s="37">
        <v>77.376999999999995</v>
      </c>
      <c r="D144" s="37">
        <v>82.031999999999996</v>
      </c>
      <c r="E144" s="37">
        <v>82.968000000000004</v>
      </c>
      <c r="F144" s="37">
        <v>82.507999999999996</v>
      </c>
      <c r="G144" s="37">
        <v>83.683000000000007</v>
      </c>
      <c r="H144" s="37">
        <v>82.725999999999999</v>
      </c>
      <c r="I144" s="37">
        <v>81.322999999999993</v>
      </c>
      <c r="J144" s="37">
        <v>83.305999999999997</v>
      </c>
      <c r="K144" s="37">
        <v>85.903000000000006</v>
      </c>
      <c r="L144" s="37">
        <v>82.951999999999998</v>
      </c>
      <c r="M144" s="37">
        <v>87.097999999999999</v>
      </c>
      <c r="N144" s="37">
        <v>97.397000000000006</v>
      </c>
      <c r="O144" s="37">
        <v>87.754000000000005</v>
      </c>
      <c r="P144" s="37">
        <v>110.34399999999999</v>
      </c>
      <c r="Q144" s="37">
        <v>112.78700000000001</v>
      </c>
      <c r="S144" s="4">
        <f t="shared" si="229"/>
        <v>76.597687916672399</v>
      </c>
      <c r="T144" s="4">
        <f t="shared" si="230"/>
        <v>81.259729884224384</v>
      </c>
      <c r="U144" s="4">
        <f t="shared" si="231"/>
        <v>81.644637492395404</v>
      </c>
      <c r="V144" s="4">
        <f t="shared" si="232"/>
        <v>82.181090801809688</v>
      </c>
      <c r="W144" s="4">
        <f t="shared" si="233"/>
        <v>82.41809069937915</v>
      </c>
      <c r="X144" s="4">
        <f t="shared" si="234"/>
        <v>81.487770547238483</v>
      </c>
      <c r="Y144" s="4">
        <f t="shared" si="235"/>
        <v>80.65474931733327</v>
      </c>
      <c r="Z144" s="4">
        <f t="shared" si="236"/>
        <v>80.51551658630234</v>
      </c>
      <c r="AA144" s="4">
        <f t="shared" si="237"/>
        <v>83.393698483421986</v>
      </c>
      <c r="AB144" s="4">
        <f t="shared" si="238"/>
        <v>81.042828737548447</v>
      </c>
      <c r="AC144" s="4">
        <f t="shared" si="239"/>
        <v>87.351777415752451</v>
      </c>
      <c r="AD144" s="4">
        <f t="shared" si="240"/>
        <v>95.342370987833647</v>
      </c>
      <c r="AE144" s="4">
        <f t="shared" si="241"/>
        <v>87.525461451260426</v>
      </c>
      <c r="AF144" s="4">
        <f t="shared" si="242"/>
        <v>108.84977591236546</v>
      </c>
      <c r="AG144" s="4">
        <f t="shared" si="243"/>
        <v>112.73018456495713</v>
      </c>
      <c r="AI144" s="4">
        <f t="shared" si="244"/>
        <v>0.77931208332759638</v>
      </c>
      <c r="AJ144" s="4">
        <f t="shared" si="245"/>
        <v>0.772270115775612</v>
      </c>
      <c r="AK144" s="4">
        <f t="shared" si="246"/>
        <v>1.3233625076045996</v>
      </c>
      <c r="AL144" s="4">
        <f t="shared" si="247"/>
        <v>0.32690919819030739</v>
      </c>
      <c r="AM144" s="4">
        <f t="shared" si="248"/>
        <v>1.2649093006208574</v>
      </c>
      <c r="AN144" s="4">
        <f t="shared" si="249"/>
        <v>1.2382294527615159</v>
      </c>
      <c r="AO144" s="4">
        <f t="shared" si="250"/>
        <v>0.66825068266672361</v>
      </c>
      <c r="AP144" s="4">
        <f t="shared" si="251"/>
        <v>2.7904834136976575</v>
      </c>
      <c r="AQ144" s="4">
        <f t="shared" si="252"/>
        <v>2.5093015165780201</v>
      </c>
      <c r="AR144" s="4">
        <f t="shared" si="253"/>
        <v>1.9091712624515509</v>
      </c>
      <c r="AS144" s="4">
        <f t="shared" si="254"/>
        <v>-0.25377741575245238</v>
      </c>
      <c r="AT144" s="4">
        <f t="shared" si="255"/>
        <v>2.0546290121663588</v>
      </c>
      <c r="AU144" s="4">
        <f t="shared" si="256"/>
        <v>0.22853854873957857</v>
      </c>
      <c r="AV144" s="4">
        <f t="shared" si="436"/>
        <v>1.4942240876345352</v>
      </c>
      <c r="AW144" s="4">
        <f t="shared" si="436"/>
        <v>5.6815435042878448E-2</v>
      </c>
      <c r="AY144" s="2">
        <f t="shared" si="308"/>
        <v>76.597687916672399</v>
      </c>
      <c r="AZ144" s="2">
        <f t="shared" si="359"/>
        <v>80.793364055533871</v>
      </c>
      <c r="BA144" s="2">
        <f t="shared" si="360"/>
        <v>81.032164856710835</v>
      </c>
      <c r="BB144" s="2">
        <f t="shared" si="361"/>
        <v>81.728446191683346</v>
      </c>
      <c r="BC144" s="2">
        <f t="shared" si="362"/>
        <v>80.205282485970187</v>
      </c>
      <c r="BD144" s="2">
        <f t="shared" si="363"/>
        <v>79.105741942787219</v>
      </c>
      <c r="BE144" s="2">
        <f t="shared" si="364"/>
        <v>77.776320319352806</v>
      </c>
      <c r="BF144" s="2">
        <f t="shared" si="365"/>
        <v>78.078679201802629</v>
      </c>
      <c r="BG144" s="2">
        <f t="shared" si="366"/>
        <v>77.07727958516071</v>
      </c>
      <c r="BH144" s="2">
        <f t="shared" si="367"/>
        <v>74.744610801180016</v>
      </c>
      <c r="BI144" s="2">
        <f t="shared" si="368"/>
        <v>73.74585246681653</v>
      </c>
      <c r="BJ144" s="2">
        <f t="shared" si="369"/>
        <v>76.781282817885156</v>
      </c>
      <c r="BK144" s="2">
        <f t="shared" si="370"/>
        <v>75.07149965556637</v>
      </c>
      <c r="BL144" s="2">
        <f t="shared" si="371"/>
        <v>74.791030500221993</v>
      </c>
      <c r="BM144" s="2">
        <f t="shared" si="372"/>
        <v>75.484421524947223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100.95731078224102</v>
      </c>
      <c r="DL144" s="2">
        <f t="shared" si="437"/>
        <v>105.82003919860632</v>
      </c>
      <c r="DM144" s="2">
        <f t="shared" si="437"/>
        <v>117.20534279673815</v>
      </c>
      <c r="DN144" s="2">
        <f t="shared" si="437"/>
        <v>124.90073827392121</v>
      </c>
      <c r="DO144" s="2">
        <f t="shared" si="437"/>
        <v>105.75342222893384</v>
      </c>
      <c r="DP144" s="2">
        <f t="shared" si="437"/>
        <v>92.231281743780883</v>
      </c>
      <c r="DQ144" s="2">
        <f t="shared" si="437"/>
        <v>99.391665961945037</v>
      </c>
      <c r="DR144" s="2">
        <f t="shared" si="437"/>
        <v>106.08792456040841</v>
      </c>
      <c r="DS144" s="2">
        <f t="shared" si="437"/>
        <v>121.91428263486161</v>
      </c>
      <c r="DT144" s="2">
        <f t="shared" si="437"/>
        <v>121.44296467520154</v>
      </c>
      <c r="DU144" s="2">
        <f t="shared" si="437"/>
        <v>100.5701869606004</v>
      </c>
      <c r="DV144" s="2">
        <f t="shared" si="437"/>
        <v>94.603032952488988</v>
      </c>
      <c r="DW144" s="2">
        <f t="shared" si="437"/>
        <v>110.9073484860762</v>
      </c>
      <c r="DX144" s="2">
        <f t="shared" si="437"/>
        <v>119.78102913165267</v>
      </c>
      <c r="DY144" s="2">
        <f t="shared" si="437"/>
        <v>108.63496572580645</v>
      </c>
      <c r="EA144" s="2">
        <f t="shared" si="228"/>
        <v>76.569867441793519</v>
      </c>
      <c r="EB144" s="2">
        <f t="shared" si="290"/>
        <v>80.759655713319816</v>
      </c>
      <c r="EC144" s="2">
        <f t="shared" si="291"/>
        <v>80.986725110426121</v>
      </c>
      <c r="ED144" s="2">
        <f t="shared" si="292"/>
        <v>81.655483707099506</v>
      </c>
      <c r="EE144" s="2">
        <f t="shared" si="293"/>
        <v>80.174201263575185</v>
      </c>
      <c r="EF144" s="2">
        <f t="shared" si="294"/>
        <v>79.089375806389143</v>
      </c>
      <c r="EG144" s="2">
        <f t="shared" si="295"/>
        <v>77.749934658410382</v>
      </c>
      <c r="EH144" s="2">
        <f t="shared" si="296"/>
        <v>78.039434522863758</v>
      </c>
      <c r="EI144" s="2">
        <f t="shared" si="297"/>
        <v>77.018429690901158</v>
      </c>
      <c r="EJ144" s="2">
        <f t="shared" si="298"/>
        <v>74.670837436682774</v>
      </c>
      <c r="EK144" s="2">
        <f t="shared" si="299"/>
        <v>73.707296359623825</v>
      </c>
      <c r="EL144" s="2">
        <f t="shared" si="300"/>
        <v>76.747418503670644</v>
      </c>
      <c r="EM144" s="2">
        <f t="shared" si="301"/>
        <v>75.014606953089427</v>
      </c>
      <c r="EN144" s="2">
        <f t="shared" si="302"/>
        <v>74.718230673660969</v>
      </c>
      <c r="EO144" s="2">
        <f t="shared" si="303"/>
        <v>75.428663673527694</v>
      </c>
      <c r="EQ144" s="2">
        <f t="shared" si="304"/>
        <v>76.563125589877615</v>
      </c>
      <c r="ER144" s="2">
        <f t="shared" si="438"/>
        <v>80.776945825225908</v>
      </c>
      <c r="ES144" s="2">
        <f t="shared" si="438"/>
        <v>81.021611183328815</v>
      </c>
      <c r="ET144" s="2">
        <f t="shared" si="438"/>
        <v>81.872966546191194</v>
      </c>
      <c r="EU144" s="2">
        <f t="shared" si="438"/>
        <v>80.256763376399874</v>
      </c>
      <c r="EV144" s="2">
        <f t="shared" si="438"/>
        <v>79.080900787421726</v>
      </c>
      <c r="EW144" s="2">
        <f t="shared" si="438"/>
        <v>77.838582719803952</v>
      </c>
      <c r="EX144" s="2">
        <f t="shared" si="438"/>
        <v>78.136710034138872</v>
      </c>
      <c r="EY144" s="2">
        <f t="shared" si="438"/>
        <v>76.991851945811547</v>
      </c>
      <c r="EZ144" s="2">
        <f t="shared" si="438"/>
        <v>74.729077924183827</v>
      </c>
      <c r="FA144" s="2">
        <f t="shared" si="438"/>
        <v>73.73052746071555</v>
      </c>
      <c r="FB144" s="2">
        <f t="shared" si="438"/>
        <v>76.9673710536714</v>
      </c>
      <c r="FC144" s="2">
        <f t="shared" si="438"/>
        <v>75.272460524884863</v>
      </c>
      <c r="FD144" s="2">
        <f t="shared" si="438"/>
        <v>74.78537767205971</v>
      </c>
      <c r="FE144" s="2">
        <f t="shared" si="438"/>
        <v>75.32151132511143</v>
      </c>
      <c r="FG144" s="2">
        <f t="shared" si="306"/>
        <v>0.99884773013850836</v>
      </c>
      <c r="FH144" s="2">
        <f t="shared" si="439"/>
        <v>0.99867753367121204</v>
      </c>
      <c r="FI144" s="2">
        <f t="shared" si="439"/>
        <v>0.99877695107914144</v>
      </c>
      <c r="FJ144" s="2">
        <f t="shared" si="439"/>
        <v>0.99848083226359308</v>
      </c>
      <c r="FK144" s="2">
        <f t="shared" si="439"/>
        <v>0.99889793069508104</v>
      </c>
      <c r="FL144" s="2">
        <f t="shared" si="439"/>
        <v>0.99873319179496767</v>
      </c>
      <c r="FM144" s="2">
        <f t="shared" si="439"/>
        <v>0.99892542673424589</v>
      </c>
      <c r="FN144" s="2">
        <f t="shared" si="439"/>
        <v>0.99872911942874132</v>
      </c>
      <c r="FO144" s="2">
        <f t="shared" si="439"/>
        <v>0.99866242478053502</v>
      </c>
      <c r="FP144" s="2">
        <f t="shared" si="439"/>
        <v>0.9984842373788021</v>
      </c>
      <c r="FQ144" s="2">
        <f t="shared" si="439"/>
        <v>0.99861562210160471</v>
      </c>
      <c r="FR144" s="2">
        <f t="shared" si="439"/>
        <v>0.9987478397046412</v>
      </c>
      <c r="FS144" s="2">
        <f t="shared" si="439"/>
        <v>0.99878539462728166</v>
      </c>
      <c r="FT144" s="2">
        <f t="shared" si="439"/>
        <v>0.99844523492568582</v>
      </c>
      <c r="FU144" s="2">
        <f t="shared" si="439"/>
        <v>0.9982212908692466</v>
      </c>
      <c r="FW144" s="2">
        <f t="shared" si="324"/>
        <v>4.1597039603399652E-2</v>
      </c>
      <c r="FX144" s="2">
        <f t="shared" si="376"/>
        <v>3.2783412353672985E-2</v>
      </c>
      <c r="FY144" s="2">
        <f t="shared" si="377"/>
        <v>3.275246863300791E-2</v>
      </c>
      <c r="FZ144" s="2">
        <f t="shared" si="378"/>
        <v>3.3408103018896886E-2</v>
      </c>
      <c r="GA144" s="2">
        <f t="shared" si="379"/>
        <v>3.5017855362659306E-2</v>
      </c>
      <c r="GB144" s="2">
        <f t="shared" si="380"/>
        <v>3.3290529998727704E-2</v>
      </c>
      <c r="GC144" s="2">
        <f t="shared" si="381"/>
        <v>3.5308556214257811E-2</v>
      </c>
      <c r="GD144" s="2">
        <f t="shared" si="382"/>
        <v>3.6991816849473981E-2</v>
      </c>
      <c r="GE144" s="2">
        <f t="shared" si="383"/>
        <v>4.5213997311491096E-2</v>
      </c>
      <c r="GF144" s="2">
        <f t="shared" si="384"/>
        <v>4.9414461290869405E-2</v>
      </c>
      <c r="GG144" s="2">
        <f t="shared" si="385"/>
        <v>5.8874314751161033E-2</v>
      </c>
      <c r="GH144" s="2">
        <f t="shared" si="386"/>
        <v>5.231229532197483E-2</v>
      </c>
      <c r="GI144" s="2">
        <f t="shared" si="387"/>
        <v>5.156874762989766E-2</v>
      </c>
      <c r="GJ144" s="2">
        <f t="shared" si="388"/>
        <v>4.0772654518551103E-2</v>
      </c>
      <c r="GK144" s="2">
        <f t="shared" si="389"/>
        <v>3.0857944676730479E-2</v>
      </c>
      <c r="GM144" s="86">
        <f t="shared" si="325"/>
        <v>2.4090664482444361E-54</v>
      </c>
      <c r="GN144" s="86">
        <f t="shared" si="390"/>
        <v>5.0154327185987807E-73</v>
      </c>
      <c r="GO144" s="86">
        <f t="shared" si="391"/>
        <v>1.8894048032411141E-71</v>
      </c>
      <c r="GP144" s="86">
        <f t="shared" si="392"/>
        <v>3.36731159804889E-118</v>
      </c>
      <c r="GQ144" s="86">
        <f t="shared" si="393"/>
        <v>8.401158809572825E-96</v>
      </c>
      <c r="GR144" s="86">
        <f t="shared" si="394"/>
        <v>5.632672209399749E-94</v>
      </c>
      <c r="GS144" s="86">
        <f t="shared" si="395"/>
        <v>2.72301067495722E-115</v>
      </c>
      <c r="GT144" s="86">
        <f t="shared" si="396"/>
        <v>3.9646165691505572E-83</v>
      </c>
      <c r="GU144" s="86">
        <f t="shared" si="397"/>
        <v>3.2338571215027632E-86</v>
      </c>
      <c r="GV144" s="86">
        <f t="shared" si="398"/>
        <v>8.6361252117330858E-120</v>
      </c>
      <c r="GW144" s="86">
        <f t="shared" si="399"/>
        <v>1.6530162259534902E-155</v>
      </c>
      <c r="GX144" s="86">
        <f t="shared" si="400"/>
        <v>3.6015597667776045E-138</v>
      </c>
      <c r="GY144" s="86">
        <f t="shared" si="401"/>
        <v>2.1413859406771565E-176</v>
      </c>
      <c r="GZ144" s="86">
        <f t="shared" si="402"/>
        <v>1.1515290874926524E-120</v>
      </c>
      <c r="HA144" s="86">
        <f t="shared" si="403"/>
        <v>1.5680505704806563E-175</v>
      </c>
      <c r="HC144" s="86">
        <f t="shared" si="326"/>
        <v>4.1103083269477467E-28</v>
      </c>
      <c r="HD144" s="86">
        <f t="shared" si="404"/>
        <v>4.8731954505038931E-21</v>
      </c>
      <c r="HE144" s="86">
        <f t="shared" si="405"/>
        <v>6.037346413797601E-36</v>
      </c>
      <c r="HF144" s="86">
        <f t="shared" si="406"/>
        <v>7.9056688449795023E-44</v>
      </c>
      <c r="HG144" s="86">
        <f t="shared" si="407"/>
        <v>4.1469620730503203E-37</v>
      </c>
      <c r="HH144" s="86">
        <f t="shared" si="408"/>
        <v>7.7592788666346935E-42</v>
      </c>
      <c r="HI144" s="86">
        <f t="shared" si="409"/>
        <v>6.8273668220782731E-48</v>
      </c>
      <c r="HJ144" s="86">
        <f t="shared" si="410"/>
        <v>5.6605954915432144E-52</v>
      </c>
      <c r="HK144" s="86">
        <f t="shared" si="411"/>
        <v>2.0842521974051888E-45</v>
      </c>
      <c r="HL144" s="86">
        <f t="shared" si="412"/>
        <v>2.8579796516209048E-44</v>
      </c>
      <c r="HM144" s="86">
        <f t="shared" si="413"/>
        <v>7.4925122144102041E-50</v>
      </c>
      <c r="HN144" s="86">
        <f t="shared" si="414"/>
        <v>3.4510551137623413E-72</v>
      </c>
      <c r="HO144" s="86">
        <f t="shared" si="415"/>
        <v>2.2785436791854202E-92</v>
      </c>
      <c r="HP144" s="86">
        <f t="shared" si="416"/>
        <v>1.9888330861456874E-62</v>
      </c>
      <c r="HQ144" s="86">
        <f t="shared" si="417"/>
        <v>3.8625123776040382E-59</v>
      </c>
      <c r="HS144" s="86">
        <f t="shared" si="327"/>
        <v>0.12227847949385492</v>
      </c>
      <c r="HT144" s="86">
        <f t="shared" si="418"/>
        <v>2.383288866032823E-2</v>
      </c>
      <c r="HU144" s="86">
        <f t="shared" si="419"/>
        <v>2.3102324714555336E-2</v>
      </c>
      <c r="HV144" s="86">
        <f t="shared" si="420"/>
        <v>1.2255905546794049E-2</v>
      </c>
      <c r="HW144" s="86">
        <f t="shared" si="421"/>
        <v>6.3430521695471614E-2</v>
      </c>
      <c r="HX144" s="86">
        <f t="shared" si="422"/>
        <v>5.665881184683233E-2</v>
      </c>
      <c r="HY144" s="86">
        <f t="shared" si="423"/>
        <v>6.7373955031418548E-2</v>
      </c>
      <c r="HZ144" s="86">
        <f t="shared" si="424"/>
        <v>3.9973201325654482E-2</v>
      </c>
      <c r="IA144" s="86">
        <f t="shared" si="425"/>
        <v>0.11214728811606739</v>
      </c>
      <c r="IB144" s="86">
        <f t="shared" si="426"/>
        <v>0.14415106506991407</v>
      </c>
      <c r="IC144" s="86">
        <f t="shared" si="427"/>
        <v>0.29838190769893963</v>
      </c>
      <c r="ID144" s="86">
        <f t="shared" si="428"/>
        <v>0.26975068046903145</v>
      </c>
      <c r="IE144" s="86">
        <f t="shared" si="429"/>
        <v>0.26456901392267507</v>
      </c>
      <c r="IF144" s="86">
        <f t="shared" si="430"/>
        <v>0.25342045227887539</v>
      </c>
      <c r="IG144" s="86">
        <f t="shared" si="431"/>
        <v>0.15239074718422796</v>
      </c>
      <c r="II144" s="86">
        <f t="shared" si="328"/>
        <v>7.9025139090061074E-26</v>
      </c>
      <c r="IJ144" s="86">
        <f t="shared" si="329"/>
        <v>1.2575303079837371E-39</v>
      </c>
      <c r="IK144" s="86">
        <f t="shared" si="330"/>
        <v>6.0016156504213287E-43</v>
      </c>
      <c r="IL144" s="86">
        <f t="shared" si="331"/>
        <v>7.8923648703824326E-44</v>
      </c>
      <c r="IM144" s="86">
        <f t="shared" si="332"/>
        <v>2.9740481984515295E-33</v>
      </c>
      <c r="IN144" s="86">
        <f t="shared" si="333"/>
        <v>2.2207465864871721E-36</v>
      </c>
      <c r="IO144" s="86">
        <f t="shared" si="334"/>
        <v>1.206988333128833E-31</v>
      </c>
      <c r="IP144" s="86">
        <f t="shared" si="335"/>
        <v>1.7689616061486085E-44</v>
      </c>
      <c r="IQ144" s="86">
        <f t="shared" si="336"/>
        <v>2.2539084157180602E-41</v>
      </c>
      <c r="IR144" s="86">
        <f t="shared" si="337"/>
        <v>2.8560871857633226E-40</v>
      </c>
      <c r="IS144" s="86">
        <f t="shared" si="338"/>
        <v>1.0377586254351941E-35</v>
      </c>
      <c r="IT144" s="86">
        <f t="shared" si="339"/>
        <v>3.1037339489022178E-27</v>
      </c>
      <c r="IU144" s="86">
        <f t="shared" si="340"/>
        <v>8.2505289797771819E-30</v>
      </c>
      <c r="IV144" s="86">
        <f t="shared" si="341"/>
        <v>5.0341960038446492E-17</v>
      </c>
      <c r="IW144" s="86">
        <f t="shared" si="342"/>
        <v>2.758193933089269E-17</v>
      </c>
      <c r="IY144" s="86">
        <f t="shared" si="343"/>
        <v>0.12227847949385492</v>
      </c>
      <c r="IZ144" s="86">
        <f t="shared" si="344"/>
        <v>2.383288866032823E-2</v>
      </c>
      <c r="JA144" s="86">
        <f t="shared" si="345"/>
        <v>2.3102324714555336E-2</v>
      </c>
      <c r="JB144" s="86">
        <f t="shared" si="346"/>
        <v>1.2255905546794049E-2</v>
      </c>
      <c r="JC144" s="86">
        <f t="shared" si="347"/>
        <v>6.3430521695471614E-2</v>
      </c>
      <c r="JD144" s="86">
        <f t="shared" si="348"/>
        <v>5.665881184683233E-2</v>
      </c>
      <c r="JE144" s="86">
        <f t="shared" si="349"/>
        <v>6.7373955031418548E-2</v>
      </c>
      <c r="JF144" s="86">
        <f t="shared" si="350"/>
        <v>3.9973201325654482E-2</v>
      </c>
      <c r="JG144" s="86">
        <f t="shared" si="351"/>
        <v>0.11214728811606739</v>
      </c>
      <c r="JH144" s="86">
        <f t="shared" si="352"/>
        <v>0.14415106506991407</v>
      </c>
      <c r="JI144" s="86">
        <f t="shared" si="353"/>
        <v>0.29838190769893963</v>
      </c>
      <c r="JJ144" s="86">
        <f t="shared" si="354"/>
        <v>0.26975068046903145</v>
      </c>
      <c r="JK144" s="86">
        <f t="shared" si="355"/>
        <v>0.26456901392267507</v>
      </c>
      <c r="JL144" s="86">
        <f t="shared" si="356"/>
        <v>0.25342045227887544</v>
      </c>
      <c r="JM144" s="86">
        <f t="shared" si="357"/>
        <v>0.15239074718422799</v>
      </c>
    </row>
    <row r="145" spans="2:273" x14ac:dyDescent="0.25">
      <c r="B145" s="2">
        <v>118</v>
      </c>
      <c r="C145" s="37">
        <v>76.59</v>
      </c>
      <c r="D145" s="37">
        <v>82.206000000000003</v>
      </c>
      <c r="E145" s="37">
        <v>82.619</v>
      </c>
      <c r="F145" s="37">
        <v>84.111000000000004</v>
      </c>
      <c r="G145" s="37">
        <v>84.364999999999995</v>
      </c>
      <c r="H145" s="37">
        <v>83.870999999999995</v>
      </c>
      <c r="I145" s="37">
        <v>83.081000000000003</v>
      </c>
      <c r="J145" s="37">
        <v>84.855000000000004</v>
      </c>
      <c r="K145" s="37">
        <v>87.983999999999995</v>
      </c>
      <c r="L145" s="37">
        <v>84.468000000000004</v>
      </c>
      <c r="M145" s="37">
        <v>88</v>
      </c>
      <c r="N145" s="37">
        <v>98.078999999999994</v>
      </c>
      <c r="O145" s="37">
        <v>89.983999999999995</v>
      </c>
      <c r="P145" s="37">
        <v>116.78700000000001</v>
      </c>
      <c r="Q145" s="37">
        <v>124.23</v>
      </c>
      <c r="S145" s="4">
        <f t="shared" si="229"/>
        <v>76.499944821494651</v>
      </c>
      <c r="T145" s="4">
        <f t="shared" si="230"/>
        <v>81.505895064293426</v>
      </c>
      <c r="U145" s="4">
        <f t="shared" si="231"/>
        <v>82.057579854142759</v>
      </c>
      <c r="V145" s="4">
        <f t="shared" si="232"/>
        <v>82.462705947228216</v>
      </c>
      <c r="W145" s="4">
        <f t="shared" si="233"/>
        <v>83.533568594045732</v>
      </c>
      <c r="X145" s="4">
        <f t="shared" si="234"/>
        <v>82.824705320543003</v>
      </c>
      <c r="Y145" s="4">
        <f t="shared" si="235"/>
        <v>82.075804232972814</v>
      </c>
      <c r="Z145" s="4">
        <f t="shared" si="236"/>
        <v>82.348603344243656</v>
      </c>
      <c r="AA145" s="4">
        <f t="shared" si="237"/>
        <v>86.724303233089017</v>
      </c>
      <c r="AB145" s="4">
        <f t="shared" si="238"/>
        <v>83.885868457530947</v>
      </c>
      <c r="AC145" s="4">
        <f t="shared" si="239"/>
        <v>89.562451547524432</v>
      </c>
      <c r="AD145" s="4">
        <f t="shared" si="240"/>
        <v>98.788808002582613</v>
      </c>
      <c r="AE145" s="4">
        <f t="shared" si="241"/>
        <v>89.964772639754116</v>
      </c>
      <c r="AF145" s="4">
        <f t="shared" si="242"/>
        <v>115.88591440290563</v>
      </c>
      <c r="AG145" s="4">
        <f t="shared" si="243"/>
        <v>121.66154762440455</v>
      </c>
      <c r="AI145" s="4">
        <f t="shared" si="244"/>
        <v>9.0055178505352274E-2</v>
      </c>
      <c r="AJ145" s="4">
        <f t="shared" si="245"/>
        <v>0.70010493570657673</v>
      </c>
      <c r="AK145" s="4">
        <f t="shared" si="246"/>
        <v>0.56142014585724098</v>
      </c>
      <c r="AL145" s="4">
        <f t="shared" si="247"/>
        <v>1.6482940527717886</v>
      </c>
      <c r="AM145" s="4">
        <f t="shared" si="248"/>
        <v>0.83143140595426246</v>
      </c>
      <c r="AN145" s="4">
        <f t="shared" si="249"/>
        <v>1.0462946794569916</v>
      </c>
      <c r="AO145" s="4">
        <f t="shared" si="250"/>
        <v>1.0051957670271889</v>
      </c>
      <c r="AP145" s="4">
        <f t="shared" si="251"/>
        <v>2.5063966557563475</v>
      </c>
      <c r="AQ145" s="4">
        <f t="shared" si="252"/>
        <v>1.2596967669109773</v>
      </c>
      <c r="AR145" s="4">
        <f t="shared" si="253"/>
        <v>0.58213154246905674</v>
      </c>
      <c r="AS145" s="4">
        <f t="shared" si="254"/>
        <v>-1.5624515475244323</v>
      </c>
      <c r="AT145" s="4">
        <f t="shared" si="255"/>
        <v>-0.70980800258261922</v>
      </c>
      <c r="AU145" s="4">
        <f t="shared" si="256"/>
        <v>1.9227360245878344E-2</v>
      </c>
      <c r="AV145" s="4">
        <f t="shared" si="436"/>
        <v>0.90108559709437941</v>
      </c>
      <c r="AW145" s="4">
        <f t="shared" si="436"/>
        <v>2.5684523755954558</v>
      </c>
      <c r="AY145" s="2">
        <f t="shared" si="308"/>
        <v>76.499944821494651</v>
      </c>
      <c r="AZ145" s="2">
        <f t="shared" si="359"/>
        <v>80.643468438816072</v>
      </c>
      <c r="BA145" s="2">
        <f t="shared" si="360"/>
        <v>80.892827459311263</v>
      </c>
      <c r="BB145" s="2">
        <f t="shared" si="361"/>
        <v>81.526900034082161</v>
      </c>
      <c r="BC145" s="2">
        <f t="shared" si="362"/>
        <v>80.034622104768616</v>
      </c>
      <c r="BD145" s="2">
        <f t="shared" si="363"/>
        <v>78.948012662642299</v>
      </c>
      <c r="BE145" s="2">
        <f t="shared" si="364"/>
        <v>77.604489327362799</v>
      </c>
      <c r="BF145" s="2">
        <f t="shared" si="365"/>
        <v>77.89274677720006</v>
      </c>
      <c r="BG145" s="2">
        <f t="shared" si="366"/>
        <v>76.896637514966642</v>
      </c>
      <c r="BH145" s="2">
        <f t="shared" si="367"/>
        <v>74.568048997427141</v>
      </c>
      <c r="BI145" s="2">
        <f t="shared" si="368"/>
        <v>73.583840323617636</v>
      </c>
      <c r="BJ145" s="2">
        <f t="shared" si="369"/>
        <v>76.550018896256177</v>
      </c>
      <c r="BK145" s="2">
        <f t="shared" si="370"/>
        <v>74.871467928124474</v>
      </c>
      <c r="BL145" s="2">
        <f t="shared" si="371"/>
        <v>74.651227834461977</v>
      </c>
      <c r="BM145" s="2">
        <f t="shared" si="372"/>
        <v>75.341045158282981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101.07556765327696</v>
      </c>
      <c r="DL145" s="2">
        <f t="shared" si="437"/>
        <v>105.95028745644605</v>
      </c>
      <c r="DM145" s="2">
        <f t="shared" si="437"/>
        <v>117.41602204771972</v>
      </c>
      <c r="DN145" s="2">
        <f t="shared" si="437"/>
        <v>125.16033123827393</v>
      </c>
      <c r="DO145" s="2">
        <f t="shared" si="437"/>
        <v>105.81340773180307</v>
      </c>
      <c r="DP145" s="2">
        <f t="shared" si="437"/>
        <v>92.138329065715894</v>
      </c>
      <c r="DQ145" s="2">
        <f t="shared" si="437"/>
        <v>99.351734672304445</v>
      </c>
      <c r="DR145" s="2">
        <f t="shared" si="437"/>
        <v>106.15496653431653</v>
      </c>
      <c r="DS145" s="2">
        <f t="shared" si="437"/>
        <v>122.17834008097168</v>
      </c>
      <c r="DT145" s="2">
        <f t="shared" si="437"/>
        <v>121.76343527738267</v>
      </c>
      <c r="DU145" s="2">
        <f t="shared" si="437"/>
        <v>100.68416332082553</v>
      </c>
      <c r="DV145" s="2">
        <f t="shared" si="437"/>
        <v>94.578092510061296</v>
      </c>
      <c r="DW145" s="2">
        <f t="shared" si="437"/>
        <v>111.08344086108633</v>
      </c>
      <c r="DX145" s="2">
        <f t="shared" si="437"/>
        <v>120.11530868347339</v>
      </c>
      <c r="DY145" s="2">
        <f t="shared" si="437"/>
        <v>108.8798814516129</v>
      </c>
      <c r="EA145" s="2">
        <f t="shared" si="228"/>
        <v>76.47442652603101</v>
      </c>
      <c r="EB145" s="2">
        <f t="shared" si="290"/>
        <v>80.61205621365788</v>
      </c>
      <c r="EC145" s="2">
        <f t="shared" si="291"/>
        <v>80.850520464584179</v>
      </c>
      <c r="ED145" s="2">
        <f t="shared" si="292"/>
        <v>81.456854887870179</v>
      </c>
      <c r="EE145" s="2">
        <f t="shared" si="293"/>
        <v>80.004898666226211</v>
      </c>
      <c r="EF145" s="2">
        <f t="shared" si="294"/>
        <v>78.933118695062916</v>
      </c>
      <c r="EG145" s="2">
        <f t="shared" si="295"/>
        <v>77.579151375495272</v>
      </c>
      <c r="EH145" s="2">
        <f t="shared" si="296"/>
        <v>77.855339294226042</v>
      </c>
      <c r="EI145" s="2">
        <f t="shared" si="297"/>
        <v>76.842817914671286</v>
      </c>
      <c r="EJ145" s="2">
        <f t="shared" si="298"/>
        <v>74.499124514077039</v>
      </c>
      <c r="EK145" s="2">
        <f t="shared" si="299"/>
        <v>73.547915591387152</v>
      </c>
      <c r="EL145" s="2">
        <f t="shared" si="300"/>
        <v>76.515419064112535</v>
      </c>
      <c r="EM145" s="2">
        <f t="shared" si="301"/>
        <v>74.815217719393829</v>
      </c>
      <c r="EN145" s="2">
        <f t="shared" si="302"/>
        <v>74.583258127415803</v>
      </c>
      <c r="EO145" s="2">
        <f t="shared" si="303"/>
        <v>75.290268286859359</v>
      </c>
      <c r="EQ145" s="2">
        <f t="shared" si="304"/>
        <v>76.467002961781617</v>
      </c>
      <c r="ER145" s="2">
        <f t="shared" si="438"/>
        <v>80.635725372300485</v>
      </c>
      <c r="ES145" s="2">
        <f t="shared" si="438"/>
        <v>80.892873479262164</v>
      </c>
      <c r="ET145" s="2">
        <f t="shared" si="438"/>
        <v>81.716648634206308</v>
      </c>
      <c r="EU145" s="2">
        <f t="shared" si="438"/>
        <v>80.103699440306883</v>
      </c>
      <c r="EV145" s="2">
        <f t="shared" si="438"/>
        <v>78.923107060457795</v>
      </c>
      <c r="EW145" s="2">
        <f t="shared" si="438"/>
        <v>77.682778581050954</v>
      </c>
      <c r="EX145" s="2">
        <f t="shared" si="438"/>
        <v>77.969226942926042</v>
      </c>
      <c r="EY145" s="2">
        <f t="shared" si="438"/>
        <v>76.812612867218007</v>
      </c>
      <c r="EZ145" s="2">
        <f t="shared" si="438"/>
        <v>74.565475542716669</v>
      </c>
      <c r="FA145" s="2">
        <f t="shared" si="438"/>
        <v>73.573764088652283</v>
      </c>
      <c r="FB145" s="2">
        <f t="shared" si="438"/>
        <v>76.760205691083968</v>
      </c>
      <c r="FC145" s="2">
        <f t="shared" si="438"/>
        <v>75.100842182999031</v>
      </c>
      <c r="FD145" s="2">
        <f t="shared" si="438"/>
        <v>74.659567143677435</v>
      </c>
      <c r="FE145" s="2">
        <f t="shared" si="438"/>
        <v>75.179972262161527</v>
      </c>
      <c r="FG145" s="2">
        <f t="shared" si="306"/>
        <v>0.99894901083954735</v>
      </c>
      <c r="FH145" s="2">
        <f t="shared" si="439"/>
        <v>0.9987937560116521</v>
      </c>
      <c r="FI145" s="2">
        <f t="shared" si="439"/>
        <v>0.99888444607672544</v>
      </c>
      <c r="FJ145" s="2">
        <f t="shared" si="439"/>
        <v>0.99861431733298767</v>
      </c>
      <c r="FK145" s="2">
        <f t="shared" si="439"/>
        <v>0.99899480337412172</v>
      </c>
      <c r="FL145" s="2">
        <f t="shared" si="439"/>
        <v>0.99884452839053117</v>
      </c>
      <c r="FM145" s="2">
        <f t="shared" si="439"/>
        <v>0.99901988486328019</v>
      </c>
      <c r="FN145" s="2">
        <f t="shared" si="439"/>
        <v>0.99884081351894682</v>
      </c>
      <c r="FO145" s="2">
        <f t="shared" si="439"/>
        <v>0.99877997331386592</v>
      </c>
      <c r="FP145" s="2">
        <f t="shared" si="439"/>
        <v>0.99861742366442996</v>
      </c>
      <c r="FQ145" s="2">
        <f t="shared" si="439"/>
        <v>0.99873727853848271</v>
      </c>
      <c r="FR145" s="2">
        <f t="shared" si="439"/>
        <v>0.99885789040434569</v>
      </c>
      <c r="FS145" s="2">
        <f t="shared" si="439"/>
        <v>0.99889214833609907</v>
      </c>
      <c r="FT145" s="2">
        <f t="shared" si="439"/>
        <v>0.99858184339224121</v>
      </c>
      <c r="FU145" s="2">
        <f t="shared" si="439"/>
        <v>0.99837754406678059</v>
      </c>
      <c r="FW145" s="2">
        <f t="shared" si="324"/>
        <v>4.5427935225877791E-2</v>
      </c>
      <c r="FX145" s="2">
        <f t="shared" si="376"/>
        <v>3.5832961323469512E-2</v>
      </c>
      <c r="FY145" s="2">
        <f t="shared" si="377"/>
        <v>3.5799245721871972E-2</v>
      </c>
      <c r="FZ145" s="2">
        <f t="shared" si="378"/>
        <v>3.6513567700616076E-2</v>
      </c>
      <c r="GA145" s="2">
        <f t="shared" si="379"/>
        <v>3.8267031264841975E-2</v>
      </c>
      <c r="GB145" s="2">
        <f t="shared" si="380"/>
        <v>3.6385477032373721E-2</v>
      </c>
      <c r="GC145" s="2">
        <f t="shared" si="381"/>
        <v>3.8583626677705103E-2</v>
      </c>
      <c r="GD145" s="2">
        <f t="shared" si="382"/>
        <v>4.0416478090478679E-2</v>
      </c>
      <c r="GE145" s="2">
        <f t="shared" si="383"/>
        <v>4.9360842079720864E-2</v>
      </c>
      <c r="GF145" s="2">
        <f t="shared" si="384"/>
        <v>5.3924797325399496E-2</v>
      </c>
      <c r="GG145" s="2">
        <f t="shared" si="385"/>
        <v>6.4189798752037869E-2</v>
      </c>
      <c r="GH145" s="2">
        <f t="shared" si="386"/>
        <v>5.7071252832336536E-2</v>
      </c>
      <c r="GI145" s="2">
        <f t="shared" si="387"/>
        <v>5.6264078971190533E-2</v>
      </c>
      <c r="GJ145" s="2">
        <f t="shared" si="388"/>
        <v>4.4531155711000803E-2</v>
      </c>
      <c r="GK145" s="2">
        <f t="shared" si="389"/>
        <v>3.3734631508832685E-2</v>
      </c>
      <c r="GM145" s="86">
        <f t="shared" si="325"/>
        <v>2.3981638739734492E-56</v>
      </c>
      <c r="GN145" s="86">
        <f t="shared" si="390"/>
        <v>9.5826593852995021E-76</v>
      </c>
      <c r="GO145" s="86">
        <f t="shared" si="391"/>
        <v>4.0834479250711992E-74</v>
      </c>
      <c r="GP145" s="86">
        <f t="shared" si="392"/>
        <v>1.0524435017425971E-122</v>
      </c>
      <c r="GQ145" s="86">
        <f t="shared" si="393"/>
        <v>2.417122838457169E-99</v>
      </c>
      <c r="GR145" s="86">
        <f t="shared" si="394"/>
        <v>1.8227966697988219E-97</v>
      </c>
      <c r="GS145" s="86">
        <f t="shared" si="395"/>
        <v>1.3637250407630987E-119</v>
      </c>
      <c r="GT145" s="86">
        <f t="shared" si="396"/>
        <v>3.1973149301195977E-86</v>
      </c>
      <c r="GU145" s="86">
        <f t="shared" si="397"/>
        <v>2.2883915129959453E-89</v>
      </c>
      <c r="GV145" s="86">
        <f t="shared" si="398"/>
        <v>3.1080499735805504E-124</v>
      </c>
      <c r="GW145" s="86">
        <f t="shared" si="399"/>
        <v>2.6349075764601377E-161</v>
      </c>
      <c r="GX145" s="86">
        <f t="shared" si="400"/>
        <v>2.3558111375705171E-143</v>
      </c>
      <c r="GY145" s="86">
        <f t="shared" si="401"/>
        <v>5.5565337432599896E-183</v>
      </c>
      <c r="GZ145" s="86">
        <f t="shared" si="402"/>
        <v>4.2852423347226211E-125</v>
      </c>
      <c r="HA145" s="86">
        <f t="shared" si="403"/>
        <v>5.3825705259826524E-182</v>
      </c>
      <c r="HC145" s="86">
        <f t="shared" si="326"/>
        <v>6.5258708775643009E-30</v>
      </c>
      <c r="HD145" s="86">
        <f t="shared" si="404"/>
        <v>2.2889314666768567E-22</v>
      </c>
      <c r="HE145" s="86">
        <f t="shared" si="405"/>
        <v>2.9778355077840651E-38</v>
      </c>
      <c r="HF145" s="86">
        <f t="shared" si="406"/>
        <v>1.0122991615815121E-46</v>
      </c>
      <c r="HG145" s="86">
        <f t="shared" si="407"/>
        <v>1.9730946328094063E-39</v>
      </c>
      <c r="HH145" s="86">
        <f t="shared" si="408"/>
        <v>1.7028489760487111E-44</v>
      </c>
      <c r="HI145" s="86">
        <f t="shared" si="409"/>
        <v>6.1498853972788411E-51</v>
      </c>
      <c r="HJ145" s="86">
        <f t="shared" si="410"/>
        <v>2.8275610613798331E-55</v>
      </c>
      <c r="HK145" s="86">
        <f t="shared" si="411"/>
        <v>3.7250310242542893E-48</v>
      </c>
      <c r="HL145" s="86">
        <f t="shared" si="412"/>
        <v>6.1953375876375227E-47</v>
      </c>
      <c r="HM145" s="86">
        <f t="shared" si="413"/>
        <v>8.2279752555061273E-53</v>
      </c>
      <c r="HN145" s="86">
        <f t="shared" si="414"/>
        <v>1.0089083652922722E-76</v>
      </c>
      <c r="HO145" s="86">
        <f t="shared" si="415"/>
        <v>4.7629752807973786E-98</v>
      </c>
      <c r="HP145" s="86">
        <f t="shared" si="416"/>
        <v>3.7521938332864377E-66</v>
      </c>
      <c r="HQ145" s="86">
        <f t="shared" si="417"/>
        <v>1.1235577330000509E-62</v>
      </c>
      <c r="HS145" s="86">
        <f t="shared" si="327"/>
        <v>0.19132588978982654</v>
      </c>
      <c r="HT145" s="86">
        <f t="shared" si="418"/>
        <v>4.8967491997802662E-2</v>
      </c>
      <c r="HU145" s="86">
        <f t="shared" si="419"/>
        <v>4.9023903160582652E-2</v>
      </c>
      <c r="HV145" s="86">
        <f t="shared" si="420"/>
        <v>2.8121060607681353E-2</v>
      </c>
      <c r="HW145" s="86">
        <f t="shared" si="421"/>
        <v>0.11206011965603489</v>
      </c>
      <c r="HX145" s="86">
        <f t="shared" si="422"/>
        <v>0.10321803606252632</v>
      </c>
      <c r="HY145" s="86">
        <f t="shared" si="423"/>
        <v>0.11672925539420828</v>
      </c>
      <c r="HZ145" s="86">
        <f t="shared" si="424"/>
        <v>8.2767389916455658E-2</v>
      </c>
      <c r="IA145" s="86">
        <f t="shared" si="425"/>
        <v>0.20266465259547845</v>
      </c>
      <c r="IB145" s="86">
        <f t="shared" si="426"/>
        <v>0.25019082559785871</v>
      </c>
      <c r="IC145" s="86">
        <f t="shared" si="427"/>
        <v>0.42401747522061456</v>
      </c>
      <c r="ID145" s="86">
        <f t="shared" si="428"/>
        <v>0.376137779056404</v>
      </c>
      <c r="IE145" s="86">
        <f t="shared" si="429"/>
        <v>0.37546223372977533</v>
      </c>
      <c r="IF145" s="86">
        <f t="shared" si="430"/>
        <v>0.34142819239202671</v>
      </c>
      <c r="IG145" s="86">
        <f t="shared" si="431"/>
        <v>0.20421813894755572</v>
      </c>
      <c r="II145" s="86">
        <f t="shared" si="328"/>
        <v>1.9849560747236414E-24</v>
      </c>
      <c r="IJ145" s="86">
        <f t="shared" si="329"/>
        <v>1.3622830266603156E-37</v>
      </c>
      <c r="IK145" s="86">
        <f t="shared" si="330"/>
        <v>9.7663961028937392E-41</v>
      </c>
      <c r="IL145" s="86">
        <f t="shared" si="331"/>
        <v>1.4766859671062649E-41</v>
      </c>
      <c r="IM145" s="86">
        <f t="shared" si="332"/>
        <v>1.593658648997883E-31</v>
      </c>
      <c r="IN145" s="86">
        <f t="shared" si="333"/>
        <v>1.6466516310301469E-34</v>
      </c>
      <c r="IO145" s="86">
        <f t="shared" si="334"/>
        <v>5.338880197644379E-30</v>
      </c>
      <c r="IP145" s="86">
        <f t="shared" si="335"/>
        <v>4.249952566780973E-42</v>
      </c>
      <c r="IQ145" s="86">
        <f t="shared" si="336"/>
        <v>5.1372035287306511E-39</v>
      </c>
      <c r="IR145" s="86">
        <f t="shared" si="337"/>
        <v>6.5991183587075075E-38</v>
      </c>
      <c r="IS145" s="86">
        <f t="shared" si="338"/>
        <v>1.7329406132705275E-33</v>
      </c>
      <c r="IT145" s="86">
        <f t="shared" si="339"/>
        <v>1.2401402272865844E-25</v>
      </c>
      <c r="IU145" s="86">
        <f t="shared" si="340"/>
        <v>4.6664039166220834E-28</v>
      </c>
      <c r="IV145" s="86">
        <f t="shared" si="341"/>
        <v>3.9096917612653402E-16</v>
      </c>
      <c r="IW145" s="86">
        <f t="shared" si="342"/>
        <v>1.865548662536739E-16</v>
      </c>
      <c r="IY145" s="86">
        <f t="shared" si="343"/>
        <v>0.19132588978982654</v>
      </c>
      <c r="IZ145" s="86">
        <f t="shared" si="344"/>
        <v>4.8967491997802662E-2</v>
      </c>
      <c r="JA145" s="86">
        <f t="shared" si="345"/>
        <v>4.9023903160582652E-2</v>
      </c>
      <c r="JB145" s="86">
        <f t="shared" si="346"/>
        <v>2.8121060607681353E-2</v>
      </c>
      <c r="JC145" s="86">
        <f t="shared" si="347"/>
        <v>0.11206011965603489</v>
      </c>
      <c r="JD145" s="86">
        <f t="shared" si="348"/>
        <v>0.10321803606252632</v>
      </c>
      <c r="JE145" s="86">
        <f t="shared" si="349"/>
        <v>0.11672925539420828</v>
      </c>
      <c r="JF145" s="86">
        <f t="shared" si="350"/>
        <v>8.2767389916455658E-2</v>
      </c>
      <c r="JG145" s="86">
        <f t="shared" si="351"/>
        <v>0.20266465259547845</v>
      </c>
      <c r="JH145" s="86">
        <f t="shared" si="352"/>
        <v>0.25019082559785871</v>
      </c>
      <c r="JI145" s="86">
        <f t="shared" si="353"/>
        <v>0.42401747522061456</v>
      </c>
      <c r="JJ145" s="86">
        <f t="shared" si="354"/>
        <v>0.376137779056404</v>
      </c>
      <c r="JK145" s="86">
        <f t="shared" si="355"/>
        <v>0.37546223372977533</v>
      </c>
      <c r="JL145" s="86">
        <f t="shared" si="356"/>
        <v>0.3414281923920271</v>
      </c>
      <c r="JM145" s="86">
        <f t="shared" si="357"/>
        <v>0.20421813894755592</v>
      </c>
    </row>
    <row r="146" spans="2:273" x14ac:dyDescent="0.25">
      <c r="B146" s="2">
        <v>119</v>
      </c>
      <c r="C146" s="37">
        <v>75.525000000000006</v>
      </c>
      <c r="D146" s="37">
        <v>82.111000000000004</v>
      </c>
      <c r="E146" s="37">
        <v>84.27</v>
      </c>
      <c r="F146" s="37">
        <v>84</v>
      </c>
      <c r="G146" s="37">
        <v>85.094999999999999</v>
      </c>
      <c r="H146" s="37">
        <v>85.242000000000004</v>
      </c>
      <c r="I146" s="37">
        <v>84.338999999999999</v>
      </c>
      <c r="J146" s="37">
        <v>86.581000000000003</v>
      </c>
      <c r="K146" s="37">
        <v>89.081000000000003</v>
      </c>
      <c r="L146" s="37">
        <v>83.855000000000004</v>
      </c>
      <c r="M146" s="37">
        <v>87.245999999999995</v>
      </c>
      <c r="N146" s="37">
        <v>97.302000000000007</v>
      </c>
      <c r="O146" s="37">
        <v>89.507999999999996</v>
      </c>
      <c r="P146" s="37">
        <v>120.197</v>
      </c>
      <c r="Q146" s="37">
        <v>134.49199999999999</v>
      </c>
      <c r="S146" s="4">
        <f t="shared" si="229"/>
        <v>76.402371200215697</v>
      </c>
      <c r="T146" s="4">
        <f t="shared" si="230"/>
        <v>81.952007145504083</v>
      </c>
      <c r="U146" s="4">
        <f t="shared" si="231"/>
        <v>82.76326986709654</v>
      </c>
      <c r="V146" s="4">
        <f t="shared" si="232"/>
        <v>83.080234765732399</v>
      </c>
      <c r="W146" s="4">
        <f t="shared" si="233"/>
        <v>84.944013007411783</v>
      </c>
      <c r="X146" s="4">
        <f t="shared" si="234"/>
        <v>84.558057042128524</v>
      </c>
      <c r="Y146" s="4">
        <f t="shared" si="235"/>
        <v>83.831471434013849</v>
      </c>
      <c r="Z146" s="4">
        <f t="shared" si="236"/>
        <v>84.971948387509727</v>
      </c>
      <c r="AA146" s="4">
        <f t="shared" si="237"/>
        <v>89.931926428933309</v>
      </c>
      <c r="AB146" s="4">
        <f t="shared" si="238"/>
        <v>86.123301251080846</v>
      </c>
      <c r="AC146" s="4">
        <f t="shared" si="239"/>
        <v>88.737636849331125</v>
      </c>
      <c r="AD146" s="4">
        <f t="shared" si="240"/>
        <v>99.688212110185646</v>
      </c>
      <c r="AE146" s="4">
        <f t="shared" si="241"/>
        <v>90.52997087282165</v>
      </c>
      <c r="AF146" s="4">
        <f t="shared" si="242"/>
        <v>121.19718084392298</v>
      </c>
      <c r="AG146" s="4">
        <f t="shared" si="243"/>
        <v>131.27783760356499</v>
      </c>
      <c r="AI146" s="4">
        <f t="shared" si="244"/>
        <v>-0.87737120021569126</v>
      </c>
      <c r="AJ146" s="4">
        <f t="shared" si="245"/>
        <v>0.15899285449592071</v>
      </c>
      <c r="AK146" s="4">
        <f t="shared" si="246"/>
        <v>1.5067301329034564</v>
      </c>
      <c r="AL146" s="4">
        <f t="shared" si="247"/>
        <v>0.91976523426760082</v>
      </c>
      <c r="AM146" s="4">
        <f t="shared" si="248"/>
        <v>0.15098699258821568</v>
      </c>
      <c r="AN146" s="4">
        <f t="shared" si="249"/>
        <v>0.68394295787147996</v>
      </c>
      <c r="AO146" s="4">
        <f t="shared" si="250"/>
        <v>0.50752856598614926</v>
      </c>
      <c r="AP146" s="4">
        <f t="shared" si="251"/>
        <v>1.6090516124902763</v>
      </c>
      <c r="AQ146" s="4">
        <f t="shared" si="252"/>
        <v>-0.85092642893330606</v>
      </c>
      <c r="AR146" s="4">
        <f t="shared" si="253"/>
        <v>-2.2683012510808425</v>
      </c>
      <c r="AS146" s="4">
        <f t="shared" si="254"/>
        <v>-1.4916368493311296</v>
      </c>
      <c r="AT146" s="4">
        <f t="shared" si="255"/>
        <v>-2.3862121101856388</v>
      </c>
      <c r="AU146" s="4">
        <f t="shared" si="256"/>
        <v>-1.0219708728216546</v>
      </c>
      <c r="AV146" s="4">
        <f t="shared" si="436"/>
        <v>-1.0001808439229762</v>
      </c>
      <c r="AW146" s="4">
        <f t="shared" si="436"/>
        <v>3.2141623964350003</v>
      </c>
      <c r="AY146" s="2">
        <f t="shared" si="308"/>
        <v>76.402371200215697</v>
      </c>
      <c r="AZ146" s="2">
        <f t="shared" si="359"/>
        <v>80.49381667671706</v>
      </c>
      <c r="BA146" s="2">
        <f t="shared" si="360"/>
        <v>80.753822921849149</v>
      </c>
      <c r="BB146" s="2">
        <f t="shared" si="361"/>
        <v>81.326095259297773</v>
      </c>
      <c r="BC146" s="2">
        <f t="shared" si="362"/>
        <v>79.864277517044826</v>
      </c>
      <c r="BD146" s="2">
        <f t="shared" si="363"/>
        <v>78.790386285336993</v>
      </c>
      <c r="BE146" s="2">
        <f t="shared" si="364"/>
        <v>77.432947891641334</v>
      </c>
      <c r="BF146" s="2">
        <f t="shared" si="365"/>
        <v>77.707191483138971</v>
      </c>
      <c r="BG146" s="2">
        <f t="shared" si="366"/>
        <v>76.716322202655391</v>
      </c>
      <c r="BH146" s="2">
        <f t="shared" si="367"/>
        <v>74.392016186067934</v>
      </c>
      <c r="BI146" s="2">
        <f t="shared" si="368"/>
        <v>73.422094836494225</v>
      </c>
      <c r="BJ146" s="2">
        <f t="shared" si="369"/>
        <v>76.319231355631999</v>
      </c>
      <c r="BK146" s="2">
        <f t="shared" si="370"/>
        <v>74.672085602663088</v>
      </c>
      <c r="BL146" s="2">
        <f t="shared" si="371"/>
        <v>74.511945382975838</v>
      </c>
      <c r="BM146" s="2">
        <f t="shared" si="372"/>
        <v>75.197967283924697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101.1938245243129</v>
      </c>
      <c r="DL146" s="2">
        <f t="shared" si="437"/>
        <v>106.08053571428577</v>
      </c>
      <c r="DM146" s="2">
        <f t="shared" si="437"/>
        <v>117.62670129870131</v>
      </c>
      <c r="DN146" s="2">
        <f t="shared" si="437"/>
        <v>125.41992420262665</v>
      </c>
      <c r="DO146" s="2">
        <f t="shared" si="437"/>
        <v>105.87339323467229</v>
      </c>
      <c r="DP146" s="2">
        <f t="shared" si="437"/>
        <v>92.045376387650904</v>
      </c>
      <c r="DQ146" s="2">
        <f t="shared" si="437"/>
        <v>99.311803382663854</v>
      </c>
      <c r="DR146" s="2">
        <f t="shared" si="437"/>
        <v>106.22200850822463</v>
      </c>
      <c r="DS146" s="2">
        <f t="shared" si="437"/>
        <v>122.44239752708177</v>
      </c>
      <c r="DT146" s="2">
        <f t="shared" si="437"/>
        <v>122.08390587956379</v>
      </c>
      <c r="DU146" s="2">
        <f t="shared" si="437"/>
        <v>100.79813968105069</v>
      </c>
      <c r="DV146" s="2">
        <f t="shared" si="437"/>
        <v>94.553152067633619</v>
      </c>
      <c r="DW146" s="2">
        <f t="shared" si="437"/>
        <v>111.25953323609646</v>
      </c>
      <c r="DX146" s="2">
        <f t="shared" si="437"/>
        <v>120.44958823529413</v>
      </c>
      <c r="DY146" s="2">
        <f t="shared" si="437"/>
        <v>109.12479717741935</v>
      </c>
      <c r="EA146" s="2">
        <f t="shared" si="228"/>
        <v>76.378985610268501</v>
      </c>
      <c r="EB146" s="2">
        <f t="shared" si="290"/>
        <v>80.464456713995958</v>
      </c>
      <c r="EC146" s="2">
        <f t="shared" si="291"/>
        <v>80.714315818742236</v>
      </c>
      <c r="ED146" s="2">
        <f t="shared" si="292"/>
        <v>81.258226068640838</v>
      </c>
      <c r="EE146" s="2">
        <f t="shared" si="293"/>
        <v>79.835596068877237</v>
      </c>
      <c r="EF146" s="2">
        <f t="shared" si="294"/>
        <v>78.776861583736675</v>
      </c>
      <c r="EG146" s="2">
        <f t="shared" si="295"/>
        <v>77.408368092580162</v>
      </c>
      <c r="EH146" s="2">
        <f t="shared" si="296"/>
        <v>77.67124406558834</v>
      </c>
      <c r="EI146" s="2">
        <f t="shared" si="297"/>
        <v>76.667206138441429</v>
      </c>
      <c r="EJ146" s="2">
        <f t="shared" si="298"/>
        <v>74.327411591471318</v>
      </c>
      <c r="EK146" s="2">
        <f t="shared" si="299"/>
        <v>73.388534823150479</v>
      </c>
      <c r="EL146" s="2">
        <f t="shared" si="300"/>
        <v>76.283419624554426</v>
      </c>
      <c r="EM146" s="2">
        <f t="shared" si="301"/>
        <v>74.615828485698216</v>
      </c>
      <c r="EN146" s="2">
        <f t="shared" si="302"/>
        <v>74.448285581170637</v>
      </c>
      <c r="EO146" s="2">
        <f t="shared" si="303"/>
        <v>75.151872900191023</v>
      </c>
      <c r="EQ146" s="2">
        <f t="shared" si="304"/>
        <v>76.370880333685619</v>
      </c>
      <c r="ER146" s="2">
        <f t="shared" si="438"/>
        <v>80.494504919375061</v>
      </c>
      <c r="ES146" s="2">
        <f t="shared" si="438"/>
        <v>80.764135775195527</v>
      </c>
      <c r="ET146" s="2">
        <f t="shared" si="438"/>
        <v>81.560330722221437</v>
      </c>
      <c r="EU146" s="2">
        <f t="shared" si="438"/>
        <v>79.950635504213906</v>
      </c>
      <c r="EV146" s="2">
        <f t="shared" si="438"/>
        <v>78.765313333493864</v>
      </c>
      <c r="EW146" s="2">
        <f t="shared" si="438"/>
        <v>77.526974442297956</v>
      </c>
      <c r="EX146" s="2">
        <f t="shared" si="438"/>
        <v>77.801743851713226</v>
      </c>
      <c r="EY146" s="2">
        <f t="shared" si="438"/>
        <v>76.633373788624482</v>
      </c>
      <c r="EZ146" s="2">
        <f t="shared" si="438"/>
        <v>74.401873161249512</v>
      </c>
      <c r="FA146" s="2">
        <f t="shared" si="438"/>
        <v>73.417000716589015</v>
      </c>
      <c r="FB146" s="2">
        <f t="shared" si="438"/>
        <v>76.553040328496536</v>
      </c>
      <c r="FC146" s="2">
        <f t="shared" si="438"/>
        <v>74.929223841113199</v>
      </c>
      <c r="FD146" s="2">
        <f t="shared" si="438"/>
        <v>74.533756615295175</v>
      </c>
      <c r="FE146" s="2">
        <f t="shared" si="438"/>
        <v>75.038433199211624</v>
      </c>
      <c r="FG146" s="2">
        <f t="shared" si="306"/>
        <v>0.99904139784626045</v>
      </c>
      <c r="FH146" s="2">
        <f t="shared" si="439"/>
        <v>0.99889977563386967</v>
      </c>
      <c r="FI146" s="2">
        <f t="shared" si="439"/>
        <v>0.99898250285597312</v>
      </c>
      <c r="FJ146" s="2">
        <f t="shared" si="439"/>
        <v>0.99873608828527205</v>
      </c>
      <c r="FK146" s="2">
        <f t="shared" si="439"/>
        <v>0.9990831686910796</v>
      </c>
      <c r="FL146" s="2">
        <f t="shared" si="439"/>
        <v>0.99894609021766689</v>
      </c>
      <c r="FM146" s="2">
        <f t="shared" si="439"/>
        <v>0.99910604727745156</v>
      </c>
      <c r="FN146" s="2">
        <f t="shared" si="439"/>
        <v>0.99894270152439268</v>
      </c>
      <c r="FO146" s="2">
        <f t="shared" si="439"/>
        <v>0.99888720298015687</v>
      </c>
      <c r="FP146" s="2">
        <f t="shared" si="439"/>
        <v>0.99873892198339909</v>
      </c>
      <c r="FQ146" s="2">
        <f t="shared" si="439"/>
        <v>0.99884825637461028</v>
      </c>
      <c r="FR146" s="2">
        <f t="shared" si="439"/>
        <v>0.99895827898308498</v>
      </c>
      <c r="FS146" s="2">
        <f t="shared" si="439"/>
        <v>0.9989895287744619</v>
      </c>
      <c r="FT146" s="2">
        <f t="shared" si="439"/>
        <v>0.9987064643913296</v>
      </c>
      <c r="FU146" s="2">
        <f t="shared" si="439"/>
        <v>0.99852009133293229</v>
      </c>
      <c r="FW146" s="2">
        <f t="shared" si="324"/>
        <v>4.9593382334760794E-2</v>
      </c>
      <c r="FX146" s="2">
        <f t="shared" si="376"/>
        <v>3.9154699104865472E-2</v>
      </c>
      <c r="FY146" s="2">
        <f t="shared" si="377"/>
        <v>3.9117984851450037E-2</v>
      </c>
      <c r="FZ146" s="2">
        <f t="shared" si="378"/>
        <v>3.9895787437438074E-2</v>
      </c>
      <c r="GA146" s="2">
        <f t="shared" si="379"/>
        <v>4.180462548863513E-2</v>
      </c>
      <c r="GB146" s="2">
        <f t="shared" si="380"/>
        <v>3.9756321425204362E-2</v>
      </c>
      <c r="GC146" s="2">
        <f t="shared" si="381"/>
        <v>4.2149205859093264E-2</v>
      </c>
      <c r="GD146" s="2">
        <f t="shared" si="382"/>
        <v>4.4143657235543712E-2</v>
      </c>
      <c r="GE146" s="2">
        <f t="shared" si="383"/>
        <v>5.3866561321148816E-2</v>
      </c>
      <c r="GF146" s="2">
        <f t="shared" si="384"/>
        <v>5.8821342513090423E-2</v>
      </c>
      <c r="GG146" s="2">
        <f t="shared" si="385"/>
        <v>6.9949523225246918E-2</v>
      </c>
      <c r="GH146" s="2">
        <f t="shared" si="386"/>
        <v>6.223471184838085E-2</v>
      </c>
      <c r="GI146" s="2">
        <f t="shared" si="387"/>
        <v>6.1359261984009532E-2</v>
      </c>
      <c r="GJ146" s="2">
        <f t="shared" si="388"/>
        <v>4.8618562059308604E-2</v>
      </c>
      <c r="GK146" s="2">
        <f t="shared" si="389"/>
        <v>3.6869291030508927E-2</v>
      </c>
      <c r="GM146" s="86">
        <f t="shared" si="325"/>
        <v>2.1916581357628668E-58</v>
      </c>
      <c r="GN146" s="86">
        <f t="shared" si="390"/>
        <v>1.6292553260194148E-78</v>
      </c>
      <c r="GO146" s="86">
        <f t="shared" si="391"/>
        <v>7.8693566840121374E-77</v>
      </c>
      <c r="GP146" s="86">
        <f t="shared" si="392"/>
        <v>2.702470711526345E-127</v>
      </c>
      <c r="GQ146" s="86">
        <f t="shared" si="393"/>
        <v>5.9840253479210548E-103</v>
      </c>
      <c r="GR146" s="86">
        <f t="shared" si="394"/>
        <v>5.0830293805266163E-101</v>
      </c>
      <c r="GS146" s="86">
        <f t="shared" si="395"/>
        <v>5.6835238314489009E-124</v>
      </c>
      <c r="GT146" s="86">
        <f t="shared" si="396"/>
        <v>2.2587063370898829E-89</v>
      </c>
      <c r="GU146" s="86">
        <f t="shared" si="397"/>
        <v>1.4185611661064294E-92</v>
      </c>
      <c r="GV146" s="86">
        <f t="shared" si="398"/>
        <v>9.2615411684193338E-129</v>
      </c>
      <c r="GW146" s="86">
        <f t="shared" si="399"/>
        <v>3.2814482945763172E-167</v>
      </c>
      <c r="GX146" s="86">
        <f t="shared" si="400"/>
        <v>1.233745062505146E-148</v>
      </c>
      <c r="GY146" s="86">
        <f t="shared" si="401"/>
        <v>1.0891864291635686E-189</v>
      </c>
      <c r="GZ146" s="86">
        <f t="shared" si="402"/>
        <v>1.3237894422344895E-129</v>
      </c>
      <c r="HA146" s="86">
        <f t="shared" si="403"/>
        <v>1.4081544878086875E-188</v>
      </c>
      <c r="HC146" s="86">
        <f t="shared" si="326"/>
        <v>9.0593945258825362E-32</v>
      </c>
      <c r="HD146" s="86">
        <f t="shared" si="404"/>
        <v>9.7379081542243224E-24</v>
      </c>
      <c r="HE146" s="86">
        <f t="shared" si="405"/>
        <v>1.2377011603744926E-40</v>
      </c>
      <c r="HF146" s="86">
        <f t="shared" si="406"/>
        <v>1.0409587712102407E-49</v>
      </c>
      <c r="HG146" s="86">
        <f t="shared" si="407"/>
        <v>7.9357634939630101E-42</v>
      </c>
      <c r="HH146" s="86">
        <f t="shared" si="408"/>
        <v>3.0763587123353571E-47</v>
      </c>
      <c r="HI146" s="86">
        <f t="shared" si="409"/>
        <v>4.4357225998119222E-54</v>
      </c>
      <c r="HJ146" s="86">
        <f t="shared" si="410"/>
        <v>1.1107931765141421E-58</v>
      </c>
      <c r="HK146" s="86">
        <f t="shared" si="411"/>
        <v>5.4979709273932069E-51</v>
      </c>
      <c r="HL146" s="86">
        <f t="shared" si="412"/>
        <v>1.1165710015299167E-49</v>
      </c>
      <c r="HM146" s="86">
        <f t="shared" si="413"/>
        <v>7.3842182927247921E-56</v>
      </c>
      <c r="HN146" s="86">
        <f t="shared" si="414"/>
        <v>2.1326881626090488E-81</v>
      </c>
      <c r="HO146" s="86">
        <f t="shared" si="415"/>
        <v>6.6978043686438656E-104</v>
      </c>
      <c r="HP146" s="86">
        <f t="shared" si="416"/>
        <v>5.4909580534139165E-70</v>
      </c>
      <c r="HQ146" s="86">
        <f t="shared" si="417"/>
        <v>2.5657948578275308E-66</v>
      </c>
      <c r="HS146" s="86">
        <f t="shared" si="327"/>
        <v>0.27865845670414624</v>
      </c>
      <c r="HT146" s="86">
        <f t="shared" si="418"/>
        <v>9.2906542333172554E-2</v>
      </c>
      <c r="HU146" s="86">
        <f t="shared" si="419"/>
        <v>9.5399058198954598E-2</v>
      </c>
      <c r="HV146" s="86">
        <f t="shared" si="420"/>
        <v>5.9085253025071338E-2</v>
      </c>
      <c r="HW146" s="86">
        <f t="shared" si="421"/>
        <v>0.1836983947369869</v>
      </c>
      <c r="HX146" s="86">
        <f t="shared" si="422"/>
        <v>0.17379990533700737</v>
      </c>
      <c r="HY146" s="86">
        <f t="shared" si="423"/>
        <v>0.18821854562342794</v>
      </c>
      <c r="HZ146" s="86">
        <f t="shared" si="424"/>
        <v>0.1549111520078208</v>
      </c>
      <c r="IA146" s="86">
        <f t="shared" si="425"/>
        <v>0.32259484643810027</v>
      </c>
      <c r="IB146" s="86">
        <f t="shared" si="426"/>
        <v>0.37747247243229293</v>
      </c>
      <c r="IC146" s="86">
        <f t="shared" si="427"/>
        <v>0.50581092306434494</v>
      </c>
      <c r="ID146" s="86">
        <f t="shared" si="428"/>
        <v>0.46826377074287107</v>
      </c>
      <c r="IE146" s="86">
        <f t="shared" si="429"/>
        <v>0.47097719132970645</v>
      </c>
      <c r="IF146" s="86">
        <f t="shared" si="430"/>
        <v>0.43397941864364192</v>
      </c>
      <c r="IG146" s="86">
        <f t="shared" si="431"/>
        <v>0.26760933669112558</v>
      </c>
      <c r="II146" s="86">
        <f t="shared" si="328"/>
        <v>4.5370913281162324E-23</v>
      </c>
      <c r="IJ146" s="86">
        <f t="shared" si="329"/>
        <v>1.2987785511091013E-35</v>
      </c>
      <c r="IK146" s="86">
        <f t="shared" si="330"/>
        <v>1.3831288316380722E-38</v>
      </c>
      <c r="IL146" s="86">
        <f t="shared" si="331"/>
        <v>2.3932106911962119E-39</v>
      </c>
      <c r="IM146" s="86">
        <f t="shared" si="332"/>
        <v>7.6458275545368438E-30</v>
      </c>
      <c r="IN146" s="86">
        <f t="shared" si="333"/>
        <v>1.0852357486993499E-32</v>
      </c>
      <c r="IO146" s="86">
        <f t="shared" si="334"/>
        <v>2.1252306929880718E-28</v>
      </c>
      <c r="IP146" s="86">
        <f t="shared" si="335"/>
        <v>8.7402075207471952E-40</v>
      </c>
      <c r="IQ146" s="86">
        <f t="shared" si="336"/>
        <v>9.9320389112863846E-37</v>
      </c>
      <c r="IR146" s="86">
        <f t="shared" si="337"/>
        <v>1.2860887758684348E-35</v>
      </c>
      <c r="IS146" s="86">
        <f t="shared" si="338"/>
        <v>2.4397506882100655E-31</v>
      </c>
      <c r="IT146" s="86">
        <f t="shared" si="339"/>
        <v>4.4075981807215417E-24</v>
      </c>
      <c r="IU146" s="86">
        <f t="shared" si="340"/>
        <v>2.3229712940338199E-26</v>
      </c>
      <c r="IV146" s="86">
        <f t="shared" si="341"/>
        <v>2.8624572606608229E-15</v>
      </c>
      <c r="IW146" s="86">
        <f t="shared" si="342"/>
        <v>1.199823214114323E-15</v>
      </c>
      <c r="IY146" s="86">
        <f t="shared" si="343"/>
        <v>0.27865845670414624</v>
      </c>
      <c r="IZ146" s="86">
        <f t="shared" si="344"/>
        <v>9.2906542333172554E-2</v>
      </c>
      <c r="JA146" s="86">
        <f t="shared" si="345"/>
        <v>9.5399058198954598E-2</v>
      </c>
      <c r="JB146" s="86">
        <f t="shared" si="346"/>
        <v>5.9085253025071338E-2</v>
      </c>
      <c r="JC146" s="86">
        <f t="shared" si="347"/>
        <v>0.1836983947369869</v>
      </c>
      <c r="JD146" s="86">
        <f t="shared" si="348"/>
        <v>0.17379990533700737</v>
      </c>
      <c r="JE146" s="86">
        <f t="shared" si="349"/>
        <v>0.18821854562342794</v>
      </c>
      <c r="JF146" s="86">
        <f t="shared" si="350"/>
        <v>0.1549111520078208</v>
      </c>
      <c r="JG146" s="86">
        <f t="shared" si="351"/>
        <v>0.32259484643810027</v>
      </c>
      <c r="JH146" s="86">
        <f t="shared" si="352"/>
        <v>0.37747247243229293</v>
      </c>
      <c r="JI146" s="86">
        <f t="shared" si="353"/>
        <v>0.50581092306434494</v>
      </c>
      <c r="JJ146" s="86">
        <f t="shared" si="354"/>
        <v>0.46826377074287107</v>
      </c>
      <c r="JK146" s="86">
        <f t="shared" si="355"/>
        <v>0.47097719132970645</v>
      </c>
      <c r="JL146" s="86">
        <f t="shared" si="356"/>
        <v>0.43397941864364481</v>
      </c>
      <c r="JM146" s="86">
        <f t="shared" si="357"/>
        <v>0.2676093366911268</v>
      </c>
    </row>
    <row r="147" spans="2:273" x14ac:dyDescent="0.25">
      <c r="B147" s="2">
        <v>120</v>
      </c>
      <c r="C147" s="37">
        <v>76.311000000000007</v>
      </c>
      <c r="D147" s="37">
        <v>82.825000000000003</v>
      </c>
      <c r="E147" s="37">
        <v>84.159000000000006</v>
      </c>
      <c r="F147" s="37">
        <v>85.016000000000005</v>
      </c>
      <c r="G147" s="37">
        <v>86.286000000000001</v>
      </c>
      <c r="H147" s="37">
        <v>86.629000000000005</v>
      </c>
      <c r="I147" s="37">
        <v>85.435000000000002</v>
      </c>
      <c r="J147" s="37">
        <v>88.161000000000001</v>
      </c>
      <c r="K147" s="37">
        <v>88.757999999999996</v>
      </c>
      <c r="L147" s="37">
        <v>85.048000000000002</v>
      </c>
      <c r="M147" s="37">
        <v>84.081999999999994</v>
      </c>
      <c r="N147" s="37">
        <v>95.126999999999995</v>
      </c>
      <c r="O147" s="37">
        <v>88</v>
      </c>
      <c r="P147" s="37">
        <v>122.541</v>
      </c>
      <c r="Q147" s="37">
        <v>144.066</v>
      </c>
      <c r="S147" s="4">
        <f t="shared" si="229"/>
        <v>76.304952333413055</v>
      </c>
      <c r="T147" s="4">
        <f t="shared" si="230"/>
        <v>82.584869147555438</v>
      </c>
      <c r="U147" s="4">
        <f t="shared" si="231"/>
        <v>83.737919987937147</v>
      </c>
      <c r="V147" s="4">
        <f t="shared" si="232"/>
        <v>84.094689713949009</v>
      </c>
      <c r="W147" s="4">
        <f t="shared" si="233"/>
        <v>86.398676682939069</v>
      </c>
      <c r="X147" s="4">
        <f t="shared" si="234"/>
        <v>86.396997580797958</v>
      </c>
      <c r="Y147" s="4">
        <f t="shared" si="235"/>
        <v>85.617477290222951</v>
      </c>
      <c r="Z147" s="4">
        <f t="shared" si="236"/>
        <v>87.940361295192787</v>
      </c>
      <c r="AA147" s="4">
        <f t="shared" si="237"/>
        <v>91.50435867051965</v>
      </c>
      <c r="AB147" s="4">
        <f t="shared" si="238"/>
        <v>86.423983990711491</v>
      </c>
      <c r="AC147" s="4">
        <f t="shared" si="239"/>
        <v>84.891379202828588</v>
      </c>
      <c r="AD147" s="4">
        <f t="shared" si="240"/>
        <v>97.250825244015573</v>
      </c>
      <c r="AE147" s="4">
        <f t="shared" si="241"/>
        <v>88.632093958324717</v>
      </c>
      <c r="AF147" s="4">
        <f t="shared" si="242"/>
        <v>122.99386451404374</v>
      </c>
      <c r="AG147" s="4">
        <f t="shared" si="243"/>
        <v>141.02836952360573</v>
      </c>
      <c r="AI147" s="4">
        <f t="shared" si="244"/>
        <v>6.04766658695155E-3</v>
      </c>
      <c r="AJ147" s="4">
        <f t="shared" si="245"/>
        <v>0.24013085244456533</v>
      </c>
      <c r="AK147" s="4">
        <f t="shared" si="246"/>
        <v>0.42108001206285905</v>
      </c>
      <c r="AL147" s="4">
        <f t="shared" si="247"/>
        <v>0.9213102860509963</v>
      </c>
      <c r="AM147" s="4">
        <f t="shared" si="248"/>
        <v>-0.11267668293906752</v>
      </c>
      <c r="AN147" s="4">
        <f t="shared" si="249"/>
        <v>0.23200241920204689</v>
      </c>
      <c r="AO147" s="4">
        <f t="shared" si="250"/>
        <v>-0.18247729022294834</v>
      </c>
      <c r="AP147" s="4">
        <f t="shared" si="251"/>
        <v>0.22063870480721448</v>
      </c>
      <c r="AQ147" s="4">
        <f t="shared" si="252"/>
        <v>-2.7463586705196548</v>
      </c>
      <c r="AR147" s="4">
        <f t="shared" si="253"/>
        <v>-1.3759839907114895</v>
      </c>
      <c r="AS147" s="4">
        <f t="shared" si="254"/>
        <v>-0.80937920282859466</v>
      </c>
      <c r="AT147" s="4">
        <f t="shared" si="255"/>
        <v>-2.1238252440155776</v>
      </c>
      <c r="AU147" s="4">
        <f t="shared" si="256"/>
        <v>-0.63209395832471671</v>
      </c>
      <c r="AV147" s="4">
        <f t="shared" si="436"/>
        <v>-0.45286451404373906</v>
      </c>
      <c r="AW147" s="4">
        <f t="shared" si="436"/>
        <v>3.0376304763942699</v>
      </c>
      <c r="AY147" s="2">
        <f t="shared" si="308"/>
        <v>76.304952333413055</v>
      </c>
      <c r="AZ147" s="2">
        <f t="shared" si="359"/>
        <v>80.344400143697641</v>
      </c>
      <c r="BA147" s="2">
        <f t="shared" si="360"/>
        <v>80.615137606306803</v>
      </c>
      <c r="BB147" s="2">
        <f t="shared" si="361"/>
        <v>81.126045045981797</v>
      </c>
      <c r="BC147" s="2">
        <f t="shared" si="362"/>
        <v>79.694252066446936</v>
      </c>
      <c r="BD147" s="2">
        <f t="shared" si="363"/>
        <v>78.632851685546981</v>
      </c>
      <c r="BE147" s="2">
        <f t="shared" si="364"/>
        <v>77.261699399067567</v>
      </c>
      <c r="BF147" s="2">
        <f t="shared" si="365"/>
        <v>77.522014559578835</v>
      </c>
      <c r="BG147" s="2">
        <f t="shared" si="366"/>
        <v>76.536300569144998</v>
      </c>
      <c r="BH147" s="2">
        <f t="shared" si="367"/>
        <v>74.216491988033468</v>
      </c>
      <c r="BI147" s="2">
        <f t="shared" si="368"/>
        <v>73.260603308299736</v>
      </c>
      <c r="BJ147" s="2">
        <f t="shared" si="369"/>
        <v>76.088949245654106</v>
      </c>
      <c r="BK147" s="2">
        <f t="shared" si="370"/>
        <v>74.473375988486367</v>
      </c>
      <c r="BL147" s="2">
        <f t="shared" si="371"/>
        <v>74.373162707088028</v>
      </c>
      <c r="BM147" s="2">
        <f t="shared" si="372"/>
        <v>75.055157576224175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101.31208139534886</v>
      </c>
      <c r="DL147" s="2">
        <f t="shared" si="437"/>
        <v>106.21078397212548</v>
      </c>
      <c r="DM147" s="2">
        <f t="shared" si="437"/>
        <v>117.83738054968288</v>
      </c>
      <c r="DN147" s="2">
        <f t="shared" si="437"/>
        <v>125.67951716697937</v>
      </c>
      <c r="DO147" s="2">
        <f t="shared" si="437"/>
        <v>105.93337873754152</v>
      </c>
      <c r="DP147" s="2">
        <f t="shared" si="437"/>
        <v>91.952423709585929</v>
      </c>
      <c r="DQ147" s="2">
        <f t="shared" si="437"/>
        <v>99.271872093023262</v>
      </c>
      <c r="DR147" s="2">
        <f t="shared" si="437"/>
        <v>106.28905048213275</v>
      </c>
      <c r="DS147" s="2">
        <f t="shared" si="437"/>
        <v>122.70645497319184</v>
      </c>
      <c r="DT147" s="2">
        <f t="shared" si="437"/>
        <v>122.40437648174492</v>
      </c>
      <c r="DU147" s="2">
        <f t="shared" si="437"/>
        <v>100.91211604127582</v>
      </c>
      <c r="DV147" s="2">
        <f t="shared" si="437"/>
        <v>94.528211625205941</v>
      </c>
      <c r="DW147" s="2">
        <f t="shared" si="437"/>
        <v>111.43562561110659</v>
      </c>
      <c r="DX147" s="2">
        <f t="shared" si="437"/>
        <v>120.78386778711484</v>
      </c>
      <c r="DY147" s="2">
        <f t="shared" si="437"/>
        <v>109.3697129032258</v>
      </c>
      <c r="EA147" s="2">
        <f t="shared" si="228"/>
        <v>76.283544694505991</v>
      </c>
      <c r="EB147" s="2">
        <f t="shared" si="290"/>
        <v>80.316857214334021</v>
      </c>
      <c r="EC147" s="2">
        <f t="shared" si="291"/>
        <v>80.578111172900293</v>
      </c>
      <c r="ED147" s="2">
        <f t="shared" si="292"/>
        <v>81.059597249411496</v>
      </c>
      <c r="EE147" s="2">
        <f t="shared" si="293"/>
        <v>79.666293471528263</v>
      </c>
      <c r="EF147" s="2">
        <f t="shared" si="294"/>
        <v>78.620604472410434</v>
      </c>
      <c r="EG147" s="2">
        <f t="shared" si="295"/>
        <v>77.237584809665037</v>
      </c>
      <c r="EH147" s="2">
        <f t="shared" si="296"/>
        <v>77.487148836950638</v>
      </c>
      <c r="EI147" s="2">
        <f t="shared" si="297"/>
        <v>76.491594362211572</v>
      </c>
      <c r="EJ147" s="2">
        <f t="shared" si="298"/>
        <v>74.155698668865597</v>
      </c>
      <c r="EK147" s="2">
        <f t="shared" si="299"/>
        <v>73.229154054913806</v>
      </c>
      <c r="EL147" s="2">
        <f t="shared" si="300"/>
        <v>76.051420184996317</v>
      </c>
      <c r="EM147" s="2">
        <f t="shared" si="301"/>
        <v>74.416439252002618</v>
      </c>
      <c r="EN147" s="2">
        <f t="shared" si="302"/>
        <v>74.313313034925471</v>
      </c>
      <c r="EO147" s="2">
        <f t="shared" si="303"/>
        <v>75.013477513522687</v>
      </c>
      <c r="EQ147" s="2">
        <f t="shared" si="304"/>
        <v>76.274757705589622</v>
      </c>
      <c r="ER147" s="2">
        <f t="shared" si="438"/>
        <v>80.353284466449637</v>
      </c>
      <c r="ES147" s="2">
        <f t="shared" si="438"/>
        <v>80.635398071128876</v>
      </c>
      <c r="ET147" s="2">
        <f t="shared" si="438"/>
        <v>81.404012810236551</v>
      </c>
      <c r="EU147" s="2">
        <f t="shared" si="438"/>
        <v>79.797571568120929</v>
      </c>
      <c r="EV147" s="2">
        <f t="shared" si="438"/>
        <v>78.607519606529934</v>
      </c>
      <c r="EW147" s="2">
        <f t="shared" si="438"/>
        <v>77.371170303544943</v>
      </c>
      <c r="EX147" s="2">
        <f t="shared" si="438"/>
        <v>77.634260760500396</v>
      </c>
      <c r="EY147" s="2">
        <f t="shared" si="438"/>
        <v>76.454134710030942</v>
      </c>
      <c r="EZ147" s="2">
        <f t="shared" si="438"/>
        <v>74.238270779782368</v>
      </c>
      <c r="FA147" s="2">
        <f t="shared" si="438"/>
        <v>73.260237344525748</v>
      </c>
      <c r="FB147" s="2">
        <f t="shared" si="438"/>
        <v>76.345874965909104</v>
      </c>
      <c r="FC147" s="2">
        <f t="shared" si="438"/>
        <v>74.757605499227367</v>
      </c>
      <c r="FD147" s="2">
        <f t="shared" si="438"/>
        <v>74.407946086912915</v>
      </c>
      <c r="FE147" s="2">
        <f t="shared" si="438"/>
        <v>74.896894136261736</v>
      </c>
      <c r="FG147" s="2">
        <f t="shared" si="306"/>
        <v>0.9991256706984567</v>
      </c>
      <c r="FH147" s="2">
        <f t="shared" si="439"/>
        <v>0.99899648630439397</v>
      </c>
      <c r="FI147" s="2">
        <f t="shared" si="439"/>
        <v>0.99907194848837022</v>
      </c>
      <c r="FJ147" s="2">
        <f t="shared" si="439"/>
        <v>0.99884717060941064</v>
      </c>
      <c r="FK147" s="2">
        <f t="shared" si="439"/>
        <v>0.99916377244890919</v>
      </c>
      <c r="FL147" s="2">
        <f t="shared" si="439"/>
        <v>0.99903873371405127</v>
      </c>
      <c r="FM147" s="2">
        <f t="shared" si="439"/>
        <v>0.9991846412925568</v>
      </c>
      <c r="FN147" s="2">
        <f t="shared" si="439"/>
        <v>0.99903564261486744</v>
      </c>
      <c r="FO147" s="2">
        <f t="shared" si="439"/>
        <v>0.99898501767484382</v>
      </c>
      <c r="FP147" s="2">
        <f t="shared" si="439"/>
        <v>0.9988497555470861</v>
      </c>
      <c r="FQ147" s="2">
        <f t="shared" si="439"/>
        <v>0.99894949086988716</v>
      </c>
      <c r="FR147" s="2">
        <f t="shared" si="439"/>
        <v>0.99904985205027752</v>
      </c>
      <c r="FS147" s="2">
        <f t="shared" si="439"/>
        <v>0.99907835734572892</v>
      </c>
      <c r="FT147" s="2">
        <f t="shared" si="439"/>
        <v>0.99882014721636281</v>
      </c>
      <c r="FU147" s="2">
        <f t="shared" si="439"/>
        <v>0.99865013148000426</v>
      </c>
      <c r="FW147" s="2">
        <f t="shared" si="324"/>
        <v>5.4119119729573936E-2</v>
      </c>
      <c r="FX147" s="2">
        <f t="shared" si="376"/>
        <v>4.2770704312800903E-2</v>
      </c>
      <c r="FY147" s="2">
        <f t="shared" si="377"/>
        <v>4.2730750221664809E-2</v>
      </c>
      <c r="FZ147" s="2">
        <f t="shared" si="378"/>
        <v>4.3577129464281952E-2</v>
      </c>
      <c r="GA147" s="2">
        <f t="shared" si="379"/>
        <v>4.5653728138513115E-2</v>
      </c>
      <c r="GB147" s="2">
        <f t="shared" si="380"/>
        <v>4.3425376438412884E-2</v>
      </c>
      <c r="GC147" s="2">
        <f t="shared" si="381"/>
        <v>4.6028511218856552E-2</v>
      </c>
      <c r="GD147" s="2">
        <f t="shared" si="382"/>
        <v>4.8197290197267838E-2</v>
      </c>
      <c r="GE147" s="2">
        <f t="shared" si="383"/>
        <v>5.875814691645672E-2</v>
      </c>
      <c r="GF147" s="2">
        <f t="shared" si="384"/>
        <v>6.4132369808547585E-2</v>
      </c>
      <c r="GG147" s="2">
        <f t="shared" si="385"/>
        <v>7.6183991471089188E-2</v>
      </c>
      <c r="GH147" s="2">
        <f t="shared" si="386"/>
        <v>6.7831723062904345E-2</v>
      </c>
      <c r="GI147" s="2">
        <f t="shared" si="387"/>
        <v>6.6883155922919421E-2</v>
      </c>
      <c r="GJ147" s="2">
        <f t="shared" si="388"/>
        <v>5.3060306896629751E-2</v>
      </c>
      <c r="GK147" s="2">
        <f t="shared" si="389"/>
        <v>4.0283083463255015E-2</v>
      </c>
      <c r="GM147" s="86">
        <f t="shared" si="325"/>
        <v>1.8387619724852061E-60</v>
      </c>
      <c r="GN147" s="86">
        <f t="shared" si="390"/>
        <v>2.4649747084115344E-81</v>
      </c>
      <c r="GO147" s="86">
        <f t="shared" si="391"/>
        <v>1.3522480808705286E-79</v>
      </c>
      <c r="GP147" s="86">
        <f t="shared" si="392"/>
        <v>5.7011752646866583E-132</v>
      </c>
      <c r="GQ147" s="86">
        <f t="shared" si="393"/>
        <v>1.2747300299662528E-106</v>
      </c>
      <c r="GR147" s="86">
        <f t="shared" si="394"/>
        <v>1.2214128958874958E-104</v>
      </c>
      <c r="GS147" s="86">
        <f t="shared" si="395"/>
        <v>1.9711367623644743E-128</v>
      </c>
      <c r="GT147" s="86">
        <f t="shared" si="396"/>
        <v>1.397716362467924E-92</v>
      </c>
      <c r="GU147" s="86">
        <f t="shared" si="397"/>
        <v>7.7031633939011564E-96</v>
      </c>
      <c r="GV147" s="86">
        <f t="shared" si="398"/>
        <v>2.2850706099207473E-133</v>
      </c>
      <c r="GW147" s="86">
        <f t="shared" si="399"/>
        <v>3.1928057489026492E-173</v>
      </c>
      <c r="GX147" s="86">
        <f t="shared" si="400"/>
        <v>5.1729732264504983E-154</v>
      </c>
      <c r="GY147" s="86">
        <f t="shared" si="401"/>
        <v>1.612815079138351E-196</v>
      </c>
      <c r="GZ147" s="86">
        <f t="shared" si="402"/>
        <v>3.3946932365441586E-134</v>
      </c>
      <c r="HA147" s="86">
        <f t="shared" si="403"/>
        <v>2.8076102622000779E-195</v>
      </c>
      <c r="HC147" s="86">
        <f t="shared" si="326"/>
        <v>1.0995928303305659E-33</v>
      </c>
      <c r="HD147" s="86">
        <f t="shared" si="404"/>
        <v>3.7522111853420589E-25</v>
      </c>
      <c r="HE147" s="86">
        <f t="shared" si="405"/>
        <v>4.3347675189435414E-43</v>
      </c>
      <c r="HF147" s="86">
        <f t="shared" si="406"/>
        <v>8.5957780112958924E-53</v>
      </c>
      <c r="HG147" s="86">
        <f t="shared" si="407"/>
        <v>2.6979187693562312E-44</v>
      </c>
      <c r="HH147" s="86">
        <f t="shared" si="408"/>
        <v>4.5748760410533823E-50</v>
      </c>
      <c r="HI147" s="86">
        <f t="shared" si="409"/>
        <v>2.5616575107820486E-57</v>
      </c>
      <c r="HJ147" s="86">
        <f t="shared" si="410"/>
        <v>3.4316368128725505E-62</v>
      </c>
      <c r="HK147" s="86">
        <f t="shared" si="411"/>
        <v>6.7011056374499343E-54</v>
      </c>
      <c r="HL147" s="86">
        <f t="shared" si="412"/>
        <v>1.6730237713504245E-52</v>
      </c>
      <c r="HM147" s="86">
        <f t="shared" si="413"/>
        <v>5.4155415354127395E-59</v>
      </c>
      <c r="HN147" s="86">
        <f t="shared" si="414"/>
        <v>3.2595339413382368E-86</v>
      </c>
      <c r="HO147" s="86">
        <f t="shared" si="415"/>
        <v>6.3357481773693373E-110</v>
      </c>
      <c r="HP147" s="86">
        <f t="shared" si="416"/>
        <v>6.2325618486273648E-74</v>
      </c>
      <c r="HQ147" s="86">
        <f t="shared" si="417"/>
        <v>4.5996946290906622E-70</v>
      </c>
      <c r="HS147" s="86">
        <f t="shared" si="327"/>
        <v>0.37437028928750621</v>
      </c>
      <c r="HT147" s="86">
        <f t="shared" si="418"/>
        <v>0.16205177582395766</v>
      </c>
      <c r="HU147" s="86">
        <f t="shared" si="419"/>
        <v>0.16936251720183559</v>
      </c>
      <c r="HV147" s="86">
        <f t="shared" si="420"/>
        <v>0.11339692024471779</v>
      </c>
      <c r="HW147" s="86">
        <f t="shared" si="421"/>
        <v>0.27715450050897084</v>
      </c>
      <c r="HX147" s="86">
        <f t="shared" si="422"/>
        <v>0.26821786248626223</v>
      </c>
      <c r="HY147" s="86">
        <f t="shared" si="423"/>
        <v>0.28025241689419728</v>
      </c>
      <c r="HZ147" s="86">
        <f t="shared" si="424"/>
        <v>0.25923718521443012</v>
      </c>
      <c r="IA147" s="86">
        <f t="shared" si="425"/>
        <v>0.4425519589484786</v>
      </c>
      <c r="IB147" s="86">
        <f t="shared" si="426"/>
        <v>0.48306223692105654</v>
      </c>
      <c r="IC147" s="86">
        <f t="shared" si="427"/>
        <v>0.49482464650859204</v>
      </c>
      <c r="ID147" s="86">
        <f t="shared" si="428"/>
        <v>0.51307116028962108</v>
      </c>
      <c r="IE147" s="86">
        <f t="shared" si="429"/>
        <v>0.51379766483838185</v>
      </c>
      <c r="IF147" s="86">
        <f t="shared" si="430"/>
        <v>0.51249836479743094</v>
      </c>
      <c r="IG147" s="86">
        <f t="shared" si="431"/>
        <v>0.34241900530382174</v>
      </c>
      <c r="II147" s="86">
        <f t="shared" si="328"/>
        <v>9.4377213048506722E-22</v>
      </c>
      <c r="IJ147" s="86">
        <f t="shared" si="329"/>
        <v>1.0897834683328914E-33</v>
      </c>
      <c r="IK147" s="86">
        <f t="shared" si="330"/>
        <v>1.7047929408312093E-36</v>
      </c>
      <c r="IL147" s="86">
        <f t="shared" si="331"/>
        <v>3.3597305983003842E-37</v>
      </c>
      <c r="IM147" s="86">
        <f t="shared" si="332"/>
        <v>3.2843917924849843E-28</v>
      </c>
      <c r="IN147" s="86">
        <f t="shared" si="333"/>
        <v>6.3574755957453878E-31</v>
      </c>
      <c r="IO147" s="86">
        <f t="shared" si="334"/>
        <v>7.6136024938900651E-27</v>
      </c>
      <c r="IP147" s="86">
        <f t="shared" si="335"/>
        <v>1.5386942759925137E-37</v>
      </c>
      <c r="IQ147" s="86">
        <f t="shared" si="336"/>
        <v>1.6289090906780525E-34</v>
      </c>
      <c r="IR147" s="86">
        <f t="shared" si="337"/>
        <v>2.1142424321376881E-33</v>
      </c>
      <c r="IS147" s="86">
        <f t="shared" si="338"/>
        <v>2.8961157396265102E-29</v>
      </c>
      <c r="IT147" s="86">
        <f t="shared" si="339"/>
        <v>1.3934991917571687E-22</v>
      </c>
      <c r="IU147" s="86">
        <f t="shared" si="340"/>
        <v>1.0178763396023507E-24</v>
      </c>
      <c r="IV147" s="86">
        <f t="shared" si="341"/>
        <v>1.9757882514738713E-14</v>
      </c>
      <c r="IW147" s="86">
        <f t="shared" si="342"/>
        <v>7.3379155041144712E-15</v>
      </c>
      <c r="IY147" s="86">
        <f t="shared" si="343"/>
        <v>0.37437028928750621</v>
      </c>
      <c r="IZ147" s="86">
        <f t="shared" si="344"/>
        <v>0.16205177582395766</v>
      </c>
      <c r="JA147" s="86">
        <f t="shared" si="345"/>
        <v>0.16936251720183559</v>
      </c>
      <c r="JB147" s="86">
        <f t="shared" si="346"/>
        <v>0.11339692024471779</v>
      </c>
      <c r="JC147" s="86">
        <f t="shared" si="347"/>
        <v>0.27715450050897084</v>
      </c>
      <c r="JD147" s="86">
        <f t="shared" si="348"/>
        <v>0.26821786248626223</v>
      </c>
      <c r="JE147" s="86">
        <f t="shared" si="349"/>
        <v>0.28025241689419728</v>
      </c>
      <c r="JF147" s="86">
        <f t="shared" si="350"/>
        <v>0.25923718521443012</v>
      </c>
      <c r="JG147" s="86">
        <f t="shared" si="351"/>
        <v>0.4425519589484786</v>
      </c>
      <c r="JH147" s="86">
        <f t="shared" si="352"/>
        <v>0.48306223692105654</v>
      </c>
      <c r="JI147" s="86">
        <f t="shared" si="353"/>
        <v>0.49482464650859204</v>
      </c>
      <c r="JJ147" s="86">
        <f t="shared" si="354"/>
        <v>0.51307116028962108</v>
      </c>
      <c r="JK147" s="86">
        <f t="shared" si="355"/>
        <v>0.51379766483838185</v>
      </c>
      <c r="JL147" s="86">
        <f t="shared" si="356"/>
        <v>0.5124983647974507</v>
      </c>
      <c r="JM147" s="86">
        <f t="shared" si="357"/>
        <v>0.34241900530382907</v>
      </c>
    </row>
    <row r="148" spans="2:273" x14ac:dyDescent="0.25">
      <c r="B148" s="2">
        <v>121</v>
      </c>
      <c r="C148" s="37">
        <v>75.869</v>
      </c>
      <c r="D148" s="37">
        <v>84.159000000000006</v>
      </c>
      <c r="E148" s="37">
        <v>84.54</v>
      </c>
      <c r="F148" s="37">
        <v>86</v>
      </c>
      <c r="G148" s="37">
        <v>86.745999999999995</v>
      </c>
      <c r="H148" s="37">
        <v>87.096999999999994</v>
      </c>
      <c r="I148" s="37">
        <v>86.081000000000003</v>
      </c>
      <c r="J148" s="37">
        <v>88.5</v>
      </c>
      <c r="K148" s="37">
        <v>88.855000000000004</v>
      </c>
      <c r="L148" s="37">
        <v>83.677000000000007</v>
      </c>
      <c r="M148" s="37">
        <v>82.23</v>
      </c>
      <c r="N148" s="37">
        <v>91.111000000000004</v>
      </c>
      <c r="O148" s="37">
        <v>85.557000000000002</v>
      </c>
      <c r="P148" s="37">
        <v>119.541</v>
      </c>
      <c r="Q148" s="37">
        <v>150.869</v>
      </c>
      <c r="S148" s="4">
        <f t="shared" si="229"/>
        <v>76.207674471248367</v>
      </c>
      <c r="T148" s="4">
        <f t="shared" si="230"/>
        <v>83.289798702647417</v>
      </c>
      <c r="U148" s="4">
        <f t="shared" si="231"/>
        <v>84.793395676953665</v>
      </c>
      <c r="V148" s="4">
        <f t="shared" si="232"/>
        <v>85.422416007562845</v>
      </c>
      <c r="W148" s="4">
        <f t="shared" si="233"/>
        <v>87.461819204460511</v>
      </c>
      <c r="X148" s="4">
        <f t="shared" si="234"/>
        <v>87.797088698652544</v>
      </c>
      <c r="Y148" s="4">
        <f t="shared" si="235"/>
        <v>86.923434315418703</v>
      </c>
      <c r="Z148" s="4">
        <f t="shared" si="236"/>
        <v>90.209013536762981</v>
      </c>
      <c r="AA148" s="4">
        <f t="shared" si="237"/>
        <v>90.226637595577543</v>
      </c>
      <c r="AB148" s="4">
        <f t="shared" si="238"/>
        <v>84.22640275648827</v>
      </c>
      <c r="AC148" s="4">
        <f t="shared" si="239"/>
        <v>79.921948597793659</v>
      </c>
      <c r="AD148" s="4">
        <f t="shared" si="240"/>
        <v>92.106400274250035</v>
      </c>
      <c r="AE148" s="4">
        <f t="shared" si="241"/>
        <v>84.822623266562886</v>
      </c>
      <c r="AF148" s="4">
        <f t="shared" si="242"/>
        <v>119.92650083501125</v>
      </c>
      <c r="AG148" s="4">
        <f t="shared" si="243"/>
        <v>149.95673812335829</v>
      </c>
      <c r="AI148" s="4">
        <f t="shared" si="244"/>
        <v>-0.33867447124836758</v>
      </c>
      <c r="AJ148" s="4">
        <f t="shared" si="245"/>
        <v>0.86920129735258911</v>
      </c>
      <c r="AK148" s="4">
        <f t="shared" si="246"/>
        <v>-0.25339567695365872</v>
      </c>
      <c r="AL148" s="4">
        <f t="shared" si="247"/>
        <v>0.5775839924371553</v>
      </c>
      <c r="AM148" s="4">
        <f t="shared" si="248"/>
        <v>-0.71581920446051583</v>
      </c>
      <c r="AN148" s="4">
        <f t="shared" si="249"/>
        <v>-0.70008869865255008</v>
      </c>
      <c r="AO148" s="4">
        <f t="shared" si="250"/>
        <v>-0.84243431541869995</v>
      </c>
      <c r="AP148" s="4">
        <f t="shared" si="251"/>
        <v>-1.7090135367629813</v>
      </c>
      <c r="AQ148" s="4">
        <f t="shared" si="252"/>
        <v>-1.3716375955775391</v>
      </c>
      <c r="AR148" s="4">
        <f t="shared" si="253"/>
        <v>-0.54940275648826287</v>
      </c>
      <c r="AS148" s="4">
        <f t="shared" si="254"/>
        <v>2.3080514022063454</v>
      </c>
      <c r="AT148" s="4">
        <f t="shared" si="255"/>
        <v>-0.99540027425003075</v>
      </c>
      <c r="AU148" s="4">
        <f t="shared" si="256"/>
        <v>0.73437673343711651</v>
      </c>
      <c r="AV148" s="4">
        <f t="shared" si="436"/>
        <v>-0.38550083501125698</v>
      </c>
      <c r="AW148" s="4">
        <f t="shared" si="436"/>
        <v>0.91226187664170766</v>
      </c>
      <c r="AY148" s="2">
        <f t="shared" si="308"/>
        <v>76.207674471248367</v>
      </c>
      <c r="AZ148" s="2">
        <f t="shared" si="359"/>
        <v>80.195211883524848</v>
      </c>
      <c r="BA148" s="2">
        <f t="shared" si="360"/>
        <v>80.476760189865701</v>
      </c>
      <c r="BB148" s="2">
        <f t="shared" si="361"/>
        <v>80.926769035623224</v>
      </c>
      <c r="BC148" s="2">
        <f t="shared" si="362"/>
        <v>79.524551840839536</v>
      </c>
      <c r="BD148" s="2">
        <f t="shared" si="363"/>
        <v>78.475398365182514</v>
      </c>
      <c r="BE148" s="2">
        <f t="shared" si="364"/>
        <v>77.090749858974007</v>
      </c>
      <c r="BF148" s="2">
        <f t="shared" si="365"/>
        <v>77.33722037557925</v>
      </c>
      <c r="BG148" s="2">
        <f t="shared" si="366"/>
        <v>76.356541180887248</v>
      </c>
      <c r="BH148" s="2">
        <f t="shared" si="367"/>
        <v>74.04145937916951</v>
      </c>
      <c r="BI148" s="2">
        <f t="shared" si="368"/>
        <v>73.099354648334554</v>
      </c>
      <c r="BJ148" s="2">
        <f t="shared" si="369"/>
        <v>75.859205530921543</v>
      </c>
      <c r="BK148" s="2">
        <f t="shared" si="370"/>
        <v>74.275367460635024</v>
      </c>
      <c r="BL148" s="2">
        <f t="shared" si="371"/>
        <v>74.234862759679629</v>
      </c>
      <c r="BM148" s="2">
        <f t="shared" si="372"/>
        <v>74.912587065708024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101.43033826638479</v>
      </c>
      <c r="DL148" s="2">
        <f t="shared" si="437"/>
        <v>106.34103222996521</v>
      </c>
      <c r="DM148" s="2">
        <f t="shared" si="437"/>
        <v>118.04805980066445</v>
      </c>
      <c r="DN148" s="2">
        <f t="shared" si="437"/>
        <v>125.93911013133209</v>
      </c>
      <c r="DO148" s="2">
        <f t="shared" si="437"/>
        <v>105.99336424041073</v>
      </c>
      <c r="DP148" s="2">
        <f t="shared" si="437"/>
        <v>91.85947103152094</v>
      </c>
      <c r="DQ148" s="2">
        <f t="shared" si="437"/>
        <v>99.23194080338267</v>
      </c>
      <c r="DR148" s="2">
        <f t="shared" si="437"/>
        <v>106.35609245604086</v>
      </c>
      <c r="DS148" s="2">
        <f t="shared" si="437"/>
        <v>122.97051241930191</v>
      </c>
      <c r="DT148" s="2">
        <f t="shared" si="437"/>
        <v>122.72484708392605</v>
      </c>
      <c r="DU148" s="2">
        <f t="shared" si="437"/>
        <v>101.02609240150096</v>
      </c>
      <c r="DV148" s="2">
        <f t="shared" si="437"/>
        <v>94.503271182778263</v>
      </c>
      <c r="DW148" s="2">
        <f t="shared" si="437"/>
        <v>111.61171798611672</v>
      </c>
      <c r="DX148" s="2">
        <f t="shared" si="437"/>
        <v>121.11814733893559</v>
      </c>
      <c r="DY148" s="2">
        <f t="shared" si="437"/>
        <v>109.61462862903225</v>
      </c>
      <c r="EA148" s="2">
        <f t="shared" si="228"/>
        <v>76.188103778743482</v>
      </c>
      <c r="EB148" s="2">
        <f t="shared" si="290"/>
        <v>80.169257714672085</v>
      </c>
      <c r="EC148" s="2">
        <f t="shared" si="291"/>
        <v>80.441906527058364</v>
      </c>
      <c r="ED148" s="2">
        <f t="shared" si="292"/>
        <v>80.860968430182155</v>
      </c>
      <c r="EE148" s="2">
        <f t="shared" si="293"/>
        <v>79.496990874179303</v>
      </c>
      <c r="EF148" s="2">
        <f t="shared" si="294"/>
        <v>78.464347361084208</v>
      </c>
      <c r="EG148" s="2">
        <f t="shared" si="295"/>
        <v>77.066801526749927</v>
      </c>
      <c r="EH148" s="2">
        <f t="shared" si="296"/>
        <v>77.303053608312922</v>
      </c>
      <c r="EI148" s="2">
        <f t="shared" si="297"/>
        <v>76.3159825859817</v>
      </c>
      <c r="EJ148" s="2">
        <f t="shared" si="298"/>
        <v>73.983985746259862</v>
      </c>
      <c r="EK148" s="2">
        <f t="shared" si="299"/>
        <v>73.069773286677133</v>
      </c>
      <c r="EL148" s="2">
        <f t="shared" si="300"/>
        <v>75.819420745438208</v>
      </c>
      <c r="EM148" s="2">
        <f t="shared" si="301"/>
        <v>74.21705001830702</v>
      </c>
      <c r="EN148" s="2">
        <f t="shared" si="302"/>
        <v>74.178340488680305</v>
      </c>
      <c r="EO148" s="2">
        <f t="shared" si="303"/>
        <v>74.875082126854352</v>
      </c>
      <c r="EQ148" s="2">
        <f t="shared" si="304"/>
        <v>76.178635077493624</v>
      </c>
      <c r="ER148" s="2">
        <f t="shared" si="438"/>
        <v>80.212064013524213</v>
      </c>
      <c r="ES148" s="2">
        <f t="shared" si="438"/>
        <v>80.506660367062238</v>
      </c>
      <c r="ET148" s="2">
        <f t="shared" si="438"/>
        <v>81.247694898251666</v>
      </c>
      <c r="EU148" s="2">
        <f t="shared" si="438"/>
        <v>79.644507632027953</v>
      </c>
      <c r="EV148" s="2">
        <f t="shared" si="438"/>
        <v>78.449725879566017</v>
      </c>
      <c r="EW148" s="2">
        <f t="shared" si="438"/>
        <v>77.215366164791945</v>
      </c>
      <c r="EX148" s="2">
        <f t="shared" si="438"/>
        <v>77.466777669287566</v>
      </c>
      <c r="EY148" s="2">
        <f t="shared" si="438"/>
        <v>76.274895631437403</v>
      </c>
      <c r="EZ148" s="2">
        <f t="shared" si="438"/>
        <v>74.074668398315197</v>
      </c>
      <c r="FA148" s="2">
        <f t="shared" si="438"/>
        <v>73.103473972462496</v>
      </c>
      <c r="FB148" s="2">
        <f t="shared" si="438"/>
        <v>76.138709603321672</v>
      </c>
      <c r="FC148" s="2">
        <f t="shared" si="438"/>
        <v>74.585987157341535</v>
      </c>
      <c r="FD148" s="2">
        <f t="shared" si="438"/>
        <v>74.282135558530655</v>
      </c>
      <c r="FE148" s="2">
        <f t="shared" si="438"/>
        <v>74.755355073311847</v>
      </c>
      <c r="FG148" s="2">
        <f t="shared" si="306"/>
        <v>0.99920254085009641</v>
      </c>
      <c r="FH148" s="2">
        <f t="shared" si="439"/>
        <v>0.99908470381304249</v>
      </c>
      <c r="FI148" s="2">
        <f t="shared" si="439"/>
        <v>0.99915353784110517</v>
      </c>
      <c r="FJ148" s="2">
        <f t="shared" si="439"/>
        <v>0.99894850043942929</v>
      </c>
      <c r="FK148" s="2">
        <f t="shared" si="439"/>
        <v>0.99923729529021754</v>
      </c>
      <c r="FL148" s="2">
        <f t="shared" si="439"/>
        <v>0.99912324057050617</v>
      </c>
      <c r="FM148" s="2">
        <f t="shared" si="439"/>
        <v>0.99925633066798181</v>
      </c>
      <c r="FN148" s="2">
        <f t="shared" si="439"/>
        <v>0.99912042097683007</v>
      </c>
      <c r="FO148" s="2">
        <f t="shared" si="439"/>
        <v>0.99907424244066256</v>
      </c>
      <c r="FP148" s="2">
        <f t="shared" si="439"/>
        <v>0.99895085840841602</v>
      </c>
      <c r="FQ148" s="2">
        <f t="shared" si="439"/>
        <v>0.99904183572009664</v>
      </c>
      <c r="FR148" s="2">
        <f t="shared" si="439"/>
        <v>0.99913338231926552</v>
      </c>
      <c r="FS148" s="2">
        <f t="shared" si="439"/>
        <v>0.99915938373988333</v>
      </c>
      <c r="FT148" s="2">
        <f t="shared" si="439"/>
        <v>0.99892384975274129</v>
      </c>
      <c r="FU148" s="2">
        <f t="shared" si="439"/>
        <v>0.99876875903889328</v>
      </c>
      <c r="FW148" s="2">
        <f t="shared" si="324"/>
        <v>5.9032209016663277E-2</v>
      </c>
      <c r="FX148" s="2">
        <f t="shared" si="376"/>
        <v>4.6704421700117404E-2</v>
      </c>
      <c r="FY148" s="2">
        <f t="shared" si="377"/>
        <v>4.6660972066648529E-2</v>
      </c>
      <c r="FZ148" s="2">
        <f t="shared" si="378"/>
        <v>4.7581328846790734E-2</v>
      </c>
      <c r="GA148" s="2">
        <f t="shared" si="379"/>
        <v>4.9838798038070252E-2</v>
      </c>
      <c r="GB148" s="2">
        <f t="shared" si="380"/>
        <v>4.7416322903442804E-2</v>
      </c>
      <c r="GC148" s="2">
        <f t="shared" si="381"/>
        <v>5.024612857083751E-2</v>
      </c>
      <c r="GD148" s="2">
        <f t="shared" si="382"/>
        <v>5.2602676022353162E-2</v>
      </c>
      <c r="GE148" s="2">
        <f t="shared" si="383"/>
        <v>6.4063856622654347E-2</v>
      </c>
      <c r="GF148" s="2">
        <f t="shared" si="384"/>
        <v>6.988732604337991E-2</v>
      </c>
      <c r="GG148" s="2">
        <f t="shared" si="385"/>
        <v>8.2924582064145061E-2</v>
      </c>
      <c r="GH148" s="2">
        <f t="shared" si="386"/>
        <v>7.389243240907982E-2</v>
      </c>
      <c r="GI148" s="2">
        <f t="shared" si="387"/>
        <v>7.2865736593885871E-2</v>
      </c>
      <c r="GJ148" s="2">
        <f t="shared" si="388"/>
        <v>5.7883156298360036E-2</v>
      </c>
      <c r="GK148" s="2">
        <f t="shared" si="389"/>
        <v>4.3998525096980885E-2</v>
      </c>
      <c r="GM148" s="86">
        <f t="shared" si="325"/>
        <v>1.4162244690487972E-62</v>
      </c>
      <c r="GN148" s="86">
        <f t="shared" si="390"/>
        <v>3.3185704681932864E-84</v>
      </c>
      <c r="GO148" s="86">
        <f t="shared" si="391"/>
        <v>2.0719222700075528E-82</v>
      </c>
      <c r="GP148" s="86">
        <f t="shared" si="392"/>
        <v>9.8810647547723906E-137</v>
      </c>
      <c r="GQ148" s="86">
        <f t="shared" si="393"/>
        <v>2.3365134065381328E-110</v>
      </c>
      <c r="GR148" s="86">
        <f t="shared" si="394"/>
        <v>2.5290241696348564E-108</v>
      </c>
      <c r="GS148" s="86">
        <f t="shared" si="395"/>
        <v>5.6887795785061113E-133</v>
      </c>
      <c r="GT148" s="86">
        <f t="shared" si="396"/>
        <v>7.5763201350723005E-96</v>
      </c>
      <c r="GU148" s="86">
        <f t="shared" si="397"/>
        <v>3.6642810630924886E-99</v>
      </c>
      <c r="GV148" s="86">
        <f t="shared" si="398"/>
        <v>4.6680149296975454E-138</v>
      </c>
      <c r="GW148" s="86">
        <f t="shared" si="399"/>
        <v>2.4270643511561779E-179</v>
      </c>
      <c r="GX148" s="86">
        <f t="shared" si="400"/>
        <v>1.7365204007432957E-159</v>
      </c>
      <c r="GY148" s="86">
        <f t="shared" si="401"/>
        <v>1.8040398174657102E-203</v>
      </c>
      <c r="GZ148" s="86">
        <f t="shared" si="402"/>
        <v>7.226292741062851E-139</v>
      </c>
      <c r="HA148" s="86">
        <f t="shared" si="403"/>
        <v>4.266232993270163E-202</v>
      </c>
      <c r="HC148" s="86">
        <f t="shared" si="326"/>
        <v>1.1668466887559705E-35</v>
      </c>
      <c r="HD148" s="86">
        <f t="shared" si="404"/>
        <v>1.3094063454312718E-26</v>
      </c>
      <c r="HE148" s="86">
        <f t="shared" si="405"/>
        <v>1.2791672743069318E-45</v>
      </c>
      <c r="HF148" s="86">
        <f t="shared" si="406"/>
        <v>5.6995275803508432E-56</v>
      </c>
      <c r="HG148" s="86">
        <f t="shared" si="407"/>
        <v>7.7525873572313757E-47</v>
      </c>
      <c r="HH148" s="86">
        <f t="shared" si="408"/>
        <v>5.5999051311614287E-53</v>
      </c>
      <c r="HI148" s="86">
        <f t="shared" si="409"/>
        <v>1.1844446548613652E-60</v>
      </c>
      <c r="HJ148" s="86">
        <f t="shared" si="410"/>
        <v>8.3366960874306632E-66</v>
      </c>
      <c r="HK148" s="86">
        <f t="shared" si="411"/>
        <v>6.7443837343704681E-57</v>
      </c>
      <c r="HL148" s="86">
        <f t="shared" si="412"/>
        <v>2.0839767006024095E-55</v>
      </c>
      <c r="HM148" s="86">
        <f t="shared" si="413"/>
        <v>3.2455362596950063E-62</v>
      </c>
      <c r="HN148" s="86">
        <f t="shared" si="414"/>
        <v>3.6017601989848329E-91</v>
      </c>
      <c r="HO148" s="86">
        <f t="shared" si="415"/>
        <v>4.0313882014248103E-116</v>
      </c>
      <c r="HP148" s="86">
        <f t="shared" si="416"/>
        <v>5.486836084712812E-78</v>
      </c>
      <c r="HQ148" s="86">
        <f t="shared" si="417"/>
        <v>6.4728829461967772E-74</v>
      </c>
      <c r="HS148" s="86">
        <f t="shared" si="327"/>
        <v>0.45913601343624955</v>
      </c>
      <c r="HT148" s="86">
        <f t="shared" si="418"/>
        <v>0.25758539435199079</v>
      </c>
      <c r="HU148" s="86">
        <f t="shared" si="419"/>
        <v>0.27149367991077933</v>
      </c>
      <c r="HV148" s="86">
        <f t="shared" si="420"/>
        <v>0.19744321726908795</v>
      </c>
      <c r="HW148" s="86">
        <f t="shared" si="421"/>
        <v>0.3805233535838925</v>
      </c>
      <c r="HX148" s="86">
        <f t="shared" si="422"/>
        <v>0.37480304869295072</v>
      </c>
      <c r="HY148" s="86">
        <f t="shared" si="423"/>
        <v>0.38124890511739135</v>
      </c>
      <c r="HZ148" s="86">
        <f t="shared" si="424"/>
        <v>0.3811681847599902</v>
      </c>
      <c r="IA148" s="86">
        <f t="shared" si="425"/>
        <v>0.51083410778785965</v>
      </c>
      <c r="IB148" s="86">
        <f t="shared" si="426"/>
        <v>0.51163351610283403</v>
      </c>
      <c r="IC148" s="86">
        <f t="shared" si="427"/>
        <v>0.39006009701506666</v>
      </c>
      <c r="ID148" s="86">
        <f t="shared" si="428"/>
        <v>0.48867986172423389</v>
      </c>
      <c r="IE148" s="86">
        <f t="shared" si="429"/>
        <v>0.48073504085432117</v>
      </c>
      <c r="IF148" s="86">
        <f t="shared" si="430"/>
        <v>0.55231949105779532</v>
      </c>
      <c r="IG148" s="86">
        <f t="shared" si="431"/>
        <v>0.42592844577249572</v>
      </c>
      <c r="II148" s="86">
        <f t="shared" si="328"/>
        <v>1.7866665334798714E-20</v>
      </c>
      <c r="IJ148" s="86">
        <f t="shared" si="329"/>
        <v>8.0482732966248618E-32</v>
      </c>
      <c r="IK148" s="86">
        <f t="shared" si="330"/>
        <v>1.8288643766893862E-34</v>
      </c>
      <c r="IL148" s="86">
        <f t="shared" si="331"/>
        <v>4.0858205693285233E-35</v>
      </c>
      <c r="IM148" s="86">
        <f t="shared" si="332"/>
        <v>1.2633035078276356E-26</v>
      </c>
      <c r="IN148" s="86">
        <f t="shared" si="333"/>
        <v>3.3105774569273664E-29</v>
      </c>
      <c r="IO148" s="86">
        <f t="shared" si="334"/>
        <v>2.4548421927583738E-25</v>
      </c>
      <c r="IP148" s="86">
        <f t="shared" si="335"/>
        <v>2.3189890246742958E-35</v>
      </c>
      <c r="IQ148" s="86">
        <f t="shared" si="336"/>
        <v>2.2663668328561631E-32</v>
      </c>
      <c r="IR148" s="86">
        <f t="shared" si="337"/>
        <v>2.9320303746973447E-31</v>
      </c>
      <c r="IS148" s="86">
        <f t="shared" si="338"/>
        <v>2.8988979334109429E-27</v>
      </c>
      <c r="IT148" s="86">
        <f t="shared" si="339"/>
        <v>3.9193688353892563E-21</v>
      </c>
      <c r="IU148" s="86">
        <f t="shared" si="340"/>
        <v>3.9261530191542517E-23</v>
      </c>
      <c r="IV148" s="86">
        <f t="shared" si="341"/>
        <v>1.2857877564054747E-13</v>
      </c>
      <c r="IW148" s="86">
        <f t="shared" si="342"/>
        <v>4.2676622801201962E-14</v>
      </c>
      <c r="IY148" s="86">
        <f t="shared" si="343"/>
        <v>0.45913601343624955</v>
      </c>
      <c r="IZ148" s="86">
        <f t="shared" si="344"/>
        <v>0.25758539435199079</v>
      </c>
      <c r="JA148" s="86">
        <f t="shared" si="345"/>
        <v>0.27149367991077933</v>
      </c>
      <c r="JB148" s="86">
        <f t="shared" si="346"/>
        <v>0.19744321726908795</v>
      </c>
      <c r="JC148" s="86">
        <f t="shared" si="347"/>
        <v>0.3805233535838925</v>
      </c>
      <c r="JD148" s="86">
        <f t="shared" si="348"/>
        <v>0.37480304869295072</v>
      </c>
      <c r="JE148" s="86">
        <f t="shared" si="349"/>
        <v>0.38124890511739135</v>
      </c>
      <c r="JF148" s="86">
        <f t="shared" si="350"/>
        <v>0.3811681847599902</v>
      </c>
      <c r="JG148" s="86">
        <f t="shared" si="351"/>
        <v>0.51083410778785965</v>
      </c>
      <c r="JH148" s="86">
        <f t="shared" si="352"/>
        <v>0.51163351610283403</v>
      </c>
      <c r="JI148" s="86">
        <f t="shared" si="353"/>
        <v>0.39006009701506666</v>
      </c>
      <c r="JJ148" s="86">
        <f t="shared" si="354"/>
        <v>0.48867986172423389</v>
      </c>
      <c r="JK148" s="86">
        <f t="shared" si="355"/>
        <v>0.48073504085432117</v>
      </c>
      <c r="JL148" s="86">
        <f t="shared" si="356"/>
        <v>0.55231949105792388</v>
      </c>
      <c r="JM148" s="86">
        <f t="shared" si="357"/>
        <v>0.42592844577253841</v>
      </c>
    </row>
    <row r="149" spans="2:273" x14ac:dyDescent="0.25">
      <c r="B149" s="2">
        <v>122</v>
      </c>
      <c r="C149" s="37">
        <v>76.311000000000007</v>
      </c>
      <c r="D149" s="37">
        <v>83</v>
      </c>
      <c r="E149" s="37">
        <v>84.825000000000003</v>
      </c>
      <c r="F149" s="37">
        <v>86.951999999999998</v>
      </c>
      <c r="G149" s="37">
        <v>86.619</v>
      </c>
      <c r="H149" s="37">
        <v>86.581000000000003</v>
      </c>
      <c r="I149" s="37">
        <v>86.451999999999998</v>
      </c>
      <c r="J149" s="37">
        <v>88.418999999999997</v>
      </c>
      <c r="K149" s="37">
        <v>86.564999999999998</v>
      </c>
      <c r="L149" s="37">
        <v>81.451999999999998</v>
      </c>
      <c r="M149" s="37">
        <v>79.147999999999996</v>
      </c>
      <c r="N149" s="37">
        <v>84.555999999999997</v>
      </c>
      <c r="O149" s="37">
        <v>81.704999999999998</v>
      </c>
      <c r="P149" s="37">
        <v>112.18</v>
      </c>
      <c r="Q149" s="37">
        <v>154.393</v>
      </c>
      <c r="S149" s="4">
        <f t="shared" si="229"/>
        <v>76.110524751981885</v>
      </c>
      <c r="T149" s="4">
        <f t="shared" si="230"/>
        <v>83.828850924472988</v>
      </c>
      <c r="U149" s="4">
        <f t="shared" si="231"/>
        <v>85.549951193245775</v>
      </c>
      <c r="V149" s="4">
        <f t="shared" si="232"/>
        <v>86.729052313740652</v>
      </c>
      <c r="W149" s="4">
        <f t="shared" si="233"/>
        <v>87.65303312272205</v>
      </c>
      <c r="X149" s="4">
        <f t="shared" si="234"/>
        <v>88.130520497864097</v>
      </c>
      <c r="Y149" s="4">
        <f t="shared" si="235"/>
        <v>87.195086788858688</v>
      </c>
      <c r="Z149" s="4">
        <f t="shared" si="236"/>
        <v>90.505942161849603</v>
      </c>
      <c r="AA149" s="4">
        <f t="shared" si="237"/>
        <v>86.406116069095802</v>
      </c>
      <c r="AB149" s="4">
        <f t="shared" si="238"/>
        <v>80.497286245707699</v>
      </c>
      <c r="AC149" s="4">
        <f t="shared" si="239"/>
        <v>75.968929919937892</v>
      </c>
      <c r="AD149" s="4">
        <f t="shared" si="240"/>
        <v>86.059439424728396</v>
      </c>
      <c r="AE149" s="4">
        <f t="shared" si="241"/>
        <v>80.532320789341412</v>
      </c>
      <c r="AF149" s="4">
        <f t="shared" si="242"/>
        <v>112.09643089877417</v>
      </c>
      <c r="AG149" s="4">
        <f t="shared" si="243"/>
        <v>156.46341166134275</v>
      </c>
      <c r="AI149" s="4">
        <f t="shared" si="244"/>
        <v>0.20047524801812244</v>
      </c>
      <c r="AJ149" s="4">
        <f t="shared" si="245"/>
        <v>-0.82885092447298803</v>
      </c>
      <c r="AK149" s="4">
        <f t="shared" si="246"/>
        <v>-0.72495119324577217</v>
      </c>
      <c r="AL149" s="4">
        <f t="shared" si="247"/>
        <v>0.2229476862593458</v>
      </c>
      <c r="AM149" s="4">
        <f t="shared" si="248"/>
        <v>-1.0340331227220503</v>
      </c>
      <c r="AN149" s="4">
        <f t="shared" si="249"/>
        <v>-1.5495204978640942</v>
      </c>
      <c r="AO149" s="4">
        <f t="shared" si="250"/>
        <v>-0.74308678885869028</v>
      </c>
      <c r="AP149" s="4">
        <f t="shared" si="251"/>
        <v>-2.0869421618496062</v>
      </c>
      <c r="AQ149" s="4">
        <f t="shared" si="252"/>
        <v>0.15888393090419584</v>
      </c>
      <c r="AR149" s="4">
        <f t="shared" si="253"/>
        <v>0.95471375429229965</v>
      </c>
      <c r="AS149" s="4">
        <f t="shared" si="254"/>
        <v>3.1790700800621039</v>
      </c>
      <c r="AT149" s="4">
        <f t="shared" si="255"/>
        <v>-1.5034394247283984</v>
      </c>
      <c r="AU149" s="4">
        <f t="shared" si="256"/>
        <v>1.1726792106585862</v>
      </c>
      <c r="AV149" s="4">
        <f t="shared" si="436"/>
        <v>8.356910122583372E-2</v>
      </c>
      <c r="AW149" s="4">
        <f t="shared" si="436"/>
        <v>-2.0704116613427459</v>
      </c>
      <c r="AY149" s="2">
        <f t="shared" si="308"/>
        <v>76.110524751981885</v>
      </c>
      <c r="AZ149" s="2">
        <f t="shared" si="359"/>
        <v>80.04624658270626</v>
      </c>
      <c r="BA149" s="2">
        <f t="shared" si="360"/>
        <v>80.338681603735509</v>
      </c>
      <c r="BB149" s="2">
        <f t="shared" si="361"/>
        <v>80.728293474165483</v>
      </c>
      <c r="BC149" s="2">
        <f t="shared" si="362"/>
        <v>79.355185704852232</v>
      </c>
      <c r="BD149" s="2">
        <f t="shared" si="363"/>
        <v>78.318016379434638</v>
      </c>
      <c r="BE149" s="2">
        <f t="shared" si="364"/>
        <v>76.920107921730988</v>
      </c>
      <c r="BF149" s="2">
        <f t="shared" si="365"/>
        <v>77.152816441585159</v>
      </c>
      <c r="BG149" s="2">
        <f t="shared" si="366"/>
        <v>76.177014082932459</v>
      </c>
      <c r="BH149" s="2">
        <f t="shared" si="367"/>
        <v>73.866904565631685</v>
      </c>
      <c r="BI149" s="2">
        <f t="shared" si="368"/>
        <v>72.938339288262</v>
      </c>
      <c r="BJ149" s="2">
        <f t="shared" si="369"/>
        <v>75.630037129547119</v>
      </c>
      <c r="BK149" s="2">
        <f t="shared" si="370"/>
        <v>74.07809345641725</v>
      </c>
      <c r="BL149" s="2">
        <f t="shared" si="371"/>
        <v>74.097031780543418</v>
      </c>
      <c r="BM149" s="2">
        <f t="shared" si="372"/>
        <v>74.770228000898328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101.54859513742073</v>
      </c>
      <c r="DL149" s="2">
        <f t="shared" si="437"/>
        <v>106.47128048780493</v>
      </c>
      <c r="DM149" s="2">
        <f t="shared" si="437"/>
        <v>118.25873905164603</v>
      </c>
      <c r="DN149" s="2">
        <f t="shared" si="437"/>
        <v>126.19870309568481</v>
      </c>
      <c r="DO149" s="2">
        <f t="shared" si="437"/>
        <v>106.05334974327995</v>
      </c>
      <c r="DP149" s="2">
        <f t="shared" si="437"/>
        <v>91.76651835345595</v>
      </c>
      <c r="DQ149" s="2">
        <f t="shared" si="437"/>
        <v>99.192009513742079</v>
      </c>
      <c r="DR149" s="2">
        <f t="shared" si="437"/>
        <v>106.42313442994897</v>
      </c>
      <c r="DS149" s="2">
        <f t="shared" si="437"/>
        <v>123.234569865412</v>
      </c>
      <c r="DT149" s="2">
        <f t="shared" si="437"/>
        <v>123.04531768610718</v>
      </c>
      <c r="DU149" s="2">
        <f t="shared" si="437"/>
        <v>101.1400687617261</v>
      </c>
      <c r="DV149" s="2">
        <f t="shared" si="437"/>
        <v>94.478330740350586</v>
      </c>
      <c r="DW149" s="2">
        <f t="shared" si="437"/>
        <v>111.78781036112684</v>
      </c>
      <c r="DX149" s="2">
        <f t="shared" si="437"/>
        <v>121.4524268907563</v>
      </c>
      <c r="DY149" s="2">
        <f t="shared" si="437"/>
        <v>109.8595443548387</v>
      </c>
      <c r="EA149" s="2">
        <f t="shared" ref="EA149:EA212" si="440">CE$228*$B149+CE$229</f>
        <v>76.092662862980958</v>
      </c>
      <c r="EB149" s="2">
        <f t="shared" si="290"/>
        <v>80.021658215010149</v>
      </c>
      <c r="EC149" s="2">
        <f t="shared" si="291"/>
        <v>80.305701881216422</v>
      </c>
      <c r="ED149" s="2">
        <f t="shared" si="292"/>
        <v>80.662339610952813</v>
      </c>
      <c r="EE149" s="2">
        <f t="shared" si="293"/>
        <v>79.32768827683033</v>
      </c>
      <c r="EF149" s="2">
        <f t="shared" si="294"/>
        <v>78.308090249757981</v>
      </c>
      <c r="EG149" s="2">
        <f t="shared" si="295"/>
        <v>76.896018243834817</v>
      </c>
      <c r="EH149" s="2">
        <f t="shared" si="296"/>
        <v>77.11895837967522</v>
      </c>
      <c r="EI149" s="2">
        <f t="shared" si="297"/>
        <v>76.140370809751829</v>
      </c>
      <c r="EJ149" s="2">
        <f t="shared" si="298"/>
        <v>73.812272823654141</v>
      </c>
      <c r="EK149" s="2">
        <f t="shared" si="299"/>
        <v>72.91039251844046</v>
      </c>
      <c r="EL149" s="2">
        <f t="shared" si="300"/>
        <v>75.587421305880099</v>
      </c>
      <c r="EM149" s="2">
        <f t="shared" si="301"/>
        <v>74.017660784611408</v>
      </c>
      <c r="EN149" s="2">
        <f t="shared" si="302"/>
        <v>74.04336794243514</v>
      </c>
      <c r="EO149" s="2">
        <f t="shared" si="303"/>
        <v>74.73668674018603</v>
      </c>
      <c r="EQ149" s="2">
        <f t="shared" si="304"/>
        <v>76.082512449397626</v>
      </c>
      <c r="ER149" s="2">
        <f t="shared" si="438"/>
        <v>80.070843560598789</v>
      </c>
      <c r="ES149" s="2">
        <f t="shared" si="438"/>
        <v>80.377922662995587</v>
      </c>
      <c r="ET149" s="2">
        <f t="shared" si="438"/>
        <v>81.091376986266795</v>
      </c>
      <c r="EU149" s="2">
        <f t="shared" si="438"/>
        <v>79.491443695934976</v>
      </c>
      <c r="EV149" s="2">
        <f t="shared" si="438"/>
        <v>78.291932152602087</v>
      </c>
      <c r="EW149" s="2">
        <f t="shared" si="438"/>
        <v>77.059562026038947</v>
      </c>
      <c r="EX149" s="2">
        <f t="shared" si="438"/>
        <v>77.299294578074736</v>
      </c>
      <c r="EY149" s="2">
        <f t="shared" si="438"/>
        <v>76.095656552843863</v>
      </c>
      <c r="EZ149" s="2">
        <f t="shared" si="438"/>
        <v>73.911066016848054</v>
      </c>
      <c r="FA149" s="2">
        <f t="shared" si="438"/>
        <v>72.946710600399228</v>
      </c>
      <c r="FB149" s="2">
        <f t="shared" si="438"/>
        <v>75.93154424073424</v>
      </c>
      <c r="FC149" s="2">
        <f t="shared" si="438"/>
        <v>74.414368815455703</v>
      </c>
      <c r="FD149" s="2">
        <f t="shared" si="438"/>
        <v>74.156325030148395</v>
      </c>
      <c r="FE149" s="2">
        <f t="shared" si="438"/>
        <v>74.613816010361944</v>
      </c>
      <c r="FG149" s="2">
        <f t="shared" si="306"/>
        <v>0.99927265757535477</v>
      </c>
      <c r="FH149" s="2">
        <f t="shared" si="439"/>
        <v>0.99916517272250438</v>
      </c>
      <c r="FI149" s="2">
        <f t="shared" si="439"/>
        <v>0.99922795983482182</v>
      </c>
      <c r="FJ149" s="2">
        <f t="shared" si="439"/>
        <v>0.99904093226969448</v>
      </c>
      <c r="FK149" s="2">
        <f t="shared" si="439"/>
        <v>0.99930435835311548</v>
      </c>
      <c r="FL149" s="2">
        <f t="shared" si="439"/>
        <v>0.99920032420554394</v>
      </c>
      <c r="FM149" s="2">
        <f t="shared" si="439"/>
        <v>0.99932172112523299</v>
      </c>
      <c r="FN149" s="2">
        <f t="shared" si="439"/>
        <v>0.99919775230810637</v>
      </c>
      <c r="FO149" s="2">
        <f t="shared" si="439"/>
        <v>0.99915563029175714</v>
      </c>
      <c r="FP149" s="2">
        <f t="shared" si="439"/>
        <v>0.99904308316050794</v>
      </c>
      <c r="FQ149" s="2">
        <f t="shared" si="439"/>
        <v>0.99912607011150167</v>
      </c>
      <c r="FR149" s="2">
        <f t="shared" si="439"/>
        <v>0.9992095750093456</v>
      </c>
      <c r="FS149" s="2">
        <f t="shared" si="439"/>
        <v>0.99923329214939727</v>
      </c>
      <c r="FT149" s="2">
        <f t="shared" si="439"/>
        <v>0.99901844636684578</v>
      </c>
      <c r="FU149" s="2">
        <f t="shared" si="439"/>
        <v>0.99887697323354263</v>
      </c>
      <c r="FW149" s="2">
        <f t="shared" si="324"/>
        <v>6.4360973649539618E-2</v>
      </c>
      <c r="FX149" s="2">
        <f t="shared" si="376"/>
        <v>5.0980663311733038E-2</v>
      </c>
      <c r="FY149" s="2">
        <f t="shared" si="377"/>
        <v>5.0933447996322177E-2</v>
      </c>
      <c r="FZ149" s="2">
        <f t="shared" si="378"/>
        <v>5.1933485801081314E-2</v>
      </c>
      <c r="GA149" s="2">
        <f t="shared" si="379"/>
        <v>5.4385649733042579E-2</v>
      </c>
      <c r="GB149" s="2">
        <f t="shared" si="380"/>
        <v>5.1754207270804063E-2</v>
      </c>
      <c r="GC149" s="2">
        <f t="shared" si="381"/>
        <v>5.4827997157492647E-2</v>
      </c>
      <c r="GD149" s="2">
        <f t="shared" si="382"/>
        <v>5.738645043316927E-2</v>
      </c>
      <c r="GE149" s="2">
        <f t="shared" si="383"/>
        <v>6.9813123415154277E-2</v>
      </c>
      <c r="GF149" s="2">
        <f t="shared" si="384"/>
        <v>7.6116704462047297E-2</v>
      </c>
      <c r="GG149" s="2">
        <f t="shared" si="385"/>
        <v>9.0203332147827317E-2</v>
      </c>
      <c r="GH149" s="2">
        <f t="shared" si="386"/>
        <v>8.0447927033872199E-2</v>
      </c>
      <c r="GI149" s="2">
        <f t="shared" si="387"/>
        <v>7.9337949221993345E-2</v>
      </c>
      <c r="GJ149" s="2">
        <f t="shared" si="388"/>
        <v>6.3115154590681108E-2</v>
      </c>
      <c r="GK149" s="2">
        <f t="shared" si="389"/>
        <v>4.8039500635071015E-2</v>
      </c>
      <c r="GM149" s="86">
        <f t="shared" si="325"/>
        <v>1.0013546808014826E-64</v>
      </c>
      <c r="GN149" s="86">
        <f t="shared" si="390"/>
        <v>3.9755770153918632E-87</v>
      </c>
      <c r="GO149" s="86">
        <f t="shared" si="391"/>
        <v>2.8306472241948002E-85</v>
      </c>
      <c r="GP149" s="86">
        <f t="shared" si="392"/>
        <v>1.406935198889262E-141</v>
      </c>
      <c r="GQ149" s="86">
        <f t="shared" si="393"/>
        <v>3.6850130374858772E-114</v>
      </c>
      <c r="GR149" s="86">
        <f t="shared" si="394"/>
        <v>4.5122111742335597E-112</v>
      </c>
      <c r="GS149" s="86">
        <f t="shared" si="395"/>
        <v>1.3662181766397532E-137</v>
      </c>
      <c r="GT149" s="86">
        <f t="shared" si="396"/>
        <v>3.5972688094938474E-99</v>
      </c>
      <c r="GU149" s="86">
        <f t="shared" si="397"/>
        <v>1.5268719862140682E-102</v>
      </c>
      <c r="GV149" s="86">
        <f t="shared" si="398"/>
        <v>7.8954429304345217E-143</v>
      </c>
      <c r="GW149" s="86">
        <f t="shared" si="399"/>
        <v>1.4414092720808617E-185</v>
      </c>
      <c r="GX149" s="86">
        <f t="shared" si="400"/>
        <v>4.6670201124696193E-165</v>
      </c>
      <c r="GY149" s="86">
        <f t="shared" si="401"/>
        <v>1.5243412604733878E-210</v>
      </c>
      <c r="GZ149" s="86">
        <f t="shared" si="402"/>
        <v>1.2769076741922422E-143</v>
      </c>
      <c r="HA149" s="86">
        <f t="shared" si="403"/>
        <v>4.940479227788882E-209</v>
      </c>
      <c r="HC149" s="86">
        <f t="shared" si="326"/>
        <v>1.0824894599204818E-37</v>
      </c>
      <c r="HD149" s="86">
        <f t="shared" si="404"/>
        <v>4.138146825481804E-28</v>
      </c>
      <c r="HE149" s="86">
        <f t="shared" si="405"/>
        <v>3.1803793431403672E-48</v>
      </c>
      <c r="HF149" s="86">
        <f t="shared" si="406"/>
        <v>3.0343917701283128E-59</v>
      </c>
      <c r="HG149" s="86">
        <f t="shared" si="407"/>
        <v>1.8828777726939464E-49</v>
      </c>
      <c r="HH149" s="86">
        <f t="shared" si="408"/>
        <v>5.6418337207424691E-56</v>
      </c>
      <c r="HI149" s="86">
        <f t="shared" si="409"/>
        <v>4.3845493255487466E-64</v>
      </c>
      <c r="HJ149" s="86">
        <f t="shared" si="410"/>
        <v>1.5925410501277606E-69</v>
      </c>
      <c r="HK149" s="86">
        <f t="shared" si="411"/>
        <v>5.6049497613469974E-60</v>
      </c>
      <c r="HL149" s="86">
        <f t="shared" si="412"/>
        <v>2.1579466196694664E-58</v>
      </c>
      <c r="HM149" s="86">
        <f t="shared" si="413"/>
        <v>1.589355664023762E-65</v>
      </c>
      <c r="HN149" s="86">
        <f t="shared" si="414"/>
        <v>2.8773028089950964E-96</v>
      </c>
      <c r="HO149" s="86">
        <f t="shared" si="415"/>
        <v>1.7253775688876577E-122</v>
      </c>
      <c r="HP149" s="86">
        <f t="shared" si="416"/>
        <v>3.7462526488792824E-82</v>
      </c>
      <c r="HQ149" s="86">
        <f t="shared" si="417"/>
        <v>7.1500786321580633E-78</v>
      </c>
      <c r="HS149" s="86">
        <f t="shared" si="327"/>
        <v>0.50869765428487956</v>
      </c>
      <c r="HT149" s="86">
        <f t="shared" si="418"/>
        <v>0.36822495646556741</v>
      </c>
      <c r="HU149" s="86">
        <f t="shared" si="419"/>
        <v>0.38697023166611966</v>
      </c>
      <c r="HV149" s="86">
        <f t="shared" si="420"/>
        <v>0.30801871652640161</v>
      </c>
      <c r="HW149" s="86">
        <f t="shared" si="421"/>
        <v>0.46921357210394965</v>
      </c>
      <c r="HX149" s="86">
        <f t="shared" si="422"/>
        <v>0.46747287860384035</v>
      </c>
      <c r="HY149" s="86">
        <f t="shared" si="423"/>
        <v>0.46806451042860014</v>
      </c>
      <c r="HZ149" s="86">
        <f t="shared" si="424"/>
        <v>0.48191578899300641</v>
      </c>
      <c r="IA149" s="86">
        <f t="shared" si="425"/>
        <v>0.48564128396588813</v>
      </c>
      <c r="IB149" s="86">
        <f t="shared" si="426"/>
        <v>0.43960890215151177</v>
      </c>
      <c r="IC149" s="86">
        <f t="shared" si="427"/>
        <v>0.24513563381606046</v>
      </c>
      <c r="ID149" s="86">
        <f t="shared" si="428"/>
        <v>0.40083584729744431</v>
      </c>
      <c r="IE149" s="86">
        <f t="shared" si="429"/>
        <v>0.38184685938256224</v>
      </c>
      <c r="IF149" s="86">
        <f t="shared" si="430"/>
        <v>0.53353757710873539</v>
      </c>
      <c r="IG149" s="86">
        <f t="shared" si="431"/>
        <v>0.51003955301513648</v>
      </c>
      <c r="II149" s="86">
        <f t="shared" si="328"/>
        <v>3.0784496485466736E-19</v>
      </c>
      <c r="IJ149" s="86">
        <f t="shared" si="329"/>
        <v>5.2317190086515356E-30</v>
      </c>
      <c r="IK149" s="86">
        <f t="shared" si="330"/>
        <v>1.7077101300679653E-32</v>
      </c>
      <c r="IL149" s="86">
        <f t="shared" si="331"/>
        <v>4.304550978448394E-33</v>
      </c>
      <c r="IM149" s="86">
        <f t="shared" si="332"/>
        <v>4.351165096975576E-25</v>
      </c>
      <c r="IN149" s="86">
        <f t="shared" si="333"/>
        <v>1.532509568666537E-27</v>
      </c>
      <c r="IO149" s="86">
        <f t="shared" si="334"/>
        <v>7.1240842993991253E-24</v>
      </c>
      <c r="IP149" s="86">
        <f t="shared" si="335"/>
        <v>2.9921664346935496E-33</v>
      </c>
      <c r="IQ149" s="86">
        <f t="shared" si="336"/>
        <v>2.6752809825268086E-30</v>
      </c>
      <c r="IR149" s="86">
        <f t="shared" si="337"/>
        <v>3.4304113288726431E-29</v>
      </c>
      <c r="IS149" s="86">
        <f t="shared" si="338"/>
        <v>2.4470249197190731E-25</v>
      </c>
      <c r="IT149" s="86">
        <f t="shared" si="339"/>
        <v>9.80762956344691E-20</v>
      </c>
      <c r="IU149" s="86">
        <f t="shared" si="340"/>
        <v>1.3331982402729959E-21</v>
      </c>
      <c r="IV149" s="86">
        <f t="shared" si="341"/>
        <v>7.8895146177540919E-13</v>
      </c>
      <c r="IW149" s="86">
        <f t="shared" si="342"/>
        <v>2.3604118160982932E-13</v>
      </c>
      <c r="IY149" s="86">
        <f t="shared" si="343"/>
        <v>0.50869765428487956</v>
      </c>
      <c r="IZ149" s="86">
        <f t="shared" si="344"/>
        <v>0.36822495646556741</v>
      </c>
      <c r="JA149" s="86">
        <f t="shared" si="345"/>
        <v>0.38697023166611966</v>
      </c>
      <c r="JB149" s="86">
        <f t="shared" si="346"/>
        <v>0.30801871652640161</v>
      </c>
      <c r="JC149" s="86">
        <f t="shared" si="347"/>
        <v>0.46921357210394965</v>
      </c>
      <c r="JD149" s="86">
        <f t="shared" si="348"/>
        <v>0.46747287860384035</v>
      </c>
      <c r="JE149" s="86">
        <f t="shared" si="349"/>
        <v>0.46806451042860014</v>
      </c>
      <c r="JF149" s="86">
        <f t="shared" si="350"/>
        <v>0.48191578899300641</v>
      </c>
      <c r="JG149" s="86">
        <f t="shared" si="351"/>
        <v>0.48564128396588813</v>
      </c>
      <c r="JH149" s="86">
        <f t="shared" si="352"/>
        <v>0.43960890215151177</v>
      </c>
      <c r="JI149" s="86">
        <f t="shared" si="353"/>
        <v>0.24513563381606046</v>
      </c>
      <c r="JJ149" s="86">
        <f t="shared" si="354"/>
        <v>0.40083584729744431</v>
      </c>
      <c r="JK149" s="86">
        <f t="shared" si="355"/>
        <v>0.38184685938256224</v>
      </c>
      <c r="JL149" s="86">
        <f t="shared" si="356"/>
        <v>0.53353757710952432</v>
      </c>
      <c r="JM149" s="86">
        <f t="shared" si="357"/>
        <v>0.51003955301537252</v>
      </c>
    </row>
    <row r="150" spans="2:273" x14ac:dyDescent="0.25">
      <c r="B150" s="2">
        <v>123</v>
      </c>
      <c r="C150" s="37">
        <v>75.23</v>
      </c>
      <c r="D150" s="37">
        <v>82.825000000000003</v>
      </c>
      <c r="E150" s="37">
        <v>85.286000000000001</v>
      </c>
      <c r="F150" s="37">
        <v>86.27</v>
      </c>
      <c r="G150" s="37">
        <v>86.429000000000002</v>
      </c>
      <c r="H150" s="37">
        <v>86.387</v>
      </c>
      <c r="I150" s="37">
        <v>85.774000000000001</v>
      </c>
      <c r="J150" s="37">
        <v>87.29</v>
      </c>
      <c r="K150" s="37">
        <v>84.161000000000001</v>
      </c>
      <c r="L150" s="37">
        <v>79.629000000000005</v>
      </c>
      <c r="M150" s="37">
        <v>76.295000000000002</v>
      </c>
      <c r="N150" s="37">
        <v>80.856999999999999</v>
      </c>
      <c r="O150" s="37">
        <v>77.131</v>
      </c>
      <c r="P150" s="37">
        <v>103.131</v>
      </c>
      <c r="Q150" s="37">
        <v>154.96700000000001</v>
      </c>
      <c r="S150" s="4">
        <f t="shared" si="229"/>
        <v>76.013491126480361</v>
      </c>
      <c r="T150" s="4">
        <f t="shared" si="230"/>
        <v>83.911851597399192</v>
      </c>
      <c r="U150" s="4">
        <f t="shared" si="231"/>
        <v>85.576270971078841</v>
      </c>
      <c r="V150" s="4">
        <f t="shared" si="232"/>
        <v>87.445809983068187</v>
      </c>
      <c r="W150" s="4">
        <f t="shared" si="233"/>
        <v>86.724176744136997</v>
      </c>
      <c r="X150" s="4">
        <f t="shared" si="234"/>
        <v>87.058133430083757</v>
      </c>
      <c r="Y150" s="4">
        <f t="shared" si="235"/>
        <v>86.142639479068691</v>
      </c>
      <c r="Z150" s="4">
        <f t="shared" si="236"/>
        <v>88.295524762902744</v>
      </c>
      <c r="AA150" s="4">
        <f t="shared" si="237"/>
        <v>81.863525259084696</v>
      </c>
      <c r="AB150" s="4">
        <f t="shared" si="238"/>
        <v>76.98777553023686</v>
      </c>
      <c r="AC150" s="4">
        <f t="shared" si="239"/>
        <v>73.781963801808502</v>
      </c>
      <c r="AD150" s="4">
        <f t="shared" si="240"/>
        <v>80.936162216478934</v>
      </c>
      <c r="AE150" s="4">
        <f t="shared" si="241"/>
        <v>77.085992900188288</v>
      </c>
      <c r="AF150" s="4">
        <f t="shared" si="242"/>
        <v>101.43785947594763</v>
      </c>
      <c r="AG150" s="4">
        <f t="shared" si="243"/>
        <v>158.29534271465371</v>
      </c>
      <c r="AI150" s="4">
        <f t="shared" si="244"/>
        <v>-0.78349112648035657</v>
      </c>
      <c r="AJ150" s="4">
        <f t="shared" si="245"/>
        <v>-1.086851597399189</v>
      </c>
      <c r="AK150" s="4">
        <f t="shared" si="246"/>
        <v>-0.29027097107884003</v>
      </c>
      <c r="AL150" s="4">
        <f t="shared" si="247"/>
        <v>-1.1758099830681914</v>
      </c>
      <c r="AM150" s="4">
        <f t="shared" si="248"/>
        <v>-0.29517674413699524</v>
      </c>
      <c r="AN150" s="4">
        <f t="shared" si="249"/>
        <v>-0.67113343008375637</v>
      </c>
      <c r="AO150" s="4">
        <f t="shared" si="250"/>
        <v>-0.36863947906869043</v>
      </c>
      <c r="AP150" s="4">
        <f t="shared" si="251"/>
        <v>-1.0055247629027377</v>
      </c>
      <c r="AQ150" s="4">
        <f t="shared" si="252"/>
        <v>2.2974747409153053</v>
      </c>
      <c r="AR150" s="4">
        <f t="shared" si="253"/>
        <v>2.6412244697631451</v>
      </c>
      <c r="AS150" s="4">
        <f t="shared" si="254"/>
        <v>2.5130361981915001</v>
      </c>
      <c r="AT150" s="4">
        <f t="shared" si="255"/>
        <v>-7.9162216478934511E-2</v>
      </c>
      <c r="AU150" s="4">
        <f t="shared" si="256"/>
        <v>4.5007099811712692E-2</v>
      </c>
      <c r="AV150" s="4">
        <f t="shared" si="436"/>
        <v>1.6931405240523674</v>
      </c>
      <c r="AW150" s="4">
        <f t="shared" si="436"/>
        <v>-3.3283427146537008</v>
      </c>
      <c r="AY150" s="2">
        <f t="shared" si="308"/>
        <v>76.013491126480361</v>
      </c>
      <c r="AZ150" s="2">
        <f t="shared" si="359"/>
        <v>79.897500547001172</v>
      </c>
      <c r="BA150" s="2">
        <f t="shared" si="360"/>
        <v>80.200894977936457</v>
      </c>
      <c r="BB150" s="2">
        <f t="shared" si="361"/>
        <v>80.530651352190276</v>
      </c>
      <c r="BC150" s="2">
        <f t="shared" si="362"/>
        <v>79.186165332376916</v>
      </c>
      <c r="BD150" s="2">
        <f t="shared" si="363"/>
        <v>78.160696268210486</v>
      </c>
      <c r="BE150" s="2">
        <f t="shared" si="364"/>
        <v>76.749784898164393</v>
      </c>
      <c r="BF150" s="2">
        <f t="shared" si="365"/>
        <v>76.968813420690381</v>
      </c>
      <c r="BG150" s="2">
        <f t="shared" si="366"/>
        <v>75.997690645354737</v>
      </c>
      <c r="BH150" s="2">
        <f t="shared" si="367"/>
        <v>73.692816858353368</v>
      </c>
      <c r="BI150" s="2">
        <f t="shared" si="368"/>
        <v>72.777549098122705</v>
      </c>
      <c r="BJ150" s="2">
        <f t="shared" si="369"/>
        <v>75.401484914578205</v>
      </c>
      <c r="BK150" s="2">
        <f t="shared" si="370"/>
        <v>73.881592434876694</v>
      </c>
      <c r="BL150" s="2">
        <f t="shared" si="371"/>
        <v>73.959659194820432</v>
      </c>
      <c r="BM150" s="2">
        <f t="shared" si="372"/>
        <v>74.62805371825462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101.66685200845667</v>
      </c>
      <c r="DL150" s="2">
        <f t="shared" si="437"/>
        <v>106.60152874564466</v>
      </c>
      <c r="DM150" s="2">
        <f t="shared" si="437"/>
        <v>118.4694183026276</v>
      </c>
      <c r="DN150" s="2">
        <f t="shared" si="437"/>
        <v>126.45829606003753</v>
      </c>
      <c r="DO150" s="2">
        <f t="shared" si="437"/>
        <v>106.11333524614918</v>
      </c>
      <c r="DP150" s="2">
        <f t="shared" si="437"/>
        <v>91.673565675390961</v>
      </c>
      <c r="DQ150" s="2">
        <f t="shared" si="437"/>
        <v>99.152078224101487</v>
      </c>
      <c r="DR150" s="2">
        <f t="shared" si="437"/>
        <v>106.49017640385708</v>
      </c>
      <c r="DS150" s="2">
        <f t="shared" si="437"/>
        <v>123.49862731152207</v>
      </c>
      <c r="DT150" s="2">
        <f t="shared" si="437"/>
        <v>123.36578828828831</v>
      </c>
      <c r="DU150" s="2">
        <f t="shared" si="437"/>
        <v>101.25404512195124</v>
      </c>
      <c r="DV150" s="2">
        <f t="shared" si="437"/>
        <v>94.453390297922908</v>
      </c>
      <c r="DW150" s="2">
        <f t="shared" si="437"/>
        <v>111.96390273613697</v>
      </c>
      <c r="DX150" s="2">
        <f t="shared" si="437"/>
        <v>121.78670644257704</v>
      </c>
      <c r="DY150" s="2">
        <f t="shared" si="437"/>
        <v>110.10446008064517</v>
      </c>
      <c r="EA150" s="2">
        <f t="shared" si="440"/>
        <v>75.997221947218449</v>
      </c>
      <c r="EB150" s="2">
        <f t="shared" si="290"/>
        <v>79.874058715348212</v>
      </c>
      <c r="EC150" s="2">
        <f t="shared" si="291"/>
        <v>80.169497235374479</v>
      </c>
      <c r="ED150" s="2">
        <f t="shared" si="292"/>
        <v>80.463710791723472</v>
      </c>
      <c r="EE150" s="2">
        <f t="shared" si="293"/>
        <v>79.158385679481356</v>
      </c>
      <c r="EF150" s="2">
        <f t="shared" si="294"/>
        <v>78.151833138431741</v>
      </c>
      <c r="EG150" s="2">
        <f t="shared" si="295"/>
        <v>76.725234960919707</v>
      </c>
      <c r="EH150" s="2">
        <f t="shared" si="296"/>
        <v>76.934863151037518</v>
      </c>
      <c r="EI150" s="2">
        <f t="shared" si="297"/>
        <v>75.964759033521972</v>
      </c>
      <c r="EJ150" s="2">
        <f t="shared" si="298"/>
        <v>73.64055990104842</v>
      </c>
      <c r="EK150" s="2">
        <f t="shared" si="299"/>
        <v>72.751011750203787</v>
      </c>
      <c r="EL150" s="2">
        <f t="shared" si="300"/>
        <v>75.35542186632199</v>
      </c>
      <c r="EM150" s="2">
        <f t="shared" si="301"/>
        <v>73.81827155091581</v>
      </c>
      <c r="EN150" s="2">
        <f t="shared" si="302"/>
        <v>73.908395396189974</v>
      </c>
      <c r="EO150" s="2">
        <f t="shared" si="303"/>
        <v>74.598291353517695</v>
      </c>
      <c r="EQ150" s="2">
        <f t="shared" si="304"/>
        <v>75.986389821301614</v>
      </c>
      <c r="ER150" s="2">
        <f t="shared" si="438"/>
        <v>79.929623107673365</v>
      </c>
      <c r="ES150" s="2">
        <f t="shared" si="438"/>
        <v>80.24918495892895</v>
      </c>
      <c r="ET150" s="2">
        <f t="shared" si="438"/>
        <v>80.935059074281909</v>
      </c>
      <c r="EU150" s="2">
        <f t="shared" si="438"/>
        <v>79.338379759841985</v>
      </c>
      <c r="EV150" s="2">
        <f t="shared" si="438"/>
        <v>78.134138425638156</v>
      </c>
      <c r="EW150" s="2">
        <f t="shared" si="438"/>
        <v>76.903757887285948</v>
      </c>
      <c r="EX150" s="2">
        <f t="shared" si="438"/>
        <v>77.13181148686192</v>
      </c>
      <c r="EY150" s="2">
        <f t="shared" si="438"/>
        <v>75.916417474250323</v>
      </c>
      <c r="EZ150" s="2">
        <f t="shared" si="438"/>
        <v>73.747463635380882</v>
      </c>
      <c r="FA150" s="2">
        <f t="shared" si="438"/>
        <v>72.789947228335961</v>
      </c>
      <c r="FB150" s="2">
        <f t="shared" si="438"/>
        <v>75.724378878146808</v>
      </c>
      <c r="FC150" s="2">
        <f t="shared" si="438"/>
        <v>74.24275047356987</v>
      </c>
      <c r="FD150" s="2">
        <f t="shared" si="438"/>
        <v>74.030514501766135</v>
      </c>
      <c r="FE150" s="2">
        <f t="shared" si="438"/>
        <v>74.472276947412041</v>
      </c>
      <c r="FG150" s="2">
        <f t="shared" si="306"/>
        <v>0.99933661336921709</v>
      </c>
      <c r="FH150" s="2">
        <f t="shared" si="439"/>
        <v>0.99923857254270798</v>
      </c>
      <c r="FI150" s="2">
        <f t="shared" si="439"/>
        <v>0.99929584316674458</v>
      </c>
      <c r="FJ150" s="2">
        <f t="shared" si="439"/>
        <v>0.99912524601592656</v>
      </c>
      <c r="FK150" s="2">
        <f t="shared" si="439"/>
        <v>0.99936552844241222</v>
      </c>
      <c r="FL150" s="2">
        <f t="shared" si="439"/>
        <v>0.99927063568736885</v>
      </c>
      <c r="FM150" s="2">
        <f t="shared" si="439"/>
        <v>0.9993813653932575</v>
      </c>
      <c r="FN150" s="2">
        <f t="shared" si="439"/>
        <v>0.99926828975837656</v>
      </c>
      <c r="FO150" s="2">
        <f t="shared" si="439"/>
        <v>0.99922986845644157</v>
      </c>
      <c r="FP150" s="2">
        <f t="shared" si="439"/>
        <v>0.99912720798240862</v>
      </c>
      <c r="FQ150" s="2">
        <f t="shared" si="439"/>
        <v>0.99920290517516386</v>
      </c>
      <c r="FR150" s="2">
        <f t="shared" si="439"/>
        <v>0.9992790737012438</v>
      </c>
      <c r="FS150" s="2">
        <f t="shared" si="439"/>
        <v>0.99930070695393736</v>
      </c>
      <c r="FT150" s="2">
        <f t="shared" si="439"/>
        <v>0.99910473512663622</v>
      </c>
      <c r="FU150" s="2">
        <f t="shared" si="439"/>
        <v>0.99897568619937316</v>
      </c>
      <c r="FW150" s="2">
        <f t="shared" si="324"/>
        <v>7.0134906452227391E-2</v>
      </c>
      <c r="FX150" s="2">
        <f t="shared" si="376"/>
        <v>5.5625590033719009E-2</v>
      </c>
      <c r="FY150" s="2">
        <f t="shared" si="377"/>
        <v>5.5574324774034248E-2</v>
      </c>
      <c r="FZ150" s="2">
        <f t="shared" si="378"/>
        <v>5.6660042575263761E-2</v>
      </c>
      <c r="GA150" s="2">
        <f t="shared" si="379"/>
        <v>5.9321417892677877E-2</v>
      </c>
      <c r="GB150" s="2">
        <f t="shared" si="380"/>
        <v>5.6465419377776736E-2</v>
      </c>
      <c r="GC150" s="2">
        <f t="shared" si="381"/>
        <v>5.9801371730757308E-2</v>
      </c>
      <c r="GD150" s="2">
        <f t="shared" si="382"/>
        <v>6.2576534093554709E-2</v>
      </c>
      <c r="GE150" s="2">
        <f t="shared" si="383"/>
        <v>7.6036428506913417E-2</v>
      </c>
      <c r="GF150" s="2">
        <f t="shared" si="384"/>
        <v>8.2851875577309511E-2</v>
      </c>
      <c r="GG150" s="2">
        <f t="shared" si="385"/>
        <v>9.8052668397048154E-2</v>
      </c>
      <c r="GH150" s="2">
        <f t="shared" si="386"/>
        <v>8.7530036090990526E-2</v>
      </c>
      <c r="GI150" s="2">
        <f t="shared" si="387"/>
        <v>8.6331517019160753E-2</v>
      </c>
      <c r="GJ150" s="2">
        <f t="shared" si="388"/>
        <v>6.8785539453594419E-2</v>
      </c>
      <c r="GK150" s="2">
        <f t="shared" si="389"/>
        <v>5.243125847159151E-2</v>
      </c>
      <c r="GM150" s="86">
        <f t="shared" si="325"/>
        <v>6.4996300741404769E-67</v>
      </c>
      <c r="GN150" s="86">
        <f t="shared" si="390"/>
        <v>4.2379456041998198E-90</v>
      </c>
      <c r="GO150" s="86">
        <f t="shared" si="391"/>
        <v>3.4481705977302656E-88</v>
      </c>
      <c r="GP150" s="86">
        <f t="shared" si="392"/>
        <v>1.6457760414735761E-146</v>
      </c>
      <c r="GQ150" s="86">
        <f t="shared" si="393"/>
        <v>5.0006461411392699E-118</v>
      </c>
      <c r="GR150" s="86">
        <f t="shared" si="394"/>
        <v>6.9369314840389069E-116</v>
      </c>
      <c r="GS150" s="86">
        <f t="shared" si="395"/>
        <v>2.7303302324049952E-142</v>
      </c>
      <c r="GT150" s="86">
        <f t="shared" si="396"/>
        <v>1.4960920908861471E-102</v>
      </c>
      <c r="GU150" s="86">
        <f t="shared" si="397"/>
        <v>5.5732231517500033E-106</v>
      </c>
      <c r="GV150" s="86">
        <f t="shared" si="398"/>
        <v>1.105676410898148E-147</v>
      </c>
      <c r="GW150" s="86">
        <f t="shared" si="399"/>
        <v>6.6878442857472408E-192</v>
      </c>
      <c r="GX150" s="86">
        <f t="shared" si="400"/>
        <v>1.0041881362610345E-170</v>
      </c>
      <c r="GY150" s="86">
        <f t="shared" si="401"/>
        <v>9.7294529494446773E-218</v>
      </c>
      <c r="GZ150" s="86">
        <f t="shared" si="402"/>
        <v>1.8729583987335292E-148</v>
      </c>
      <c r="HA150" s="86">
        <f t="shared" si="403"/>
        <v>4.3601968254035682E-216</v>
      </c>
      <c r="HC150" s="86">
        <f t="shared" si="326"/>
        <v>8.7789365425243173E-40</v>
      </c>
      <c r="HD150" s="86">
        <f t="shared" si="404"/>
        <v>1.18430085320084E-29</v>
      </c>
      <c r="HE150" s="86">
        <f t="shared" si="405"/>
        <v>6.6619418166701007E-51</v>
      </c>
      <c r="HF150" s="86">
        <f t="shared" si="406"/>
        <v>1.2970675077217734E-62</v>
      </c>
      <c r="HG150" s="86">
        <f t="shared" si="407"/>
        <v>3.8648872207062291E-52</v>
      </c>
      <c r="HH150" s="86">
        <f t="shared" si="408"/>
        <v>4.6782034945840051E-59</v>
      </c>
      <c r="HI150" s="86">
        <f t="shared" si="409"/>
        <v>1.2993695867595544E-67</v>
      </c>
      <c r="HJ150" s="86">
        <f t="shared" si="410"/>
        <v>2.3920620620536634E-73</v>
      </c>
      <c r="HK150" s="86">
        <f t="shared" si="411"/>
        <v>3.846077940814598E-63</v>
      </c>
      <c r="HL150" s="86">
        <f t="shared" si="412"/>
        <v>1.8575012363541941E-61</v>
      </c>
      <c r="HM150" s="86">
        <f t="shared" si="413"/>
        <v>6.3596017869243273E-69</v>
      </c>
      <c r="HN150" s="86">
        <f t="shared" si="414"/>
        <v>1.6616889690825979E-101</v>
      </c>
      <c r="HO150" s="86">
        <f t="shared" si="415"/>
        <v>4.9667177269768143E-129</v>
      </c>
      <c r="HP150" s="86">
        <f t="shared" si="416"/>
        <v>1.9836996200420701E-86</v>
      </c>
      <c r="HQ150" s="86">
        <f t="shared" si="417"/>
        <v>6.1994355294789253E-82</v>
      </c>
      <c r="HS150" s="86">
        <f t="shared" si="327"/>
        <v>0.50444931795127246</v>
      </c>
      <c r="HT150" s="86">
        <f t="shared" si="418"/>
        <v>0.46586132124629781</v>
      </c>
      <c r="HU150" s="86">
        <f t="shared" si="419"/>
        <v>0.48148115644790596</v>
      </c>
      <c r="HV150" s="86">
        <f t="shared" si="420"/>
        <v>0.42306713140444113</v>
      </c>
      <c r="HW150" s="86">
        <f t="shared" si="421"/>
        <v>0.51286967530194427</v>
      </c>
      <c r="HX150" s="86">
        <f t="shared" si="422"/>
        <v>0.51296590765741046</v>
      </c>
      <c r="HY150" s="86">
        <f t="shared" si="423"/>
        <v>0.5123185347750896</v>
      </c>
      <c r="HZ150" s="86">
        <f t="shared" si="424"/>
        <v>0.51279718774644611</v>
      </c>
      <c r="IA150" s="86">
        <f t="shared" si="425"/>
        <v>0.37431686598953662</v>
      </c>
      <c r="IB150" s="86">
        <f t="shared" si="426"/>
        <v>0.30238033452279078</v>
      </c>
      <c r="IC150" s="86">
        <f t="shared" si="427"/>
        <v>0.12229097805085787</v>
      </c>
      <c r="ID150" s="86">
        <f t="shared" si="428"/>
        <v>0.2814399725285025</v>
      </c>
      <c r="IE150" s="86">
        <f t="shared" si="429"/>
        <v>0.25585745963899076</v>
      </c>
      <c r="IF150" s="86">
        <f t="shared" si="430"/>
        <v>0.45467441303041162</v>
      </c>
      <c r="IG150" s="86">
        <f t="shared" si="431"/>
        <v>0.57836543207809021</v>
      </c>
      <c r="II150" s="86">
        <f t="shared" si="328"/>
        <v>4.8279194046731808E-18</v>
      </c>
      <c r="IJ150" s="86">
        <f t="shared" si="329"/>
        <v>2.9935675205382266E-28</v>
      </c>
      <c r="IK150" s="86">
        <f t="shared" si="330"/>
        <v>1.3880129605570671E-30</v>
      </c>
      <c r="IL150" s="86">
        <f t="shared" si="331"/>
        <v>3.9289329099683922E-31</v>
      </c>
      <c r="IM150" s="86">
        <f t="shared" si="332"/>
        <v>1.3420643886690549E-23</v>
      </c>
      <c r="IN150" s="86">
        <f t="shared" si="333"/>
        <v>6.3067688639774251E-26</v>
      </c>
      <c r="IO150" s="86">
        <f t="shared" si="334"/>
        <v>1.8609357087985453E-22</v>
      </c>
      <c r="IP150" s="86">
        <f t="shared" si="335"/>
        <v>3.3055277354786791E-31</v>
      </c>
      <c r="IQ150" s="86">
        <f t="shared" si="336"/>
        <v>2.6794674965557966E-28</v>
      </c>
      <c r="IR150" s="86">
        <f t="shared" si="337"/>
        <v>3.3863027231324052E-27</v>
      </c>
      <c r="IS150" s="86">
        <f t="shared" si="338"/>
        <v>1.7421228705210723E-23</v>
      </c>
      <c r="IT150" s="86">
        <f t="shared" si="339"/>
        <v>2.1836699164290107E-18</v>
      </c>
      <c r="IU150" s="86">
        <f t="shared" si="340"/>
        <v>3.9857947640947246E-20</v>
      </c>
      <c r="IV150" s="86">
        <f t="shared" si="341"/>
        <v>4.5646791303574669E-12</v>
      </c>
      <c r="IW150" s="86">
        <f t="shared" si="342"/>
        <v>1.2416121398581015E-12</v>
      </c>
      <c r="IY150" s="86">
        <f t="shared" si="343"/>
        <v>0.50444931795127246</v>
      </c>
      <c r="IZ150" s="86">
        <f t="shared" si="344"/>
        <v>0.46586132124629781</v>
      </c>
      <c r="JA150" s="86">
        <f t="shared" si="345"/>
        <v>0.48148115644790596</v>
      </c>
      <c r="JB150" s="86">
        <f t="shared" si="346"/>
        <v>0.42306713140444113</v>
      </c>
      <c r="JC150" s="86">
        <f t="shared" si="347"/>
        <v>0.51286967530194427</v>
      </c>
      <c r="JD150" s="86">
        <f t="shared" si="348"/>
        <v>0.51296590765741046</v>
      </c>
      <c r="JE150" s="86">
        <f t="shared" si="349"/>
        <v>0.5123185347750896</v>
      </c>
      <c r="JF150" s="86">
        <f t="shared" si="350"/>
        <v>0.51279718774644611</v>
      </c>
      <c r="JG150" s="86">
        <f t="shared" si="351"/>
        <v>0.37431686598953662</v>
      </c>
      <c r="JH150" s="86">
        <f t="shared" si="352"/>
        <v>0.30238033452279078</v>
      </c>
      <c r="JI150" s="86">
        <f t="shared" si="353"/>
        <v>0.12229097805085787</v>
      </c>
      <c r="JJ150" s="86">
        <f t="shared" si="354"/>
        <v>0.2814399725285025</v>
      </c>
      <c r="JK150" s="86">
        <f t="shared" si="355"/>
        <v>0.25585745963899076</v>
      </c>
      <c r="JL150" s="86">
        <f t="shared" si="356"/>
        <v>0.4546744130349763</v>
      </c>
      <c r="JM150" s="86">
        <f t="shared" si="357"/>
        <v>0.57836543207933178</v>
      </c>
    </row>
    <row r="151" spans="2:273" x14ac:dyDescent="0.25">
      <c r="B151" s="2">
        <v>124</v>
      </c>
      <c r="C151" s="37">
        <v>76.197000000000003</v>
      </c>
      <c r="D151" s="37">
        <v>82.968000000000004</v>
      </c>
      <c r="E151" s="37">
        <v>84.697999999999993</v>
      </c>
      <c r="F151" s="37">
        <v>86.27</v>
      </c>
      <c r="G151" s="37">
        <v>85.19</v>
      </c>
      <c r="H151" s="37">
        <v>85.177000000000007</v>
      </c>
      <c r="I151" s="37">
        <v>84.516000000000005</v>
      </c>
      <c r="J151" s="37">
        <v>85.855000000000004</v>
      </c>
      <c r="K151" s="37">
        <v>81.903000000000006</v>
      </c>
      <c r="L151" s="37">
        <v>77.209999999999994</v>
      </c>
      <c r="M151" s="37">
        <v>73.147999999999996</v>
      </c>
      <c r="N151" s="37">
        <v>76.475999999999999</v>
      </c>
      <c r="O151" s="37">
        <v>74.507999999999996</v>
      </c>
      <c r="P151" s="37">
        <v>91.426000000000002</v>
      </c>
      <c r="Q151" s="37">
        <v>150.52500000000001</v>
      </c>
      <c r="S151" s="4">
        <f t="shared" si="229"/>
        <v>75.91656228859334</v>
      </c>
      <c r="T151" s="4">
        <f t="shared" si="230"/>
        <v>83.374836976677614</v>
      </c>
      <c r="U151" s="4">
        <f t="shared" si="231"/>
        <v>84.695677431682086</v>
      </c>
      <c r="V151" s="4">
        <f t="shared" si="232"/>
        <v>87.053364842491746</v>
      </c>
      <c r="W151" s="4">
        <f t="shared" si="233"/>
        <v>84.879758737740374</v>
      </c>
      <c r="X151" s="4">
        <f t="shared" si="234"/>
        <v>84.839745450535148</v>
      </c>
      <c r="Y151" s="4">
        <f t="shared" si="235"/>
        <v>83.987132824997317</v>
      </c>
      <c r="Z151" s="4">
        <f t="shared" si="236"/>
        <v>84.455885452253526</v>
      </c>
      <c r="AA151" s="4">
        <f t="shared" si="237"/>
        <v>78.387004894626926</v>
      </c>
      <c r="AB151" s="4">
        <f t="shared" si="238"/>
        <v>74.748571638039593</v>
      </c>
      <c r="AC151" s="4">
        <f t="shared" si="239"/>
        <v>72.862687551529717</v>
      </c>
      <c r="AD151" s="4">
        <f t="shared" si="240"/>
        <v>77.580348448822164</v>
      </c>
      <c r="AE151" s="4">
        <f t="shared" si="241"/>
        <v>74.96434858311126</v>
      </c>
      <c r="AF151" s="4">
        <f t="shared" si="242"/>
        <v>90.846966227259301</v>
      </c>
      <c r="AG151" s="4">
        <f t="shared" si="243"/>
        <v>153.28172120570773</v>
      </c>
      <c r="AI151" s="4">
        <f t="shared" si="244"/>
        <v>0.28043771140666252</v>
      </c>
      <c r="AJ151" s="4">
        <f t="shared" si="245"/>
        <v>-0.4068369766776101</v>
      </c>
      <c r="AK151" s="4">
        <f t="shared" si="246"/>
        <v>2.3225683179077805E-3</v>
      </c>
      <c r="AL151" s="4">
        <f t="shared" si="247"/>
        <v>-0.78336484249174987</v>
      </c>
      <c r="AM151" s="4">
        <f t="shared" si="248"/>
        <v>0.31024126225962334</v>
      </c>
      <c r="AN151" s="4">
        <f t="shared" si="249"/>
        <v>0.33725454946485911</v>
      </c>
      <c r="AO151" s="4">
        <f t="shared" si="250"/>
        <v>0.52886717500268787</v>
      </c>
      <c r="AP151" s="4">
        <f t="shared" si="251"/>
        <v>1.3991145477464784</v>
      </c>
      <c r="AQ151" s="4">
        <f t="shared" si="252"/>
        <v>3.5159951053730794</v>
      </c>
      <c r="AR151" s="4">
        <f t="shared" si="253"/>
        <v>2.4614283619604009</v>
      </c>
      <c r="AS151" s="4">
        <f t="shared" si="254"/>
        <v>0.28531244847027892</v>
      </c>
      <c r="AT151" s="4">
        <f t="shared" si="255"/>
        <v>-1.1043484488221651</v>
      </c>
      <c r="AU151" s="4">
        <f t="shared" si="256"/>
        <v>-0.45634858311126436</v>
      </c>
      <c r="AV151" s="4">
        <f t="shared" si="436"/>
        <v>0.57903377274070067</v>
      </c>
      <c r="AW151" s="4">
        <f t="shared" si="436"/>
        <v>-2.7567212057077199</v>
      </c>
      <c r="AY151" s="2">
        <f t="shared" si="308"/>
        <v>75.91656228859334</v>
      </c>
      <c r="AZ151" s="2">
        <f t="shared" si="359"/>
        <v>79.748971679715495</v>
      </c>
      <c r="BA151" s="2">
        <f t="shared" si="360"/>
        <v>80.063395590238514</v>
      </c>
      <c r="BB151" s="2">
        <f t="shared" si="361"/>
        <v>80.333882535078772</v>
      </c>
      <c r="BC151" s="2">
        <f t="shared" si="362"/>
        <v>79.017505235256991</v>
      </c>
      <c r="BD151" s="2">
        <f t="shared" si="363"/>
        <v>78.003428992879222</v>
      </c>
      <c r="BE151" s="2">
        <f t="shared" si="364"/>
        <v>76.579794776076895</v>
      </c>
      <c r="BF151" s="2">
        <f t="shared" si="365"/>
        <v>76.785225134554111</v>
      </c>
      <c r="BG151" s="2">
        <f t="shared" si="366"/>
        <v>75.818543423723327</v>
      </c>
      <c r="BH151" s="2">
        <f t="shared" si="367"/>
        <v>73.519188543172518</v>
      </c>
      <c r="BI151" s="2">
        <f t="shared" si="368"/>
        <v>72.616977301014686</v>
      </c>
      <c r="BJ151" s="2">
        <f t="shared" si="369"/>
        <v>75.173593668255691</v>
      </c>
      <c r="BK151" s="2">
        <f t="shared" si="370"/>
        <v>73.685907787873177</v>
      </c>
      <c r="BL151" s="2">
        <f t="shared" si="371"/>
        <v>73.822737511468617</v>
      </c>
      <c r="BM151" s="2">
        <f t="shared" si="372"/>
        <v>74.486038520946764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101.78510887949261</v>
      </c>
      <c r="DL151" s="2">
        <f t="shared" si="437"/>
        <v>106.73177700348438</v>
      </c>
      <c r="DM151" s="2">
        <f t="shared" si="437"/>
        <v>118.68009755360919</v>
      </c>
      <c r="DN151" s="2">
        <f t="shared" si="437"/>
        <v>126.71788902439025</v>
      </c>
      <c r="DO151" s="2">
        <f t="shared" si="437"/>
        <v>106.1733207490184</v>
      </c>
      <c r="DP151" s="2">
        <f t="shared" si="437"/>
        <v>91.580612997325971</v>
      </c>
      <c r="DQ151" s="2">
        <f t="shared" si="437"/>
        <v>99.112146934460895</v>
      </c>
      <c r="DR151" s="2">
        <f t="shared" si="437"/>
        <v>106.5572183777652</v>
      </c>
      <c r="DS151" s="2">
        <f t="shared" si="437"/>
        <v>123.76268475763214</v>
      </c>
      <c r="DT151" s="2">
        <f t="shared" si="437"/>
        <v>123.68625889046945</v>
      </c>
      <c r="DU151" s="2">
        <f t="shared" si="437"/>
        <v>101.36802148217639</v>
      </c>
      <c r="DV151" s="2">
        <f t="shared" si="437"/>
        <v>94.428449855495217</v>
      </c>
      <c r="DW151" s="2">
        <f t="shared" si="437"/>
        <v>112.1399951111471</v>
      </c>
      <c r="DX151" s="2">
        <f t="shared" si="437"/>
        <v>122.12098599439776</v>
      </c>
      <c r="DY151" s="2">
        <f t="shared" si="437"/>
        <v>110.3493758064516</v>
      </c>
      <c r="EA151" s="2">
        <f t="shared" si="440"/>
        <v>75.90178103145594</v>
      </c>
      <c r="EB151" s="2">
        <f t="shared" si="290"/>
        <v>79.726459215686276</v>
      </c>
      <c r="EC151" s="2">
        <f t="shared" si="291"/>
        <v>80.033292589532536</v>
      </c>
      <c r="ED151" s="2">
        <f t="shared" si="292"/>
        <v>80.26508197249413</v>
      </c>
      <c r="EE151" s="2">
        <f t="shared" si="293"/>
        <v>78.989083082132396</v>
      </c>
      <c r="EF151" s="2">
        <f t="shared" si="294"/>
        <v>77.9955760271055</v>
      </c>
      <c r="EG151" s="2">
        <f t="shared" si="295"/>
        <v>76.554451678004597</v>
      </c>
      <c r="EH151" s="2">
        <f t="shared" si="296"/>
        <v>76.750767922399803</v>
      </c>
      <c r="EI151" s="2">
        <f t="shared" si="297"/>
        <v>75.7891472572921</v>
      </c>
      <c r="EJ151" s="2">
        <f t="shared" si="298"/>
        <v>73.468846978442684</v>
      </c>
      <c r="EK151" s="2">
        <f t="shared" si="299"/>
        <v>72.591630981967114</v>
      </c>
      <c r="EL151" s="2">
        <f t="shared" si="300"/>
        <v>75.123422426763881</v>
      </c>
      <c r="EM151" s="2">
        <f t="shared" si="301"/>
        <v>73.618882317220198</v>
      </c>
      <c r="EN151" s="2">
        <f t="shared" si="302"/>
        <v>73.773422849944794</v>
      </c>
      <c r="EO151" s="2">
        <f t="shared" si="303"/>
        <v>74.459895966849359</v>
      </c>
      <c r="EQ151" s="2">
        <f t="shared" si="304"/>
        <v>75.890267193205617</v>
      </c>
      <c r="ER151" s="2">
        <f t="shared" si="438"/>
        <v>79.788402654747941</v>
      </c>
      <c r="ES151" s="2">
        <f t="shared" si="438"/>
        <v>80.120447254862299</v>
      </c>
      <c r="ET151" s="2">
        <f t="shared" si="438"/>
        <v>80.778741162297024</v>
      </c>
      <c r="EU151" s="2">
        <f t="shared" si="438"/>
        <v>79.185315823749008</v>
      </c>
      <c r="EV151" s="2">
        <f t="shared" si="438"/>
        <v>77.976344698674239</v>
      </c>
      <c r="EW151" s="2">
        <f t="shared" si="438"/>
        <v>76.74795374853295</v>
      </c>
      <c r="EX151" s="2">
        <f t="shared" si="438"/>
        <v>76.96432839564909</v>
      </c>
      <c r="EY151" s="2">
        <f t="shared" si="438"/>
        <v>75.737178395656798</v>
      </c>
      <c r="EZ151" s="2">
        <f t="shared" si="438"/>
        <v>73.583861253913739</v>
      </c>
      <c r="FA151" s="2">
        <f t="shared" si="438"/>
        <v>72.633183856272694</v>
      </c>
      <c r="FB151" s="2">
        <f t="shared" si="438"/>
        <v>75.517213515559376</v>
      </c>
      <c r="FC151" s="2">
        <f t="shared" si="438"/>
        <v>74.071132131684038</v>
      </c>
      <c r="FD151" s="2">
        <f t="shared" si="438"/>
        <v>73.904703973383874</v>
      </c>
      <c r="FE151" s="2">
        <f t="shared" si="438"/>
        <v>74.330737884462138</v>
      </c>
      <c r="FG151" s="2">
        <f t="shared" si="306"/>
        <v>0.9993949488847047</v>
      </c>
      <c r="FH151" s="2">
        <f t="shared" si="439"/>
        <v>0.99930552337746426</v>
      </c>
      <c r="FI151" s="2">
        <f t="shared" si="439"/>
        <v>0.99935776154354583</v>
      </c>
      <c r="FJ151" s="2">
        <f t="shared" si="439"/>
        <v>0.99920215347541075</v>
      </c>
      <c r="FK151" s="2">
        <f t="shared" si="439"/>
        <v>0.99942132275662243</v>
      </c>
      <c r="FL151" s="2">
        <f t="shared" si="439"/>
        <v>0.9993347691490837</v>
      </c>
      <c r="FM151" s="2">
        <f t="shared" si="439"/>
        <v>0.999435767820121</v>
      </c>
      <c r="FN151" s="2">
        <f t="shared" si="439"/>
        <v>0.99933262936133482</v>
      </c>
      <c r="FO151" s="2">
        <f t="shared" si="439"/>
        <v>0.9992975840865751</v>
      </c>
      <c r="FP151" s="2">
        <f t="shared" si="439"/>
        <v>0.99920394308527782</v>
      </c>
      <c r="FQ151" s="2">
        <f t="shared" si="439"/>
        <v>0.99927298989038871</v>
      </c>
      <c r="FR151" s="2">
        <f t="shared" si="439"/>
        <v>0.99934246569132357</v>
      </c>
      <c r="FS151" s="2">
        <f t="shared" si="439"/>
        <v>0.99936219791800984</v>
      </c>
      <c r="FT151" s="2">
        <f t="shared" si="439"/>
        <v>0.99918344440837026</v>
      </c>
      <c r="FU151" s="2">
        <f t="shared" si="439"/>
        <v>0.99906573050660763</v>
      </c>
      <c r="FW151" s="2">
        <f t="shared" si="324"/>
        <v>7.6384540540124266E-2</v>
      </c>
      <c r="FX151" s="2">
        <f t="shared" si="376"/>
        <v>6.0666669438488682E-2</v>
      </c>
      <c r="FY151" s="2">
        <f t="shared" si="377"/>
        <v>6.0611056435970465E-2</v>
      </c>
      <c r="FZ151" s="2">
        <f t="shared" si="378"/>
        <v>6.178873570440261E-2</v>
      </c>
      <c r="GA151" s="2">
        <f t="shared" si="379"/>
        <v>6.4674494702739463E-2</v>
      </c>
      <c r="GB151" s="2">
        <f t="shared" si="380"/>
        <v>6.1577645763329643E-2</v>
      </c>
      <c r="GC151" s="2">
        <f t="shared" si="381"/>
        <v>6.519475719440504E-2</v>
      </c>
      <c r="GD151" s="2">
        <f t="shared" si="382"/>
        <v>6.8202050950566459E-2</v>
      </c>
      <c r="GE151" s="2">
        <f t="shared" si="383"/>
        <v>8.2765132753601159E-2</v>
      </c>
      <c r="GF151" s="2">
        <f t="shared" si="384"/>
        <v>9.012487098119884E-2</v>
      </c>
      <c r="GG151" s="2">
        <f t="shared" si="385"/>
        <v>0.10650508080971481</v>
      </c>
      <c r="GH151" s="2">
        <f t="shared" si="386"/>
        <v>9.5171081047346368E-2</v>
      </c>
      <c r="GI151" s="2">
        <f t="shared" si="387"/>
        <v>9.3878700122343256E-2</v>
      </c>
      <c r="GJ151" s="2">
        <f t="shared" si="388"/>
        <v>7.4924621597324687E-2</v>
      </c>
      <c r="GK151" s="2">
        <f t="shared" si="389"/>
        <v>5.7200385093201522E-2</v>
      </c>
      <c r="GM151" s="86">
        <f t="shared" si="325"/>
        <v>3.8728443368814594E-69</v>
      </c>
      <c r="GN151" s="86">
        <f t="shared" si="390"/>
        <v>4.0198737737812489E-93</v>
      </c>
      <c r="GO151" s="86">
        <f t="shared" si="391"/>
        <v>3.7452272439428052E-91</v>
      </c>
      <c r="GP151" s="86">
        <f t="shared" si="392"/>
        <v>1.5815728478524724E-151</v>
      </c>
      <c r="GQ151" s="86">
        <f t="shared" si="393"/>
        <v>5.8388246010519988E-122</v>
      </c>
      <c r="GR151" s="86">
        <f t="shared" si="394"/>
        <v>9.1893069022319779E-120</v>
      </c>
      <c r="GS151" s="86">
        <f t="shared" si="395"/>
        <v>4.5404641040265821E-147</v>
      </c>
      <c r="GT151" s="86">
        <f t="shared" si="396"/>
        <v>5.4501743558606465E-106</v>
      </c>
      <c r="GU151" s="86">
        <f t="shared" si="397"/>
        <v>1.7819527179931216E-109</v>
      </c>
      <c r="GV151" s="86">
        <f t="shared" si="398"/>
        <v>1.2819843431368992E-152</v>
      </c>
      <c r="GW151" s="86">
        <f t="shared" si="399"/>
        <v>2.4242289315025876E-198</v>
      </c>
      <c r="GX151" s="86">
        <f t="shared" si="400"/>
        <v>1.7298237780561203E-176</v>
      </c>
      <c r="GY151" s="86">
        <f t="shared" si="401"/>
        <v>4.6909475459770573E-225</v>
      </c>
      <c r="GZ151" s="86">
        <f t="shared" si="402"/>
        <v>2.2804335352250848E-153</v>
      </c>
      <c r="HA151" s="86">
        <f t="shared" si="403"/>
        <v>2.9325915515554153E-223</v>
      </c>
      <c r="HC151" s="86">
        <f t="shared" si="326"/>
        <v>6.2237241020066248E-42</v>
      </c>
      <c r="HD151" s="86">
        <f t="shared" si="404"/>
        <v>3.0691972827908538E-31</v>
      </c>
      <c r="HE151" s="86">
        <f t="shared" si="405"/>
        <v>1.1756414896819112E-53</v>
      </c>
      <c r="HF151" s="86">
        <f t="shared" si="406"/>
        <v>4.4513562349563449E-66</v>
      </c>
      <c r="HG151" s="86">
        <f t="shared" si="407"/>
        <v>6.7046135094474632E-55</v>
      </c>
      <c r="HH151" s="86">
        <f t="shared" si="408"/>
        <v>3.1925637263682821E-62</v>
      </c>
      <c r="HI151" s="86">
        <f t="shared" si="409"/>
        <v>3.0826237056601996E-71</v>
      </c>
      <c r="HJ151" s="86">
        <f t="shared" si="410"/>
        <v>2.8250230619570105E-77</v>
      </c>
      <c r="HK151" s="86">
        <f t="shared" si="411"/>
        <v>2.1790433172317182E-66</v>
      </c>
      <c r="HL151" s="86">
        <f t="shared" si="412"/>
        <v>1.3290546018605047E-64</v>
      </c>
      <c r="HM151" s="86">
        <f t="shared" si="413"/>
        <v>2.0792096045100134E-72</v>
      </c>
      <c r="HN151" s="86">
        <f t="shared" si="414"/>
        <v>6.9373019629725628E-107</v>
      </c>
      <c r="HO151" s="86">
        <f t="shared" si="415"/>
        <v>9.6160098141307402E-136</v>
      </c>
      <c r="HP151" s="86">
        <f t="shared" si="416"/>
        <v>8.1459885238955949E-91</v>
      </c>
      <c r="HQ151" s="86">
        <f t="shared" si="417"/>
        <v>4.2189744333970839E-86</v>
      </c>
      <c r="HS151" s="86">
        <f t="shared" si="327"/>
        <v>0.44441864060959785</v>
      </c>
      <c r="HT151" s="86">
        <f t="shared" si="418"/>
        <v>0.51319533469404721</v>
      </c>
      <c r="HU151" s="86">
        <f t="shared" si="419"/>
        <v>0.51356385692230344</v>
      </c>
      <c r="HV151" s="86">
        <f t="shared" si="420"/>
        <v>0.50167169432832803</v>
      </c>
      <c r="HW151" s="86">
        <f t="shared" si="421"/>
        <v>0.49131326082433296</v>
      </c>
      <c r="HX151" s="86">
        <f t="shared" si="422"/>
        <v>0.48907064232620462</v>
      </c>
      <c r="HY151" s="86">
        <f t="shared" si="423"/>
        <v>0.49463819050542113</v>
      </c>
      <c r="HZ151" s="86">
        <f t="shared" si="424"/>
        <v>0.45120020578122172</v>
      </c>
      <c r="IA151" s="86">
        <f t="shared" si="425"/>
        <v>0.23175301009291735</v>
      </c>
      <c r="IB151" s="86">
        <f t="shared" si="426"/>
        <v>0.1654039549624586</v>
      </c>
      <c r="IC151" s="86">
        <f t="shared" si="427"/>
        <v>4.8447275883479246E-2</v>
      </c>
      <c r="ID151" s="86">
        <f t="shared" si="428"/>
        <v>0.16865107228850992</v>
      </c>
      <c r="IE151" s="86">
        <f t="shared" si="429"/>
        <v>0.14421659688426178</v>
      </c>
      <c r="IF151" s="86">
        <f t="shared" si="430"/>
        <v>0.33745714752091022</v>
      </c>
      <c r="IG151" s="86">
        <f t="shared" si="431"/>
        <v>0.6074332538499323</v>
      </c>
      <c r="II151" s="86">
        <f t="shared" si="328"/>
        <v>6.8921736119297139E-17</v>
      </c>
      <c r="IJ151" s="86">
        <f t="shared" si="329"/>
        <v>1.5078654500187892E-26</v>
      </c>
      <c r="IK151" s="86">
        <f t="shared" si="330"/>
        <v>9.8207746071139551E-29</v>
      </c>
      <c r="IL151" s="86">
        <f t="shared" si="331"/>
        <v>3.1070362565563603E-29</v>
      </c>
      <c r="IM151" s="86">
        <f t="shared" si="332"/>
        <v>3.7071318662662572E-22</v>
      </c>
      <c r="IN151" s="86">
        <f t="shared" si="333"/>
        <v>2.3074959080659259E-24</v>
      </c>
      <c r="IO151" s="86">
        <f t="shared" si="334"/>
        <v>4.3757989343846252E-21</v>
      </c>
      <c r="IP151" s="86">
        <f t="shared" si="335"/>
        <v>3.1267549120723965E-29</v>
      </c>
      <c r="IQ151" s="86">
        <f t="shared" si="336"/>
        <v>2.2772204830273968E-26</v>
      </c>
      <c r="IR151" s="86">
        <f t="shared" si="337"/>
        <v>2.8206490723708203E-25</v>
      </c>
      <c r="IS151" s="86">
        <f t="shared" si="338"/>
        <v>1.0461780558376176E-21</v>
      </c>
      <c r="IT151" s="86">
        <f t="shared" si="339"/>
        <v>4.3263738778335413E-17</v>
      </c>
      <c r="IU151" s="86">
        <f t="shared" si="340"/>
        <v>1.0492244521082592E-18</v>
      </c>
      <c r="IV151" s="86">
        <f t="shared" si="341"/>
        <v>2.4904542677776867E-11</v>
      </c>
      <c r="IW151" s="86">
        <f t="shared" si="342"/>
        <v>6.2116401765329124E-12</v>
      </c>
      <c r="IY151" s="86">
        <f t="shared" si="343"/>
        <v>0.4444186406095979</v>
      </c>
      <c r="IZ151" s="86">
        <f t="shared" si="344"/>
        <v>0.51319533469404721</v>
      </c>
      <c r="JA151" s="86">
        <f t="shared" si="345"/>
        <v>0.51356385692230344</v>
      </c>
      <c r="JB151" s="86">
        <f t="shared" si="346"/>
        <v>0.50167169432832803</v>
      </c>
      <c r="JC151" s="86">
        <f t="shared" si="347"/>
        <v>0.49131326082433296</v>
      </c>
      <c r="JD151" s="86">
        <f t="shared" si="348"/>
        <v>0.48907064232620462</v>
      </c>
      <c r="JE151" s="86">
        <f t="shared" si="349"/>
        <v>0.49463819050542113</v>
      </c>
      <c r="JF151" s="86">
        <f t="shared" si="350"/>
        <v>0.45120020578122172</v>
      </c>
      <c r="JG151" s="86">
        <f t="shared" si="351"/>
        <v>0.23175301009291735</v>
      </c>
      <c r="JH151" s="86">
        <f t="shared" si="352"/>
        <v>0.1654039549624586</v>
      </c>
      <c r="JI151" s="86">
        <f t="shared" si="353"/>
        <v>4.8447275883479246E-2</v>
      </c>
      <c r="JJ151" s="86">
        <f t="shared" si="354"/>
        <v>0.16865107228850998</v>
      </c>
      <c r="JK151" s="86">
        <f t="shared" si="355"/>
        <v>0.14421659688426178</v>
      </c>
      <c r="JL151" s="86">
        <f t="shared" si="356"/>
        <v>0.33745714754581474</v>
      </c>
      <c r="JM151" s="86">
        <f t="shared" si="357"/>
        <v>0.60743325385614388</v>
      </c>
    </row>
    <row r="152" spans="2:273" x14ac:dyDescent="0.25">
      <c r="B152" s="2">
        <v>125</v>
      </c>
      <c r="C152" s="37">
        <v>75.197000000000003</v>
      </c>
      <c r="D152" s="37">
        <v>82.936999999999998</v>
      </c>
      <c r="E152" s="37">
        <v>82.873000000000005</v>
      </c>
      <c r="F152" s="37">
        <v>85.094999999999999</v>
      </c>
      <c r="G152" s="37">
        <v>83.381</v>
      </c>
      <c r="H152" s="37">
        <v>83.225999999999999</v>
      </c>
      <c r="I152" s="37">
        <v>81.531999999999996</v>
      </c>
      <c r="J152" s="37">
        <v>83.064999999999998</v>
      </c>
      <c r="K152" s="37">
        <v>79.822999999999993</v>
      </c>
      <c r="L152" s="37">
        <v>74.951999999999998</v>
      </c>
      <c r="M152" s="37">
        <v>71.885000000000005</v>
      </c>
      <c r="N152" s="37">
        <v>74.73</v>
      </c>
      <c r="O152" s="37">
        <v>72.147999999999996</v>
      </c>
      <c r="P152" s="37">
        <v>82.278999999999996</v>
      </c>
      <c r="Q152" s="37">
        <v>141.88499999999999</v>
      </c>
      <c r="S152" s="4">
        <f t="shared" si="229"/>
        <v>75.81972761131837</v>
      </c>
      <c r="T152" s="4">
        <f t="shared" si="230"/>
        <v>82.336848088215959</v>
      </c>
      <c r="U152" s="4">
        <f t="shared" si="231"/>
        <v>83.194217506355102</v>
      </c>
      <c r="V152" s="4">
        <f t="shared" si="232"/>
        <v>85.518170690918367</v>
      </c>
      <c r="W152" s="4">
        <f t="shared" si="233"/>
        <v>82.702376518735292</v>
      </c>
      <c r="X152" s="4">
        <f t="shared" si="234"/>
        <v>82.235073478475144</v>
      </c>
      <c r="Y152" s="4">
        <f t="shared" si="235"/>
        <v>81.389062377650248</v>
      </c>
      <c r="Z152" s="4">
        <f t="shared" si="236"/>
        <v>80.669287239098082</v>
      </c>
      <c r="AA152" s="4">
        <f t="shared" si="237"/>
        <v>76.486742005698289</v>
      </c>
      <c r="AB152" s="4">
        <f t="shared" si="238"/>
        <v>73.686238750050876</v>
      </c>
      <c r="AC152" s="4">
        <f t="shared" si="239"/>
        <v>72.500639638680511</v>
      </c>
      <c r="AD152" s="4">
        <f t="shared" si="240"/>
        <v>75.798168340025882</v>
      </c>
      <c r="AE152" s="4">
        <f t="shared" si="241"/>
        <v>73.897978856785969</v>
      </c>
      <c r="AF152" s="4">
        <f t="shared" si="242"/>
        <v>82.617775884587004</v>
      </c>
      <c r="AG152" s="4">
        <f t="shared" si="243"/>
        <v>140.87666108049635</v>
      </c>
      <c r="AI152" s="4">
        <f t="shared" si="244"/>
        <v>-0.62272761131836774</v>
      </c>
      <c r="AJ152" s="4">
        <f t="shared" si="245"/>
        <v>0.60015191178403882</v>
      </c>
      <c r="AK152" s="4">
        <f t="shared" si="246"/>
        <v>-0.32121750635509727</v>
      </c>
      <c r="AL152" s="4">
        <f t="shared" si="247"/>
        <v>-0.42317069091836856</v>
      </c>
      <c r="AM152" s="4">
        <f t="shared" si="248"/>
        <v>0.67862348126470806</v>
      </c>
      <c r="AN152" s="4">
        <f t="shared" si="249"/>
        <v>0.99092652152485527</v>
      </c>
      <c r="AO152" s="4">
        <f t="shared" si="250"/>
        <v>0.14293762234974849</v>
      </c>
      <c r="AP152" s="4">
        <f t="shared" si="251"/>
        <v>2.3957127609019153</v>
      </c>
      <c r="AQ152" s="4">
        <f t="shared" si="252"/>
        <v>3.3362579943017039</v>
      </c>
      <c r="AR152" s="4">
        <f t="shared" si="253"/>
        <v>1.2657612499491222</v>
      </c>
      <c r="AS152" s="4">
        <f t="shared" si="254"/>
        <v>-0.61563963868050564</v>
      </c>
      <c r="AT152" s="4">
        <f t="shared" si="255"/>
        <v>-1.0681683400258777</v>
      </c>
      <c r="AU152" s="4">
        <f t="shared" si="256"/>
        <v>-1.7499788567859724</v>
      </c>
      <c r="AV152" s="4">
        <f t="shared" si="436"/>
        <v>-0.33877588458700814</v>
      </c>
      <c r="AW152" s="4">
        <f t="shared" si="436"/>
        <v>1.0083389195036432</v>
      </c>
      <c r="AY152" s="2">
        <f t="shared" si="308"/>
        <v>75.819727611318356</v>
      </c>
      <c r="AZ152" s="2">
        <f t="shared" si="359"/>
        <v>79.600659460243918</v>
      </c>
      <c r="BA152" s="2">
        <f t="shared" si="360"/>
        <v>79.926180817189902</v>
      </c>
      <c r="BB152" s="2">
        <f t="shared" si="361"/>
        <v>80.138033872910697</v>
      </c>
      <c r="BC152" s="2">
        <f t="shared" si="362"/>
        <v>78.849222783773158</v>
      </c>
      <c r="BD152" s="2">
        <f t="shared" si="363"/>
        <v>77.846205878335297</v>
      </c>
      <c r="BE152" s="2">
        <f t="shared" si="364"/>
        <v>76.410154229561414</v>
      </c>
      <c r="BF152" s="2">
        <f t="shared" si="365"/>
        <v>76.602068558963609</v>
      </c>
      <c r="BG152" s="2">
        <f t="shared" si="366"/>
        <v>75.639546034473298</v>
      </c>
      <c r="BH152" s="2">
        <f t="shared" si="367"/>
        <v>73.346014742865847</v>
      </c>
      <c r="BI152" s="2">
        <f t="shared" si="368"/>
        <v>72.456618384937855</v>
      </c>
      <c r="BJ152" s="2">
        <f t="shared" si="369"/>
        <v>74.946411978147751</v>
      </c>
      <c r="BK152" s="2">
        <f t="shared" si="370"/>
        <v>73.491087690388213</v>
      </c>
      <c r="BL152" s="2">
        <f t="shared" si="371"/>
        <v>73.686262218307064</v>
      </c>
      <c r="BM152" s="2">
        <f t="shared" si="372"/>
        <v>74.344157567294957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101.90336575052855</v>
      </c>
      <c r="DL152" s="2">
        <f t="shared" si="437"/>
        <v>106.86202526132409</v>
      </c>
      <c r="DM152" s="2">
        <f t="shared" si="437"/>
        <v>118.89077680459076</v>
      </c>
      <c r="DN152" s="2">
        <f t="shared" si="437"/>
        <v>126.97748198874297</v>
      </c>
      <c r="DO152" s="2">
        <f t="shared" si="437"/>
        <v>106.23330625188763</v>
      </c>
      <c r="DP152" s="2">
        <f t="shared" si="437"/>
        <v>91.487660319260982</v>
      </c>
      <c r="DQ152" s="2">
        <f t="shared" si="437"/>
        <v>99.072215644820304</v>
      </c>
      <c r="DR152" s="2">
        <f t="shared" si="437"/>
        <v>106.6242603516733</v>
      </c>
      <c r="DS152" s="2">
        <f t="shared" si="437"/>
        <v>124.02674220374223</v>
      </c>
      <c r="DT152" s="2">
        <f t="shared" si="437"/>
        <v>124.00672949265056</v>
      </c>
      <c r="DU152" s="2">
        <f t="shared" si="437"/>
        <v>101.48199784240153</v>
      </c>
      <c r="DV152" s="2">
        <f t="shared" si="437"/>
        <v>94.403509413067539</v>
      </c>
      <c r="DW152" s="2">
        <f t="shared" si="437"/>
        <v>112.31608748615724</v>
      </c>
      <c r="DX152" s="2">
        <f t="shared" si="437"/>
        <v>122.4552655462185</v>
      </c>
      <c r="DY152" s="2">
        <f t="shared" si="437"/>
        <v>110.59429153225807</v>
      </c>
      <c r="EA152" s="2">
        <f t="shared" si="440"/>
        <v>75.80634011569343</v>
      </c>
      <c r="EB152" s="2">
        <f t="shared" si="290"/>
        <v>79.57885971602434</v>
      </c>
      <c r="EC152" s="2">
        <f t="shared" si="291"/>
        <v>79.897087943690593</v>
      </c>
      <c r="ED152" s="2">
        <f t="shared" si="292"/>
        <v>80.066453153264803</v>
      </c>
      <c r="EE152" s="2">
        <f t="shared" si="293"/>
        <v>78.819780484783422</v>
      </c>
      <c r="EF152" s="2">
        <f t="shared" si="294"/>
        <v>77.839318915779273</v>
      </c>
      <c r="EG152" s="2">
        <f t="shared" si="295"/>
        <v>76.383668395089472</v>
      </c>
      <c r="EH152" s="2">
        <f t="shared" si="296"/>
        <v>76.566672693762101</v>
      </c>
      <c r="EI152" s="2">
        <f t="shared" si="297"/>
        <v>75.613535481062243</v>
      </c>
      <c r="EJ152" s="2">
        <f t="shared" si="298"/>
        <v>73.297134055836963</v>
      </c>
      <c r="EK152" s="2">
        <f t="shared" si="299"/>
        <v>72.432250213730441</v>
      </c>
      <c r="EL152" s="2">
        <f t="shared" si="300"/>
        <v>74.891422987205772</v>
      </c>
      <c r="EM152" s="2">
        <f t="shared" si="301"/>
        <v>73.4194930835246</v>
      </c>
      <c r="EN152" s="2">
        <f t="shared" si="302"/>
        <v>73.638450303699628</v>
      </c>
      <c r="EO152" s="2">
        <f t="shared" si="303"/>
        <v>74.321500580181024</v>
      </c>
      <c r="EQ152" s="2">
        <f t="shared" si="304"/>
        <v>75.794144565109619</v>
      </c>
      <c r="ER152" s="2">
        <f t="shared" si="438"/>
        <v>79.647182201822517</v>
      </c>
      <c r="ES152" s="2">
        <f t="shared" si="438"/>
        <v>79.991709550795662</v>
      </c>
      <c r="ET152" s="2">
        <f t="shared" si="438"/>
        <v>80.622423250312139</v>
      </c>
      <c r="EU152" s="2">
        <f t="shared" si="438"/>
        <v>79.032251887656031</v>
      </c>
      <c r="EV152" s="2">
        <f t="shared" si="438"/>
        <v>77.818550971710309</v>
      </c>
      <c r="EW152" s="2">
        <f t="shared" si="438"/>
        <v>76.592149609779938</v>
      </c>
      <c r="EX152" s="2">
        <f t="shared" si="438"/>
        <v>76.79684530443626</v>
      </c>
      <c r="EY152" s="2">
        <f t="shared" si="438"/>
        <v>75.557939317063258</v>
      </c>
      <c r="EZ152" s="2">
        <f t="shared" si="438"/>
        <v>73.420258872446567</v>
      </c>
      <c r="FA152" s="2">
        <f t="shared" si="438"/>
        <v>72.476420484209427</v>
      </c>
      <c r="FB152" s="2">
        <f t="shared" si="438"/>
        <v>75.310048152971945</v>
      </c>
      <c r="FC152" s="2">
        <f t="shared" si="438"/>
        <v>73.899513789798206</v>
      </c>
      <c r="FD152" s="2">
        <f t="shared" si="438"/>
        <v>73.778893445001614</v>
      </c>
      <c r="FE152" s="2">
        <f t="shared" si="438"/>
        <v>74.18919882151225</v>
      </c>
      <c r="FG152" s="2">
        <f t="shared" si="306"/>
        <v>0.99944815744552562</v>
      </c>
      <c r="FH152" s="2">
        <f t="shared" si="439"/>
        <v>0.99936659108722015</v>
      </c>
      <c r="FI152" s="2">
        <f t="shared" si="439"/>
        <v>0.99941423846486488</v>
      </c>
      <c r="FJ152" s="2">
        <f t="shared" si="439"/>
        <v>0.99927230423584612</v>
      </c>
      <c r="FK152" s="2">
        <f t="shared" si="439"/>
        <v>0.99947221320805957</v>
      </c>
      <c r="FL152" s="2">
        <f t="shared" si="439"/>
        <v>0.99939326673930928</v>
      </c>
      <c r="FM152" s="2">
        <f t="shared" si="439"/>
        <v>0.99948538858747626</v>
      </c>
      <c r="FN152" s="2">
        <f t="shared" si="439"/>
        <v>0.99939131500084499</v>
      </c>
      <c r="FO152" s="2">
        <f t="shared" si="439"/>
        <v>0.99935934947782346</v>
      </c>
      <c r="FP152" s="2">
        <f t="shared" si="439"/>
        <v>0.99927393660836916</v>
      </c>
      <c r="FQ152" s="2">
        <f t="shared" si="439"/>
        <v>0.99933691648291745</v>
      </c>
      <c r="FR152" s="2">
        <f t="shared" si="439"/>
        <v>0.99940028688630156</v>
      </c>
      <c r="FS152" s="2">
        <f t="shared" si="439"/>
        <v>0.99941828494220419</v>
      </c>
      <c r="FT152" s="2">
        <f t="shared" si="439"/>
        <v>0.99925523893987367</v>
      </c>
      <c r="FU152" s="2">
        <f t="shared" si="439"/>
        <v>0.9991478660449733</v>
      </c>
      <c r="FW152" s="2">
        <f t="shared" si="324"/>
        <v>8.3141278339221428E-2</v>
      </c>
      <c r="FX152" s="2">
        <f t="shared" si="376"/>
        <v>6.6132605415985563E-2</v>
      </c>
      <c r="FY152" s="2">
        <f t="shared" si="377"/>
        <v>6.6072334246398925E-2</v>
      </c>
      <c r="FZ152" s="2">
        <f t="shared" si="378"/>
        <v>6.7348519046369779E-2</v>
      </c>
      <c r="GA152" s="2">
        <f t="shared" si="379"/>
        <v>7.0474435462359639E-2</v>
      </c>
      <c r="GB152" s="2">
        <f t="shared" si="380"/>
        <v>6.7119793952941084E-2</v>
      </c>
      <c r="GC152" s="2">
        <f t="shared" si="381"/>
        <v>7.1037810987600591E-2</v>
      </c>
      <c r="GD152" s="2">
        <f t="shared" si="382"/>
        <v>7.4293211660809308E-2</v>
      </c>
      <c r="GE152" s="2">
        <f t="shared" si="383"/>
        <v>9.0031261080486411E-2</v>
      </c>
      <c r="GF152" s="2">
        <f t="shared" si="384"/>
        <v>9.7968114876926388E-2</v>
      </c>
      <c r="GG152" s="2">
        <f t="shared" si="385"/>
        <v>0.11559273520546573</v>
      </c>
      <c r="GH152" s="2">
        <f t="shared" si="386"/>
        <v>0.10340357048898856</v>
      </c>
      <c r="GI152" s="2">
        <f t="shared" si="387"/>
        <v>0.10201199982136494</v>
      </c>
      <c r="GJ152" s="2">
        <f t="shared" si="388"/>
        <v>8.1563623750012151E-2</v>
      </c>
      <c r="GK152" s="2">
        <f t="shared" si="389"/>
        <v>6.2374754371677221E-2</v>
      </c>
      <c r="GM152" s="86">
        <f t="shared" si="325"/>
        <v>2.1184009679343528E-71</v>
      </c>
      <c r="GN152" s="86">
        <f t="shared" si="390"/>
        <v>3.3928701904018554E-96</v>
      </c>
      <c r="GO152" s="86">
        <f t="shared" si="391"/>
        <v>3.6270201751795888E-94</v>
      </c>
      <c r="GP152" s="86">
        <f t="shared" si="392"/>
        <v>1.2486055020452234E-156</v>
      </c>
      <c r="GQ152" s="86">
        <f t="shared" si="393"/>
        <v>5.8658778061513279E-126</v>
      </c>
      <c r="GR152" s="86">
        <f t="shared" si="394"/>
        <v>1.0488937212236056E-123</v>
      </c>
      <c r="GS152" s="86">
        <f t="shared" si="395"/>
        <v>6.2830606799546808E-152</v>
      </c>
      <c r="GT152" s="86">
        <f t="shared" si="396"/>
        <v>1.7391020972032408E-109</v>
      </c>
      <c r="GU152" s="86">
        <f t="shared" si="397"/>
        <v>4.9907754859461956E-113</v>
      </c>
      <c r="GV152" s="86">
        <f t="shared" si="398"/>
        <v>1.2306557346568701E-157</v>
      </c>
      <c r="GW152" s="86">
        <f t="shared" si="399"/>
        <v>6.8650825122220672E-205</v>
      </c>
      <c r="GX152" s="86">
        <f t="shared" si="400"/>
        <v>2.3855907535445965E-182</v>
      </c>
      <c r="GY152" s="86">
        <f t="shared" si="401"/>
        <v>1.7084201312681194E-232</v>
      </c>
      <c r="GZ152" s="86">
        <f t="shared" si="402"/>
        <v>2.3047483912540658E-158</v>
      </c>
      <c r="HA152" s="86">
        <f t="shared" si="403"/>
        <v>1.5031478006306294E-230</v>
      </c>
      <c r="HC152" s="86">
        <f t="shared" si="326"/>
        <v>3.8568444251204251E-44</v>
      </c>
      <c r="HD152" s="86">
        <f t="shared" si="404"/>
        <v>7.2024040461443599E-33</v>
      </c>
      <c r="HE152" s="86">
        <f t="shared" si="405"/>
        <v>1.7477703237800762E-56</v>
      </c>
      <c r="HF152" s="86">
        <f t="shared" si="406"/>
        <v>1.2264312054073074E-69</v>
      </c>
      <c r="HG152" s="86">
        <f t="shared" si="407"/>
        <v>9.8291771381618022E-58</v>
      </c>
      <c r="HH152" s="86">
        <f t="shared" si="408"/>
        <v>1.7930212802587301E-65</v>
      </c>
      <c r="HI152" s="86">
        <f t="shared" si="409"/>
        <v>5.8542634506375406E-75</v>
      </c>
      <c r="HJ152" s="86">
        <f t="shared" si="410"/>
        <v>2.6231506475208077E-81</v>
      </c>
      <c r="HK152" s="86">
        <f t="shared" si="411"/>
        <v>1.0192969653109004E-69</v>
      </c>
      <c r="HL152" s="86">
        <f t="shared" si="412"/>
        <v>7.9043775102363794E-68</v>
      </c>
      <c r="HM152" s="86">
        <f t="shared" si="413"/>
        <v>5.5540850614254754E-76</v>
      </c>
      <c r="HN152" s="86">
        <f t="shared" si="414"/>
        <v>2.0935952205145863E-112</v>
      </c>
      <c r="HO152" s="86">
        <f t="shared" si="415"/>
        <v>1.2521197290546048E-142</v>
      </c>
      <c r="HP152" s="86">
        <f t="shared" si="416"/>
        <v>2.594102012421249E-95</v>
      </c>
      <c r="HQ152" s="86">
        <f t="shared" si="417"/>
        <v>2.2535193181933004E-90</v>
      </c>
      <c r="HS152" s="86">
        <f t="shared" si="327"/>
        <v>0.34602021479562456</v>
      </c>
      <c r="HT152" s="86">
        <f t="shared" si="418"/>
        <v>0.48537189108030954</v>
      </c>
      <c r="HU152" s="86">
        <f t="shared" si="419"/>
        <v>0.46256497421022968</v>
      </c>
      <c r="HV152" s="86">
        <f t="shared" si="420"/>
        <v>0.50431446374091293</v>
      </c>
      <c r="HW152" s="86">
        <f t="shared" si="421"/>
        <v>0.40894403150641817</v>
      </c>
      <c r="HX152" s="86">
        <f t="shared" si="422"/>
        <v>0.40133323314834846</v>
      </c>
      <c r="HY152" s="86">
        <f t="shared" si="423"/>
        <v>0.41781396875458554</v>
      </c>
      <c r="HZ152" s="86">
        <f t="shared" si="424"/>
        <v>0.32433296844187504</v>
      </c>
      <c r="IA152" s="86">
        <f t="shared" si="425"/>
        <v>0.1148508959468587</v>
      </c>
      <c r="IB152" s="86">
        <f t="shared" si="426"/>
        <v>7.1863248741532146E-2</v>
      </c>
      <c r="IC152" s="86">
        <f t="shared" si="427"/>
        <v>1.5290693466703996E-2</v>
      </c>
      <c r="ID152" s="86">
        <f t="shared" si="428"/>
        <v>8.620870723428456E-2</v>
      </c>
      <c r="IE152" s="86">
        <f t="shared" si="429"/>
        <v>6.8377471608578433E-2</v>
      </c>
      <c r="IF152" s="86">
        <f t="shared" si="430"/>
        <v>0.21604466400513453</v>
      </c>
      <c r="IG152" s="86">
        <f t="shared" si="431"/>
        <v>0.5765300274381675</v>
      </c>
      <c r="II152" s="86">
        <f t="shared" si="328"/>
        <v>8.9567586412579987E-16</v>
      </c>
      <c r="IJ152" s="86">
        <f t="shared" si="329"/>
        <v>6.6864152844516087E-25</v>
      </c>
      <c r="IK152" s="86">
        <f t="shared" si="330"/>
        <v>6.0492209609059382E-27</v>
      </c>
      <c r="IL152" s="86">
        <f t="shared" si="331"/>
        <v>2.1289835670385859E-27</v>
      </c>
      <c r="IM152" s="86">
        <f t="shared" si="332"/>
        <v>9.1712568689792521E-21</v>
      </c>
      <c r="IN152" s="86">
        <f t="shared" si="333"/>
        <v>7.5064332970892886E-23</v>
      </c>
      <c r="IO152" s="86">
        <f t="shared" si="334"/>
        <v>9.2626657169857632E-20</v>
      </c>
      <c r="IP152" s="86">
        <f t="shared" si="335"/>
        <v>2.5326654312474143E-27</v>
      </c>
      <c r="IQ152" s="86">
        <f t="shared" si="336"/>
        <v>1.6424068829007913E-24</v>
      </c>
      <c r="IR152" s="86">
        <f t="shared" si="337"/>
        <v>1.9827247046882311E-23</v>
      </c>
      <c r="IS152" s="86">
        <f t="shared" si="338"/>
        <v>5.2999995823272342E-20</v>
      </c>
      <c r="IT152" s="86">
        <f t="shared" si="339"/>
        <v>7.6281037051179333E-16</v>
      </c>
      <c r="IU152" s="86">
        <f t="shared" si="340"/>
        <v>2.4321975739940835E-17</v>
      </c>
      <c r="IV152" s="86">
        <f t="shared" si="341"/>
        <v>1.2814080365229996E-10</v>
      </c>
      <c r="IW152" s="86">
        <f t="shared" si="342"/>
        <v>2.9557821677787194E-11</v>
      </c>
      <c r="IY152" s="86">
        <f t="shared" si="343"/>
        <v>0.34602021479562545</v>
      </c>
      <c r="IZ152" s="86">
        <f t="shared" si="344"/>
        <v>0.48537189108030954</v>
      </c>
      <c r="JA152" s="86">
        <f t="shared" si="345"/>
        <v>0.46256497421022968</v>
      </c>
      <c r="JB152" s="86">
        <f t="shared" si="346"/>
        <v>0.50431446374091293</v>
      </c>
      <c r="JC152" s="86">
        <f t="shared" si="347"/>
        <v>0.40894403150641817</v>
      </c>
      <c r="JD152" s="86">
        <f t="shared" si="348"/>
        <v>0.40133323314834846</v>
      </c>
      <c r="JE152" s="86">
        <f t="shared" si="349"/>
        <v>0.41781396875458554</v>
      </c>
      <c r="JF152" s="86">
        <f t="shared" si="350"/>
        <v>0.32433296844187504</v>
      </c>
      <c r="JG152" s="86">
        <f t="shared" si="351"/>
        <v>0.1148508959468587</v>
      </c>
      <c r="JH152" s="86">
        <f t="shared" si="352"/>
        <v>7.1863248741532146E-2</v>
      </c>
      <c r="JI152" s="86">
        <f t="shared" si="353"/>
        <v>1.5290693466703996E-2</v>
      </c>
      <c r="JJ152" s="86">
        <f t="shared" si="354"/>
        <v>8.6208707234285323E-2</v>
      </c>
      <c r="JK152" s="86">
        <f t="shared" si="355"/>
        <v>6.8377471608578461E-2</v>
      </c>
      <c r="JL152" s="86">
        <f t="shared" si="356"/>
        <v>0.21604466413327533</v>
      </c>
      <c r="JM152" s="86">
        <f t="shared" si="357"/>
        <v>0.5765300274677253</v>
      </c>
    </row>
    <row r="153" spans="2:273" x14ac:dyDescent="0.25">
      <c r="B153" s="2">
        <v>126</v>
      </c>
      <c r="C153" s="37">
        <v>74.835999999999999</v>
      </c>
      <c r="D153" s="37">
        <v>82.397000000000006</v>
      </c>
      <c r="E153" s="37">
        <v>82.397000000000006</v>
      </c>
      <c r="F153" s="37">
        <v>84.078999999999994</v>
      </c>
      <c r="G153" s="37">
        <v>81.793999999999997</v>
      </c>
      <c r="H153" s="37">
        <v>82.21</v>
      </c>
      <c r="I153" s="37">
        <v>80.064999999999998</v>
      </c>
      <c r="J153" s="37">
        <v>81.177000000000007</v>
      </c>
      <c r="K153" s="37">
        <v>77.725999999999999</v>
      </c>
      <c r="L153" s="37">
        <v>73.096999999999994</v>
      </c>
      <c r="M153" s="37">
        <v>71.918000000000006</v>
      </c>
      <c r="N153" s="37">
        <v>72.888999999999996</v>
      </c>
      <c r="O153" s="37">
        <v>71.081999999999994</v>
      </c>
      <c r="P153" s="37">
        <v>76.343999999999994</v>
      </c>
      <c r="Q153" s="37">
        <v>127.41</v>
      </c>
      <c r="S153" s="4">
        <f t="shared" si="229"/>
        <v>75.722977088719432</v>
      </c>
      <c r="T153" s="4">
        <f t="shared" si="230"/>
        <v>81.150780405232055</v>
      </c>
      <c r="U153" s="4">
        <f t="shared" si="231"/>
        <v>81.645246746232573</v>
      </c>
      <c r="V153" s="4">
        <f t="shared" si="232"/>
        <v>83.42206367512135</v>
      </c>
      <c r="W153" s="4">
        <f t="shared" si="233"/>
        <v>80.799511756029133</v>
      </c>
      <c r="X153" s="4">
        <f t="shared" si="234"/>
        <v>80.016650173610529</v>
      </c>
      <c r="Y153" s="4">
        <f t="shared" si="235"/>
        <v>79.065137497684674</v>
      </c>
      <c r="Z153" s="4">
        <f t="shared" si="236"/>
        <v>78.082688840229395</v>
      </c>
      <c r="AA153" s="4">
        <f t="shared" si="237"/>
        <v>75.669101086042815</v>
      </c>
      <c r="AB153" s="4">
        <f t="shared" si="238"/>
        <v>73.242515890753097</v>
      </c>
      <c r="AC153" s="4">
        <f t="shared" si="239"/>
        <v>72.30221121806845</v>
      </c>
      <c r="AD153" s="4">
        <f t="shared" si="240"/>
        <v>74.9640395772646</v>
      </c>
      <c r="AE153" s="4">
        <f t="shared" si="241"/>
        <v>73.399925660964172</v>
      </c>
      <c r="AF153" s="4">
        <f t="shared" si="242"/>
        <v>77.482435192412026</v>
      </c>
      <c r="AG153" s="4">
        <f t="shared" si="243"/>
        <v>123.37088951125033</v>
      </c>
      <c r="AI153" s="4">
        <f t="shared" si="244"/>
        <v>-0.88697708871943348</v>
      </c>
      <c r="AJ153" s="4">
        <f t="shared" si="245"/>
        <v>1.2462195947679504</v>
      </c>
      <c r="AK153" s="4">
        <f t="shared" si="246"/>
        <v>0.75175325376743274</v>
      </c>
      <c r="AL153" s="4">
        <f t="shared" si="247"/>
        <v>0.65693632487864306</v>
      </c>
      <c r="AM153" s="4">
        <f t="shared" si="248"/>
        <v>0.99448824397086355</v>
      </c>
      <c r="AN153" s="4">
        <f t="shared" si="249"/>
        <v>2.1933498263894649</v>
      </c>
      <c r="AO153" s="4">
        <f t="shared" si="250"/>
        <v>0.99986250231532381</v>
      </c>
      <c r="AP153" s="4">
        <f t="shared" si="251"/>
        <v>3.0943111597706121</v>
      </c>
      <c r="AQ153" s="4">
        <f t="shared" si="252"/>
        <v>2.056898913957184</v>
      </c>
      <c r="AR153" s="4">
        <f t="shared" si="253"/>
        <v>-0.14551589075310289</v>
      </c>
      <c r="AS153" s="4">
        <f t="shared" si="254"/>
        <v>-0.38421121806844383</v>
      </c>
      <c r="AT153" s="4">
        <f t="shared" si="255"/>
        <v>-2.0750395772646044</v>
      </c>
      <c r="AU153" s="4">
        <f t="shared" si="256"/>
        <v>-2.3179256609641783</v>
      </c>
      <c r="AV153" s="4">
        <f t="shared" si="436"/>
        <v>-1.1384351924120324</v>
      </c>
      <c r="AW153" s="4">
        <f t="shared" si="436"/>
        <v>4.0391104887496709</v>
      </c>
      <c r="AY153" s="2">
        <f t="shared" si="308"/>
        <v>75.722977088719276</v>
      </c>
      <c r="AZ153" s="2">
        <f t="shared" si="359"/>
        <v>79.452564921063143</v>
      </c>
      <c r="BA153" s="2">
        <f t="shared" si="360"/>
        <v>79.789250084874084</v>
      </c>
      <c r="BB153" s="2">
        <f t="shared" si="361"/>
        <v>79.943159278093816</v>
      </c>
      <c r="BC153" s="2">
        <f t="shared" si="362"/>
        <v>78.681338213849514</v>
      </c>
      <c r="BD153" s="2">
        <f t="shared" si="363"/>
        <v>77.689018560473869</v>
      </c>
      <c r="BE153" s="2">
        <f t="shared" si="364"/>
        <v>76.240882616177743</v>
      </c>
      <c r="BF153" s="2">
        <f t="shared" si="365"/>
        <v>76.419363803325496</v>
      </c>
      <c r="BG153" s="2">
        <f t="shared" si="366"/>
        <v>75.460673046189541</v>
      </c>
      <c r="BH153" s="2">
        <f t="shared" si="367"/>
        <v>73.173293267048081</v>
      </c>
      <c r="BI153" s="2">
        <f t="shared" si="368"/>
        <v>72.296468010272307</v>
      </c>
      <c r="BJ153" s="2">
        <f t="shared" si="369"/>
        <v>74.719992063456516</v>
      </c>
      <c r="BK153" s="2">
        <f t="shared" si="370"/>
        <v>73.297184876816146</v>
      </c>
      <c r="BL153" s="2">
        <f t="shared" si="371"/>
        <v>73.550231669778171</v>
      </c>
      <c r="BM153" s="2">
        <f t="shared" si="372"/>
        <v>74.202386769852978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>
        <f t="shared" si="319"/>
        <v>71.918000000000006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>
        <f t="shared" si="283"/>
        <v>71.918000000000006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102.02162262156449</v>
      </c>
      <c r="DL153" s="2">
        <f t="shared" si="437"/>
        <v>106.99227351916382</v>
      </c>
      <c r="DM153" s="2">
        <f t="shared" si="437"/>
        <v>119.10145605557234</v>
      </c>
      <c r="DN153" s="2">
        <f t="shared" si="437"/>
        <v>127.23707495309569</v>
      </c>
      <c r="DO153" s="2">
        <f t="shared" si="437"/>
        <v>106.29329175475685</v>
      </c>
      <c r="DP153" s="2">
        <f t="shared" si="437"/>
        <v>91.394707641196007</v>
      </c>
      <c r="DQ153" s="2">
        <f t="shared" si="437"/>
        <v>99.032284355179712</v>
      </c>
      <c r="DR153" s="2">
        <f t="shared" si="437"/>
        <v>106.69130232558142</v>
      </c>
      <c r="DS153" s="2">
        <f t="shared" si="437"/>
        <v>124.29079964985232</v>
      </c>
      <c r="DT153" s="2">
        <f t="shared" si="437"/>
        <v>124.3272000948317</v>
      </c>
      <c r="DU153" s="2">
        <f t="shared" si="437"/>
        <v>101.59597420262666</v>
      </c>
      <c r="DV153" s="2">
        <f t="shared" si="437"/>
        <v>94.378568970639861</v>
      </c>
      <c r="DW153" s="2">
        <f t="shared" si="437"/>
        <v>112.49217986116736</v>
      </c>
      <c r="DX153" s="2">
        <f t="shared" si="437"/>
        <v>122.78954509803921</v>
      </c>
      <c r="DY153" s="2">
        <f t="shared" si="437"/>
        <v>110.83920725806452</v>
      </c>
      <c r="EA153" s="2">
        <f t="shared" si="440"/>
        <v>75.710899199930921</v>
      </c>
      <c r="EB153" s="2">
        <f t="shared" si="290"/>
        <v>79.431260216362418</v>
      </c>
      <c r="EC153" s="2">
        <f t="shared" si="291"/>
        <v>79.760883297848665</v>
      </c>
      <c r="ED153" s="2">
        <f t="shared" si="292"/>
        <v>79.867824334035461</v>
      </c>
      <c r="EE153" s="2">
        <f t="shared" si="293"/>
        <v>78.650477887434448</v>
      </c>
      <c r="EF153" s="2">
        <f t="shared" si="294"/>
        <v>77.683061804453033</v>
      </c>
      <c r="EG153" s="2">
        <f t="shared" si="295"/>
        <v>76.212885112174376</v>
      </c>
      <c r="EH153" s="2">
        <f t="shared" si="296"/>
        <v>76.382577465124399</v>
      </c>
      <c r="EI153" s="2">
        <f t="shared" si="297"/>
        <v>75.437923704832372</v>
      </c>
      <c r="EJ153" s="2">
        <f t="shared" si="298"/>
        <v>73.125421133231242</v>
      </c>
      <c r="EK153" s="2">
        <f t="shared" si="299"/>
        <v>72.272869445493768</v>
      </c>
      <c r="EL153" s="2">
        <f t="shared" si="300"/>
        <v>74.659423547647663</v>
      </c>
      <c r="EM153" s="2">
        <f t="shared" si="301"/>
        <v>73.220103849829002</v>
      </c>
      <c r="EN153" s="2">
        <f t="shared" si="302"/>
        <v>73.503477757454462</v>
      </c>
      <c r="EO153" s="2">
        <f t="shared" si="303"/>
        <v>74.183105193512688</v>
      </c>
      <c r="EQ153" s="2">
        <f t="shared" si="304"/>
        <v>75.698021937013621</v>
      </c>
      <c r="ER153" s="2">
        <f t="shared" si="438"/>
        <v>79.505961748897093</v>
      </c>
      <c r="ES153" s="2">
        <f t="shared" si="438"/>
        <v>79.86297184672901</v>
      </c>
      <c r="ET153" s="2">
        <f t="shared" si="438"/>
        <v>80.466105338327253</v>
      </c>
      <c r="EU153" s="2">
        <f t="shared" si="438"/>
        <v>78.879187951563054</v>
      </c>
      <c r="EV153" s="2">
        <f t="shared" si="438"/>
        <v>77.660757244746378</v>
      </c>
      <c r="EW153" s="2">
        <f t="shared" si="438"/>
        <v>76.436345471026939</v>
      </c>
      <c r="EX153" s="2">
        <f t="shared" si="438"/>
        <v>76.62936221322343</v>
      </c>
      <c r="EY153" s="2">
        <f t="shared" si="438"/>
        <v>75.378700238469719</v>
      </c>
      <c r="EZ153" s="2">
        <f t="shared" si="438"/>
        <v>73.256656490979424</v>
      </c>
      <c r="FA153" s="2">
        <f t="shared" si="438"/>
        <v>72.31965711214616</v>
      </c>
      <c r="FB153" s="2">
        <f t="shared" si="438"/>
        <v>75.102882790384513</v>
      </c>
      <c r="FC153" s="2">
        <f t="shared" si="438"/>
        <v>73.727895447912374</v>
      </c>
      <c r="FD153" s="2">
        <f t="shared" si="438"/>
        <v>73.653082916619354</v>
      </c>
      <c r="FE153" s="2">
        <f t="shared" si="438"/>
        <v>74.047659758562347</v>
      </c>
      <c r="FG153" s="2">
        <f t="shared" si="306"/>
        <v>0.99949668916985868</v>
      </c>
      <c r="FH153" s="2">
        <f t="shared" si="439"/>
        <v>0.9994222920083321</v>
      </c>
      <c r="FI153" s="2">
        <f t="shared" si="439"/>
        <v>0.9994657515951606</v>
      </c>
      <c r="FJ153" s="2">
        <f t="shared" si="439"/>
        <v>0.99933629107849442</v>
      </c>
      <c r="FK153" s="2">
        <f t="shared" si="439"/>
        <v>0.99951863037030841</v>
      </c>
      <c r="FL153" s="2">
        <f t="shared" si="439"/>
        <v>0.99944662314710309</v>
      </c>
      <c r="FM153" s="2">
        <f t="shared" si="439"/>
        <v>0.99953064756133747</v>
      </c>
      <c r="FN153" s="2">
        <f t="shared" si="439"/>
        <v>0.99944484295009239</v>
      </c>
      <c r="FO153" s="2">
        <f t="shared" si="439"/>
        <v>0.99941568684162696</v>
      </c>
      <c r="FP153" s="2">
        <f t="shared" si="439"/>
        <v>0.99933778001037998</v>
      </c>
      <c r="FQ153" s="2">
        <f t="shared" si="439"/>
        <v>0.99939522535995284</v>
      </c>
      <c r="FR153" s="2">
        <f t="shared" si="439"/>
        <v>0.99945302627695509</v>
      </c>
      <c r="FS153" s="2">
        <f t="shared" si="439"/>
        <v>0.99946944240548496</v>
      </c>
      <c r="FT153" s="2">
        <f t="shared" si="439"/>
        <v>0.9993207253269536</v>
      </c>
      <c r="FU153" s="2">
        <f t="shared" si="439"/>
        <v>0.99922278632207673</v>
      </c>
      <c r="FW153" s="2">
        <f t="shared" si="324"/>
        <v>9.0437173340594548E-2</v>
      </c>
      <c r="FX153" s="2">
        <f t="shared" si="376"/>
        <v>7.2053234714094111E-2</v>
      </c>
      <c r="FY153" s="2">
        <f t="shared" si="377"/>
        <v>7.1987983615519599E-2</v>
      </c>
      <c r="FZ153" s="2">
        <f t="shared" si="378"/>
        <v>7.3369452652786132E-2</v>
      </c>
      <c r="GA153" s="2">
        <f t="shared" si="379"/>
        <v>7.6751827284038315E-2</v>
      </c>
      <c r="GB153" s="2">
        <f t="shared" si="380"/>
        <v>7.3121882780136843E-2</v>
      </c>
      <c r="GC153" s="2">
        <f t="shared" si="381"/>
        <v>7.7361208084588726E-2</v>
      </c>
      <c r="GD153" s="2">
        <f t="shared" si="382"/>
        <v>8.0881156857768824E-2</v>
      </c>
      <c r="GE153" s="2">
        <f t="shared" si="383"/>
        <v>9.7867234693383015E-2</v>
      </c>
      <c r="GF153" s="2">
        <f t="shared" si="384"/>
        <v>0.10641409848680045</v>
      </c>
      <c r="GG153" s="2">
        <f t="shared" si="385"/>
        <v>0.12534702141803589</v>
      </c>
      <c r="GH153" s="2">
        <f t="shared" si="386"/>
        <v>0.11225983500613186</v>
      </c>
      <c r="GI153" s="2">
        <f t="shared" si="387"/>
        <v>0.1107638035352644</v>
      </c>
      <c r="GJ153" s="2">
        <f t="shared" si="388"/>
        <v>8.8734473592330318E-2</v>
      </c>
      <c r="GK153" s="2">
        <f t="shared" si="389"/>
        <v>6.7983447112865317E-2</v>
      </c>
      <c r="GM153" s="86">
        <f t="shared" si="325"/>
        <v>1.0637001746569269E-73</v>
      </c>
      <c r="GN153" s="86">
        <f t="shared" si="390"/>
        <v>2.5480973384288418E-99</v>
      </c>
      <c r="GO153" s="86">
        <f t="shared" si="391"/>
        <v>3.1318450503331644E-97</v>
      </c>
      <c r="GP153" s="86">
        <f t="shared" si="392"/>
        <v>8.0979451406312181E-162</v>
      </c>
      <c r="GQ153" s="86">
        <f t="shared" si="393"/>
        <v>5.070433909941064E-130</v>
      </c>
      <c r="GR153" s="86">
        <f t="shared" si="394"/>
        <v>1.0315963565073744E-127</v>
      </c>
      <c r="GS153" s="86">
        <f t="shared" si="395"/>
        <v>7.2347642225373665E-157</v>
      </c>
      <c r="GT153" s="86">
        <f t="shared" si="396"/>
        <v>4.8606969895381503E-113</v>
      </c>
      <c r="GU153" s="86">
        <f t="shared" si="397"/>
        <v>1.22438600965912E-116</v>
      </c>
      <c r="GV153" s="86">
        <f t="shared" si="398"/>
        <v>9.7810585615316913E-163</v>
      </c>
      <c r="GW153" s="86">
        <f t="shared" si="399"/>
        <v>1.5187935956362733E-211</v>
      </c>
      <c r="GX153" s="86">
        <f t="shared" si="400"/>
        <v>2.633864713529997E-188</v>
      </c>
      <c r="GY153" s="86">
        <f t="shared" si="401"/>
        <v>4.6998818075903123E-240</v>
      </c>
      <c r="GZ153" s="86">
        <f t="shared" si="402"/>
        <v>1.9334937734178817E-163</v>
      </c>
      <c r="HA153" s="86">
        <f t="shared" si="403"/>
        <v>5.8715498309042406E-238</v>
      </c>
      <c r="HC153" s="86">
        <f t="shared" si="326"/>
        <v>2.0891599203423717E-46</v>
      </c>
      <c r="HD153" s="86">
        <f t="shared" si="404"/>
        <v>1.530398765683168E-34</v>
      </c>
      <c r="HE153" s="86">
        <f t="shared" si="405"/>
        <v>2.188838384009086E-59</v>
      </c>
      <c r="HF153" s="86">
        <f t="shared" si="406"/>
        <v>2.7126807988958421E-73</v>
      </c>
      <c r="HG153" s="86">
        <f t="shared" si="407"/>
        <v>1.2177341641836072E-60</v>
      </c>
      <c r="HH153" s="86">
        <f t="shared" si="408"/>
        <v>8.2870830127842601E-69</v>
      </c>
      <c r="HI153" s="86">
        <f t="shared" si="409"/>
        <v>8.899651365900248E-79</v>
      </c>
      <c r="HJ153" s="86">
        <f t="shared" si="410"/>
        <v>1.9149669415145642E-85</v>
      </c>
      <c r="HK153" s="86">
        <f t="shared" si="411"/>
        <v>3.9364919887500617E-73</v>
      </c>
      <c r="HL153" s="86">
        <f t="shared" si="412"/>
        <v>3.9074237747549433E-71</v>
      </c>
      <c r="HM153" s="86">
        <f t="shared" si="413"/>
        <v>1.2121602284471586E-79</v>
      </c>
      <c r="HN153" s="86">
        <f t="shared" si="414"/>
        <v>4.5671134202468275E-118</v>
      </c>
      <c r="HO153" s="86">
        <f t="shared" si="415"/>
        <v>1.0965005873607417E-149</v>
      </c>
      <c r="HP153" s="86">
        <f t="shared" si="416"/>
        <v>6.4060892589976763E-100</v>
      </c>
      <c r="HQ153" s="86">
        <f t="shared" si="417"/>
        <v>9.4471874433150697E-95</v>
      </c>
      <c r="HS153" s="86">
        <f t="shared" si="327"/>
        <v>0.23734211724028412</v>
      </c>
      <c r="HT153" s="86">
        <f t="shared" si="418"/>
        <v>0.39000867910146164</v>
      </c>
      <c r="HU153" s="86">
        <f t="shared" si="419"/>
        <v>0.34808811939386747</v>
      </c>
      <c r="HV153" s="86">
        <f t="shared" si="420"/>
        <v>0.42370118510793597</v>
      </c>
      <c r="HW153" s="86">
        <f t="shared" si="421"/>
        <v>0.29406951574566337</v>
      </c>
      <c r="HX153" s="86">
        <f t="shared" si="422"/>
        <v>0.28173886907765489</v>
      </c>
      <c r="HY153" s="86">
        <f t="shared" si="423"/>
        <v>0.30706769836517461</v>
      </c>
      <c r="HZ153" s="86">
        <f t="shared" si="424"/>
        <v>0.18923871716292534</v>
      </c>
      <c r="IA153" s="86">
        <f t="shared" si="425"/>
        <v>4.5589551977634167E-2</v>
      </c>
      <c r="IB153" s="86">
        <f t="shared" si="426"/>
        <v>2.4856847500144882E-2</v>
      </c>
      <c r="IC153" s="86">
        <f t="shared" si="427"/>
        <v>3.8607772460193144E-3</v>
      </c>
      <c r="ID153" s="86">
        <f t="shared" si="428"/>
        <v>3.7635198317755074E-2</v>
      </c>
      <c r="IE153" s="86">
        <f t="shared" si="429"/>
        <v>2.7318022721865714E-2</v>
      </c>
      <c r="IF153" s="86">
        <f t="shared" si="430"/>
        <v>0.11850702184025441</v>
      </c>
      <c r="IG153" s="86">
        <f t="shared" si="431"/>
        <v>0.48312944108023381</v>
      </c>
      <c r="II153" s="86">
        <f t="shared" si="328"/>
        <v>1.0596811404667578E-14</v>
      </c>
      <c r="IJ153" s="86">
        <f t="shared" si="329"/>
        <v>2.6104316019236992E-23</v>
      </c>
      <c r="IK153" s="86">
        <f t="shared" si="330"/>
        <v>3.244038716440053E-25</v>
      </c>
      <c r="IL153" s="86">
        <f t="shared" si="331"/>
        <v>1.2641097455736117E-25</v>
      </c>
      <c r="IM153" s="86">
        <f t="shared" si="332"/>
        <v>2.0322514932295514E-19</v>
      </c>
      <c r="IN153" s="86">
        <f t="shared" si="333"/>
        <v>2.1712801604366193E-21</v>
      </c>
      <c r="IO153" s="86">
        <f t="shared" si="334"/>
        <v>1.7652183113103038E-18</v>
      </c>
      <c r="IP153" s="86">
        <f t="shared" si="335"/>
        <v>1.7568273651372256E-25</v>
      </c>
      <c r="IQ153" s="86">
        <f t="shared" si="336"/>
        <v>1.0053598734912355E-22</v>
      </c>
      <c r="IR153" s="86">
        <f t="shared" si="337"/>
        <v>1.1762977743911899E-21</v>
      </c>
      <c r="IS153" s="86">
        <f t="shared" si="338"/>
        <v>2.2654376839899837E-18</v>
      </c>
      <c r="IT153" s="86">
        <f t="shared" si="339"/>
        <v>1.1970370972866737E-14</v>
      </c>
      <c r="IU153" s="86">
        <f t="shared" si="340"/>
        <v>4.9653833508304436E-16</v>
      </c>
      <c r="IV153" s="86">
        <f t="shared" si="341"/>
        <v>6.2183086296112298E-10</v>
      </c>
      <c r="IW153" s="86">
        <f t="shared" si="342"/>
        <v>1.3378581998374213E-10</v>
      </c>
      <c r="IY153" s="86">
        <f t="shared" si="343"/>
        <v>0.23734211724029472</v>
      </c>
      <c r="IZ153" s="86">
        <f t="shared" si="344"/>
        <v>0.39000867910146164</v>
      </c>
      <c r="JA153" s="86">
        <f t="shared" si="345"/>
        <v>0.34808811939386747</v>
      </c>
      <c r="JB153" s="86">
        <f t="shared" si="346"/>
        <v>0.42370118510793597</v>
      </c>
      <c r="JC153" s="86">
        <f t="shared" si="347"/>
        <v>0.29406951574566337</v>
      </c>
      <c r="JD153" s="86">
        <f t="shared" si="348"/>
        <v>0.28173886907765489</v>
      </c>
      <c r="JE153" s="86">
        <f t="shared" si="349"/>
        <v>0.30706769836517461</v>
      </c>
      <c r="JF153" s="86">
        <f t="shared" si="350"/>
        <v>0.18923871716292534</v>
      </c>
      <c r="JG153" s="86">
        <f t="shared" si="351"/>
        <v>4.5589551977634167E-2</v>
      </c>
      <c r="JH153" s="86">
        <f t="shared" si="352"/>
        <v>2.4856847500144882E-2</v>
      </c>
      <c r="JI153" s="86">
        <f t="shared" si="353"/>
        <v>3.8607772460193166E-3</v>
      </c>
      <c r="JJ153" s="86">
        <f t="shared" si="354"/>
        <v>3.7635198317767043E-2</v>
      </c>
      <c r="JK153" s="86">
        <f t="shared" si="355"/>
        <v>2.731802272186621E-2</v>
      </c>
      <c r="JL153" s="86">
        <f t="shared" si="356"/>
        <v>0.11850702246208528</v>
      </c>
      <c r="JM153" s="86">
        <f t="shared" si="357"/>
        <v>0.48312944121401963</v>
      </c>
    </row>
    <row r="154" spans="2:273" x14ac:dyDescent="0.25">
      <c r="B154" s="2">
        <v>127</v>
      </c>
      <c r="C154" s="37">
        <v>75.704999999999998</v>
      </c>
      <c r="D154" s="37">
        <v>80.524000000000001</v>
      </c>
      <c r="E154" s="37">
        <v>80.619</v>
      </c>
      <c r="F154" s="37">
        <v>82.793999999999997</v>
      </c>
      <c r="G154" s="37">
        <v>80.459999999999994</v>
      </c>
      <c r="H154" s="37">
        <v>79.355000000000004</v>
      </c>
      <c r="I154" s="37">
        <v>78.355000000000004</v>
      </c>
      <c r="J154" s="37">
        <v>79.225999999999999</v>
      </c>
      <c r="K154" s="37">
        <v>75.516000000000005</v>
      </c>
      <c r="L154" s="37">
        <v>72.242000000000004</v>
      </c>
      <c r="M154" s="37">
        <v>71.852000000000004</v>
      </c>
      <c r="N154" s="37">
        <v>73.905000000000001</v>
      </c>
      <c r="O154" s="37">
        <v>71.474999999999994</v>
      </c>
      <c r="P154" s="37">
        <v>73.540999999999997</v>
      </c>
      <c r="Q154" s="37">
        <v>107.246</v>
      </c>
      <c r="S154" s="4">
        <f t="shared" si="229"/>
        <v>75.626301283606651</v>
      </c>
      <c r="T154" s="4">
        <f t="shared" si="230"/>
        <v>80.160704593331189</v>
      </c>
      <c r="U154" s="4">
        <f t="shared" si="231"/>
        <v>80.490010844069332</v>
      </c>
      <c r="V154" s="4">
        <f t="shared" si="232"/>
        <v>81.536786553340946</v>
      </c>
      <c r="W154" s="4">
        <f t="shared" si="233"/>
        <v>79.479707328028169</v>
      </c>
      <c r="X154" s="4">
        <f t="shared" si="234"/>
        <v>78.542588465676786</v>
      </c>
      <c r="Y154" s="4">
        <f t="shared" si="235"/>
        <v>77.413340924966704</v>
      </c>
      <c r="Z154" s="4">
        <f t="shared" si="236"/>
        <v>76.755945227832697</v>
      </c>
      <c r="AA154" s="4">
        <f t="shared" si="237"/>
        <v>75.319870631904948</v>
      </c>
      <c r="AB154" s="4">
        <f t="shared" si="238"/>
        <v>73.011312838627816</v>
      </c>
      <c r="AC154" s="4">
        <f t="shared" si="239"/>
        <v>72.137066253120466</v>
      </c>
      <c r="AD154" s="4">
        <f t="shared" si="240"/>
        <v>74.550775315353846</v>
      </c>
      <c r="AE154" s="4">
        <f t="shared" si="241"/>
        <v>73.124751689786677</v>
      </c>
      <c r="AF154" s="4">
        <f t="shared" si="242"/>
        <v>74.857477375644677</v>
      </c>
      <c r="AG154" s="4">
        <f t="shared" si="243"/>
        <v>105.21710038159463</v>
      </c>
      <c r="AI154" s="4">
        <f t="shared" si="244"/>
        <v>7.8698716393347468E-2</v>
      </c>
      <c r="AJ154" s="4">
        <f t="shared" si="245"/>
        <v>0.36329540666881144</v>
      </c>
      <c r="AK154" s="4">
        <f t="shared" si="246"/>
        <v>0.12898915593066818</v>
      </c>
      <c r="AL154" s="4">
        <f t="shared" si="247"/>
        <v>1.2572134466590512</v>
      </c>
      <c r="AM154" s="4">
        <f t="shared" si="248"/>
        <v>0.98029267197182435</v>
      </c>
      <c r="AN154" s="4">
        <f t="shared" si="249"/>
        <v>0.81241153432321767</v>
      </c>
      <c r="AO154" s="4">
        <f t="shared" si="250"/>
        <v>0.94165907503330004</v>
      </c>
      <c r="AP154" s="4">
        <f t="shared" si="251"/>
        <v>2.4700547721673018</v>
      </c>
      <c r="AQ154" s="4">
        <f t="shared" si="252"/>
        <v>0.19612936809505754</v>
      </c>
      <c r="AR154" s="4">
        <f t="shared" si="253"/>
        <v>-0.76931283862781186</v>
      </c>
      <c r="AS154" s="4">
        <f t="shared" si="254"/>
        <v>-0.28506625312046197</v>
      </c>
      <c r="AT154" s="4">
        <f t="shared" si="255"/>
        <v>-0.6457753153538448</v>
      </c>
      <c r="AU154" s="4">
        <f t="shared" si="256"/>
        <v>-1.6497516897866831</v>
      </c>
      <c r="AV154" s="4">
        <f t="shared" si="436"/>
        <v>-1.3164773756446806</v>
      </c>
      <c r="AW154" s="4">
        <f t="shared" si="436"/>
        <v>2.0288996184053616</v>
      </c>
      <c r="AY154" s="2">
        <f t="shared" si="308"/>
        <v>75.626301283605002</v>
      </c>
      <c r="AZ154" s="2">
        <f t="shared" si="359"/>
        <v>79.304690621105607</v>
      </c>
      <c r="BA154" s="2">
        <f t="shared" si="360"/>
        <v>79.652604816725741</v>
      </c>
      <c r="BB154" s="2">
        <f t="shared" si="361"/>
        <v>79.749319756873064</v>
      </c>
      <c r="BC154" s="2">
        <f t="shared" si="362"/>
        <v>78.513874615205054</v>
      </c>
      <c r="BD154" s="2">
        <f t="shared" si="363"/>
        <v>77.531858939263785</v>
      </c>
      <c r="BE154" s="2">
        <f t="shared" si="364"/>
        <v>76.072001956430483</v>
      </c>
      <c r="BF154" s="2">
        <f t="shared" si="365"/>
        <v>76.237134067657706</v>
      </c>
      <c r="BG154" s="2">
        <f t="shared" si="366"/>
        <v>75.281899887961401</v>
      </c>
      <c r="BH154" s="2">
        <f t="shared" si="367"/>
        <v>73.001024445683697</v>
      </c>
      <c r="BI154" s="2">
        <f t="shared" si="368"/>
        <v>72.136522911378492</v>
      </c>
      <c r="BJ154" s="2">
        <f t="shared" si="369"/>
        <v>74.494389519365797</v>
      </c>
      <c r="BK154" s="2">
        <f t="shared" si="370"/>
        <v>73.104256329479512</v>
      </c>
      <c r="BL154" s="2">
        <f t="shared" si="371"/>
        <v>73.414646963195523</v>
      </c>
      <c r="BM154" s="2">
        <f t="shared" si="372"/>
        <v>74.06070270626283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>
        <f t="shared" si="318"/>
        <v>72.242000000000004</v>
      </c>
      <c r="CO154" s="2">
        <f t="shared" si="319"/>
        <v>71.852000000000004</v>
      </c>
      <c r="CP154" s="2" t="str">
        <f t="shared" si="320"/>
        <v/>
      </c>
      <c r="CQ154" s="2">
        <f t="shared" si="321"/>
        <v>71.474999999999994</v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>
        <f t="shared" si="282"/>
        <v>72.242000000000004</v>
      </c>
      <c r="DE154" s="2">
        <f t="shared" si="283"/>
        <v>71.852000000000004</v>
      </c>
      <c r="DF154" s="2" t="str">
        <f t="shared" si="284"/>
        <v/>
      </c>
      <c r="DG154" s="2">
        <f t="shared" si="285"/>
        <v>71.474999999999994</v>
      </c>
      <c r="DH154" s="2" t="str">
        <f t="shared" si="286"/>
        <v/>
      </c>
      <c r="DI154" s="2" t="str">
        <f t="shared" si="287"/>
        <v/>
      </c>
      <c r="DK154" s="2">
        <f t="shared" si="288"/>
        <v>102.13987949260043</v>
      </c>
      <c r="DL154" s="2">
        <f t="shared" si="437"/>
        <v>107.12252177700354</v>
      </c>
      <c r="DM154" s="2">
        <f t="shared" si="437"/>
        <v>119.31213530655391</v>
      </c>
      <c r="DN154" s="2">
        <f t="shared" si="437"/>
        <v>127.49666791744841</v>
      </c>
      <c r="DO154" s="2">
        <f t="shared" si="437"/>
        <v>106.35327725762608</v>
      </c>
      <c r="DP154" s="2">
        <f t="shared" si="437"/>
        <v>91.301754963131017</v>
      </c>
      <c r="DQ154" s="2">
        <f t="shared" si="437"/>
        <v>98.99235306553912</v>
      </c>
      <c r="DR154" s="2">
        <f t="shared" si="437"/>
        <v>106.75834429948952</v>
      </c>
      <c r="DS154" s="2">
        <f t="shared" si="437"/>
        <v>124.55485709596238</v>
      </c>
      <c r="DT154" s="2">
        <f t="shared" si="437"/>
        <v>124.64767069701281</v>
      </c>
      <c r="DU154" s="2">
        <f t="shared" si="437"/>
        <v>101.7099505628518</v>
      </c>
      <c r="DV154" s="2">
        <f t="shared" si="437"/>
        <v>94.353628528212184</v>
      </c>
      <c r="DW154" s="2">
        <f t="shared" si="437"/>
        <v>112.6682722361775</v>
      </c>
      <c r="DX154" s="2">
        <f t="shared" si="437"/>
        <v>123.12382464985996</v>
      </c>
      <c r="DY154" s="2">
        <f t="shared" si="437"/>
        <v>111.08412298387097</v>
      </c>
      <c r="EA154" s="2">
        <f t="shared" si="440"/>
        <v>75.615458284168398</v>
      </c>
      <c r="EB154" s="2">
        <f t="shared" si="290"/>
        <v>79.283660716700481</v>
      </c>
      <c r="EC154" s="2">
        <f t="shared" si="291"/>
        <v>79.624678652006722</v>
      </c>
      <c r="ED154" s="2">
        <f t="shared" si="292"/>
        <v>79.66919551480612</v>
      </c>
      <c r="EE154" s="2">
        <f t="shared" si="293"/>
        <v>78.481175290085474</v>
      </c>
      <c r="EF154" s="2">
        <f t="shared" si="294"/>
        <v>77.526804693126806</v>
      </c>
      <c r="EG154" s="2">
        <f t="shared" si="295"/>
        <v>76.042101829259252</v>
      </c>
      <c r="EH154" s="2">
        <f t="shared" si="296"/>
        <v>76.198482236486683</v>
      </c>
      <c r="EI154" s="2">
        <f t="shared" si="297"/>
        <v>75.262311928602514</v>
      </c>
      <c r="EJ154" s="2">
        <f t="shared" si="298"/>
        <v>72.953708210625507</v>
      </c>
      <c r="EK154" s="2">
        <f t="shared" si="299"/>
        <v>72.113488677257095</v>
      </c>
      <c r="EL154" s="2">
        <f t="shared" si="300"/>
        <v>74.427424108089554</v>
      </c>
      <c r="EM154" s="2">
        <f t="shared" si="301"/>
        <v>73.02071461613339</v>
      </c>
      <c r="EN154" s="2">
        <f t="shared" si="302"/>
        <v>73.368505211209296</v>
      </c>
      <c r="EO154" s="2">
        <f t="shared" si="303"/>
        <v>74.044709806844367</v>
      </c>
      <c r="EQ154" s="2">
        <f t="shared" si="304"/>
        <v>75.601899308917609</v>
      </c>
      <c r="ER154" s="2">
        <f t="shared" si="438"/>
        <v>79.364741295971669</v>
      </c>
      <c r="ES154" s="2">
        <f t="shared" si="438"/>
        <v>79.734234142662373</v>
      </c>
      <c r="ET154" s="2">
        <f t="shared" si="438"/>
        <v>80.309787426342382</v>
      </c>
      <c r="EU154" s="2">
        <f t="shared" si="438"/>
        <v>78.726124015470077</v>
      </c>
      <c r="EV154" s="2">
        <f t="shared" si="438"/>
        <v>77.502963517782462</v>
      </c>
      <c r="EW154" s="2">
        <f t="shared" si="438"/>
        <v>76.280541332273941</v>
      </c>
      <c r="EX154" s="2">
        <f t="shared" si="438"/>
        <v>76.4618791220106</v>
      </c>
      <c r="EY154" s="2">
        <f t="shared" si="438"/>
        <v>75.199461159876194</v>
      </c>
      <c r="EZ154" s="2">
        <f t="shared" si="438"/>
        <v>73.093054109512266</v>
      </c>
      <c r="FA154" s="2">
        <f t="shared" si="438"/>
        <v>72.162893740082893</v>
      </c>
      <c r="FB154" s="2">
        <f t="shared" si="438"/>
        <v>74.895717427797081</v>
      </c>
      <c r="FC154" s="2">
        <f t="shared" si="438"/>
        <v>73.556277106026542</v>
      </c>
      <c r="FD154" s="2">
        <f t="shared" si="438"/>
        <v>73.52727238823708</v>
      </c>
      <c r="FE154" s="2">
        <f t="shared" si="438"/>
        <v>73.906120695612458</v>
      </c>
      <c r="FG154" s="2">
        <f t="shared" si="306"/>
        <v>0.99954095473811444</v>
      </c>
      <c r="FH154" s="2">
        <f t="shared" si="439"/>
        <v>0.99947309726607481</v>
      </c>
      <c r="FI154" s="2">
        <f t="shared" si="439"/>
        <v>0.99951273675857388</v>
      </c>
      <c r="FJ154" s="2">
        <f t="shared" si="439"/>
        <v>0.99939465491774671</v>
      </c>
      <c r="FK154" s="2">
        <f t="shared" si="439"/>
        <v>0.9995609670846094</v>
      </c>
      <c r="FL154" s="2">
        <f t="shared" si="439"/>
        <v>0.99949528973697876</v>
      </c>
      <c r="FM154" s="2">
        <f t="shared" si="439"/>
        <v>0.99957192780996751</v>
      </c>
      <c r="FN154" s="2">
        <f t="shared" si="439"/>
        <v>0.99949366601963696</v>
      </c>
      <c r="FO154" s="2">
        <f t="shared" si="439"/>
        <v>0.99946707266647294</v>
      </c>
      <c r="FP154" s="2">
        <f t="shared" si="439"/>
        <v>0.99939601299820446</v>
      </c>
      <c r="FQ154" s="2">
        <f t="shared" si="439"/>
        <v>0.99944840962079251</v>
      </c>
      <c r="FR154" s="2">
        <f t="shared" si="439"/>
        <v>0.99950113002624641</v>
      </c>
      <c r="FS154" s="2">
        <f t="shared" si="439"/>
        <v>0.99951610313298866</v>
      </c>
      <c r="FT154" s="2">
        <f t="shared" si="439"/>
        <v>0.99938045710594126</v>
      </c>
      <c r="FU154" s="2">
        <f t="shared" si="439"/>
        <v>0.99929112422379063</v>
      </c>
      <c r="FW154" s="2">
        <f t="shared" si="324"/>
        <v>9.8304659366084138E-2</v>
      </c>
      <c r="FX154" s="2">
        <f t="shared" si="376"/>
        <v>7.8459385222152164E-2</v>
      </c>
      <c r="FY154" s="2">
        <f t="shared" si="377"/>
        <v>7.8388822816325837E-2</v>
      </c>
      <c r="FZ154" s="2">
        <f t="shared" si="378"/>
        <v>7.9882552261201972E-2</v>
      </c>
      <c r="GA154" s="2">
        <f t="shared" si="379"/>
        <v>8.3538115589581421E-2</v>
      </c>
      <c r="GB154" s="2">
        <f t="shared" si="380"/>
        <v>7.9614893539393813E-2</v>
      </c>
      <c r="GC154" s="2">
        <f t="shared" si="381"/>
        <v>8.419646329108689E-2</v>
      </c>
      <c r="GD154" s="2">
        <f t="shared" si="382"/>
        <v>8.7997754898336764E-2</v>
      </c>
      <c r="GE154" s="2">
        <f t="shared" si="383"/>
        <v>0.10630554622205099</v>
      </c>
      <c r="GF154" s="2">
        <f t="shared" si="384"/>
        <v>0.11549499320522381</v>
      </c>
      <c r="GG154" s="2">
        <f t="shared" si="385"/>
        <v>0.13579803572723007</v>
      </c>
      <c r="GH154" s="2">
        <f t="shared" si="386"/>
        <v>0.12177159869757821</v>
      </c>
      <c r="GI154" s="2">
        <f t="shared" si="387"/>
        <v>0.12016596689207505</v>
      </c>
      <c r="GJ154" s="2">
        <f t="shared" si="388"/>
        <v>9.6469545362643239E-2</v>
      </c>
      <c r="GK154" s="2">
        <f t="shared" si="389"/>
        <v>7.4056635882137262E-2</v>
      </c>
      <c r="GM154" s="86">
        <f t="shared" si="325"/>
        <v>4.902974437635686E-76</v>
      </c>
      <c r="GN154" s="86">
        <f t="shared" si="390"/>
        <v>1.7027663584230403E-102</v>
      </c>
      <c r="GO154" s="86">
        <f t="shared" si="391"/>
        <v>2.4111563590267212E-100</v>
      </c>
      <c r="GP154" s="86">
        <f t="shared" si="392"/>
        <v>4.3145361878734361E-167</v>
      </c>
      <c r="GQ154" s="86">
        <f t="shared" si="393"/>
        <v>3.7710145080166636E-134</v>
      </c>
      <c r="GR154" s="86">
        <f t="shared" si="394"/>
        <v>8.7420660417600841E-132</v>
      </c>
      <c r="GS154" s="86">
        <f t="shared" si="395"/>
        <v>6.9319591353792931E-162</v>
      </c>
      <c r="GT154" s="86">
        <f t="shared" si="396"/>
        <v>1.1899457403781526E-116</v>
      </c>
      <c r="GU154" s="86">
        <f t="shared" si="397"/>
        <v>2.6311383051212158E-120</v>
      </c>
      <c r="GV154" s="86">
        <f t="shared" si="398"/>
        <v>6.4361621279940337E-168</v>
      </c>
      <c r="GW154" s="86">
        <f t="shared" si="399"/>
        <v>2.6249981769227391E-218</v>
      </c>
      <c r="GX154" s="86">
        <f t="shared" si="400"/>
        <v>2.3280416562040442E-194</v>
      </c>
      <c r="GY154" s="86">
        <f t="shared" si="401"/>
        <v>9.7663824727947147E-248</v>
      </c>
      <c r="GZ154" s="86">
        <f t="shared" si="402"/>
        <v>1.3463925617623776E-168</v>
      </c>
      <c r="HA154" s="86">
        <f t="shared" si="403"/>
        <v>1.7478384259042739E-245</v>
      </c>
      <c r="HC154" s="86">
        <f t="shared" si="326"/>
        <v>9.8913270129293805E-49</v>
      </c>
      <c r="HD154" s="86">
        <f t="shared" si="404"/>
        <v>2.9443663144513399E-36</v>
      </c>
      <c r="HE154" s="86">
        <f t="shared" si="405"/>
        <v>2.3091308263387839E-62</v>
      </c>
      <c r="HF154" s="86">
        <f t="shared" si="406"/>
        <v>4.8166343227276267E-77</v>
      </c>
      <c r="HG154" s="86">
        <f t="shared" si="407"/>
        <v>1.2748708909570049E-63</v>
      </c>
      <c r="HH154" s="86">
        <f t="shared" si="408"/>
        <v>3.1519141320410262E-72</v>
      </c>
      <c r="HI154" s="86">
        <f t="shared" si="409"/>
        <v>1.0829510948239401E-82</v>
      </c>
      <c r="HJ154" s="86">
        <f t="shared" si="410"/>
        <v>1.0990624141127042E-89</v>
      </c>
      <c r="HK154" s="86">
        <f t="shared" si="411"/>
        <v>1.2551031165905251E-76</v>
      </c>
      <c r="HL154" s="86">
        <f t="shared" si="412"/>
        <v>1.6054586212784912E-74</v>
      </c>
      <c r="HM154" s="86">
        <f t="shared" si="413"/>
        <v>2.1613694262155604E-83</v>
      </c>
      <c r="HN154" s="86">
        <f t="shared" si="414"/>
        <v>7.201526562929557E-124</v>
      </c>
      <c r="HO154" s="86">
        <f t="shared" si="415"/>
        <v>6.4576037504418785E-157</v>
      </c>
      <c r="HP154" s="86">
        <f t="shared" si="416"/>
        <v>1.2267322541766144E-104</v>
      </c>
      <c r="HQ154" s="86">
        <f t="shared" si="417"/>
        <v>3.1082699650443794E-99</v>
      </c>
      <c r="HS154" s="86">
        <f t="shared" si="327"/>
        <v>0.14322965267071716</v>
      </c>
      <c r="HT154" s="86">
        <f t="shared" si="418"/>
        <v>0.26450239433194173</v>
      </c>
      <c r="HU154" s="86">
        <f t="shared" si="419"/>
        <v>0.21752139649909635</v>
      </c>
      <c r="HV154" s="86">
        <f t="shared" si="420"/>
        <v>0.29473656333221082</v>
      </c>
      <c r="HW154" s="86">
        <f t="shared" si="421"/>
        <v>0.18215270849328485</v>
      </c>
      <c r="HX154" s="86">
        <f t="shared" si="422"/>
        <v>0.16869069474773693</v>
      </c>
      <c r="HY154" s="86">
        <f t="shared" si="423"/>
        <v>0.19577070723318971</v>
      </c>
      <c r="HZ154" s="86">
        <f t="shared" si="424"/>
        <v>8.946691119221313E-2</v>
      </c>
      <c r="IA154" s="86">
        <f t="shared" si="425"/>
        <v>1.4540883649941801E-2</v>
      </c>
      <c r="IB154" s="86">
        <f t="shared" si="426"/>
        <v>6.8720705446129139E-3</v>
      </c>
      <c r="IC154" s="86">
        <f t="shared" si="427"/>
        <v>7.8270335627974371E-4</v>
      </c>
      <c r="ID154" s="86">
        <f t="shared" si="428"/>
        <v>1.4062235773830607E-2</v>
      </c>
      <c r="IE154" s="86">
        <f t="shared" si="429"/>
        <v>9.220591923960202E-3</v>
      </c>
      <c r="IF154" s="86">
        <f t="shared" si="430"/>
        <v>5.544921427605666E-2</v>
      </c>
      <c r="IG154" s="86">
        <f t="shared" si="431"/>
        <v>0.35050684450878961</v>
      </c>
      <c r="II154" s="86">
        <f t="shared" si="328"/>
        <v>1.1414601967168324E-13</v>
      </c>
      <c r="IJ154" s="86">
        <f t="shared" si="329"/>
        <v>8.9733246597029147E-22</v>
      </c>
      <c r="IK154" s="86">
        <f t="shared" si="330"/>
        <v>1.5147464524625006E-23</v>
      </c>
      <c r="IL154" s="86">
        <f t="shared" si="331"/>
        <v>6.5045780374288346E-24</v>
      </c>
      <c r="IM154" s="86">
        <f t="shared" si="332"/>
        <v>4.0338322498791673E-18</v>
      </c>
      <c r="IN154" s="86">
        <f t="shared" si="333"/>
        <v>5.5849743165969557E-20</v>
      </c>
      <c r="IO154" s="86">
        <f t="shared" si="334"/>
        <v>3.0288510237833815E-17</v>
      </c>
      <c r="IP154" s="86">
        <f t="shared" si="335"/>
        <v>1.0437289503155755E-23</v>
      </c>
      <c r="IQ154" s="86">
        <f t="shared" si="336"/>
        <v>5.22370149279575E-21</v>
      </c>
      <c r="IR154" s="86">
        <f t="shared" si="337"/>
        <v>5.8907484300600856E-20</v>
      </c>
      <c r="IS154" s="86">
        <f t="shared" si="338"/>
        <v>8.1715159388747697E-17</v>
      </c>
      <c r="IT154" s="86">
        <f t="shared" si="339"/>
        <v>1.6720170940289421E-13</v>
      </c>
      <c r="IU154" s="86">
        <f t="shared" si="340"/>
        <v>8.9285064978502359E-15</v>
      </c>
      <c r="IV154" s="86">
        <f t="shared" si="341"/>
        <v>2.846243654486816E-9</v>
      </c>
      <c r="IW154" s="86">
        <f t="shared" si="342"/>
        <v>5.760329903992164E-10</v>
      </c>
      <c r="IY154" s="86">
        <f t="shared" si="343"/>
        <v>0.14322965267083132</v>
      </c>
      <c r="IZ154" s="86">
        <f t="shared" si="344"/>
        <v>0.26450239433194173</v>
      </c>
      <c r="JA154" s="86">
        <f t="shared" si="345"/>
        <v>0.21752139649909635</v>
      </c>
      <c r="JB154" s="86">
        <f t="shared" si="346"/>
        <v>0.29473656333221082</v>
      </c>
      <c r="JC154" s="86">
        <f t="shared" si="347"/>
        <v>0.18215270849328485</v>
      </c>
      <c r="JD154" s="86">
        <f t="shared" si="348"/>
        <v>0.16869069474773693</v>
      </c>
      <c r="JE154" s="86">
        <f t="shared" si="349"/>
        <v>0.19577070723318973</v>
      </c>
      <c r="JF154" s="86">
        <f t="shared" si="350"/>
        <v>8.946691119221313E-2</v>
      </c>
      <c r="JG154" s="86">
        <f t="shared" si="351"/>
        <v>1.4540883649941801E-2</v>
      </c>
      <c r="JH154" s="86">
        <f t="shared" si="352"/>
        <v>6.8720705446129139E-3</v>
      </c>
      <c r="JI154" s="86">
        <f t="shared" si="353"/>
        <v>7.8270335627982546E-4</v>
      </c>
      <c r="JJ154" s="86">
        <f t="shared" si="354"/>
        <v>1.4062235773997808E-2</v>
      </c>
      <c r="JK154" s="86">
        <f t="shared" si="355"/>
        <v>9.2205919239691306E-3</v>
      </c>
      <c r="JL154" s="86">
        <f t="shared" si="356"/>
        <v>5.5449217122300318E-2</v>
      </c>
      <c r="JM154" s="86">
        <f t="shared" si="357"/>
        <v>0.3505068450848226</v>
      </c>
    </row>
    <row r="155" spans="2:273" x14ac:dyDescent="0.25">
      <c r="B155" s="2">
        <v>128</v>
      </c>
      <c r="C155" s="37">
        <v>75.671999999999997</v>
      </c>
      <c r="D155" s="37">
        <v>80.364999999999995</v>
      </c>
      <c r="E155" s="37">
        <v>80.19</v>
      </c>
      <c r="F155" s="37">
        <v>81.459999999999994</v>
      </c>
      <c r="G155" s="37">
        <v>79.619</v>
      </c>
      <c r="H155" s="37">
        <v>77.822999999999993</v>
      </c>
      <c r="I155" s="37">
        <v>77</v>
      </c>
      <c r="J155" s="37">
        <v>76.564999999999998</v>
      </c>
      <c r="K155" s="37">
        <v>74.596999999999994</v>
      </c>
      <c r="L155" s="37">
        <v>71.805999999999997</v>
      </c>
      <c r="M155" s="37">
        <v>71.754000000000005</v>
      </c>
      <c r="N155" s="37">
        <v>72.888999999999996</v>
      </c>
      <c r="O155" s="37">
        <v>71.212999999999994</v>
      </c>
      <c r="P155" s="37">
        <v>72.671999999999997</v>
      </c>
      <c r="Q155" s="37">
        <v>89.41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75.529691281028533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79.504076565733939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79.813421062452875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80.277288524189899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78.709803114013013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77.731607505540936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76.433629022372429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76.177814505900983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75.108297937702659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72.830322712761529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71.976817948762417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74.280135706525357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72.915582641282143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73.71844978279357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90.574488029970908</v>
      </c>
      <c r="AI155" s="4">
        <f t="shared" ref="AI155:AI218" si="456">IF(OR($B155 &lt; C$230, $B155 &gt; C$233), 0, C155-S155)</f>
        <v>0.14230871897146358</v>
      </c>
      <c r="AJ155" s="4">
        <f t="shared" ref="AJ155:AJ218" si="457">IF(OR($B155 &lt; D$230, $B155 &gt; D$233), 0, D155-T155)</f>
        <v>0.86092343426605566</v>
      </c>
      <c r="AK155" s="4">
        <f t="shared" ref="AK155:AK218" si="458">IF(OR($B155 &lt; E$230, $B155 &gt; E$233), 0, E155-U155)</f>
        <v>0.37657893754712291</v>
      </c>
      <c r="AL155" s="4">
        <f t="shared" ref="AL155:AL218" si="459">IF(OR($B155 &lt; F$230, $B155 &gt; F$233), 0, F155-V155)</f>
        <v>1.1827114758100947</v>
      </c>
      <c r="AM155" s="4">
        <f t="shared" ref="AM155:AM218" si="460">IF(OR($B155 &lt; G$230, $B155 &gt; G$233), 0, G155-W155)</f>
        <v>0.90919688598698656</v>
      </c>
      <c r="AN155" s="4">
        <f t="shared" ref="AN155:AN218" si="461">IF(OR($B155 &lt; H$230, $B155 &gt; H$233), 0, H155-X155)</f>
        <v>9.1392494459057616E-2</v>
      </c>
      <c r="AO155" s="4">
        <f t="shared" ref="AO155:AO218" si="462">IF(OR($B155 &lt; I$230, $B155 &gt; I$233), 0, I155-Y155)</f>
        <v>0.56637097762757094</v>
      </c>
      <c r="AP155" s="4">
        <f t="shared" ref="AP155:AP218" si="463">IF(OR($B155 &lt; J$230, $B155 &gt; J$233), 0, J155-Z155)</f>
        <v>0.3871854940990147</v>
      </c>
      <c r="AQ155" s="4">
        <f t="shared" ref="AQ155:AQ218" si="464">IF(OR($B155 &lt; K$230, $B155 &gt; K$233), 0, K155-AA155)</f>
        <v>-0.51129793770266474</v>
      </c>
      <c r="AR155" s="4">
        <f t="shared" ref="AR155:AR218" si="465">IF(OR($B155 &lt; L$230, $B155 &gt; L$233), 0, L155-AB155)</f>
        <v>-1.0243227127615313</v>
      </c>
      <c r="AS155" s="4">
        <f t="shared" ref="AS155:AS218" si="466">IF(OR($B155 &lt; M$230, $B155 &gt; M$233), 0, M155-AC155)</f>
        <v>-0.22281794876241179</v>
      </c>
      <c r="AT155" s="4">
        <f t="shared" ref="AT155:AT218" si="467">IF(OR($B155 &lt; N$230, $B155 &gt; N$233), 0, N155-AD155)</f>
        <v>-1.3911357065253611</v>
      </c>
      <c r="AU155" s="4">
        <f t="shared" ref="AU155:AU218" si="468">IF(OR($B155 &lt; O$230, $B155 &gt; O$233), 0, O155-AE155)</f>
        <v>-1.7025826412821488</v>
      </c>
      <c r="AV155" s="4">
        <f t="shared" ref="AV155:AW170" si="469">IF(OR($B155 &lt; P$230, $B155 &gt; P$233), 0, P155-AF155)</f>
        <v>-1.046449782793573</v>
      </c>
      <c r="AW155" s="4">
        <f t="shared" si="469"/>
        <v>-1.1644880299709115</v>
      </c>
      <c r="AY155" s="2">
        <f t="shared" si="308"/>
        <v>75.529691281013015</v>
      </c>
      <c r="AZ155" s="2">
        <f t="shared" si="359"/>
        <v>79.157040613166373</v>
      </c>
      <c r="BA155" s="2">
        <f t="shared" si="360"/>
        <v>79.516248375424084</v>
      </c>
      <c r="BB155" s="2">
        <f t="shared" si="361"/>
        <v>79.556583379011911</v>
      </c>
      <c r="BC155" s="2">
        <f t="shared" si="362"/>
        <v>78.346857893986808</v>
      </c>
      <c r="BD155" s="2">
        <f t="shared" si="363"/>
        <v>77.374719137691585</v>
      </c>
      <c r="BE155" s="2">
        <f t="shared" si="364"/>
        <v>75.903536889365199</v>
      </c>
      <c r="BF155" s="2">
        <f t="shared" si="365"/>
        <v>76.055405569975321</v>
      </c>
      <c r="BG155" s="2">
        <f t="shared" si="366"/>
        <v>75.103202776075349</v>
      </c>
      <c r="BH155" s="2">
        <f t="shared" si="367"/>
        <v>72.829210941859287</v>
      </c>
      <c r="BI155" s="2">
        <f t="shared" si="368"/>
        <v>71.976780790892207</v>
      </c>
      <c r="BJ155" s="2">
        <f t="shared" si="369"/>
        <v>74.269662967294337</v>
      </c>
      <c r="BK155" s="2">
        <f t="shared" si="370"/>
        <v>72.912362865546228</v>
      </c>
      <c r="BL155" s="2">
        <f t="shared" si="371"/>
        <v>73.279511798922229</v>
      </c>
      <c r="BM155" s="2">
        <f t="shared" si="372"/>
        <v>73.919082543160002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>
        <f t="shared" si="317"/>
        <v>74.596999999999994</v>
      </c>
      <c r="CN155" s="2">
        <f t="shared" si="318"/>
        <v>71.805999999999997</v>
      </c>
      <c r="CO155" s="2">
        <f t="shared" si="319"/>
        <v>71.754000000000005</v>
      </c>
      <c r="CP155" s="2">
        <f t="shared" si="320"/>
        <v>72.888999999999996</v>
      </c>
      <c r="CQ155" s="2">
        <f t="shared" si="321"/>
        <v>71.212999999999994</v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>
        <f t="shared" ref="DC155:DC218" si="493">IF(AND(JG155 &lt; $DI$22, $B155 &gt; K$7, $B155 &lt; K$233), K155, "")</f>
        <v>74.596999999999994</v>
      </c>
      <c r="DD155" s="2">
        <f t="shared" ref="DD155:DD218" si="494">IF(AND(JH155 &lt; $DI$22, $B155 &gt; L$7, $B155 &lt; L$233), L155, "")</f>
        <v>71.805999999999997</v>
      </c>
      <c r="DE155" s="2">
        <f t="shared" ref="DE155:DE218" si="495">IF(AND(JI155 &lt; $DI$22, $B155 &gt; M$7, $B155 &lt; M$233), M155, "")</f>
        <v>71.754000000000005</v>
      </c>
      <c r="DF155" s="2">
        <f t="shared" ref="DF155:DF218" si="496">IF(AND(JJ155 &lt; $DI$22, $B155 &gt; N$7, $B155 &lt; N$233), N155, "")</f>
        <v>72.888999999999996</v>
      </c>
      <c r="DG155" s="2">
        <f t="shared" ref="DG155:DG218" si="497">IF(AND(JK155 &lt; $DI$22, $B155 &gt; O$7, $B155 &lt; O$233), O155, "")</f>
        <v>71.212999999999994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102.25813636363637</v>
      </c>
      <c r="DL155" s="2">
        <f t="shared" ref="DL155:DY170" si="501">BP$228*$B155+BP$229</f>
        <v>107.25277003484325</v>
      </c>
      <c r="DM155" s="2">
        <f t="shared" si="501"/>
        <v>119.5228145575355</v>
      </c>
      <c r="DN155" s="2">
        <f t="shared" si="501"/>
        <v>127.75626088180113</v>
      </c>
      <c r="DO155" s="2">
        <f t="shared" si="501"/>
        <v>106.4132627604953</v>
      </c>
      <c r="DP155" s="2">
        <f t="shared" si="501"/>
        <v>91.208802285066028</v>
      </c>
      <c r="DQ155" s="2">
        <f t="shared" si="501"/>
        <v>98.952421775898529</v>
      </c>
      <c r="DR155" s="2">
        <f t="shared" si="501"/>
        <v>106.82538627339764</v>
      </c>
      <c r="DS155" s="2">
        <f t="shared" si="501"/>
        <v>124.81891454207246</v>
      </c>
      <c r="DT155" s="2">
        <f t="shared" si="501"/>
        <v>124.96814129919395</v>
      </c>
      <c r="DU155" s="2">
        <f t="shared" si="501"/>
        <v>101.82392692307695</v>
      </c>
      <c r="DV155" s="2">
        <f t="shared" si="501"/>
        <v>94.328688085784506</v>
      </c>
      <c r="DW155" s="2">
        <f t="shared" si="501"/>
        <v>112.84436461118761</v>
      </c>
      <c r="DX155" s="2">
        <f t="shared" si="501"/>
        <v>123.45810420168067</v>
      </c>
      <c r="DY155" s="2">
        <f t="shared" si="501"/>
        <v>111.32903870967742</v>
      </c>
      <c r="EA155" s="2">
        <f t="shared" si="440"/>
        <v>75.520017368405888</v>
      </c>
      <c r="EB155" s="2">
        <f t="shared" ref="EB155:EB218" si="502">CF$228*$B155+CF$229</f>
        <v>79.136061217038545</v>
      </c>
      <c r="EC155" s="2">
        <f t="shared" ref="EC155:EC218" si="503">CG$228*$B155+CG$229</f>
        <v>79.488474006164779</v>
      </c>
      <c r="ED155" s="2">
        <f t="shared" ref="ED155:ED218" si="504">CH$228*$B155+CH$229</f>
        <v>79.470566695576778</v>
      </c>
      <c r="EE155" s="2">
        <f t="shared" ref="EE155:EE218" si="505">CI$228*$B155+CI$229</f>
        <v>78.311872692736515</v>
      </c>
      <c r="EF155" s="2">
        <f t="shared" ref="EF155:EF218" si="506">CJ$228*$B155+CJ$229</f>
        <v>77.370547581800565</v>
      </c>
      <c r="EG155" s="2">
        <f t="shared" ref="EG155:EG218" si="507">CK$228*$B155+CK$229</f>
        <v>75.871318546344142</v>
      </c>
      <c r="EH155" s="2">
        <f t="shared" ref="EH155:EH218" si="508">CL$228*$B155+CL$229</f>
        <v>76.014387007848981</v>
      </c>
      <c r="EI155" s="2">
        <f t="shared" ref="EI155:EI218" si="509">CM$228*$B155+CM$229</f>
        <v>75.086700152372643</v>
      </c>
      <c r="EJ155" s="2">
        <f t="shared" ref="EJ155:EJ218" si="510">CN$228*$B155+CN$229</f>
        <v>72.781995288019786</v>
      </c>
      <c r="EK155" s="2">
        <f t="shared" ref="EK155:EK218" si="511">CO$228*$B155+CO$229</f>
        <v>71.954107909020422</v>
      </c>
      <c r="EL155" s="2">
        <f t="shared" ref="EL155:EL218" si="512">CP$228*$B155+CP$229</f>
        <v>74.195424668531444</v>
      </c>
      <c r="EM155" s="2">
        <f t="shared" ref="EM155:EM218" si="513">CQ$228*$B155+CQ$229</f>
        <v>72.821325382437792</v>
      </c>
      <c r="EN155" s="2">
        <f t="shared" ref="EN155:EN218" si="514">CR$228*$B155+CR$229</f>
        <v>73.233532664964116</v>
      </c>
      <c r="EO155" s="2">
        <f t="shared" ref="EO155:EO218" si="515">CS$228*$B155+CS$229</f>
        <v>73.906314420176031</v>
      </c>
      <c r="EQ155" s="2">
        <f t="shared" ref="EQ155:EQ218" si="516">CU$228*$B155+CU$229</f>
        <v>75.505776680821612</v>
      </c>
      <c r="ER155" s="2">
        <f t="shared" ref="ER155:FE170" si="517">CV$228*$B155+CV$229</f>
        <v>79.223520843046245</v>
      </c>
      <c r="ES155" s="2">
        <f t="shared" si="517"/>
        <v>79.605496438595736</v>
      </c>
      <c r="ET155" s="2">
        <f t="shared" si="517"/>
        <v>80.153469514357496</v>
      </c>
      <c r="EU155" s="2">
        <f t="shared" si="517"/>
        <v>78.573060079377086</v>
      </c>
      <c r="EV155" s="2">
        <f t="shared" si="517"/>
        <v>77.345169790818531</v>
      </c>
      <c r="EW155" s="2">
        <f t="shared" si="517"/>
        <v>76.124737193520929</v>
      </c>
      <c r="EX155" s="2">
        <f t="shared" si="517"/>
        <v>76.29439603079777</v>
      </c>
      <c r="EY155" s="2">
        <f t="shared" si="517"/>
        <v>75.020222081282654</v>
      </c>
      <c r="EZ155" s="2">
        <f t="shared" si="517"/>
        <v>72.929451728045109</v>
      </c>
      <c r="FA155" s="2">
        <f t="shared" si="517"/>
        <v>72.00613036801964</v>
      </c>
      <c r="FB155" s="2">
        <f t="shared" si="517"/>
        <v>74.688552065209649</v>
      </c>
      <c r="FC155" s="2">
        <f t="shared" si="517"/>
        <v>73.38465876414071</v>
      </c>
      <c r="FD155" s="2">
        <f t="shared" si="517"/>
        <v>73.40146185985482</v>
      </c>
      <c r="FE155" s="2">
        <f t="shared" si="517"/>
        <v>73.764581632662555</v>
      </c>
      <c r="FG155" s="2">
        <f t="shared" ref="FG155:FG218" si="518">POWER(10,($B155-C$231)/C$229)/(1+POWER(10,($B155-C$231)/C$229))</f>
        <v>0.9995813288348554</v>
      </c>
      <c r="FH155" s="2">
        <f t="shared" ref="FH155:FU170" si="519">POWER(10,($B155-D$231)/D$229)/(1+POWER(10,($B155-D$231)/D$229))</f>
        <v>0.99951943671562904</v>
      </c>
      <c r="FI155" s="2">
        <f t="shared" si="519"/>
        <v>0.99955559158868523</v>
      </c>
      <c r="FJ155" s="2">
        <f t="shared" si="519"/>
        <v>0.99944788931591799</v>
      </c>
      <c r="FK155" s="2">
        <f t="shared" si="519"/>
        <v>0.99959958175411778</v>
      </c>
      <c r="FL155" s="2">
        <f t="shared" si="519"/>
        <v>0.99953967832695034</v>
      </c>
      <c r="FM155" s="2">
        <f t="shared" si="519"/>
        <v>0.9996095788171715</v>
      </c>
      <c r="FN155" s="2">
        <f t="shared" si="519"/>
        <v>0.99953819734738825</v>
      </c>
      <c r="FO155" s="2">
        <f t="shared" si="519"/>
        <v>0.99951394170307184</v>
      </c>
      <c r="FP155" s="2">
        <f t="shared" si="519"/>
        <v>0.99944912803182206</v>
      </c>
      <c r="FQ155" s="2">
        <f t="shared" si="519"/>
        <v>0.9994969191787666</v>
      </c>
      <c r="FR155" s="2">
        <f t="shared" si="519"/>
        <v>0.99954500520444267</v>
      </c>
      <c r="FS155" s="2">
        <f t="shared" si="519"/>
        <v>0.9995586620210084</v>
      </c>
      <c r="FT155" s="2">
        <f t="shared" si="519"/>
        <v>0.99943493936198846</v>
      </c>
      <c r="FU155" s="2">
        <f t="shared" si="519"/>
        <v>0.99935345728128266</v>
      </c>
      <c r="FW155" s="2">
        <f t="shared" si="324"/>
        <v>0.10677622252285331</v>
      </c>
      <c r="FX155" s="2">
        <f t="shared" si="376"/>
        <v>8.5382690659711089E-2</v>
      </c>
      <c r="FY155" s="2">
        <f t="shared" si="377"/>
        <v>8.5306478163666363E-2</v>
      </c>
      <c r="FZ155" s="2">
        <f t="shared" si="378"/>
        <v>8.6919594053780691E-2</v>
      </c>
      <c r="GA155" s="2">
        <f t="shared" si="379"/>
        <v>9.0865383040794834E-2</v>
      </c>
      <c r="GB155" s="2">
        <f t="shared" si="380"/>
        <v>8.6630576618240918E-2</v>
      </c>
      <c r="GC155" s="2">
        <f t="shared" si="381"/>
        <v>9.1575705480775982E-2</v>
      </c>
      <c r="GD155" s="2">
        <f t="shared" si="382"/>
        <v>9.5675348793289011E-2</v>
      </c>
      <c r="GE155" s="2">
        <f t="shared" si="383"/>
        <v>0.11537837365401328</v>
      </c>
      <c r="GF155" s="2">
        <f t="shared" si="384"/>
        <v>0.12524219946943121</v>
      </c>
      <c r="GG155" s="2">
        <f t="shared" si="385"/>
        <v>0.14697399813822845</v>
      </c>
      <c r="GH155" s="2">
        <f t="shared" si="386"/>
        <v>0.13196948522597626</v>
      </c>
      <c r="GI155" s="2">
        <f t="shared" si="387"/>
        <v>0.13024933058344296</v>
      </c>
      <c r="GJ155" s="2">
        <f t="shared" si="388"/>
        <v>0.10480134519300652</v>
      </c>
      <c r="GK155" s="2">
        <f t="shared" si="389"/>
        <v>8.0625429870082241E-2</v>
      </c>
      <c r="GM155" s="86">
        <f t="shared" si="325"/>
        <v>2.0745596299109934E-78</v>
      </c>
      <c r="GN155" s="86">
        <f t="shared" si="390"/>
        <v>1.0124670313411214E-105</v>
      </c>
      <c r="GO155" s="86">
        <f t="shared" si="391"/>
        <v>1.6550906279671929E-103</v>
      </c>
      <c r="GP155" s="86">
        <f t="shared" si="392"/>
        <v>1.888423694650963E-172</v>
      </c>
      <c r="GQ155" s="86">
        <f t="shared" si="393"/>
        <v>2.4130639873210878E-138</v>
      </c>
      <c r="GR155" s="86">
        <f t="shared" si="394"/>
        <v>6.3832358185983646E-136</v>
      </c>
      <c r="GS155" s="86">
        <f t="shared" si="395"/>
        <v>5.5266583876131694E-167</v>
      </c>
      <c r="GT155" s="86">
        <f t="shared" si="396"/>
        <v>2.5515696804089399E-120</v>
      </c>
      <c r="GU155" s="86">
        <f t="shared" si="397"/>
        <v>4.9526846207744777E-124</v>
      </c>
      <c r="GV155" s="86">
        <f t="shared" si="398"/>
        <v>3.5063600651172357E-173</v>
      </c>
      <c r="GW155" s="86">
        <f t="shared" si="399"/>
        <v>3.5443211427829444E-225</v>
      </c>
      <c r="GX155" s="86">
        <f t="shared" si="400"/>
        <v>1.6473439482905353E-200</v>
      </c>
      <c r="GY155" s="86">
        <f t="shared" si="401"/>
        <v>1.532962768528438E-255</v>
      </c>
      <c r="GZ155" s="86">
        <f t="shared" si="402"/>
        <v>7.7822821306471505E-174</v>
      </c>
      <c r="HA155" s="86">
        <f t="shared" si="403"/>
        <v>3.9650069290163099E-253</v>
      </c>
      <c r="HC155" s="86">
        <f t="shared" si="326"/>
        <v>4.0932409034088327E-51</v>
      </c>
      <c r="HD155" s="86">
        <f t="shared" si="404"/>
        <v>5.128919213564337E-38</v>
      </c>
      <c r="HE155" s="86">
        <f t="shared" si="405"/>
        <v>2.0519914666285399E-65</v>
      </c>
      <c r="HF155" s="86">
        <f t="shared" si="406"/>
        <v>6.8653719636083108E-81</v>
      </c>
      <c r="HG155" s="86">
        <f t="shared" si="407"/>
        <v>1.1278354148325502E-66</v>
      </c>
      <c r="HH155" s="86">
        <f t="shared" si="408"/>
        <v>9.8648518235605179E-76</v>
      </c>
      <c r="HI155" s="86">
        <f t="shared" si="409"/>
        <v>1.0547922631186147E-86</v>
      </c>
      <c r="HJ155" s="86">
        <f t="shared" si="410"/>
        <v>4.958994787258258E-94</v>
      </c>
      <c r="HK155" s="86">
        <f t="shared" si="411"/>
        <v>3.3036901649673367E-80</v>
      </c>
      <c r="HL155" s="86">
        <f t="shared" si="412"/>
        <v>5.4825434943559675E-78</v>
      </c>
      <c r="HM155" s="86">
        <f t="shared" si="413"/>
        <v>3.1485345452357974E-87</v>
      </c>
      <c r="HN155" s="86">
        <f t="shared" si="414"/>
        <v>8.207836438329414E-130</v>
      </c>
      <c r="HO155" s="86">
        <f t="shared" si="415"/>
        <v>2.5575360404310771E-164</v>
      </c>
      <c r="HP155" s="86">
        <f t="shared" si="416"/>
        <v>1.8215723802593257E-109</v>
      </c>
      <c r="HQ155" s="86">
        <f t="shared" si="417"/>
        <v>8.0259932416089632E-104</v>
      </c>
      <c r="HS155" s="86">
        <f t="shared" si="327"/>
        <v>7.6053064939495291E-2</v>
      </c>
      <c r="HT155" s="86">
        <f t="shared" si="418"/>
        <v>0.15094913301522397</v>
      </c>
      <c r="HU155" s="86">
        <f t="shared" si="419"/>
        <v>0.11263441717625666</v>
      </c>
      <c r="HV155" s="86">
        <f t="shared" si="420"/>
        <v>0.16896527957215551</v>
      </c>
      <c r="HW155" s="86">
        <f t="shared" si="421"/>
        <v>9.7121605612594461E-2</v>
      </c>
      <c r="HX155" s="86">
        <f t="shared" si="422"/>
        <v>8.6101343311196663E-2</v>
      </c>
      <c r="HY155" s="86">
        <f t="shared" si="423"/>
        <v>0.10817923722526665</v>
      </c>
      <c r="HZ155" s="86">
        <f t="shared" si="424"/>
        <v>3.4324846790661057E-2</v>
      </c>
      <c r="IA155" s="86">
        <f t="shared" si="425"/>
        <v>3.7413107701403745E-3</v>
      </c>
      <c r="IB155" s="86">
        <f t="shared" si="426"/>
        <v>1.5245968636766697E-3</v>
      </c>
      <c r="IC155" s="86">
        <f t="shared" si="427"/>
        <v>1.2770825699077025E-4</v>
      </c>
      <c r="ID155" s="86">
        <f t="shared" si="428"/>
        <v>4.5079132307681421E-3</v>
      </c>
      <c r="IE155" s="86">
        <f t="shared" si="429"/>
        <v>2.6363219365046313E-3</v>
      </c>
      <c r="IF155" s="86">
        <f t="shared" si="430"/>
        <v>2.2071835477454151E-2</v>
      </c>
      <c r="IG155" s="86">
        <f t="shared" si="431"/>
        <v>0.21681185282410229</v>
      </c>
      <c r="II155" s="86">
        <f t="shared" si="328"/>
        <v>1.1195374398609645E-12</v>
      </c>
      <c r="IJ155" s="86">
        <f t="shared" si="329"/>
        <v>2.7161483522747485E-20</v>
      </c>
      <c r="IK155" s="86">
        <f t="shared" si="330"/>
        <v>6.1588412502738537E-22</v>
      </c>
      <c r="IL155" s="86">
        <f t="shared" si="331"/>
        <v>2.9007764955649793E-22</v>
      </c>
      <c r="IM155" s="86">
        <f t="shared" si="332"/>
        <v>7.1727596352822359E-17</v>
      </c>
      <c r="IN155" s="86">
        <f t="shared" si="333"/>
        <v>1.2775733247306274E-18</v>
      </c>
      <c r="IO155" s="86">
        <f t="shared" si="334"/>
        <v>4.6796090568299917E-16</v>
      </c>
      <c r="IP155" s="86">
        <f t="shared" si="335"/>
        <v>5.3112652421759951E-22</v>
      </c>
      <c r="IQ155" s="86">
        <f t="shared" si="336"/>
        <v>2.3041314414957762E-19</v>
      </c>
      <c r="IR155" s="86">
        <f t="shared" si="337"/>
        <v>2.4904883233649208E-18</v>
      </c>
      <c r="IS155" s="86">
        <f t="shared" si="338"/>
        <v>2.4877129561071791E-15</v>
      </c>
      <c r="IT155" s="86">
        <f t="shared" si="339"/>
        <v>2.0790197617907645E-12</v>
      </c>
      <c r="IU155" s="86">
        <f t="shared" si="340"/>
        <v>1.4142510340488894E-13</v>
      </c>
      <c r="IV155" s="86">
        <f t="shared" si="341"/>
        <v>1.2289379716848961E-8</v>
      </c>
      <c r="IW155" s="86">
        <f t="shared" si="342"/>
        <v>2.3594727552254653E-9</v>
      </c>
      <c r="IY155" s="86">
        <f t="shared" si="343"/>
        <v>7.6053064940614826E-2</v>
      </c>
      <c r="IZ155" s="86">
        <f t="shared" si="344"/>
        <v>0.15094913301522397</v>
      </c>
      <c r="JA155" s="86">
        <f t="shared" si="345"/>
        <v>0.11263441717625666</v>
      </c>
      <c r="JB155" s="86">
        <f t="shared" si="346"/>
        <v>0.16896527957215551</v>
      </c>
      <c r="JC155" s="86">
        <f t="shared" si="347"/>
        <v>9.712160561259453E-2</v>
      </c>
      <c r="JD155" s="86">
        <f t="shared" si="348"/>
        <v>8.6101343311196663E-2</v>
      </c>
      <c r="JE155" s="86">
        <f t="shared" si="349"/>
        <v>0.10817923722526712</v>
      </c>
      <c r="JF155" s="86">
        <f t="shared" si="350"/>
        <v>3.4324846790661057E-2</v>
      </c>
      <c r="JG155" s="86">
        <f t="shared" si="351"/>
        <v>3.7413107701403749E-3</v>
      </c>
      <c r="JH155" s="86">
        <f t="shared" si="352"/>
        <v>1.5245968636766721E-3</v>
      </c>
      <c r="JI155" s="86">
        <f t="shared" si="353"/>
        <v>1.2770825699325795E-4</v>
      </c>
      <c r="JJ155" s="86">
        <f t="shared" si="354"/>
        <v>4.5079132328471622E-3</v>
      </c>
      <c r="JK155" s="86">
        <f t="shared" si="355"/>
        <v>2.6363219366460564E-3</v>
      </c>
      <c r="JL155" s="86">
        <f t="shared" si="356"/>
        <v>2.2071847766833866E-2</v>
      </c>
      <c r="JM155" s="86">
        <f t="shared" si="357"/>
        <v>0.21681185518357504</v>
      </c>
    </row>
    <row r="156" spans="2:273" x14ac:dyDescent="0.25">
      <c r="B156" s="2">
        <v>129</v>
      </c>
      <c r="C156" s="37">
        <v>75.180000000000007</v>
      </c>
      <c r="D156" s="37">
        <v>79.444000000000003</v>
      </c>
      <c r="E156" s="37">
        <v>78.825000000000003</v>
      </c>
      <c r="F156" s="37">
        <v>80.364999999999995</v>
      </c>
      <c r="G156" s="37">
        <v>77.81</v>
      </c>
      <c r="H156" s="37">
        <v>76.951999999999998</v>
      </c>
      <c r="I156" s="37">
        <v>75.177000000000007</v>
      </c>
      <c r="J156" s="37">
        <v>76.338999999999999</v>
      </c>
      <c r="K156" s="37">
        <v>73.677000000000007</v>
      </c>
      <c r="L156" s="37">
        <v>71.096999999999994</v>
      </c>
      <c r="M156" s="37">
        <v>71.097999999999999</v>
      </c>
      <c r="N156" s="37">
        <v>73.412999999999997</v>
      </c>
      <c r="O156" s="37">
        <v>70.656000000000006</v>
      </c>
      <c r="P156" s="37">
        <v>71.671999999999997</v>
      </c>
      <c r="Q156" s="37">
        <v>77.442999999999998</v>
      </c>
      <c r="S156" s="4">
        <f t="shared" si="441"/>
        <v>75.433138647705576</v>
      </c>
      <c r="T156" s="4">
        <f t="shared" si="442"/>
        <v>79.121938737626209</v>
      </c>
      <c r="U156" s="4">
        <f t="shared" si="443"/>
        <v>79.462510817053101</v>
      </c>
      <c r="V156" s="4">
        <f t="shared" si="444"/>
        <v>79.590931770527689</v>
      </c>
      <c r="W156" s="4">
        <f t="shared" si="445"/>
        <v>78.292162745857453</v>
      </c>
      <c r="X156" s="4">
        <f t="shared" si="446"/>
        <v>77.319526692561439</v>
      </c>
      <c r="Y156" s="4">
        <f t="shared" si="447"/>
        <v>75.90899694040796</v>
      </c>
      <c r="Z156" s="4">
        <f t="shared" si="448"/>
        <v>75.89592198777035</v>
      </c>
      <c r="AA156" s="4">
        <f t="shared" si="449"/>
        <v>74.925060276943924</v>
      </c>
      <c r="AB156" s="4">
        <f t="shared" si="450"/>
        <v>72.657944581084834</v>
      </c>
      <c r="AC156" s="4">
        <f t="shared" si="451"/>
        <v>71.817242037976811</v>
      </c>
      <c r="AD156" s="4">
        <f t="shared" si="452"/>
        <v>74.047433525746925</v>
      </c>
      <c r="AE156" s="4">
        <f t="shared" si="453"/>
        <v>72.721965964768799</v>
      </c>
      <c r="AF156" s="4">
        <f t="shared" si="454"/>
        <v>73.255119643168229</v>
      </c>
      <c r="AG156" s="4">
        <f t="shared" si="455"/>
        <v>81.196650698301028</v>
      </c>
      <c r="AI156" s="4">
        <f t="shared" si="456"/>
        <v>-0.25313864770556904</v>
      </c>
      <c r="AJ156" s="4">
        <f t="shared" si="457"/>
        <v>0.32206126237379351</v>
      </c>
      <c r="AK156" s="4">
        <f t="shared" si="458"/>
        <v>-0.63751081705309787</v>
      </c>
      <c r="AL156" s="4">
        <f t="shared" si="459"/>
        <v>0.7740682294723058</v>
      </c>
      <c r="AM156" s="4">
        <f t="shared" si="460"/>
        <v>-0.48216274585745111</v>
      </c>
      <c r="AN156" s="4">
        <f t="shared" si="461"/>
        <v>-0.36752669256144088</v>
      </c>
      <c r="AO156" s="4">
        <f t="shared" si="462"/>
        <v>-0.73199694040795293</v>
      </c>
      <c r="AP156" s="4">
        <f t="shared" si="463"/>
        <v>0.44307801222964827</v>
      </c>
      <c r="AQ156" s="4">
        <f t="shared" si="464"/>
        <v>-1.2480602769439173</v>
      </c>
      <c r="AR156" s="4">
        <f t="shared" si="465"/>
        <v>-1.5609445810848399</v>
      </c>
      <c r="AS156" s="4">
        <f t="shared" si="466"/>
        <v>-0.7192420379768123</v>
      </c>
      <c r="AT156" s="4">
        <f t="shared" si="467"/>
        <v>-0.63443352574692824</v>
      </c>
      <c r="AU156" s="4">
        <f t="shared" si="468"/>
        <v>-2.0659659647687931</v>
      </c>
      <c r="AV156" s="4">
        <f t="shared" si="469"/>
        <v>-1.5831196431682315</v>
      </c>
      <c r="AW156" s="4">
        <f t="shared" si="469"/>
        <v>-3.7536506983010298</v>
      </c>
      <c r="AY156" s="2">
        <f t="shared" ref="AY156:AY219" si="520">IF(OR($B156 &lt; C$230, $B156 &gt; C$233), #N/A, ((1-FG156)*DK156) + (FG156 - FW156)*EA156 + (FW156*EQ156))</f>
        <v>75.433138647572775</v>
      </c>
      <c r="AZ156" s="2">
        <f t="shared" si="359"/>
        <v>79.009620402724451</v>
      </c>
      <c r="BA156" s="2">
        <f t="shared" si="360"/>
        <v>79.380185995576852</v>
      </c>
      <c r="BB156" s="2">
        <f t="shared" si="361"/>
        <v>79.365025168161353</v>
      </c>
      <c r="BC156" s="2">
        <f t="shared" si="362"/>
        <v>78.180316702780104</v>
      </c>
      <c r="BD156" s="2">
        <f t="shared" si="363"/>
        <v>77.217591466937051</v>
      </c>
      <c r="BE156" s="2">
        <f t="shared" si="364"/>
        <v>75.735514597528379</v>
      </c>
      <c r="BF156" s="2">
        <f t="shared" si="365"/>
        <v>75.874207436369332</v>
      </c>
      <c r="BG156" s="2">
        <f t="shared" si="366"/>
        <v>74.92455866037524</v>
      </c>
      <c r="BH156" s="2">
        <f t="shared" si="367"/>
        <v>72.657857539520109</v>
      </c>
      <c r="BI156" s="2">
        <f t="shared" si="368"/>
        <v>71.817240205449707</v>
      </c>
      <c r="BJ156" s="2">
        <f t="shared" si="369"/>
        <v>74.045873599480657</v>
      </c>
      <c r="BK156" s="2">
        <f t="shared" si="370"/>
        <v>72.72156860907802</v>
      </c>
      <c r="BL156" s="2">
        <f t="shared" si="371"/>
        <v>73.144832319688618</v>
      </c>
      <c r="BM156" s="2">
        <f t="shared" si="372"/>
        <v>73.777503974553483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73.677000000000007</v>
      </c>
      <c r="CN156" s="2">
        <f t="shared" ref="CN156:CN219" si="530">IF(AND(JH156 &lt; $CS$22, $B156 &gt; L$231, $B156 &lt; L$232), L156, "")</f>
        <v>71.096999999999994</v>
      </c>
      <c r="CO156" s="2">
        <f t="shared" ref="CO156:CO219" si="531">IF(AND(JI156 &lt; $CS$22, $B156 &gt; M$231, $B156 &lt; M$232), M156, "")</f>
        <v>71.097999999999999</v>
      </c>
      <c r="CP156" s="2">
        <f t="shared" ref="CP156:CP219" si="532">IF(AND(JJ156 &lt; $CS$22, $B156 &gt; N$231, $B156 &lt; N$232), N156, "")</f>
        <v>73.412999999999997</v>
      </c>
      <c r="CQ156" s="2">
        <f t="shared" ref="CQ156:CQ219" si="533">IF(AND(JK156 &lt; $CS$22, $B156 &gt; O$231, $B156 &lt; O$232), O156, "")</f>
        <v>70.656000000000006</v>
      </c>
      <c r="CR156" s="2">
        <f t="shared" ref="CR156:CR219" si="534">IF(AND(JL156 &lt; $CS$22, $B156 &gt; P$231, $B156 &lt; P$232), P156, "")</f>
        <v>71.671999999999997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73.677000000000007</v>
      </c>
      <c r="DD156" s="2">
        <f t="shared" si="494"/>
        <v>71.096999999999994</v>
      </c>
      <c r="DE156" s="2">
        <f t="shared" si="495"/>
        <v>71.097999999999999</v>
      </c>
      <c r="DF156" s="2">
        <f t="shared" si="496"/>
        <v>73.412999999999997</v>
      </c>
      <c r="DG156" s="2">
        <f t="shared" si="497"/>
        <v>70.656000000000006</v>
      </c>
      <c r="DH156" s="2">
        <f t="shared" si="498"/>
        <v>71.671999999999997</v>
      </c>
      <c r="DI156" s="2" t="str">
        <f t="shared" si="499"/>
        <v/>
      </c>
      <c r="DK156" s="2">
        <f t="shared" si="500"/>
        <v>102.37639323467232</v>
      </c>
      <c r="DL156" s="2">
        <f t="shared" si="501"/>
        <v>107.38301829268298</v>
      </c>
      <c r="DM156" s="2">
        <f t="shared" si="501"/>
        <v>119.73349380851707</v>
      </c>
      <c r="DN156" s="2">
        <f t="shared" si="501"/>
        <v>128.01585384615385</v>
      </c>
      <c r="DO156" s="2">
        <f t="shared" si="501"/>
        <v>106.47324826336452</v>
      </c>
      <c r="DP156" s="2">
        <f t="shared" si="501"/>
        <v>91.115849607001039</v>
      </c>
      <c r="DQ156" s="2">
        <f t="shared" si="501"/>
        <v>98.912490486257937</v>
      </c>
      <c r="DR156" s="2">
        <f t="shared" si="501"/>
        <v>106.89242824730574</v>
      </c>
      <c r="DS156" s="2">
        <f t="shared" si="501"/>
        <v>125.08297198818255</v>
      </c>
      <c r="DT156" s="2">
        <f t="shared" si="501"/>
        <v>125.28861190137508</v>
      </c>
      <c r="DU156" s="2">
        <f t="shared" si="501"/>
        <v>101.93790328330209</v>
      </c>
      <c r="DV156" s="2">
        <f t="shared" si="501"/>
        <v>94.303747643356814</v>
      </c>
      <c r="DW156" s="2">
        <f t="shared" si="501"/>
        <v>113.02045698619776</v>
      </c>
      <c r="DX156" s="2">
        <f t="shared" si="501"/>
        <v>123.79238375350141</v>
      </c>
      <c r="DY156" s="2">
        <f t="shared" si="501"/>
        <v>111.57395443548387</v>
      </c>
      <c r="EA156" s="2">
        <f t="shared" si="440"/>
        <v>75.424576452643379</v>
      </c>
      <c r="EB156" s="2">
        <f t="shared" si="502"/>
        <v>78.988461717376609</v>
      </c>
      <c r="EC156" s="2">
        <f t="shared" si="503"/>
        <v>79.352269360322836</v>
      </c>
      <c r="ED156" s="2">
        <f t="shared" si="504"/>
        <v>79.271937876347437</v>
      </c>
      <c r="EE156" s="2">
        <f t="shared" si="505"/>
        <v>78.142570095387541</v>
      </c>
      <c r="EF156" s="2">
        <f t="shared" si="506"/>
        <v>77.214290470474339</v>
      </c>
      <c r="EG156" s="2">
        <f t="shared" si="507"/>
        <v>75.700535263429032</v>
      </c>
      <c r="EH156" s="2">
        <f t="shared" si="508"/>
        <v>75.830291779211279</v>
      </c>
      <c r="EI156" s="2">
        <f t="shared" si="509"/>
        <v>74.911088376142771</v>
      </c>
      <c r="EJ156" s="2">
        <f t="shared" si="510"/>
        <v>72.610282365414065</v>
      </c>
      <c r="EK156" s="2">
        <f t="shared" si="511"/>
        <v>71.794727140783749</v>
      </c>
      <c r="EL156" s="2">
        <f t="shared" si="512"/>
        <v>73.963425228973335</v>
      </c>
      <c r="EM156" s="2">
        <f t="shared" si="513"/>
        <v>72.621936148742179</v>
      </c>
      <c r="EN156" s="2">
        <f t="shared" si="514"/>
        <v>73.09856011871895</v>
      </c>
      <c r="EO156" s="2">
        <f t="shared" si="515"/>
        <v>73.767919033507695</v>
      </c>
      <c r="EQ156" s="2">
        <f t="shared" si="516"/>
        <v>75.409654052725614</v>
      </c>
      <c r="ER156" s="2">
        <f t="shared" si="517"/>
        <v>79.082300390120821</v>
      </c>
      <c r="ES156" s="2">
        <f t="shared" si="517"/>
        <v>79.476758734529085</v>
      </c>
      <c r="ET156" s="2">
        <f t="shared" si="517"/>
        <v>79.997151602372611</v>
      </c>
      <c r="EU156" s="2">
        <f t="shared" si="517"/>
        <v>78.419996143284109</v>
      </c>
      <c r="EV156" s="2">
        <f t="shared" si="517"/>
        <v>77.1873760638546</v>
      </c>
      <c r="EW156" s="2">
        <f t="shared" si="517"/>
        <v>75.96893305476793</v>
      </c>
      <c r="EX156" s="2">
        <f t="shared" si="517"/>
        <v>76.12691293958494</v>
      </c>
      <c r="EY156" s="2">
        <f t="shared" si="517"/>
        <v>74.840983002689114</v>
      </c>
      <c r="EZ156" s="2">
        <f t="shared" si="517"/>
        <v>72.765849346577951</v>
      </c>
      <c r="FA156" s="2">
        <f t="shared" si="517"/>
        <v>71.849366995956373</v>
      </c>
      <c r="FB156" s="2">
        <f t="shared" si="517"/>
        <v>74.481386702622217</v>
      </c>
      <c r="FC156" s="2">
        <f t="shared" si="517"/>
        <v>73.213040422254878</v>
      </c>
      <c r="FD156" s="2">
        <f t="shared" si="517"/>
        <v>73.275651331472559</v>
      </c>
      <c r="FE156" s="2">
        <f t="shared" si="517"/>
        <v>73.623042569712652</v>
      </c>
      <c r="FG156" s="2">
        <f t="shared" si="518"/>
        <v>0.99961815329259307</v>
      </c>
      <c r="FH156" s="2">
        <f t="shared" si="519"/>
        <v>0.99956170254252974</v>
      </c>
      <c r="FI156" s="2">
        <f t="shared" si="519"/>
        <v>0.99959467886245756</v>
      </c>
      <c r="FJ156" s="2">
        <f t="shared" si="519"/>
        <v>0.99949644460899512</v>
      </c>
      <c r="FK156" s="2">
        <f t="shared" si="519"/>
        <v>0.99963480135263083</v>
      </c>
      <c r="FL156" s="2">
        <f t="shared" si="519"/>
        <v>0.99958016463986332</v>
      </c>
      <c r="FM156" s="2">
        <f t="shared" si="519"/>
        <v>0.99964391941696973</v>
      </c>
      <c r="FN156" s="2">
        <f t="shared" si="519"/>
        <v>0.9995788138608539</v>
      </c>
      <c r="FO156" s="2">
        <f t="shared" si="519"/>
        <v>0.99955669060524777</v>
      </c>
      <c r="FP156" s="2">
        <f t="shared" si="519"/>
        <v>0.99949757444097465</v>
      </c>
      <c r="FQ156" s="2">
        <f t="shared" si="519"/>
        <v>0.99954116452730835</v>
      </c>
      <c r="FR156" s="2">
        <f t="shared" si="519"/>
        <v>0.99958502320116682</v>
      </c>
      <c r="FS156" s="2">
        <f t="shared" si="519"/>
        <v>0.99959747934827259</v>
      </c>
      <c r="FT156" s="2">
        <f t="shared" si="519"/>
        <v>0.99948463294959689</v>
      </c>
      <c r="FU156" s="2">
        <f t="shared" si="519"/>
        <v>0.99941031248583689</v>
      </c>
      <c r="FW156" s="2">
        <f t="shared" ref="FW156:FW219" si="536">POWER(10,($B156-C$232)/C$229)/(1+POWER(10,($B156-C$232)/C$229))</f>
        <v>0.11588401175329681</v>
      </c>
      <c r="FX156" s="2">
        <f t="shared" si="376"/>
        <v>9.2855356326669899E-2</v>
      </c>
      <c r="FY156" s="2">
        <f t="shared" si="377"/>
        <v>9.2773150310643065E-2</v>
      </c>
      <c r="FZ156" s="2">
        <f t="shared" si="378"/>
        <v>9.4512869363749696E-2</v>
      </c>
      <c r="GA156" s="2">
        <f t="shared" si="379"/>
        <v>9.8766075695933764E-2</v>
      </c>
      <c r="GB156" s="2">
        <f t="shared" si="380"/>
        <v>9.4201208284346472E-2</v>
      </c>
      <c r="GC156" s="2">
        <f t="shared" si="381"/>
        <v>9.9531398589618139E-2</v>
      </c>
      <c r="GD156" s="2">
        <f t="shared" si="382"/>
        <v>0.10394644733569657</v>
      </c>
      <c r="GE156" s="2">
        <f t="shared" si="383"/>
        <v>0.12511713001512306</v>
      </c>
      <c r="GF156" s="2">
        <f t="shared" si="384"/>
        <v>0.13568582987524397</v>
      </c>
      <c r="GG156" s="2">
        <f t="shared" si="385"/>
        <v>0.15890060771093525</v>
      </c>
      <c r="GH156" s="2">
        <f t="shared" si="386"/>
        <v>0.14288245823229967</v>
      </c>
      <c r="GI156" s="2">
        <f t="shared" si="387"/>
        <v>0.14104317145955217</v>
      </c>
      <c r="GJ156" s="2">
        <f t="shared" si="388"/>
        <v>0.11376213588522653</v>
      </c>
      <c r="GK156" s="2">
        <f t="shared" si="389"/>
        <v>8.7721674438061947E-2</v>
      </c>
      <c r="GM156" s="86">
        <f t="shared" ref="GM156:GM219" si="537" xml:space="preserve"> _xlfn.NORM.DIST($B156, C$7, ABS(C$11), TRUE) * _xlfn.NORM.DIST(($B156 - C$7)*C$15, 0, ABS(C$11), TRUE) * 2</f>
        <v>8.0577692860267211E-81</v>
      </c>
      <c r="GN156" s="86">
        <f t="shared" si="390"/>
        <v>5.3566117175896625E-109</v>
      </c>
      <c r="GO156" s="86">
        <f t="shared" si="391"/>
        <v>1.0129456155644658E-106</v>
      </c>
      <c r="GP156" s="86">
        <f t="shared" si="392"/>
        <v>6.7899615700001457E-178</v>
      </c>
      <c r="GQ156" s="86">
        <f t="shared" si="393"/>
        <v>1.3285373918048109E-142</v>
      </c>
      <c r="GR156" s="86">
        <f t="shared" si="394"/>
        <v>4.0159373433467124E-140</v>
      </c>
      <c r="GS156" s="86">
        <f t="shared" si="395"/>
        <v>3.6664093746525803E-172</v>
      </c>
      <c r="GT156" s="86">
        <f t="shared" si="396"/>
        <v>4.7922123477213017E-124</v>
      </c>
      <c r="GU156" s="86">
        <f t="shared" si="397"/>
        <v>8.1659399450592416E-128</v>
      </c>
      <c r="GV156" s="86">
        <f t="shared" si="398"/>
        <v>1.5815073160616421E-178</v>
      </c>
      <c r="GW156" s="86">
        <f t="shared" si="399"/>
        <v>3.7385883644836312E-232</v>
      </c>
      <c r="GX156" s="86">
        <f t="shared" si="400"/>
        <v>9.331914093273693E-207</v>
      </c>
      <c r="GY156" s="86">
        <f t="shared" si="401"/>
        <v>1.8175119842589402E-263</v>
      </c>
      <c r="GZ156" s="86">
        <f t="shared" si="402"/>
        <v>3.7337514489678061E-179</v>
      </c>
      <c r="HA156" s="86">
        <f t="shared" si="403"/>
        <v>6.8545283012485369E-261</v>
      </c>
      <c r="HC156" s="86">
        <f t="shared" ref="HC156:HC219" si="538" xml:space="preserve"> _xlfn.NORM.DIST($B156, C$8, ABS(C$12), TRUE) * _xlfn.NORM.DIST(($B156 - C$8)*C$16, 0, ABS(C$12), TRUE) * 2</f>
        <v>1.4804625204081267E-53</v>
      </c>
      <c r="HD156" s="86">
        <f t="shared" si="404"/>
        <v>8.0889893159631572E-40</v>
      </c>
      <c r="HE156" s="86">
        <f t="shared" si="405"/>
        <v>1.5359685574556742E-68</v>
      </c>
      <c r="HF156" s="86">
        <f t="shared" si="406"/>
        <v>7.8550113833470263E-85</v>
      </c>
      <c r="HG156" s="86">
        <f t="shared" si="407"/>
        <v>8.4310049826912756E-70</v>
      </c>
      <c r="HH156" s="86">
        <f t="shared" si="408"/>
        <v>2.5406112294985894E-79</v>
      </c>
      <c r="HI156" s="86">
        <f t="shared" si="409"/>
        <v>8.2230945234629119E-91</v>
      </c>
      <c r="HJ156" s="86">
        <f t="shared" si="410"/>
        <v>1.7589895193531273E-98</v>
      </c>
      <c r="HK156" s="86">
        <f t="shared" si="411"/>
        <v>7.178906943404215E-84</v>
      </c>
      <c r="HL156" s="86">
        <f t="shared" si="412"/>
        <v>1.5560687789946904E-81</v>
      </c>
      <c r="HM156" s="86">
        <f t="shared" si="413"/>
        <v>3.7470384463757782E-91</v>
      </c>
      <c r="HN156" s="86">
        <f t="shared" si="414"/>
        <v>6.7614943749374078E-136</v>
      </c>
      <c r="HO156" s="86">
        <f t="shared" si="415"/>
        <v>6.8115994403408798E-172</v>
      </c>
      <c r="HP156" s="86">
        <f t="shared" si="416"/>
        <v>2.0973583878764424E-114</v>
      </c>
      <c r="HQ156" s="86">
        <f t="shared" si="417"/>
        <v>1.6264186604790919E-108</v>
      </c>
      <c r="HS156" s="86">
        <f t="shared" ref="HS156:HS219" si="539" xml:space="preserve"> _xlfn.NORM.DIST($B156, C$9, ABS(C$13), TRUE) * _xlfn.NORM.DIST(($B156 - C$9)*C$17, 0, ABS(C$13), TRUE) * 2</f>
        <v>3.5570872306491107E-2</v>
      </c>
      <c r="HT156" s="86">
        <f t="shared" si="418"/>
        <v>7.2473620969038366E-2</v>
      </c>
      <c r="HU156" s="86">
        <f t="shared" si="419"/>
        <v>4.8362872485221635E-2</v>
      </c>
      <c r="HV156" s="86">
        <f t="shared" si="420"/>
        <v>7.9755994724384244E-2</v>
      </c>
      <c r="HW156" s="86">
        <f t="shared" si="421"/>
        <v>4.461589452915897E-2</v>
      </c>
      <c r="HX156" s="86">
        <f t="shared" si="422"/>
        <v>3.7508435008025753E-2</v>
      </c>
      <c r="HY156" s="86">
        <f t="shared" si="423"/>
        <v>5.1846337774352783E-2</v>
      </c>
      <c r="HZ156" s="86">
        <f t="shared" si="424"/>
        <v>1.0721709694195317E-2</v>
      </c>
      <c r="IA156" s="86">
        <f t="shared" si="425"/>
        <v>7.792048510667232E-4</v>
      </c>
      <c r="IB156" s="86">
        <f t="shared" si="426"/>
        <v>2.7221428939202543E-4</v>
      </c>
      <c r="IC156" s="86">
        <f t="shared" si="427"/>
        <v>1.6786677373780827E-5</v>
      </c>
      <c r="ID156" s="86">
        <f t="shared" si="428"/>
        <v>1.2424358030577824E-3</v>
      </c>
      <c r="IE156" s="86">
        <f t="shared" si="429"/>
        <v>6.3987929938469151E-4</v>
      </c>
      <c r="IF156" s="86">
        <f t="shared" si="430"/>
        <v>7.463938740414902E-3</v>
      </c>
      <c r="IG156" s="86">
        <f t="shared" si="431"/>
        <v>0.11306289332909981</v>
      </c>
      <c r="II156" s="86">
        <f t="shared" ref="II156:II219" si="540" xml:space="preserve"> _xlfn.NORM.DIST($B156, C$10, ABS(C$14), TRUE) * _xlfn.NORM.DIST(($B156 - C$10)*C$18, 0, ABS(C$14), TRUE) * 2</f>
        <v>9.9985762365085338E-12</v>
      </c>
      <c r="IJ156" s="86">
        <f t="shared" ref="IJ156:IJ219" si="541" xml:space="preserve"> _xlfn.NORM.DIST($B156, D$10, ABS(D$14), TRUE) * _xlfn.NORM.DIST(($B156 - D$10)*D$18, 0, ABS(D$14), TRUE) * 2</f>
        <v>7.2402368257296984E-19</v>
      </c>
      <c r="IK156" s="86">
        <f t="shared" ref="IK156:IK219" si="542" xml:space="preserve"> _xlfn.NORM.DIST($B156, E$10, ABS(E$14), TRUE) * _xlfn.NORM.DIST(($B156 - E$10)*E$18, 0, ABS(E$14), TRUE) * 2</f>
        <v>2.1807438028735288E-20</v>
      </c>
      <c r="IL156" s="86">
        <f t="shared" ref="IL156:IL219" si="543" xml:space="preserve"> _xlfn.NORM.DIST($B156, F$10, ABS(F$14), TRUE) * _xlfn.NORM.DIST(($B156 - F$10)*F$18, 0, ABS(F$14), TRUE) * 2</f>
        <v>1.1212769892182136E-20</v>
      </c>
      <c r="IM156" s="86">
        <f t="shared" ref="IM156:IM219" si="544" xml:space="preserve"> _xlfn.NORM.DIST($B156, G$10, ABS(G$14), TRUE) * _xlfn.NORM.DIST(($B156 - G$10)*G$18, 0, ABS(G$14), TRUE) * 2</f>
        <v>1.1426704063626677E-15</v>
      </c>
      <c r="IN156" s="86">
        <f t="shared" ref="IN156:IN219" si="545" xml:space="preserve"> _xlfn.NORM.DIST($B156, H$10, ABS(H$14), TRUE) * _xlfn.NORM.DIST(($B156 - H$10)*H$18, 0, ABS(H$14), TRUE) * 2</f>
        <v>2.5992540506431654E-17</v>
      </c>
      <c r="IO156" s="86">
        <f t="shared" ref="IO156:IO219" si="546" xml:space="preserve"> _xlfn.NORM.DIST($B156, I$10, ABS(I$14), TRUE) * _xlfn.NORM.DIST(($B156 - I$10)*I$18, 0, ABS(I$14), TRUE) * 2</f>
        <v>6.5107335351704312E-15</v>
      </c>
      <c r="IP156" s="86">
        <f t="shared" ref="IP156:IP219" si="547" xml:space="preserve"> _xlfn.NORM.DIST($B156, J$10, ABS(J$14), TRUE) * _xlfn.NORM.DIST(($B156 - J$10)*J$18, 0, ABS(J$14), TRUE) * 2</f>
        <v>2.3153070578545351E-20</v>
      </c>
      <c r="IQ156" s="86">
        <f t="shared" ref="IQ156:IQ219" si="548" xml:space="preserve"> _xlfn.NORM.DIST($B156, K$10, ABS(K$14), TRUE) * _xlfn.NORM.DIST(($B156 - K$10)*K$18, 0, ABS(K$14), TRUE) * 2</f>
        <v>8.6291813162134228E-18</v>
      </c>
      <c r="IR156" s="86">
        <f t="shared" ref="IR156:IR219" si="549" xml:space="preserve"> _xlfn.NORM.DIST($B156, L$10, ABS(L$14), TRUE) * _xlfn.NORM.DIST(($B156 - L$10)*L$18, 0, ABS(L$14), TRUE) * 2</f>
        <v>8.8905235453918485E-17</v>
      </c>
      <c r="IS156" s="86">
        <f t="shared" ref="IS156:IS219" si="550" xml:space="preserve"> _xlfn.NORM.DIST($B156, M$10, ABS(M$14), TRUE) * _xlfn.NORM.DIST(($B156 - M$10)*M$18, 0, ABS(M$14), TRUE) * 2</f>
        <v>6.3932386252056191E-14</v>
      </c>
      <c r="IT156" s="86">
        <f t="shared" ref="IT156:IT219" si="551" xml:space="preserve"> _xlfn.NORM.DIST($B156, N$10, ABS(N$14), TRUE) * _xlfn.NORM.DIST(($B156 - N$10)*N$18, 0, ABS(N$14), TRUE) * 2</f>
        <v>2.3014480345370325E-11</v>
      </c>
      <c r="IU156" s="86">
        <f t="shared" ref="IU156:IU219" si="552" xml:space="preserve"> _xlfn.NORM.DIST($B156, O$10, ABS(O$14), TRUE) * _xlfn.NORM.DIST(($B156 - O$10)*O$18, 0, ABS(O$14), TRUE) * 2</f>
        <v>1.9735337258972758E-12</v>
      </c>
      <c r="IV156" s="86">
        <f t="shared" ref="IV156:IV219" si="553" xml:space="preserve"> _xlfn.NORM.DIST($B156, P$10, ABS(P$14), TRUE) * _xlfn.NORM.DIST(($B156 - P$10)*P$18, 0, ABS(P$14), TRUE) * 2</f>
        <v>5.0060331061200138E-8</v>
      </c>
      <c r="IW156" s="86">
        <f t="shared" ref="IW156:IW219" si="554" xml:space="preserve"> _xlfn.NORM.DIST($B156, Q$10, ABS(Q$14), TRUE) * _xlfn.NORM.DIST(($B156 - Q$10)*Q$18, 0, ABS(Q$14), TRUE) * 2</f>
        <v>9.1948914604882282E-9</v>
      </c>
      <c r="IY156" s="86">
        <f t="shared" ref="IY156:IY219" si="555">GM156+HC156+HS156+II156</f>
        <v>3.5570872316489685E-2</v>
      </c>
      <c r="IZ156" s="86">
        <f t="shared" ref="IZ156:IZ219" si="556">GN156+HD156+HT156+IJ156</f>
        <v>7.2473620969038366E-2</v>
      </c>
      <c r="JA156" s="86">
        <f t="shared" ref="JA156:JA219" si="557">GO156+HE156+HU156+IK156</f>
        <v>4.8362872485221635E-2</v>
      </c>
      <c r="JB156" s="86">
        <f t="shared" ref="JB156:JB219" si="558">GP156+HF156+HV156+IL156</f>
        <v>7.9755994724384244E-2</v>
      </c>
      <c r="JC156" s="86">
        <f t="shared" ref="JC156:JC219" si="559">GQ156+HG156+HW156+IM156</f>
        <v>4.4615894529160115E-2</v>
      </c>
      <c r="JD156" s="86">
        <f t="shared" ref="JD156:JD219" si="560">GR156+HH156+HX156+IN156</f>
        <v>3.7508435008025781E-2</v>
      </c>
      <c r="JE156" s="86">
        <f t="shared" ref="JE156:JE219" si="561">GS156+HI156+HY156+IO156</f>
        <v>5.1846337774359291E-2</v>
      </c>
      <c r="JF156" s="86">
        <f t="shared" ref="JF156:JF219" si="562">GT156+HJ156+HZ156+IP156</f>
        <v>1.0721709694195317E-2</v>
      </c>
      <c r="JG156" s="86">
        <f t="shared" ref="JG156:JG219" si="563">GU156+HK156+IA156+IQ156</f>
        <v>7.7920485106673187E-4</v>
      </c>
      <c r="JH156" s="86">
        <f t="shared" ref="JH156:JH219" si="564">GV156+HL156+IB156+IR156</f>
        <v>2.7221428939211434E-4</v>
      </c>
      <c r="JI156" s="86">
        <f t="shared" ref="JI156:JI219" si="565">GW156+HM156+IC156+IS156</f>
        <v>1.6786677437713214E-5</v>
      </c>
      <c r="JJ156" s="86">
        <f t="shared" ref="JJ156:JJ219" si="566">GX156+HN156+ID156+IT156</f>
        <v>1.2424358260722627E-3</v>
      </c>
      <c r="JK156" s="86">
        <f t="shared" ref="JK156:JK219" si="567">GY156+HO156+IE156+IU156</f>
        <v>6.3987930135822526E-4</v>
      </c>
      <c r="JL156" s="86">
        <f t="shared" ref="JL156:JL219" si="568">GZ156+HP156+IF156+IV156</f>
        <v>7.463988800745963E-3</v>
      </c>
      <c r="JM156" s="86">
        <f t="shared" ref="JM156:JM219" si="569">HA156+HQ156+IG156+IW156</f>
        <v>0.11306290252399127</v>
      </c>
    </row>
    <row r="157" spans="2:273" x14ac:dyDescent="0.25">
      <c r="B157" s="2">
        <v>130</v>
      </c>
      <c r="C157" s="37">
        <v>74.097999999999999</v>
      </c>
      <c r="D157" s="37">
        <v>78.111000000000004</v>
      </c>
      <c r="E157" s="37">
        <v>78.302000000000007</v>
      </c>
      <c r="F157" s="37">
        <v>78.397000000000006</v>
      </c>
      <c r="G157" s="37">
        <v>77.364999999999995</v>
      </c>
      <c r="H157" s="37">
        <v>75.677000000000007</v>
      </c>
      <c r="I157" s="37">
        <v>75.305999999999997</v>
      </c>
      <c r="J157" s="37">
        <v>74.629000000000005</v>
      </c>
      <c r="K157" s="37">
        <v>73.983999999999995</v>
      </c>
      <c r="L157" s="37">
        <v>71.613</v>
      </c>
      <c r="M157" s="37">
        <v>71.802999999999997</v>
      </c>
      <c r="N157" s="37">
        <v>72.888999999999996</v>
      </c>
      <c r="O157" s="37">
        <v>70.525000000000006</v>
      </c>
      <c r="P157" s="37">
        <v>72.097999999999999</v>
      </c>
      <c r="Q157" s="37">
        <v>71.459000000000003</v>
      </c>
      <c r="S157" s="4">
        <f t="shared" si="441"/>
        <v>75.336635397876321</v>
      </c>
      <c r="T157" s="4">
        <f t="shared" si="442"/>
        <v>78.891295150229368</v>
      </c>
      <c r="U157" s="4">
        <f t="shared" si="443"/>
        <v>79.262128197704499</v>
      </c>
      <c r="V157" s="4">
        <f t="shared" si="444"/>
        <v>79.229393143731514</v>
      </c>
      <c r="W157" s="4">
        <f t="shared" si="445"/>
        <v>78.042438525289626</v>
      </c>
      <c r="X157" s="4">
        <f t="shared" si="446"/>
        <v>77.08392482849267</v>
      </c>
      <c r="Y157" s="4">
        <f t="shared" si="447"/>
        <v>75.614806085780089</v>
      </c>
      <c r="Z157" s="4">
        <f t="shared" si="448"/>
        <v>75.696454679398897</v>
      </c>
      <c r="AA157" s="4">
        <f t="shared" si="449"/>
        <v>74.745981316199817</v>
      </c>
      <c r="AB157" s="4">
        <f t="shared" si="450"/>
        <v>72.486975826255332</v>
      </c>
      <c r="AC157" s="4">
        <f t="shared" si="451"/>
        <v>71.657900507065975</v>
      </c>
      <c r="AD157" s="4">
        <f t="shared" si="452"/>
        <v>73.823270629472773</v>
      </c>
      <c r="AE157" s="4">
        <f t="shared" si="453"/>
        <v>72.531978788723052</v>
      </c>
      <c r="AF157" s="4">
        <f t="shared" si="454"/>
        <v>73.033479631546825</v>
      </c>
      <c r="AG157" s="4">
        <f t="shared" si="455"/>
        <v>76.364685004740991</v>
      </c>
      <c r="AI157" s="4">
        <f t="shared" si="456"/>
        <v>-1.2386353978763225</v>
      </c>
      <c r="AJ157" s="4">
        <f t="shared" si="457"/>
        <v>-0.7802951502293638</v>
      </c>
      <c r="AK157" s="4">
        <f t="shared" si="458"/>
        <v>-0.96012819770449198</v>
      </c>
      <c r="AL157" s="4">
        <f t="shared" si="459"/>
        <v>-0.83239314373150819</v>
      </c>
      <c r="AM157" s="4">
        <f t="shared" si="460"/>
        <v>-0.67743852528963089</v>
      </c>
      <c r="AN157" s="4">
        <f t="shared" si="461"/>
        <v>-1.406924828492663</v>
      </c>
      <c r="AO157" s="4">
        <f t="shared" si="462"/>
        <v>-0.30880608578009117</v>
      </c>
      <c r="AP157" s="4">
        <f t="shared" si="463"/>
        <v>-1.0674546793988924</v>
      </c>
      <c r="AQ157" s="4">
        <f t="shared" si="464"/>
        <v>-0.76198131619982234</v>
      </c>
      <c r="AR157" s="4">
        <f t="shared" si="465"/>
        <v>-0.87397582625533232</v>
      </c>
      <c r="AS157" s="4">
        <f t="shared" si="466"/>
        <v>0.14509949293402258</v>
      </c>
      <c r="AT157" s="4">
        <f t="shared" si="467"/>
        <v>-0.93427062947277761</v>
      </c>
      <c r="AU157" s="4">
        <f t="shared" si="468"/>
        <v>-2.0069787887230461</v>
      </c>
      <c r="AV157" s="4">
        <f t="shared" si="469"/>
        <v>-0.93547963154682634</v>
      </c>
      <c r="AW157" s="4">
        <f t="shared" si="469"/>
        <v>-4.9056850047409881</v>
      </c>
      <c r="AY157" s="2">
        <f t="shared" si="520"/>
        <v>75.336635396843292</v>
      </c>
      <c r="AZ157" s="2">
        <f t="shared" si="359"/>
        <v>78.862436895312499</v>
      </c>
      <c r="BA157" s="2">
        <f t="shared" si="360"/>
        <v>79.244424703634621</v>
      </c>
      <c r="BB157" s="2">
        <f t="shared" si="361"/>
        <v>79.174726893847918</v>
      </c>
      <c r="BC157" s="2">
        <f t="shared" si="362"/>
        <v>78.014282330351662</v>
      </c>
      <c r="BD157" s="2">
        <f t="shared" si="363"/>
        <v>77.060468398216599</v>
      </c>
      <c r="BE157" s="2">
        <f t="shared" si="364"/>
        <v>75.567964694065722</v>
      </c>
      <c r="BF157" s="2">
        <f t="shared" si="365"/>
        <v>75.69357154562357</v>
      </c>
      <c r="BG157" s="2">
        <f t="shared" si="366"/>
        <v>74.745945191611611</v>
      </c>
      <c r="BH157" s="2">
        <f t="shared" si="367"/>
        <v>72.486970902127311</v>
      </c>
      <c r="BI157" s="2">
        <f t="shared" si="368"/>
        <v>71.657900441833874</v>
      </c>
      <c r="BJ157" s="2">
        <f t="shared" si="369"/>
        <v>73.823084607592023</v>
      </c>
      <c r="BK157" s="2">
        <f t="shared" si="370"/>
        <v>72.53194033626356</v>
      </c>
      <c r="BL157" s="2">
        <f t="shared" si="371"/>
        <v>73.01061692414622</v>
      </c>
      <c r="BM157" s="2">
        <f t="shared" si="372"/>
        <v>73.635945176227878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>
        <f t="shared" si="528"/>
        <v>74.629000000000005</v>
      </c>
      <c r="CM157" s="2">
        <f t="shared" si="529"/>
        <v>73.983999999999995</v>
      </c>
      <c r="CN157" s="2">
        <f t="shared" si="530"/>
        <v>71.613</v>
      </c>
      <c r="CO157" s="2">
        <f t="shared" si="531"/>
        <v>71.802999999999997</v>
      </c>
      <c r="CP157" s="2">
        <f t="shared" si="532"/>
        <v>72.888999999999996</v>
      </c>
      <c r="CQ157" s="2">
        <f t="shared" si="533"/>
        <v>70.525000000000006</v>
      </c>
      <c r="CR157" s="2">
        <f t="shared" si="534"/>
        <v>72.097999999999999</v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>
        <f t="shared" si="492"/>
        <v>74.629000000000005</v>
      </c>
      <c r="DC157" s="2">
        <f t="shared" si="493"/>
        <v>73.983999999999995</v>
      </c>
      <c r="DD157" s="2">
        <f t="shared" si="494"/>
        <v>71.613</v>
      </c>
      <c r="DE157" s="2">
        <f t="shared" si="495"/>
        <v>71.802999999999997</v>
      </c>
      <c r="DF157" s="2">
        <f t="shared" si="496"/>
        <v>72.888999999999996</v>
      </c>
      <c r="DG157" s="2">
        <f t="shared" si="497"/>
        <v>70.525000000000006</v>
      </c>
      <c r="DH157" s="2">
        <f t="shared" si="498"/>
        <v>72.097999999999999</v>
      </c>
      <c r="DI157" s="2" t="str">
        <f t="shared" si="499"/>
        <v/>
      </c>
      <c r="DK157" s="2">
        <f t="shared" si="500"/>
        <v>102.49465010570826</v>
      </c>
      <c r="DL157" s="2">
        <f t="shared" si="501"/>
        <v>107.5132665505227</v>
      </c>
      <c r="DM157" s="2">
        <f t="shared" si="501"/>
        <v>119.94417305949864</v>
      </c>
      <c r="DN157" s="2">
        <f t="shared" si="501"/>
        <v>128.27544681050657</v>
      </c>
      <c r="DO157" s="2">
        <f t="shared" si="501"/>
        <v>106.53323376623375</v>
      </c>
      <c r="DP157" s="2">
        <f t="shared" si="501"/>
        <v>91.022896928936063</v>
      </c>
      <c r="DQ157" s="2">
        <f t="shared" si="501"/>
        <v>98.872559196617345</v>
      </c>
      <c r="DR157" s="2">
        <f t="shared" si="501"/>
        <v>106.95947022121386</v>
      </c>
      <c r="DS157" s="2">
        <f t="shared" si="501"/>
        <v>125.34702943429261</v>
      </c>
      <c r="DT157" s="2">
        <f t="shared" si="501"/>
        <v>125.60908250355621</v>
      </c>
      <c r="DU157" s="2">
        <f t="shared" si="501"/>
        <v>102.05187964352723</v>
      </c>
      <c r="DV157" s="2">
        <f t="shared" si="501"/>
        <v>94.278807200929137</v>
      </c>
      <c r="DW157" s="2">
        <f t="shared" si="501"/>
        <v>113.19654936120787</v>
      </c>
      <c r="DX157" s="2">
        <f t="shared" si="501"/>
        <v>124.12666330532213</v>
      </c>
      <c r="DY157" s="2">
        <f t="shared" si="501"/>
        <v>111.81887016129032</v>
      </c>
      <c r="EA157" s="2">
        <f t="shared" si="440"/>
        <v>75.329135536880869</v>
      </c>
      <c r="EB157" s="2">
        <f t="shared" si="502"/>
        <v>78.840862217714673</v>
      </c>
      <c r="EC157" s="2">
        <f t="shared" si="503"/>
        <v>79.216064714480893</v>
      </c>
      <c r="ED157" s="2">
        <f t="shared" si="504"/>
        <v>79.073309057118095</v>
      </c>
      <c r="EE157" s="2">
        <f t="shared" si="505"/>
        <v>77.973267498038567</v>
      </c>
      <c r="EF157" s="2">
        <f t="shared" si="506"/>
        <v>77.058033359148098</v>
      </c>
      <c r="EG157" s="2">
        <f t="shared" si="507"/>
        <v>75.529751980513907</v>
      </c>
      <c r="EH157" s="2">
        <f t="shared" si="508"/>
        <v>75.646196550573563</v>
      </c>
      <c r="EI157" s="2">
        <f t="shared" si="509"/>
        <v>74.735476599912914</v>
      </c>
      <c r="EJ157" s="2">
        <f t="shared" si="510"/>
        <v>72.438569442808344</v>
      </c>
      <c r="EK157" s="2">
        <f t="shared" si="511"/>
        <v>71.635346372547062</v>
      </c>
      <c r="EL157" s="2">
        <f t="shared" si="512"/>
        <v>73.731425789415226</v>
      </c>
      <c r="EM157" s="2">
        <f t="shared" si="513"/>
        <v>72.422546915046581</v>
      </c>
      <c r="EN157" s="2">
        <f t="shared" si="514"/>
        <v>72.963587572473784</v>
      </c>
      <c r="EO157" s="2">
        <f t="shared" si="515"/>
        <v>73.62952364683936</v>
      </c>
      <c r="EQ157" s="2">
        <f t="shared" si="516"/>
        <v>75.313531424629616</v>
      </c>
      <c r="ER157" s="2">
        <f t="shared" si="517"/>
        <v>78.941079937195397</v>
      </c>
      <c r="ES157" s="2">
        <f t="shared" si="517"/>
        <v>79.348021030462434</v>
      </c>
      <c r="ET157" s="2">
        <f t="shared" si="517"/>
        <v>79.840833690387726</v>
      </c>
      <c r="EU157" s="2">
        <f t="shared" si="517"/>
        <v>78.266932207191132</v>
      </c>
      <c r="EV157" s="2">
        <f t="shared" si="517"/>
        <v>77.029582336890684</v>
      </c>
      <c r="EW157" s="2">
        <f t="shared" si="517"/>
        <v>75.813128916014932</v>
      </c>
      <c r="EX157" s="2">
        <f t="shared" si="517"/>
        <v>75.95942984837211</v>
      </c>
      <c r="EY157" s="2">
        <f t="shared" si="517"/>
        <v>74.661743924095575</v>
      </c>
      <c r="EZ157" s="2">
        <f t="shared" si="517"/>
        <v>72.602246965110794</v>
      </c>
      <c r="FA157" s="2">
        <f t="shared" si="517"/>
        <v>71.692603623893106</v>
      </c>
      <c r="FB157" s="2">
        <f t="shared" si="517"/>
        <v>74.274221340034785</v>
      </c>
      <c r="FC157" s="2">
        <f t="shared" si="517"/>
        <v>73.041422080369045</v>
      </c>
      <c r="FD157" s="2">
        <f t="shared" si="517"/>
        <v>73.149840803090299</v>
      </c>
      <c r="FE157" s="2">
        <f t="shared" si="517"/>
        <v>73.481503506762763</v>
      </c>
      <c r="FG157" s="2">
        <f t="shared" si="518"/>
        <v>0.99965173996290246</v>
      </c>
      <c r="FH157" s="2">
        <f t="shared" si="519"/>
        <v>0.99960025255149465</v>
      </c>
      <c r="FI157" s="2">
        <f t="shared" si="519"/>
        <v>0.99963032954526343</v>
      </c>
      <c r="FJ157" s="2">
        <f t="shared" si="519"/>
        <v>0.99954073167619473</v>
      </c>
      <c r="FK157" s="2">
        <f t="shared" si="519"/>
        <v>0.99966692417218161</v>
      </c>
      <c r="FL157" s="2">
        <f t="shared" si="519"/>
        <v>0.99961709145580091</v>
      </c>
      <c r="FM157" s="2">
        <f t="shared" si="519"/>
        <v>0.99967524047347622</v>
      </c>
      <c r="FN157" s="2">
        <f t="shared" si="519"/>
        <v>0.99961585943953424</v>
      </c>
      <c r="FO157" s="2">
        <f t="shared" si="519"/>
        <v>0.99959568125577025</v>
      </c>
      <c r="FP157" s="2">
        <f t="shared" si="519"/>
        <v>0.99954176218642077</v>
      </c>
      <c r="FQ157" s="2">
        <f t="shared" si="519"/>
        <v>0.99958152018032764</v>
      </c>
      <c r="FR157" s="2">
        <f t="shared" si="519"/>
        <v>0.99962152284187222</v>
      </c>
      <c r="FS157" s="2">
        <f t="shared" si="519"/>
        <v>0.99963288380023874</v>
      </c>
      <c r="FT157" s="2">
        <f t="shared" si="519"/>
        <v>0.99952995834894098</v>
      </c>
      <c r="FU157" s="2">
        <f t="shared" si="519"/>
        <v>0.99946217068937993</v>
      </c>
      <c r="FW157" s="2">
        <f t="shared" si="536"/>
        <v>0.12565938500782683</v>
      </c>
      <c r="FX157" s="2">
        <f t="shared" si="376"/>
        <v>0.10090987078607652</v>
      </c>
      <c r="FY157" s="2">
        <f t="shared" si="377"/>
        <v>0.10082132652998652</v>
      </c>
      <c r="FZ157" s="2">
        <f t="shared" si="378"/>
        <v>0.1026948842806612</v>
      </c>
      <c r="GA157" s="2">
        <f t="shared" si="379"/>
        <v>0.10727267160138233</v>
      </c>
      <c r="GB157" s="2">
        <f t="shared" si="380"/>
        <v>0.10235929256274331</v>
      </c>
      <c r="GC157" s="2">
        <f t="shared" si="381"/>
        <v>0.10809600463221339</v>
      </c>
      <c r="GD157" s="2">
        <f t="shared" si="382"/>
        <v>0.11284335605623234</v>
      </c>
      <c r="GE157" s="2">
        <f t="shared" si="383"/>
        <v>0.13555194730189779</v>
      </c>
      <c r="GF157" s="2">
        <f t="shared" si="384"/>
        <v>0.1468541271214491</v>
      </c>
      <c r="GG157" s="2">
        <f t="shared" si="385"/>
        <v>0.17160034227170695</v>
      </c>
      <c r="GH157" s="2">
        <f t="shared" si="386"/>
        <v>0.1545371983198095</v>
      </c>
      <c r="GI157" s="2">
        <f t="shared" si="387"/>
        <v>0.1525745896439227</v>
      </c>
      <c r="GJ157" s="2">
        <f t="shared" si="388"/>
        <v>0.12338349786272534</v>
      </c>
      <c r="GK157" s="2">
        <f t="shared" si="389"/>
        <v>9.5377700041908819E-2</v>
      </c>
      <c r="GM157" s="86">
        <f t="shared" si="537"/>
        <v>2.8729178726937102E-83</v>
      </c>
      <c r="GN157" s="86">
        <f t="shared" si="390"/>
        <v>2.5216203893650779E-112</v>
      </c>
      <c r="GO157" s="86">
        <f t="shared" si="391"/>
        <v>5.527327806164284E-110</v>
      </c>
      <c r="GP157" s="86">
        <f t="shared" si="392"/>
        <v>2.0055542443403157E-183</v>
      </c>
      <c r="GQ157" s="86">
        <f t="shared" si="393"/>
        <v>6.2931767808150002E-147</v>
      </c>
      <c r="GR157" s="86">
        <f t="shared" si="394"/>
        <v>2.1769530349853329E-144</v>
      </c>
      <c r="GS157" s="86">
        <f t="shared" si="395"/>
        <v>2.023894340447131E-177</v>
      </c>
      <c r="GT157" s="86">
        <f t="shared" si="396"/>
        <v>7.8833326736591553E-128</v>
      </c>
      <c r="GU157" s="86">
        <f t="shared" si="397"/>
        <v>1.1793349684884524E-131</v>
      </c>
      <c r="GV157" s="86">
        <f t="shared" si="398"/>
        <v>5.9056532342412193E-184</v>
      </c>
      <c r="GW157" s="86">
        <f t="shared" si="399"/>
        <v>3.0807015219234484E-239</v>
      </c>
      <c r="GX157" s="86">
        <f t="shared" si="400"/>
        <v>4.2320120498390949E-213</v>
      </c>
      <c r="GY157" s="86">
        <f t="shared" si="401"/>
        <v>1.6276747067785093E-271</v>
      </c>
      <c r="GZ157" s="86">
        <f t="shared" si="402"/>
        <v>1.4869075545951594E-184</v>
      </c>
      <c r="HA157" s="86">
        <f t="shared" si="403"/>
        <v>9.0302363041437912E-269</v>
      </c>
      <c r="HC157" s="86">
        <f t="shared" si="538"/>
        <v>4.6798641370445332E-56</v>
      </c>
      <c r="HD157" s="86">
        <f t="shared" si="404"/>
        <v>1.1550093329321936E-41</v>
      </c>
      <c r="HE157" s="86">
        <f t="shared" si="405"/>
        <v>9.6840563907678186E-72</v>
      </c>
      <c r="HF157" s="86">
        <f t="shared" si="406"/>
        <v>7.214060255184958E-89</v>
      </c>
      <c r="HG157" s="86">
        <f t="shared" si="407"/>
        <v>5.3254478463966626E-73</v>
      </c>
      <c r="HH157" s="86">
        <f t="shared" si="408"/>
        <v>5.3840129435891503E-83</v>
      </c>
      <c r="HI157" s="86">
        <f t="shared" si="409"/>
        <v>5.1310082808477171E-95</v>
      </c>
      <c r="HJ157" s="86">
        <f t="shared" si="410"/>
        <v>4.9047858384727258E-103</v>
      </c>
      <c r="HK157" s="86">
        <f t="shared" si="411"/>
        <v>1.2877940040607888E-87</v>
      </c>
      <c r="HL157" s="86">
        <f t="shared" si="412"/>
        <v>3.6705343209964319E-85</v>
      </c>
      <c r="HM157" s="86">
        <f t="shared" si="413"/>
        <v>3.6429941126333029E-95</v>
      </c>
      <c r="HN157" s="86">
        <f t="shared" si="414"/>
        <v>4.0258338498842487E-142</v>
      </c>
      <c r="HO157" s="86">
        <f t="shared" si="415"/>
        <v>1.2199534273013901E-179</v>
      </c>
      <c r="HP157" s="86">
        <f t="shared" si="416"/>
        <v>1.8724870025803586E-119</v>
      </c>
      <c r="HQ157" s="86">
        <f t="shared" si="417"/>
        <v>2.5864835719187493E-113</v>
      </c>
      <c r="HS157" s="86">
        <f t="shared" si="539"/>
        <v>1.4678034626198442E-2</v>
      </c>
      <c r="HT157" s="86">
        <f t="shared" si="418"/>
        <v>2.9321934954562083E-2</v>
      </c>
      <c r="HU157" s="86">
        <f t="shared" si="419"/>
        <v>1.7262008865091213E-2</v>
      </c>
      <c r="HV157" s="86">
        <f t="shared" si="420"/>
        <v>3.1050135515697203E-2</v>
      </c>
      <c r="HW157" s="86">
        <f t="shared" si="421"/>
        <v>1.7691739520820669E-2</v>
      </c>
      <c r="HX157" s="86">
        <f t="shared" si="422"/>
        <v>1.3976245771382382E-2</v>
      </c>
      <c r="HY157" s="86">
        <f t="shared" si="423"/>
        <v>2.1586568828572513E-2</v>
      </c>
      <c r="HZ157" s="86">
        <f t="shared" si="424"/>
        <v>2.73647879653086E-3</v>
      </c>
      <c r="IA157" s="86">
        <f t="shared" si="425"/>
        <v>1.3165463894533974E-4</v>
      </c>
      <c r="IB157" s="86">
        <f t="shared" si="426"/>
        <v>3.9174809728723012E-5</v>
      </c>
      <c r="IC157" s="86">
        <f t="shared" si="427"/>
        <v>1.7775108023265127E-6</v>
      </c>
      <c r="ID157" s="86">
        <f t="shared" si="428"/>
        <v>2.9485099449034152E-4</v>
      </c>
      <c r="IE157" s="86">
        <f t="shared" si="429"/>
        <v>1.3202199396090112E-4</v>
      </c>
      <c r="IF157" s="86">
        <f t="shared" si="430"/>
        <v>2.1431676821109793E-3</v>
      </c>
      <c r="IG157" s="86">
        <f t="shared" si="431"/>
        <v>4.9306976536350626E-2</v>
      </c>
      <c r="II157" s="86">
        <f t="shared" si="540"/>
        <v>8.1317830739825336E-11</v>
      </c>
      <c r="IJ157" s="86">
        <f t="shared" si="541"/>
        <v>1.6997870292773245E-17</v>
      </c>
      <c r="IK157" s="86">
        <f t="shared" si="542"/>
        <v>6.7251508363717989E-19</v>
      </c>
      <c r="IL157" s="86">
        <f t="shared" si="543"/>
        <v>3.7571778851991189E-19</v>
      </c>
      <c r="IM157" s="86">
        <f t="shared" si="544"/>
        <v>1.6310281640043077E-14</v>
      </c>
      <c r="IN157" s="86">
        <f t="shared" si="545"/>
        <v>4.7038246280266238E-16</v>
      </c>
      <c r="IO157" s="86">
        <f t="shared" si="546"/>
        <v>8.1578579965331161E-14</v>
      </c>
      <c r="IP157" s="86">
        <f t="shared" si="547"/>
        <v>8.6471494096691708E-19</v>
      </c>
      <c r="IQ157" s="86">
        <f t="shared" si="548"/>
        <v>2.7443004836188043E-16</v>
      </c>
      <c r="IR157" s="86">
        <f t="shared" si="549"/>
        <v>2.6802270095752547E-15</v>
      </c>
      <c r="IS157" s="86">
        <f t="shared" si="550"/>
        <v>1.3872043844708544E-12</v>
      </c>
      <c r="IT157" s="86">
        <f t="shared" si="551"/>
        <v>2.2683127347541809E-10</v>
      </c>
      <c r="IU157" s="86">
        <f t="shared" si="552"/>
        <v>2.4264895827648371E-11</v>
      </c>
      <c r="IV157" s="86">
        <f t="shared" si="553"/>
        <v>1.9240504234931372E-7</v>
      </c>
      <c r="IW157" s="86">
        <f t="shared" si="554"/>
        <v>3.4094106432997487E-8</v>
      </c>
      <c r="IY157" s="86">
        <f t="shared" si="555"/>
        <v>1.4678034707516273E-2</v>
      </c>
      <c r="IZ157" s="86">
        <f t="shared" si="556"/>
        <v>2.93219349545621E-2</v>
      </c>
      <c r="JA157" s="86">
        <f t="shared" si="557"/>
        <v>1.7262008865091213E-2</v>
      </c>
      <c r="JB157" s="86">
        <f t="shared" si="558"/>
        <v>3.1050135515697203E-2</v>
      </c>
      <c r="JC157" s="86">
        <f t="shared" si="559"/>
        <v>1.7691739520836979E-2</v>
      </c>
      <c r="JD157" s="86">
        <f t="shared" si="560"/>
        <v>1.3976245771382852E-2</v>
      </c>
      <c r="JE157" s="86">
        <f t="shared" si="561"/>
        <v>2.158656882865409E-2</v>
      </c>
      <c r="JF157" s="86">
        <f t="shared" si="562"/>
        <v>2.7364787965308609E-3</v>
      </c>
      <c r="JG157" s="86">
        <f t="shared" si="563"/>
        <v>1.3165463894561417E-4</v>
      </c>
      <c r="JH157" s="86">
        <f t="shared" si="564"/>
        <v>3.9174809731403241E-5</v>
      </c>
      <c r="JI157" s="86">
        <f t="shared" si="565"/>
        <v>1.7775121895308972E-6</v>
      </c>
      <c r="JJ157" s="86">
        <f t="shared" si="566"/>
        <v>2.9485122132161501E-4</v>
      </c>
      <c r="JK157" s="86">
        <f t="shared" si="567"/>
        <v>1.3202201822579696E-4</v>
      </c>
      <c r="JL157" s="86">
        <f t="shared" si="568"/>
        <v>2.1433600871533288E-3</v>
      </c>
      <c r="JM157" s="86">
        <f t="shared" si="569"/>
        <v>4.930701063045706E-2</v>
      </c>
    </row>
    <row r="158" spans="2:273" x14ac:dyDescent="0.25">
      <c r="B158" s="2">
        <v>131</v>
      </c>
      <c r="C158" s="37">
        <v>75.164000000000001</v>
      </c>
      <c r="D158" s="37">
        <v>78.840999999999994</v>
      </c>
      <c r="E158" s="37">
        <v>78.905000000000001</v>
      </c>
      <c r="F158" s="37">
        <v>78.968000000000004</v>
      </c>
      <c r="G158" s="37">
        <v>77.778000000000006</v>
      </c>
      <c r="H158" s="37">
        <v>76.242000000000004</v>
      </c>
      <c r="I158" s="37">
        <v>74.709999999999994</v>
      </c>
      <c r="J158" s="37">
        <v>74.951999999999998</v>
      </c>
      <c r="K158" s="37">
        <v>74.274000000000001</v>
      </c>
      <c r="L158" s="37">
        <v>71.805999999999997</v>
      </c>
      <c r="M158" s="37">
        <v>71.525000000000006</v>
      </c>
      <c r="N158" s="37">
        <v>72.968000000000004</v>
      </c>
      <c r="O158" s="37">
        <v>71.114999999999995</v>
      </c>
      <c r="P158" s="37">
        <v>72.066000000000003</v>
      </c>
      <c r="Q158" s="37">
        <v>70.704999999999998</v>
      </c>
      <c r="S158" s="4">
        <f t="shared" si="441"/>
        <v>75.24017396802769</v>
      </c>
      <c r="T158" s="4">
        <f t="shared" si="442"/>
        <v>78.721359466801218</v>
      </c>
      <c r="U158" s="4">
        <f t="shared" si="443"/>
        <v>79.111915989566654</v>
      </c>
      <c r="V158" s="4">
        <f t="shared" si="444"/>
        <v>78.995936118380101</v>
      </c>
      <c r="W158" s="4">
        <f t="shared" si="445"/>
        <v>77.854561627867071</v>
      </c>
      <c r="X158" s="4">
        <f t="shared" si="446"/>
        <v>76.907677625449551</v>
      </c>
      <c r="Y158" s="4">
        <f t="shared" si="447"/>
        <v>75.41132332997033</v>
      </c>
      <c r="Z158" s="4">
        <f t="shared" si="448"/>
        <v>75.513817871714778</v>
      </c>
      <c r="AA158" s="4">
        <f t="shared" si="449"/>
        <v>74.567342609753695</v>
      </c>
      <c r="AB158" s="4">
        <f t="shared" si="450"/>
        <v>72.316559499578048</v>
      </c>
      <c r="AC158" s="4">
        <f t="shared" si="451"/>
        <v>71.498761387659243</v>
      </c>
      <c r="AD158" s="4">
        <f t="shared" si="452"/>
        <v>73.601378515497942</v>
      </c>
      <c r="AE158" s="4">
        <f t="shared" si="453"/>
        <v>72.343549639478638</v>
      </c>
      <c r="AF158" s="4">
        <f t="shared" si="454"/>
        <v>72.880938417430485</v>
      </c>
      <c r="AG158" s="4">
        <f t="shared" si="455"/>
        <v>74.317497121709948</v>
      </c>
      <c r="AI158" s="4">
        <f t="shared" si="456"/>
        <v>-7.6173968027688943E-2</v>
      </c>
      <c r="AJ158" s="4">
        <f t="shared" si="457"/>
        <v>0.11964053319877621</v>
      </c>
      <c r="AK158" s="4">
        <f t="shared" si="458"/>
        <v>-0.20691598956665302</v>
      </c>
      <c r="AL158" s="4">
        <f t="shared" si="459"/>
        <v>-2.7936118380097241E-2</v>
      </c>
      <c r="AM158" s="4">
        <f t="shared" si="460"/>
        <v>-7.6561627867064885E-2</v>
      </c>
      <c r="AN158" s="4">
        <f t="shared" si="461"/>
        <v>-0.66567762544954689</v>
      </c>
      <c r="AO158" s="4">
        <f t="shared" si="462"/>
        <v>-0.70132332997033586</v>
      </c>
      <c r="AP158" s="4">
        <f t="shared" si="463"/>
        <v>-0.56181787171477993</v>
      </c>
      <c r="AQ158" s="4">
        <f t="shared" si="464"/>
        <v>-0.29334260975369375</v>
      </c>
      <c r="AR158" s="4">
        <f t="shared" si="465"/>
        <v>-0.51055949957805069</v>
      </c>
      <c r="AS158" s="4">
        <f t="shared" si="466"/>
        <v>2.6238612340762302E-2</v>
      </c>
      <c r="AT158" s="4">
        <f t="shared" si="467"/>
        <v>-0.63337851549793811</v>
      </c>
      <c r="AU158" s="4">
        <f t="shared" si="468"/>
        <v>-1.2285496394786435</v>
      </c>
      <c r="AV158" s="4">
        <f t="shared" si="469"/>
        <v>-0.81493841743048279</v>
      </c>
      <c r="AW158" s="4">
        <f t="shared" si="469"/>
        <v>-3.61249712170995</v>
      </c>
      <c r="AY158" s="2">
        <f t="shared" si="520"/>
        <v>75.240173960723993</v>
      </c>
      <c r="AZ158" s="2">
        <f t="shared" si="359"/>
        <v>78.715498329364408</v>
      </c>
      <c r="BA158" s="2">
        <f t="shared" si="360"/>
        <v>79.108973221253336</v>
      </c>
      <c r="BB158" s="2">
        <f t="shared" si="361"/>
        <v>78.985776744773943</v>
      </c>
      <c r="BC158" s="2">
        <f t="shared" si="362"/>
        <v>77.848788543104789</v>
      </c>
      <c r="BD158" s="2">
        <f t="shared" si="363"/>
        <v>76.90334254179561</v>
      </c>
      <c r="BE158" s="2">
        <f t="shared" si="364"/>
        <v>75.400919064421259</v>
      </c>
      <c r="BF158" s="2">
        <f t="shared" si="365"/>
        <v>75.513532319975667</v>
      </c>
      <c r="BG158" s="2">
        <f t="shared" si="366"/>
        <v>74.567340711006693</v>
      </c>
      <c r="BH158" s="2">
        <f t="shared" si="367"/>
        <v>72.31655929868846</v>
      </c>
      <c r="BI158" s="2">
        <f t="shared" si="368"/>
        <v>71.498761382891644</v>
      </c>
      <c r="BJ158" s="2">
        <f t="shared" si="369"/>
        <v>73.601360487158445</v>
      </c>
      <c r="BK158" s="2">
        <f t="shared" si="370"/>
        <v>72.343546684138644</v>
      </c>
      <c r="BL158" s="2">
        <f t="shared" si="371"/>
        <v>72.876876049817639</v>
      </c>
      <c r="BM158" s="2">
        <f t="shared" si="372"/>
        <v>73.494384777804186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75.164000000000001</v>
      </c>
      <c r="CF158" s="2" t="str">
        <f t="shared" si="522"/>
        <v/>
      </c>
      <c r="CG158" s="2">
        <f t="shared" si="523"/>
        <v>78.905000000000001</v>
      </c>
      <c r="CH158" s="2" t="str">
        <f t="shared" si="524"/>
        <v/>
      </c>
      <c r="CI158" s="2">
        <f t="shared" si="525"/>
        <v>77.778000000000006</v>
      </c>
      <c r="CJ158" s="2">
        <f t="shared" si="526"/>
        <v>76.242000000000004</v>
      </c>
      <c r="CK158" s="2">
        <f t="shared" si="527"/>
        <v>74.709999999999994</v>
      </c>
      <c r="CL158" s="2">
        <f t="shared" si="528"/>
        <v>74.951999999999998</v>
      </c>
      <c r="CM158" s="2">
        <f t="shared" si="529"/>
        <v>74.274000000000001</v>
      </c>
      <c r="CN158" s="2">
        <f t="shared" si="530"/>
        <v>71.805999999999997</v>
      </c>
      <c r="CO158" s="2">
        <f t="shared" si="531"/>
        <v>71.525000000000006</v>
      </c>
      <c r="CP158" s="2">
        <f t="shared" si="532"/>
        <v>72.968000000000004</v>
      </c>
      <c r="CQ158" s="2">
        <f t="shared" si="533"/>
        <v>71.114999999999995</v>
      </c>
      <c r="CR158" s="2">
        <f t="shared" si="534"/>
        <v>72.066000000000003</v>
      </c>
      <c r="CS158" s="2" t="str">
        <f t="shared" si="535"/>
        <v/>
      </c>
      <c r="CU158" s="2">
        <f t="shared" si="485"/>
        <v>75.164000000000001</v>
      </c>
      <c r="CV158" s="2" t="str">
        <f t="shared" si="486"/>
        <v/>
      </c>
      <c r="CW158" s="2">
        <f t="shared" si="487"/>
        <v>78.905000000000001</v>
      </c>
      <c r="CX158" s="2" t="str">
        <f t="shared" si="488"/>
        <v/>
      </c>
      <c r="CY158" s="2">
        <f t="shared" si="489"/>
        <v>77.778000000000006</v>
      </c>
      <c r="CZ158" s="2">
        <f t="shared" si="490"/>
        <v>76.242000000000004</v>
      </c>
      <c r="DA158" s="2">
        <f t="shared" si="491"/>
        <v>74.709999999999994</v>
      </c>
      <c r="DB158" s="2">
        <f t="shared" si="492"/>
        <v>74.951999999999998</v>
      </c>
      <c r="DC158" s="2">
        <f t="shared" si="493"/>
        <v>74.274000000000001</v>
      </c>
      <c r="DD158" s="2">
        <f t="shared" si="494"/>
        <v>71.805999999999997</v>
      </c>
      <c r="DE158" s="2">
        <f t="shared" si="495"/>
        <v>71.525000000000006</v>
      </c>
      <c r="DF158" s="2">
        <f t="shared" si="496"/>
        <v>72.968000000000004</v>
      </c>
      <c r="DG158" s="2">
        <f t="shared" si="497"/>
        <v>71.114999999999995</v>
      </c>
      <c r="DH158" s="2">
        <f t="shared" si="498"/>
        <v>72.066000000000003</v>
      </c>
      <c r="DI158" s="2" t="str">
        <f t="shared" si="499"/>
        <v/>
      </c>
      <c r="DK158" s="2">
        <f t="shared" si="500"/>
        <v>102.6129069767442</v>
      </c>
      <c r="DL158" s="2">
        <f t="shared" si="501"/>
        <v>107.64351480836243</v>
      </c>
      <c r="DM158" s="2">
        <f t="shared" si="501"/>
        <v>120.15485231048022</v>
      </c>
      <c r="DN158" s="2">
        <f t="shared" si="501"/>
        <v>128.53503977485929</v>
      </c>
      <c r="DO158" s="2">
        <f t="shared" si="501"/>
        <v>106.59321926910297</v>
      </c>
      <c r="DP158" s="2">
        <f t="shared" si="501"/>
        <v>90.929944250871074</v>
      </c>
      <c r="DQ158" s="2">
        <f t="shared" si="501"/>
        <v>98.832627906976754</v>
      </c>
      <c r="DR158" s="2">
        <f t="shared" si="501"/>
        <v>107.02651219512197</v>
      </c>
      <c r="DS158" s="2">
        <f t="shared" si="501"/>
        <v>125.61108688040269</v>
      </c>
      <c r="DT158" s="2">
        <f t="shared" si="501"/>
        <v>125.92955310573734</v>
      </c>
      <c r="DU158" s="2">
        <f t="shared" si="501"/>
        <v>102.16585600375237</v>
      </c>
      <c r="DV158" s="2">
        <f t="shared" si="501"/>
        <v>94.253866758501459</v>
      </c>
      <c r="DW158" s="2">
        <f t="shared" si="501"/>
        <v>113.37264173621801</v>
      </c>
      <c r="DX158" s="2">
        <f t="shared" si="501"/>
        <v>124.46094285714287</v>
      </c>
      <c r="DY158" s="2">
        <f t="shared" si="501"/>
        <v>112.06378588709677</v>
      </c>
      <c r="EA158" s="2">
        <f t="shared" si="440"/>
        <v>75.23369462111836</v>
      </c>
      <c r="EB158" s="2">
        <f t="shared" si="502"/>
        <v>78.69326271805275</v>
      </c>
      <c r="EC158" s="2">
        <f t="shared" si="503"/>
        <v>79.079860068638965</v>
      </c>
      <c r="ED158" s="2">
        <f t="shared" si="504"/>
        <v>78.874680237888754</v>
      </c>
      <c r="EE158" s="2">
        <f t="shared" si="505"/>
        <v>77.803964900689607</v>
      </c>
      <c r="EF158" s="2">
        <f t="shared" si="506"/>
        <v>76.901776247821871</v>
      </c>
      <c r="EG158" s="2">
        <f t="shared" si="507"/>
        <v>75.358968697598812</v>
      </c>
      <c r="EH158" s="2">
        <f t="shared" si="508"/>
        <v>75.462101321935862</v>
      </c>
      <c r="EI158" s="2">
        <f t="shared" si="509"/>
        <v>74.559864823683043</v>
      </c>
      <c r="EJ158" s="2">
        <f t="shared" si="510"/>
        <v>72.266856520202623</v>
      </c>
      <c r="EK158" s="2">
        <f t="shared" si="511"/>
        <v>71.475965604310389</v>
      </c>
      <c r="EL158" s="2">
        <f t="shared" si="512"/>
        <v>73.499426349857117</v>
      </c>
      <c r="EM158" s="2">
        <f t="shared" si="513"/>
        <v>72.223157681350983</v>
      </c>
      <c r="EN158" s="2">
        <f t="shared" si="514"/>
        <v>72.828615026228618</v>
      </c>
      <c r="EO158" s="2">
        <f t="shared" si="515"/>
        <v>73.491128260171024</v>
      </c>
      <c r="EQ158" s="2">
        <f t="shared" si="516"/>
        <v>75.217408796533618</v>
      </c>
      <c r="ER158" s="2">
        <f t="shared" si="517"/>
        <v>78.799859484269973</v>
      </c>
      <c r="ES158" s="2">
        <f t="shared" si="517"/>
        <v>79.219283326395797</v>
      </c>
      <c r="ET158" s="2">
        <f t="shared" si="517"/>
        <v>79.68451577840284</v>
      </c>
      <c r="EU158" s="2">
        <f t="shared" si="517"/>
        <v>78.113868271098141</v>
      </c>
      <c r="EV158" s="2">
        <f t="shared" si="517"/>
        <v>76.871788609926753</v>
      </c>
      <c r="EW158" s="2">
        <f t="shared" si="517"/>
        <v>75.65732477726192</v>
      </c>
      <c r="EX158" s="2">
        <f t="shared" si="517"/>
        <v>75.791946757159295</v>
      </c>
      <c r="EY158" s="2">
        <f t="shared" si="517"/>
        <v>74.482504845502035</v>
      </c>
      <c r="EZ158" s="2">
        <f t="shared" si="517"/>
        <v>72.438644583643637</v>
      </c>
      <c r="FA158" s="2">
        <f t="shared" si="517"/>
        <v>71.535840251829839</v>
      </c>
      <c r="FB158" s="2">
        <f t="shared" si="517"/>
        <v>74.067055977447353</v>
      </c>
      <c r="FC158" s="2">
        <f t="shared" si="517"/>
        <v>72.869803738483213</v>
      </c>
      <c r="FD158" s="2">
        <f t="shared" si="517"/>
        <v>73.024030274708039</v>
      </c>
      <c r="FE158" s="2">
        <f t="shared" si="517"/>
        <v>73.33996444381286</v>
      </c>
      <c r="FG158" s="2">
        <f t="shared" si="518"/>
        <v>0.99968237333818433</v>
      </c>
      <c r="FH158" s="2">
        <f t="shared" si="519"/>
        <v>0.99963541317018434</v>
      </c>
      <c r="FI158" s="2">
        <f t="shared" si="519"/>
        <v>0.99966284557167095</v>
      </c>
      <c r="FJ158" s="2">
        <f t="shared" si="519"/>
        <v>0.99958112538352784</v>
      </c>
      <c r="FK158" s="2">
        <f t="shared" si="519"/>
        <v>0.99969622233187105</v>
      </c>
      <c r="FL158" s="2">
        <f t="shared" si="519"/>
        <v>0.99965077149107084</v>
      </c>
      <c r="FM158" s="2">
        <f t="shared" si="519"/>
        <v>0.99970380732782638</v>
      </c>
      <c r="FN158" s="2">
        <f t="shared" si="519"/>
        <v>0.99964964780304277</v>
      </c>
      <c r="FO158" s="2">
        <f t="shared" si="519"/>
        <v>0.99963124380396018</v>
      </c>
      <c r="FP158" s="2">
        <f t="shared" si="519"/>
        <v>0.9995820652959021</v>
      </c>
      <c r="FQ158" s="2">
        <f t="shared" si="519"/>
        <v>0.99961832781459292</v>
      </c>
      <c r="FR158" s="2">
        <f t="shared" si="519"/>
        <v>0.99965481323396799</v>
      </c>
      <c r="FS158" s="2">
        <f t="shared" si="519"/>
        <v>0.99966517523092246</v>
      </c>
      <c r="FT158" s="2">
        <f t="shared" si="519"/>
        <v>0.99957129918883281</v>
      </c>
      <c r="FU158" s="2">
        <f t="shared" si="519"/>
        <v>0.99950947062559625</v>
      </c>
      <c r="FW158" s="2">
        <f t="shared" si="536"/>
        <v>0.13613238964248475</v>
      </c>
      <c r="FX158" s="2">
        <f t="shared" si="376"/>
        <v>0.10957865884873014</v>
      </c>
      <c r="FY158" s="2">
        <f t="shared" si="377"/>
        <v>0.10948343434255867</v>
      </c>
      <c r="FZ158" s="2">
        <f t="shared" si="378"/>
        <v>0.11149799967155975</v>
      </c>
      <c r="GA158" s="2">
        <f t="shared" si="379"/>
        <v>0.11641728777722381</v>
      </c>
      <c r="GB158" s="2">
        <f t="shared" si="380"/>
        <v>0.11113720369143081</v>
      </c>
      <c r="GC158" s="2">
        <f t="shared" si="381"/>
        <v>0.11730158478769667</v>
      </c>
      <c r="GD158" s="2">
        <f t="shared" si="382"/>
        <v>0.12239774462048537</v>
      </c>
      <c r="GE158" s="2">
        <f t="shared" si="383"/>
        <v>0.14671109522050313</v>
      </c>
      <c r="GF158" s="2">
        <f t="shared" si="384"/>
        <v>0.15877281995578882</v>
      </c>
      <c r="GG158" s="2">
        <f t="shared" si="385"/>
        <v>0.18509171246457937</v>
      </c>
      <c r="GH158" s="2">
        <f t="shared" si="386"/>
        <v>0.16695742175789219</v>
      </c>
      <c r="GI158" s="2">
        <f t="shared" si="387"/>
        <v>0.16486783630002322</v>
      </c>
      <c r="GJ158" s="2">
        <f t="shared" si="388"/>
        <v>0.13369582450070791</v>
      </c>
      <c r="GK158" s="2">
        <f t="shared" si="389"/>
        <v>0.1036260155310819</v>
      </c>
      <c r="GM158" s="86">
        <f t="shared" si="537"/>
        <v>9.4026024465416051E-86</v>
      </c>
      <c r="GN158" s="86">
        <f t="shared" si="390"/>
        <v>1.056200745329057E-115</v>
      </c>
      <c r="GO158" s="86">
        <f t="shared" si="391"/>
        <v>2.6890940979874669E-113</v>
      </c>
      <c r="GP158" s="86">
        <f t="shared" si="392"/>
        <v>4.8662851405140918E-189</v>
      </c>
      <c r="GQ158" s="86">
        <f t="shared" si="393"/>
        <v>2.564804816432641E-151</v>
      </c>
      <c r="GR158" s="86">
        <f t="shared" si="394"/>
        <v>1.0167736477153298E-148</v>
      </c>
      <c r="GS158" s="86">
        <f t="shared" si="395"/>
        <v>9.2960884274980006E-183</v>
      </c>
      <c r="GT158" s="86">
        <f t="shared" si="396"/>
        <v>1.1358626181705393E-131</v>
      </c>
      <c r="GU158" s="86">
        <f t="shared" si="397"/>
        <v>1.4918692556412399E-135</v>
      </c>
      <c r="GV158" s="86">
        <f t="shared" si="398"/>
        <v>1.8257602474007284E-189</v>
      </c>
      <c r="GW158" s="86">
        <f t="shared" si="399"/>
        <v>1.9831519332584254E-246</v>
      </c>
      <c r="GX158" s="86">
        <f t="shared" si="400"/>
        <v>1.5364191958233863E-219</v>
      </c>
      <c r="GY158" s="86">
        <f t="shared" si="401"/>
        <v>1.1010311360438361E-279</v>
      </c>
      <c r="GZ158" s="86">
        <f t="shared" si="402"/>
        <v>4.9149574418718626E-190</v>
      </c>
      <c r="HA158" s="86">
        <f t="shared" si="403"/>
        <v>9.0657903231014533E-277</v>
      </c>
      <c r="HC158" s="86">
        <f t="shared" si="538"/>
        <v>1.2928969693264736E-58</v>
      </c>
      <c r="HD158" s="86">
        <f t="shared" si="404"/>
        <v>1.4930995515095118E-43</v>
      </c>
      <c r="HE158" s="86">
        <f t="shared" si="405"/>
        <v>5.1426826292077721E-75</v>
      </c>
      <c r="HF158" s="86">
        <f t="shared" si="406"/>
        <v>5.3180399000826965E-93</v>
      </c>
      <c r="HG158" s="86">
        <f t="shared" si="407"/>
        <v>2.8422736751745421E-76</v>
      </c>
      <c r="HH158" s="86">
        <f t="shared" si="408"/>
        <v>9.3882303184597779E-87</v>
      </c>
      <c r="HI158" s="86">
        <f t="shared" si="409"/>
        <v>2.5624701088002367E-99</v>
      </c>
      <c r="HJ158" s="86">
        <f t="shared" si="410"/>
        <v>1.0751119152915299E-107</v>
      </c>
      <c r="HK158" s="86">
        <f t="shared" si="411"/>
        <v>1.9070150986148731E-91</v>
      </c>
      <c r="HL158" s="86">
        <f t="shared" si="412"/>
        <v>7.195720483666621E-89</v>
      </c>
      <c r="HM158" s="86">
        <f t="shared" si="413"/>
        <v>2.8934130597687523E-99</v>
      </c>
      <c r="HN158" s="86">
        <f t="shared" si="414"/>
        <v>1.7324398081527749E-148</v>
      </c>
      <c r="HO158" s="86">
        <f t="shared" si="415"/>
        <v>1.4692466687681693E-187</v>
      </c>
      <c r="HP158" s="86">
        <f t="shared" si="416"/>
        <v>1.2962116522419301E-124</v>
      </c>
      <c r="HQ158" s="86">
        <f t="shared" si="417"/>
        <v>3.2279132147420837E-118</v>
      </c>
      <c r="HS158" s="86">
        <f t="shared" si="539"/>
        <v>5.352983650515849E-3</v>
      </c>
      <c r="HT158" s="86">
        <f t="shared" si="418"/>
        <v>1.0022760850540402E-2</v>
      </c>
      <c r="HU158" s="86">
        <f t="shared" si="419"/>
        <v>5.1373879752845035E-3</v>
      </c>
      <c r="HV158" s="86">
        <f t="shared" si="420"/>
        <v>1.0000003188611099E-2</v>
      </c>
      <c r="HW158" s="86">
        <f t="shared" si="421"/>
        <v>6.0689800948464318E-3</v>
      </c>
      <c r="HX158" s="86">
        <f t="shared" si="422"/>
        <v>4.4652400507221735E-3</v>
      </c>
      <c r="HY158" s="86">
        <f t="shared" si="423"/>
        <v>7.8239432508561933E-3</v>
      </c>
      <c r="HZ158" s="86">
        <f t="shared" si="424"/>
        <v>5.7235477741625536E-4</v>
      </c>
      <c r="IA158" s="86">
        <f t="shared" si="425"/>
        <v>1.8062653546454944E-5</v>
      </c>
      <c r="IB158" s="86">
        <f t="shared" si="426"/>
        <v>4.5454404993730615E-6</v>
      </c>
      <c r="IC158" s="86">
        <f t="shared" si="427"/>
        <v>1.5152867323701516E-7</v>
      </c>
      <c r="ID158" s="86">
        <f t="shared" si="428"/>
        <v>6.0300135441455139E-5</v>
      </c>
      <c r="IE158" s="86">
        <f t="shared" si="429"/>
        <v>2.3168466405900808E-5</v>
      </c>
      <c r="IF158" s="86">
        <f t="shared" si="430"/>
        <v>5.2252676597405224E-4</v>
      </c>
      <c r="IG158" s="86">
        <f t="shared" si="431"/>
        <v>1.7881801104933693E-2</v>
      </c>
      <c r="II158" s="86">
        <f t="shared" si="540"/>
        <v>6.0228675195490199E-10</v>
      </c>
      <c r="IJ158" s="86">
        <f t="shared" si="541"/>
        <v>3.5149959271179502E-16</v>
      </c>
      <c r="IK158" s="86">
        <f t="shared" si="542"/>
        <v>1.8065086533444873E-17</v>
      </c>
      <c r="IL158" s="86">
        <f t="shared" si="543"/>
        <v>1.0914692674564764E-17</v>
      </c>
      <c r="IM158" s="86">
        <f t="shared" si="544"/>
        <v>2.086160015249989E-13</v>
      </c>
      <c r="IN158" s="86">
        <f t="shared" si="545"/>
        <v>7.5724436752132486E-15</v>
      </c>
      <c r="IO158" s="86">
        <f t="shared" si="546"/>
        <v>9.2062976867048924E-13</v>
      </c>
      <c r="IP158" s="86">
        <f t="shared" si="547"/>
        <v>2.7672548039941284E-17</v>
      </c>
      <c r="IQ158" s="86">
        <f t="shared" si="548"/>
        <v>7.4124819608116887E-15</v>
      </c>
      <c r="IR158" s="86">
        <f t="shared" si="549"/>
        <v>6.8248447385040201E-14</v>
      </c>
      <c r="IS158" s="86">
        <f t="shared" si="550"/>
        <v>2.5417351221637381E-11</v>
      </c>
      <c r="IT158" s="86">
        <f t="shared" si="551"/>
        <v>1.99062944613873E-9</v>
      </c>
      <c r="IU158" s="86">
        <f t="shared" si="552"/>
        <v>2.6288595362798616E-10</v>
      </c>
      <c r="IV158" s="86">
        <f t="shared" si="553"/>
        <v>6.9784244623735413E-7</v>
      </c>
      <c r="IW158" s="86">
        <f t="shared" si="554"/>
        <v>1.20296750708921E-7</v>
      </c>
      <c r="IY158" s="86">
        <f t="shared" si="555"/>
        <v>5.3529842528026008E-3</v>
      </c>
      <c r="IZ158" s="86">
        <f t="shared" si="556"/>
        <v>1.0022760850540754E-2</v>
      </c>
      <c r="JA158" s="86">
        <f t="shared" si="557"/>
        <v>5.1373879752845217E-3</v>
      </c>
      <c r="JB158" s="86">
        <f t="shared" si="558"/>
        <v>1.000000318861111E-2</v>
      </c>
      <c r="JC158" s="86">
        <f t="shared" si="559"/>
        <v>6.0689800950550479E-3</v>
      </c>
      <c r="JD158" s="86">
        <f t="shared" si="560"/>
        <v>4.4652400507297456E-3</v>
      </c>
      <c r="JE158" s="86">
        <f t="shared" si="561"/>
        <v>7.8239432517768232E-3</v>
      </c>
      <c r="JF158" s="86">
        <f t="shared" si="562"/>
        <v>5.72354777416283E-4</v>
      </c>
      <c r="JG158" s="86">
        <f t="shared" si="563"/>
        <v>1.8062653553867428E-5</v>
      </c>
      <c r="JH158" s="86">
        <f t="shared" si="564"/>
        <v>4.5454405676215087E-6</v>
      </c>
      <c r="JI158" s="86">
        <f t="shared" si="565"/>
        <v>1.5155409058823679E-7</v>
      </c>
      <c r="JJ158" s="86">
        <f t="shared" si="566"/>
        <v>6.0302126070901277E-5</v>
      </c>
      <c r="JK158" s="86">
        <f t="shared" si="567"/>
        <v>2.3168729291854435E-5</v>
      </c>
      <c r="JL158" s="86">
        <f t="shared" si="568"/>
        <v>5.232246084202896E-4</v>
      </c>
      <c r="JM158" s="86">
        <f t="shared" si="569"/>
        <v>1.7881921401684403E-2</v>
      </c>
    </row>
    <row r="159" spans="2:273" x14ac:dyDescent="0.25">
      <c r="B159" s="2">
        <v>132</v>
      </c>
      <c r="C159" s="37">
        <v>74.671999999999997</v>
      </c>
      <c r="D159" s="37">
        <v>77.745999999999995</v>
      </c>
      <c r="E159" s="37">
        <v>78.825000000000003</v>
      </c>
      <c r="F159" s="37">
        <v>78.492000000000004</v>
      </c>
      <c r="G159" s="37">
        <v>77.905000000000001</v>
      </c>
      <c r="H159" s="37">
        <v>75.661000000000001</v>
      </c>
      <c r="I159" s="37">
        <v>74.661000000000001</v>
      </c>
      <c r="J159" s="37">
        <v>73.983999999999995</v>
      </c>
      <c r="K159" s="37">
        <v>74</v>
      </c>
      <c r="L159" s="37">
        <v>72.274000000000001</v>
      </c>
      <c r="M159" s="37">
        <v>71.573999999999998</v>
      </c>
      <c r="N159" s="37">
        <v>72.492000000000004</v>
      </c>
      <c r="O159" s="37">
        <v>71.966999999999999</v>
      </c>
      <c r="P159" s="37">
        <v>72.262</v>
      </c>
      <c r="Q159" s="37">
        <v>70</v>
      </c>
      <c r="S159" s="4">
        <f t="shared" si="441"/>
        <v>75.143747213950533</v>
      </c>
      <c r="T159" s="4">
        <f t="shared" si="442"/>
        <v>78.569752124227463</v>
      </c>
      <c r="U159" s="4">
        <f t="shared" si="443"/>
        <v>78.97421874883166</v>
      </c>
      <c r="V159" s="4">
        <f t="shared" si="444"/>
        <v>78.799713211105939</v>
      </c>
      <c r="W159" s="4">
        <f t="shared" si="445"/>
        <v>77.684833229125005</v>
      </c>
      <c r="X159" s="4">
        <f t="shared" si="446"/>
        <v>76.746848557054491</v>
      </c>
      <c r="Y159" s="4">
        <f t="shared" si="447"/>
        <v>75.236308397702715</v>
      </c>
      <c r="Z159" s="4">
        <f t="shared" si="448"/>
        <v>75.33414749592103</v>
      </c>
      <c r="AA159" s="4">
        <f t="shared" si="449"/>
        <v>74.38872433578797</v>
      </c>
      <c r="AB159" s="4">
        <f t="shared" si="450"/>
        <v>72.146632300475076</v>
      </c>
      <c r="AC159" s="4">
        <f t="shared" si="451"/>
        <v>71.339823408300603</v>
      </c>
      <c r="AD159" s="4">
        <f t="shared" si="452"/>
        <v>73.380769817555532</v>
      </c>
      <c r="AE159" s="4">
        <f t="shared" si="453"/>
        <v>72.156457776333141</v>
      </c>
      <c r="AF159" s="4">
        <f t="shared" si="454"/>
        <v>72.744773576536517</v>
      </c>
      <c r="AG159" s="4">
        <f t="shared" si="455"/>
        <v>73.555573415669429</v>
      </c>
      <c r="AI159" s="4">
        <f t="shared" si="456"/>
        <v>-0.47174721395053609</v>
      </c>
      <c r="AJ159" s="4">
        <f t="shared" si="457"/>
        <v>-0.82375212422746813</v>
      </c>
      <c r="AK159" s="4">
        <f t="shared" si="458"/>
        <v>-0.14921874883165742</v>
      </c>
      <c r="AL159" s="4">
        <f t="shared" si="459"/>
        <v>-0.30771321110593419</v>
      </c>
      <c r="AM159" s="4">
        <f t="shared" si="460"/>
        <v>0.22016677087499659</v>
      </c>
      <c r="AN159" s="4">
        <f t="shared" si="461"/>
        <v>-1.08584855705449</v>
      </c>
      <c r="AO159" s="4">
        <f t="shared" si="462"/>
        <v>-0.57530839770271314</v>
      </c>
      <c r="AP159" s="4">
        <f t="shared" si="463"/>
        <v>-1.3501474959210356</v>
      </c>
      <c r="AQ159" s="4">
        <f t="shared" si="464"/>
        <v>-0.38872433578796972</v>
      </c>
      <c r="AR159" s="4">
        <f t="shared" si="465"/>
        <v>0.12736769952492466</v>
      </c>
      <c r="AS159" s="4">
        <f t="shared" si="466"/>
        <v>0.23417659169939498</v>
      </c>
      <c r="AT159" s="4">
        <f t="shared" si="467"/>
        <v>-0.8887698175555272</v>
      </c>
      <c r="AU159" s="4">
        <f t="shared" si="468"/>
        <v>-0.18945777633314265</v>
      </c>
      <c r="AV159" s="4">
        <f t="shared" si="469"/>
        <v>-0.4827735765365162</v>
      </c>
      <c r="AW159" s="4">
        <f t="shared" si="469"/>
        <v>-3.5555734156694285</v>
      </c>
      <c r="AY159" s="2">
        <f t="shared" si="520"/>
        <v>75.14374716702379</v>
      </c>
      <c r="AZ159" s="2">
        <f t="shared" si="359"/>
        <v>78.568814191334425</v>
      </c>
      <c r="BA159" s="2">
        <f t="shared" si="360"/>
        <v>78.973841848185643</v>
      </c>
      <c r="BB159" s="2">
        <f t="shared" si="361"/>
        <v>78.798268862408349</v>
      </c>
      <c r="BC159" s="2">
        <f t="shared" si="362"/>
        <v>77.683871370087672</v>
      </c>
      <c r="BD159" s="2">
        <f t="shared" si="363"/>
        <v>76.746206633713484</v>
      </c>
      <c r="BE159" s="2">
        <f t="shared" si="364"/>
        <v>75.234411655016515</v>
      </c>
      <c r="BF159" s="2">
        <f t="shared" si="365"/>
        <v>75.33412645368611</v>
      </c>
      <c r="BG159" s="2">
        <f t="shared" si="366"/>
        <v>74.388724263055806</v>
      </c>
      <c r="BH159" s="2">
        <f t="shared" si="367"/>
        <v>72.146632294396042</v>
      </c>
      <c r="BI159" s="2">
        <f t="shared" si="368"/>
        <v>71.339823363042413</v>
      </c>
      <c r="BJ159" s="2">
        <f t="shared" si="369"/>
        <v>73.380766212706249</v>
      </c>
      <c r="BK159" s="2">
        <f t="shared" si="370"/>
        <v>72.156457216412605</v>
      </c>
      <c r="BL159" s="2">
        <f t="shared" si="371"/>
        <v>72.74362192088573</v>
      </c>
      <c r="BM159" s="2">
        <f t="shared" si="372"/>
        <v>73.352801854130377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74.671999999999997</v>
      </c>
      <c r="CF159" s="2">
        <f t="shared" si="522"/>
        <v>77.745999999999995</v>
      </c>
      <c r="CG159" s="2">
        <f t="shared" si="523"/>
        <v>78.825000000000003</v>
      </c>
      <c r="CH159" s="2">
        <f t="shared" si="524"/>
        <v>78.492000000000004</v>
      </c>
      <c r="CI159" s="2">
        <f t="shared" si="525"/>
        <v>77.905000000000001</v>
      </c>
      <c r="CJ159" s="2">
        <f t="shared" si="526"/>
        <v>75.661000000000001</v>
      </c>
      <c r="CK159" s="2">
        <f t="shared" si="527"/>
        <v>74.661000000000001</v>
      </c>
      <c r="CL159" s="2">
        <f t="shared" si="528"/>
        <v>73.983999999999995</v>
      </c>
      <c r="CM159" s="2">
        <f t="shared" si="529"/>
        <v>74</v>
      </c>
      <c r="CN159" s="2">
        <f t="shared" si="530"/>
        <v>72.274000000000001</v>
      </c>
      <c r="CO159" s="2">
        <f t="shared" si="531"/>
        <v>71.573999999999998</v>
      </c>
      <c r="CP159" s="2">
        <f t="shared" si="532"/>
        <v>72.492000000000004</v>
      </c>
      <c r="CQ159" s="2">
        <f t="shared" si="533"/>
        <v>71.966999999999999</v>
      </c>
      <c r="CR159" s="2">
        <f t="shared" si="534"/>
        <v>72.262</v>
      </c>
      <c r="CS159" s="2">
        <f t="shared" si="535"/>
        <v>70</v>
      </c>
      <c r="CU159" s="2">
        <f t="shared" si="485"/>
        <v>74.671999999999997</v>
      </c>
      <c r="CV159" s="2">
        <f t="shared" si="486"/>
        <v>77.745999999999995</v>
      </c>
      <c r="CW159" s="2">
        <f t="shared" si="487"/>
        <v>78.825000000000003</v>
      </c>
      <c r="CX159" s="2">
        <f t="shared" si="488"/>
        <v>78.492000000000004</v>
      </c>
      <c r="CY159" s="2">
        <f t="shared" si="489"/>
        <v>77.905000000000001</v>
      </c>
      <c r="CZ159" s="2">
        <f t="shared" si="490"/>
        <v>75.661000000000001</v>
      </c>
      <c r="DA159" s="2">
        <f t="shared" si="491"/>
        <v>74.661000000000001</v>
      </c>
      <c r="DB159" s="2">
        <f t="shared" si="492"/>
        <v>73.983999999999995</v>
      </c>
      <c r="DC159" s="2">
        <f t="shared" si="493"/>
        <v>74</v>
      </c>
      <c r="DD159" s="2">
        <f t="shared" si="494"/>
        <v>72.274000000000001</v>
      </c>
      <c r="DE159" s="2">
        <f t="shared" si="495"/>
        <v>71.573999999999998</v>
      </c>
      <c r="DF159" s="2">
        <f t="shared" si="496"/>
        <v>72.492000000000004</v>
      </c>
      <c r="DG159" s="2">
        <f t="shared" si="497"/>
        <v>71.966999999999999</v>
      </c>
      <c r="DH159" s="2">
        <f t="shared" si="498"/>
        <v>72.262</v>
      </c>
      <c r="DI159" s="2">
        <f t="shared" si="499"/>
        <v>70</v>
      </c>
      <c r="DK159" s="2">
        <f t="shared" si="500"/>
        <v>102.73116384778014</v>
      </c>
      <c r="DL159" s="2">
        <f t="shared" si="501"/>
        <v>107.77376306620215</v>
      </c>
      <c r="DM159" s="2">
        <f t="shared" si="501"/>
        <v>120.36553156146179</v>
      </c>
      <c r="DN159" s="2">
        <f t="shared" si="501"/>
        <v>128.79463273921201</v>
      </c>
      <c r="DO159" s="2">
        <f t="shared" si="501"/>
        <v>106.6532047719722</v>
      </c>
      <c r="DP159" s="2">
        <f t="shared" si="501"/>
        <v>90.836991572806085</v>
      </c>
      <c r="DQ159" s="2">
        <f t="shared" si="501"/>
        <v>98.792696617336162</v>
      </c>
      <c r="DR159" s="2">
        <f t="shared" si="501"/>
        <v>107.09355416903009</v>
      </c>
      <c r="DS159" s="2">
        <f t="shared" si="501"/>
        <v>125.87514432651278</v>
      </c>
      <c r="DT159" s="2">
        <f t="shared" si="501"/>
        <v>126.25002370791847</v>
      </c>
      <c r="DU159" s="2">
        <f t="shared" si="501"/>
        <v>102.2798323639775</v>
      </c>
      <c r="DV159" s="2">
        <f t="shared" si="501"/>
        <v>94.228926316073782</v>
      </c>
      <c r="DW159" s="2">
        <f t="shared" si="501"/>
        <v>113.54873411122814</v>
      </c>
      <c r="DX159" s="2">
        <f t="shared" si="501"/>
        <v>124.79522240896358</v>
      </c>
      <c r="DY159" s="2">
        <f t="shared" si="501"/>
        <v>112.30870161290323</v>
      </c>
      <c r="EA159" s="2">
        <f t="shared" si="440"/>
        <v>75.138253705355851</v>
      </c>
      <c r="EB159" s="2">
        <f t="shared" si="502"/>
        <v>78.545663218390814</v>
      </c>
      <c r="EC159" s="2">
        <f t="shared" si="503"/>
        <v>78.943655422797022</v>
      </c>
      <c r="ED159" s="2">
        <f t="shared" si="504"/>
        <v>78.676051418659426</v>
      </c>
      <c r="EE159" s="2">
        <f t="shared" si="505"/>
        <v>77.634662303340633</v>
      </c>
      <c r="EF159" s="2">
        <f t="shared" si="506"/>
        <v>76.745519136495631</v>
      </c>
      <c r="EG159" s="2">
        <f t="shared" si="507"/>
        <v>75.188185414683687</v>
      </c>
      <c r="EH159" s="2">
        <f t="shared" si="508"/>
        <v>75.278006093298146</v>
      </c>
      <c r="EI159" s="2">
        <f t="shared" si="509"/>
        <v>74.384253047453186</v>
      </c>
      <c r="EJ159" s="2">
        <f t="shared" si="510"/>
        <v>72.095143597596888</v>
      </c>
      <c r="EK159" s="2">
        <f t="shared" si="511"/>
        <v>71.316584836073716</v>
      </c>
      <c r="EL159" s="2">
        <f t="shared" si="512"/>
        <v>73.267426910299008</v>
      </c>
      <c r="EM159" s="2">
        <f t="shared" si="513"/>
        <v>72.023768447655371</v>
      </c>
      <c r="EN159" s="2">
        <f t="shared" si="514"/>
        <v>72.693642479983453</v>
      </c>
      <c r="EO159" s="2">
        <f t="shared" si="515"/>
        <v>73.352732873502703</v>
      </c>
      <c r="EQ159" s="2">
        <f t="shared" si="516"/>
        <v>75.121286168437621</v>
      </c>
      <c r="ER159" s="2">
        <f t="shared" si="517"/>
        <v>78.658639031344549</v>
      </c>
      <c r="ES159" s="2">
        <f t="shared" si="517"/>
        <v>79.090545622329159</v>
      </c>
      <c r="ET159" s="2">
        <f t="shared" si="517"/>
        <v>79.528197866417969</v>
      </c>
      <c r="EU159" s="2">
        <f t="shared" si="517"/>
        <v>77.960804335005179</v>
      </c>
      <c r="EV159" s="2">
        <f t="shared" si="517"/>
        <v>76.713994882962822</v>
      </c>
      <c r="EW159" s="2">
        <f t="shared" si="517"/>
        <v>75.501520638508921</v>
      </c>
      <c r="EX159" s="2">
        <f t="shared" si="517"/>
        <v>75.624463665946465</v>
      </c>
      <c r="EY159" s="2">
        <f t="shared" si="517"/>
        <v>74.30326576690851</v>
      </c>
      <c r="EZ159" s="2">
        <f t="shared" si="517"/>
        <v>72.275042202176479</v>
      </c>
      <c r="FA159" s="2">
        <f t="shared" si="517"/>
        <v>71.379076879766586</v>
      </c>
      <c r="FB159" s="2">
        <f t="shared" si="517"/>
        <v>73.859890614859907</v>
      </c>
      <c r="FC159" s="2">
        <f t="shared" si="517"/>
        <v>72.698185396597381</v>
      </c>
      <c r="FD159" s="2">
        <f t="shared" si="517"/>
        <v>72.898219746325779</v>
      </c>
      <c r="FE159" s="2">
        <f t="shared" si="517"/>
        <v>73.198425380862972</v>
      </c>
      <c r="FG159" s="2">
        <f t="shared" si="518"/>
        <v>0.99971031294546786</v>
      </c>
      <c r="FH159" s="2">
        <f t="shared" si="519"/>
        <v>0.99966748219225376</v>
      </c>
      <c r="FI159" s="2">
        <f t="shared" si="519"/>
        <v>0.99969250238462271</v>
      </c>
      <c r="FJ159" s="2">
        <f t="shared" si="519"/>
        <v>0.99961796772910216</v>
      </c>
      <c r="FK159" s="2">
        <f t="shared" si="519"/>
        <v>0.99972294406844486</v>
      </c>
      <c r="FL159" s="2">
        <f t="shared" si="519"/>
        <v>0.99968149002716711</v>
      </c>
      <c r="FM159" s="2">
        <f t="shared" si="519"/>
        <v>0.99972986203217318</v>
      </c>
      <c r="FN159" s="2">
        <f t="shared" si="519"/>
        <v>0.99968046514841946</v>
      </c>
      <c r="FO159" s="2">
        <f t="shared" si="519"/>
        <v>0.9996636794396907</v>
      </c>
      <c r="FP159" s="2">
        <f t="shared" si="519"/>
        <v>0.99961882500249566</v>
      </c>
      <c r="FQ159" s="2">
        <f t="shared" si="519"/>
        <v>0.99965189913955155</v>
      </c>
      <c r="FR159" s="2">
        <f t="shared" si="519"/>
        <v>0.99968517636573473</v>
      </c>
      <c r="FS159" s="2">
        <f t="shared" si="519"/>
        <v>0.999694627184743</v>
      </c>
      <c r="FT159" s="2">
        <f t="shared" si="519"/>
        <v>0.99960900546466036</v>
      </c>
      <c r="FU159" s="2">
        <f t="shared" si="519"/>
        <v>0.99955261258371308</v>
      </c>
      <c r="FW159" s="2">
        <f t="shared" si="536"/>
        <v>0.14733117772121374</v>
      </c>
      <c r="FX159" s="2">
        <f t="shared" si="376"/>
        <v>0.11889367207426188</v>
      </c>
      <c r="FY159" s="2">
        <f t="shared" si="377"/>
        <v>0.11879143269664698</v>
      </c>
      <c r="FZ159" s="2">
        <f t="shared" si="378"/>
        <v>0.12095400806279517</v>
      </c>
      <c r="GA159" s="2">
        <f t="shared" si="379"/>
        <v>0.12623122270042561</v>
      </c>
      <c r="GB159" s="2">
        <f t="shared" si="380"/>
        <v>0.12056676555567547</v>
      </c>
      <c r="GC159" s="2">
        <f t="shared" si="381"/>
        <v>0.1271793357877736</v>
      </c>
      <c r="GD159" s="2">
        <f t="shared" si="382"/>
        <v>0.1326401487038375</v>
      </c>
      <c r="GE159" s="2">
        <f t="shared" si="383"/>
        <v>0.15862033786995705</v>
      </c>
      <c r="GF159" s="2">
        <f t="shared" si="384"/>
        <v>0.17146442341974508</v>
      </c>
      <c r="GG159" s="2">
        <f t="shared" si="385"/>
        <v>0.19938848412756791</v>
      </c>
      <c r="GH159" s="2">
        <f t="shared" si="386"/>
        <v>0.1801631495110248</v>
      </c>
      <c r="GI159" s="2">
        <f t="shared" si="387"/>
        <v>0.17794359005560847</v>
      </c>
      <c r="GJ159" s="2">
        <f t="shared" si="388"/>
        <v>0.14472775199737284</v>
      </c>
      <c r="GK159" s="2">
        <f t="shared" si="389"/>
        <v>0.11249894142296639</v>
      </c>
      <c r="GM159" s="86">
        <f t="shared" si="537"/>
        <v>2.8247924943142628E-88</v>
      </c>
      <c r="GN159" s="86">
        <f t="shared" si="390"/>
        <v>3.9362941515819704E-119</v>
      </c>
      <c r="GO159" s="86">
        <f t="shared" si="391"/>
        <v>1.1664215589245002E-116</v>
      </c>
      <c r="GP159" s="86">
        <f t="shared" si="392"/>
        <v>9.6995972154332622E-195</v>
      </c>
      <c r="GQ159" s="86">
        <f t="shared" si="393"/>
        <v>8.993404188954666E-156</v>
      </c>
      <c r="GR159" s="86">
        <f t="shared" si="394"/>
        <v>4.0917559656470144E-153</v>
      </c>
      <c r="GS159" s="86">
        <f t="shared" si="395"/>
        <v>3.5528371346156125E-188</v>
      </c>
      <c r="GT159" s="86">
        <f t="shared" si="396"/>
        <v>1.4334449492735579E-135</v>
      </c>
      <c r="GU159" s="86">
        <f t="shared" si="397"/>
        <v>1.6530431050411333E-139</v>
      </c>
      <c r="GV159" s="86">
        <f t="shared" si="398"/>
        <v>4.6729998977961879E-195</v>
      </c>
      <c r="GW159" s="86">
        <f t="shared" si="399"/>
        <v>9.9729554228900479E-254</v>
      </c>
      <c r="GX159" s="86">
        <f t="shared" si="400"/>
        <v>4.4653582024111575E-226</v>
      </c>
      <c r="GY159" s="86">
        <f t="shared" si="401"/>
        <v>5.6256197086013632E-288</v>
      </c>
      <c r="GZ159" s="86">
        <f t="shared" si="402"/>
        <v>1.3484970782720657E-195</v>
      </c>
      <c r="HA159" s="86">
        <f t="shared" si="403"/>
        <v>6.9357664662333746E-285</v>
      </c>
      <c r="HC159" s="86">
        <f t="shared" si="538"/>
        <v>3.1216145396959828E-61</v>
      </c>
      <c r="HD159" s="86">
        <f t="shared" si="404"/>
        <v>1.7474066734602994E-45</v>
      </c>
      <c r="HE159" s="86">
        <f t="shared" si="405"/>
        <v>2.3002206312508019E-78</v>
      </c>
      <c r="HF159" s="86">
        <f t="shared" si="406"/>
        <v>3.1466738584120903E-97</v>
      </c>
      <c r="HG159" s="86">
        <f t="shared" si="407"/>
        <v>1.2817374384642613E-79</v>
      </c>
      <c r="HH159" s="86">
        <f t="shared" si="408"/>
        <v>1.3469805958099972E-90</v>
      </c>
      <c r="HI159" s="86">
        <f t="shared" si="409"/>
        <v>1.0242213201222949E-103</v>
      </c>
      <c r="HJ159" s="86">
        <f t="shared" si="410"/>
        <v>1.8524838693825124E-112</v>
      </c>
      <c r="HK159" s="86">
        <f t="shared" si="411"/>
        <v>2.3311633725986383E-95</v>
      </c>
      <c r="HL159" s="86">
        <f t="shared" si="412"/>
        <v>1.1723439812638911E-92</v>
      </c>
      <c r="HM159" s="86">
        <f t="shared" si="413"/>
        <v>1.8773084075333438E-103</v>
      </c>
      <c r="HN159" s="86">
        <f t="shared" si="414"/>
        <v>5.3881571090023532E-155</v>
      </c>
      <c r="HO159" s="86">
        <f t="shared" si="415"/>
        <v>1.1898565206691378E-195</v>
      </c>
      <c r="HP159" s="86">
        <f t="shared" si="416"/>
        <v>6.9572166986936788E-130</v>
      </c>
      <c r="HQ159" s="86">
        <f t="shared" si="417"/>
        <v>3.1612600493104269E-123</v>
      </c>
      <c r="HS159" s="86">
        <f t="shared" si="539"/>
        <v>1.7280548401079224E-3</v>
      </c>
      <c r="HT159" s="86">
        <f t="shared" si="418"/>
        <v>2.9021975264338223E-3</v>
      </c>
      <c r="HU159" s="86">
        <f t="shared" si="419"/>
        <v>1.2784351009376444E-3</v>
      </c>
      <c r="HV159" s="86">
        <f t="shared" si="420"/>
        <v>2.6727426876724607E-3</v>
      </c>
      <c r="HW159" s="86">
        <f t="shared" si="421"/>
        <v>1.8047078658543685E-3</v>
      </c>
      <c r="HX159" s="86">
        <f t="shared" si="422"/>
        <v>1.2257789390355326E-3</v>
      </c>
      <c r="HY159" s="86">
        <f t="shared" si="423"/>
        <v>2.4734061732688472E-3</v>
      </c>
      <c r="HZ159" s="86">
        <f t="shared" si="424"/>
        <v>9.8279147239205107E-5</v>
      </c>
      <c r="IA159" s="86">
        <f t="shared" si="425"/>
        <v>2.0122135351261245E-6</v>
      </c>
      <c r="IB159" s="86">
        <f t="shared" si="426"/>
        <v>4.2503895737593956E-7</v>
      </c>
      <c r="IC159" s="86">
        <f t="shared" si="427"/>
        <v>1.0391051562236073E-8</v>
      </c>
      <c r="ID159" s="86">
        <f t="shared" si="428"/>
        <v>1.062979728719258E-5</v>
      </c>
      <c r="IE159" s="86">
        <f t="shared" si="429"/>
        <v>3.4582119707967308E-6</v>
      </c>
      <c r="IF159" s="86">
        <f t="shared" si="430"/>
        <v>1.082063655493115E-4</v>
      </c>
      <c r="IG159" s="86">
        <f t="shared" si="431"/>
        <v>5.3724162121266215E-3</v>
      </c>
      <c r="II159" s="86">
        <f t="shared" si="540"/>
        <v>4.0626216372129738E-9</v>
      </c>
      <c r="IJ159" s="86">
        <f t="shared" si="541"/>
        <v>6.4031259916709213E-15</v>
      </c>
      <c r="IK159" s="86">
        <f t="shared" si="542"/>
        <v>4.2273767872119496E-16</v>
      </c>
      <c r="IL159" s="86">
        <f t="shared" si="543"/>
        <v>2.7492647789316182E-16</v>
      </c>
      <c r="IM159" s="86">
        <f t="shared" si="544"/>
        <v>2.3912136826024187E-12</v>
      </c>
      <c r="IN159" s="86">
        <f t="shared" si="545"/>
        <v>1.0845445072226996E-13</v>
      </c>
      <c r="IO159" s="86">
        <f t="shared" si="546"/>
        <v>9.3581820596536448E-12</v>
      </c>
      <c r="IP159" s="86">
        <f t="shared" si="547"/>
        <v>7.5892589716932177E-16</v>
      </c>
      <c r="IQ159" s="86">
        <f t="shared" si="548"/>
        <v>1.7007391555026447E-13</v>
      </c>
      <c r="IR159" s="86">
        <f t="shared" si="549"/>
        <v>1.468136294051439E-12</v>
      </c>
      <c r="IS159" s="86">
        <f t="shared" si="550"/>
        <v>3.9332492070003426E-10</v>
      </c>
      <c r="IT159" s="86">
        <f t="shared" si="551"/>
        <v>1.5555338735361091E-8</v>
      </c>
      <c r="IU159" s="86">
        <f t="shared" si="552"/>
        <v>2.509811226604675E-9</v>
      </c>
      <c r="IV159" s="86">
        <f t="shared" si="553"/>
        <v>2.3888163681760278E-6</v>
      </c>
      <c r="IW159" s="86">
        <f t="shared" si="554"/>
        <v>4.0393869283952566E-7</v>
      </c>
      <c r="IY159" s="86">
        <f t="shared" si="555"/>
        <v>1.7280589027295595E-3</v>
      </c>
      <c r="IZ159" s="86">
        <f t="shared" si="556"/>
        <v>2.9021975264402256E-3</v>
      </c>
      <c r="JA159" s="86">
        <f t="shared" si="557"/>
        <v>1.2784351009380672E-3</v>
      </c>
      <c r="JB159" s="86">
        <f t="shared" si="558"/>
        <v>2.6727426876727357E-3</v>
      </c>
      <c r="JC159" s="86">
        <f t="shared" si="559"/>
        <v>1.8047078682455822E-3</v>
      </c>
      <c r="JD159" s="86">
        <f t="shared" si="560"/>
        <v>1.225778939143987E-3</v>
      </c>
      <c r="JE159" s="86">
        <f t="shared" si="561"/>
        <v>2.4734061826270294E-3</v>
      </c>
      <c r="JF159" s="86">
        <f t="shared" si="562"/>
        <v>9.8279147239964035E-5</v>
      </c>
      <c r="JG159" s="86">
        <f t="shared" si="563"/>
        <v>2.01221370520004E-6</v>
      </c>
      <c r="JH159" s="86">
        <f t="shared" si="564"/>
        <v>4.250404255122336E-7</v>
      </c>
      <c r="JI159" s="86">
        <f t="shared" si="565"/>
        <v>1.0784376482936108E-8</v>
      </c>
      <c r="JJ159" s="86">
        <f t="shared" si="566"/>
        <v>1.0645352625927941E-5</v>
      </c>
      <c r="JK159" s="86">
        <f t="shared" si="567"/>
        <v>3.4607217820233355E-6</v>
      </c>
      <c r="JL159" s="86">
        <f t="shared" si="568"/>
        <v>1.1059518191748752E-4</v>
      </c>
      <c r="JM159" s="86">
        <f t="shared" si="569"/>
        <v>5.3728201508194606E-3</v>
      </c>
    </row>
    <row r="160" spans="2:273" x14ac:dyDescent="0.25">
      <c r="B160" s="2">
        <v>133</v>
      </c>
      <c r="C160" s="37">
        <v>73.295000000000002</v>
      </c>
      <c r="D160" s="37">
        <v>78.159000000000006</v>
      </c>
      <c r="E160" s="37">
        <v>78.174999999999997</v>
      </c>
      <c r="F160" s="37">
        <v>78.174999999999997</v>
      </c>
      <c r="G160" s="37">
        <v>77.316999999999993</v>
      </c>
      <c r="H160" s="37">
        <v>75.870999999999995</v>
      </c>
      <c r="I160" s="37">
        <v>75</v>
      </c>
      <c r="J160" s="37">
        <v>74.209999999999994</v>
      </c>
      <c r="K160" s="37">
        <v>73.403000000000006</v>
      </c>
      <c r="L160" s="37">
        <v>72.290000000000006</v>
      </c>
      <c r="M160" s="37">
        <v>70.573999999999998</v>
      </c>
      <c r="N160" s="37">
        <v>71.81</v>
      </c>
      <c r="O160" s="37">
        <v>70.671999999999997</v>
      </c>
      <c r="P160" s="37">
        <v>71.41</v>
      </c>
      <c r="Q160" s="37">
        <v>69.638999999999996</v>
      </c>
      <c r="S160" s="4">
        <f t="shared" si="441"/>
        <v>75.047348497182284</v>
      </c>
      <c r="T160" s="4">
        <f t="shared" si="442"/>
        <v>78.422513073436292</v>
      </c>
      <c r="U160" s="4">
        <f t="shared" si="443"/>
        <v>78.839079422964204</v>
      </c>
      <c r="V160" s="4">
        <f t="shared" si="444"/>
        <v>78.612459332352302</v>
      </c>
      <c r="W160" s="4">
        <f t="shared" si="445"/>
        <v>77.519698808324407</v>
      </c>
      <c r="X160" s="4">
        <f t="shared" si="446"/>
        <v>76.589129545345259</v>
      </c>
      <c r="Y160" s="4">
        <f t="shared" si="447"/>
        <v>75.06876150217748</v>
      </c>
      <c r="Z160" s="4">
        <f t="shared" si="448"/>
        <v>75.155393722918774</v>
      </c>
      <c r="AA160" s="4">
        <f t="shared" si="449"/>
        <v>74.210075634665301</v>
      </c>
      <c r="AB160" s="4">
        <f t="shared" si="450"/>
        <v>71.977200407406656</v>
      </c>
      <c r="AC160" s="4">
        <f t="shared" si="451"/>
        <v>71.181087567605985</v>
      </c>
      <c r="AD160" s="4">
        <f t="shared" si="452"/>
        <v>73.161381165462188</v>
      </c>
      <c r="AE160" s="4">
        <f t="shared" si="453"/>
        <v>71.970744425864297</v>
      </c>
      <c r="AF160" s="4">
        <f t="shared" si="454"/>
        <v>72.612812381141211</v>
      </c>
      <c r="AG160" s="4">
        <f t="shared" si="455"/>
        <v>73.252334991820092</v>
      </c>
      <c r="AI160" s="4">
        <f t="shared" si="456"/>
        <v>-1.7523484971822825</v>
      </c>
      <c r="AJ160" s="4">
        <f t="shared" si="457"/>
        <v>-0.26351307343628605</v>
      </c>
      <c r="AK160" s="4">
        <f t="shared" si="458"/>
        <v>-0.66407942296420686</v>
      </c>
      <c r="AL160" s="4">
        <f t="shared" si="459"/>
        <v>-0.43745933235230439</v>
      </c>
      <c r="AM160" s="4">
        <f t="shared" si="460"/>
        <v>-0.20269880832441345</v>
      </c>
      <c r="AN160" s="4">
        <f t="shared" si="461"/>
        <v>-0.71812954534526341</v>
      </c>
      <c r="AO160" s="4">
        <f t="shared" si="462"/>
        <v>-6.8761502177480338E-2</v>
      </c>
      <c r="AP160" s="4">
        <f t="shared" si="463"/>
        <v>-0.9453937229187801</v>
      </c>
      <c r="AQ160" s="4">
        <f t="shared" si="464"/>
        <v>-0.80707563466529564</v>
      </c>
      <c r="AR160" s="4">
        <f t="shared" si="465"/>
        <v>0.31279959259335044</v>
      </c>
      <c r="AS160" s="4">
        <f t="shared" si="466"/>
        <v>-0.60708756760598703</v>
      </c>
      <c r="AT160" s="4">
        <f t="shared" si="467"/>
        <v>-1.3513811654621861</v>
      </c>
      <c r="AU160" s="4">
        <f t="shared" si="468"/>
        <v>-1.2987444258642995</v>
      </c>
      <c r="AV160" s="4">
        <f t="shared" si="469"/>
        <v>-1.2028123811412144</v>
      </c>
      <c r="AW160" s="4">
        <f t="shared" si="469"/>
        <v>-3.6133349918200963</v>
      </c>
      <c r="AY160" s="2">
        <f t="shared" si="520"/>
        <v>75.047348223237009</v>
      </c>
      <c r="AZ160" s="2">
        <f t="shared" si="359"/>
        <v>78.42239510984426</v>
      </c>
      <c r="BA160" s="2">
        <f t="shared" si="360"/>
        <v>78.83904232076506</v>
      </c>
      <c r="BB160" s="2">
        <f t="shared" si="361"/>
        <v>78.612302713867933</v>
      </c>
      <c r="BC160" s="2">
        <f t="shared" si="362"/>
        <v>77.519568823579789</v>
      </c>
      <c r="BD160" s="2">
        <f t="shared" si="363"/>
        <v>76.589053530781612</v>
      </c>
      <c r="BE160" s="2">
        <f t="shared" si="364"/>
        <v>75.068478201518886</v>
      </c>
      <c r="BF160" s="2">
        <f t="shared" si="365"/>
        <v>75.155392571527685</v>
      </c>
      <c r="BG160" s="2">
        <f t="shared" si="366"/>
        <v>74.210075632249783</v>
      </c>
      <c r="BH160" s="2">
        <f t="shared" si="367"/>
        <v>71.97720040421413</v>
      </c>
      <c r="BI160" s="2">
        <f t="shared" si="368"/>
        <v>71.181087013780186</v>
      </c>
      <c r="BJ160" s="2">
        <f t="shared" si="369"/>
        <v>73.161366282582932</v>
      </c>
      <c r="BK160" s="2">
        <f t="shared" si="370"/>
        <v>71.970741344499885</v>
      </c>
      <c r="BL160" s="2">
        <f t="shared" si="371"/>
        <v>72.610868256824958</v>
      </c>
      <c r="BM160" s="2">
        <f t="shared" si="372"/>
        <v>73.211175937634962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73.295000000000002</v>
      </c>
      <c r="CF160" s="2">
        <f t="shared" si="522"/>
        <v>78.159000000000006</v>
      </c>
      <c r="CG160" s="2">
        <f t="shared" si="523"/>
        <v>78.174999999999997</v>
      </c>
      <c r="CH160" s="2">
        <f t="shared" si="524"/>
        <v>78.174999999999997</v>
      </c>
      <c r="CI160" s="2">
        <f t="shared" si="525"/>
        <v>77.316999999999993</v>
      </c>
      <c r="CJ160" s="2">
        <f t="shared" si="526"/>
        <v>75.870999999999995</v>
      </c>
      <c r="CK160" s="2">
        <f t="shared" si="527"/>
        <v>75</v>
      </c>
      <c r="CL160" s="2">
        <f t="shared" si="528"/>
        <v>74.209999999999994</v>
      </c>
      <c r="CM160" s="2">
        <f t="shared" si="529"/>
        <v>73.403000000000006</v>
      </c>
      <c r="CN160" s="2">
        <f t="shared" si="530"/>
        <v>72.290000000000006</v>
      </c>
      <c r="CO160" s="2">
        <f t="shared" si="531"/>
        <v>70.573999999999998</v>
      </c>
      <c r="CP160" s="2">
        <f t="shared" si="532"/>
        <v>71.81</v>
      </c>
      <c r="CQ160" s="2">
        <f t="shared" si="533"/>
        <v>70.671999999999997</v>
      </c>
      <c r="CR160" s="2">
        <f t="shared" si="534"/>
        <v>71.41</v>
      </c>
      <c r="CS160" s="2">
        <f t="shared" si="535"/>
        <v>69.638999999999996</v>
      </c>
      <c r="CU160" s="2">
        <f t="shared" si="485"/>
        <v>73.295000000000002</v>
      </c>
      <c r="CV160" s="2">
        <f t="shared" si="486"/>
        <v>78.159000000000006</v>
      </c>
      <c r="CW160" s="2">
        <f t="shared" si="487"/>
        <v>78.174999999999997</v>
      </c>
      <c r="CX160" s="2">
        <f t="shared" si="488"/>
        <v>78.174999999999997</v>
      </c>
      <c r="CY160" s="2">
        <f t="shared" si="489"/>
        <v>77.316999999999993</v>
      </c>
      <c r="CZ160" s="2">
        <f t="shared" si="490"/>
        <v>75.870999999999995</v>
      </c>
      <c r="DA160" s="2">
        <f t="shared" si="491"/>
        <v>75</v>
      </c>
      <c r="DB160" s="2">
        <f t="shared" si="492"/>
        <v>74.209999999999994</v>
      </c>
      <c r="DC160" s="2">
        <f t="shared" si="493"/>
        <v>73.403000000000006</v>
      </c>
      <c r="DD160" s="2">
        <f t="shared" si="494"/>
        <v>72.290000000000006</v>
      </c>
      <c r="DE160" s="2">
        <f t="shared" si="495"/>
        <v>70.573999999999998</v>
      </c>
      <c r="DF160" s="2">
        <f t="shared" si="496"/>
        <v>71.81</v>
      </c>
      <c r="DG160" s="2">
        <f t="shared" si="497"/>
        <v>70.671999999999997</v>
      </c>
      <c r="DH160" s="2">
        <f t="shared" si="498"/>
        <v>71.41</v>
      </c>
      <c r="DI160" s="2">
        <f t="shared" si="499"/>
        <v>69.638999999999996</v>
      </c>
      <c r="DK160" s="2">
        <f t="shared" si="500"/>
        <v>102.84942071881608</v>
      </c>
      <c r="DL160" s="2">
        <f t="shared" si="501"/>
        <v>107.90401132404186</v>
      </c>
      <c r="DM160" s="2">
        <f t="shared" si="501"/>
        <v>120.57621081244338</v>
      </c>
      <c r="DN160" s="2">
        <f t="shared" si="501"/>
        <v>129.05422570356473</v>
      </c>
      <c r="DO160" s="2">
        <f t="shared" si="501"/>
        <v>106.71319027484142</v>
      </c>
      <c r="DP160" s="2">
        <f t="shared" si="501"/>
        <v>90.744038894741095</v>
      </c>
      <c r="DQ160" s="2">
        <f t="shared" si="501"/>
        <v>98.75276532769557</v>
      </c>
      <c r="DR160" s="2">
        <f t="shared" si="501"/>
        <v>107.16059614293819</v>
      </c>
      <c r="DS160" s="2">
        <f t="shared" si="501"/>
        <v>126.13920177262285</v>
      </c>
      <c r="DT160" s="2">
        <f t="shared" si="501"/>
        <v>126.5704943100996</v>
      </c>
      <c r="DU160" s="2">
        <f t="shared" si="501"/>
        <v>102.39380872420264</v>
      </c>
      <c r="DV160" s="2">
        <f t="shared" si="501"/>
        <v>94.203985873646104</v>
      </c>
      <c r="DW160" s="2">
        <f t="shared" si="501"/>
        <v>113.72482648623827</v>
      </c>
      <c r="DX160" s="2">
        <f t="shared" si="501"/>
        <v>125.12950196078432</v>
      </c>
      <c r="DY160" s="2">
        <f t="shared" si="501"/>
        <v>112.55361733870967</v>
      </c>
      <c r="EA160" s="2">
        <f t="shared" si="440"/>
        <v>75.042812789593327</v>
      </c>
      <c r="EB160" s="2">
        <f t="shared" si="502"/>
        <v>78.398063718728878</v>
      </c>
      <c r="EC160" s="2">
        <f t="shared" si="503"/>
        <v>78.807450776955079</v>
      </c>
      <c r="ED160" s="2">
        <f t="shared" si="504"/>
        <v>78.477422599430085</v>
      </c>
      <c r="EE160" s="2">
        <f t="shared" si="505"/>
        <v>77.465359705991659</v>
      </c>
      <c r="EF160" s="2">
        <f t="shared" si="506"/>
        <v>76.589262025169404</v>
      </c>
      <c r="EG160" s="2">
        <f t="shared" si="507"/>
        <v>75.017402131768577</v>
      </c>
      <c r="EH160" s="2">
        <f t="shared" si="508"/>
        <v>75.093910864660444</v>
      </c>
      <c r="EI160" s="2">
        <f t="shared" si="509"/>
        <v>74.208641271223314</v>
      </c>
      <c r="EJ160" s="2">
        <f t="shared" si="510"/>
        <v>71.923430674991167</v>
      </c>
      <c r="EK160" s="2">
        <f t="shared" si="511"/>
        <v>71.157204067837043</v>
      </c>
      <c r="EL160" s="2">
        <f t="shared" si="512"/>
        <v>73.035427470740899</v>
      </c>
      <c r="EM160" s="2">
        <f t="shared" si="513"/>
        <v>71.824379213959773</v>
      </c>
      <c r="EN160" s="2">
        <f t="shared" si="514"/>
        <v>72.558669933738287</v>
      </c>
      <c r="EO160" s="2">
        <f t="shared" si="515"/>
        <v>73.214337486834367</v>
      </c>
      <c r="EQ160" s="2">
        <f t="shared" si="516"/>
        <v>75.025163540341609</v>
      </c>
      <c r="ER160" s="2">
        <f t="shared" si="517"/>
        <v>78.517418578419125</v>
      </c>
      <c r="ES160" s="2">
        <f t="shared" si="517"/>
        <v>78.961807918262508</v>
      </c>
      <c r="ET160" s="2">
        <f t="shared" si="517"/>
        <v>79.371879954433084</v>
      </c>
      <c r="EU160" s="2">
        <f t="shared" si="517"/>
        <v>77.807740398912188</v>
      </c>
      <c r="EV160" s="2">
        <f t="shared" si="517"/>
        <v>76.556201155998906</v>
      </c>
      <c r="EW160" s="2">
        <f t="shared" si="517"/>
        <v>75.345716499755923</v>
      </c>
      <c r="EX160" s="2">
        <f t="shared" si="517"/>
        <v>75.456980574733635</v>
      </c>
      <c r="EY160" s="2">
        <f t="shared" si="517"/>
        <v>74.12402668831497</v>
      </c>
      <c r="EZ160" s="2">
        <f t="shared" si="517"/>
        <v>72.111439820709322</v>
      </c>
      <c r="FA160" s="2">
        <f t="shared" si="517"/>
        <v>71.222313507703319</v>
      </c>
      <c r="FB160" s="2">
        <f t="shared" si="517"/>
        <v>73.652725252272475</v>
      </c>
      <c r="FC160" s="2">
        <f t="shared" si="517"/>
        <v>72.526567054711549</v>
      </c>
      <c r="FD160" s="2">
        <f t="shared" si="517"/>
        <v>72.772409217943505</v>
      </c>
      <c r="FE160" s="2">
        <f t="shared" si="517"/>
        <v>73.056886317913069</v>
      </c>
      <c r="FG160" s="2">
        <f t="shared" si="518"/>
        <v>0.9997357955318531</v>
      </c>
      <c r="FH160" s="2">
        <f t="shared" si="519"/>
        <v>0.99969673128203174</v>
      </c>
      <c r="FI160" s="2">
        <f t="shared" si="519"/>
        <v>0.99971955125375034</v>
      </c>
      <c r="FJ160" s="2">
        <f t="shared" si="519"/>
        <v>0.99965157071561195</v>
      </c>
      <c r="FK160" s="2">
        <f t="shared" si="519"/>
        <v>0.99974731582739962</v>
      </c>
      <c r="FL160" s="2">
        <f t="shared" si="519"/>
        <v>0.99970950731115227</v>
      </c>
      <c r="FM160" s="2">
        <f t="shared" si="519"/>
        <v>0.99975362538908974</v>
      </c>
      <c r="FN160" s="2">
        <f t="shared" si="519"/>
        <v>0.99970857255814816</v>
      </c>
      <c r="FO160" s="2">
        <f t="shared" si="519"/>
        <v>0.99969326292636329</v>
      </c>
      <c r="FP160" s="2">
        <f t="shared" si="519"/>
        <v>0.99965235261074559</v>
      </c>
      <c r="FQ160" s="2">
        <f t="shared" si="519"/>
        <v>0.99968251851790901</v>
      </c>
      <c r="FR160" s="2">
        <f t="shared" si="519"/>
        <v>0.99971286947924276</v>
      </c>
      <c r="FS160" s="2">
        <f t="shared" si="519"/>
        <v>0.99972148919899573</v>
      </c>
      <c r="FT160" s="2">
        <f t="shared" si="519"/>
        <v>0.99964339647731015</v>
      </c>
      <c r="FU160" s="2">
        <f t="shared" si="519"/>
        <v>0.99959196176443055</v>
      </c>
      <c r="FW160" s="2">
        <f t="shared" si="536"/>
        <v>0.15928135951429423</v>
      </c>
      <c r="FX160" s="2">
        <f t="shared" si="376"/>
        <v>0.12888591426118662</v>
      </c>
      <c r="FY160" s="2">
        <f t="shared" si="377"/>
        <v>0.12877633815483402</v>
      </c>
      <c r="FZ160" s="2">
        <f t="shared" si="378"/>
        <v>0.13109364518026129</v>
      </c>
      <c r="GA160" s="2">
        <f t="shared" si="379"/>
        <v>0.13674443299099132</v>
      </c>
      <c r="GB160" s="2">
        <f t="shared" si="380"/>
        <v>0.13067876583638585</v>
      </c>
      <c r="GC160" s="2">
        <f t="shared" si="381"/>
        <v>0.1377590604863447</v>
      </c>
      <c r="GD160" s="2">
        <f t="shared" si="382"/>
        <v>0.14359940628874601</v>
      </c>
      <c r="GE160" s="2">
        <f t="shared" si="383"/>
        <v>0.17130223462483243</v>
      </c>
      <c r="GF160" s="2">
        <f t="shared" si="384"/>
        <v>0.18494749330931431</v>
      </c>
      <c r="GG160" s="2">
        <f t="shared" si="385"/>
        <v>0.21449888725868974</v>
      </c>
      <c r="GH160" s="2">
        <f t="shared" si="386"/>
        <v>0.19416993909607733</v>
      </c>
      <c r="GI160" s="2">
        <f t="shared" si="387"/>
        <v>0.19181819392325156</v>
      </c>
      <c r="GJ160" s="2">
        <f t="shared" si="388"/>
        <v>0.15650552643830482</v>
      </c>
      <c r="GK160" s="2">
        <f t="shared" si="389"/>
        <v>0.12202817972310046</v>
      </c>
      <c r="GM160" s="86">
        <f t="shared" si="537"/>
        <v>7.7899720183150855E-91</v>
      </c>
      <c r="GN160" s="86">
        <f t="shared" si="390"/>
        <v>1.3052693817642538E-122</v>
      </c>
      <c r="GO160" s="86">
        <f t="shared" si="391"/>
        <v>4.5108775719136609E-120</v>
      </c>
      <c r="GP160" s="86">
        <f t="shared" si="392"/>
        <v>1.5881808394708872E-200</v>
      </c>
      <c r="GQ160" s="86">
        <f t="shared" si="393"/>
        <v>2.7131674110826588E-160</v>
      </c>
      <c r="GR160" s="86">
        <f t="shared" si="394"/>
        <v>1.4187394357722545E-157</v>
      </c>
      <c r="GS160" s="86">
        <f t="shared" si="395"/>
        <v>1.1298225397986663E-193</v>
      </c>
      <c r="GT160" s="86">
        <f t="shared" si="396"/>
        <v>1.5844287738186568E-139</v>
      </c>
      <c r="GU160" s="86">
        <f t="shared" si="397"/>
        <v>1.604333933324742E-143</v>
      </c>
      <c r="GV160" s="86">
        <f t="shared" si="398"/>
        <v>9.9019628536285522E-201</v>
      </c>
      <c r="GW160" s="86">
        <f t="shared" si="399"/>
        <v>3.917874784350253E-261</v>
      </c>
      <c r="GX160" s="86">
        <f t="shared" si="400"/>
        <v>1.0389241489238382E-232</v>
      </c>
      <c r="GY160" s="86">
        <f t="shared" si="401"/>
        <v>2.1710867613369574E-296</v>
      </c>
      <c r="GZ160" s="86">
        <f t="shared" si="402"/>
        <v>3.0709451224430249E-201</v>
      </c>
      <c r="HA160" s="86">
        <f t="shared" si="403"/>
        <v>4.0435501149099429E-293</v>
      </c>
      <c r="HC160" s="86">
        <f t="shared" si="538"/>
        <v>6.5867292230353287E-64</v>
      </c>
      <c r="HD160" s="86">
        <f t="shared" si="404"/>
        <v>1.8513636194112962E-47</v>
      </c>
      <c r="HE160" s="86">
        <f t="shared" si="405"/>
        <v>8.6653717144836833E-82</v>
      </c>
      <c r="HF160" s="86">
        <f t="shared" si="406"/>
        <v>1.4944118878324496E-101</v>
      </c>
      <c r="HG160" s="86">
        <f t="shared" si="407"/>
        <v>4.8836746531138632E-83</v>
      </c>
      <c r="HH160" s="86">
        <f t="shared" si="408"/>
        <v>1.5901194046748554E-94</v>
      </c>
      <c r="HI160" s="86">
        <f t="shared" si="409"/>
        <v>3.2764126964458533E-108</v>
      </c>
      <c r="HJ160" s="86">
        <f t="shared" si="410"/>
        <v>2.5090727383803361E-117</v>
      </c>
      <c r="HK160" s="86">
        <f t="shared" si="411"/>
        <v>2.3523062822705565E-99</v>
      </c>
      <c r="HL160" s="86">
        <f t="shared" si="412"/>
        <v>1.5873161198832802E-96</v>
      </c>
      <c r="HM160" s="86">
        <f t="shared" si="413"/>
        <v>9.9500695764505638E-108</v>
      </c>
      <c r="HN160" s="86">
        <f t="shared" si="414"/>
        <v>1.211137256056191E-161</v>
      </c>
      <c r="HO160" s="86">
        <f t="shared" si="415"/>
        <v>6.4793963850828198E-204</v>
      </c>
      <c r="HP160" s="86">
        <f t="shared" si="416"/>
        <v>2.8952742687389435E-135</v>
      </c>
      <c r="HQ160" s="86">
        <f t="shared" si="417"/>
        <v>2.429499763614275E-128</v>
      </c>
      <c r="HS160" s="86">
        <f t="shared" si="539"/>
        <v>4.9438675973475989E-4</v>
      </c>
      <c r="HT160" s="86">
        <f t="shared" si="418"/>
        <v>7.1344629418362848E-4</v>
      </c>
      <c r="HU160" s="86">
        <f t="shared" si="419"/>
        <v>2.6654068138736277E-4</v>
      </c>
      <c r="HV160" s="86">
        <f t="shared" si="420"/>
        <v>5.9436415435165472E-4</v>
      </c>
      <c r="HW160" s="86">
        <f t="shared" si="421"/>
        <v>4.6592083519180421E-4</v>
      </c>
      <c r="HX160" s="86">
        <f t="shared" si="422"/>
        <v>2.8956558265052563E-4</v>
      </c>
      <c r="HY160" s="86">
        <f t="shared" si="423"/>
        <v>6.8307774025531552E-4</v>
      </c>
      <c r="HZ160" s="86">
        <f t="shared" si="424"/>
        <v>1.3863541762290017E-5</v>
      </c>
      <c r="IA160" s="86">
        <f t="shared" si="425"/>
        <v>1.8191450561804784E-7</v>
      </c>
      <c r="IB160" s="86">
        <f t="shared" si="426"/>
        <v>3.2006226375220959E-8</v>
      </c>
      <c r="IC160" s="86">
        <f t="shared" si="427"/>
        <v>5.727380078189963E-10</v>
      </c>
      <c r="ID160" s="86">
        <f t="shared" si="428"/>
        <v>1.6149256010539892E-6</v>
      </c>
      <c r="IE160" s="86">
        <f t="shared" si="429"/>
        <v>4.3889161833227819E-7</v>
      </c>
      <c r="IF160" s="86">
        <f t="shared" si="430"/>
        <v>1.9039486748617369E-5</v>
      </c>
      <c r="IG160" s="86">
        <f t="shared" si="431"/>
        <v>1.3337758806419486E-3</v>
      </c>
      <c r="II160" s="86">
        <f t="shared" si="540"/>
        <v>2.4957607919274546E-8</v>
      </c>
      <c r="IJ160" s="86">
        <f t="shared" si="541"/>
        <v>1.027650879290716E-13</v>
      </c>
      <c r="IK160" s="86">
        <f t="shared" si="542"/>
        <v>8.6188556335451738E-15</v>
      </c>
      <c r="IL160" s="86">
        <f t="shared" si="543"/>
        <v>6.0052936251379508E-15</v>
      </c>
      <c r="IM160" s="86">
        <f t="shared" si="544"/>
        <v>2.4564616625703907E-11</v>
      </c>
      <c r="IN160" s="86">
        <f t="shared" si="545"/>
        <v>1.3820646594734141E-12</v>
      </c>
      <c r="IO160" s="86">
        <f t="shared" si="546"/>
        <v>8.5689364089234265E-11</v>
      </c>
      <c r="IP160" s="86">
        <f t="shared" si="547"/>
        <v>1.7839754607692201E-14</v>
      </c>
      <c r="IQ160" s="86">
        <f t="shared" si="548"/>
        <v>3.3153149160582801E-12</v>
      </c>
      <c r="IR160" s="86">
        <f t="shared" si="549"/>
        <v>2.6684758520705958E-11</v>
      </c>
      <c r="IS160" s="86">
        <f t="shared" si="550"/>
        <v>5.1410023643358145E-9</v>
      </c>
      <c r="IT160" s="86">
        <f t="shared" si="551"/>
        <v>1.0823631171552797E-7</v>
      </c>
      <c r="IU160" s="86">
        <f t="shared" si="552"/>
        <v>2.111622161272754E-8</v>
      </c>
      <c r="IV160" s="86">
        <f t="shared" si="553"/>
        <v>7.7191052366657987E-6</v>
      </c>
      <c r="IW160" s="86">
        <f t="shared" si="554"/>
        <v>1.2909634632888856E-6</v>
      </c>
      <c r="IY160" s="86">
        <f t="shared" si="555"/>
        <v>4.9441171734267912E-4</v>
      </c>
      <c r="IZ160" s="86">
        <f t="shared" si="556"/>
        <v>7.1344629428639361E-4</v>
      </c>
      <c r="JA160" s="86">
        <f t="shared" si="557"/>
        <v>2.6654068139598164E-4</v>
      </c>
      <c r="JB160" s="86">
        <f t="shared" si="558"/>
        <v>5.9436415435766001E-4</v>
      </c>
      <c r="JC160" s="86">
        <f t="shared" si="559"/>
        <v>4.6592085975642083E-4</v>
      </c>
      <c r="JD160" s="86">
        <f t="shared" si="560"/>
        <v>2.8956558403259028E-4</v>
      </c>
      <c r="JE160" s="86">
        <f t="shared" si="561"/>
        <v>6.8307782594467965E-4</v>
      </c>
      <c r="JF160" s="86">
        <f t="shared" si="562"/>
        <v>1.3863541780129771E-5</v>
      </c>
      <c r="JG160" s="86">
        <f t="shared" si="563"/>
        <v>1.8191782093296389E-7</v>
      </c>
      <c r="JH160" s="86">
        <f t="shared" si="564"/>
        <v>3.2032911133741666E-8</v>
      </c>
      <c r="JI160" s="86">
        <f t="shared" si="565"/>
        <v>5.7137403721548108E-9</v>
      </c>
      <c r="JJ160" s="86">
        <f t="shared" si="566"/>
        <v>1.7231619127695171E-6</v>
      </c>
      <c r="JK160" s="86">
        <f t="shared" si="567"/>
        <v>4.6000783994500575E-7</v>
      </c>
      <c r="JL160" s="86">
        <f t="shared" si="568"/>
        <v>2.6758591985283168E-5</v>
      </c>
      <c r="JM160" s="86">
        <f t="shared" si="569"/>
        <v>1.3350668441052375E-3</v>
      </c>
    </row>
    <row r="161" spans="2:273" x14ac:dyDescent="0.25">
      <c r="B161" s="2">
        <v>134</v>
      </c>
      <c r="C161" s="37">
        <v>75.131</v>
      </c>
      <c r="D161" s="37">
        <v>77.936999999999998</v>
      </c>
      <c r="E161" s="37">
        <v>78.364999999999995</v>
      </c>
      <c r="F161" s="37">
        <v>78.587000000000003</v>
      </c>
      <c r="G161" s="37">
        <v>78.397000000000006</v>
      </c>
      <c r="H161" s="37">
        <v>75.677000000000007</v>
      </c>
      <c r="I161" s="37">
        <v>74.516000000000005</v>
      </c>
      <c r="J161" s="37">
        <v>73.742000000000004</v>
      </c>
      <c r="K161" s="37">
        <v>73.418999999999997</v>
      </c>
      <c r="L161" s="37">
        <v>71.290000000000006</v>
      </c>
      <c r="M161" s="37">
        <v>71.066000000000003</v>
      </c>
      <c r="N161" s="37">
        <v>71.412999999999997</v>
      </c>
      <c r="O161" s="37">
        <v>72.164000000000001</v>
      </c>
      <c r="P161" s="37">
        <v>72.557000000000002</v>
      </c>
      <c r="Q161" s="37">
        <v>70.361000000000004</v>
      </c>
      <c r="S161" s="4">
        <f t="shared" si="441"/>
        <v>74.950972159200262</v>
      </c>
      <c r="T161" s="4">
        <f t="shared" si="442"/>
        <v>78.276264363217578</v>
      </c>
      <c r="U161" s="4">
        <f t="shared" si="443"/>
        <v>78.704590444019232</v>
      </c>
      <c r="V161" s="4">
        <f t="shared" si="444"/>
        <v>78.427995207754734</v>
      </c>
      <c r="W161" s="4">
        <f t="shared" si="445"/>
        <v>77.355934790673331</v>
      </c>
      <c r="X161" s="4">
        <f t="shared" si="446"/>
        <v>76.431883403339924</v>
      </c>
      <c r="Y161" s="4">
        <f t="shared" si="447"/>
        <v>74.903190571592788</v>
      </c>
      <c r="Z161" s="4">
        <f t="shared" si="448"/>
        <v>74.977370856993716</v>
      </c>
      <c r="AA161" s="4">
        <f t="shared" si="449"/>
        <v>74.031375410056185</v>
      </c>
      <c r="AB161" s="4">
        <f t="shared" si="450"/>
        <v>71.80827475352109</v>
      </c>
      <c r="AC161" s="4">
        <f t="shared" si="451"/>
        <v>71.022558803963491</v>
      </c>
      <c r="AD161" s="4">
        <f t="shared" si="452"/>
        <v>72.943309779988894</v>
      </c>
      <c r="AE161" s="4">
        <f t="shared" si="453"/>
        <v>71.786488519058594</v>
      </c>
      <c r="AF161" s="4">
        <f t="shared" si="454"/>
        <v>72.484091258811816</v>
      </c>
      <c r="AG161" s="4">
        <f t="shared" si="455"/>
        <v>73.077900906366921</v>
      </c>
      <c r="AI161" s="4">
        <f t="shared" si="456"/>
        <v>0.18002784079973821</v>
      </c>
      <c r="AJ161" s="4">
        <f t="shared" si="457"/>
        <v>-0.33926436321758047</v>
      </c>
      <c r="AK161" s="4">
        <f t="shared" si="458"/>
        <v>-0.33959044401923677</v>
      </c>
      <c r="AL161" s="4">
        <f t="shared" si="459"/>
        <v>0.15900479224526975</v>
      </c>
      <c r="AM161" s="4">
        <f t="shared" si="460"/>
        <v>1.0410652093266748</v>
      </c>
      <c r="AN161" s="4">
        <f t="shared" si="461"/>
        <v>-0.75488340333991744</v>
      </c>
      <c r="AO161" s="4">
        <f t="shared" si="462"/>
        <v>-0.38719057159278236</v>
      </c>
      <c r="AP161" s="4">
        <f t="shared" si="463"/>
        <v>-1.2353708569937112</v>
      </c>
      <c r="AQ161" s="4">
        <f t="shared" si="464"/>
        <v>-0.61237541005618823</v>
      </c>
      <c r="AR161" s="4">
        <f t="shared" si="465"/>
        <v>-0.51827475352108365</v>
      </c>
      <c r="AS161" s="4">
        <f t="shared" si="466"/>
        <v>4.3441196036511087E-2</v>
      </c>
      <c r="AT161" s="4">
        <f t="shared" si="467"/>
        <v>-1.5303097799888974</v>
      </c>
      <c r="AU161" s="4">
        <f t="shared" si="468"/>
        <v>0.37751148094140774</v>
      </c>
      <c r="AV161" s="4">
        <f t="shared" si="469"/>
        <v>7.2908741188186355E-2</v>
      </c>
      <c r="AW161" s="4">
        <f t="shared" si="469"/>
        <v>-2.7169009063669165</v>
      </c>
      <c r="AY161" s="2">
        <f t="shared" si="520"/>
        <v>74.950970706511896</v>
      </c>
      <c r="AZ161" s="2">
        <f t="shared" si="359"/>
        <v>78.276252725708275</v>
      </c>
      <c r="BA161" s="2">
        <f t="shared" si="360"/>
        <v>78.704587642188642</v>
      </c>
      <c r="BB161" s="2">
        <f t="shared" si="361"/>
        <v>78.427982284075313</v>
      </c>
      <c r="BC161" s="2">
        <f t="shared" si="362"/>
        <v>77.355920547882434</v>
      </c>
      <c r="BD161" s="2">
        <f t="shared" si="363"/>
        <v>76.431876214393668</v>
      </c>
      <c r="BE161" s="2">
        <f t="shared" si="364"/>
        <v>74.903155889929849</v>
      </c>
      <c r="BF161" s="2">
        <f t="shared" si="365"/>
        <v>74.977370810238682</v>
      </c>
      <c r="BG161" s="2">
        <f t="shared" si="366"/>
        <v>74.031375403922837</v>
      </c>
      <c r="BH161" s="2">
        <f t="shared" si="367"/>
        <v>71.808274709201186</v>
      </c>
      <c r="BI161" s="2">
        <f t="shared" si="368"/>
        <v>71.022553100255024</v>
      </c>
      <c r="BJ161" s="2">
        <f t="shared" si="369"/>
        <v>72.943223637656274</v>
      </c>
      <c r="BK161" s="2">
        <f t="shared" si="370"/>
        <v>71.786467107542535</v>
      </c>
      <c r="BL161" s="2">
        <f t="shared" si="371"/>
        <v>72.478629938764399</v>
      </c>
      <c r="BM161" s="2">
        <f t="shared" si="372"/>
        <v>73.069487053143476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75.131</v>
      </c>
      <c r="CF161" s="2">
        <f t="shared" si="522"/>
        <v>77.936999999999998</v>
      </c>
      <c r="CG161" s="2">
        <f t="shared" si="523"/>
        <v>78.364999999999995</v>
      </c>
      <c r="CH161" s="2">
        <f t="shared" si="524"/>
        <v>78.587000000000003</v>
      </c>
      <c r="CI161" s="2">
        <f t="shared" si="525"/>
        <v>78.397000000000006</v>
      </c>
      <c r="CJ161" s="2">
        <f t="shared" si="526"/>
        <v>75.677000000000007</v>
      </c>
      <c r="CK161" s="2">
        <f t="shared" si="527"/>
        <v>74.516000000000005</v>
      </c>
      <c r="CL161" s="2">
        <f t="shared" si="528"/>
        <v>73.742000000000004</v>
      </c>
      <c r="CM161" s="2">
        <f t="shared" si="529"/>
        <v>73.418999999999997</v>
      </c>
      <c r="CN161" s="2">
        <f t="shared" si="530"/>
        <v>71.290000000000006</v>
      </c>
      <c r="CO161" s="2">
        <f t="shared" si="531"/>
        <v>71.066000000000003</v>
      </c>
      <c r="CP161" s="2">
        <f t="shared" si="532"/>
        <v>71.412999999999997</v>
      </c>
      <c r="CQ161" s="2">
        <f t="shared" si="533"/>
        <v>72.164000000000001</v>
      </c>
      <c r="CR161" s="2">
        <f t="shared" si="534"/>
        <v>72.557000000000002</v>
      </c>
      <c r="CS161" s="2">
        <f t="shared" si="535"/>
        <v>70.361000000000004</v>
      </c>
      <c r="CU161" s="2">
        <f t="shared" si="485"/>
        <v>75.131</v>
      </c>
      <c r="CV161" s="2">
        <f t="shared" si="486"/>
        <v>77.936999999999998</v>
      </c>
      <c r="CW161" s="2">
        <f t="shared" si="487"/>
        <v>78.364999999999995</v>
      </c>
      <c r="CX161" s="2">
        <f t="shared" si="488"/>
        <v>78.587000000000003</v>
      </c>
      <c r="CY161" s="2">
        <f t="shared" si="489"/>
        <v>78.397000000000006</v>
      </c>
      <c r="CZ161" s="2">
        <f t="shared" si="490"/>
        <v>75.677000000000007</v>
      </c>
      <c r="DA161" s="2">
        <f t="shared" si="491"/>
        <v>74.516000000000005</v>
      </c>
      <c r="DB161" s="2">
        <f t="shared" si="492"/>
        <v>73.742000000000004</v>
      </c>
      <c r="DC161" s="2">
        <f t="shared" si="493"/>
        <v>73.418999999999997</v>
      </c>
      <c r="DD161" s="2">
        <f t="shared" si="494"/>
        <v>71.290000000000006</v>
      </c>
      <c r="DE161" s="2">
        <f t="shared" si="495"/>
        <v>71.066000000000003</v>
      </c>
      <c r="DF161" s="2">
        <f t="shared" si="496"/>
        <v>71.412999999999997</v>
      </c>
      <c r="DG161" s="2">
        <f t="shared" si="497"/>
        <v>72.164000000000001</v>
      </c>
      <c r="DH161" s="2">
        <f t="shared" si="498"/>
        <v>72.557000000000002</v>
      </c>
      <c r="DI161" s="2">
        <f t="shared" si="499"/>
        <v>70.361000000000004</v>
      </c>
      <c r="DK161" s="2">
        <f t="shared" si="500"/>
        <v>102.96767758985202</v>
      </c>
      <c r="DL161" s="2">
        <f t="shared" si="501"/>
        <v>108.03425958188159</v>
      </c>
      <c r="DM161" s="2">
        <f t="shared" si="501"/>
        <v>120.78689006342495</v>
      </c>
      <c r="DN161" s="2">
        <f t="shared" si="501"/>
        <v>129.31381866791745</v>
      </c>
      <c r="DO161" s="2">
        <f t="shared" si="501"/>
        <v>106.77317577771065</v>
      </c>
      <c r="DP161" s="2">
        <f t="shared" si="501"/>
        <v>90.651086216676106</v>
      </c>
      <c r="DQ161" s="2">
        <f t="shared" si="501"/>
        <v>98.712834038054979</v>
      </c>
      <c r="DR161" s="2">
        <f t="shared" si="501"/>
        <v>107.22763811684631</v>
      </c>
      <c r="DS161" s="2">
        <f t="shared" si="501"/>
        <v>126.40325921873293</v>
      </c>
      <c r="DT161" s="2">
        <f t="shared" si="501"/>
        <v>126.89096491228072</v>
      </c>
      <c r="DU161" s="2">
        <f t="shared" si="501"/>
        <v>102.50778508442779</v>
      </c>
      <c r="DV161" s="2">
        <f t="shared" si="501"/>
        <v>94.179045431218427</v>
      </c>
      <c r="DW161" s="2">
        <f t="shared" si="501"/>
        <v>113.9009188612484</v>
      </c>
      <c r="DX161" s="2">
        <f t="shared" si="501"/>
        <v>125.46378151260504</v>
      </c>
      <c r="DY161" s="2">
        <f t="shared" si="501"/>
        <v>112.79853306451614</v>
      </c>
      <c r="EA161" s="2">
        <f t="shared" si="440"/>
        <v>74.947371873830818</v>
      </c>
      <c r="EB161" s="2">
        <f t="shared" si="502"/>
        <v>78.250464219066941</v>
      </c>
      <c r="EC161" s="2">
        <f t="shared" si="503"/>
        <v>78.671246131113136</v>
      </c>
      <c r="ED161" s="2">
        <f t="shared" si="504"/>
        <v>78.278793780200743</v>
      </c>
      <c r="EE161" s="2">
        <f t="shared" si="505"/>
        <v>77.296057108642685</v>
      </c>
      <c r="EF161" s="2">
        <f t="shared" si="506"/>
        <v>76.433004913843163</v>
      </c>
      <c r="EG161" s="2">
        <f t="shared" si="507"/>
        <v>74.846618848853467</v>
      </c>
      <c r="EH161" s="2">
        <f t="shared" si="508"/>
        <v>74.909815636022728</v>
      </c>
      <c r="EI161" s="2">
        <f t="shared" si="509"/>
        <v>74.033029494993457</v>
      </c>
      <c r="EJ161" s="2">
        <f t="shared" si="510"/>
        <v>71.751717752385446</v>
      </c>
      <c r="EK161" s="2">
        <f t="shared" si="511"/>
        <v>70.99782329960037</v>
      </c>
      <c r="EL161" s="2">
        <f t="shared" si="512"/>
        <v>72.80342803118279</v>
      </c>
      <c r="EM161" s="2">
        <f t="shared" si="513"/>
        <v>71.624989980264161</v>
      </c>
      <c r="EN161" s="2">
        <f t="shared" si="514"/>
        <v>72.423697387493121</v>
      </c>
      <c r="EO161" s="2">
        <f t="shared" si="515"/>
        <v>73.075942100166031</v>
      </c>
      <c r="EQ161" s="2">
        <f t="shared" si="516"/>
        <v>74.929040912245611</v>
      </c>
      <c r="ER161" s="2">
        <f t="shared" si="517"/>
        <v>78.376198125493687</v>
      </c>
      <c r="ES161" s="2">
        <f t="shared" si="517"/>
        <v>78.833070214195871</v>
      </c>
      <c r="ET161" s="2">
        <f t="shared" si="517"/>
        <v>79.215562042448198</v>
      </c>
      <c r="EU161" s="2">
        <f t="shared" si="517"/>
        <v>77.654676462819211</v>
      </c>
      <c r="EV161" s="2">
        <f t="shared" si="517"/>
        <v>76.398407429034975</v>
      </c>
      <c r="EW161" s="2">
        <f t="shared" si="517"/>
        <v>75.189912361002911</v>
      </c>
      <c r="EX161" s="2">
        <f t="shared" si="517"/>
        <v>75.289497483520805</v>
      </c>
      <c r="EY161" s="2">
        <f t="shared" si="517"/>
        <v>73.94478760972143</v>
      </c>
      <c r="EZ161" s="2">
        <f t="shared" si="517"/>
        <v>71.947837439242164</v>
      </c>
      <c r="FA161" s="2">
        <f t="shared" si="517"/>
        <v>71.065550135640052</v>
      </c>
      <c r="FB161" s="2">
        <f t="shared" si="517"/>
        <v>73.445559889685043</v>
      </c>
      <c r="FC161" s="2">
        <f t="shared" si="517"/>
        <v>72.354948712825717</v>
      </c>
      <c r="FD161" s="2">
        <f t="shared" si="517"/>
        <v>72.646598689561245</v>
      </c>
      <c r="FE161" s="2">
        <f t="shared" si="517"/>
        <v>72.915347254963166</v>
      </c>
      <c r="FG161" s="2">
        <f t="shared" si="518"/>
        <v>0.99975903705954716</v>
      </c>
      <c r="FH161" s="2">
        <f t="shared" si="519"/>
        <v>0.99972340826130179</v>
      </c>
      <c r="FI161" s="2">
        <f t="shared" si="519"/>
        <v>0.99974422139182861</v>
      </c>
      <c r="FJ161" s="2">
        <f t="shared" si="519"/>
        <v>0.99968221897335829</v>
      </c>
      <c r="FK161" s="2">
        <f t="shared" si="519"/>
        <v>0.9997695441718224</v>
      </c>
      <c r="FL161" s="2">
        <f t="shared" si="519"/>
        <v>0.99973506074711493</v>
      </c>
      <c r="FM161" s="2">
        <f t="shared" si="519"/>
        <v>0.99977529881316907</v>
      </c>
      <c r="FN161" s="2">
        <f t="shared" si="519"/>
        <v>0.99973420819859082</v>
      </c>
      <c r="FO161" s="2">
        <f t="shared" si="519"/>
        <v>0.9997202449135506</v>
      </c>
      <c r="FP161" s="2">
        <f t="shared" si="519"/>
        <v>0.9996829321138726</v>
      </c>
      <c r="FQ161" s="2">
        <f t="shared" si="519"/>
        <v>0.99971044535834985</v>
      </c>
      <c r="FR161" s="2">
        <f t="shared" si="519"/>
        <v>0.99973812723670819</v>
      </c>
      <c r="FS161" s="2">
        <f t="shared" si="519"/>
        <v>0.99974598890582789</v>
      </c>
      <c r="FT161" s="2">
        <f t="shared" si="519"/>
        <v>0.99967476351692963</v>
      </c>
      <c r="FU161" s="2">
        <f t="shared" si="519"/>
        <v>0.99962785134505749</v>
      </c>
      <c r="FW161" s="2">
        <f t="shared" si="536"/>
        <v>0.17200530163020133</v>
      </c>
      <c r="FX161" s="2">
        <f t="shared" si="376"/>
        <v>0.139584901126974</v>
      </c>
      <c r="FY161" s="2">
        <f t="shared" si="377"/>
        <v>0.13946768526852837</v>
      </c>
      <c r="FZ161" s="2">
        <f t="shared" si="378"/>
        <v>0.14194603578055956</v>
      </c>
      <c r="GA161" s="2">
        <f t="shared" si="379"/>
        <v>0.14798494511384944</v>
      </c>
      <c r="GB161" s="2">
        <f t="shared" si="380"/>
        <v>0.14150240442267578</v>
      </c>
      <c r="GC161" s="2">
        <f t="shared" si="381"/>
        <v>0.14906857364649545</v>
      </c>
      <c r="GD161" s="2">
        <f t="shared" si="382"/>
        <v>0.15530203076523388</v>
      </c>
      <c r="GE161" s="2">
        <f t="shared" si="383"/>
        <v>0.18477539508703852</v>
      </c>
      <c r="GF161" s="2">
        <f t="shared" si="384"/>
        <v>0.19923584879390369</v>
      </c>
      <c r="GG161" s="2">
        <f t="shared" si="385"/>
        <v>0.23042483414545878</v>
      </c>
      <c r="GH161" s="2">
        <f t="shared" si="386"/>
        <v>0.20898809598216742</v>
      </c>
      <c r="GI161" s="2">
        <f t="shared" si="387"/>
        <v>0.20650286872684404</v>
      </c>
      <c r="GJ161" s="2">
        <f t="shared" si="388"/>
        <v>0.16905231373281032</v>
      </c>
      <c r="GK161" s="2">
        <f t="shared" si="389"/>
        <v>0.13224431826525498</v>
      </c>
      <c r="GM161" s="86">
        <f t="shared" si="537"/>
        <v>1.971939053762481E-93</v>
      </c>
      <c r="GN161" s="86">
        <f t="shared" si="390"/>
        <v>3.8510718630155086E-126</v>
      </c>
      <c r="GO161" s="86">
        <f t="shared" si="391"/>
        <v>1.5553202558303461E-123</v>
      </c>
      <c r="GP161" s="86">
        <f t="shared" si="392"/>
        <v>2.1361587884320762E-206</v>
      </c>
      <c r="GQ161" s="86">
        <f t="shared" si="393"/>
        <v>7.0422130516132017E-165</v>
      </c>
      <c r="GR161" s="86">
        <f t="shared" si="394"/>
        <v>4.2383849768094005E-162</v>
      </c>
      <c r="GS161" s="86">
        <f t="shared" si="395"/>
        <v>2.9895265051608269E-199</v>
      </c>
      <c r="GT161" s="86">
        <f t="shared" si="396"/>
        <v>1.533904290574344E-143</v>
      </c>
      <c r="GU161" s="86">
        <f t="shared" si="397"/>
        <v>1.3638292440513226E-147</v>
      </c>
      <c r="GV161" s="86">
        <f t="shared" si="398"/>
        <v>1.7370715304033755E-206</v>
      </c>
      <c r="GW161" s="86">
        <f t="shared" si="399"/>
        <v>1.2023568569058658E-268</v>
      </c>
      <c r="GX161" s="86">
        <f t="shared" si="400"/>
        <v>1.9350387640611922E-239</v>
      </c>
      <c r="GY161" s="86">
        <f t="shared" si="401"/>
        <v>6.328742092584797E-305</v>
      </c>
      <c r="GZ161" s="86">
        <f t="shared" si="402"/>
        <v>5.8047477852054694E-207</v>
      </c>
      <c r="HA161" s="86">
        <f t="shared" si="403"/>
        <v>1.796421436604884E-301</v>
      </c>
      <c r="HC161" s="86">
        <f t="shared" si="538"/>
        <v>1.2145813662307916E-66</v>
      </c>
      <c r="HD161" s="86">
        <f t="shared" si="404"/>
        <v>1.7757144055105983E-49</v>
      </c>
      <c r="HE161" s="86">
        <f t="shared" si="405"/>
        <v>2.7493751281604709E-85</v>
      </c>
      <c r="HF161" s="86">
        <f t="shared" si="406"/>
        <v>5.6963687310713793E-106</v>
      </c>
      <c r="HG161" s="86">
        <f t="shared" si="407"/>
        <v>1.5721734742959703E-86</v>
      </c>
      <c r="HH161" s="86">
        <f t="shared" si="408"/>
        <v>1.5444730421533498E-98</v>
      </c>
      <c r="HI161" s="86">
        <f t="shared" si="409"/>
        <v>8.3881196423094878E-113</v>
      </c>
      <c r="HJ161" s="86">
        <f t="shared" si="410"/>
        <v>2.6712935424855201E-122</v>
      </c>
      <c r="HK161" s="86">
        <f t="shared" si="411"/>
        <v>1.9593401423282505E-103</v>
      </c>
      <c r="HL161" s="86">
        <f t="shared" si="412"/>
        <v>1.7860421398209767E-100</v>
      </c>
      <c r="HM161" s="86">
        <f t="shared" si="413"/>
        <v>4.307987870256992E-112</v>
      </c>
      <c r="HN161" s="86">
        <f t="shared" si="414"/>
        <v>1.9674751916912211E-168</v>
      </c>
      <c r="HO161" s="86">
        <f t="shared" si="415"/>
        <v>2.372502849551188E-212</v>
      </c>
      <c r="HP161" s="86">
        <f t="shared" si="416"/>
        <v>9.3418094742929727E-141</v>
      </c>
      <c r="HQ161" s="86">
        <f t="shared" si="417"/>
        <v>1.4651573231220265E-133</v>
      </c>
      <c r="HS161" s="86">
        <f t="shared" si="539"/>
        <v>1.2544217964425213E-4</v>
      </c>
      <c r="HT161" s="86">
        <f t="shared" si="418"/>
        <v>1.4910890581806878E-4</v>
      </c>
      <c r="HU161" s="86">
        <f t="shared" si="419"/>
        <v>4.6606751651220941E-5</v>
      </c>
      <c r="HV161" s="86">
        <f t="shared" si="420"/>
        <v>1.1014848575509223E-4</v>
      </c>
      <c r="HW161" s="86">
        <f t="shared" si="421"/>
        <v>1.0452866307701002E-4</v>
      </c>
      <c r="HX161" s="86">
        <f t="shared" si="422"/>
        <v>5.8912181700240412E-5</v>
      </c>
      <c r="HY161" s="86">
        <f t="shared" si="423"/>
        <v>1.6496452653231395E-4</v>
      </c>
      <c r="HZ161" s="86">
        <f t="shared" si="424"/>
        <v>1.6063866491641522E-6</v>
      </c>
      <c r="IA161" s="86">
        <f t="shared" si="425"/>
        <v>1.333611029155619E-8</v>
      </c>
      <c r="IB161" s="86">
        <f t="shared" si="426"/>
        <v>1.9392636114067761E-9</v>
      </c>
      <c r="IC161" s="86">
        <f t="shared" si="427"/>
        <v>2.5355527478570969E-11</v>
      </c>
      <c r="ID161" s="86">
        <f t="shared" si="428"/>
        <v>2.1136602331295352E-7</v>
      </c>
      <c r="IE161" s="86">
        <f t="shared" si="429"/>
        <v>4.7336294670039704E-8</v>
      </c>
      <c r="IF161" s="86">
        <f t="shared" si="430"/>
        <v>2.8475100715577996E-6</v>
      </c>
      <c r="IG161" s="86">
        <f t="shared" si="431"/>
        <v>2.7317823531596214E-4</v>
      </c>
      <c r="II161" s="86">
        <f t="shared" si="540"/>
        <v>1.3963435049505118E-7</v>
      </c>
      <c r="IJ161" s="86">
        <f t="shared" si="541"/>
        <v>1.4532298406781961E-12</v>
      </c>
      <c r="IK161" s="86">
        <f t="shared" si="542"/>
        <v>1.5312003157035492E-13</v>
      </c>
      <c r="IL161" s="86">
        <f t="shared" si="543"/>
        <v>1.1376885209873523E-13</v>
      </c>
      <c r="IM161" s="86">
        <f t="shared" si="544"/>
        <v>2.2617979625840673E-10</v>
      </c>
      <c r="IN161" s="86">
        <f t="shared" si="545"/>
        <v>1.5671830790881946E-11</v>
      </c>
      <c r="IO161" s="86">
        <f t="shared" si="546"/>
        <v>7.0683333141843636E-10</v>
      </c>
      <c r="IP161" s="86">
        <f t="shared" si="547"/>
        <v>3.5948761064951039E-13</v>
      </c>
      <c r="IQ161" s="86">
        <f t="shared" si="548"/>
        <v>5.491488809089739E-11</v>
      </c>
      <c r="IR161" s="86">
        <f t="shared" si="549"/>
        <v>4.0986795090411893E-10</v>
      </c>
      <c r="IS161" s="86">
        <f t="shared" si="550"/>
        <v>5.675959309678289E-8</v>
      </c>
      <c r="IT161" s="86">
        <f t="shared" si="551"/>
        <v>6.7059433128225823E-7</v>
      </c>
      <c r="IU161" s="86">
        <f t="shared" si="552"/>
        <v>1.5656478021029128E-7</v>
      </c>
      <c r="IV161" s="86">
        <f t="shared" si="553"/>
        <v>2.355015077234536E-5</v>
      </c>
      <c r="IW161" s="86">
        <f t="shared" si="554"/>
        <v>3.9273977424253219E-6</v>
      </c>
      <c r="IY161" s="86">
        <f t="shared" si="555"/>
        <v>1.2558181399474719E-4</v>
      </c>
      <c r="IZ161" s="86">
        <f t="shared" si="556"/>
        <v>1.4910890727129863E-4</v>
      </c>
      <c r="JA161" s="86">
        <f t="shared" si="557"/>
        <v>4.6606751804340971E-5</v>
      </c>
      <c r="JB161" s="86">
        <f t="shared" si="558"/>
        <v>1.1014848586886108E-4</v>
      </c>
      <c r="JC161" s="86">
        <f t="shared" si="559"/>
        <v>1.0452888925680628E-4</v>
      </c>
      <c r="JD161" s="86">
        <f t="shared" si="560"/>
        <v>5.8912197372071202E-5</v>
      </c>
      <c r="JE161" s="86">
        <f t="shared" si="561"/>
        <v>1.6496523336564537E-4</v>
      </c>
      <c r="JF161" s="86">
        <f t="shared" si="562"/>
        <v>1.6063870086517629E-6</v>
      </c>
      <c r="JG161" s="86">
        <f t="shared" si="563"/>
        <v>1.3391025179647087E-8</v>
      </c>
      <c r="JH161" s="86">
        <f t="shared" si="564"/>
        <v>2.3491315623108949E-9</v>
      </c>
      <c r="JI161" s="86">
        <f t="shared" si="565"/>
        <v>5.6784948624261461E-8</v>
      </c>
      <c r="JJ161" s="86">
        <f t="shared" si="566"/>
        <v>8.819603545952117E-7</v>
      </c>
      <c r="JK161" s="86">
        <f t="shared" si="567"/>
        <v>2.0390107488033097E-7</v>
      </c>
      <c r="JL161" s="86">
        <f t="shared" si="568"/>
        <v>2.6397660843903161E-5</v>
      </c>
      <c r="JM161" s="86">
        <f t="shared" si="569"/>
        <v>2.7710563305838749E-4</v>
      </c>
    </row>
    <row r="162" spans="2:273" x14ac:dyDescent="0.25">
      <c r="B162" s="2">
        <v>135</v>
      </c>
      <c r="C162" s="37">
        <v>75.147999999999996</v>
      </c>
      <c r="D162" s="37">
        <v>78.429000000000002</v>
      </c>
      <c r="E162" s="37">
        <v>78.27</v>
      </c>
      <c r="F162" s="37">
        <v>77.81</v>
      </c>
      <c r="G162" s="37">
        <v>77</v>
      </c>
      <c r="H162" s="37">
        <v>76.274000000000001</v>
      </c>
      <c r="I162" s="37">
        <v>73.918999999999997</v>
      </c>
      <c r="J162" s="37">
        <v>74.983999999999995</v>
      </c>
      <c r="K162" s="37">
        <v>74.194000000000003</v>
      </c>
      <c r="L162" s="37">
        <v>71.564999999999998</v>
      </c>
      <c r="M162" s="37">
        <v>70.885000000000005</v>
      </c>
      <c r="N162" s="37">
        <v>71.316999999999993</v>
      </c>
      <c r="O162" s="37">
        <v>71.918000000000006</v>
      </c>
      <c r="P162" s="37">
        <v>71.787000000000006</v>
      </c>
      <c r="Q162" s="37">
        <v>71.081999999999994</v>
      </c>
      <c r="S162" s="4">
        <f t="shared" si="441"/>
        <v>74.85461555525815</v>
      </c>
      <c r="T162" s="4">
        <f t="shared" si="442"/>
        <v>78.130400434600801</v>
      </c>
      <c r="U162" s="4">
        <f t="shared" si="443"/>
        <v>78.570492043336245</v>
      </c>
      <c r="V162" s="4">
        <f t="shared" si="444"/>
        <v>78.245415879589359</v>
      </c>
      <c r="W162" s="4">
        <f t="shared" si="445"/>
        <v>77.192968777808062</v>
      </c>
      <c r="X162" s="4">
        <f t="shared" si="446"/>
        <v>76.274668358695436</v>
      </c>
      <c r="Y162" s="4">
        <f t="shared" si="447"/>
        <v>74.738486872409624</v>
      </c>
      <c r="Z162" s="4">
        <f t="shared" si="448"/>
        <v>74.800102319654457</v>
      </c>
      <c r="AA162" s="4">
        <f t="shared" si="449"/>
        <v>73.852605129460031</v>
      </c>
      <c r="AB162" s="4">
        <f t="shared" si="450"/>
        <v>71.639866976143779</v>
      </c>
      <c r="AC162" s="4">
        <f t="shared" si="451"/>
        <v>70.864271724692884</v>
      </c>
      <c r="AD162" s="4">
        <f t="shared" si="452"/>
        <v>72.726843065336453</v>
      </c>
      <c r="AE162" s="4">
        <f t="shared" si="453"/>
        <v>71.603830759180497</v>
      </c>
      <c r="AF162" s="4">
        <f t="shared" si="454"/>
        <v>72.361815055011974</v>
      </c>
      <c r="AG162" s="4">
        <f t="shared" si="455"/>
        <v>72.933671754275238</v>
      </c>
      <c r="AI162" s="4">
        <f t="shared" si="456"/>
        <v>0.29338444474184655</v>
      </c>
      <c r="AJ162" s="4">
        <f t="shared" si="457"/>
        <v>0.29859956539920063</v>
      </c>
      <c r="AK162" s="4">
        <f t="shared" si="458"/>
        <v>-0.30049204333624857</v>
      </c>
      <c r="AL162" s="4">
        <f t="shared" si="459"/>
        <v>-0.43541587958935679</v>
      </c>
      <c r="AM162" s="4">
        <f t="shared" si="460"/>
        <v>-0.19296877780806199</v>
      </c>
      <c r="AN162" s="4">
        <f t="shared" si="461"/>
        <v>-6.6835869543524495E-4</v>
      </c>
      <c r="AO162" s="4">
        <f t="shared" si="462"/>
        <v>-0.8194868724096267</v>
      </c>
      <c r="AP162" s="4">
        <f t="shared" si="463"/>
        <v>0.18389768034553811</v>
      </c>
      <c r="AQ162" s="4">
        <f t="shared" si="464"/>
        <v>0.34139487053997186</v>
      </c>
      <c r="AR162" s="4">
        <f t="shared" si="465"/>
        <v>-7.4866976143781017E-2</v>
      </c>
      <c r="AS162" s="4">
        <f t="shared" si="466"/>
        <v>2.072827530712118E-2</v>
      </c>
      <c r="AT162" s="4">
        <f t="shared" si="467"/>
        <v>-1.4098430653364602</v>
      </c>
      <c r="AU162" s="4">
        <f t="shared" si="468"/>
        <v>0.31416924081950981</v>
      </c>
      <c r="AV162" s="4">
        <f t="shared" si="469"/>
        <v>-0.5748150550119675</v>
      </c>
      <c r="AW162" s="4">
        <f t="shared" si="469"/>
        <v>-1.8516717542752446</v>
      </c>
      <c r="AY162" s="2">
        <f t="shared" si="520"/>
        <v>74.854608559704644</v>
      </c>
      <c r="AZ162" s="2">
        <f t="shared" si="359"/>
        <v>78.130399534949177</v>
      </c>
      <c r="BA162" s="2">
        <f t="shared" si="360"/>
        <v>78.570491881149749</v>
      </c>
      <c r="BB162" s="2">
        <f t="shared" si="361"/>
        <v>78.24541506937905</v>
      </c>
      <c r="BC162" s="2">
        <f t="shared" si="362"/>
        <v>77.192967390045908</v>
      </c>
      <c r="BD162" s="2">
        <f t="shared" si="363"/>
        <v>76.274667803623103</v>
      </c>
      <c r="BE162" s="2">
        <f t="shared" si="364"/>
        <v>74.738482944830963</v>
      </c>
      <c r="BF162" s="2">
        <f t="shared" si="365"/>
        <v>74.800102317494435</v>
      </c>
      <c r="BG162" s="2">
        <f t="shared" si="366"/>
        <v>73.852605048792626</v>
      </c>
      <c r="BH162" s="2">
        <f t="shared" si="367"/>
        <v>71.639866437152108</v>
      </c>
      <c r="BI162" s="2">
        <f t="shared" si="368"/>
        <v>70.864222350788296</v>
      </c>
      <c r="BJ162" s="2">
        <f t="shared" si="369"/>
        <v>72.726398464281175</v>
      </c>
      <c r="BK162" s="2">
        <f t="shared" si="370"/>
        <v>71.603699822054267</v>
      </c>
      <c r="BL162" s="2">
        <f t="shared" si="371"/>
        <v>72.346922631723601</v>
      </c>
      <c r="BM162" s="2">
        <f t="shared" si="372"/>
        <v>72.92771577640498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75.147999999999996</v>
      </c>
      <c r="CF162" s="2">
        <f t="shared" si="522"/>
        <v>78.429000000000002</v>
      </c>
      <c r="CG162" s="2">
        <f t="shared" si="523"/>
        <v>78.27</v>
      </c>
      <c r="CH162" s="2">
        <f t="shared" si="524"/>
        <v>77.81</v>
      </c>
      <c r="CI162" s="2">
        <f t="shared" si="525"/>
        <v>77</v>
      </c>
      <c r="CJ162" s="2">
        <f t="shared" si="526"/>
        <v>76.274000000000001</v>
      </c>
      <c r="CK162" s="2">
        <f t="shared" si="527"/>
        <v>73.918999999999997</v>
      </c>
      <c r="CL162" s="2">
        <f t="shared" si="528"/>
        <v>74.983999999999995</v>
      </c>
      <c r="CM162" s="2">
        <f t="shared" si="529"/>
        <v>74.194000000000003</v>
      </c>
      <c r="CN162" s="2">
        <f t="shared" si="530"/>
        <v>71.564999999999998</v>
      </c>
      <c r="CO162" s="2">
        <f t="shared" si="531"/>
        <v>70.885000000000005</v>
      </c>
      <c r="CP162" s="2">
        <f t="shared" si="532"/>
        <v>71.316999999999993</v>
      </c>
      <c r="CQ162" s="2">
        <f t="shared" si="533"/>
        <v>71.918000000000006</v>
      </c>
      <c r="CR162" s="2">
        <f t="shared" si="534"/>
        <v>71.787000000000006</v>
      </c>
      <c r="CS162" s="2">
        <f t="shared" si="535"/>
        <v>71.081999999999994</v>
      </c>
      <c r="CU162" s="2">
        <f t="shared" si="485"/>
        <v>75.147999999999996</v>
      </c>
      <c r="CV162" s="2">
        <f t="shared" si="486"/>
        <v>78.429000000000002</v>
      </c>
      <c r="CW162" s="2">
        <f t="shared" si="487"/>
        <v>78.27</v>
      </c>
      <c r="CX162" s="2">
        <f t="shared" si="488"/>
        <v>77.81</v>
      </c>
      <c r="CY162" s="2">
        <f t="shared" si="489"/>
        <v>77</v>
      </c>
      <c r="CZ162" s="2">
        <f t="shared" si="490"/>
        <v>76.274000000000001</v>
      </c>
      <c r="DA162" s="2">
        <f t="shared" si="491"/>
        <v>73.918999999999997</v>
      </c>
      <c r="DB162" s="2">
        <f t="shared" si="492"/>
        <v>74.983999999999995</v>
      </c>
      <c r="DC162" s="2">
        <f t="shared" si="493"/>
        <v>74.194000000000003</v>
      </c>
      <c r="DD162" s="2">
        <f t="shared" si="494"/>
        <v>71.564999999999998</v>
      </c>
      <c r="DE162" s="2">
        <f t="shared" si="495"/>
        <v>70.885000000000005</v>
      </c>
      <c r="DF162" s="2">
        <f t="shared" si="496"/>
        <v>71.316999999999993</v>
      </c>
      <c r="DG162" s="2">
        <f t="shared" si="497"/>
        <v>71.918000000000006</v>
      </c>
      <c r="DH162" s="2">
        <f t="shared" si="498"/>
        <v>71.787000000000006</v>
      </c>
      <c r="DI162" s="2">
        <f t="shared" si="499"/>
        <v>71.081999999999994</v>
      </c>
      <c r="DK162" s="2">
        <f t="shared" si="500"/>
        <v>103.08593446088796</v>
      </c>
      <c r="DL162" s="2">
        <f t="shared" si="501"/>
        <v>108.16450783972131</v>
      </c>
      <c r="DM162" s="2">
        <f t="shared" si="501"/>
        <v>120.99756931440652</v>
      </c>
      <c r="DN162" s="2">
        <f t="shared" si="501"/>
        <v>129.57341163227017</v>
      </c>
      <c r="DO162" s="2">
        <f t="shared" si="501"/>
        <v>106.83316128057987</v>
      </c>
      <c r="DP162" s="2">
        <f t="shared" si="501"/>
        <v>90.558133538611116</v>
      </c>
      <c r="DQ162" s="2">
        <f t="shared" si="501"/>
        <v>98.672902748414387</v>
      </c>
      <c r="DR162" s="2">
        <f t="shared" si="501"/>
        <v>107.29468009075441</v>
      </c>
      <c r="DS162" s="2">
        <f t="shared" si="501"/>
        <v>126.66731666484301</v>
      </c>
      <c r="DT162" s="2">
        <f t="shared" si="501"/>
        <v>127.21143551446185</v>
      </c>
      <c r="DU162" s="2">
        <f t="shared" si="501"/>
        <v>102.62176144465293</v>
      </c>
      <c r="DV162" s="2">
        <f t="shared" si="501"/>
        <v>94.154104988790735</v>
      </c>
      <c r="DW162" s="2">
        <f t="shared" si="501"/>
        <v>114.07701123625853</v>
      </c>
      <c r="DX162" s="2">
        <f t="shared" si="501"/>
        <v>125.79806106442578</v>
      </c>
      <c r="DY162" s="2">
        <f t="shared" si="501"/>
        <v>113.04344879032257</v>
      </c>
      <c r="EA162" s="2">
        <f t="shared" si="440"/>
        <v>74.851930958068309</v>
      </c>
      <c r="EB162" s="2">
        <f t="shared" si="502"/>
        <v>78.102864719405005</v>
      </c>
      <c r="EC162" s="2">
        <f t="shared" si="503"/>
        <v>78.535041485271194</v>
      </c>
      <c r="ED162" s="2">
        <f t="shared" si="504"/>
        <v>78.080164960971402</v>
      </c>
      <c r="EE162" s="2">
        <f t="shared" si="505"/>
        <v>77.126754511293726</v>
      </c>
      <c r="EF162" s="2">
        <f t="shared" si="506"/>
        <v>76.276747802516923</v>
      </c>
      <c r="EG162" s="2">
        <f t="shared" si="507"/>
        <v>74.675835565938357</v>
      </c>
      <c r="EH162" s="2">
        <f t="shared" si="508"/>
        <v>74.725720407385026</v>
      </c>
      <c r="EI162" s="2">
        <f t="shared" si="509"/>
        <v>73.857417718763585</v>
      </c>
      <c r="EJ162" s="2">
        <f t="shared" si="510"/>
        <v>71.58000482977971</v>
      </c>
      <c r="EK162" s="2">
        <f t="shared" si="511"/>
        <v>70.838442531363697</v>
      </c>
      <c r="EL162" s="2">
        <f t="shared" si="512"/>
        <v>72.571428591624681</v>
      </c>
      <c r="EM162" s="2">
        <f t="shared" si="513"/>
        <v>71.425600746568563</v>
      </c>
      <c r="EN162" s="2">
        <f t="shared" si="514"/>
        <v>72.288724841247941</v>
      </c>
      <c r="EO162" s="2">
        <f t="shared" si="515"/>
        <v>72.937546713497696</v>
      </c>
      <c r="EQ162" s="2">
        <f t="shared" si="516"/>
        <v>74.832918284149613</v>
      </c>
      <c r="ER162" s="2">
        <f t="shared" si="517"/>
        <v>78.234977672568277</v>
      </c>
      <c r="ES162" s="2">
        <f t="shared" si="517"/>
        <v>78.70433251012922</v>
      </c>
      <c r="ET162" s="2">
        <f t="shared" si="517"/>
        <v>79.059244130463313</v>
      </c>
      <c r="EU162" s="2">
        <f t="shared" si="517"/>
        <v>77.501612526726234</v>
      </c>
      <c r="EV162" s="2">
        <f t="shared" si="517"/>
        <v>76.240613702071045</v>
      </c>
      <c r="EW162" s="2">
        <f t="shared" si="517"/>
        <v>75.034108222249913</v>
      </c>
      <c r="EX162" s="2">
        <f t="shared" si="517"/>
        <v>75.122014392307989</v>
      </c>
      <c r="EY162" s="2">
        <f t="shared" si="517"/>
        <v>73.765548531127905</v>
      </c>
      <c r="EZ162" s="2">
        <f t="shared" si="517"/>
        <v>71.784235057775007</v>
      </c>
      <c r="FA162" s="2">
        <f t="shared" si="517"/>
        <v>70.908786763576785</v>
      </c>
      <c r="FB162" s="2">
        <f t="shared" si="517"/>
        <v>73.238394527097611</v>
      </c>
      <c r="FC162" s="2">
        <f t="shared" si="517"/>
        <v>72.183330370939885</v>
      </c>
      <c r="FD162" s="2">
        <f t="shared" si="517"/>
        <v>72.520788161178984</v>
      </c>
      <c r="FE162" s="2">
        <f t="shared" si="517"/>
        <v>72.773808192013263</v>
      </c>
      <c r="FG162" s="2">
        <f t="shared" si="518"/>
        <v>0.99978023452692844</v>
      </c>
      <c r="FH162" s="2">
        <f t="shared" si="519"/>
        <v>0.99974773919694093</v>
      </c>
      <c r="FI162" s="2">
        <f t="shared" si="519"/>
        <v>0.99976672188677451</v>
      </c>
      <c r="FJ162" s="2">
        <f t="shared" si="519"/>
        <v>0.99971017215520197</v>
      </c>
      <c r="FK162" s="2">
        <f t="shared" si="519"/>
        <v>0.99978981752470997</v>
      </c>
      <c r="FL162" s="2">
        <f t="shared" si="519"/>
        <v>0.99975836689669961</v>
      </c>
      <c r="FM162" s="2">
        <f t="shared" si="519"/>
        <v>0.99979506603018942</v>
      </c>
      <c r="FN162" s="2">
        <f t="shared" si="519"/>
        <v>0.99975758932689351</v>
      </c>
      <c r="FO162" s="2">
        <f t="shared" si="519"/>
        <v>0.99974485404826963</v>
      </c>
      <c r="FP162" s="2">
        <f t="shared" si="519"/>
        <v>0.99971082258341326</v>
      </c>
      <c r="FQ162" s="2">
        <f t="shared" si="519"/>
        <v>0.99973591629999192</v>
      </c>
      <c r="FR162" s="2">
        <f t="shared" si="519"/>
        <v>0.99976116369808821</v>
      </c>
      <c r="FS162" s="2">
        <f t="shared" si="519"/>
        <v>0.9997683339510105</v>
      </c>
      <c r="FT162" s="2">
        <f t="shared" si="519"/>
        <v>0.99970337231340678</v>
      </c>
      <c r="FU162" s="2">
        <f t="shared" si="519"/>
        <v>0.9996605852786894</v>
      </c>
      <c r="FW162" s="2">
        <f t="shared" si="536"/>
        <v>0.18552137985706629</v>
      </c>
      <c r="FX162" s="2">
        <f t="shared" si="376"/>
        <v>0.15101805562336174</v>
      </c>
      <c r="FY162" s="2">
        <f t="shared" si="377"/>
        <v>0.15089292255878214</v>
      </c>
      <c r="FZ162" s="2">
        <f t="shared" si="378"/>
        <v>0.1535380757628366</v>
      </c>
      <c r="GA162" s="2">
        <f t="shared" si="379"/>
        <v>0.15997820555136236</v>
      </c>
      <c r="GB162" s="2">
        <f t="shared" si="380"/>
        <v>0.15306467797478721</v>
      </c>
      <c r="GC162" s="2">
        <f t="shared" si="381"/>
        <v>0.16113304667296463</v>
      </c>
      <c r="GD162" s="2">
        <f t="shared" si="382"/>
        <v>0.1677715261893154</v>
      </c>
      <c r="GE162" s="2">
        <f t="shared" si="383"/>
        <v>0.19905370199697328</v>
      </c>
      <c r="GF162" s="2">
        <f t="shared" si="384"/>
        <v>0.21433778141296622</v>
      </c>
      <c r="GG162" s="2">
        <f t="shared" si="385"/>
        <v>0.24716117328241927</v>
      </c>
      <c r="GH162" s="2">
        <f t="shared" si="386"/>
        <v>0.22462188557532822</v>
      </c>
      <c r="GI162" s="2">
        <f t="shared" si="387"/>
        <v>0.2220029233690099</v>
      </c>
      <c r="GJ162" s="2">
        <f t="shared" si="388"/>
        <v>0.18238746163422484</v>
      </c>
      <c r="GK162" s="2">
        <f t="shared" si="389"/>
        <v>0.14317626943548309</v>
      </c>
      <c r="GM162" s="86">
        <f t="shared" si="537"/>
        <v>4.5820181459967538E-96</v>
      </c>
      <c r="GN162" s="86">
        <f t="shared" si="390"/>
        <v>1.0109493780948763E-129</v>
      </c>
      <c r="GO162" s="86">
        <f t="shared" si="391"/>
        <v>4.7811166163715161E-127</v>
      </c>
      <c r="GP162" s="86">
        <f t="shared" si="392"/>
        <v>2.3602161748226358E-212</v>
      </c>
      <c r="GQ162" s="86">
        <f t="shared" si="393"/>
        <v>1.5726038153041455E-169</v>
      </c>
      <c r="GR162" s="86">
        <f t="shared" si="394"/>
        <v>1.090939050294389E-166</v>
      </c>
      <c r="GS162" s="86">
        <f t="shared" si="395"/>
        <v>6.5818698184354555E-205</v>
      </c>
      <c r="GT162" s="86">
        <f t="shared" si="396"/>
        <v>1.3006340034210276E-147</v>
      </c>
      <c r="GU162" s="86">
        <f t="shared" si="397"/>
        <v>1.0154941669070402E-151</v>
      </c>
      <c r="GV162" s="86">
        <f t="shared" si="398"/>
        <v>2.5227981383815284E-212</v>
      </c>
      <c r="GW162" s="86">
        <f t="shared" si="399"/>
        <v>2.8825036181229476E-276</v>
      </c>
      <c r="GX162" s="86">
        <f t="shared" si="400"/>
        <v>2.8851688238570732E-246</v>
      </c>
      <c r="GY162" s="86">
        <f t="shared" si="401"/>
        <v>0</v>
      </c>
      <c r="GZ162" s="86">
        <f t="shared" si="402"/>
        <v>9.1071285571748912E-213</v>
      </c>
      <c r="HA162" s="86">
        <f t="shared" si="403"/>
        <v>0</v>
      </c>
      <c r="HC162" s="86">
        <f t="shared" si="538"/>
        <v>1.9572275770223407E-69</v>
      </c>
      <c r="HD162" s="86">
        <f t="shared" si="404"/>
        <v>1.5418064466735179E-51</v>
      </c>
      <c r="HE162" s="86">
        <f t="shared" si="405"/>
        <v>7.3468574603108016E-89</v>
      </c>
      <c r="HF162" s="86">
        <f t="shared" si="406"/>
        <v>1.7427151629357631E-110</v>
      </c>
      <c r="HG162" s="86">
        <f t="shared" si="407"/>
        <v>4.2761448792265431E-90</v>
      </c>
      <c r="HH162" s="86">
        <f t="shared" si="408"/>
        <v>1.2342554496654229E-102</v>
      </c>
      <c r="HI162" s="86">
        <f t="shared" si="409"/>
        <v>1.7186356924410425E-117</v>
      </c>
      <c r="HJ162" s="86">
        <f t="shared" si="410"/>
        <v>2.2354838249426413E-127</v>
      </c>
      <c r="HK162" s="86">
        <f t="shared" si="411"/>
        <v>1.3471417836137238E-107</v>
      </c>
      <c r="HL162" s="86">
        <f t="shared" si="412"/>
        <v>1.6700622031376623E-104</v>
      </c>
      <c r="HM162" s="86">
        <f t="shared" si="413"/>
        <v>1.5236095300624559E-116</v>
      </c>
      <c r="HN162" s="86">
        <f t="shared" si="414"/>
        <v>2.3098310939106331E-175</v>
      </c>
      <c r="HO162" s="86">
        <f t="shared" si="415"/>
        <v>5.841223291703896E-221</v>
      </c>
      <c r="HP162" s="86">
        <f t="shared" si="416"/>
        <v>2.3369660183315623E-146</v>
      </c>
      <c r="HQ162" s="86">
        <f t="shared" si="417"/>
        <v>6.933545284012766E-139</v>
      </c>
      <c r="HS162" s="86">
        <f t="shared" si="539"/>
        <v>2.8237649698196671E-5</v>
      </c>
      <c r="HT162" s="86">
        <f t="shared" si="418"/>
        <v>2.6511226001263135E-5</v>
      </c>
      <c r="HU162" s="86">
        <f t="shared" si="419"/>
        <v>6.8366105252752288E-6</v>
      </c>
      <c r="HV162" s="86">
        <f t="shared" si="420"/>
        <v>1.7022008747599756E-5</v>
      </c>
      <c r="HW162" s="86">
        <f t="shared" si="421"/>
        <v>2.0386314048435668E-5</v>
      </c>
      <c r="HX162" s="86">
        <f t="shared" si="422"/>
        <v>1.032496233493052E-5</v>
      </c>
      <c r="HY162" s="86">
        <f t="shared" si="423"/>
        <v>3.4855114302649666E-5</v>
      </c>
      <c r="HZ162" s="86">
        <f t="shared" si="424"/>
        <v>1.5280853773472187E-7</v>
      </c>
      <c r="IA162" s="86">
        <f t="shared" si="425"/>
        <v>7.9218435602102823E-10</v>
      </c>
      <c r="IB162" s="86">
        <f t="shared" si="426"/>
        <v>9.4473062651625791E-11</v>
      </c>
      <c r="IC162" s="86">
        <f t="shared" si="427"/>
        <v>9.0103917362007563E-13</v>
      </c>
      <c r="ID162" s="86">
        <f t="shared" si="428"/>
        <v>2.3821582262990408E-8</v>
      </c>
      <c r="IE162" s="86">
        <f t="shared" si="429"/>
        <v>4.3363955600115815E-9</v>
      </c>
      <c r="IF162" s="86">
        <f t="shared" si="430"/>
        <v>3.620634612426605E-7</v>
      </c>
      <c r="IG162" s="86">
        <f t="shared" si="431"/>
        <v>4.6113797194635002E-5</v>
      </c>
      <c r="II162" s="86">
        <f t="shared" si="540"/>
        <v>7.1148278625500627E-7</v>
      </c>
      <c r="IJ162" s="86">
        <f t="shared" si="541"/>
        <v>1.8109400979734204E-11</v>
      </c>
      <c r="IK162" s="86">
        <f t="shared" si="542"/>
        <v>2.3706815643868182E-12</v>
      </c>
      <c r="IL162" s="86">
        <f t="shared" si="543"/>
        <v>1.8695714776605232E-12</v>
      </c>
      <c r="IM162" s="86">
        <f t="shared" si="544"/>
        <v>1.8666978562718152E-9</v>
      </c>
      <c r="IN162" s="86">
        <f t="shared" si="545"/>
        <v>1.5814567403517285E-10</v>
      </c>
      <c r="IO162" s="86">
        <f t="shared" si="546"/>
        <v>5.2526656935972516E-9</v>
      </c>
      <c r="IP162" s="86">
        <f t="shared" si="547"/>
        <v>6.2108170648718531E-12</v>
      </c>
      <c r="IQ162" s="86">
        <f t="shared" si="548"/>
        <v>7.7301416376458729E-10</v>
      </c>
      <c r="IR162" s="86">
        <f t="shared" si="549"/>
        <v>5.3204907786008722E-9</v>
      </c>
      <c r="IS162" s="86">
        <f t="shared" si="550"/>
        <v>5.2931880916096728E-7</v>
      </c>
      <c r="IT162" s="86">
        <f t="shared" si="551"/>
        <v>3.6992687270753047E-6</v>
      </c>
      <c r="IU162" s="86">
        <f t="shared" si="552"/>
        <v>1.0229614904888268E-6</v>
      </c>
      <c r="IV162" s="86">
        <f t="shared" si="553"/>
        <v>6.7851186350831316E-5</v>
      </c>
      <c r="IW162" s="86">
        <f t="shared" si="554"/>
        <v>1.1374965097572268E-5</v>
      </c>
      <c r="IY162" s="86">
        <f t="shared" si="555"/>
        <v>2.8949132484451676E-5</v>
      </c>
      <c r="IZ162" s="86">
        <f t="shared" si="556"/>
        <v>2.6511244110664114E-5</v>
      </c>
      <c r="JA162" s="86">
        <f t="shared" si="557"/>
        <v>6.8366128959567929E-6</v>
      </c>
      <c r="JB162" s="86">
        <f t="shared" si="558"/>
        <v>1.7022010617171232E-5</v>
      </c>
      <c r="JC162" s="86">
        <f t="shared" si="559"/>
        <v>2.0388180746291939E-5</v>
      </c>
      <c r="JD162" s="86">
        <f t="shared" si="560"/>
        <v>1.0325120480604555E-5</v>
      </c>
      <c r="JE162" s="86">
        <f t="shared" si="561"/>
        <v>3.4860366968343261E-5</v>
      </c>
      <c r="JF162" s="86">
        <f t="shared" si="562"/>
        <v>1.5281474855178674E-7</v>
      </c>
      <c r="JG162" s="86">
        <f t="shared" si="563"/>
        <v>1.5651985197856154E-9</v>
      </c>
      <c r="JH162" s="86">
        <f t="shared" si="564"/>
        <v>5.4149638412524981E-9</v>
      </c>
      <c r="JI162" s="86">
        <f t="shared" si="565"/>
        <v>5.2931971020014095E-7</v>
      </c>
      <c r="JJ162" s="86">
        <f t="shared" si="566"/>
        <v>3.7230903093382951E-6</v>
      </c>
      <c r="JK162" s="86">
        <f t="shared" si="567"/>
        <v>1.0272978860488383E-6</v>
      </c>
      <c r="JL162" s="86">
        <f t="shared" si="568"/>
        <v>6.8213249812073973E-5</v>
      </c>
      <c r="JM162" s="86">
        <f t="shared" si="569"/>
        <v>5.7488762292207272E-5</v>
      </c>
    </row>
    <row r="163" spans="2:273" x14ac:dyDescent="0.25">
      <c r="B163" s="2">
        <v>136</v>
      </c>
      <c r="C163" s="37">
        <v>74.295000000000002</v>
      </c>
      <c r="D163" s="37">
        <v>77.459999999999994</v>
      </c>
      <c r="E163" s="37">
        <v>78.094999999999999</v>
      </c>
      <c r="F163" s="37">
        <v>76.73</v>
      </c>
      <c r="G163" s="37">
        <v>76.968000000000004</v>
      </c>
      <c r="H163" s="37">
        <v>76.113</v>
      </c>
      <c r="I163" s="37">
        <v>74.548000000000002</v>
      </c>
      <c r="J163" s="37">
        <v>74.451999999999998</v>
      </c>
      <c r="K163" s="37">
        <v>73.435000000000002</v>
      </c>
      <c r="L163" s="37">
        <v>71.290000000000006</v>
      </c>
      <c r="M163" s="37">
        <v>71.066000000000003</v>
      </c>
      <c r="N163" s="37">
        <v>71.524000000000001</v>
      </c>
      <c r="O163" s="37">
        <v>71.442999999999998</v>
      </c>
      <c r="P163" s="37">
        <v>72.245999999999995</v>
      </c>
      <c r="Q163" s="37">
        <v>70.525000000000006</v>
      </c>
      <c r="S163" s="4">
        <f t="shared" si="441"/>
        <v>74.758286675069058</v>
      </c>
      <c r="T163" s="4">
        <f t="shared" si="442"/>
        <v>77.984848761990207</v>
      </c>
      <c r="U163" s="4">
        <f t="shared" si="443"/>
        <v>78.436769944672449</v>
      </c>
      <c r="V163" s="4">
        <f t="shared" si="444"/>
        <v>78.064710898799106</v>
      </c>
      <c r="W163" s="4">
        <f t="shared" si="445"/>
        <v>77.030751876286899</v>
      </c>
      <c r="X163" s="4">
        <f t="shared" si="446"/>
        <v>76.117421721670866</v>
      </c>
      <c r="Y163" s="4">
        <f t="shared" si="447"/>
        <v>74.574501412132776</v>
      </c>
      <c r="Z163" s="4">
        <f t="shared" si="448"/>
        <v>74.623628675740051</v>
      </c>
      <c r="AA163" s="4">
        <f t="shared" si="449"/>
        <v>73.67374793428246</v>
      </c>
      <c r="AB163" s="4">
        <f t="shared" si="450"/>
        <v>71.471992027650117</v>
      </c>
      <c r="AC163" s="4">
        <f t="shared" si="451"/>
        <v>70.706454246934683</v>
      </c>
      <c r="AD163" s="4">
        <f t="shared" si="452"/>
        <v>72.512980984851268</v>
      </c>
      <c r="AE163" s="4">
        <f t="shared" si="453"/>
        <v>71.423203106802745</v>
      </c>
      <c r="AF163" s="4">
        <f t="shared" si="454"/>
        <v>72.25405250264194</v>
      </c>
      <c r="AG163" s="4">
        <f t="shared" si="455"/>
        <v>72.79932175082358</v>
      </c>
      <c r="AI163" s="4">
        <f t="shared" si="456"/>
        <v>-0.46328667506905674</v>
      </c>
      <c r="AJ163" s="4">
        <f t="shared" si="457"/>
        <v>-0.52484876199021357</v>
      </c>
      <c r="AK163" s="4">
        <f t="shared" si="458"/>
        <v>-0.34176994467244981</v>
      </c>
      <c r="AL163" s="4">
        <f t="shared" si="459"/>
        <v>-1.3347108987991021</v>
      </c>
      <c r="AM163" s="4">
        <f t="shared" si="460"/>
        <v>-6.2751876286895936E-2</v>
      </c>
      <c r="AN163" s="4">
        <f t="shared" si="461"/>
        <v>-4.4217216708659635E-3</v>
      </c>
      <c r="AO163" s="4">
        <f t="shared" si="462"/>
        <v>-2.6501412132773794E-2</v>
      </c>
      <c r="AP163" s="4">
        <f t="shared" si="463"/>
        <v>-0.17162867574005247</v>
      </c>
      <c r="AQ163" s="4">
        <f t="shared" si="464"/>
        <v>-0.23874793428245766</v>
      </c>
      <c r="AR163" s="4">
        <f t="shared" si="465"/>
        <v>-0.1819920276501108</v>
      </c>
      <c r="AS163" s="4">
        <f t="shared" si="466"/>
        <v>0.35954575306531922</v>
      </c>
      <c r="AT163" s="4">
        <f t="shared" si="467"/>
        <v>-0.98898098485126695</v>
      </c>
      <c r="AU163" s="4">
        <f t="shared" si="468"/>
        <v>1.979689319725253E-2</v>
      </c>
      <c r="AV163" s="4">
        <f t="shared" si="469"/>
        <v>-8.0525026419451251E-3</v>
      </c>
      <c r="AW163" s="4">
        <f t="shared" si="469"/>
        <v>-2.2743217508235745</v>
      </c>
      <c r="AY163" s="2">
        <f t="shared" si="520"/>
        <v>74.758256093289816</v>
      </c>
      <c r="AZ163" s="2">
        <f t="shared" si="359"/>
        <v>77.984848702382166</v>
      </c>
      <c r="BA163" s="2">
        <f t="shared" si="360"/>
        <v>78.436769935962474</v>
      </c>
      <c r="BB163" s="2">
        <f t="shared" si="361"/>
        <v>78.064710858465929</v>
      </c>
      <c r="BC163" s="2">
        <f t="shared" si="362"/>
        <v>77.030750887968296</v>
      </c>
      <c r="BD163" s="2">
        <f t="shared" si="363"/>
        <v>76.117421577963057</v>
      </c>
      <c r="BE163" s="2">
        <f t="shared" si="364"/>
        <v>74.574498140789316</v>
      </c>
      <c r="BF163" s="2">
        <f t="shared" si="365"/>
        <v>74.623628665114751</v>
      </c>
      <c r="BG163" s="2">
        <f t="shared" si="366"/>
        <v>73.673747029966563</v>
      </c>
      <c r="BH163" s="2">
        <f t="shared" si="367"/>
        <v>71.471986511255892</v>
      </c>
      <c r="BI163" s="2">
        <f t="shared" si="368"/>
        <v>70.70609528199445</v>
      </c>
      <c r="BJ163" s="2">
        <f t="shared" si="369"/>
        <v>72.510946899003486</v>
      </c>
      <c r="BK163" s="2">
        <f t="shared" si="370"/>
        <v>71.42250061966503</v>
      </c>
      <c r="BL163" s="2">
        <f t="shared" si="371"/>
        <v>72.215762362509636</v>
      </c>
      <c r="BM163" s="2">
        <f t="shared" si="372"/>
        <v>72.785843317183733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74.295000000000002</v>
      </c>
      <c r="CF163" s="2">
        <f t="shared" si="522"/>
        <v>77.459999999999994</v>
      </c>
      <c r="CG163" s="2">
        <f t="shared" si="523"/>
        <v>78.094999999999999</v>
      </c>
      <c r="CH163" s="2">
        <f t="shared" si="524"/>
        <v>76.73</v>
      </c>
      <c r="CI163" s="2">
        <f t="shared" si="525"/>
        <v>76.968000000000004</v>
      </c>
      <c r="CJ163" s="2">
        <f t="shared" si="526"/>
        <v>76.113</v>
      </c>
      <c r="CK163" s="2">
        <f t="shared" si="527"/>
        <v>74.548000000000002</v>
      </c>
      <c r="CL163" s="2">
        <f t="shared" si="528"/>
        <v>74.451999999999998</v>
      </c>
      <c r="CM163" s="2">
        <f t="shared" si="529"/>
        <v>73.435000000000002</v>
      </c>
      <c r="CN163" s="2">
        <f t="shared" si="530"/>
        <v>71.290000000000006</v>
      </c>
      <c r="CO163" s="2">
        <f t="shared" si="531"/>
        <v>71.066000000000003</v>
      </c>
      <c r="CP163" s="2">
        <f t="shared" si="532"/>
        <v>71.524000000000001</v>
      </c>
      <c r="CQ163" s="2">
        <f t="shared" si="533"/>
        <v>71.442999999999998</v>
      </c>
      <c r="CR163" s="2">
        <f t="shared" si="534"/>
        <v>72.245999999999995</v>
      </c>
      <c r="CS163" s="2">
        <f t="shared" si="535"/>
        <v>70.525000000000006</v>
      </c>
      <c r="CU163" s="2">
        <f t="shared" si="485"/>
        <v>74.295000000000002</v>
      </c>
      <c r="CV163" s="2">
        <f t="shared" si="486"/>
        <v>77.459999999999994</v>
      </c>
      <c r="CW163" s="2">
        <f t="shared" si="487"/>
        <v>78.094999999999999</v>
      </c>
      <c r="CX163" s="2">
        <f t="shared" si="488"/>
        <v>76.73</v>
      </c>
      <c r="CY163" s="2">
        <f t="shared" si="489"/>
        <v>76.968000000000004</v>
      </c>
      <c r="CZ163" s="2">
        <f t="shared" si="490"/>
        <v>76.113</v>
      </c>
      <c r="DA163" s="2">
        <f t="shared" si="491"/>
        <v>74.548000000000002</v>
      </c>
      <c r="DB163" s="2">
        <f t="shared" si="492"/>
        <v>74.451999999999998</v>
      </c>
      <c r="DC163" s="2">
        <f t="shared" si="493"/>
        <v>73.435000000000002</v>
      </c>
      <c r="DD163" s="2">
        <f t="shared" si="494"/>
        <v>71.290000000000006</v>
      </c>
      <c r="DE163" s="2">
        <f t="shared" si="495"/>
        <v>71.066000000000003</v>
      </c>
      <c r="DF163" s="2">
        <f t="shared" si="496"/>
        <v>71.524000000000001</v>
      </c>
      <c r="DG163" s="2">
        <f t="shared" si="497"/>
        <v>71.442999999999998</v>
      </c>
      <c r="DH163" s="2">
        <f t="shared" si="498"/>
        <v>72.245999999999995</v>
      </c>
      <c r="DI163" s="2">
        <f t="shared" si="499"/>
        <v>70.525000000000006</v>
      </c>
      <c r="DK163" s="2">
        <f t="shared" si="500"/>
        <v>103.20419133192391</v>
      </c>
      <c r="DL163" s="2">
        <f t="shared" si="501"/>
        <v>108.29475609756102</v>
      </c>
      <c r="DM163" s="2">
        <f t="shared" si="501"/>
        <v>121.2082485653881</v>
      </c>
      <c r="DN163" s="2">
        <f t="shared" si="501"/>
        <v>129.83300459662289</v>
      </c>
      <c r="DO163" s="2">
        <f t="shared" si="501"/>
        <v>106.8931467834491</v>
      </c>
      <c r="DP163" s="2">
        <f t="shared" si="501"/>
        <v>90.465180860546141</v>
      </c>
      <c r="DQ163" s="2">
        <f t="shared" si="501"/>
        <v>98.632971458773795</v>
      </c>
      <c r="DR163" s="2">
        <f t="shared" si="501"/>
        <v>107.36172206466253</v>
      </c>
      <c r="DS163" s="2">
        <f t="shared" si="501"/>
        <v>126.93137411095309</v>
      </c>
      <c r="DT163" s="2">
        <f t="shared" si="501"/>
        <v>127.53190611664297</v>
      </c>
      <c r="DU163" s="2">
        <f t="shared" si="501"/>
        <v>102.73573780487807</v>
      </c>
      <c r="DV163" s="2">
        <f t="shared" si="501"/>
        <v>94.129164546363057</v>
      </c>
      <c r="DW163" s="2">
        <f t="shared" si="501"/>
        <v>114.25310361126866</v>
      </c>
      <c r="DX163" s="2">
        <f t="shared" si="501"/>
        <v>126.13234061624649</v>
      </c>
      <c r="DY163" s="2">
        <f t="shared" si="501"/>
        <v>113.28836451612904</v>
      </c>
      <c r="EA163" s="2">
        <f t="shared" si="440"/>
        <v>74.756490042305799</v>
      </c>
      <c r="EB163" s="2">
        <f t="shared" si="502"/>
        <v>77.955265219743069</v>
      </c>
      <c r="EC163" s="2">
        <f t="shared" si="503"/>
        <v>78.398836839429265</v>
      </c>
      <c r="ED163" s="2">
        <f t="shared" si="504"/>
        <v>77.88153614174206</v>
      </c>
      <c r="EE163" s="2">
        <f t="shared" si="505"/>
        <v>76.957451913944752</v>
      </c>
      <c r="EF163" s="2">
        <f t="shared" si="506"/>
        <v>76.120490691190696</v>
      </c>
      <c r="EG163" s="2">
        <f t="shared" si="507"/>
        <v>74.505052283023247</v>
      </c>
      <c r="EH163" s="2">
        <f t="shared" si="508"/>
        <v>74.541625178747324</v>
      </c>
      <c r="EI163" s="2">
        <f t="shared" si="509"/>
        <v>73.681805942533714</v>
      </c>
      <c r="EJ163" s="2">
        <f t="shared" si="510"/>
        <v>71.408291907173989</v>
      </c>
      <c r="EK163" s="2">
        <f t="shared" si="511"/>
        <v>70.679061763127024</v>
      </c>
      <c r="EL163" s="2">
        <f t="shared" si="512"/>
        <v>72.339429152066572</v>
      </c>
      <c r="EM163" s="2">
        <f t="shared" si="513"/>
        <v>71.226211512872965</v>
      </c>
      <c r="EN163" s="2">
        <f t="shared" si="514"/>
        <v>72.153752295002775</v>
      </c>
      <c r="EO163" s="2">
        <f t="shared" si="515"/>
        <v>72.79915132682936</v>
      </c>
      <c r="EQ163" s="2">
        <f t="shared" si="516"/>
        <v>74.736795656053616</v>
      </c>
      <c r="ER163" s="2">
        <f t="shared" si="517"/>
        <v>78.093757219642839</v>
      </c>
      <c r="ES163" s="2">
        <f t="shared" si="517"/>
        <v>78.575594806062583</v>
      </c>
      <c r="ET163" s="2">
        <f t="shared" si="517"/>
        <v>78.902926218478427</v>
      </c>
      <c r="EU163" s="2">
        <f t="shared" si="517"/>
        <v>77.348548590633243</v>
      </c>
      <c r="EV163" s="2">
        <f t="shared" si="517"/>
        <v>76.082819975107128</v>
      </c>
      <c r="EW163" s="2">
        <f t="shared" si="517"/>
        <v>74.878304083496914</v>
      </c>
      <c r="EX163" s="2">
        <f t="shared" si="517"/>
        <v>74.954531301095159</v>
      </c>
      <c r="EY163" s="2">
        <f t="shared" si="517"/>
        <v>73.586309452534366</v>
      </c>
      <c r="EZ163" s="2">
        <f t="shared" si="517"/>
        <v>71.620632676307849</v>
      </c>
      <c r="FA163" s="2">
        <f t="shared" si="517"/>
        <v>70.752023391513518</v>
      </c>
      <c r="FB163" s="2">
        <f t="shared" si="517"/>
        <v>73.031229164510179</v>
      </c>
      <c r="FC163" s="2">
        <f t="shared" si="517"/>
        <v>72.011712029054053</v>
      </c>
      <c r="FD163" s="2">
        <f t="shared" si="517"/>
        <v>72.394977632796724</v>
      </c>
      <c r="FE163" s="2">
        <f t="shared" si="517"/>
        <v>72.632269129063374</v>
      </c>
      <c r="FG163" s="2">
        <f t="shared" si="518"/>
        <v>0.999799567630686</v>
      </c>
      <c r="FH163" s="2">
        <f t="shared" si="519"/>
        <v>0.99976993030658878</v>
      </c>
      <c r="FI163" s="2">
        <f t="shared" si="519"/>
        <v>0.99978724346512482</v>
      </c>
      <c r="FJ163" s="2">
        <f t="shared" si="519"/>
        <v>0.99973566712305695</v>
      </c>
      <c r="FK163" s="2">
        <f t="shared" si="519"/>
        <v>0.99980830775917884</v>
      </c>
      <c r="FL163" s="2">
        <f t="shared" si="519"/>
        <v>0.99977962330519321</v>
      </c>
      <c r="FM163" s="2">
        <f t="shared" si="519"/>
        <v>0.9998130946279089</v>
      </c>
      <c r="FN163" s="2">
        <f t="shared" si="519"/>
        <v>0.99977891412289754</v>
      </c>
      <c r="FO163" s="2">
        <f t="shared" si="519"/>
        <v>0.99976729890224625</v>
      </c>
      <c r="FP163" s="2">
        <f t="shared" si="519"/>
        <v>0.99973626035085816</v>
      </c>
      <c r="FQ163" s="2">
        <f t="shared" si="519"/>
        <v>0.99975914720651871</v>
      </c>
      <c r="FR163" s="2">
        <f t="shared" si="519"/>
        <v>0.99978217412621273</v>
      </c>
      <c r="FS163" s="2">
        <f t="shared" si="519"/>
        <v>0.9997887137453304</v>
      </c>
      <c r="FT163" s="2">
        <f t="shared" si="519"/>
        <v>0.99972946527361184</v>
      </c>
      <c r="FU163" s="2">
        <f t="shared" si="519"/>
        <v>0.99969044085020065</v>
      </c>
      <c r="FW163" s="2">
        <f t="shared" si="536"/>
        <v>0.19984320082875029</v>
      </c>
      <c r="FX163" s="2">
        <f t="shared" si="376"/>
        <v>0.16321004311394297</v>
      </c>
      <c r="FY163" s="2">
        <f t="shared" si="377"/>
        <v>0.16307674829812743</v>
      </c>
      <c r="FZ163" s="2">
        <f t="shared" si="378"/>
        <v>0.16589375544667986</v>
      </c>
      <c r="GA163" s="2">
        <f t="shared" si="379"/>
        <v>0.1727463760764415</v>
      </c>
      <c r="GB163" s="2">
        <f t="shared" si="380"/>
        <v>0.16538970539796954</v>
      </c>
      <c r="GC163" s="2">
        <f t="shared" si="381"/>
        <v>0.17397429824140773</v>
      </c>
      <c r="GD163" s="2">
        <f t="shared" si="382"/>
        <v>0.18102765353974037</v>
      </c>
      <c r="GE163" s="2">
        <f t="shared" si="383"/>
        <v>0.2141455202698998</v>
      </c>
      <c r="GF163" s="2">
        <f t="shared" si="384"/>
        <v>0.23025527298015178</v>
      </c>
      <c r="GG163" s="2">
        <f t="shared" si="385"/>
        <v>0.26469500914576655</v>
      </c>
      <c r="GH163" s="2">
        <f t="shared" si="386"/>
        <v>0.24106877101084209</v>
      </c>
      <c r="GI163" s="2">
        <f t="shared" si="387"/>
        <v>0.23831698650006372</v>
      </c>
      <c r="GJ163" s="2">
        <f t="shared" si="388"/>
        <v>0.19652572701564969</v>
      </c>
      <c r="GK163" s="2">
        <f t="shared" si="389"/>
        <v>0.15485064556011244</v>
      </c>
      <c r="GM163" s="86">
        <f t="shared" si="537"/>
        <v>9.7728995269604767E-99</v>
      </c>
      <c r="GN163" s="86">
        <f t="shared" si="390"/>
        <v>2.3612450709161243E-133</v>
      </c>
      <c r="GO163" s="86">
        <f t="shared" si="391"/>
        <v>1.3103493803401113E-130</v>
      </c>
      <c r="GP163" s="86">
        <f t="shared" si="392"/>
        <v>2.142161237261258E-218</v>
      </c>
      <c r="GQ163" s="86">
        <f t="shared" si="393"/>
        <v>3.0213754700966911E-174</v>
      </c>
      <c r="GR163" s="86">
        <f t="shared" si="394"/>
        <v>2.4193599325880608E-171</v>
      </c>
      <c r="GS163" s="86">
        <f t="shared" si="395"/>
        <v>1.2057255041768683E-210</v>
      </c>
      <c r="GT163" s="86">
        <f t="shared" si="396"/>
        <v>9.6591922866303705E-152</v>
      </c>
      <c r="GU163" s="86">
        <f t="shared" si="397"/>
        <v>6.6228472620693766E-156</v>
      </c>
      <c r="GV163" s="86">
        <f t="shared" si="398"/>
        <v>3.0332855426217811E-218</v>
      </c>
      <c r="GW163" s="86">
        <f t="shared" si="399"/>
        <v>5.3983069010934378E-284</v>
      </c>
      <c r="GX163" s="86">
        <f t="shared" si="400"/>
        <v>3.4437060535237169E-253</v>
      </c>
      <c r="GY163" s="86">
        <f t="shared" si="401"/>
        <v>0</v>
      </c>
      <c r="GZ163" s="86">
        <f t="shared" si="402"/>
        <v>1.1859436515564662E-218</v>
      </c>
      <c r="HA163" s="86">
        <f t="shared" si="403"/>
        <v>0</v>
      </c>
      <c r="HC163" s="86">
        <f t="shared" si="538"/>
        <v>2.7561705771118095E-72</v>
      </c>
      <c r="HD163" s="86">
        <f t="shared" si="404"/>
        <v>1.2118646904600865E-53</v>
      </c>
      <c r="HE163" s="86">
        <f t="shared" si="405"/>
        <v>1.6534164485707916E-92</v>
      </c>
      <c r="HF163" s="86">
        <f t="shared" si="406"/>
        <v>4.2790477346868404E-115</v>
      </c>
      <c r="HG163" s="86">
        <f t="shared" si="407"/>
        <v>9.8264161125004408E-94</v>
      </c>
      <c r="HH163" s="86">
        <f t="shared" si="408"/>
        <v>8.1151455637943914E-107</v>
      </c>
      <c r="HI163" s="86">
        <f t="shared" si="409"/>
        <v>2.8180499109096168E-122</v>
      </c>
      <c r="HJ163" s="86">
        <f t="shared" si="410"/>
        <v>1.4704677103464773E-132</v>
      </c>
      <c r="HK163" s="86">
        <f t="shared" si="411"/>
        <v>7.6453504396292633E-112</v>
      </c>
      <c r="HL163" s="86">
        <f t="shared" si="412"/>
        <v>1.2977153699259576E-108</v>
      </c>
      <c r="HM163" s="86">
        <f t="shared" si="413"/>
        <v>4.4016665424847236E-121</v>
      </c>
      <c r="HN163" s="86">
        <f t="shared" si="414"/>
        <v>1.9597423026758459E-182</v>
      </c>
      <c r="HO163" s="86">
        <f t="shared" si="415"/>
        <v>9.6698293572757095E-230</v>
      </c>
      <c r="HP163" s="86">
        <f t="shared" si="416"/>
        <v>4.5325987161157811E-152</v>
      </c>
      <c r="HQ163" s="86">
        <f t="shared" si="417"/>
        <v>2.5746813869459489E-144</v>
      </c>
      <c r="HS163" s="86">
        <f t="shared" si="539"/>
        <v>5.6392969412270109E-6</v>
      </c>
      <c r="HT163" s="86">
        <f t="shared" si="418"/>
        <v>4.010104924060305E-6</v>
      </c>
      <c r="HU163" s="86">
        <f t="shared" si="419"/>
        <v>8.4104614067762207E-7</v>
      </c>
      <c r="HV163" s="86">
        <f t="shared" si="420"/>
        <v>2.1934101680650497E-6</v>
      </c>
      <c r="HW163" s="86">
        <f t="shared" si="421"/>
        <v>3.4562445109951192E-6</v>
      </c>
      <c r="HX163" s="86">
        <f t="shared" si="422"/>
        <v>1.5585634910025932E-6</v>
      </c>
      <c r="HY163" s="86">
        <f t="shared" si="423"/>
        <v>6.4435531539901258E-6</v>
      </c>
      <c r="HZ163" s="86">
        <f t="shared" si="424"/>
        <v>1.1925021609041001E-8</v>
      </c>
      <c r="IA163" s="86">
        <f t="shared" si="425"/>
        <v>3.8103039477197962E-11</v>
      </c>
      <c r="IB163" s="86">
        <f t="shared" si="426"/>
        <v>3.6979819143470946E-12</v>
      </c>
      <c r="IC163" s="86">
        <f t="shared" si="427"/>
        <v>2.5688883205348336E-14</v>
      </c>
      <c r="ID163" s="86">
        <f t="shared" si="428"/>
        <v>2.3107625829975473E-9</v>
      </c>
      <c r="IE163" s="86">
        <f t="shared" si="429"/>
        <v>3.3724209739611635E-10</v>
      </c>
      <c r="IF163" s="86">
        <f t="shared" si="430"/>
        <v>3.9143262739431314E-8</v>
      </c>
      <c r="IG163" s="86">
        <f t="shared" si="431"/>
        <v>6.4120482207789694E-6</v>
      </c>
      <c r="II163" s="86">
        <f t="shared" si="540"/>
        <v>3.3014216750243414E-6</v>
      </c>
      <c r="IJ163" s="86">
        <f t="shared" si="541"/>
        <v>1.9888178477317599E-10</v>
      </c>
      <c r="IK163" s="86">
        <f t="shared" si="542"/>
        <v>3.199074629563158E-11</v>
      </c>
      <c r="IL163" s="86">
        <f t="shared" si="543"/>
        <v>2.6652909874053958E-11</v>
      </c>
      <c r="IM163" s="86">
        <f t="shared" si="544"/>
        <v>1.3809734164255265E-8</v>
      </c>
      <c r="IN163" s="86">
        <f t="shared" si="545"/>
        <v>1.4202647325816884E-9</v>
      </c>
      <c r="IO163" s="86">
        <f t="shared" si="546"/>
        <v>3.5166037552524403E-8</v>
      </c>
      <c r="IP163" s="86">
        <f t="shared" si="547"/>
        <v>9.2011318981156069E-11</v>
      </c>
      <c r="IQ163" s="86">
        <f t="shared" si="548"/>
        <v>9.2481077061928092E-9</v>
      </c>
      <c r="IR163" s="86">
        <f t="shared" si="549"/>
        <v>5.8372185350514672E-8</v>
      </c>
      <c r="IS163" s="86">
        <f t="shared" si="550"/>
        <v>4.1691236164052906E-6</v>
      </c>
      <c r="IT163" s="86">
        <f t="shared" si="551"/>
        <v>1.8167995881989742E-5</v>
      </c>
      <c r="IU163" s="86">
        <f t="shared" si="552"/>
        <v>5.8895406631408861E-6</v>
      </c>
      <c r="IV163" s="86">
        <f t="shared" si="553"/>
        <v>1.8465660705192259E-4</v>
      </c>
      <c r="IW163" s="86">
        <f t="shared" si="554"/>
        <v>3.1370285127988975E-5</v>
      </c>
      <c r="IY163" s="86">
        <f t="shared" si="555"/>
        <v>8.9407186162513532E-6</v>
      </c>
      <c r="IZ163" s="86">
        <f t="shared" si="556"/>
        <v>4.0103038058450785E-6</v>
      </c>
      <c r="JA163" s="86">
        <f t="shared" si="557"/>
        <v>8.4107813142391771E-7</v>
      </c>
      <c r="JB163" s="86">
        <f t="shared" si="558"/>
        <v>2.1934368209749237E-6</v>
      </c>
      <c r="JC163" s="86">
        <f t="shared" si="559"/>
        <v>3.4700542451593743E-6</v>
      </c>
      <c r="JD163" s="86">
        <f t="shared" si="560"/>
        <v>1.559983755735175E-6</v>
      </c>
      <c r="JE163" s="86">
        <f t="shared" si="561"/>
        <v>6.4787191915426501E-6</v>
      </c>
      <c r="JF163" s="86">
        <f t="shared" si="562"/>
        <v>1.2017032928022158E-8</v>
      </c>
      <c r="JG163" s="86">
        <f t="shared" si="563"/>
        <v>9.286210745670007E-9</v>
      </c>
      <c r="JH163" s="86">
        <f t="shared" si="564"/>
        <v>5.8375883332429017E-8</v>
      </c>
      <c r="JI163" s="86">
        <f t="shared" si="565"/>
        <v>4.1691236420941736E-6</v>
      </c>
      <c r="JJ163" s="86">
        <f t="shared" si="566"/>
        <v>1.8170306644572741E-5</v>
      </c>
      <c r="JK163" s="86">
        <f t="shared" si="567"/>
        <v>5.8898779052382822E-6</v>
      </c>
      <c r="JL163" s="86">
        <f t="shared" si="568"/>
        <v>1.8469575031466204E-4</v>
      </c>
      <c r="JM163" s="86">
        <f t="shared" si="569"/>
        <v>3.7782333348767947E-5</v>
      </c>
    </row>
    <row r="164" spans="2:273" x14ac:dyDescent="0.25">
      <c r="B164" s="2">
        <v>137</v>
      </c>
      <c r="C164" s="37">
        <v>74.459000000000003</v>
      </c>
      <c r="D164" s="37">
        <v>78.078999999999994</v>
      </c>
      <c r="E164" s="37">
        <v>77.778000000000006</v>
      </c>
      <c r="F164" s="37">
        <v>77.475999999999999</v>
      </c>
      <c r="G164" s="37">
        <v>76.254000000000005</v>
      </c>
      <c r="H164" s="37">
        <v>75.064999999999998</v>
      </c>
      <c r="I164" s="37">
        <v>74.096999999999994</v>
      </c>
      <c r="J164" s="37">
        <v>74.242000000000004</v>
      </c>
      <c r="K164" s="37">
        <v>74.274000000000001</v>
      </c>
      <c r="L164" s="37">
        <v>71.209999999999994</v>
      </c>
      <c r="M164" s="37">
        <v>70.688999999999993</v>
      </c>
      <c r="N164" s="37">
        <v>71</v>
      </c>
      <c r="O164" s="37">
        <v>71.869</v>
      </c>
      <c r="P164" s="37">
        <v>72.41</v>
      </c>
      <c r="Q164" s="37">
        <v>71.688999999999993</v>
      </c>
      <c r="S164" s="4">
        <f t="shared" si="441"/>
        <v>74.662029308600381</v>
      </c>
      <c r="T164" s="4">
        <f t="shared" si="442"/>
        <v>77.839613894852235</v>
      </c>
      <c r="U164" s="4">
        <f t="shared" si="443"/>
        <v>78.303437279550593</v>
      </c>
      <c r="V164" s="4">
        <f t="shared" si="444"/>
        <v>77.885980314321941</v>
      </c>
      <c r="W164" s="4">
        <f t="shared" si="445"/>
        <v>76.869318304334769</v>
      </c>
      <c r="X164" s="4">
        <f t="shared" si="446"/>
        <v>75.960131851734104</v>
      </c>
      <c r="Y164" s="4">
        <f t="shared" si="447"/>
        <v>74.411257281962349</v>
      </c>
      <c r="Z164" s="4">
        <f t="shared" si="448"/>
        <v>74.447991302842922</v>
      </c>
      <c r="AA164" s="4">
        <f t="shared" si="449"/>
        <v>73.494793509765614</v>
      </c>
      <c r="AB164" s="4">
        <f t="shared" si="450"/>
        <v>71.304692555962163</v>
      </c>
      <c r="AC164" s="4">
        <f t="shared" si="451"/>
        <v>70.550361764393614</v>
      </c>
      <c r="AD164" s="4">
        <f t="shared" si="452"/>
        <v>72.30516306073585</v>
      </c>
      <c r="AE164" s="4">
        <f t="shared" si="453"/>
        <v>71.246229180640597</v>
      </c>
      <c r="AF164" s="4">
        <f t="shared" si="454"/>
        <v>72.177899291896864</v>
      </c>
      <c r="AG164" s="4">
        <f t="shared" si="455"/>
        <v>72.677289902475479</v>
      </c>
      <c r="AI164" s="4">
        <f t="shared" si="456"/>
        <v>-0.20302930860037804</v>
      </c>
      <c r="AJ164" s="4">
        <f t="shared" si="457"/>
        <v>0.2393861051477586</v>
      </c>
      <c r="AK164" s="4">
        <f t="shared" si="458"/>
        <v>-0.52543727955058728</v>
      </c>
      <c r="AL164" s="4">
        <f t="shared" si="459"/>
        <v>-0.40998031432194182</v>
      </c>
      <c r="AM164" s="4">
        <f t="shared" si="460"/>
        <v>-0.61531830433476387</v>
      </c>
      <c r="AN164" s="4">
        <f t="shared" si="461"/>
        <v>-0.89513185173410648</v>
      </c>
      <c r="AO164" s="4">
        <f t="shared" si="462"/>
        <v>-0.31425728196235525</v>
      </c>
      <c r="AP164" s="4">
        <f t="shared" si="463"/>
        <v>-0.20599130284291789</v>
      </c>
      <c r="AQ164" s="4">
        <f t="shared" si="464"/>
        <v>0.77920649023438671</v>
      </c>
      <c r="AR164" s="4">
        <f t="shared" si="465"/>
        <v>-9.4692555962168967E-2</v>
      </c>
      <c r="AS164" s="4">
        <f t="shared" si="466"/>
        <v>0.13863823560637911</v>
      </c>
      <c r="AT164" s="4">
        <f t="shared" si="467"/>
        <v>-1.3051630607358504</v>
      </c>
      <c r="AU164" s="4">
        <f t="shared" si="468"/>
        <v>0.62277081935940259</v>
      </c>
      <c r="AV164" s="4">
        <f t="shared" si="469"/>
        <v>0.23210070810313255</v>
      </c>
      <c r="AW164" s="4">
        <f t="shared" si="469"/>
        <v>-0.98828990247548631</v>
      </c>
      <c r="AY164" s="2">
        <f t="shared" si="520"/>
        <v>74.661907992744148</v>
      </c>
      <c r="AZ164" s="2">
        <f t="shared" si="359"/>
        <v>77.839613844045331</v>
      </c>
      <c r="BA164" s="2">
        <f t="shared" si="360"/>
        <v>78.30343726219202</v>
      </c>
      <c r="BB164" s="2">
        <f t="shared" si="361"/>
        <v>77.885980291695716</v>
      </c>
      <c r="BC164" s="2">
        <f t="shared" si="362"/>
        <v>76.869312673665377</v>
      </c>
      <c r="BD164" s="2">
        <f t="shared" si="363"/>
        <v>75.96013100988452</v>
      </c>
      <c r="BE164" s="2">
        <f t="shared" si="364"/>
        <v>74.41124023521111</v>
      </c>
      <c r="BF164" s="2">
        <f t="shared" si="365"/>
        <v>74.44799117609854</v>
      </c>
      <c r="BG164" s="2">
        <f t="shared" si="366"/>
        <v>73.494784930251342</v>
      </c>
      <c r="BH164" s="2">
        <f t="shared" si="367"/>
        <v>71.30464507283709</v>
      </c>
      <c r="BI164" s="2">
        <f t="shared" si="368"/>
        <v>70.548172023006686</v>
      </c>
      <c r="BJ164" s="2">
        <f t="shared" si="369"/>
        <v>72.296919660139793</v>
      </c>
      <c r="BK164" s="2">
        <f t="shared" si="370"/>
        <v>71.242924900008859</v>
      </c>
      <c r="BL164" s="2">
        <f t="shared" si="371"/>
        <v>72.085165055108718</v>
      </c>
      <c r="BM164" s="2">
        <f t="shared" si="372"/>
        <v>72.643851627219064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74.459000000000003</v>
      </c>
      <c r="CF164" s="2">
        <f t="shared" si="522"/>
        <v>78.078999999999994</v>
      </c>
      <c r="CG164" s="2">
        <f t="shared" si="523"/>
        <v>77.778000000000006</v>
      </c>
      <c r="CH164" s="2">
        <f t="shared" si="524"/>
        <v>77.475999999999999</v>
      </c>
      <c r="CI164" s="2">
        <f t="shared" si="525"/>
        <v>76.254000000000005</v>
      </c>
      <c r="CJ164" s="2">
        <f t="shared" si="526"/>
        <v>75.064999999999998</v>
      </c>
      <c r="CK164" s="2">
        <f t="shared" si="527"/>
        <v>74.096999999999994</v>
      </c>
      <c r="CL164" s="2">
        <f t="shared" si="528"/>
        <v>74.242000000000004</v>
      </c>
      <c r="CM164" s="2">
        <f t="shared" si="529"/>
        <v>74.274000000000001</v>
      </c>
      <c r="CN164" s="2">
        <f t="shared" si="530"/>
        <v>71.209999999999994</v>
      </c>
      <c r="CO164" s="2">
        <f t="shared" si="531"/>
        <v>70.688999999999993</v>
      </c>
      <c r="CP164" s="2">
        <f t="shared" si="532"/>
        <v>71</v>
      </c>
      <c r="CQ164" s="2">
        <f t="shared" si="533"/>
        <v>71.869</v>
      </c>
      <c r="CR164" s="2">
        <f t="shared" si="534"/>
        <v>72.41</v>
      </c>
      <c r="CS164" s="2">
        <f t="shared" si="535"/>
        <v>71.688999999999993</v>
      </c>
      <c r="CU164" s="2">
        <f t="shared" si="485"/>
        <v>74.459000000000003</v>
      </c>
      <c r="CV164" s="2">
        <f t="shared" si="486"/>
        <v>78.078999999999994</v>
      </c>
      <c r="CW164" s="2">
        <f t="shared" si="487"/>
        <v>77.778000000000006</v>
      </c>
      <c r="CX164" s="2">
        <f t="shared" si="488"/>
        <v>77.475999999999999</v>
      </c>
      <c r="CY164" s="2">
        <f t="shared" si="489"/>
        <v>76.254000000000005</v>
      </c>
      <c r="CZ164" s="2">
        <f t="shared" si="490"/>
        <v>75.064999999999998</v>
      </c>
      <c r="DA164" s="2">
        <f t="shared" si="491"/>
        <v>74.096999999999994</v>
      </c>
      <c r="DB164" s="2">
        <f t="shared" si="492"/>
        <v>74.242000000000004</v>
      </c>
      <c r="DC164" s="2">
        <f t="shared" si="493"/>
        <v>74.274000000000001</v>
      </c>
      <c r="DD164" s="2">
        <f t="shared" si="494"/>
        <v>71.209999999999994</v>
      </c>
      <c r="DE164" s="2">
        <f t="shared" si="495"/>
        <v>70.688999999999993</v>
      </c>
      <c r="DF164" s="2">
        <f t="shared" si="496"/>
        <v>71</v>
      </c>
      <c r="DG164" s="2">
        <f t="shared" si="497"/>
        <v>71.869</v>
      </c>
      <c r="DH164" s="2">
        <f t="shared" si="498"/>
        <v>72.41</v>
      </c>
      <c r="DI164" s="2">
        <f t="shared" si="499"/>
        <v>71.688999999999993</v>
      </c>
      <c r="DK164" s="2">
        <f t="shared" si="500"/>
        <v>103.32244820295985</v>
      </c>
      <c r="DL164" s="2">
        <f t="shared" si="501"/>
        <v>108.42500435540074</v>
      </c>
      <c r="DM164" s="2">
        <f t="shared" si="501"/>
        <v>121.41892781636967</v>
      </c>
      <c r="DN164" s="2">
        <f t="shared" si="501"/>
        <v>130.09259756097561</v>
      </c>
      <c r="DO164" s="2">
        <f t="shared" si="501"/>
        <v>106.95313228631832</v>
      </c>
      <c r="DP164" s="2">
        <f t="shared" si="501"/>
        <v>90.372228182481152</v>
      </c>
      <c r="DQ164" s="2">
        <f t="shared" si="501"/>
        <v>98.593040169133204</v>
      </c>
      <c r="DR164" s="2">
        <f t="shared" si="501"/>
        <v>107.42876403857063</v>
      </c>
      <c r="DS164" s="2">
        <f t="shared" si="501"/>
        <v>127.19543155706316</v>
      </c>
      <c r="DT164" s="2">
        <f t="shared" si="501"/>
        <v>127.8523767188241</v>
      </c>
      <c r="DU164" s="2">
        <f t="shared" si="501"/>
        <v>102.84971416510321</v>
      </c>
      <c r="DV164" s="2">
        <f t="shared" si="501"/>
        <v>94.10422410393538</v>
      </c>
      <c r="DW164" s="2">
        <f t="shared" si="501"/>
        <v>114.42919598627878</v>
      </c>
      <c r="DX164" s="2">
        <f t="shared" si="501"/>
        <v>126.46662016806724</v>
      </c>
      <c r="DY164" s="2">
        <f t="shared" si="501"/>
        <v>113.53328024193549</v>
      </c>
      <c r="EA164" s="2">
        <f t="shared" si="440"/>
        <v>74.66104912654329</v>
      </c>
      <c r="EB164" s="2">
        <f t="shared" si="502"/>
        <v>77.807665720081133</v>
      </c>
      <c r="EC164" s="2">
        <f t="shared" si="503"/>
        <v>78.262632193587322</v>
      </c>
      <c r="ED164" s="2">
        <f t="shared" si="504"/>
        <v>77.682907322512719</v>
      </c>
      <c r="EE164" s="2">
        <f t="shared" si="505"/>
        <v>76.788149316595778</v>
      </c>
      <c r="EF164" s="2">
        <f t="shared" si="506"/>
        <v>75.964233579864469</v>
      </c>
      <c r="EG164" s="2">
        <f t="shared" si="507"/>
        <v>74.334269000108122</v>
      </c>
      <c r="EH164" s="2">
        <f t="shared" si="508"/>
        <v>74.357529950109608</v>
      </c>
      <c r="EI164" s="2">
        <f t="shared" si="509"/>
        <v>73.506194166303857</v>
      </c>
      <c r="EJ164" s="2">
        <f t="shared" si="510"/>
        <v>71.236578984568268</v>
      </c>
      <c r="EK164" s="2">
        <f t="shared" si="511"/>
        <v>70.519680994890351</v>
      </c>
      <c r="EL164" s="2">
        <f t="shared" si="512"/>
        <v>72.107429712508463</v>
      </c>
      <c r="EM164" s="2">
        <f t="shared" si="513"/>
        <v>71.026822279177352</v>
      </c>
      <c r="EN164" s="2">
        <f t="shared" si="514"/>
        <v>72.018779748757609</v>
      </c>
      <c r="EO164" s="2">
        <f t="shared" si="515"/>
        <v>72.660755940161039</v>
      </c>
      <c r="EQ164" s="2">
        <f t="shared" si="516"/>
        <v>74.640673027957604</v>
      </c>
      <c r="ER164" s="2">
        <f t="shared" si="517"/>
        <v>77.952536766717429</v>
      </c>
      <c r="ES164" s="2">
        <f t="shared" si="517"/>
        <v>78.446857101995931</v>
      </c>
      <c r="ET164" s="2">
        <f t="shared" si="517"/>
        <v>78.746608306493556</v>
      </c>
      <c r="EU164" s="2">
        <f t="shared" si="517"/>
        <v>77.195484654540266</v>
      </c>
      <c r="EV164" s="2">
        <f t="shared" si="517"/>
        <v>75.925026248143197</v>
      </c>
      <c r="EW164" s="2">
        <f t="shared" si="517"/>
        <v>74.722499944743916</v>
      </c>
      <c r="EX164" s="2">
        <f t="shared" si="517"/>
        <v>74.787048209882329</v>
      </c>
      <c r="EY164" s="2">
        <f t="shared" si="517"/>
        <v>73.407070373940826</v>
      </c>
      <c r="EZ164" s="2">
        <f t="shared" si="517"/>
        <v>71.457030294840692</v>
      </c>
      <c r="FA164" s="2">
        <f t="shared" si="517"/>
        <v>70.595260019450251</v>
      </c>
      <c r="FB164" s="2">
        <f t="shared" si="517"/>
        <v>72.824063801922748</v>
      </c>
      <c r="FC164" s="2">
        <f t="shared" si="517"/>
        <v>71.840093687168221</v>
      </c>
      <c r="FD164" s="2">
        <f t="shared" si="517"/>
        <v>72.269167104414464</v>
      </c>
      <c r="FE164" s="2">
        <f t="shared" si="517"/>
        <v>72.490730066113485</v>
      </c>
      <c r="FG164" s="2">
        <f t="shared" si="518"/>
        <v>0.99981720028279464</v>
      </c>
      <c r="FH164" s="2">
        <f t="shared" si="519"/>
        <v>0.99979016969807277</v>
      </c>
      <c r="FI164" s="2">
        <f t="shared" si="519"/>
        <v>0.99980596010157097</v>
      </c>
      <c r="FJ164" s="2">
        <f t="shared" si="519"/>
        <v>0.99975891994388666</v>
      </c>
      <c r="FK164" s="2">
        <f t="shared" si="519"/>
        <v>0.99982517164974893</v>
      </c>
      <c r="FL164" s="2">
        <f t="shared" si="519"/>
        <v>0.99979901016824912</v>
      </c>
      <c r="FM164" s="2">
        <f t="shared" si="519"/>
        <v>0.9998295374713525</v>
      </c>
      <c r="FN164" s="2">
        <f t="shared" si="519"/>
        <v>0.99979836336118411</v>
      </c>
      <c r="FO164" s="2">
        <f t="shared" si="519"/>
        <v>0.99978776973106687</v>
      </c>
      <c r="FP164" s="2">
        <f t="shared" si="519"/>
        <v>0.99975946099921131</v>
      </c>
      <c r="FQ164" s="2">
        <f t="shared" si="519"/>
        <v>0.99978033498641938</v>
      </c>
      <c r="FR164" s="2">
        <f t="shared" si="519"/>
        <v>0.9998013366343691</v>
      </c>
      <c r="FS164" s="2">
        <f t="shared" si="519"/>
        <v>0.99980730106308779</v>
      </c>
      <c r="FT164" s="2">
        <f t="shared" si="519"/>
        <v>0.99975326352376626</v>
      </c>
      <c r="FU164" s="2">
        <f t="shared" si="519"/>
        <v>0.99971767100992659</v>
      </c>
      <c r="FW164" s="2">
        <f t="shared" si="536"/>
        <v>0.21497881091420215</v>
      </c>
      <c r="FX164" s="2">
        <f t="shared" si="376"/>
        <v>0.17618205394904721</v>
      </c>
      <c r="FY164" s="2">
        <f t="shared" si="377"/>
        <v>0.17604039359077395</v>
      </c>
      <c r="FZ164" s="2">
        <f t="shared" si="378"/>
        <v>0.17903343231546209</v>
      </c>
      <c r="GA164" s="2">
        <f t="shared" si="379"/>
        <v>0.18630758442075604</v>
      </c>
      <c r="GB164" s="2">
        <f t="shared" si="380"/>
        <v>0.17849800238232114</v>
      </c>
      <c r="GC164" s="2">
        <f t="shared" si="381"/>
        <v>0.18761004148179167</v>
      </c>
      <c r="GD164" s="2">
        <f t="shared" si="382"/>
        <v>0.19508566073578482</v>
      </c>
      <c r="GE164" s="2">
        <f t="shared" si="383"/>
        <v>0.23005291463477484</v>
      </c>
      <c r="GF164" s="2">
        <f t="shared" si="384"/>
        <v>0.24698324897994131</v>
      </c>
      <c r="GG164" s="2">
        <f t="shared" si="385"/>
        <v>0.28300512034257691</v>
      </c>
      <c r="GH164" s="2">
        <f t="shared" si="386"/>
        <v>0.25831870568109727</v>
      </c>
      <c r="GI164" s="2">
        <f t="shared" si="387"/>
        <v>0.25543628795692636</v>
      </c>
      <c r="GJ164" s="2">
        <f t="shared" si="388"/>
        <v>0.2114764858177893</v>
      </c>
      <c r="GK164" s="2">
        <f t="shared" si="389"/>
        <v>0.16729107619166403</v>
      </c>
      <c r="GM164" s="86">
        <f t="shared" si="537"/>
        <v>1.9133351945468536E-101</v>
      </c>
      <c r="GN164" s="86">
        <f t="shared" si="390"/>
        <v>4.9069794774739427E-137</v>
      </c>
      <c r="GO164" s="86">
        <f t="shared" si="391"/>
        <v>3.2017748086436455E-134</v>
      </c>
      <c r="GP164" s="86">
        <f t="shared" si="392"/>
        <v>1.5971003853003294E-224</v>
      </c>
      <c r="GQ164" s="86">
        <f t="shared" si="393"/>
        <v>4.9941661943920021E-179</v>
      </c>
      <c r="GR164" s="86">
        <f t="shared" si="394"/>
        <v>4.6227251646752541E-176</v>
      </c>
      <c r="GS164" s="86">
        <f t="shared" si="395"/>
        <v>1.8377970842414115E-216</v>
      </c>
      <c r="GT164" s="86">
        <f t="shared" si="396"/>
        <v>6.2827973397924907E-156</v>
      </c>
      <c r="GU164" s="86">
        <f t="shared" si="397"/>
        <v>3.7832032830795365E-160</v>
      </c>
      <c r="GV164" s="86">
        <f t="shared" si="398"/>
        <v>3.0193105497051306E-224</v>
      </c>
      <c r="GW164" s="86">
        <f t="shared" si="399"/>
        <v>7.8975830691594712E-292</v>
      </c>
      <c r="GX164" s="86">
        <f t="shared" si="400"/>
        <v>3.2904238886036252E-260</v>
      </c>
      <c r="GY164" s="86">
        <f t="shared" si="401"/>
        <v>0</v>
      </c>
      <c r="GZ164" s="86">
        <f t="shared" si="402"/>
        <v>1.2818253980342466E-224</v>
      </c>
      <c r="HA164" s="86">
        <f t="shared" si="403"/>
        <v>0</v>
      </c>
      <c r="HC164" s="86">
        <f t="shared" si="538"/>
        <v>3.3916694740054668E-75</v>
      </c>
      <c r="HD164" s="86">
        <f t="shared" si="404"/>
        <v>8.6226069673769226E-56</v>
      </c>
      <c r="HE164" s="86">
        <f t="shared" si="405"/>
        <v>3.1337806443055031E-96</v>
      </c>
      <c r="HF164" s="86">
        <f t="shared" si="406"/>
        <v>8.4324275163368997E-120</v>
      </c>
      <c r="HG164" s="86">
        <f t="shared" si="407"/>
        <v>1.9077510649534305E-97</v>
      </c>
      <c r="HH164" s="86">
        <f t="shared" si="408"/>
        <v>4.3898226497102382E-111</v>
      </c>
      <c r="HI164" s="86">
        <f t="shared" si="409"/>
        <v>3.6978736712338544E-127</v>
      </c>
      <c r="HJ164" s="86">
        <f t="shared" si="410"/>
        <v>7.6026749950481547E-138</v>
      </c>
      <c r="HK164" s="86">
        <f t="shared" si="411"/>
        <v>3.5814229916254479E-116</v>
      </c>
      <c r="HL164" s="86">
        <f t="shared" si="412"/>
        <v>8.3796460928379707E-113</v>
      </c>
      <c r="HM164" s="86">
        <f t="shared" si="413"/>
        <v>1.0387202857706356E-125</v>
      </c>
      <c r="HN164" s="86">
        <f t="shared" si="414"/>
        <v>1.2015964844754873E-189</v>
      </c>
      <c r="HO164" s="86">
        <f t="shared" si="415"/>
        <v>1.0763294194821761E-238</v>
      </c>
      <c r="HP164" s="86">
        <f t="shared" si="416"/>
        <v>6.8156830579840286E-158</v>
      </c>
      <c r="HQ164" s="86">
        <f t="shared" si="417"/>
        <v>7.5020920971438122E-150</v>
      </c>
      <c r="HS164" s="86">
        <f t="shared" si="539"/>
        <v>9.9895797735068118E-7</v>
      </c>
      <c r="HT164" s="86">
        <f t="shared" si="418"/>
        <v>5.1586702881685501E-7</v>
      </c>
      <c r="HU164" s="86">
        <f t="shared" si="419"/>
        <v>8.6727012298065716E-8</v>
      </c>
      <c r="HV164" s="86">
        <f t="shared" si="420"/>
        <v>2.3556105243057671E-7</v>
      </c>
      <c r="HW164" s="86">
        <f t="shared" si="421"/>
        <v>5.0922088656818567E-7</v>
      </c>
      <c r="HX164" s="86">
        <f t="shared" si="422"/>
        <v>2.0255613380431502E-7</v>
      </c>
      <c r="HY164" s="86">
        <f t="shared" si="423"/>
        <v>1.0420193712303775E-6</v>
      </c>
      <c r="HZ164" s="86">
        <f t="shared" si="424"/>
        <v>7.6292150214781236E-10</v>
      </c>
      <c r="IA164" s="86">
        <f t="shared" si="425"/>
        <v>1.4831086350598305E-12</v>
      </c>
      <c r="IB164" s="86">
        <f t="shared" si="426"/>
        <v>1.1624332331743867E-13</v>
      </c>
      <c r="IC164" s="86">
        <f t="shared" si="427"/>
        <v>5.8733863302996942E-16</v>
      </c>
      <c r="ID164" s="86">
        <f t="shared" si="428"/>
        <v>1.9284206100555452E-10</v>
      </c>
      <c r="IE164" s="86">
        <f t="shared" si="429"/>
        <v>2.2255537968749341E-11</v>
      </c>
      <c r="IF164" s="86">
        <f t="shared" si="430"/>
        <v>3.5980819031427609E-9</v>
      </c>
      <c r="IG164" s="86">
        <f t="shared" si="431"/>
        <v>7.3421939311978691E-7</v>
      </c>
      <c r="II164" s="86">
        <f t="shared" si="540"/>
        <v>1.3950104795646358E-5</v>
      </c>
      <c r="IJ164" s="86">
        <f t="shared" si="541"/>
        <v>1.9250322047132919E-9</v>
      </c>
      <c r="IK164" s="86">
        <f t="shared" si="542"/>
        <v>3.7629544869856239E-10</v>
      </c>
      <c r="IL164" s="86">
        <f t="shared" si="543"/>
        <v>3.2966858653903779E-10</v>
      </c>
      <c r="IM164" s="86">
        <f t="shared" si="544"/>
        <v>9.1577948230513E-8</v>
      </c>
      <c r="IN164" s="86">
        <f t="shared" si="545"/>
        <v>1.1352029311027582E-8</v>
      </c>
      <c r="IO164" s="86">
        <f t="shared" si="546"/>
        <v>2.1210227402971089E-7</v>
      </c>
      <c r="IP164" s="86">
        <f t="shared" si="547"/>
        <v>1.1689825664152673E-9</v>
      </c>
      <c r="IQ164" s="86">
        <f t="shared" si="548"/>
        <v>9.4037029014181181E-8</v>
      </c>
      <c r="IR164" s="86">
        <f t="shared" si="549"/>
        <v>5.4124992759394856E-7</v>
      </c>
      <c r="IS164" s="86">
        <f t="shared" si="550"/>
        <v>2.7730842449310775E-5</v>
      </c>
      <c r="IT164" s="86">
        <f t="shared" si="551"/>
        <v>7.943220460319995E-5</v>
      </c>
      <c r="IU164" s="86">
        <f t="shared" si="552"/>
        <v>2.9875845634786419E-5</v>
      </c>
      <c r="IV164" s="86">
        <f t="shared" si="553"/>
        <v>4.7482704486788571E-4</v>
      </c>
      <c r="IW164" s="86">
        <f t="shared" si="554"/>
        <v>8.2392364216783448E-5</v>
      </c>
      <c r="IY164" s="86">
        <f t="shared" si="555"/>
        <v>1.494906277299704E-5</v>
      </c>
      <c r="IZ164" s="86">
        <f t="shared" si="556"/>
        <v>5.1779206102156826E-7</v>
      </c>
      <c r="JA164" s="86">
        <f t="shared" si="557"/>
        <v>8.7103307746764282E-8</v>
      </c>
      <c r="JB164" s="86">
        <f t="shared" si="558"/>
        <v>2.3589072101711575E-7</v>
      </c>
      <c r="JC164" s="86">
        <f t="shared" si="559"/>
        <v>6.0079883479869864E-7</v>
      </c>
      <c r="JD164" s="86">
        <f t="shared" si="560"/>
        <v>2.1390816311534261E-7</v>
      </c>
      <c r="JE164" s="86">
        <f t="shared" si="561"/>
        <v>1.2541216452600883E-6</v>
      </c>
      <c r="JF164" s="86">
        <f t="shared" si="562"/>
        <v>1.9319040685630798E-9</v>
      </c>
      <c r="JG164" s="86">
        <f t="shared" si="563"/>
        <v>9.4038512122816246E-8</v>
      </c>
      <c r="JH164" s="86">
        <f t="shared" si="564"/>
        <v>5.412500438372719E-7</v>
      </c>
      <c r="JI164" s="86">
        <f t="shared" si="565"/>
        <v>2.7730842449898115E-5</v>
      </c>
      <c r="JJ164" s="86">
        <f t="shared" si="566"/>
        <v>7.9432397445260955E-5</v>
      </c>
      <c r="JK164" s="86">
        <f t="shared" si="567"/>
        <v>2.9875867890324387E-5</v>
      </c>
      <c r="JL164" s="86">
        <f t="shared" si="568"/>
        <v>4.7483064294978887E-4</v>
      </c>
      <c r="JM164" s="86">
        <f t="shared" si="569"/>
        <v>8.3126583609903233E-5</v>
      </c>
    </row>
    <row r="165" spans="2:273" x14ac:dyDescent="0.25">
      <c r="B165" s="2">
        <v>138</v>
      </c>
      <c r="C165" s="37">
        <v>75.474999999999994</v>
      </c>
      <c r="D165" s="37">
        <v>77.81</v>
      </c>
      <c r="E165" s="37">
        <v>77.078999999999994</v>
      </c>
      <c r="F165" s="37">
        <v>77.286000000000001</v>
      </c>
      <c r="G165" s="37">
        <v>76.048000000000002</v>
      </c>
      <c r="H165" s="37">
        <v>75.516000000000005</v>
      </c>
      <c r="I165" s="37">
        <v>74.064999999999998</v>
      </c>
      <c r="J165" s="37">
        <v>73.322999999999993</v>
      </c>
      <c r="K165" s="37">
        <v>72.935000000000002</v>
      </c>
      <c r="L165" s="37">
        <v>71.322999999999993</v>
      </c>
      <c r="M165" s="37">
        <v>70.049000000000007</v>
      </c>
      <c r="N165" s="37">
        <v>71.016000000000005</v>
      </c>
      <c r="O165" s="37">
        <v>72</v>
      </c>
      <c r="P165" s="37">
        <v>71.492000000000004</v>
      </c>
      <c r="Q165" s="37">
        <v>72.016000000000005</v>
      </c>
      <c r="S165" s="4">
        <f t="shared" si="441"/>
        <v>74.565995829034549</v>
      </c>
      <c r="T165" s="4">
        <f t="shared" si="442"/>
        <v>77.694709166028176</v>
      </c>
      <c r="U165" s="4">
        <f t="shared" si="443"/>
        <v>78.170509728518866</v>
      </c>
      <c r="V165" s="4">
        <f t="shared" si="444"/>
        <v>77.709333411921179</v>
      </c>
      <c r="W165" s="4">
        <f t="shared" si="445"/>
        <v>76.708725271454028</v>
      </c>
      <c r="X165" s="4">
        <f t="shared" si="446"/>
        <v>75.802795444053999</v>
      </c>
      <c r="Y165" s="4">
        <f t="shared" si="447"/>
        <v>74.24883441167735</v>
      </c>
      <c r="Z165" s="4">
        <f t="shared" si="448"/>
        <v>74.273231464359014</v>
      </c>
      <c r="AA165" s="4">
        <f t="shared" si="449"/>
        <v>73.315772439423867</v>
      </c>
      <c r="AB165" s="4">
        <f t="shared" si="450"/>
        <v>71.138194460530812</v>
      </c>
      <c r="AC165" s="4">
        <f t="shared" si="451"/>
        <v>70.401646618513766</v>
      </c>
      <c r="AD165" s="4">
        <f t="shared" si="452"/>
        <v>72.113930864250079</v>
      </c>
      <c r="AE165" s="4">
        <f t="shared" si="453"/>
        <v>71.078636365690571</v>
      </c>
      <c r="AF165" s="4">
        <f t="shared" si="454"/>
        <v>72.166691569357724</v>
      </c>
      <c r="AG165" s="4">
        <f t="shared" si="455"/>
        <v>72.581051126108662</v>
      </c>
      <c r="AI165" s="4">
        <f t="shared" si="456"/>
        <v>0.90900417096544572</v>
      </c>
      <c r="AJ165" s="4">
        <f t="shared" si="457"/>
        <v>0.1152908339718266</v>
      </c>
      <c r="AK165" s="4">
        <f t="shared" si="458"/>
        <v>-1.0915097285188722</v>
      </c>
      <c r="AL165" s="4">
        <f t="shared" si="459"/>
        <v>-0.42333341192117757</v>
      </c>
      <c r="AM165" s="4">
        <f t="shared" si="460"/>
        <v>-0.6607252714540266</v>
      </c>
      <c r="AN165" s="4">
        <f t="shared" si="461"/>
        <v>-0.28679544405399326</v>
      </c>
      <c r="AO165" s="4">
        <f t="shared" si="462"/>
        <v>-0.1838344116773527</v>
      </c>
      <c r="AP165" s="4">
        <f t="shared" si="463"/>
        <v>-0.95023146435902106</v>
      </c>
      <c r="AQ165" s="4">
        <f t="shared" si="464"/>
        <v>-0.38077243942386474</v>
      </c>
      <c r="AR165" s="4">
        <f t="shared" si="465"/>
        <v>0.18480553946918121</v>
      </c>
      <c r="AS165" s="4">
        <f t="shared" si="466"/>
        <v>-0.35264661851375934</v>
      </c>
      <c r="AT165" s="4">
        <f t="shared" si="467"/>
        <v>-1.097930864250074</v>
      </c>
      <c r="AU165" s="4">
        <f t="shared" si="468"/>
        <v>0.92136363430942936</v>
      </c>
      <c r="AV165" s="4">
        <f t="shared" si="469"/>
        <v>-0.67469156935771935</v>
      </c>
      <c r="AW165" s="4">
        <f t="shared" si="469"/>
        <v>-0.56505112610865638</v>
      </c>
      <c r="AY165" s="2">
        <f t="shared" si="520"/>
        <v>74.565559330839932</v>
      </c>
      <c r="AZ165" s="2">
        <f t="shared" si="359"/>
        <v>77.694708777718532</v>
      </c>
      <c r="BA165" s="2">
        <f t="shared" si="360"/>
        <v>78.170509562990944</v>
      </c>
      <c r="BB165" s="2">
        <f t="shared" si="361"/>
        <v>77.709333197087346</v>
      </c>
      <c r="BC165" s="2">
        <f t="shared" si="362"/>
        <v>76.708693792576483</v>
      </c>
      <c r="BD165" s="2">
        <f t="shared" si="363"/>
        <v>75.802789807142887</v>
      </c>
      <c r="BE165" s="2">
        <f t="shared" si="364"/>
        <v>74.248747323870035</v>
      </c>
      <c r="BF165" s="2">
        <f t="shared" si="365"/>
        <v>74.273230168669642</v>
      </c>
      <c r="BG165" s="2">
        <f t="shared" si="366"/>
        <v>73.315703596550904</v>
      </c>
      <c r="BH165" s="2">
        <f t="shared" si="367"/>
        <v>71.137850986779569</v>
      </c>
      <c r="BI165" s="2">
        <f t="shared" si="368"/>
        <v>70.390452143076118</v>
      </c>
      <c r="BJ165" s="2">
        <f t="shared" si="369"/>
        <v>72.084360639237275</v>
      </c>
      <c r="BK165" s="2">
        <f t="shared" si="370"/>
        <v>71.065020734650389</v>
      </c>
      <c r="BL165" s="2">
        <f t="shared" si="371"/>
        <v>71.955146027820504</v>
      </c>
      <c r="BM165" s="2">
        <f t="shared" si="372"/>
        <v>72.501723532632724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75.474999999999994</v>
      </c>
      <c r="CF165" s="2">
        <f t="shared" si="522"/>
        <v>77.81</v>
      </c>
      <c r="CG165" s="2">
        <f t="shared" si="523"/>
        <v>77.078999999999994</v>
      </c>
      <c r="CH165" s="2">
        <f t="shared" si="524"/>
        <v>77.286000000000001</v>
      </c>
      <c r="CI165" s="2">
        <f t="shared" si="525"/>
        <v>76.048000000000002</v>
      </c>
      <c r="CJ165" s="2">
        <f t="shared" si="526"/>
        <v>75.516000000000005</v>
      </c>
      <c r="CK165" s="2">
        <f t="shared" si="527"/>
        <v>74.064999999999998</v>
      </c>
      <c r="CL165" s="2">
        <f t="shared" si="528"/>
        <v>73.322999999999993</v>
      </c>
      <c r="CM165" s="2">
        <f t="shared" si="529"/>
        <v>72.935000000000002</v>
      </c>
      <c r="CN165" s="2">
        <f t="shared" si="530"/>
        <v>71.322999999999993</v>
      </c>
      <c r="CO165" s="2">
        <f t="shared" si="531"/>
        <v>70.049000000000007</v>
      </c>
      <c r="CP165" s="2">
        <f t="shared" si="532"/>
        <v>71.016000000000005</v>
      </c>
      <c r="CQ165" s="2">
        <f t="shared" si="533"/>
        <v>72</v>
      </c>
      <c r="CR165" s="2">
        <f t="shared" si="534"/>
        <v>71.492000000000004</v>
      </c>
      <c r="CS165" s="2">
        <f t="shared" si="535"/>
        <v>72.016000000000005</v>
      </c>
      <c r="CU165" s="2">
        <f t="shared" si="485"/>
        <v>75.474999999999994</v>
      </c>
      <c r="CV165" s="2">
        <f t="shared" si="486"/>
        <v>77.81</v>
      </c>
      <c r="CW165" s="2">
        <f t="shared" si="487"/>
        <v>77.078999999999994</v>
      </c>
      <c r="CX165" s="2">
        <f t="shared" si="488"/>
        <v>77.286000000000001</v>
      </c>
      <c r="CY165" s="2">
        <f t="shared" si="489"/>
        <v>76.048000000000002</v>
      </c>
      <c r="CZ165" s="2">
        <f t="shared" si="490"/>
        <v>75.516000000000005</v>
      </c>
      <c r="DA165" s="2">
        <f t="shared" si="491"/>
        <v>74.064999999999998</v>
      </c>
      <c r="DB165" s="2">
        <f t="shared" si="492"/>
        <v>73.322999999999993</v>
      </c>
      <c r="DC165" s="2">
        <f t="shared" si="493"/>
        <v>72.935000000000002</v>
      </c>
      <c r="DD165" s="2">
        <f t="shared" si="494"/>
        <v>71.322999999999993</v>
      </c>
      <c r="DE165" s="2">
        <f t="shared" si="495"/>
        <v>70.049000000000007</v>
      </c>
      <c r="DF165" s="2">
        <f t="shared" si="496"/>
        <v>71.016000000000005</v>
      </c>
      <c r="DG165" s="2">
        <f t="shared" si="497"/>
        <v>72</v>
      </c>
      <c r="DH165" s="2">
        <f t="shared" si="498"/>
        <v>71.492000000000004</v>
      </c>
      <c r="DI165" s="2">
        <f t="shared" si="499"/>
        <v>72.016000000000005</v>
      </c>
      <c r="DK165" s="2">
        <f t="shared" si="500"/>
        <v>103.44070507399579</v>
      </c>
      <c r="DL165" s="2">
        <f t="shared" si="501"/>
        <v>108.55525261324047</v>
      </c>
      <c r="DM165" s="2">
        <f t="shared" si="501"/>
        <v>121.62960706735126</v>
      </c>
      <c r="DN165" s="2">
        <f t="shared" si="501"/>
        <v>130.35219052532833</v>
      </c>
      <c r="DO165" s="2">
        <f t="shared" si="501"/>
        <v>107.01311778918753</v>
      </c>
      <c r="DP165" s="2">
        <f t="shared" si="501"/>
        <v>90.279275504416162</v>
      </c>
      <c r="DQ165" s="2">
        <f t="shared" si="501"/>
        <v>98.553108879492612</v>
      </c>
      <c r="DR165" s="2">
        <f t="shared" si="501"/>
        <v>107.49580601247875</v>
      </c>
      <c r="DS165" s="2">
        <f t="shared" si="501"/>
        <v>127.45948900317325</v>
      </c>
      <c r="DT165" s="2">
        <f t="shared" si="501"/>
        <v>128.17284732100524</v>
      </c>
      <c r="DU165" s="2">
        <f t="shared" si="501"/>
        <v>102.96369052532836</v>
      </c>
      <c r="DV165" s="2">
        <f t="shared" si="501"/>
        <v>94.079283661507702</v>
      </c>
      <c r="DW165" s="2">
        <f t="shared" si="501"/>
        <v>114.60528836128891</v>
      </c>
      <c r="DX165" s="2">
        <f t="shared" si="501"/>
        <v>126.80089971988795</v>
      </c>
      <c r="DY165" s="2">
        <f t="shared" si="501"/>
        <v>113.77819596774194</v>
      </c>
      <c r="EA165" s="2">
        <f t="shared" si="440"/>
        <v>74.565608210780766</v>
      </c>
      <c r="EB165" s="2">
        <f t="shared" si="502"/>
        <v>77.66006622041921</v>
      </c>
      <c r="EC165" s="2">
        <f t="shared" si="503"/>
        <v>78.126427547745379</v>
      </c>
      <c r="ED165" s="2">
        <f t="shared" si="504"/>
        <v>77.484278503283377</v>
      </c>
      <c r="EE165" s="2">
        <f t="shared" si="505"/>
        <v>76.618846719246818</v>
      </c>
      <c r="EF165" s="2">
        <f t="shared" si="506"/>
        <v>75.807976468538229</v>
      </c>
      <c r="EG165" s="2">
        <f t="shared" si="507"/>
        <v>74.163485717193012</v>
      </c>
      <c r="EH165" s="2">
        <f t="shared" si="508"/>
        <v>74.173434721471907</v>
      </c>
      <c r="EI165" s="2">
        <f t="shared" si="509"/>
        <v>73.330582390073999</v>
      </c>
      <c r="EJ165" s="2">
        <f t="shared" si="510"/>
        <v>71.064866061962533</v>
      </c>
      <c r="EK165" s="2">
        <f t="shared" si="511"/>
        <v>70.360300226653678</v>
      </c>
      <c r="EL165" s="2">
        <f t="shared" si="512"/>
        <v>71.875430272950354</v>
      </c>
      <c r="EM165" s="2">
        <f t="shared" si="513"/>
        <v>70.827433045481754</v>
      </c>
      <c r="EN165" s="2">
        <f t="shared" si="514"/>
        <v>71.883807202512443</v>
      </c>
      <c r="EO165" s="2">
        <f t="shared" si="515"/>
        <v>72.522360553492703</v>
      </c>
      <c r="EQ165" s="2">
        <f t="shared" si="516"/>
        <v>74.544550399861606</v>
      </c>
      <c r="ER165" s="2">
        <f t="shared" si="517"/>
        <v>77.811316313791991</v>
      </c>
      <c r="ES165" s="2">
        <f t="shared" si="517"/>
        <v>78.318119397929294</v>
      </c>
      <c r="ET165" s="2">
        <f t="shared" si="517"/>
        <v>78.590290394508671</v>
      </c>
      <c r="EU165" s="2">
        <f t="shared" si="517"/>
        <v>77.042420718447289</v>
      </c>
      <c r="EV165" s="2">
        <f t="shared" si="517"/>
        <v>75.767232521179267</v>
      </c>
      <c r="EW165" s="2">
        <f t="shared" si="517"/>
        <v>74.566695805990918</v>
      </c>
      <c r="EX165" s="2">
        <f t="shared" si="517"/>
        <v>74.619565118669499</v>
      </c>
      <c r="EY165" s="2">
        <f t="shared" si="517"/>
        <v>73.227831295347286</v>
      </c>
      <c r="EZ165" s="2">
        <f t="shared" si="517"/>
        <v>71.293427913373534</v>
      </c>
      <c r="FA165" s="2">
        <f t="shared" si="517"/>
        <v>70.438496647386984</v>
      </c>
      <c r="FB165" s="2">
        <f t="shared" si="517"/>
        <v>72.616898439335316</v>
      </c>
      <c r="FC165" s="2">
        <f t="shared" si="517"/>
        <v>71.668475345282388</v>
      </c>
      <c r="FD165" s="2">
        <f t="shared" si="517"/>
        <v>72.143356576032204</v>
      </c>
      <c r="FE165" s="2">
        <f t="shared" si="517"/>
        <v>72.349191003163583</v>
      </c>
      <c r="FG165" s="2">
        <f t="shared" si="518"/>
        <v>0.9998332819949195</v>
      </c>
      <c r="FH165" s="2">
        <f t="shared" si="519"/>
        <v>0.99980862895697331</v>
      </c>
      <c r="FI165" s="2">
        <f t="shared" si="519"/>
        <v>0.99982303048789256</v>
      </c>
      <c r="FJ165" s="2">
        <f t="shared" si="519"/>
        <v>0.99978012771164626</v>
      </c>
      <c r="FK165" s="2">
        <f t="shared" si="519"/>
        <v>0.99984055219675882</v>
      </c>
      <c r="FL165" s="2">
        <f t="shared" si="519"/>
        <v>0.99981669185305178</v>
      </c>
      <c r="FM165" s="2">
        <f t="shared" si="519"/>
        <v>0.99984453399435735</v>
      </c>
      <c r="FN165" s="2">
        <f t="shared" si="519"/>
        <v>0.99981610193709891</v>
      </c>
      <c r="FO165" s="2">
        <f t="shared" si="519"/>
        <v>0.99980644007976271</v>
      </c>
      <c r="FP165" s="2">
        <f t="shared" si="519"/>
        <v>0.99978062118087863</v>
      </c>
      <c r="FQ165" s="2">
        <f t="shared" si="519"/>
        <v>0.9997996592543732</v>
      </c>
      <c r="FR165" s="2">
        <f t="shared" si="519"/>
        <v>0.9998188136899846</v>
      </c>
      <c r="FS165" s="2">
        <f t="shared" si="519"/>
        <v>0.99982425350094839</v>
      </c>
      <c r="FT165" s="2">
        <f t="shared" si="519"/>
        <v>0.99977496877375194</v>
      </c>
      <c r="FU165" s="2">
        <f t="shared" si="519"/>
        <v>0.9997425065041633</v>
      </c>
      <c r="FW165" s="2">
        <f t="shared" si="536"/>
        <v>0.23092991503454396</v>
      </c>
      <c r="FX165" s="2">
        <f t="shared" si="376"/>
        <v>0.1899510447508185</v>
      </c>
      <c r="FY165" s="2">
        <f t="shared" si="377"/>
        <v>0.18980086402189797</v>
      </c>
      <c r="FZ165" s="2">
        <f t="shared" si="378"/>
        <v>0.1929730653896965</v>
      </c>
      <c r="GA165" s="2">
        <f t="shared" si="379"/>
        <v>0.20067514468989806</v>
      </c>
      <c r="GB165" s="2">
        <f t="shared" si="380"/>
        <v>0.19240571701287026</v>
      </c>
      <c r="GC165" s="2">
        <f t="shared" si="381"/>
        <v>0.2020531024601287</v>
      </c>
      <c r="GD165" s="2">
        <f t="shared" si="382"/>
        <v>0.20995549340378805</v>
      </c>
      <c r="GE165" s="2">
        <f t="shared" si="383"/>
        <v>0.2467709024131331</v>
      </c>
      <c r="GF165" s="2">
        <f t="shared" si="384"/>
        <v>0.2645088974944671</v>
      </c>
      <c r="GG165" s="2">
        <f t="shared" si="385"/>
        <v>0.30206150970245288</v>
      </c>
      <c r="GH165" s="2">
        <f t="shared" si="386"/>
        <v>0.27635351227870036</v>
      </c>
      <c r="GI165" s="2">
        <f t="shared" si="387"/>
        <v>0.27334402135942554</v>
      </c>
      <c r="GJ165" s="2">
        <f t="shared" si="388"/>
        <v>0.22724294740941103</v>
      </c>
      <c r="GK165" s="2">
        <f t="shared" si="389"/>
        <v>0.18051747599420867</v>
      </c>
      <c r="GM165" s="86">
        <f t="shared" si="537"/>
        <v>3.4384084146256609E-104</v>
      </c>
      <c r="GN165" s="86">
        <f t="shared" si="390"/>
        <v>9.0729118222585861E-141</v>
      </c>
      <c r="GO165" s="86">
        <f t="shared" si="391"/>
        <v>6.9749018615208504E-138</v>
      </c>
      <c r="GP165" s="86">
        <f t="shared" si="392"/>
        <v>9.7811431807830944E-231</v>
      </c>
      <c r="GQ165" s="86">
        <f t="shared" si="393"/>
        <v>7.1021853256246579E-184</v>
      </c>
      <c r="GR165" s="86">
        <f t="shared" si="394"/>
        <v>7.610111762044304E-181</v>
      </c>
      <c r="GS165" s="86">
        <f t="shared" si="395"/>
        <v>2.3307429893614464E-222</v>
      </c>
      <c r="GT165" s="86">
        <f t="shared" si="396"/>
        <v>3.5792297953936568E-160</v>
      </c>
      <c r="GU165" s="86">
        <f t="shared" si="397"/>
        <v>1.892866994249889E-164</v>
      </c>
      <c r="GV165" s="86">
        <f t="shared" si="398"/>
        <v>2.4880766998464037E-230</v>
      </c>
      <c r="GW165" s="86">
        <f t="shared" si="399"/>
        <v>9.0256302262438566E-300</v>
      </c>
      <c r="GX165" s="86">
        <f t="shared" si="400"/>
        <v>2.5167860749505261E-267</v>
      </c>
      <c r="GY165" s="86">
        <f t="shared" si="401"/>
        <v>0</v>
      </c>
      <c r="GZ165" s="86">
        <f t="shared" si="402"/>
        <v>1.1499362526835311E-230</v>
      </c>
      <c r="HA165" s="86">
        <f t="shared" si="403"/>
        <v>0</v>
      </c>
      <c r="HC165" s="86">
        <f t="shared" si="538"/>
        <v>3.6471754702464506E-78</v>
      </c>
      <c r="HD165" s="86">
        <f t="shared" si="404"/>
        <v>5.5536218884358412E-58</v>
      </c>
      <c r="HE165" s="86">
        <f t="shared" si="405"/>
        <v>5.0021157241784088E-100</v>
      </c>
      <c r="HF165" s="86">
        <f t="shared" si="406"/>
        <v>1.3336309827585475E-124</v>
      </c>
      <c r="HG165" s="86">
        <f t="shared" si="407"/>
        <v>3.1291435871038292E-101</v>
      </c>
      <c r="HH165" s="86">
        <f t="shared" si="408"/>
        <v>1.9536659517645909E-115</v>
      </c>
      <c r="HI165" s="86">
        <f t="shared" si="409"/>
        <v>3.8831780069010049E-132</v>
      </c>
      <c r="HJ165" s="86">
        <f t="shared" si="410"/>
        <v>3.0895673556523215E-143</v>
      </c>
      <c r="HK165" s="86">
        <f t="shared" si="411"/>
        <v>1.3847833765394111E-120</v>
      </c>
      <c r="HL165" s="86">
        <f t="shared" si="412"/>
        <v>4.4964033615240901E-117</v>
      </c>
      <c r="HM165" s="86">
        <f t="shared" si="413"/>
        <v>2.0022219432516221E-130</v>
      </c>
      <c r="HN165" s="86">
        <f t="shared" si="414"/>
        <v>5.3241810081264413E-197</v>
      </c>
      <c r="HO165" s="86">
        <f t="shared" si="415"/>
        <v>8.0552095371775886E-248</v>
      </c>
      <c r="HP165" s="86">
        <f t="shared" si="416"/>
        <v>7.945712522999794E-164</v>
      </c>
      <c r="HQ165" s="86">
        <f t="shared" si="417"/>
        <v>1.7152448296506503E-155</v>
      </c>
      <c r="HS165" s="86">
        <f t="shared" si="539"/>
        <v>1.5691451166410978E-7</v>
      </c>
      <c r="HT165" s="86">
        <f t="shared" si="418"/>
        <v>5.6410391062971946E-8</v>
      </c>
      <c r="HU165" s="86">
        <f t="shared" si="419"/>
        <v>7.4917053021198593E-9</v>
      </c>
      <c r="HV165" s="86">
        <f t="shared" si="420"/>
        <v>2.1071330642696145E-8</v>
      </c>
      <c r="HW165" s="86">
        <f t="shared" si="421"/>
        <v>6.5172905458186575E-8</v>
      </c>
      <c r="HX165" s="86">
        <f t="shared" si="422"/>
        <v>2.2654125727280606E-8</v>
      </c>
      <c r="HY165" s="86">
        <f t="shared" si="423"/>
        <v>1.4735474742472444E-7</v>
      </c>
      <c r="HZ165" s="86">
        <f t="shared" si="424"/>
        <v>3.9988609697603332E-11</v>
      </c>
      <c r="IA165" s="86">
        <f t="shared" si="425"/>
        <v>4.6692769127945597E-14</v>
      </c>
      <c r="IB165" s="86">
        <f t="shared" si="426"/>
        <v>2.9330281862669297E-15</v>
      </c>
      <c r="IC165" s="86">
        <f t="shared" si="427"/>
        <v>1.076499026883527E-17</v>
      </c>
      <c r="ID165" s="86">
        <f t="shared" si="428"/>
        <v>1.3840248449018413E-11</v>
      </c>
      <c r="IE165" s="86">
        <f t="shared" si="429"/>
        <v>1.2458014298957741E-12</v>
      </c>
      <c r="IF165" s="86">
        <f t="shared" si="430"/>
        <v>2.8117227802970117E-10</v>
      </c>
      <c r="IG165" s="86">
        <f t="shared" si="431"/>
        <v>6.9226801586482404E-8</v>
      </c>
      <c r="II165" s="86">
        <f t="shared" si="540"/>
        <v>5.3674371042124307E-5</v>
      </c>
      <c r="IJ165" s="86">
        <f t="shared" si="541"/>
        <v>1.642296189283432E-8</v>
      </c>
      <c r="IK165" s="86">
        <f t="shared" si="542"/>
        <v>3.8585022379977154E-9</v>
      </c>
      <c r="IL165" s="86">
        <f t="shared" si="543"/>
        <v>3.5381411607347512E-9</v>
      </c>
      <c r="IM165" s="86">
        <f t="shared" si="544"/>
        <v>5.4435423028331549E-7</v>
      </c>
      <c r="IN165" s="86">
        <f t="shared" si="545"/>
        <v>8.0756038405918376E-8</v>
      </c>
      <c r="IO165" s="86">
        <f t="shared" si="546"/>
        <v>1.1524747320771679E-6</v>
      </c>
      <c r="IP165" s="86">
        <f t="shared" si="547"/>
        <v>1.2737339596199022E-8</v>
      </c>
      <c r="IQ165" s="86">
        <f t="shared" si="548"/>
        <v>8.126640193318675E-7</v>
      </c>
      <c r="IR165" s="86">
        <f t="shared" si="549"/>
        <v>4.2412130699305267E-6</v>
      </c>
      <c r="IS165" s="86">
        <f t="shared" si="550"/>
        <v>1.5574352592217914E-4</v>
      </c>
      <c r="IT165" s="86">
        <f t="shared" si="551"/>
        <v>3.0914091245661668E-4</v>
      </c>
      <c r="IU165" s="86">
        <f t="shared" si="552"/>
        <v>1.3351665625155912E-4</v>
      </c>
      <c r="IV165" s="86">
        <f t="shared" si="553"/>
        <v>1.1539854762360553E-3</v>
      </c>
      <c r="IW165" s="86">
        <f t="shared" si="554"/>
        <v>2.061298550621451E-4</v>
      </c>
      <c r="IY165" s="86">
        <f t="shared" si="555"/>
        <v>5.3831285553788419E-5</v>
      </c>
      <c r="IZ165" s="86">
        <f t="shared" si="556"/>
        <v>7.2833352955806266E-8</v>
      </c>
      <c r="JA165" s="86">
        <f t="shared" si="557"/>
        <v>1.1350207540117575E-8</v>
      </c>
      <c r="JB165" s="86">
        <f t="shared" si="558"/>
        <v>2.4609471803430897E-8</v>
      </c>
      <c r="JC165" s="86">
        <f t="shared" si="559"/>
        <v>6.0952713574150208E-7</v>
      </c>
      <c r="JD165" s="86">
        <f t="shared" si="560"/>
        <v>1.0341016413319899E-7</v>
      </c>
      <c r="JE165" s="86">
        <f t="shared" si="561"/>
        <v>1.2998294795018924E-6</v>
      </c>
      <c r="JF165" s="86">
        <f t="shared" si="562"/>
        <v>1.2777328205896624E-8</v>
      </c>
      <c r="JG165" s="86">
        <f t="shared" si="563"/>
        <v>8.1266406602463665E-7</v>
      </c>
      <c r="JH165" s="86">
        <f t="shared" si="564"/>
        <v>4.2412130728635545E-6</v>
      </c>
      <c r="JI165" s="86">
        <f t="shared" si="565"/>
        <v>1.557435259221899E-4</v>
      </c>
      <c r="JJ165" s="86">
        <f t="shared" si="566"/>
        <v>3.0914092629686512E-4</v>
      </c>
      <c r="JK165" s="86">
        <f t="shared" si="567"/>
        <v>1.3351665749736054E-4</v>
      </c>
      <c r="JL165" s="86">
        <f t="shared" si="568"/>
        <v>1.1539857574083333E-3</v>
      </c>
      <c r="JM165" s="86">
        <f t="shared" si="569"/>
        <v>2.061990818637316E-4</v>
      </c>
    </row>
    <row r="166" spans="2:273" x14ac:dyDescent="0.25">
      <c r="B166" s="2">
        <v>139</v>
      </c>
      <c r="C166" s="37">
        <v>74.459000000000003</v>
      </c>
      <c r="D166" s="37">
        <v>76.873000000000005</v>
      </c>
      <c r="E166" s="37">
        <v>78</v>
      </c>
      <c r="F166" s="37">
        <v>76.555999999999997</v>
      </c>
      <c r="G166" s="37">
        <v>76.27</v>
      </c>
      <c r="H166" s="37">
        <v>75.564999999999998</v>
      </c>
      <c r="I166" s="37">
        <v>74.113</v>
      </c>
      <c r="J166" s="37">
        <v>73.870999999999995</v>
      </c>
      <c r="K166" s="37">
        <v>72.531999999999996</v>
      </c>
      <c r="L166" s="37">
        <v>71.5</v>
      </c>
      <c r="M166" s="37">
        <v>70.114999999999995</v>
      </c>
      <c r="N166" s="37">
        <v>71.444000000000003</v>
      </c>
      <c r="O166" s="37">
        <v>70.474999999999994</v>
      </c>
      <c r="P166" s="37">
        <v>71.819999999999993</v>
      </c>
      <c r="Q166" s="37">
        <v>73.426000000000002</v>
      </c>
      <c r="S166" s="4">
        <f t="shared" si="441"/>
        <v>74.470629311995083</v>
      </c>
      <c r="T166" s="4">
        <f t="shared" si="442"/>
        <v>77.550149986212432</v>
      </c>
      <c r="U166" s="4">
        <f t="shared" si="443"/>
        <v>78.038003833452308</v>
      </c>
      <c r="V166" s="4">
        <f t="shared" si="444"/>
        <v>77.534878588404382</v>
      </c>
      <c r="W166" s="4">
        <f t="shared" si="445"/>
        <v>76.549091254154945</v>
      </c>
      <c r="X166" s="4">
        <f t="shared" si="446"/>
        <v>75.645425502038663</v>
      </c>
      <c r="Y166" s="4">
        <f t="shared" si="447"/>
        <v>74.087455882627808</v>
      </c>
      <c r="Z166" s="4">
        <f t="shared" si="448"/>
        <v>74.099395438320073</v>
      </c>
      <c r="AA166" s="4">
        <f t="shared" si="449"/>
        <v>73.136956138467454</v>
      </c>
      <c r="AB166" s="4">
        <f t="shared" si="450"/>
        <v>70.973697230110034</v>
      </c>
      <c r="AC166" s="4">
        <f t="shared" si="451"/>
        <v>70.280829057996783</v>
      </c>
      <c r="AD166" s="4">
        <f t="shared" si="452"/>
        <v>71.967115851991281</v>
      </c>
      <c r="AE166" s="4">
        <f t="shared" si="453"/>
        <v>70.937933216399756</v>
      </c>
      <c r="AF166" s="4">
        <f t="shared" si="454"/>
        <v>72.280239314006806</v>
      </c>
      <c r="AG166" s="4">
        <f t="shared" si="455"/>
        <v>72.538305371971731</v>
      </c>
      <c r="AI166" s="4">
        <f t="shared" si="456"/>
        <v>-1.1629311995079661E-2</v>
      </c>
      <c r="AJ166" s="4">
        <f t="shared" si="457"/>
        <v>-0.67714998621242728</v>
      </c>
      <c r="AK166" s="4">
        <f t="shared" si="458"/>
        <v>-3.8003833452307845E-2</v>
      </c>
      <c r="AL166" s="4">
        <f t="shared" si="459"/>
        <v>-0.97887858840438469</v>
      </c>
      <c r="AM166" s="4">
        <f t="shared" si="460"/>
        <v>-0.27909125415494884</v>
      </c>
      <c r="AN166" s="4">
        <f t="shared" si="461"/>
        <v>-8.0425502038664831E-2</v>
      </c>
      <c r="AO166" s="4">
        <f t="shared" si="462"/>
        <v>2.5544117372191977E-2</v>
      </c>
      <c r="AP166" s="4">
        <f t="shared" si="463"/>
        <v>-0.22839543832007791</v>
      </c>
      <c r="AQ166" s="4">
        <f t="shared" si="464"/>
        <v>-0.60495613846745755</v>
      </c>
      <c r="AR166" s="4">
        <f t="shared" si="465"/>
        <v>0.52630276988996627</v>
      </c>
      <c r="AS166" s="4">
        <f t="shared" si="466"/>
        <v>-0.16582905799678826</v>
      </c>
      <c r="AT166" s="4">
        <f t="shared" si="467"/>
        <v>-0.52311585199127819</v>
      </c>
      <c r="AU166" s="4">
        <f t="shared" si="468"/>
        <v>-0.4629332163997617</v>
      </c>
      <c r="AV166" s="4">
        <f t="shared" si="469"/>
        <v>-0.46023931400681306</v>
      </c>
      <c r="AW166" s="4">
        <f t="shared" si="469"/>
        <v>0.88769462802827093</v>
      </c>
      <c r="AY166" s="2">
        <f t="shared" si="520"/>
        <v>74.469205584083127</v>
      </c>
      <c r="AZ166" s="2">
        <f t="shared" si="359"/>
        <v>77.550147242006403</v>
      </c>
      <c r="BA166" s="2">
        <f t="shared" si="360"/>
        <v>78.038002442849432</v>
      </c>
      <c r="BB166" s="2">
        <f t="shared" si="361"/>
        <v>77.534876710129538</v>
      </c>
      <c r="BC166" s="2">
        <f t="shared" si="362"/>
        <v>76.548933943533513</v>
      </c>
      <c r="BD166" s="2">
        <f t="shared" si="363"/>
        <v>75.645391964447668</v>
      </c>
      <c r="BE166" s="2">
        <f t="shared" si="364"/>
        <v>74.087056123915701</v>
      </c>
      <c r="BF166" s="2">
        <f t="shared" si="365"/>
        <v>74.099384124790447</v>
      </c>
      <c r="BG166" s="2">
        <f t="shared" si="366"/>
        <v>73.136489297015316</v>
      </c>
      <c r="BH166" s="2">
        <f t="shared" si="367"/>
        <v>70.97161134077777</v>
      </c>
      <c r="BI166" s="2">
        <f t="shared" si="368"/>
        <v>70.232934487467872</v>
      </c>
      <c r="BJ166" s="2">
        <f t="shared" si="369"/>
        <v>71.873305492958764</v>
      </c>
      <c r="BK166" s="2">
        <f t="shared" si="370"/>
        <v>70.888827266517978</v>
      </c>
      <c r="BL166" s="2">
        <f t="shared" si="371"/>
        <v>71.825719459101236</v>
      </c>
      <c r="BM166" s="2">
        <f t="shared" si="372"/>
        <v>72.359442889463253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74.459000000000003</v>
      </c>
      <c r="CF166" s="2">
        <f t="shared" si="522"/>
        <v>76.873000000000005</v>
      </c>
      <c r="CG166" s="2">
        <f t="shared" si="523"/>
        <v>78</v>
      </c>
      <c r="CH166" s="2">
        <f t="shared" si="524"/>
        <v>76.555999999999997</v>
      </c>
      <c r="CI166" s="2">
        <f t="shared" si="525"/>
        <v>76.27</v>
      </c>
      <c r="CJ166" s="2">
        <f t="shared" si="526"/>
        <v>75.564999999999998</v>
      </c>
      <c r="CK166" s="2">
        <f t="shared" si="527"/>
        <v>74.113</v>
      </c>
      <c r="CL166" s="2">
        <f t="shared" si="528"/>
        <v>73.870999999999995</v>
      </c>
      <c r="CM166" s="2">
        <f t="shared" si="529"/>
        <v>72.531999999999996</v>
      </c>
      <c r="CN166" s="2">
        <f t="shared" si="530"/>
        <v>71.5</v>
      </c>
      <c r="CO166" s="2">
        <f t="shared" si="531"/>
        <v>70.114999999999995</v>
      </c>
      <c r="CP166" s="2">
        <f t="shared" si="532"/>
        <v>71.444000000000003</v>
      </c>
      <c r="CQ166" s="2">
        <f t="shared" si="533"/>
        <v>70.474999999999994</v>
      </c>
      <c r="CR166" s="2">
        <f t="shared" si="534"/>
        <v>71.819999999999993</v>
      </c>
      <c r="CS166" s="2">
        <f t="shared" si="535"/>
        <v>73.426000000000002</v>
      </c>
      <c r="CU166" s="2">
        <f t="shared" si="485"/>
        <v>74.459000000000003</v>
      </c>
      <c r="CV166" s="2">
        <f t="shared" si="486"/>
        <v>76.873000000000005</v>
      </c>
      <c r="CW166" s="2">
        <f t="shared" si="487"/>
        <v>78</v>
      </c>
      <c r="CX166" s="2">
        <f t="shared" si="488"/>
        <v>76.555999999999997</v>
      </c>
      <c r="CY166" s="2">
        <f t="shared" si="489"/>
        <v>76.27</v>
      </c>
      <c r="CZ166" s="2">
        <f t="shared" si="490"/>
        <v>75.564999999999998</v>
      </c>
      <c r="DA166" s="2">
        <f t="shared" si="491"/>
        <v>74.113</v>
      </c>
      <c r="DB166" s="2">
        <f t="shared" si="492"/>
        <v>73.870999999999995</v>
      </c>
      <c r="DC166" s="2">
        <f t="shared" si="493"/>
        <v>72.531999999999996</v>
      </c>
      <c r="DD166" s="2">
        <f t="shared" si="494"/>
        <v>71.5</v>
      </c>
      <c r="DE166" s="2">
        <f t="shared" si="495"/>
        <v>70.114999999999995</v>
      </c>
      <c r="DF166" s="2">
        <f t="shared" si="496"/>
        <v>71.444000000000003</v>
      </c>
      <c r="DG166" s="2">
        <f t="shared" si="497"/>
        <v>70.474999999999994</v>
      </c>
      <c r="DH166" s="2">
        <f t="shared" si="498"/>
        <v>71.819999999999993</v>
      </c>
      <c r="DI166" s="2">
        <f t="shared" si="499"/>
        <v>73.426000000000002</v>
      </c>
      <c r="DK166" s="2">
        <f t="shared" si="500"/>
        <v>103.55896194503173</v>
      </c>
      <c r="DL166" s="2">
        <f t="shared" si="501"/>
        <v>108.68550087108019</v>
      </c>
      <c r="DM166" s="2">
        <f t="shared" si="501"/>
        <v>121.84028631833283</v>
      </c>
      <c r="DN166" s="2">
        <f t="shared" si="501"/>
        <v>130.61178348968105</v>
      </c>
      <c r="DO166" s="2">
        <f t="shared" si="501"/>
        <v>107.07310329205677</v>
      </c>
      <c r="DP166" s="2">
        <f t="shared" si="501"/>
        <v>90.186322826351173</v>
      </c>
      <c r="DQ166" s="2">
        <f t="shared" si="501"/>
        <v>98.51317758985202</v>
      </c>
      <c r="DR166" s="2">
        <f t="shared" si="501"/>
        <v>107.56284798638686</v>
      </c>
      <c r="DS166" s="2">
        <f t="shared" si="501"/>
        <v>127.72354644928332</v>
      </c>
      <c r="DT166" s="2">
        <f t="shared" si="501"/>
        <v>128.49331792318637</v>
      </c>
      <c r="DU166" s="2">
        <f t="shared" si="501"/>
        <v>103.0776668855535</v>
      </c>
      <c r="DV166" s="2">
        <f t="shared" si="501"/>
        <v>94.054343219080025</v>
      </c>
      <c r="DW166" s="2">
        <f t="shared" si="501"/>
        <v>114.78138073629904</v>
      </c>
      <c r="DX166" s="2">
        <f t="shared" si="501"/>
        <v>127.13517927170869</v>
      </c>
      <c r="DY166" s="2">
        <f t="shared" si="501"/>
        <v>114.02311169354839</v>
      </c>
      <c r="EA166" s="2">
        <f t="shared" si="440"/>
        <v>74.470167295018257</v>
      </c>
      <c r="EB166" s="2">
        <f t="shared" si="502"/>
        <v>77.512466720757274</v>
      </c>
      <c r="EC166" s="2">
        <f t="shared" si="503"/>
        <v>77.990222901903451</v>
      </c>
      <c r="ED166" s="2">
        <f t="shared" si="504"/>
        <v>77.28564968405405</v>
      </c>
      <c r="EE166" s="2">
        <f t="shared" si="505"/>
        <v>76.449544121897844</v>
      </c>
      <c r="EF166" s="2">
        <f t="shared" si="506"/>
        <v>75.651719357211988</v>
      </c>
      <c r="EG166" s="2">
        <f t="shared" si="507"/>
        <v>73.992702434277902</v>
      </c>
      <c r="EH166" s="2">
        <f t="shared" si="508"/>
        <v>73.989339492834205</v>
      </c>
      <c r="EI166" s="2">
        <f t="shared" si="509"/>
        <v>73.154970613844128</v>
      </c>
      <c r="EJ166" s="2">
        <f t="shared" si="510"/>
        <v>70.893153139356812</v>
      </c>
      <c r="EK166" s="2">
        <f t="shared" si="511"/>
        <v>70.20091945841699</v>
      </c>
      <c r="EL166" s="2">
        <f t="shared" si="512"/>
        <v>71.643430833392244</v>
      </c>
      <c r="EM166" s="2">
        <f t="shared" si="513"/>
        <v>70.628043811786142</v>
      </c>
      <c r="EN166" s="2">
        <f t="shared" si="514"/>
        <v>71.748834656267263</v>
      </c>
      <c r="EO166" s="2">
        <f t="shared" si="515"/>
        <v>72.383965166824368</v>
      </c>
      <c r="EQ166" s="2">
        <f t="shared" si="516"/>
        <v>74.448427771765608</v>
      </c>
      <c r="ER166" s="2">
        <f t="shared" si="517"/>
        <v>77.670095860866581</v>
      </c>
      <c r="ES166" s="2">
        <f t="shared" si="517"/>
        <v>78.189381693862643</v>
      </c>
      <c r="ET166" s="2">
        <f t="shared" si="517"/>
        <v>78.433972482523785</v>
      </c>
      <c r="EU166" s="2">
        <f t="shared" si="517"/>
        <v>76.889356782354312</v>
      </c>
      <c r="EV166" s="2">
        <f t="shared" si="517"/>
        <v>75.609438794215336</v>
      </c>
      <c r="EW166" s="2">
        <f t="shared" si="517"/>
        <v>74.410891667237905</v>
      </c>
      <c r="EX166" s="2">
        <f t="shared" si="517"/>
        <v>74.452082027456669</v>
      </c>
      <c r="EY166" s="2">
        <f t="shared" si="517"/>
        <v>73.048592216753747</v>
      </c>
      <c r="EZ166" s="2">
        <f t="shared" si="517"/>
        <v>71.129825531906377</v>
      </c>
      <c r="FA166" s="2">
        <f t="shared" si="517"/>
        <v>70.281733275323731</v>
      </c>
      <c r="FB166" s="2">
        <f t="shared" si="517"/>
        <v>72.409733076747884</v>
      </c>
      <c r="FC166" s="2">
        <f t="shared" si="517"/>
        <v>71.496857003396556</v>
      </c>
      <c r="FD166" s="2">
        <f t="shared" si="517"/>
        <v>72.017546047649944</v>
      </c>
      <c r="FE166" s="2">
        <f t="shared" si="517"/>
        <v>72.20765194021368</v>
      </c>
      <c r="FG166" s="2">
        <f t="shared" si="518"/>
        <v>0.99984794914175945</v>
      </c>
      <c r="FH166" s="2">
        <f t="shared" si="519"/>
        <v>0.99982546459549282</v>
      </c>
      <c r="FI166" s="2">
        <f t="shared" si="519"/>
        <v>0.99983859937348896</v>
      </c>
      <c r="FJ166" s="2">
        <f t="shared" si="519"/>
        <v>0.9997994702102222</v>
      </c>
      <c r="FK166" s="2">
        <f t="shared" si="519"/>
        <v>0.99985457983493442</v>
      </c>
      <c r="FL166" s="2">
        <f t="shared" si="519"/>
        <v>0.99983281828654536</v>
      </c>
      <c r="FM166" s="2">
        <f t="shared" si="519"/>
        <v>0.99985821137813014</v>
      </c>
      <c r="FN166" s="2">
        <f t="shared" si="519"/>
        <v>0.99983228025941839</v>
      </c>
      <c r="FO166" s="2">
        <f t="shared" si="519"/>
        <v>0.99982346824813562</v>
      </c>
      <c r="FP166" s="2">
        <f t="shared" si="519"/>
        <v>0.99979992027690567</v>
      </c>
      <c r="FQ166" s="2">
        <f t="shared" si="519"/>
        <v>0.99981728384753732</v>
      </c>
      <c r="FR166" s="2">
        <f t="shared" si="519"/>
        <v>0.99983475348689188</v>
      </c>
      <c r="FS166" s="2">
        <f t="shared" si="519"/>
        <v>0.99983971480927003</v>
      </c>
      <c r="FT166" s="2">
        <f t="shared" si="519"/>
        <v>0.9997947650187522</v>
      </c>
      <c r="FU166" s="2">
        <f t="shared" si="519"/>
        <v>0.99976515781999931</v>
      </c>
      <c r="FW166" s="2">
        <f t="shared" si="536"/>
        <v>0.24769113214988989</v>
      </c>
      <c r="FX166" s="2">
        <f t="shared" si="376"/>
        <v>0.20452895385731418</v>
      </c>
      <c r="FY166" s="2">
        <f t="shared" si="377"/>
        <v>0.20437015527967789</v>
      </c>
      <c r="FZ166" s="2">
        <f t="shared" si="378"/>
        <v>0.20772342758644521</v>
      </c>
      <c r="GA166" s="2">
        <f t="shared" si="379"/>
        <v>0.2158567661688503</v>
      </c>
      <c r="GB166" s="2">
        <f t="shared" si="380"/>
        <v>0.20712384263590156</v>
      </c>
      <c r="GC166" s="2">
        <f t="shared" si="381"/>
        <v>0.21731062900555911</v>
      </c>
      <c r="GD166" s="2">
        <f t="shared" si="382"/>
        <v>0.22564100770739468</v>
      </c>
      <c r="GE166" s="2">
        <f t="shared" si="383"/>
        <v>0.26428677143815588</v>
      </c>
      <c r="GF166" s="2">
        <f t="shared" si="384"/>
        <v>0.28281108615910971</v>
      </c>
      <c r="GG166" s="2">
        <f t="shared" si="385"/>
        <v>0.32182511915662293</v>
      </c>
      <c r="GH166" s="2">
        <f t="shared" si="386"/>
        <v>0.2951463817315883</v>
      </c>
      <c r="GI166" s="2">
        <f t="shared" si="387"/>
        <v>0.29201482108169596</v>
      </c>
      <c r="GJ166" s="2">
        <f t="shared" si="388"/>
        <v>0.24382139922804183</v>
      </c>
      <c r="GK166" s="2">
        <f t="shared" si="389"/>
        <v>0.19454527583770151</v>
      </c>
      <c r="GM166" s="86">
        <f t="shared" si="537"/>
        <v>5.6717946930574801E-107</v>
      </c>
      <c r="GN166" s="86">
        <f t="shared" si="390"/>
        <v>1.4925752925481082E-144</v>
      </c>
      <c r="GO166" s="86">
        <f t="shared" si="391"/>
        <v>1.3546493404852311E-141</v>
      </c>
      <c r="GP166" s="86">
        <f t="shared" si="392"/>
        <v>4.9206459374838596E-237</v>
      </c>
      <c r="GQ166" s="86">
        <f t="shared" si="393"/>
        <v>8.6893965487689977E-189</v>
      </c>
      <c r="GR166" s="86">
        <f t="shared" si="394"/>
        <v>1.0793871204718726E-185</v>
      </c>
      <c r="GS166" s="86">
        <f t="shared" si="395"/>
        <v>2.4594431480205264E-228</v>
      </c>
      <c r="GT166" s="86">
        <f t="shared" si="396"/>
        <v>1.7858634678522901E-164</v>
      </c>
      <c r="GU166" s="86">
        <f t="shared" si="397"/>
        <v>8.2951441148192941E-169</v>
      </c>
      <c r="GV166" s="86">
        <f t="shared" si="398"/>
        <v>1.697380139585061E-236</v>
      </c>
      <c r="GW166" s="86">
        <f t="shared" si="399"/>
        <v>8.0575951598815259E-308</v>
      </c>
      <c r="GX166" s="86">
        <f t="shared" si="400"/>
        <v>1.5410164265004888E-274</v>
      </c>
      <c r="GY166" s="86">
        <f t="shared" si="401"/>
        <v>0</v>
      </c>
      <c r="GZ166" s="86">
        <f t="shared" si="402"/>
        <v>8.5624227119546075E-237</v>
      </c>
      <c r="HA166" s="86">
        <f t="shared" si="403"/>
        <v>0</v>
      </c>
      <c r="HC166" s="86">
        <f t="shared" si="538"/>
        <v>3.4271170448126809E-81</v>
      </c>
      <c r="HD166" s="86">
        <f t="shared" si="404"/>
        <v>3.2378800145861436E-60</v>
      </c>
      <c r="HE166" s="86">
        <f t="shared" si="405"/>
        <v>6.7240536754810278E-104</v>
      </c>
      <c r="HF166" s="86">
        <f t="shared" si="406"/>
        <v>1.6927371930291952E-129</v>
      </c>
      <c r="HG166" s="86">
        <f t="shared" si="407"/>
        <v>4.336110119990364E-105</v>
      </c>
      <c r="HH166" s="86">
        <f t="shared" si="408"/>
        <v>7.1531933843541511E-120</v>
      </c>
      <c r="HI166" s="86">
        <f t="shared" si="409"/>
        <v>3.2632327389540617E-137</v>
      </c>
      <c r="HJ166" s="86">
        <f t="shared" si="410"/>
        <v>9.868313400193685E-149</v>
      </c>
      <c r="HK166" s="86">
        <f t="shared" si="411"/>
        <v>4.4194709145832781E-125</v>
      </c>
      <c r="HL166" s="86">
        <f t="shared" si="412"/>
        <v>2.004898877104861E-121</v>
      </c>
      <c r="HM166" s="86">
        <f t="shared" si="413"/>
        <v>3.1524802960197589E-135</v>
      </c>
      <c r="HN166" s="86">
        <f t="shared" si="414"/>
        <v>1.7048075562554661E-204</v>
      </c>
      <c r="HO166" s="86">
        <f t="shared" si="415"/>
        <v>4.0532918506953539E-257</v>
      </c>
      <c r="HP166" s="86">
        <f t="shared" si="416"/>
        <v>7.1814490157715113E-170</v>
      </c>
      <c r="HQ166" s="86">
        <f t="shared" si="417"/>
        <v>3.0771528422960364E-161</v>
      </c>
      <c r="HS166" s="86">
        <f t="shared" si="539"/>
        <v>2.1848623274921105E-8</v>
      </c>
      <c r="HT166" s="86">
        <f t="shared" si="418"/>
        <v>5.2406641932015639E-9</v>
      </c>
      <c r="HU166" s="86">
        <f t="shared" si="419"/>
        <v>5.418076344898188E-10</v>
      </c>
      <c r="HV166" s="86">
        <f t="shared" si="420"/>
        <v>1.5689562203431954E-9</v>
      </c>
      <c r="HW166" s="86">
        <f t="shared" si="421"/>
        <v>7.2426647680125458E-9</v>
      </c>
      <c r="HX166" s="86">
        <f t="shared" si="422"/>
        <v>2.1793436030818677E-9</v>
      </c>
      <c r="HY166" s="86">
        <f t="shared" si="423"/>
        <v>1.8214428630880675E-8</v>
      </c>
      <c r="HZ166" s="86">
        <f t="shared" si="424"/>
        <v>1.7163004216411478E-12</v>
      </c>
      <c r="IA166" s="86">
        <f t="shared" si="425"/>
        <v>1.1885199610745607E-15</v>
      </c>
      <c r="IB166" s="86">
        <f t="shared" si="426"/>
        <v>5.9379836597823597E-17</v>
      </c>
      <c r="IC166" s="86">
        <f t="shared" si="427"/>
        <v>1.5811888232886949E-19</v>
      </c>
      <c r="ID166" s="86">
        <f t="shared" si="428"/>
        <v>8.5395931034668744E-13</v>
      </c>
      <c r="IE166" s="86">
        <f t="shared" si="429"/>
        <v>5.9132789313103367E-14</v>
      </c>
      <c r="IF166" s="86">
        <f t="shared" si="430"/>
        <v>1.8675763395439105E-11</v>
      </c>
      <c r="IG166" s="86">
        <f t="shared" si="431"/>
        <v>5.3744886318461468E-9</v>
      </c>
      <c r="II166" s="86">
        <f t="shared" si="540"/>
        <v>1.8803841988498875E-4</v>
      </c>
      <c r="IJ166" s="86">
        <f t="shared" si="541"/>
        <v>1.2349195404995069E-7</v>
      </c>
      <c r="IK166" s="86">
        <f t="shared" si="542"/>
        <v>3.449131469070382E-8</v>
      </c>
      <c r="IL166" s="86">
        <f t="shared" si="543"/>
        <v>3.2949973194784671E-8</v>
      </c>
      <c r="IM166" s="86">
        <f t="shared" si="544"/>
        <v>2.9002558316817336E-6</v>
      </c>
      <c r="IN166" s="86">
        <f t="shared" si="545"/>
        <v>5.112871266705013E-7</v>
      </c>
      <c r="IO166" s="86">
        <f t="shared" si="546"/>
        <v>5.641020905724069E-6</v>
      </c>
      <c r="IP166" s="86">
        <f t="shared" si="547"/>
        <v>1.1903133276598108E-7</v>
      </c>
      <c r="IQ166" s="86">
        <f t="shared" si="548"/>
        <v>5.9682768476129356E-6</v>
      </c>
      <c r="IR166" s="86">
        <f t="shared" si="549"/>
        <v>2.8081757361642599E-5</v>
      </c>
      <c r="IS166" s="86">
        <f t="shared" si="550"/>
        <v>7.3850021314964432E-4</v>
      </c>
      <c r="IT166" s="86">
        <f t="shared" si="551"/>
        <v>1.0709842717220226E-3</v>
      </c>
      <c r="IU166" s="86">
        <f t="shared" si="552"/>
        <v>5.2565737144351138E-4</v>
      </c>
      <c r="IV166" s="86">
        <f t="shared" si="553"/>
        <v>2.651523524077964E-3</v>
      </c>
      <c r="IW166" s="86">
        <f t="shared" si="554"/>
        <v>4.913302948747288E-4</v>
      </c>
      <c r="IY166" s="86">
        <f t="shared" si="555"/>
        <v>1.8806026850826368E-4</v>
      </c>
      <c r="IZ166" s="86">
        <f t="shared" si="556"/>
        <v>1.2873261824315225E-7</v>
      </c>
      <c r="JA166" s="86">
        <f t="shared" si="557"/>
        <v>3.5033122325193636E-8</v>
      </c>
      <c r="JB166" s="86">
        <f t="shared" si="558"/>
        <v>3.451892941512787E-8</v>
      </c>
      <c r="JC166" s="86">
        <f t="shared" si="559"/>
        <v>2.9074984964497463E-6</v>
      </c>
      <c r="JD166" s="86">
        <f t="shared" si="560"/>
        <v>5.1346647027358313E-7</v>
      </c>
      <c r="JE166" s="86">
        <f t="shared" si="561"/>
        <v>5.6592353343549496E-6</v>
      </c>
      <c r="JF166" s="86">
        <f t="shared" si="562"/>
        <v>1.1903304906640272E-7</v>
      </c>
      <c r="JG166" s="86">
        <f t="shared" si="563"/>
        <v>5.9682768488014558E-6</v>
      </c>
      <c r="JH166" s="86">
        <f t="shared" si="564"/>
        <v>2.8081757361701979E-5</v>
      </c>
      <c r="JI166" s="86">
        <f t="shared" si="565"/>
        <v>7.3850021314964443E-4</v>
      </c>
      <c r="JJ166" s="86">
        <f t="shared" si="566"/>
        <v>1.0709842725759818E-3</v>
      </c>
      <c r="JK166" s="86">
        <f t="shared" si="567"/>
        <v>5.256573715026442E-4</v>
      </c>
      <c r="JL166" s="86">
        <f t="shared" si="568"/>
        <v>2.6515235427537272E-3</v>
      </c>
      <c r="JM166" s="86">
        <f t="shared" si="569"/>
        <v>4.9133566936336061E-4</v>
      </c>
    </row>
    <row r="167" spans="2:273" x14ac:dyDescent="0.25">
      <c r="B167" s="2">
        <v>140</v>
      </c>
      <c r="C167" s="37">
        <v>74.852000000000004</v>
      </c>
      <c r="D167" s="37">
        <v>78.016000000000005</v>
      </c>
      <c r="E167" s="37">
        <v>78.492000000000004</v>
      </c>
      <c r="F167" s="37">
        <v>76.905000000000001</v>
      </c>
      <c r="G167" s="37">
        <v>76.524000000000001</v>
      </c>
      <c r="H167" s="37">
        <v>76.129000000000005</v>
      </c>
      <c r="I167" s="37">
        <v>73.257999999999996</v>
      </c>
      <c r="J167" s="37">
        <v>73.613</v>
      </c>
      <c r="K167" s="37">
        <v>72.613</v>
      </c>
      <c r="L167" s="37">
        <v>71.096999999999994</v>
      </c>
      <c r="M167" s="37">
        <v>68.59</v>
      </c>
      <c r="N167" s="37">
        <v>71.221999999999994</v>
      </c>
      <c r="O167" s="37">
        <v>71.376999999999995</v>
      </c>
      <c r="P167" s="37">
        <v>72.704999999999998</v>
      </c>
      <c r="Q167" s="37">
        <v>72.918000000000006</v>
      </c>
      <c r="S167" s="4">
        <f t="shared" si="441"/>
        <v>74.377049884934024</v>
      </c>
      <c r="T167" s="4">
        <f t="shared" si="442"/>
        <v>77.405959617557144</v>
      </c>
      <c r="U167" s="4">
        <f t="shared" si="443"/>
        <v>77.905941172595931</v>
      </c>
      <c r="V167" s="4">
        <f t="shared" si="444"/>
        <v>77.362727390251919</v>
      </c>
      <c r="W167" s="4">
        <f t="shared" si="445"/>
        <v>76.390772370425992</v>
      </c>
      <c r="X167" s="4">
        <f t="shared" si="446"/>
        <v>75.488108719254072</v>
      </c>
      <c r="Y167" s="4">
        <f t="shared" si="447"/>
        <v>73.927847389559645</v>
      </c>
      <c r="Z167" s="4">
        <f t="shared" si="448"/>
        <v>73.92657312288091</v>
      </c>
      <c r="AA167" s="4">
        <f t="shared" si="449"/>
        <v>72.959802725984076</v>
      </c>
      <c r="AB167" s="4">
        <f t="shared" si="450"/>
        <v>70.816553245447125</v>
      </c>
      <c r="AC167" s="4">
        <f t="shared" si="451"/>
        <v>70.246843715013497</v>
      </c>
      <c r="AD167" s="4">
        <f t="shared" si="452"/>
        <v>71.926747465321967</v>
      </c>
      <c r="AE167" s="4">
        <f t="shared" si="453"/>
        <v>70.869232970865724</v>
      </c>
      <c r="AF167" s="4">
        <f t="shared" si="454"/>
        <v>72.61655045654436</v>
      </c>
      <c r="AG167" s="4">
        <f t="shared" si="455"/>
        <v>72.600192509799257</v>
      </c>
      <c r="AI167" s="4">
        <f t="shared" si="456"/>
        <v>0.47495011506597962</v>
      </c>
      <c r="AJ167" s="4">
        <f t="shared" si="457"/>
        <v>0.61004038244286107</v>
      </c>
      <c r="AK167" s="4">
        <f t="shared" si="458"/>
        <v>0.58605882740407367</v>
      </c>
      <c r="AL167" s="4">
        <f t="shared" si="459"/>
        <v>-0.45772739025191811</v>
      </c>
      <c r="AM167" s="4">
        <f t="shared" si="460"/>
        <v>0.13322762957400869</v>
      </c>
      <c r="AN167" s="4">
        <f t="shared" si="461"/>
        <v>0.64089128074593305</v>
      </c>
      <c r="AO167" s="4">
        <f t="shared" si="462"/>
        <v>-0.66984738955964929</v>
      </c>
      <c r="AP167" s="4">
        <f t="shared" si="463"/>
        <v>-0.31357312288091066</v>
      </c>
      <c r="AQ167" s="4">
        <f t="shared" si="464"/>
        <v>-0.34680272598407669</v>
      </c>
      <c r="AR167" s="4">
        <f t="shared" si="465"/>
        <v>0.28044675455286949</v>
      </c>
      <c r="AS167" s="4">
        <f t="shared" si="466"/>
        <v>-1.656843715013494</v>
      </c>
      <c r="AT167" s="4">
        <f t="shared" si="467"/>
        <v>-0.7047474653219723</v>
      </c>
      <c r="AU167" s="4">
        <f t="shared" si="468"/>
        <v>0.5077670291342713</v>
      </c>
      <c r="AV167" s="4">
        <f t="shared" si="469"/>
        <v>8.8449543455638491E-2</v>
      </c>
      <c r="AW167" s="4">
        <f t="shared" si="469"/>
        <v>0.3178074902007495</v>
      </c>
      <c r="AY167" s="2">
        <f t="shared" si="520"/>
        <v>74.372842652317161</v>
      </c>
      <c r="AZ167" s="2">
        <f t="shared" si="359"/>
        <v>77.405942585965079</v>
      </c>
      <c r="BA167" s="2">
        <f t="shared" si="360"/>
        <v>77.905931027292837</v>
      </c>
      <c r="BB167" s="2">
        <f t="shared" si="361"/>
        <v>77.362713195291803</v>
      </c>
      <c r="BC167" s="2">
        <f t="shared" si="362"/>
        <v>76.390070648411282</v>
      </c>
      <c r="BD167" s="2">
        <f t="shared" si="363"/>
        <v>75.487931823731998</v>
      </c>
      <c r="BE167" s="2">
        <f t="shared" si="364"/>
        <v>73.926201193318263</v>
      </c>
      <c r="BF167" s="2">
        <f t="shared" si="365"/>
        <v>73.92648879543782</v>
      </c>
      <c r="BG167" s="2">
        <f t="shared" si="366"/>
        <v>72.95712988547649</v>
      </c>
      <c r="BH167" s="2">
        <f t="shared" si="367"/>
        <v>70.8059309519453</v>
      </c>
      <c r="BI167" s="2">
        <f t="shared" si="368"/>
        <v>70.075617027041218</v>
      </c>
      <c r="BJ167" s="2">
        <f t="shared" si="369"/>
        <v>71.663780282535171</v>
      </c>
      <c r="BK167" s="2">
        <f t="shared" si="370"/>
        <v>70.714373156924196</v>
      </c>
      <c r="BL167" s="2">
        <f t="shared" si="371"/>
        <v>71.69689783199216</v>
      </c>
      <c r="BM167" s="2">
        <f t="shared" si="372"/>
        <v>72.216994759941883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74.852000000000004</v>
      </c>
      <c r="CF167" s="2">
        <f t="shared" si="522"/>
        <v>78.016000000000005</v>
      </c>
      <c r="CG167" s="2">
        <f t="shared" si="523"/>
        <v>78.492000000000004</v>
      </c>
      <c r="CH167" s="2">
        <f t="shared" si="524"/>
        <v>76.905000000000001</v>
      </c>
      <c r="CI167" s="2">
        <f t="shared" si="525"/>
        <v>76.524000000000001</v>
      </c>
      <c r="CJ167" s="2">
        <f t="shared" si="526"/>
        <v>76.129000000000005</v>
      </c>
      <c r="CK167" s="2">
        <f t="shared" si="527"/>
        <v>73.257999999999996</v>
      </c>
      <c r="CL167" s="2">
        <f t="shared" si="528"/>
        <v>73.613</v>
      </c>
      <c r="CM167" s="2">
        <f t="shared" si="529"/>
        <v>72.613</v>
      </c>
      <c r="CN167" s="2">
        <f t="shared" si="530"/>
        <v>71.096999999999994</v>
      </c>
      <c r="CO167" s="2">
        <f t="shared" si="531"/>
        <v>68.59</v>
      </c>
      <c r="CP167" s="2">
        <f t="shared" si="532"/>
        <v>71.221999999999994</v>
      </c>
      <c r="CQ167" s="2">
        <f t="shared" si="533"/>
        <v>71.376999999999995</v>
      </c>
      <c r="CR167" s="2">
        <f t="shared" si="534"/>
        <v>72.704999999999998</v>
      </c>
      <c r="CS167" s="2">
        <f t="shared" si="535"/>
        <v>72.918000000000006</v>
      </c>
      <c r="CU167" s="2">
        <f t="shared" si="485"/>
        <v>74.852000000000004</v>
      </c>
      <c r="CV167" s="2">
        <f t="shared" si="486"/>
        <v>78.016000000000005</v>
      </c>
      <c r="CW167" s="2">
        <f t="shared" si="487"/>
        <v>78.492000000000004</v>
      </c>
      <c r="CX167" s="2">
        <f t="shared" si="488"/>
        <v>76.905000000000001</v>
      </c>
      <c r="CY167" s="2">
        <f t="shared" si="489"/>
        <v>76.524000000000001</v>
      </c>
      <c r="CZ167" s="2">
        <f t="shared" si="490"/>
        <v>76.129000000000005</v>
      </c>
      <c r="DA167" s="2">
        <f t="shared" si="491"/>
        <v>73.257999999999996</v>
      </c>
      <c r="DB167" s="2">
        <f t="shared" si="492"/>
        <v>73.613</v>
      </c>
      <c r="DC167" s="2">
        <f t="shared" si="493"/>
        <v>72.613</v>
      </c>
      <c r="DD167" s="2">
        <f t="shared" si="494"/>
        <v>71.096999999999994</v>
      </c>
      <c r="DE167" s="2">
        <f t="shared" si="495"/>
        <v>68.59</v>
      </c>
      <c r="DF167" s="2">
        <f t="shared" si="496"/>
        <v>71.221999999999994</v>
      </c>
      <c r="DG167" s="2">
        <f t="shared" si="497"/>
        <v>71.376999999999995</v>
      </c>
      <c r="DH167" s="2">
        <f t="shared" si="498"/>
        <v>72.704999999999998</v>
      </c>
      <c r="DI167" s="2">
        <f t="shared" si="499"/>
        <v>72.918000000000006</v>
      </c>
      <c r="DK167" s="2">
        <f t="shared" si="500"/>
        <v>103.67721881606766</v>
      </c>
      <c r="DL167" s="2">
        <f t="shared" si="501"/>
        <v>108.81574912891992</v>
      </c>
      <c r="DM167" s="2">
        <f t="shared" si="501"/>
        <v>122.0509655693144</v>
      </c>
      <c r="DN167" s="2">
        <f t="shared" si="501"/>
        <v>130.87137645403376</v>
      </c>
      <c r="DO167" s="2">
        <f t="shared" si="501"/>
        <v>107.13308879492598</v>
      </c>
      <c r="DP167" s="2">
        <f t="shared" si="501"/>
        <v>90.093370148286184</v>
      </c>
      <c r="DQ167" s="2">
        <f t="shared" si="501"/>
        <v>98.473246300211429</v>
      </c>
      <c r="DR167" s="2">
        <f t="shared" si="501"/>
        <v>107.62988996029497</v>
      </c>
      <c r="DS167" s="2">
        <f t="shared" si="501"/>
        <v>127.98760389539339</v>
      </c>
      <c r="DT167" s="2">
        <f t="shared" si="501"/>
        <v>128.8137885253675</v>
      </c>
      <c r="DU167" s="2">
        <f t="shared" si="501"/>
        <v>103.19164324577864</v>
      </c>
      <c r="DV167" s="2">
        <f t="shared" si="501"/>
        <v>94.029402776652347</v>
      </c>
      <c r="DW167" s="2">
        <f t="shared" si="501"/>
        <v>114.95747311130917</v>
      </c>
      <c r="DX167" s="2">
        <f t="shared" si="501"/>
        <v>127.46945882352941</v>
      </c>
      <c r="DY167" s="2">
        <f t="shared" si="501"/>
        <v>114.26802741935484</v>
      </c>
      <c r="EA167" s="2">
        <f t="shared" si="440"/>
        <v>74.374726379255748</v>
      </c>
      <c r="EB167" s="2">
        <f t="shared" si="502"/>
        <v>77.364867221095338</v>
      </c>
      <c r="EC167" s="2">
        <f t="shared" si="503"/>
        <v>77.854018256061494</v>
      </c>
      <c r="ED167" s="2">
        <f t="shared" si="504"/>
        <v>77.087020864824694</v>
      </c>
      <c r="EE167" s="2">
        <f t="shared" si="505"/>
        <v>76.28024152454887</v>
      </c>
      <c r="EF167" s="2">
        <f t="shared" si="506"/>
        <v>75.495462245885761</v>
      </c>
      <c r="EG167" s="2">
        <f t="shared" si="507"/>
        <v>73.821919151362792</v>
      </c>
      <c r="EH167" s="2">
        <f t="shared" si="508"/>
        <v>73.805244264196489</v>
      </c>
      <c r="EI167" s="2">
        <f t="shared" si="509"/>
        <v>72.979358837614257</v>
      </c>
      <c r="EJ167" s="2">
        <f t="shared" si="510"/>
        <v>70.721440216751091</v>
      </c>
      <c r="EK167" s="2">
        <f t="shared" si="511"/>
        <v>70.041538690180317</v>
      </c>
      <c r="EL167" s="2">
        <f t="shared" si="512"/>
        <v>71.411431393834135</v>
      </c>
      <c r="EM167" s="2">
        <f t="shared" si="513"/>
        <v>70.428654578090544</v>
      </c>
      <c r="EN167" s="2">
        <f t="shared" si="514"/>
        <v>71.613862110022097</v>
      </c>
      <c r="EO167" s="2">
        <f t="shared" si="515"/>
        <v>72.245569780156032</v>
      </c>
      <c r="EQ167" s="2">
        <f t="shared" si="516"/>
        <v>74.352305143669611</v>
      </c>
      <c r="ER167" s="2">
        <f t="shared" si="517"/>
        <v>77.528875407941143</v>
      </c>
      <c r="ES167" s="2">
        <f t="shared" si="517"/>
        <v>78.060643989796006</v>
      </c>
      <c r="ET167" s="2">
        <f t="shared" si="517"/>
        <v>78.277654570538914</v>
      </c>
      <c r="EU167" s="2">
        <f t="shared" si="517"/>
        <v>76.736292846261335</v>
      </c>
      <c r="EV167" s="2">
        <f t="shared" si="517"/>
        <v>75.45164506725142</v>
      </c>
      <c r="EW167" s="2">
        <f t="shared" si="517"/>
        <v>74.255087528484907</v>
      </c>
      <c r="EX167" s="2">
        <f t="shared" si="517"/>
        <v>74.284598936243839</v>
      </c>
      <c r="EY167" s="2">
        <f t="shared" si="517"/>
        <v>72.869353138160221</v>
      </c>
      <c r="EZ167" s="2">
        <f t="shared" si="517"/>
        <v>70.96622315043922</v>
      </c>
      <c r="FA167" s="2">
        <f t="shared" si="517"/>
        <v>70.124969903260464</v>
      </c>
      <c r="FB167" s="2">
        <f t="shared" si="517"/>
        <v>72.202567714160452</v>
      </c>
      <c r="FC167" s="2">
        <f t="shared" si="517"/>
        <v>71.325238661510724</v>
      </c>
      <c r="FD167" s="2">
        <f t="shared" si="517"/>
        <v>71.891735519267684</v>
      </c>
      <c r="FE167" s="2">
        <f t="shared" si="517"/>
        <v>72.066112877263777</v>
      </c>
      <c r="FG167" s="2">
        <f t="shared" si="518"/>
        <v>0.99986132611385725</v>
      </c>
      <c r="FH167" s="2">
        <f t="shared" si="519"/>
        <v>0.99984081937466562</v>
      </c>
      <c r="FI167" s="2">
        <f t="shared" si="519"/>
        <v>0.99985279878866429</v>
      </c>
      <c r="FJ167" s="2">
        <f t="shared" si="519"/>
        <v>0.99981711143114105</v>
      </c>
      <c r="FK167" s="2">
        <f t="shared" si="519"/>
        <v>0.99986737353619082</v>
      </c>
      <c r="FL167" s="2">
        <f t="shared" si="519"/>
        <v>0.9998475262222708</v>
      </c>
      <c r="FM167" s="2">
        <f t="shared" si="519"/>
        <v>0.99987068562664916</v>
      </c>
      <c r="FN167" s="2">
        <f t="shared" si="519"/>
        <v>0.99984703552123944</v>
      </c>
      <c r="FO167" s="2">
        <f t="shared" si="519"/>
        <v>0.99983899862799408</v>
      </c>
      <c r="FP167" s="2">
        <f t="shared" si="519"/>
        <v>0.9998175219113038</v>
      </c>
      <c r="FQ167" s="2">
        <f t="shared" si="519"/>
        <v>0.99983335820932184</v>
      </c>
      <c r="FR167" s="2">
        <f t="shared" si="519"/>
        <v>0.99984929119758836</v>
      </c>
      <c r="FS167" s="2">
        <f t="shared" si="519"/>
        <v>0.9998538161069821</v>
      </c>
      <c r="FT167" s="2">
        <f t="shared" si="519"/>
        <v>0.99981282009230732</v>
      </c>
      <c r="FU167" s="2">
        <f t="shared" si="519"/>
        <v>0.99978581696051594</v>
      </c>
      <c r="FW167" s="2">
        <f t="shared" si="536"/>
        <v>0.26524931757759584</v>
      </c>
      <c r="FX167" s="2">
        <f t="shared" si="376"/>
        <v>0.21992191069239814</v>
      </c>
      <c r="FY167" s="2">
        <f t="shared" si="377"/>
        <v>0.21975446247091385</v>
      </c>
      <c r="FZ167" s="2">
        <f t="shared" si="378"/>
        <v>0.22328931674828323</v>
      </c>
      <c r="GA167" s="2">
        <f t="shared" si="379"/>
        <v>0.23185377346008776</v>
      </c>
      <c r="GB167" s="2">
        <f t="shared" si="380"/>
        <v>0.22265742849408271</v>
      </c>
      <c r="GC167" s="2">
        <f t="shared" si="381"/>
        <v>0.23338331321552069</v>
      </c>
      <c r="GD167" s="2">
        <f t="shared" si="382"/>
        <v>0.24213921071725139</v>
      </c>
      <c r="GE167" s="2">
        <f t="shared" si="383"/>
        <v>0.28257949558971329</v>
      </c>
      <c r="GF167" s="2">
        <f t="shared" si="384"/>
        <v>0.30185991071228035</v>
      </c>
      <c r="GG167" s="2">
        <f t="shared" si="385"/>
        <v>0.34224773945394293</v>
      </c>
      <c r="GH167" s="2">
        <f t="shared" si="386"/>
        <v>0.31466152535920811</v>
      </c>
      <c r="GI167" s="2">
        <f t="shared" si="387"/>
        <v>0.3114143870632699</v>
      </c>
      <c r="GJ167" s="2">
        <f t="shared" si="388"/>
        <v>0.26120051116141341</v>
      </c>
      <c r="GK167" s="2">
        <f t="shared" si="389"/>
        <v>0.20938463392766887</v>
      </c>
      <c r="GM167" s="86">
        <f t="shared" si="537"/>
        <v>8.5877250622583924E-110</v>
      </c>
      <c r="GN167" s="86">
        <f t="shared" si="390"/>
        <v>2.1846448212419475E-148</v>
      </c>
      <c r="GO167" s="86">
        <f t="shared" si="391"/>
        <v>2.3456059925720078E-145</v>
      </c>
      <c r="GP167" s="86">
        <f t="shared" si="392"/>
        <v>2.0334221960698883E-243</v>
      </c>
      <c r="GQ167" s="86">
        <f t="shared" si="393"/>
        <v>9.1464762372726065E-194</v>
      </c>
      <c r="GR167" s="86">
        <f t="shared" si="394"/>
        <v>1.3190298183219313E-190</v>
      </c>
      <c r="GS167" s="86">
        <f t="shared" si="395"/>
        <v>2.159348313704555E-234</v>
      </c>
      <c r="GT167" s="86">
        <f t="shared" si="396"/>
        <v>7.8041749823160464E-169</v>
      </c>
      <c r="GU167" s="86">
        <f t="shared" si="397"/>
        <v>3.1839717333032677E-173</v>
      </c>
      <c r="GV167" s="86">
        <f t="shared" si="398"/>
        <v>9.5863174355320499E-243</v>
      </c>
      <c r="GW167" s="86">
        <f t="shared" si="399"/>
        <v>0</v>
      </c>
      <c r="GX167" s="86">
        <f t="shared" si="400"/>
        <v>7.5532292721700004E-282</v>
      </c>
      <c r="GY167" s="86">
        <f t="shared" si="401"/>
        <v>0</v>
      </c>
      <c r="GZ167" s="86">
        <f t="shared" si="402"/>
        <v>5.2917044365584361E-243</v>
      </c>
      <c r="HA167" s="86">
        <f t="shared" si="403"/>
        <v>0</v>
      </c>
      <c r="HC167" s="86">
        <f t="shared" si="538"/>
        <v>2.8140004612767974E-84</v>
      </c>
      <c r="HD167" s="86">
        <f t="shared" si="404"/>
        <v>1.7087784240142149E-62</v>
      </c>
      <c r="HE167" s="86">
        <f t="shared" si="405"/>
        <v>7.6119295937911029E-108</v>
      </c>
      <c r="HF167" s="86">
        <f t="shared" si="406"/>
        <v>1.7242800721080704E-134</v>
      </c>
      <c r="HG167" s="86">
        <f t="shared" si="407"/>
        <v>5.076218061401033E-109</v>
      </c>
      <c r="HH167" s="86">
        <f t="shared" si="408"/>
        <v>2.1547156053484915E-124</v>
      </c>
      <c r="HI167" s="86">
        <f t="shared" si="409"/>
        <v>2.1944634640433057E-142</v>
      </c>
      <c r="HJ167" s="86">
        <f t="shared" si="410"/>
        <v>2.4774008694482262E-154</v>
      </c>
      <c r="HK167" s="86">
        <f t="shared" si="411"/>
        <v>1.1641674616014732E-129</v>
      </c>
      <c r="HL167" s="86">
        <f t="shared" si="412"/>
        <v>7.4285127984728482E-126</v>
      </c>
      <c r="HM167" s="86">
        <f t="shared" si="413"/>
        <v>4.0542808944542512E-140</v>
      </c>
      <c r="HN167" s="86">
        <f t="shared" si="414"/>
        <v>3.9447595798799619E-212</v>
      </c>
      <c r="HO167" s="86">
        <f t="shared" si="415"/>
        <v>1.3713010251078752E-266</v>
      </c>
      <c r="HP167" s="86">
        <f t="shared" si="416"/>
        <v>5.0320136536678155E-176</v>
      </c>
      <c r="HQ167" s="86">
        <f t="shared" si="417"/>
        <v>4.3315759309442125E-167</v>
      </c>
      <c r="HS167" s="86">
        <f t="shared" si="539"/>
        <v>2.6957733328374047E-9</v>
      </c>
      <c r="HT167" s="86">
        <f t="shared" si="418"/>
        <v>4.1342700594625547E-10</v>
      </c>
      <c r="HU167" s="86">
        <f t="shared" si="419"/>
        <v>3.2788487061408612E-11</v>
      </c>
      <c r="HV167" s="86">
        <f t="shared" si="420"/>
        <v>9.7187315953017645E-11</v>
      </c>
      <c r="HW167" s="86">
        <f t="shared" si="421"/>
        <v>6.9858690958466729E-10</v>
      </c>
      <c r="HX167" s="86">
        <f t="shared" si="422"/>
        <v>1.8025708300472673E-10</v>
      </c>
      <c r="HY167" s="86">
        <f t="shared" si="423"/>
        <v>1.9672417474445372E-9</v>
      </c>
      <c r="HZ167" s="86">
        <f t="shared" si="424"/>
        <v>6.0290806137048308E-14</v>
      </c>
      <c r="IA167" s="86">
        <f t="shared" si="425"/>
        <v>2.4450507986363304E-17</v>
      </c>
      <c r="IB167" s="86">
        <f t="shared" si="426"/>
        <v>9.642532789760596E-19</v>
      </c>
      <c r="IC167" s="86">
        <f t="shared" si="427"/>
        <v>1.8607210393904655E-21</v>
      </c>
      <c r="ID167" s="86">
        <f t="shared" si="428"/>
        <v>4.5285211353920457E-14</v>
      </c>
      <c r="IE167" s="86">
        <f t="shared" si="429"/>
        <v>2.3793107236043965E-15</v>
      </c>
      <c r="IF167" s="86">
        <f t="shared" si="430"/>
        <v>1.0541203042311964E-12</v>
      </c>
      <c r="IG167" s="86">
        <f t="shared" si="431"/>
        <v>3.4357702862299918E-10</v>
      </c>
      <c r="II167" s="86">
        <f t="shared" si="540"/>
        <v>5.9979957172769615E-4</v>
      </c>
      <c r="IJ167" s="86">
        <f t="shared" si="541"/>
        <v>8.1843877439613731E-7</v>
      </c>
      <c r="IK167" s="86">
        <f t="shared" si="542"/>
        <v>2.6878142419391139E-7</v>
      </c>
      <c r="IL167" s="86">
        <f t="shared" si="543"/>
        <v>2.6626560911491513E-7</v>
      </c>
      <c r="IM167" s="86">
        <f t="shared" si="544"/>
        <v>1.384920290098082E-5</v>
      </c>
      <c r="IN167" s="86">
        <f t="shared" si="545"/>
        <v>2.8808492377882677E-6</v>
      </c>
      <c r="IO167" s="86">
        <f t="shared" si="546"/>
        <v>2.4871028775754826E-5</v>
      </c>
      <c r="IP167" s="86">
        <f t="shared" si="547"/>
        <v>9.5398036226094926E-7</v>
      </c>
      <c r="IQ167" s="86">
        <f t="shared" si="548"/>
        <v>3.7243880953650668E-5</v>
      </c>
      <c r="IR167" s="86">
        <f t="shared" si="549"/>
        <v>1.570864077742942E-4</v>
      </c>
      <c r="IS167" s="86">
        <f t="shared" si="550"/>
        <v>2.9568121456346962E-3</v>
      </c>
      <c r="IT167" s="86">
        <f t="shared" si="551"/>
        <v>3.3030810674773113E-3</v>
      </c>
      <c r="IU167" s="86">
        <f t="shared" si="552"/>
        <v>1.823206504492422E-3</v>
      </c>
      <c r="IV167" s="86">
        <f t="shared" si="553"/>
        <v>5.7616049822342913E-3</v>
      </c>
      <c r="IW167" s="86">
        <f t="shared" si="554"/>
        <v>1.1160492686706984E-3</v>
      </c>
      <c r="IY167" s="86">
        <f t="shared" si="555"/>
        <v>5.9980226750102901E-4</v>
      </c>
      <c r="IZ167" s="86">
        <f t="shared" si="556"/>
        <v>8.1885220140208352E-7</v>
      </c>
      <c r="JA167" s="86">
        <f t="shared" si="557"/>
        <v>2.6881421268097279E-7</v>
      </c>
      <c r="JB167" s="86">
        <f t="shared" si="558"/>
        <v>2.6636279643086813E-7</v>
      </c>
      <c r="JC167" s="86">
        <f t="shared" si="559"/>
        <v>1.3849901487890404E-5</v>
      </c>
      <c r="JD167" s="86">
        <f t="shared" si="560"/>
        <v>2.8810294948712726E-6</v>
      </c>
      <c r="JE167" s="86">
        <f t="shared" si="561"/>
        <v>2.4872996017502272E-5</v>
      </c>
      <c r="JF167" s="86">
        <f t="shared" si="562"/>
        <v>9.5398042255175537E-7</v>
      </c>
      <c r="JG167" s="86">
        <f t="shared" si="563"/>
        <v>3.7243880953675117E-5</v>
      </c>
      <c r="JH167" s="86">
        <f t="shared" si="564"/>
        <v>1.5708640777429517E-4</v>
      </c>
      <c r="JI167" s="86">
        <f t="shared" si="565"/>
        <v>2.9568121456346962E-3</v>
      </c>
      <c r="JJ167" s="86">
        <f t="shared" si="566"/>
        <v>3.3030810675225967E-3</v>
      </c>
      <c r="JK167" s="86">
        <f t="shared" si="567"/>
        <v>1.8232065044948014E-3</v>
      </c>
      <c r="JL167" s="86">
        <f t="shared" si="568"/>
        <v>5.7616049832884117E-3</v>
      </c>
      <c r="JM167" s="86">
        <f t="shared" si="569"/>
        <v>1.1160496122477269E-3</v>
      </c>
    </row>
    <row r="168" spans="2:273" x14ac:dyDescent="0.25">
      <c r="B168" s="2">
        <v>141</v>
      </c>
      <c r="C168" s="37">
        <v>73.983999999999995</v>
      </c>
      <c r="D168" s="37">
        <v>76.778000000000006</v>
      </c>
      <c r="E168" s="37">
        <v>77.174999999999997</v>
      </c>
      <c r="F168" s="37">
        <v>76.206000000000003</v>
      </c>
      <c r="G168" s="37">
        <v>75.286000000000001</v>
      </c>
      <c r="H168" s="37">
        <v>75.290000000000006</v>
      </c>
      <c r="I168" s="37">
        <v>73.918999999999997</v>
      </c>
      <c r="J168" s="37">
        <v>73.305999999999997</v>
      </c>
      <c r="K168" s="37">
        <v>72.209999999999994</v>
      </c>
      <c r="L168" s="37">
        <v>70.855000000000004</v>
      </c>
      <c r="M168" s="37">
        <v>71.114999999999995</v>
      </c>
      <c r="N168" s="37">
        <v>71.206000000000003</v>
      </c>
      <c r="O168" s="37">
        <v>71.278999999999996</v>
      </c>
      <c r="P168" s="37">
        <v>73.656000000000006</v>
      </c>
      <c r="Q168" s="37">
        <v>73.540999999999997</v>
      </c>
      <c r="S168" s="4">
        <f t="shared" si="441"/>
        <v>74.287723685226155</v>
      </c>
      <c r="T168" s="4">
        <f t="shared" si="442"/>
        <v>77.262200191461929</v>
      </c>
      <c r="U168" s="4">
        <f t="shared" si="443"/>
        <v>77.774373793322482</v>
      </c>
      <c r="V168" s="4">
        <f t="shared" si="444"/>
        <v>77.193030662350239</v>
      </c>
      <c r="W168" s="4">
        <f t="shared" si="445"/>
        <v>76.234930783602266</v>
      </c>
      <c r="X168" s="4">
        <f t="shared" si="446"/>
        <v>75.33123084799611</v>
      </c>
      <c r="Y168" s="4">
        <f t="shared" si="447"/>
        <v>73.772291957060233</v>
      </c>
      <c r="Z168" s="4">
        <f t="shared" si="448"/>
        <v>73.755112420893553</v>
      </c>
      <c r="AA168" s="4">
        <f t="shared" si="449"/>
        <v>72.79052025690234</v>
      </c>
      <c r="AB168" s="4">
        <f t="shared" si="450"/>
        <v>70.686109866686252</v>
      </c>
      <c r="AC168" s="4">
        <f t="shared" si="451"/>
        <v>70.4291627217209</v>
      </c>
      <c r="AD168" s="4">
        <f t="shared" si="452"/>
        <v>72.106514908991443</v>
      </c>
      <c r="AE168" s="4">
        <f t="shared" si="453"/>
        <v>70.968246810328992</v>
      </c>
      <c r="AF168" s="4">
        <f t="shared" si="454"/>
        <v>73.320441863311942</v>
      </c>
      <c r="AG168" s="4">
        <f t="shared" si="455"/>
        <v>72.854378874076247</v>
      </c>
      <c r="AI168" s="4">
        <f t="shared" si="456"/>
        <v>-0.30372368522616</v>
      </c>
      <c r="AJ168" s="4">
        <f t="shared" si="457"/>
        <v>-0.48420019146192317</v>
      </c>
      <c r="AK168" s="4">
        <f t="shared" si="458"/>
        <v>-0.59937379332248497</v>
      </c>
      <c r="AL168" s="4">
        <f t="shared" si="459"/>
        <v>-0.98703066235023584</v>
      </c>
      <c r="AM168" s="4">
        <f t="shared" si="460"/>
        <v>-0.94893078360226468</v>
      </c>
      <c r="AN168" s="4">
        <f t="shared" si="461"/>
        <v>-4.1230847996104103E-2</v>
      </c>
      <c r="AO168" s="4">
        <f t="shared" si="462"/>
        <v>0.14670804293976403</v>
      </c>
      <c r="AP168" s="4">
        <f t="shared" si="463"/>
        <v>-0.44911242089355596</v>
      </c>
      <c r="AQ168" s="4">
        <f t="shared" si="464"/>
        <v>-0.58052025690234643</v>
      </c>
      <c r="AR168" s="4">
        <f t="shared" si="465"/>
        <v>0.16889013331375224</v>
      </c>
      <c r="AS168" s="4">
        <f t="shared" si="466"/>
        <v>0.68583727827909513</v>
      </c>
      <c r="AT168" s="4">
        <f t="shared" si="467"/>
        <v>-0.90051490899143971</v>
      </c>
      <c r="AU168" s="4">
        <f t="shared" si="468"/>
        <v>0.31075318967100429</v>
      </c>
      <c r="AV168" s="4">
        <f t="shared" si="469"/>
        <v>0.33555813668806422</v>
      </c>
      <c r="AW168" s="4">
        <f t="shared" si="469"/>
        <v>0.68662112592375024</v>
      </c>
      <c r="AY168" s="2">
        <f t="shared" si="520"/>
        <v>74.276466880302692</v>
      </c>
      <c r="AZ168" s="2">
        <f t="shared" si="359"/>
        <v>77.262107432991527</v>
      </c>
      <c r="BA168" s="2">
        <f t="shared" si="360"/>
        <v>77.774309553161444</v>
      </c>
      <c r="BB168" s="2">
        <f t="shared" si="361"/>
        <v>77.192937999310274</v>
      </c>
      <c r="BC168" s="2">
        <f t="shared" si="362"/>
        <v>76.232138365360896</v>
      </c>
      <c r="BD168" s="2">
        <f t="shared" si="363"/>
        <v>75.330404141823351</v>
      </c>
      <c r="BE168" s="2">
        <f t="shared" si="364"/>
        <v>73.766214100289901</v>
      </c>
      <c r="BF168" s="2">
        <f t="shared" si="365"/>
        <v>73.754576260148781</v>
      </c>
      <c r="BG168" s="2">
        <f t="shared" si="366"/>
        <v>72.777614966655364</v>
      </c>
      <c r="BH168" s="2">
        <f t="shared" si="367"/>
        <v>70.640811896326028</v>
      </c>
      <c r="BI168" s="2">
        <f t="shared" si="368"/>
        <v>69.918496727103474</v>
      </c>
      <c r="BJ168" s="2">
        <f t="shared" si="369"/>
        <v>71.455800212899874</v>
      </c>
      <c r="BK168" s="2">
        <f t="shared" si="370"/>
        <v>70.541675138141755</v>
      </c>
      <c r="BL168" s="2">
        <f t="shared" si="371"/>
        <v>71.568691369950699</v>
      </c>
      <c r="BM168" s="2">
        <f t="shared" si="372"/>
        <v>72.074365605919127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73.983999999999995</v>
      </c>
      <c r="CF168" s="2">
        <f t="shared" si="522"/>
        <v>76.778000000000006</v>
      </c>
      <c r="CG168" s="2">
        <f t="shared" si="523"/>
        <v>77.174999999999997</v>
      </c>
      <c r="CH168" s="2">
        <f t="shared" si="524"/>
        <v>76.206000000000003</v>
      </c>
      <c r="CI168" s="2">
        <f t="shared" si="525"/>
        <v>75.286000000000001</v>
      </c>
      <c r="CJ168" s="2">
        <f t="shared" si="526"/>
        <v>75.290000000000006</v>
      </c>
      <c r="CK168" s="2">
        <f t="shared" si="527"/>
        <v>73.918999999999997</v>
      </c>
      <c r="CL168" s="2">
        <f t="shared" si="528"/>
        <v>73.305999999999997</v>
      </c>
      <c r="CM168" s="2">
        <f t="shared" si="529"/>
        <v>72.209999999999994</v>
      </c>
      <c r="CN168" s="2">
        <f t="shared" si="530"/>
        <v>70.855000000000004</v>
      </c>
      <c r="CO168" s="2" t="str">
        <f t="shared" si="531"/>
        <v/>
      </c>
      <c r="CP168" s="2">
        <f t="shared" si="532"/>
        <v>71.206000000000003</v>
      </c>
      <c r="CQ168" s="2">
        <f t="shared" si="533"/>
        <v>71.278999999999996</v>
      </c>
      <c r="CR168" s="2" t="str">
        <f t="shared" si="534"/>
        <v/>
      </c>
      <c r="CS168" s="2">
        <f t="shared" si="535"/>
        <v>73.540999999999997</v>
      </c>
      <c r="CU168" s="2">
        <f t="shared" si="485"/>
        <v>73.983999999999995</v>
      </c>
      <c r="CV168" s="2">
        <f t="shared" si="486"/>
        <v>76.778000000000006</v>
      </c>
      <c r="CW168" s="2">
        <f t="shared" si="487"/>
        <v>77.174999999999997</v>
      </c>
      <c r="CX168" s="2">
        <f t="shared" si="488"/>
        <v>76.206000000000003</v>
      </c>
      <c r="CY168" s="2">
        <f t="shared" si="489"/>
        <v>75.286000000000001</v>
      </c>
      <c r="CZ168" s="2">
        <f t="shared" si="490"/>
        <v>75.290000000000006</v>
      </c>
      <c r="DA168" s="2">
        <f t="shared" si="491"/>
        <v>73.918999999999997</v>
      </c>
      <c r="DB168" s="2">
        <f t="shared" si="492"/>
        <v>73.305999999999997</v>
      </c>
      <c r="DC168" s="2">
        <f t="shared" si="493"/>
        <v>72.209999999999994</v>
      </c>
      <c r="DD168" s="2">
        <f t="shared" si="494"/>
        <v>70.855000000000004</v>
      </c>
      <c r="DE168" s="2" t="str">
        <f t="shared" si="495"/>
        <v/>
      </c>
      <c r="DF168" s="2">
        <f t="shared" si="496"/>
        <v>71.206000000000003</v>
      </c>
      <c r="DG168" s="2">
        <f t="shared" si="497"/>
        <v>71.278999999999996</v>
      </c>
      <c r="DH168" s="2" t="str">
        <f t="shared" si="498"/>
        <v/>
      </c>
      <c r="DI168" s="2">
        <f t="shared" si="499"/>
        <v>73.540999999999997</v>
      </c>
      <c r="DK168" s="2">
        <f t="shared" si="500"/>
        <v>103.7954756871036</v>
      </c>
      <c r="DL168" s="2">
        <f t="shared" si="501"/>
        <v>108.94599738675964</v>
      </c>
      <c r="DM168" s="2">
        <f t="shared" si="501"/>
        <v>122.26164482029598</v>
      </c>
      <c r="DN168" s="2">
        <f t="shared" si="501"/>
        <v>131.13096941838648</v>
      </c>
      <c r="DO168" s="2">
        <f t="shared" si="501"/>
        <v>107.19307429779521</v>
      </c>
      <c r="DP168" s="2">
        <f t="shared" si="501"/>
        <v>90.000417470221208</v>
      </c>
      <c r="DQ168" s="2">
        <f t="shared" si="501"/>
        <v>98.433315010570837</v>
      </c>
      <c r="DR168" s="2">
        <f t="shared" si="501"/>
        <v>107.69693193420308</v>
      </c>
      <c r="DS168" s="2">
        <f t="shared" si="501"/>
        <v>128.25166134150348</v>
      </c>
      <c r="DT168" s="2">
        <f t="shared" si="501"/>
        <v>129.13425912754863</v>
      </c>
      <c r="DU168" s="2">
        <f t="shared" si="501"/>
        <v>103.30561960600377</v>
      </c>
      <c r="DV168" s="2">
        <f t="shared" si="501"/>
        <v>94.004462334224655</v>
      </c>
      <c r="DW168" s="2">
        <f t="shared" si="501"/>
        <v>115.1335654863193</v>
      </c>
      <c r="DX168" s="2">
        <f t="shared" si="501"/>
        <v>127.80373837535015</v>
      </c>
      <c r="DY168" s="2">
        <f t="shared" si="501"/>
        <v>114.51294314516129</v>
      </c>
      <c r="EA168" s="2">
        <f t="shared" si="440"/>
        <v>74.279285463493238</v>
      </c>
      <c r="EB168" s="2">
        <f t="shared" si="502"/>
        <v>77.217267721433402</v>
      </c>
      <c r="EC168" s="2">
        <f t="shared" si="503"/>
        <v>77.717813610219565</v>
      </c>
      <c r="ED168" s="2">
        <f t="shared" si="504"/>
        <v>76.888392045595367</v>
      </c>
      <c r="EE168" s="2">
        <f t="shared" si="505"/>
        <v>76.110938927199896</v>
      </c>
      <c r="EF168" s="2">
        <f t="shared" si="506"/>
        <v>75.339205134559521</v>
      </c>
      <c r="EG168" s="2">
        <f t="shared" si="507"/>
        <v>73.651135868447682</v>
      </c>
      <c r="EH168" s="2">
        <f t="shared" si="508"/>
        <v>73.621149035558787</v>
      </c>
      <c r="EI168" s="2">
        <f t="shared" si="509"/>
        <v>72.803747061384399</v>
      </c>
      <c r="EJ168" s="2">
        <f t="shared" si="510"/>
        <v>70.549727294145356</v>
      </c>
      <c r="EK168" s="2">
        <f t="shared" si="511"/>
        <v>69.882157921943644</v>
      </c>
      <c r="EL168" s="2">
        <f t="shared" si="512"/>
        <v>71.179431954276026</v>
      </c>
      <c r="EM168" s="2">
        <f t="shared" si="513"/>
        <v>70.229265344394946</v>
      </c>
      <c r="EN168" s="2">
        <f t="shared" si="514"/>
        <v>71.478889563776931</v>
      </c>
      <c r="EO168" s="2">
        <f t="shared" si="515"/>
        <v>72.107174393487696</v>
      </c>
      <c r="EQ168" s="2">
        <f t="shared" si="516"/>
        <v>74.256182515573613</v>
      </c>
      <c r="ER168" s="2">
        <f t="shared" si="517"/>
        <v>77.387654955015734</v>
      </c>
      <c r="ES168" s="2">
        <f t="shared" si="517"/>
        <v>77.931906285729355</v>
      </c>
      <c r="ET168" s="2">
        <f t="shared" si="517"/>
        <v>78.121336658554029</v>
      </c>
      <c r="EU168" s="2">
        <f t="shared" si="517"/>
        <v>76.583228910168344</v>
      </c>
      <c r="EV168" s="2">
        <f t="shared" si="517"/>
        <v>75.293851340287489</v>
      </c>
      <c r="EW168" s="2">
        <f t="shared" si="517"/>
        <v>74.099283389731909</v>
      </c>
      <c r="EX168" s="2">
        <f t="shared" si="517"/>
        <v>74.117115845031009</v>
      </c>
      <c r="EY168" s="2">
        <f t="shared" si="517"/>
        <v>72.690114059566682</v>
      </c>
      <c r="EZ168" s="2">
        <f t="shared" si="517"/>
        <v>70.802620768972062</v>
      </c>
      <c r="FA168" s="2">
        <f t="shared" si="517"/>
        <v>69.968206531197197</v>
      </c>
      <c r="FB168" s="2">
        <f t="shared" si="517"/>
        <v>71.99540235157302</v>
      </c>
      <c r="FC168" s="2">
        <f t="shared" si="517"/>
        <v>71.153620319624892</v>
      </c>
      <c r="FD168" s="2">
        <f t="shared" si="517"/>
        <v>71.765924990885424</v>
      </c>
      <c r="FE168" s="2">
        <f t="shared" si="517"/>
        <v>71.924573814313888</v>
      </c>
      <c r="FG168" s="2">
        <f t="shared" si="518"/>
        <v>0.99987352636949633</v>
      </c>
      <c r="FH168" s="2">
        <f t="shared" si="519"/>
        <v>0.99985482351091304</v>
      </c>
      <c r="FI168" s="2">
        <f t="shared" si="519"/>
        <v>0.99986574916086368</v>
      </c>
      <c r="FJ168" s="2">
        <f t="shared" si="519"/>
        <v>0.99983320095864092</v>
      </c>
      <c r="FK168" s="2">
        <f t="shared" si="519"/>
        <v>0.99987904181587595</v>
      </c>
      <c r="FL168" s="2">
        <f t="shared" si="519"/>
        <v>0.9998609403963642</v>
      </c>
      <c r="FM168" s="2">
        <f t="shared" si="519"/>
        <v>0.99988206254789613</v>
      </c>
      <c r="FN168" s="2">
        <f t="shared" si="519"/>
        <v>0.99986049285967715</v>
      </c>
      <c r="FO168" s="2">
        <f t="shared" si="519"/>
        <v>0.99985316292343018</v>
      </c>
      <c r="FP168" s="2">
        <f t="shared" si="519"/>
        <v>0.99983357533303407</v>
      </c>
      <c r="FQ168" s="2">
        <f t="shared" si="519"/>
        <v>0.99984801865215922</v>
      </c>
      <c r="FR168" s="2">
        <f t="shared" si="519"/>
        <v>0.99986255011592695</v>
      </c>
      <c r="FS168" s="2">
        <f t="shared" si="519"/>
        <v>0.99986667699014808</v>
      </c>
      <c r="FT168" s="2">
        <f t="shared" si="519"/>
        <v>0.99982928708366658</v>
      </c>
      <c r="FU168" s="2">
        <f t="shared" si="519"/>
        <v>0.99980465906503091</v>
      </c>
      <c r="FW168" s="2">
        <f t="shared" si="536"/>
        <v>0.28358298471489318</v>
      </c>
      <c r="FX168" s="2">
        <f t="shared" si="376"/>
        <v>0.23612946308378546</v>
      </c>
      <c r="FY168" s="2">
        <f t="shared" si="377"/>
        <v>0.23595340710883173</v>
      </c>
      <c r="FZ168" s="2">
        <f t="shared" si="378"/>
        <v>0.23966879022989918</v>
      </c>
      <c r="GA168" s="2">
        <f t="shared" si="379"/>
        <v>0.24866036490914606</v>
      </c>
      <c r="GB168" s="2">
        <f t="shared" si="380"/>
        <v>0.23900481285814237</v>
      </c>
      <c r="GC168" s="2">
        <f t="shared" si="381"/>
        <v>0.25026465494045158</v>
      </c>
      <c r="GD168" s="2">
        <f t="shared" si="382"/>
        <v>0.25943955745841812</v>
      </c>
      <c r="GE168" s="2">
        <f t="shared" si="383"/>
        <v>0.30161928150767725</v>
      </c>
      <c r="GF168" s="2">
        <f t="shared" si="384"/>
        <v>0.32161640800215752</v>
      </c>
      <c r="GG168" s="2">
        <f t="shared" si="385"/>
        <v>0.36327213972132227</v>
      </c>
      <c r="GH168" s="2">
        <f t="shared" si="386"/>
        <v>0.33485401155394512</v>
      </c>
      <c r="GI168" s="2">
        <f t="shared" si="387"/>
        <v>0.33149928924260885</v>
      </c>
      <c r="GJ168" s="2">
        <f t="shared" si="388"/>
        <v>0.27936073180540194</v>
      </c>
      <c r="GK168" s="2">
        <f t="shared" si="389"/>
        <v>0.22503964812447141</v>
      </c>
      <c r="GM168" s="86">
        <f t="shared" si="537"/>
        <v>1.193516367776258E-112</v>
      </c>
      <c r="GN168" s="86">
        <f t="shared" si="390"/>
        <v>2.844975091940933E-152</v>
      </c>
      <c r="GO168" s="86">
        <f t="shared" si="391"/>
        <v>3.620934042414426E-149</v>
      </c>
      <c r="GP168" s="86">
        <f t="shared" si="392"/>
        <v>6.9024596240541913E-250</v>
      </c>
      <c r="GQ168" s="86">
        <f t="shared" si="393"/>
        <v>8.2829040295978929E-199</v>
      </c>
      <c r="GR168" s="86">
        <f t="shared" si="394"/>
        <v>1.3887408441199319E-195</v>
      </c>
      <c r="GS168" s="86">
        <f t="shared" si="395"/>
        <v>1.5774301881619752E-240</v>
      </c>
      <c r="GT168" s="86">
        <f t="shared" si="396"/>
        <v>2.9869216523788385E-173</v>
      </c>
      <c r="GU168" s="86">
        <f t="shared" si="397"/>
        <v>1.0704194523396176E-177</v>
      </c>
      <c r="GV168" s="86">
        <f t="shared" si="398"/>
        <v>4.4820828118382351E-249</v>
      </c>
      <c r="GW168" s="86">
        <f t="shared" si="399"/>
        <v>0</v>
      </c>
      <c r="GX168" s="86">
        <f t="shared" si="400"/>
        <v>2.9636062540552126E-289</v>
      </c>
      <c r="GY168" s="86">
        <f t="shared" si="401"/>
        <v>0</v>
      </c>
      <c r="GZ168" s="86">
        <f t="shared" si="402"/>
        <v>2.7143671865037089E-249</v>
      </c>
      <c r="HA168" s="86">
        <f t="shared" si="403"/>
        <v>0</v>
      </c>
      <c r="HC168" s="86">
        <f t="shared" si="538"/>
        <v>2.019000780365349E-87</v>
      </c>
      <c r="HD168" s="86">
        <f t="shared" si="404"/>
        <v>8.1629188517212492E-65</v>
      </c>
      <c r="HE168" s="86">
        <f t="shared" si="405"/>
        <v>7.2566922392316772E-112</v>
      </c>
      <c r="HF168" s="86">
        <f t="shared" si="406"/>
        <v>1.4095629023462787E-139</v>
      </c>
      <c r="HG168" s="86">
        <f t="shared" si="407"/>
        <v>5.0204176025951726E-113</v>
      </c>
      <c r="HH168" s="86">
        <f t="shared" si="408"/>
        <v>5.3396724148351369E-129</v>
      </c>
      <c r="HI168" s="86">
        <f t="shared" si="409"/>
        <v>1.1809257000107729E-147</v>
      </c>
      <c r="HJ168" s="86">
        <f t="shared" si="410"/>
        <v>4.8882353934373647E-160</v>
      </c>
      <c r="HK168" s="86">
        <f t="shared" si="411"/>
        <v>2.5311167937929545E-134</v>
      </c>
      <c r="HL168" s="86">
        <f t="shared" si="412"/>
        <v>2.2871167454595415E-130</v>
      </c>
      <c r="HM168" s="86">
        <f t="shared" si="413"/>
        <v>4.2588425512173511E-145</v>
      </c>
      <c r="HN168" s="86">
        <f t="shared" si="414"/>
        <v>6.596034194649818E-220</v>
      </c>
      <c r="HO168" s="86">
        <f t="shared" si="415"/>
        <v>3.1192228288654099E-276</v>
      </c>
      <c r="HP168" s="86">
        <f t="shared" si="416"/>
        <v>2.7334871528318277E-182</v>
      </c>
      <c r="HQ168" s="86">
        <f t="shared" si="417"/>
        <v>4.7842259417368707E-173</v>
      </c>
      <c r="HS168" s="86">
        <f t="shared" si="539"/>
        <v>2.9464905397519559E-10</v>
      </c>
      <c r="HT168" s="86">
        <f t="shared" si="418"/>
        <v>2.7682172403898905E-11</v>
      </c>
      <c r="HU168" s="86">
        <f t="shared" si="419"/>
        <v>1.659639265281958E-12</v>
      </c>
      <c r="HV168" s="86">
        <f t="shared" si="420"/>
        <v>5.0057608515796286E-12</v>
      </c>
      <c r="HW168" s="86">
        <f t="shared" si="421"/>
        <v>5.8461678870907277E-11</v>
      </c>
      <c r="HX168" s="86">
        <f t="shared" si="422"/>
        <v>1.2813881502772871E-11</v>
      </c>
      <c r="HY168" s="86">
        <f t="shared" si="423"/>
        <v>1.8558046726378512E-10</v>
      </c>
      <c r="HZ168" s="86">
        <f t="shared" si="424"/>
        <v>1.7327663540682273E-15</v>
      </c>
      <c r="IA168" s="86">
        <f t="shared" si="425"/>
        <v>4.0640656272117806E-19</v>
      </c>
      <c r="IB168" s="86">
        <f t="shared" si="426"/>
        <v>1.2555906610279897E-20</v>
      </c>
      <c r="IC168" s="86">
        <f t="shared" si="427"/>
        <v>1.7538984277528489E-23</v>
      </c>
      <c r="ID168" s="86">
        <f t="shared" si="428"/>
        <v>2.0634447247930729E-15</v>
      </c>
      <c r="IE168" s="86">
        <f t="shared" si="429"/>
        <v>8.113504631501586E-17</v>
      </c>
      <c r="IF168" s="86">
        <f t="shared" si="430"/>
        <v>5.0548060302058235E-14</v>
      </c>
      <c r="IG168" s="86">
        <f t="shared" si="431"/>
        <v>1.8086040897328958E-11</v>
      </c>
      <c r="II168" s="86">
        <f t="shared" si="540"/>
        <v>1.7420460951566269E-3</v>
      </c>
      <c r="IJ168" s="86">
        <f t="shared" si="541"/>
        <v>4.7804123829427538E-6</v>
      </c>
      <c r="IK168" s="86">
        <f t="shared" si="542"/>
        <v>1.8258503275679704E-6</v>
      </c>
      <c r="IL168" s="86">
        <f t="shared" si="543"/>
        <v>1.8669480674910513E-6</v>
      </c>
      <c r="IM168" s="86">
        <f t="shared" si="544"/>
        <v>5.9267032138978538E-5</v>
      </c>
      <c r="IN168" s="86">
        <f t="shared" si="545"/>
        <v>1.4444714814457594E-5</v>
      </c>
      <c r="IO168" s="86">
        <f t="shared" si="546"/>
        <v>9.8766304666522827E-5</v>
      </c>
      <c r="IP168" s="86">
        <f t="shared" si="547"/>
        <v>6.5565319858719697E-6</v>
      </c>
      <c r="IQ168" s="86">
        <f t="shared" si="548"/>
        <v>1.9745674390890929E-4</v>
      </c>
      <c r="IR168" s="86">
        <f t="shared" si="549"/>
        <v>7.423326348676881E-4</v>
      </c>
      <c r="IS168" s="86">
        <f t="shared" si="550"/>
        <v>1.0000151308716679E-2</v>
      </c>
      <c r="IT168" s="86">
        <f t="shared" si="551"/>
        <v>9.0715597605791794E-3</v>
      </c>
      <c r="IU168" s="86">
        <f t="shared" si="552"/>
        <v>5.572067800243781E-3</v>
      </c>
      <c r="IV168" s="86">
        <f t="shared" si="553"/>
        <v>1.1841729453418215E-2</v>
      </c>
      <c r="IW168" s="86">
        <f t="shared" si="554"/>
        <v>2.4163880167475085E-3</v>
      </c>
      <c r="IY168" s="86">
        <f t="shared" si="555"/>
        <v>1.7420463898056809E-3</v>
      </c>
      <c r="IZ168" s="86">
        <f t="shared" si="556"/>
        <v>4.7804400651151575E-6</v>
      </c>
      <c r="JA168" s="86">
        <f t="shared" si="557"/>
        <v>1.8258519872072357E-6</v>
      </c>
      <c r="JB168" s="86">
        <f t="shared" si="558"/>
        <v>1.8669530732519029E-6</v>
      </c>
      <c r="JC168" s="86">
        <f t="shared" si="559"/>
        <v>5.9267090600657409E-5</v>
      </c>
      <c r="JD168" s="86">
        <f t="shared" si="560"/>
        <v>1.4444727628339098E-5</v>
      </c>
      <c r="JE168" s="86">
        <f t="shared" si="561"/>
        <v>9.8766490246990094E-5</v>
      </c>
      <c r="JF168" s="86">
        <f t="shared" si="562"/>
        <v>6.5565319876047357E-6</v>
      </c>
      <c r="JG168" s="86">
        <f t="shared" si="563"/>
        <v>1.9745674390890969E-4</v>
      </c>
      <c r="JH168" s="86">
        <f t="shared" si="564"/>
        <v>7.423326348676881E-4</v>
      </c>
      <c r="JI168" s="86">
        <f t="shared" si="565"/>
        <v>1.0000151308716679E-2</v>
      </c>
      <c r="JJ168" s="86">
        <f t="shared" si="566"/>
        <v>9.071559760581242E-3</v>
      </c>
      <c r="JK168" s="86">
        <f t="shared" si="567"/>
        <v>5.5720678002438625E-3</v>
      </c>
      <c r="JL168" s="86">
        <f t="shared" si="568"/>
        <v>1.1841729453468763E-2</v>
      </c>
      <c r="JM168" s="86">
        <f t="shared" si="569"/>
        <v>2.4163880348335495E-3</v>
      </c>
    </row>
    <row r="169" spans="2:273" x14ac:dyDescent="0.25">
      <c r="B169" s="2">
        <v>142</v>
      </c>
      <c r="C169" s="37">
        <v>73.819999999999993</v>
      </c>
      <c r="D169" s="37">
        <v>76.650999999999996</v>
      </c>
      <c r="E169" s="37">
        <v>77.444000000000003</v>
      </c>
      <c r="F169" s="37">
        <v>75.762</v>
      </c>
      <c r="G169" s="37">
        <v>75.27</v>
      </c>
      <c r="H169" s="37">
        <v>74.483999999999995</v>
      </c>
      <c r="I169" s="37">
        <v>73.725999999999999</v>
      </c>
      <c r="J169" s="37">
        <v>72.918999999999997</v>
      </c>
      <c r="K169" s="37">
        <v>72.644999999999996</v>
      </c>
      <c r="L169" s="37">
        <v>71.644999999999996</v>
      </c>
      <c r="M169" s="37">
        <v>70.638999999999996</v>
      </c>
      <c r="N169" s="37">
        <v>72.031999999999996</v>
      </c>
      <c r="O169" s="37">
        <v>71.966999999999999</v>
      </c>
      <c r="P169" s="37">
        <v>74.656000000000006</v>
      </c>
      <c r="Q169" s="37">
        <v>74.671999999999997</v>
      </c>
      <c r="S169" s="4">
        <f t="shared" si="441"/>
        <v>74.207326534986692</v>
      </c>
      <c r="T169" s="4">
        <f t="shared" si="442"/>
        <v>77.119096347840156</v>
      </c>
      <c r="U169" s="4">
        <f t="shared" si="443"/>
        <v>77.643503743534993</v>
      </c>
      <c r="V169" s="4">
        <f t="shared" si="444"/>
        <v>77.026159199668584</v>
      </c>
      <c r="W169" s="4">
        <f t="shared" si="445"/>
        <v>76.085073864614188</v>
      </c>
      <c r="X169" s="4">
        <f t="shared" si="446"/>
        <v>75.176225157173533</v>
      </c>
      <c r="Y169" s="4">
        <f t="shared" si="447"/>
        <v>73.627228280447696</v>
      </c>
      <c r="Z169" s="4">
        <f t="shared" si="448"/>
        <v>73.586579225655967</v>
      </c>
      <c r="AA169" s="4">
        <f t="shared" si="449"/>
        <v>72.650413950250652</v>
      </c>
      <c r="AB169" s="4">
        <f t="shared" si="450"/>
        <v>70.637765817098739</v>
      </c>
      <c r="AC169" s="4">
        <f t="shared" si="451"/>
        <v>71.029884955944837</v>
      </c>
      <c r="AD169" s="4">
        <f t="shared" si="452"/>
        <v>72.669363786979801</v>
      </c>
      <c r="AE169" s="4">
        <f t="shared" si="453"/>
        <v>71.395943575806584</v>
      </c>
      <c r="AF169" s="4">
        <f t="shared" si="454"/>
        <v>74.580162315865877</v>
      </c>
      <c r="AG169" s="4">
        <f t="shared" si="455"/>
        <v>73.439852076872697</v>
      </c>
      <c r="AI169" s="4">
        <f t="shared" si="456"/>
        <v>-0.38732653498669833</v>
      </c>
      <c r="AJ169" s="4">
        <f t="shared" si="457"/>
        <v>-0.46809634784015941</v>
      </c>
      <c r="AK169" s="4">
        <f t="shared" si="458"/>
        <v>-0.19950374353499001</v>
      </c>
      <c r="AL169" s="4">
        <f t="shared" si="459"/>
        <v>-1.2641591996685833</v>
      </c>
      <c r="AM169" s="4">
        <f t="shared" si="460"/>
        <v>-0.81507386461419173</v>
      </c>
      <c r="AN169" s="4">
        <f t="shared" si="461"/>
        <v>-0.69222515717353872</v>
      </c>
      <c r="AO169" s="4">
        <f t="shared" si="462"/>
        <v>9.8771719552303239E-2</v>
      </c>
      <c r="AP169" s="4">
        <f t="shared" si="463"/>
        <v>-0.66757922565597028</v>
      </c>
      <c r="AQ169" s="4">
        <f t="shared" si="464"/>
        <v>-5.4139502506558301E-3</v>
      </c>
      <c r="AR169" s="4">
        <f t="shared" si="465"/>
        <v>1.0072341829012572</v>
      </c>
      <c r="AS169" s="4">
        <f t="shared" si="466"/>
        <v>-0.39088495594484129</v>
      </c>
      <c r="AT169" s="4">
        <f t="shared" si="467"/>
        <v>-0.63736378697980456</v>
      </c>
      <c r="AU169" s="4">
        <f t="shared" si="468"/>
        <v>0.57105642419341507</v>
      </c>
      <c r="AV169" s="4">
        <f t="shared" si="469"/>
        <v>7.5837684134128835E-2</v>
      </c>
      <c r="AW169" s="4">
        <f t="shared" si="469"/>
        <v>1.2321479231273003</v>
      </c>
      <c r="AY169" s="2">
        <f t="shared" si="520"/>
        <v>74.18007507988986</v>
      </c>
      <c r="AZ169" s="2">
        <f t="shared" si="359"/>
        <v>77.118653324612694</v>
      </c>
      <c r="BA169" s="2">
        <f t="shared" si="360"/>
        <v>77.643150936411132</v>
      </c>
      <c r="BB169" s="2">
        <f t="shared" si="361"/>
        <v>77.025637079552098</v>
      </c>
      <c r="BC169" s="2">
        <f t="shared" si="362"/>
        <v>76.07516756468668</v>
      </c>
      <c r="BD169" s="2">
        <f t="shared" si="363"/>
        <v>75.172804163843765</v>
      </c>
      <c r="BE169" s="2">
        <f t="shared" si="364"/>
        <v>73.607122561031844</v>
      </c>
      <c r="BF169" s="2">
        <f t="shared" si="365"/>
        <v>73.583673963652444</v>
      </c>
      <c r="BG169" s="2">
        <f t="shared" si="366"/>
        <v>72.597936054745446</v>
      </c>
      <c r="BH169" s="2">
        <f t="shared" si="367"/>
        <v>70.476253078274752</v>
      </c>
      <c r="BI169" s="2">
        <f t="shared" si="368"/>
        <v>69.7615694410147</v>
      </c>
      <c r="BJ169" s="2">
        <f t="shared" si="369"/>
        <v>71.249368526288862</v>
      </c>
      <c r="BK169" s="2">
        <f t="shared" si="370"/>
        <v>70.370736732903481</v>
      </c>
      <c r="BL169" s="2">
        <f t="shared" si="371"/>
        <v>71.441107479673718</v>
      </c>
      <c r="BM169" s="2">
        <f t="shared" si="372"/>
        <v>71.93154349455304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73.819999999999993</v>
      </c>
      <c r="CF169" s="2">
        <f t="shared" si="522"/>
        <v>76.650999999999996</v>
      </c>
      <c r="CG169" s="2">
        <f t="shared" si="523"/>
        <v>77.444000000000003</v>
      </c>
      <c r="CH169" s="2">
        <f t="shared" si="524"/>
        <v>75.762</v>
      </c>
      <c r="CI169" s="2">
        <f t="shared" si="525"/>
        <v>75.27</v>
      </c>
      <c r="CJ169" s="2">
        <f t="shared" si="526"/>
        <v>74.483999999999995</v>
      </c>
      <c r="CK169" s="2">
        <f t="shared" si="527"/>
        <v>73.725999999999999</v>
      </c>
      <c r="CL169" s="2">
        <f t="shared" si="528"/>
        <v>72.918999999999997</v>
      </c>
      <c r="CM169" s="2">
        <f t="shared" si="529"/>
        <v>72.644999999999996</v>
      </c>
      <c r="CN169" s="2">
        <f t="shared" si="530"/>
        <v>71.644999999999996</v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>
        <f t="shared" si="535"/>
        <v>74.671999999999997</v>
      </c>
      <c r="CU169" s="2">
        <f t="shared" si="485"/>
        <v>73.819999999999993</v>
      </c>
      <c r="CV169" s="2">
        <f t="shared" si="486"/>
        <v>76.650999999999996</v>
      </c>
      <c r="CW169" s="2">
        <f t="shared" si="487"/>
        <v>77.444000000000003</v>
      </c>
      <c r="CX169" s="2">
        <f t="shared" si="488"/>
        <v>75.762</v>
      </c>
      <c r="CY169" s="2">
        <f t="shared" si="489"/>
        <v>75.27</v>
      </c>
      <c r="CZ169" s="2">
        <f t="shared" si="490"/>
        <v>74.483999999999995</v>
      </c>
      <c r="DA169" s="2">
        <f t="shared" si="491"/>
        <v>73.725999999999999</v>
      </c>
      <c r="DB169" s="2">
        <f t="shared" si="492"/>
        <v>72.918999999999997</v>
      </c>
      <c r="DC169" s="2">
        <f t="shared" si="493"/>
        <v>72.644999999999996</v>
      </c>
      <c r="DD169" s="2">
        <f t="shared" si="494"/>
        <v>71.644999999999996</v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>
        <f t="shared" si="499"/>
        <v>74.671999999999997</v>
      </c>
      <c r="DK169" s="2">
        <f t="shared" si="500"/>
        <v>103.91373255813954</v>
      </c>
      <c r="DL169" s="2">
        <f t="shared" si="501"/>
        <v>109.07624564459935</v>
      </c>
      <c r="DM169" s="2">
        <f t="shared" si="501"/>
        <v>122.47232407127757</v>
      </c>
      <c r="DN169" s="2">
        <f t="shared" si="501"/>
        <v>131.3905623827392</v>
      </c>
      <c r="DO169" s="2">
        <f t="shared" si="501"/>
        <v>107.25305980066443</v>
      </c>
      <c r="DP169" s="2">
        <f t="shared" si="501"/>
        <v>89.907464792156219</v>
      </c>
      <c r="DQ169" s="2">
        <f t="shared" si="501"/>
        <v>98.393383720930245</v>
      </c>
      <c r="DR169" s="2">
        <f t="shared" si="501"/>
        <v>107.7639739081112</v>
      </c>
      <c r="DS169" s="2">
        <f t="shared" si="501"/>
        <v>128.51571878761354</v>
      </c>
      <c r="DT169" s="2">
        <f t="shared" si="501"/>
        <v>129.45472972972976</v>
      </c>
      <c r="DU169" s="2">
        <f t="shared" si="501"/>
        <v>103.41959596622891</v>
      </c>
      <c r="DV169" s="2">
        <f t="shared" si="501"/>
        <v>93.979521891796978</v>
      </c>
      <c r="DW169" s="2">
        <f t="shared" si="501"/>
        <v>115.30965786132943</v>
      </c>
      <c r="DX169" s="2">
        <f t="shared" si="501"/>
        <v>128.13801792717086</v>
      </c>
      <c r="DY169" s="2">
        <f t="shared" si="501"/>
        <v>114.75785887096774</v>
      </c>
      <c r="EA169" s="2">
        <f t="shared" si="440"/>
        <v>74.183844547730729</v>
      </c>
      <c r="EB169" s="2">
        <f t="shared" si="502"/>
        <v>77.069668221771479</v>
      </c>
      <c r="EC169" s="2">
        <f t="shared" si="503"/>
        <v>77.581608964377622</v>
      </c>
      <c r="ED169" s="2">
        <f t="shared" si="504"/>
        <v>76.689763226366026</v>
      </c>
      <c r="EE169" s="2">
        <f t="shared" si="505"/>
        <v>75.941636329850937</v>
      </c>
      <c r="EF169" s="2">
        <f t="shared" si="506"/>
        <v>75.182948023233294</v>
      </c>
      <c r="EG169" s="2">
        <f t="shared" si="507"/>
        <v>73.480352585532557</v>
      </c>
      <c r="EH169" s="2">
        <f t="shared" si="508"/>
        <v>73.437053806921085</v>
      </c>
      <c r="EI169" s="2">
        <f t="shared" si="509"/>
        <v>72.628135285154528</v>
      </c>
      <c r="EJ169" s="2">
        <f t="shared" si="510"/>
        <v>70.378014371539635</v>
      </c>
      <c r="EK169" s="2">
        <f t="shared" si="511"/>
        <v>69.722777153706971</v>
      </c>
      <c r="EL169" s="2">
        <f t="shared" si="512"/>
        <v>70.947432514717917</v>
      </c>
      <c r="EM169" s="2">
        <f t="shared" si="513"/>
        <v>70.029876110699334</v>
      </c>
      <c r="EN169" s="2">
        <f t="shared" si="514"/>
        <v>71.343917017531766</v>
      </c>
      <c r="EO169" s="2">
        <f t="shared" si="515"/>
        <v>71.968779006819375</v>
      </c>
      <c r="EQ169" s="2">
        <f t="shared" si="516"/>
        <v>74.160059887477601</v>
      </c>
      <c r="ER169" s="2">
        <f t="shared" si="517"/>
        <v>77.246434502090295</v>
      </c>
      <c r="ES169" s="2">
        <f t="shared" si="517"/>
        <v>77.803168581662717</v>
      </c>
      <c r="ET169" s="2">
        <f t="shared" si="517"/>
        <v>77.965018746569143</v>
      </c>
      <c r="EU169" s="2">
        <f t="shared" si="517"/>
        <v>76.430164974075367</v>
      </c>
      <c r="EV169" s="2">
        <f t="shared" si="517"/>
        <v>75.136057613323558</v>
      </c>
      <c r="EW169" s="2">
        <f t="shared" si="517"/>
        <v>73.943479250978896</v>
      </c>
      <c r="EX169" s="2">
        <f t="shared" si="517"/>
        <v>73.949632753818193</v>
      </c>
      <c r="EY169" s="2">
        <f t="shared" si="517"/>
        <v>72.510874980973142</v>
      </c>
      <c r="EZ169" s="2">
        <f t="shared" si="517"/>
        <v>70.639018387504905</v>
      </c>
      <c r="FA169" s="2">
        <f t="shared" si="517"/>
        <v>69.81144315913393</v>
      </c>
      <c r="FB169" s="2">
        <f t="shared" si="517"/>
        <v>71.788236988985588</v>
      </c>
      <c r="FC169" s="2">
        <f t="shared" si="517"/>
        <v>70.98200197773906</v>
      </c>
      <c r="FD169" s="2">
        <f t="shared" si="517"/>
        <v>71.640114462503163</v>
      </c>
      <c r="FE169" s="2">
        <f t="shared" si="517"/>
        <v>71.783034751363985</v>
      </c>
      <c r="FG169" s="2">
        <f t="shared" si="518"/>
        <v>0.99988465339447541</v>
      </c>
      <c r="FH169" s="2">
        <f t="shared" si="519"/>
        <v>0.99986759577700712</v>
      </c>
      <c r="FI169" s="2">
        <f t="shared" si="519"/>
        <v>0.99987756033318198</v>
      </c>
      <c r="FJ169" s="2">
        <f t="shared" si="519"/>
        <v>0.99984787523362606</v>
      </c>
      <c r="FK169" s="2">
        <f t="shared" si="519"/>
        <v>0.99988968365087216</v>
      </c>
      <c r="FL169" s="2">
        <f t="shared" si="519"/>
        <v>0.99987317458236502</v>
      </c>
      <c r="FM169" s="2">
        <f t="shared" si="519"/>
        <v>0.99989243864912769</v>
      </c>
      <c r="FN169" s="2">
        <f t="shared" si="519"/>
        <v>0.99987276641405098</v>
      </c>
      <c r="FO169" s="2">
        <f t="shared" si="519"/>
        <v>0.99986608126430943</v>
      </c>
      <c r="FP169" s="2">
        <f t="shared" si="519"/>
        <v>0.99984821667714163</v>
      </c>
      <c r="FQ169" s="2">
        <f t="shared" si="519"/>
        <v>0.99986138950979131</v>
      </c>
      <c r="FR169" s="2">
        <f t="shared" si="519"/>
        <v>0.99987464269977344</v>
      </c>
      <c r="FS169" s="2">
        <f t="shared" si="519"/>
        <v>0.99987840654346916</v>
      </c>
      <c r="FT169" s="2">
        <f t="shared" si="519"/>
        <v>0.9998443056312184</v>
      </c>
      <c r="FU169" s="2">
        <f t="shared" si="519"/>
        <v>0.99982184388781159</v>
      </c>
      <c r="FW169" s="2">
        <f t="shared" si="536"/>
        <v>0.3026618597397136</v>
      </c>
      <c r="FX169" s="2">
        <f t="shared" si="376"/>
        <v>0.25314385043443305</v>
      </c>
      <c r="FY169" s="2">
        <f t="shared" si="377"/>
        <v>0.25295930964029062</v>
      </c>
      <c r="FZ169" s="2">
        <f t="shared" si="378"/>
        <v>0.25685245168886767</v>
      </c>
      <c r="GA169" s="2">
        <f t="shared" si="379"/>
        <v>0.26626293964596365</v>
      </c>
      <c r="GB169" s="2">
        <f t="shared" si="380"/>
        <v>0.25615690716581363</v>
      </c>
      <c r="GC169" s="2">
        <f t="shared" si="381"/>
        <v>0.26794029684395937</v>
      </c>
      <c r="GD169" s="2">
        <f t="shared" si="382"/>
        <v>0.27752333655804773</v>
      </c>
      <c r="GE169" s="2">
        <f t="shared" si="383"/>
        <v>0.32136727936714521</v>
      </c>
      <c r="GF169" s="2">
        <f t="shared" si="384"/>
        <v>0.34203246354022959</v>
      </c>
      <c r="GG169" s="2">
        <f t="shared" si="385"/>
        <v>0.38483243458806848</v>
      </c>
      <c r="GH169" s="2">
        <f t="shared" si="386"/>
        <v>0.3556698140652903</v>
      </c>
      <c r="GI169" s="2">
        <f t="shared" si="387"/>
        <v>0.35221697953945968</v>
      </c>
      <c r="GJ169" s="2">
        <f t="shared" si="388"/>
        <v>0.2982738100892155</v>
      </c>
      <c r="GK169" s="2">
        <f t="shared" si="389"/>
        <v>0.24150759477899938</v>
      </c>
      <c r="GM169" s="86">
        <f t="shared" si="537"/>
        <v>1.5225422295165708E-115</v>
      </c>
      <c r="GN169" s="86">
        <f t="shared" si="390"/>
        <v>3.2963036815177932E-156</v>
      </c>
      <c r="GO169" s="86">
        <f t="shared" si="391"/>
        <v>4.9833525882223691E-153</v>
      </c>
      <c r="GP169" s="86">
        <f t="shared" si="392"/>
        <v>1.9246380684972292E-256</v>
      </c>
      <c r="GQ169" s="86">
        <f t="shared" si="393"/>
        <v>6.4531862136902528E-204</v>
      </c>
      <c r="GR169" s="86">
        <f t="shared" si="394"/>
        <v>1.2597231813146972E-200</v>
      </c>
      <c r="GS169" s="86">
        <f t="shared" si="395"/>
        <v>9.5877614860332331E-247</v>
      </c>
      <c r="GT169" s="86">
        <f t="shared" si="396"/>
        <v>1.0012368868397125E-177</v>
      </c>
      <c r="GU169" s="86">
        <f t="shared" si="397"/>
        <v>3.1519292910958776E-182</v>
      </c>
      <c r="GV169" s="86">
        <f t="shared" si="398"/>
        <v>1.7348480660052355E-255</v>
      </c>
      <c r="GW169" s="86">
        <f t="shared" si="399"/>
        <v>0</v>
      </c>
      <c r="GX169" s="86">
        <f t="shared" si="400"/>
        <v>9.3082674246509482E-297</v>
      </c>
      <c r="GY169" s="86">
        <f t="shared" si="401"/>
        <v>0</v>
      </c>
      <c r="GZ169" s="86">
        <f t="shared" si="402"/>
        <v>1.1556168783276337E-255</v>
      </c>
      <c r="HA169" s="86">
        <f t="shared" si="403"/>
        <v>0</v>
      </c>
      <c r="HC169" s="86">
        <f t="shared" si="538"/>
        <v>1.265786231784769E-90</v>
      </c>
      <c r="HD169" s="86">
        <f t="shared" si="404"/>
        <v>3.5296725426996905E-67</v>
      </c>
      <c r="HE169" s="86">
        <f t="shared" si="405"/>
        <v>5.8258259835559559E-116</v>
      </c>
      <c r="HF169" s="86">
        <f t="shared" si="406"/>
        <v>9.2472753969306926E-145</v>
      </c>
      <c r="HG169" s="86">
        <f t="shared" si="407"/>
        <v>4.1946310766139641E-117</v>
      </c>
      <c r="HH169" s="86">
        <f t="shared" si="408"/>
        <v>1.0886006163752424E-133</v>
      </c>
      <c r="HI169" s="86">
        <f t="shared" si="409"/>
        <v>5.0854029404533433E-153</v>
      </c>
      <c r="HJ169" s="86">
        <f t="shared" si="410"/>
        <v>7.580626472399672E-166</v>
      </c>
      <c r="HK169" s="86">
        <f t="shared" si="411"/>
        <v>4.5420880725606493E-139</v>
      </c>
      <c r="HL169" s="86">
        <f t="shared" si="412"/>
        <v>5.851227350337319E-135</v>
      </c>
      <c r="HM169" s="86">
        <f t="shared" si="413"/>
        <v>3.6541039133818101E-150</v>
      </c>
      <c r="HN169" s="86">
        <f t="shared" si="414"/>
        <v>7.9699808995600691E-228</v>
      </c>
      <c r="HO169" s="86">
        <f t="shared" si="415"/>
        <v>4.7702784736767877E-286</v>
      </c>
      <c r="HP169" s="86">
        <f t="shared" si="416"/>
        <v>1.151152920522915E-188</v>
      </c>
      <c r="HQ169" s="86">
        <f t="shared" si="417"/>
        <v>4.1461169643720482E-179</v>
      </c>
      <c r="HS169" s="86">
        <f t="shared" si="539"/>
        <v>2.8521159615237006E-11</v>
      </c>
      <c r="HT169" s="86">
        <f t="shared" si="418"/>
        <v>1.5726051126280503E-12</v>
      </c>
      <c r="HU169" s="86">
        <f t="shared" si="419"/>
        <v>7.023513431077249E-14</v>
      </c>
      <c r="HV169" s="86">
        <f t="shared" si="420"/>
        <v>2.1429180940808634E-13</v>
      </c>
      <c r="HW169" s="86">
        <f t="shared" si="421"/>
        <v>4.2433463769582015E-12</v>
      </c>
      <c r="HX169" s="86">
        <f t="shared" si="422"/>
        <v>7.8261101874653791E-13</v>
      </c>
      <c r="HY169" s="86">
        <f t="shared" si="423"/>
        <v>1.5286157679556465E-11</v>
      </c>
      <c r="HZ169" s="86">
        <f t="shared" si="424"/>
        <v>4.0730083572160715E-17</v>
      </c>
      <c r="IA169" s="86">
        <f t="shared" si="425"/>
        <v>5.4564512676691825E-21</v>
      </c>
      <c r="IB169" s="86">
        <f t="shared" si="426"/>
        <v>1.3106969800216008E-22</v>
      </c>
      <c r="IC169" s="86">
        <f t="shared" si="427"/>
        <v>1.3239286240190811E-25</v>
      </c>
      <c r="ID169" s="86">
        <f t="shared" si="428"/>
        <v>8.0770310480322907E-17</v>
      </c>
      <c r="IE169" s="86">
        <f t="shared" si="429"/>
        <v>2.3442595651633848E-18</v>
      </c>
      <c r="IF169" s="86">
        <f t="shared" si="430"/>
        <v>2.058827446963549E-15</v>
      </c>
      <c r="IG169" s="86">
        <f t="shared" si="431"/>
        <v>7.8395917302674818E-13</v>
      </c>
      <c r="II169" s="86">
        <f t="shared" si="540"/>
        <v>4.6074425679390515E-3</v>
      </c>
      <c r="IJ169" s="86">
        <f t="shared" si="541"/>
        <v>2.4605757018165448E-5</v>
      </c>
      <c r="IK169" s="86">
        <f t="shared" si="542"/>
        <v>1.0811077158306876E-5</v>
      </c>
      <c r="IL169" s="86">
        <f t="shared" si="543"/>
        <v>1.1357062260007779E-5</v>
      </c>
      <c r="IM169" s="86">
        <f t="shared" si="544"/>
        <v>2.2728624375907336E-4</v>
      </c>
      <c r="IN169" s="86">
        <f t="shared" si="545"/>
        <v>6.4445570739312755E-5</v>
      </c>
      <c r="IO169" s="86">
        <f t="shared" si="546"/>
        <v>3.5324929901877445E-4</v>
      </c>
      <c r="IP169" s="86">
        <f t="shared" si="547"/>
        <v>3.8637753460633819E-5</v>
      </c>
      <c r="IQ169" s="86">
        <f t="shared" si="548"/>
        <v>8.8935332782849217E-4</v>
      </c>
      <c r="IR169" s="86">
        <f t="shared" si="549"/>
        <v>2.963760752345215E-3</v>
      </c>
      <c r="IS169" s="86">
        <f t="shared" si="550"/>
        <v>2.8595703654407847E-2</v>
      </c>
      <c r="IT169" s="86">
        <f t="shared" si="551"/>
        <v>2.219717865213983E-2</v>
      </c>
      <c r="IU169" s="86">
        <f t="shared" si="552"/>
        <v>1.5011783026405568E-2</v>
      </c>
      <c r="IV169" s="86">
        <f t="shared" si="553"/>
        <v>2.3017685532573405E-2</v>
      </c>
      <c r="IW169" s="86">
        <f t="shared" si="554"/>
        <v>4.9877217790441301E-3</v>
      </c>
      <c r="IY169" s="86">
        <f t="shared" si="555"/>
        <v>4.6074425964602109E-3</v>
      </c>
      <c r="IZ169" s="86">
        <f t="shared" si="556"/>
        <v>2.4605758590770562E-5</v>
      </c>
      <c r="JA169" s="86">
        <f t="shared" si="557"/>
        <v>1.0811077228542011E-5</v>
      </c>
      <c r="JB169" s="86">
        <f t="shared" si="558"/>
        <v>1.1357062474299588E-5</v>
      </c>
      <c r="JC169" s="86">
        <f t="shared" si="559"/>
        <v>2.2728624800241973E-4</v>
      </c>
      <c r="JD169" s="86">
        <f t="shared" si="560"/>
        <v>6.4445571521923778E-5</v>
      </c>
      <c r="JE169" s="86">
        <f t="shared" si="561"/>
        <v>3.5324931430493216E-4</v>
      </c>
      <c r="JF169" s="86">
        <f t="shared" si="562"/>
        <v>3.8637753460674551E-5</v>
      </c>
      <c r="JG169" s="86">
        <f t="shared" si="563"/>
        <v>8.8935332782849217E-4</v>
      </c>
      <c r="JH169" s="86">
        <f t="shared" si="564"/>
        <v>2.963760752345215E-3</v>
      </c>
      <c r="JI169" s="86">
        <f t="shared" si="565"/>
        <v>2.8595703654407847E-2</v>
      </c>
      <c r="JJ169" s="86">
        <f t="shared" si="566"/>
        <v>2.2197178652139909E-2</v>
      </c>
      <c r="JK169" s="86">
        <f t="shared" si="567"/>
        <v>1.5011783026405569E-2</v>
      </c>
      <c r="JL169" s="86">
        <f t="shared" si="568"/>
        <v>2.3017685532575462E-2</v>
      </c>
      <c r="JM169" s="86">
        <f t="shared" si="569"/>
        <v>4.9877217798280889E-3</v>
      </c>
    </row>
    <row r="170" spans="2:273" x14ac:dyDescent="0.25">
      <c r="B170" s="2">
        <v>143</v>
      </c>
      <c r="C170" s="37">
        <v>73.983999999999995</v>
      </c>
      <c r="D170" s="37">
        <v>77.143000000000001</v>
      </c>
      <c r="E170" s="37">
        <v>77.048000000000002</v>
      </c>
      <c r="F170" s="37">
        <v>76.905000000000001</v>
      </c>
      <c r="G170" s="37">
        <v>74.888999999999996</v>
      </c>
      <c r="H170" s="37">
        <v>74.918999999999997</v>
      </c>
      <c r="I170" s="37">
        <v>73.194000000000003</v>
      </c>
      <c r="J170" s="37">
        <v>74.194000000000003</v>
      </c>
      <c r="K170" s="37">
        <v>72.983999999999995</v>
      </c>
      <c r="L170" s="37">
        <v>72.677000000000007</v>
      </c>
      <c r="M170" s="37">
        <v>72.573999999999998</v>
      </c>
      <c r="N170" s="37">
        <v>73.302000000000007</v>
      </c>
      <c r="O170" s="37">
        <v>72.573999999999998</v>
      </c>
      <c r="P170" s="37">
        <v>77.278999999999996</v>
      </c>
      <c r="Q170" s="37">
        <v>76.147999999999996</v>
      </c>
      <c r="S170" s="4">
        <f t="shared" si="441"/>
        <v>74.143315082991109</v>
      </c>
      <c r="T170" s="4">
        <f t="shared" si="442"/>
        <v>76.977444480870787</v>
      </c>
      <c r="U170" s="4">
        <f t="shared" si="443"/>
        <v>77.514145549109017</v>
      </c>
      <c r="V170" s="4">
        <f t="shared" si="444"/>
        <v>76.863421781843329</v>
      </c>
      <c r="W170" s="4">
        <f t="shared" si="445"/>
        <v>75.950490150060176</v>
      </c>
      <c r="X170" s="4">
        <f t="shared" si="446"/>
        <v>75.02765324450499</v>
      </c>
      <c r="Y170" s="4">
        <f t="shared" si="447"/>
        <v>73.508498735840391</v>
      </c>
      <c r="Z170" s="4">
        <f t="shared" si="448"/>
        <v>73.427205968307007</v>
      </c>
      <c r="AA170" s="4">
        <f t="shared" si="449"/>
        <v>72.597542880663795</v>
      </c>
      <c r="AB170" s="4">
        <f t="shared" si="450"/>
        <v>70.792960427805454</v>
      </c>
      <c r="AC170" s="4">
        <f t="shared" si="451"/>
        <v>72.223465549477126</v>
      </c>
      <c r="AD170" s="4">
        <f t="shared" si="452"/>
        <v>73.774413748930471</v>
      </c>
      <c r="AE170" s="4">
        <f t="shared" si="453"/>
        <v>72.348893760072727</v>
      </c>
      <c r="AF170" s="4">
        <f t="shared" si="454"/>
        <v>76.599129096115476</v>
      </c>
      <c r="AG170" s="4">
        <f t="shared" si="455"/>
        <v>74.558363220284363</v>
      </c>
      <c r="AI170" s="4">
        <f t="shared" si="456"/>
        <v>-0.15931508299111385</v>
      </c>
      <c r="AJ170" s="4">
        <f t="shared" si="457"/>
        <v>0.16555551912921374</v>
      </c>
      <c r="AK170" s="4">
        <f t="shared" si="458"/>
        <v>-0.46614554910901518</v>
      </c>
      <c r="AL170" s="4">
        <f t="shared" si="459"/>
        <v>4.1578218156672619E-2</v>
      </c>
      <c r="AM170" s="4">
        <f t="shared" si="460"/>
        <v>-1.0614901500601803</v>
      </c>
      <c r="AN170" s="4">
        <f t="shared" si="461"/>
        <v>-0.10865324450499259</v>
      </c>
      <c r="AO170" s="4">
        <f t="shared" si="462"/>
        <v>-0.31449873584038812</v>
      </c>
      <c r="AP170" s="4">
        <f t="shared" si="463"/>
        <v>0.76679403169299576</v>
      </c>
      <c r="AQ170" s="4">
        <f t="shared" si="464"/>
        <v>0.38645711933619964</v>
      </c>
      <c r="AR170" s="4">
        <f t="shared" si="465"/>
        <v>1.8840395721945526</v>
      </c>
      <c r="AS170" s="4">
        <f t="shared" si="466"/>
        <v>0.35053445052287202</v>
      </c>
      <c r="AT170" s="4">
        <f t="shared" si="467"/>
        <v>-0.47241374893046384</v>
      </c>
      <c r="AU170" s="4">
        <f t="shared" si="468"/>
        <v>0.22510623992727119</v>
      </c>
      <c r="AV170" s="4">
        <f t="shared" si="469"/>
        <v>0.67987090388452032</v>
      </c>
      <c r="AW170" s="4">
        <f t="shared" si="469"/>
        <v>1.589636779715633</v>
      </c>
      <c r="AY170" s="2">
        <f t="shared" si="520"/>
        <v>74.083664551243501</v>
      </c>
      <c r="AZ170" s="2">
        <f t="shared" si="359"/>
        <v>76.975590351816834</v>
      </c>
      <c r="BA170" s="2">
        <f t="shared" si="360"/>
        <v>77.512466326772895</v>
      </c>
      <c r="BB170" s="2">
        <f t="shared" si="361"/>
        <v>76.860884564343138</v>
      </c>
      <c r="BC170" s="2">
        <f t="shared" si="362"/>
        <v>75.919183791555852</v>
      </c>
      <c r="BD170" s="2">
        <f t="shared" si="363"/>
        <v>75.015127700180372</v>
      </c>
      <c r="BE170" s="2">
        <f t="shared" si="364"/>
        <v>73.448949568895088</v>
      </c>
      <c r="BF170" s="2">
        <f t="shared" si="365"/>
        <v>73.413803757453366</v>
      </c>
      <c r="BG170" s="2">
        <f t="shared" si="366"/>
        <v>72.418086717368425</v>
      </c>
      <c r="BH170" s="2">
        <f t="shared" si="367"/>
        <v>70.312249857290354</v>
      </c>
      <c r="BI170" s="2">
        <f t="shared" si="368"/>
        <v>69.604829833546177</v>
      </c>
      <c r="BJ170" s="2">
        <f t="shared" si="369"/>
        <v>71.04447560485012</v>
      </c>
      <c r="BK170" s="2">
        <f t="shared" si="370"/>
        <v>70.201547202402693</v>
      </c>
      <c r="BL170" s="2">
        <f t="shared" si="371"/>
        <v>71.31415021886346</v>
      </c>
      <c r="BM170" s="2">
        <f t="shared" si="372"/>
        <v>71.788518310044765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>
        <f t="shared" si="522"/>
        <v>77.143000000000001</v>
      </c>
      <c r="CG170" s="2">
        <f t="shared" si="523"/>
        <v>77.048000000000002</v>
      </c>
      <c r="CH170" s="2">
        <f t="shared" si="524"/>
        <v>76.905000000000001</v>
      </c>
      <c r="CI170" s="2">
        <f t="shared" si="525"/>
        <v>74.888999999999996</v>
      </c>
      <c r="CJ170" s="2">
        <f t="shared" si="526"/>
        <v>74.918999999999997</v>
      </c>
      <c r="CK170" s="2">
        <f t="shared" si="527"/>
        <v>73.194000000000003</v>
      </c>
      <c r="CL170" s="2">
        <f t="shared" si="528"/>
        <v>74.194000000000003</v>
      </c>
      <c r="CM170" s="2">
        <f t="shared" si="529"/>
        <v>72.983999999999995</v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>
        <f t="shared" si="535"/>
        <v>76.147999999999996</v>
      </c>
      <c r="CU170" s="2" t="str">
        <f t="shared" si="485"/>
        <v/>
      </c>
      <c r="CV170" s="2">
        <f t="shared" si="486"/>
        <v>77.143000000000001</v>
      </c>
      <c r="CW170" s="2">
        <f t="shared" si="487"/>
        <v>77.048000000000002</v>
      </c>
      <c r="CX170" s="2">
        <f t="shared" si="488"/>
        <v>76.905000000000001</v>
      </c>
      <c r="CY170" s="2">
        <f t="shared" si="489"/>
        <v>74.888999999999996</v>
      </c>
      <c r="CZ170" s="2">
        <f t="shared" si="490"/>
        <v>74.918999999999997</v>
      </c>
      <c r="DA170" s="2">
        <f t="shared" si="491"/>
        <v>73.194000000000003</v>
      </c>
      <c r="DB170" s="2">
        <f t="shared" si="492"/>
        <v>74.194000000000003</v>
      </c>
      <c r="DC170" s="2">
        <f t="shared" si="493"/>
        <v>72.983999999999995</v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>
        <f t="shared" si="499"/>
        <v>76.147999999999996</v>
      </c>
      <c r="DK170" s="2">
        <f t="shared" si="500"/>
        <v>104.0319894291755</v>
      </c>
      <c r="DL170" s="2">
        <f t="shared" si="501"/>
        <v>109.20649390243908</v>
      </c>
      <c r="DM170" s="2">
        <f t="shared" si="501"/>
        <v>122.68300332225914</v>
      </c>
      <c r="DN170" s="2">
        <f t="shared" si="501"/>
        <v>131.65015534709192</v>
      </c>
      <c r="DO170" s="2">
        <f t="shared" si="501"/>
        <v>107.31304530353366</v>
      </c>
      <c r="DP170" s="2">
        <f t="shared" si="501"/>
        <v>89.814512114091229</v>
      </c>
      <c r="DQ170" s="2">
        <f t="shared" si="501"/>
        <v>98.353452431289654</v>
      </c>
      <c r="DR170" s="2">
        <f t="shared" si="501"/>
        <v>107.8310158820193</v>
      </c>
      <c r="DS170" s="2">
        <f t="shared" si="501"/>
        <v>128.77977623372362</v>
      </c>
      <c r="DT170" s="2">
        <f t="shared" si="501"/>
        <v>129.77520033191087</v>
      </c>
      <c r="DU170" s="2">
        <f t="shared" si="501"/>
        <v>103.53357232645405</v>
      </c>
      <c r="DV170" s="2">
        <f t="shared" si="501"/>
        <v>93.9545814493693</v>
      </c>
      <c r="DW170" s="2">
        <f t="shared" si="501"/>
        <v>115.48575023633956</v>
      </c>
      <c r="DX170" s="2">
        <f t="shared" si="501"/>
        <v>128.47229747899161</v>
      </c>
      <c r="DY170" s="2">
        <f t="shared" si="501"/>
        <v>115.0027745967742</v>
      </c>
      <c r="EA170" s="2">
        <f t="shared" si="440"/>
        <v>74.08840363196822</v>
      </c>
      <c r="EB170" s="2">
        <f t="shared" si="502"/>
        <v>76.922068722109543</v>
      </c>
      <c r="EC170" s="2">
        <f t="shared" si="503"/>
        <v>77.44540431853568</v>
      </c>
      <c r="ED170" s="2">
        <f t="shared" si="504"/>
        <v>76.491134407136684</v>
      </c>
      <c r="EE170" s="2">
        <f t="shared" si="505"/>
        <v>75.772333732501963</v>
      </c>
      <c r="EF170" s="2">
        <f t="shared" si="506"/>
        <v>75.026690911907053</v>
      </c>
      <c r="EG170" s="2">
        <f t="shared" si="507"/>
        <v>73.309569302617447</v>
      </c>
      <c r="EH170" s="2">
        <f t="shared" si="508"/>
        <v>73.252958578283369</v>
      </c>
      <c r="EI170" s="2">
        <f t="shared" si="509"/>
        <v>72.452523508924671</v>
      </c>
      <c r="EJ170" s="2">
        <f t="shared" si="510"/>
        <v>70.206301448933914</v>
      </c>
      <c r="EK170" s="2">
        <f t="shared" si="511"/>
        <v>69.563396385470298</v>
      </c>
      <c r="EL170" s="2">
        <f t="shared" si="512"/>
        <v>70.715433075159808</v>
      </c>
      <c r="EM170" s="2">
        <f t="shared" si="513"/>
        <v>69.830486877003736</v>
      </c>
      <c r="EN170" s="2">
        <f t="shared" si="514"/>
        <v>71.2089444712866</v>
      </c>
      <c r="EO170" s="2">
        <f t="shared" si="515"/>
        <v>71.830383620151039</v>
      </c>
      <c r="EQ170" s="2">
        <f t="shared" si="516"/>
        <v>74.063937259381603</v>
      </c>
      <c r="ER170" s="2">
        <f t="shared" si="517"/>
        <v>77.105214049164871</v>
      </c>
      <c r="ES170" s="2">
        <f t="shared" si="517"/>
        <v>77.67443087759608</v>
      </c>
      <c r="ET170" s="2">
        <f t="shared" si="517"/>
        <v>77.808700834584258</v>
      </c>
      <c r="EU170" s="2">
        <f t="shared" si="517"/>
        <v>76.277101037982391</v>
      </c>
      <c r="EV170" s="2">
        <f t="shared" si="517"/>
        <v>74.978263886359628</v>
      </c>
      <c r="EW170" s="2">
        <f t="shared" si="517"/>
        <v>73.787675112225898</v>
      </c>
      <c r="EX170" s="2">
        <f t="shared" si="517"/>
        <v>73.782149662605363</v>
      </c>
      <c r="EY170" s="2">
        <f t="shared" si="517"/>
        <v>72.331635902379617</v>
      </c>
      <c r="EZ170" s="2">
        <f t="shared" si="517"/>
        <v>70.475416006037761</v>
      </c>
      <c r="FA170" s="2">
        <f t="shared" si="517"/>
        <v>69.654679787070677</v>
      </c>
      <c r="FB170" s="2">
        <f t="shared" si="517"/>
        <v>71.581071626398156</v>
      </c>
      <c r="FC170" s="2">
        <f t="shared" si="517"/>
        <v>70.810383635853228</v>
      </c>
      <c r="FD170" s="2">
        <f t="shared" si="517"/>
        <v>71.514303934120889</v>
      </c>
      <c r="FE170" s="2">
        <f t="shared" si="517"/>
        <v>71.641495688414096</v>
      </c>
      <c r="FG170" s="2">
        <f t="shared" si="518"/>
        <v>0.99989480157779342</v>
      </c>
      <c r="FH170" s="2">
        <f t="shared" si="519"/>
        <v>0.99987924450663612</v>
      </c>
      <c r="FI170" s="2">
        <f t="shared" si="519"/>
        <v>0.99988833249366027</v>
      </c>
      <c r="FJ170" s="2">
        <f t="shared" si="519"/>
        <v>0.99986125870703435</v>
      </c>
      <c r="FK170" s="2">
        <f t="shared" si="519"/>
        <v>0.9998993893172452</v>
      </c>
      <c r="FL170" s="2">
        <f t="shared" si="519"/>
        <v>0.99988433255364773</v>
      </c>
      <c r="FM170" s="2">
        <f t="shared" si="519"/>
        <v>0.999901901953686</v>
      </c>
      <c r="FN170" s="2">
        <f t="shared" si="519"/>
        <v>0.99988396029139937</v>
      </c>
      <c r="FO170" s="2">
        <f t="shared" si="519"/>
        <v>0.99987786322227123</v>
      </c>
      <c r="FP170" s="2">
        <f t="shared" si="519"/>
        <v>0.99986157011554888</v>
      </c>
      <c r="FQ170" s="2">
        <f t="shared" si="519"/>
        <v>0.9998735841886861</v>
      </c>
      <c r="FR170" s="2">
        <f t="shared" si="519"/>
        <v>0.99988567152234831</v>
      </c>
      <c r="FS170" s="2">
        <f t="shared" si="519"/>
        <v>0.999889104263186</v>
      </c>
      <c r="FT170" s="2">
        <f t="shared" si="519"/>
        <v>0.99985800310276984</v>
      </c>
      <c r="FU170" s="2">
        <f t="shared" si="519"/>
        <v>0.99983751714753688</v>
      </c>
      <c r="FW170" s="2">
        <f t="shared" si="536"/>
        <v>0.32244660208065751</v>
      </c>
      <c r="FX170" s="2">
        <f t="shared" si="376"/>
        <v>0.27094935379749352</v>
      </c>
      <c r="FY170" s="2">
        <f t="shared" si="377"/>
        <v>0.27075653853451459</v>
      </c>
      <c r="FZ170" s="2">
        <f t="shared" si="378"/>
        <v>0.27482282166523098</v>
      </c>
      <c r="GA170" s="2">
        <f t="shared" si="379"/>
        <v>0.28463952591264047</v>
      </c>
      <c r="GB170" s="2">
        <f t="shared" si="380"/>
        <v>0.27409656265689275</v>
      </c>
      <c r="GC170" s="2">
        <f t="shared" si="381"/>
        <v>0.28638746386023006</v>
      </c>
      <c r="GD170" s="2">
        <f t="shared" si="382"/>
        <v>0.29636317791980349</v>
      </c>
      <c r="GE170" s="2">
        <f t="shared" si="383"/>
        <v>0.34177548785336376</v>
      </c>
      <c r="GF170" s="2">
        <f t="shared" si="384"/>
        <v>0.36305093867324023</v>
      </c>
      <c r="GG170" s="2">
        <f t="shared" si="385"/>
        <v>0.40685469726913515</v>
      </c>
      <c r="GH170" s="2">
        <f t="shared" si="386"/>
        <v>0.37704609246878867</v>
      </c>
      <c r="GI170" s="2">
        <f t="shared" si="387"/>
        <v>0.3735060331855794</v>
      </c>
      <c r="GJ170" s="2">
        <f t="shared" si="388"/>
        <v>0.31790247540960753</v>
      </c>
      <c r="GK170" s="2">
        <f t="shared" si="389"/>
        <v>0.25877822309940623</v>
      </c>
      <c r="GM170" s="86">
        <f t="shared" si="537"/>
        <v>1.7827859811143965E-118</v>
      </c>
      <c r="GN170" s="86">
        <f t="shared" si="390"/>
        <v>3.3980145503257863E-160</v>
      </c>
      <c r="GO170" s="86">
        <f t="shared" si="391"/>
        <v>6.1144333243497633E-157</v>
      </c>
      <c r="GP170" s="86">
        <f t="shared" si="392"/>
        <v>4.4081994535045243E-263</v>
      </c>
      <c r="GQ170" s="86">
        <f t="shared" si="393"/>
        <v>4.325404303882237E-209</v>
      </c>
      <c r="GR170" s="86">
        <f t="shared" si="394"/>
        <v>9.8449729385532316E-206</v>
      </c>
      <c r="GS170" s="86">
        <f t="shared" si="395"/>
        <v>4.8486640093629359E-253</v>
      </c>
      <c r="GT170" s="86">
        <f t="shared" si="396"/>
        <v>2.9394372315876056E-182</v>
      </c>
      <c r="GU170" s="86">
        <f t="shared" si="397"/>
        <v>8.128957539946165E-187</v>
      </c>
      <c r="GV170" s="86">
        <f t="shared" si="398"/>
        <v>5.5589747945984131E-262</v>
      </c>
      <c r="GW170" s="86">
        <f t="shared" si="399"/>
        <v>0</v>
      </c>
      <c r="GX170" s="86">
        <f t="shared" si="400"/>
        <v>2.3403233593748506E-304</v>
      </c>
      <c r="GY170" s="86">
        <f t="shared" si="401"/>
        <v>0</v>
      </c>
      <c r="GZ170" s="86">
        <f t="shared" si="402"/>
        <v>4.0834726069889098E-262</v>
      </c>
      <c r="HA170" s="86">
        <f t="shared" si="403"/>
        <v>0</v>
      </c>
      <c r="HC170" s="86">
        <f t="shared" si="538"/>
        <v>6.9341073895163251E-94</v>
      </c>
      <c r="HD170" s="86">
        <f t="shared" si="404"/>
        <v>1.3814887063270851E-69</v>
      </c>
      <c r="HE170" s="86">
        <f t="shared" si="405"/>
        <v>3.9386371642592955E-120</v>
      </c>
      <c r="HF170" s="86">
        <f t="shared" si="406"/>
        <v>4.8684465434389034E-150</v>
      </c>
      <c r="HG170" s="86">
        <f t="shared" si="407"/>
        <v>2.9607181804487115E-121</v>
      </c>
      <c r="HH170" s="86">
        <f t="shared" si="408"/>
        <v>1.8257729273052748E-138</v>
      </c>
      <c r="HI170" s="86">
        <f t="shared" si="409"/>
        <v>1.7523937077432218E-158</v>
      </c>
      <c r="HJ170" s="86">
        <f t="shared" si="410"/>
        <v>9.2395370765871237E-172</v>
      </c>
      <c r="HK170" s="86">
        <f t="shared" si="411"/>
        <v>6.7273014795093116E-144</v>
      </c>
      <c r="HL170" s="86">
        <f t="shared" si="412"/>
        <v>1.2438647786088838E-139</v>
      </c>
      <c r="HM170" s="86">
        <f t="shared" si="413"/>
        <v>2.5608094566945626E-155</v>
      </c>
      <c r="HN170" s="86">
        <f t="shared" si="414"/>
        <v>6.9588711902972873E-236</v>
      </c>
      <c r="HO170" s="86">
        <f t="shared" si="415"/>
        <v>4.9047865009712376E-296</v>
      </c>
      <c r="HP170" s="86">
        <f t="shared" si="416"/>
        <v>3.7582464738303858E-195</v>
      </c>
      <c r="HQ170" s="86">
        <f t="shared" si="417"/>
        <v>2.8192332601806418E-185</v>
      </c>
      <c r="HS170" s="86">
        <f t="shared" si="539"/>
        <v>2.4443421273480613E-12</v>
      </c>
      <c r="HT170" s="86">
        <f t="shared" si="418"/>
        <v>7.5772279038513819E-14</v>
      </c>
      <c r="HU170" s="86">
        <f t="shared" si="419"/>
        <v>2.4842761492988124E-15</v>
      </c>
      <c r="HV170" s="86">
        <f t="shared" si="420"/>
        <v>7.6217820210173933E-15</v>
      </c>
      <c r="HW170" s="86">
        <f t="shared" si="421"/>
        <v>2.6705945811028377E-13</v>
      </c>
      <c r="HX170" s="86">
        <f t="shared" si="422"/>
        <v>4.1054674778836146E-14</v>
      </c>
      <c r="HY170" s="86">
        <f t="shared" si="423"/>
        <v>1.0990881915195354E-12</v>
      </c>
      <c r="HZ170" s="86">
        <f t="shared" si="424"/>
        <v>7.828033427812878E-19</v>
      </c>
      <c r="IA170" s="86">
        <f t="shared" si="425"/>
        <v>5.9161227762644996E-23</v>
      </c>
      <c r="IB170" s="86">
        <f t="shared" si="426"/>
        <v>1.0966304845902217E-24</v>
      </c>
      <c r="IC170" s="86">
        <f t="shared" si="427"/>
        <v>8.0017317353345519E-28</v>
      </c>
      <c r="ID170" s="86">
        <f t="shared" si="428"/>
        <v>2.7155021985387705E-18</v>
      </c>
      <c r="IE170" s="86">
        <f t="shared" si="429"/>
        <v>5.7379921999249187E-20</v>
      </c>
      <c r="IF170" s="86">
        <f t="shared" si="430"/>
        <v>7.1210066097604402E-17</v>
      </c>
      <c r="IG170" s="86">
        <f t="shared" si="431"/>
        <v>2.7980673583510932E-14</v>
      </c>
      <c r="II170" s="86">
        <f t="shared" si="540"/>
        <v>1.1099844554151764E-2</v>
      </c>
      <c r="IJ170" s="86">
        <f t="shared" si="541"/>
        <v>1.1159878253273376E-4</v>
      </c>
      <c r="IK170" s="86">
        <f t="shared" si="542"/>
        <v>5.579093818576047E-5</v>
      </c>
      <c r="IL170" s="86">
        <f t="shared" si="543"/>
        <v>5.9933139793769893E-5</v>
      </c>
      <c r="IM170" s="86">
        <f t="shared" si="544"/>
        <v>7.8107881751653032E-4</v>
      </c>
      <c r="IN170" s="86">
        <f t="shared" si="545"/>
        <v>2.5582461794934082E-4</v>
      </c>
      <c r="IO170" s="86">
        <f t="shared" si="546"/>
        <v>1.1379205851160643E-3</v>
      </c>
      <c r="IP170" s="86">
        <f t="shared" si="547"/>
        <v>1.9520928483524565E-4</v>
      </c>
      <c r="IQ170" s="86">
        <f t="shared" si="548"/>
        <v>3.4033942983601401E-3</v>
      </c>
      <c r="IR170" s="86">
        <f t="shared" si="549"/>
        <v>1.0001131583495476E-2</v>
      </c>
      <c r="IS170" s="86">
        <f t="shared" si="550"/>
        <v>6.9253909761890151E-2</v>
      </c>
      <c r="IT170" s="86">
        <f t="shared" si="551"/>
        <v>4.8433543618457184E-2</v>
      </c>
      <c r="IU170" s="86">
        <f t="shared" si="552"/>
        <v>3.5680107187076676E-2</v>
      </c>
      <c r="IV170" s="86">
        <f t="shared" si="553"/>
        <v>4.2287793988332503E-2</v>
      </c>
      <c r="IW170" s="86">
        <f t="shared" si="554"/>
        <v>9.8157561145281909E-3</v>
      </c>
      <c r="IY170" s="86">
        <f t="shared" si="555"/>
        <v>1.1099844556596105E-2</v>
      </c>
      <c r="IZ170" s="86">
        <f t="shared" si="556"/>
        <v>1.1159878260850603E-4</v>
      </c>
      <c r="JA170" s="86">
        <f t="shared" si="557"/>
        <v>5.5790938188244743E-5</v>
      </c>
      <c r="JB170" s="86">
        <f t="shared" si="558"/>
        <v>5.9933139801391672E-5</v>
      </c>
      <c r="JC170" s="86">
        <f t="shared" si="559"/>
        <v>7.8107881778358981E-4</v>
      </c>
      <c r="JD170" s="86">
        <f t="shared" si="560"/>
        <v>2.5582461799039549E-4</v>
      </c>
      <c r="JE170" s="86">
        <f t="shared" si="561"/>
        <v>1.1379205862151525E-3</v>
      </c>
      <c r="JF170" s="86">
        <f t="shared" si="562"/>
        <v>1.9520928483524643E-4</v>
      </c>
      <c r="JG170" s="86">
        <f t="shared" si="563"/>
        <v>3.4033942983601401E-3</v>
      </c>
      <c r="JH170" s="86">
        <f t="shared" si="564"/>
        <v>1.0001131583495476E-2</v>
      </c>
      <c r="JI170" s="86">
        <f t="shared" si="565"/>
        <v>6.9253909761890151E-2</v>
      </c>
      <c r="JJ170" s="86">
        <f t="shared" si="566"/>
        <v>4.8433543618457184E-2</v>
      </c>
      <c r="JK170" s="86">
        <f t="shared" si="567"/>
        <v>3.5680107187076676E-2</v>
      </c>
      <c r="JL170" s="86">
        <f t="shared" si="568"/>
        <v>4.2287793988332573E-2</v>
      </c>
      <c r="JM170" s="86">
        <f t="shared" si="569"/>
        <v>9.815756114556172E-3</v>
      </c>
    </row>
    <row r="171" spans="2:273" x14ac:dyDescent="0.25">
      <c r="B171" s="2">
        <v>144</v>
      </c>
      <c r="C171" s="37">
        <v>74.049000000000007</v>
      </c>
      <c r="D171" s="37">
        <v>76.016000000000005</v>
      </c>
      <c r="E171" s="37">
        <v>78.126999999999995</v>
      </c>
      <c r="F171" s="37">
        <v>76.238</v>
      </c>
      <c r="G171" s="37">
        <v>75.619</v>
      </c>
      <c r="H171" s="37">
        <v>74.805999999999997</v>
      </c>
      <c r="I171" s="37">
        <v>73.677000000000007</v>
      </c>
      <c r="J171" s="37">
        <v>74.209999999999994</v>
      </c>
      <c r="K171" s="37">
        <v>73.564999999999998</v>
      </c>
      <c r="L171" s="37">
        <v>72.629000000000005</v>
      </c>
      <c r="M171" s="37">
        <v>74.278999999999996</v>
      </c>
      <c r="N171" s="37">
        <v>75.873000000000005</v>
      </c>
      <c r="O171" s="37">
        <v>74.361000000000004</v>
      </c>
      <c r="P171" s="37">
        <v>80.328000000000003</v>
      </c>
      <c r="Q171" s="37">
        <v>77.802999999999997</v>
      </c>
      <c r="S171" s="4">
        <f t="shared" si="441"/>
        <v>74.105204095100902</v>
      </c>
      <c r="T171" s="4">
        <f t="shared" si="442"/>
        <v>76.8397205928772</v>
      </c>
      <c r="U171" s="4">
        <f t="shared" si="443"/>
        <v>77.389184773686139</v>
      </c>
      <c r="V171" s="4">
        <f t="shared" si="444"/>
        <v>76.709363125045797</v>
      </c>
      <c r="W171" s="4">
        <f t="shared" si="445"/>
        <v>75.852269027455819</v>
      </c>
      <c r="X171" s="4">
        <f t="shared" si="446"/>
        <v>74.897914951721589</v>
      </c>
      <c r="Y171" s="4">
        <f t="shared" si="447"/>
        <v>73.449503245099066</v>
      </c>
      <c r="Z171" s="4">
        <f t="shared" si="448"/>
        <v>73.297551011191317</v>
      </c>
      <c r="AA171" s="4">
        <f t="shared" si="449"/>
        <v>72.753322016989856</v>
      </c>
      <c r="AB171" s="4">
        <f t="shared" si="450"/>
        <v>71.341017691462326</v>
      </c>
      <c r="AC171" s="4">
        <f t="shared" si="451"/>
        <v>73.934903922833669</v>
      </c>
      <c r="AD171" s="4">
        <f t="shared" si="452"/>
        <v>75.46014320992002</v>
      </c>
      <c r="AE171" s="4">
        <f t="shared" si="453"/>
        <v>73.949393067091094</v>
      </c>
      <c r="AF171" s="4">
        <f t="shared" si="454"/>
        <v>79.529572004989802</v>
      </c>
      <c r="AG171" s="4">
        <f t="shared" si="455"/>
        <v>76.473126852363819</v>
      </c>
      <c r="AI171" s="4">
        <f t="shared" si="456"/>
        <v>-5.6204095100895302E-2</v>
      </c>
      <c r="AJ171" s="4">
        <f t="shared" si="457"/>
        <v>-0.82372059287719424</v>
      </c>
      <c r="AK171" s="4">
        <f t="shared" si="458"/>
        <v>0.73781522631385599</v>
      </c>
      <c r="AL171" s="4">
        <f t="shared" si="459"/>
        <v>-0.47136312504579791</v>
      </c>
      <c r="AM171" s="4">
        <f t="shared" si="460"/>
        <v>-0.2332690274558189</v>
      </c>
      <c r="AN171" s="4">
        <f t="shared" si="461"/>
        <v>-9.1914951721591365E-2</v>
      </c>
      <c r="AO171" s="4">
        <f t="shared" si="462"/>
        <v>0.22749675490094035</v>
      </c>
      <c r="AP171" s="4">
        <f t="shared" si="463"/>
        <v>0.91244898880867709</v>
      </c>
      <c r="AQ171" s="4">
        <f t="shared" si="464"/>
        <v>0.81167798301014216</v>
      </c>
      <c r="AR171" s="4">
        <f t="shared" si="465"/>
        <v>1.2879823085376785</v>
      </c>
      <c r="AS171" s="4">
        <f t="shared" si="466"/>
        <v>0.34409607716632706</v>
      </c>
      <c r="AT171" s="4">
        <f t="shared" si="467"/>
        <v>0.4128567900799851</v>
      </c>
      <c r="AU171" s="4">
        <f t="shared" si="468"/>
        <v>0.41160693290891004</v>
      </c>
      <c r="AV171" s="4">
        <f t="shared" ref="AV171:AW186" si="570">IF(OR($B171 &lt; P$230, $B171 &gt; P$233), 0, P171-AF171)</f>
        <v>0.79842799501020068</v>
      </c>
      <c r="AW171" s="4">
        <f t="shared" si="570"/>
        <v>1.329873147636178</v>
      </c>
      <c r="AY171" s="2">
        <f t="shared" si="520"/>
        <v>73.987233101481991</v>
      </c>
      <c r="AZ171" s="2">
        <f t="shared" ref="AZ171:AZ227" si="571">IF(OR($B171 &lt; D$230, $B171 &gt; D$233), #N/A, ((1-FH171)*DL171) + (FH171 - FX171)*EB171 + (FX171*ER171))</f>
        <v>76.832926783541097</v>
      </c>
      <c r="BA171" s="2">
        <f t="shared" ref="BA171:BA227" si="572">IF(OR($B171 &lt; E$230, $B171 &gt; E$233), #N/A, ((1-FI171)*DM171) + (FI171 - FY171)*EC171 + (FY171*ES171))</f>
        <v>77.382264660949375</v>
      </c>
      <c r="BB171" s="2">
        <f t="shared" ref="BB171:BB227" si="573">IF(OR($B171 &lt; F$230, $B171 &gt; F$233), #N/A, ((1-FJ171)*DN171) + (FJ171 - FZ171)*ED171 + (FZ171*ET171))</f>
        <v>76.698740315179947</v>
      </c>
      <c r="BC171" s="2">
        <f t="shared" ref="BC171:BC227" si="574">IF(OR($B171 &lt; G$230, $B171 &gt; G$233), #N/A, ((1-FK171)*DO171) + (FK171 - GA171)*EE171 + (GA171*EU171))</f>
        <v>75.764206744455848</v>
      </c>
      <c r="BD171" s="2">
        <f t="shared" ref="BD171:BD227" si="575">IF(OR($B171 &lt; H$230, $B171 &gt; H$233), #N/A, ((1-FL171)*DP171) + (FL171 - GB171)*EF171 + (GB171*EV171))</f>
        <v>74.857371204398405</v>
      </c>
      <c r="BE171" s="2">
        <f t="shared" ref="BE171:BE227" si="576">IF(OR($B171 &lt; I$230, $B171 &gt; I$233), #N/A, ((1-FM171)*DQ171) + (FM171 - GC171)*EG171 + (GC171*EW171))</f>
        <v>73.291712542357473</v>
      </c>
      <c r="BF171" s="2">
        <f t="shared" ref="BF171:BF227" si="577">IF(OR($B171 &lt; J$230, $B171 &gt; J$233), #N/A, ((1-FN171)*DR171) + (FN171 - GD171)*EH171 + (GD171*EX171))</f>
        <v>73.244980978591883</v>
      </c>
      <c r="BG171" s="2">
        <f t="shared" ref="BG171:BG227" si="578">IF(OR($B171 &lt; K$230, $B171 &gt; K$233), #N/A, ((1-FO171)*DS171) + (FO171 - GE171)*EI171 + (GE171*EY171))</f>
        <v>72.238062696657522</v>
      </c>
      <c r="BH171" s="2">
        <f t="shared" ref="BH171:BH227" si="579">IF(OR($B171 &lt; L$230, $B171 &gt; L$233), #N/A, ((1-FP171)*DT171) + (FP171 - GF171)*EJ171 + (GF171*EZ171))</f>
        <v>70.14879374950965</v>
      </c>
      <c r="BI171" s="2">
        <f t="shared" ref="BI171:BI227" si="580">IF(OR($B171 &lt; M$230, $B171 &gt; M$233), #N/A, ((1-FQ171)*DU171) + (FQ171 - GG171)*EK171 + (GG171*FA171))</f>
        <v>69.44827133815366</v>
      </c>
      <c r="BJ171" s="2">
        <f t="shared" ref="BJ171:BJ227" si="581">IF(OR($B171 &lt; N$230, $B171 &gt; N$233), #N/A, ((1-FR171)*DV171) + (FR171 - GH171)*EL171 + (GH171*FB171))</f>
        <v>70.841098333211619</v>
      </c>
      <c r="BK171" s="2">
        <f t="shared" ref="BK171:BK227" si="582">IF(OR($B171 &lt; O$230, $B171 &gt; O$233), #N/A, ((1-FS171)*DW171) + (FS171 - GI171)*EM171 + (GI171*FC171))</f>
        <v>70.034080780858275</v>
      </c>
      <c r="BL171" s="2">
        <f t="shared" ref="BL171:BL227" si="583">IF(OR($B171 &lt; P$230, $B171 &gt; P$233), #N/A, ((1-FT171)*DX171) + (FT171 - GJ171)*EN171 + (GJ171*FD171))</f>
        <v>71.187819808583185</v>
      </c>
      <c r="BM171" s="2">
        <f t="shared" ref="BM171:BM227" si="584">IF(OR($B171 &lt; Q$230, $B171 &gt; Q$233), #N/A, ((1-FU171)*DY171) + (FU171 - GK171)*EO171 + (GK171*FE171))</f>
        <v>71.645281963942892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>
        <f t="shared" si="522"/>
        <v>76.016000000000005</v>
      </c>
      <c r="CG171" s="2">
        <f t="shared" si="523"/>
        <v>78.126999999999995</v>
      </c>
      <c r="CH171" s="2">
        <f t="shared" si="524"/>
        <v>76.238</v>
      </c>
      <c r="CI171" s="2">
        <f t="shared" si="525"/>
        <v>75.619</v>
      </c>
      <c r="CJ171" s="2">
        <f t="shared" si="526"/>
        <v>74.805999999999997</v>
      </c>
      <c r="CK171" s="2">
        <f t="shared" si="527"/>
        <v>73.677000000000007</v>
      </c>
      <c r="CL171" s="2">
        <f t="shared" si="528"/>
        <v>74.209999999999994</v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>
        <f t="shared" si="486"/>
        <v>76.016000000000005</v>
      </c>
      <c r="CW171" s="2">
        <f t="shared" si="487"/>
        <v>78.126999999999995</v>
      </c>
      <c r="CX171" s="2">
        <f t="shared" si="488"/>
        <v>76.238</v>
      </c>
      <c r="CY171" s="2">
        <f t="shared" si="489"/>
        <v>75.619</v>
      </c>
      <c r="CZ171" s="2">
        <f t="shared" si="490"/>
        <v>74.805999999999997</v>
      </c>
      <c r="DA171" s="2">
        <f t="shared" si="491"/>
        <v>73.677000000000007</v>
      </c>
      <c r="DB171" s="2">
        <f t="shared" si="492"/>
        <v>74.209999999999994</v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104.15024630021142</v>
      </c>
      <c r="DL171" s="2">
        <f t="shared" ref="DL171:DY186" si="585">BP$228*$B171+BP$229</f>
        <v>109.3367421602788</v>
      </c>
      <c r="DM171" s="2">
        <f t="shared" si="585"/>
        <v>122.89368257324071</v>
      </c>
      <c r="DN171" s="2">
        <f t="shared" si="585"/>
        <v>131.90974831144467</v>
      </c>
      <c r="DO171" s="2">
        <f t="shared" si="585"/>
        <v>107.37303080640288</v>
      </c>
      <c r="DP171" s="2">
        <f t="shared" si="585"/>
        <v>89.72155943602624</v>
      </c>
      <c r="DQ171" s="2">
        <f t="shared" si="585"/>
        <v>98.313521141649062</v>
      </c>
      <c r="DR171" s="2">
        <f t="shared" si="585"/>
        <v>107.89805785592742</v>
      </c>
      <c r="DS171" s="2">
        <f t="shared" si="585"/>
        <v>129.04383367983371</v>
      </c>
      <c r="DT171" s="2">
        <f t="shared" si="585"/>
        <v>130.09567093409203</v>
      </c>
      <c r="DU171" s="2">
        <f t="shared" si="585"/>
        <v>103.6475486866792</v>
      </c>
      <c r="DV171" s="2">
        <f t="shared" si="585"/>
        <v>93.929641006941623</v>
      </c>
      <c r="DW171" s="2">
        <f t="shared" si="585"/>
        <v>115.66184261134968</v>
      </c>
      <c r="DX171" s="2">
        <f t="shared" si="585"/>
        <v>128.80657703081232</v>
      </c>
      <c r="DY171" s="2">
        <f t="shared" si="585"/>
        <v>115.24769032258064</v>
      </c>
      <c r="EA171" s="2">
        <f t="shared" si="440"/>
        <v>73.992962716205696</v>
      </c>
      <c r="EB171" s="2">
        <f t="shared" si="502"/>
        <v>76.774469222447607</v>
      </c>
      <c r="EC171" s="2">
        <f t="shared" si="503"/>
        <v>77.309199672693751</v>
      </c>
      <c r="ED171" s="2">
        <f t="shared" si="504"/>
        <v>76.292505587907343</v>
      </c>
      <c r="EE171" s="2">
        <f t="shared" si="505"/>
        <v>75.603031135152989</v>
      </c>
      <c r="EF171" s="2">
        <f t="shared" si="506"/>
        <v>74.870433800580827</v>
      </c>
      <c r="EG171" s="2">
        <f t="shared" si="507"/>
        <v>73.138786019702337</v>
      </c>
      <c r="EH171" s="2">
        <f t="shared" si="508"/>
        <v>73.068863349645667</v>
      </c>
      <c r="EI171" s="2">
        <f t="shared" si="509"/>
        <v>72.276911732694799</v>
      </c>
      <c r="EJ171" s="2">
        <f t="shared" si="510"/>
        <v>70.034588526328193</v>
      </c>
      <c r="EK171" s="2">
        <f t="shared" si="511"/>
        <v>69.404015617233625</v>
      </c>
      <c r="EL171" s="2">
        <f t="shared" si="512"/>
        <v>70.483433635601699</v>
      </c>
      <c r="EM171" s="2">
        <f t="shared" si="513"/>
        <v>69.631097643308124</v>
      </c>
      <c r="EN171" s="2">
        <f t="shared" si="514"/>
        <v>71.073971925041434</v>
      </c>
      <c r="EO171" s="2">
        <f t="shared" si="515"/>
        <v>71.691988233482704</v>
      </c>
      <c r="EQ171" s="2">
        <f t="shared" si="516"/>
        <v>73.967814631285606</v>
      </c>
      <c r="ER171" s="2">
        <f t="shared" ref="ER171:FE186" si="586">CV$228*$B171+CV$229</f>
        <v>76.963993596239447</v>
      </c>
      <c r="ES171" s="2">
        <f t="shared" si="586"/>
        <v>77.545693173529429</v>
      </c>
      <c r="ET171" s="2">
        <f t="shared" si="586"/>
        <v>77.652382922599372</v>
      </c>
      <c r="EU171" s="2">
        <f t="shared" si="586"/>
        <v>76.124037101889414</v>
      </c>
      <c r="EV171" s="2">
        <f t="shared" si="586"/>
        <v>74.820470159395711</v>
      </c>
      <c r="EW171" s="2">
        <f t="shared" si="586"/>
        <v>73.6318709734729</v>
      </c>
      <c r="EX171" s="2">
        <f t="shared" si="586"/>
        <v>73.614666571392533</v>
      </c>
      <c r="EY171" s="2">
        <f t="shared" si="586"/>
        <v>72.152396823786077</v>
      </c>
      <c r="EZ171" s="2">
        <f t="shared" si="586"/>
        <v>70.31181362457059</v>
      </c>
      <c r="FA171" s="2">
        <f t="shared" si="586"/>
        <v>69.49791641500741</v>
      </c>
      <c r="FB171" s="2">
        <f t="shared" si="586"/>
        <v>71.373906263810724</v>
      </c>
      <c r="FC171" s="2">
        <f t="shared" si="586"/>
        <v>70.638765293967396</v>
      </c>
      <c r="FD171" s="2">
        <f t="shared" si="586"/>
        <v>71.388493405738629</v>
      </c>
      <c r="FE171" s="2">
        <f t="shared" si="586"/>
        <v>71.499956625464193</v>
      </c>
      <c r="FG171" s="2">
        <f t="shared" si="518"/>
        <v>0.99990405701058538</v>
      </c>
      <c r="FH171" s="2">
        <f t="shared" ref="FH171:FU186" si="587">POWER(10,($B171-D$231)/D$229)/(1+POWER(10,($B171-D$231)/D$229))</f>
        <v>0.99988986851097406</v>
      </c>
      <c r="FI171" s="2">
        <f t="shared" si="587"/>
        <v>0.99989815702315299</v>
      </c>
      <c r="FJ171" s="2">
        <f t="shared" si="587"/>
        <v>0.99987346489224271</v>
      </c>
      <c r="FK171" s="2">
        <f t="shared" si="587"/>
        <v>0.99990824115446375</v>
      </c>
      <c r="FL171" s="2">
        <f t="shared" si="587"/>
        <v>0.99989450896153309</v>
      </c>
      <c r="FM171" s="2">
        <f t="shared" si="587"/>
        <v>0.99991053274619957</v>
      </c>
      <c r="FN171" s="2">
        <f t="shared" si="587"/>
        <v>0.9998941694474055</v>
      </c>
      <c r="FO171" s="2">
        <f t="shared" si="587"/>
        <v>0.99988860873773744</v>
      </c>
      <c r="FP171" s="2">
        <f t="shared" si="587"/>
        <v>0.99987374890710989</v>
      </c>
      <c r="FQ171" s="2">
        <f t="shared" si="587"/>
        <v>0.99988470612737645</v>
      </c>
      <c r="FR171" s="2">
        <f t="shared" si="587"/>
        <v>0.9998957301402146</v>
      </c>
      <c r="FS171" s="2">
        <f t="shared" si="587"/>
        <v>0.99989886089911006</v>
      </c>
      <c r="FT171" s="2">
        <f t="shared" si="587"/>
        <v>0.99987049567251984</v>
      </c>
      <c r="FU171" s="2">
        <f t="shared" si="587"/>
        <v>0.99985181175873683</v>
      </c>
      <c r="FW171" s="2">
        <f t="shared" si="536"/>
        <v>0.34288872058387176</v>
      </c>
      <c r="FX171" s="2">
        <f t="shared" ref="FX171:FX227" si="588">POWER(10,($B171-D$232)/D$229)/(1+POWER(10,($B171-D$232)/D$229))</f>
        <v>0.28952175591439189</v>
      </c>
      <c r="FY171" s="2">
        <f t="shared" ref="FY171:FY227" si="589">POWER(10,($B171-E$232)/E$229)/(1+POWER(10,($B171-E$232)/E$229))</f>
        <v>0.28932096897896609</v>
      </c>
      <c r="FZ171" s="2">
        <f t="shared" ref="FZ171:FZ227" si="590">POWER(10,($B171-F$232)/F$229)/(1+POWER(10,($B171-F$232)/F$229))</f>
        <v>0.29355382525131946</v>
      </c>
      <c r="GA171" s="2">
        <f t="shared" ref="GA171:GA227" si="591">POWER(10,($B171-G$232)/G$229)/(1+POWER(10,($B171-G$232)/G$229))</f>
        <v>0.3037593442579562</v>
      </c>
      <c r="GB171" s="2">
        <f t="shared" ref="GB171:GB227" si="592">POWER(10,($B171-H$232)/H$229)/(1+POWER(10,($B171-H$232)/H$229))</f>
        <v>0.29279805276606791</v>
      </c>
      <c r="GC171" s="2">
        <f t="shared" ref="GC171:GC227" si="593">POWER(10,($B171-I$232)/I$229)/(1+POWER(10,($B171-I$232)/I$229))</f>
        <v>0.30557454062719219</v>
      </c>
      <c r="GD171" s="2">
        <f t="shared" ref="GD171:GD227" si="594">POWER(10,($B171-J$232)/J$229)/(1+POWER(10,($B171-J$232)/J$229))</f>
        <v>0.3159227156873976</v>
      </c>
      <c r="GE171" s="2">
        <f t="shared" ref="GE171:GE227" si="595">POWER(10,($B171-K$232)/K$229)/(1+POWER(10,($B171-K$232)/K$229))</f>
        <v>0.36278687848412744</v>
      </c>
      <c r="GF171" s="2">
        <f t="shared" ref="GF171:GF227" si="596">POWER(10,($B171-L$232)/L$229)/(1+POWER(10,($B171-L$232)/L$229))</f>
        <v>0.38460603517972791</v>
      </c>
      <c r="GG171" s="2">
        <f t="shared" ref="GG171:GG227" si="597">POWER(10,($B171-M$232)/M$229)/(1+POWER(10,($B171-M$232)/M$229))</f>
        <v>0.42925781607564834</v>
      </c>
      <c r="GH171" s="2">
        <f t="shared" ref="GH171:GH227" si="598">POWER(10,($B171-N$232)/N$229)/(1+POWER(10,($B171-N$232)/N$229))</f>
        <v>0.39891171676916293</v>
      </c>
      <c r="GI171" s="2">
        <f t="shared" ref="GI171:GI227" si="599">POWER(10,($B171-O$232)/O$229)/(1+POWER(10,($B171-O$232)/O$229))</f>
        <v>0.39529663290291445</v>
      </c>
      <c r="GJ171" s="2">
        <f t="shared" ref="GJ171:GJ227" si="600">POWER(10,($B171-P$232)/P$229)/(1+POWER(10,($B171-P$232)/P$229))</f>
        <v>0.3382003070444331</v>
      </c>
      <c r="GK171" s="2">
        <f t="shared" ref="GK171:GK227" si="601">POWER(10,($B171-Q$232)/Q$229)/(1+POWER(10,($B171-Q$232)/Q$229))</f>
        <v>0.27683313688783312</v>
      </c>
      <c r="GM171" s="86">
        <f t="shared" si="537"/>
        <v>1.9160913555046547E-121</v>
      </c>
      <c r="GN171" s="86">
        <f t="shared" ref="GN171:GN227" si="602" xml:space="preserve"> _xlfn.NORM.DIST($B171, D$7, ABS(D$11), TRUE) * _xlfn.NORM.DIST(($B171 - D$7)*D$15, 0, ABS(D$11), TRUE) * 2</f>
        <v>3.1165259469583203E-164</v>
      </c>
      <c r="GO171" s="86">
        <f t="shared" ref="GO171:GO227" si="603" xml:space="preserve"> _xlfn.NORM.DIST($B171, E$7, ABS(E$11), TRUE) * _xlfn.NORM.DIST(($B171 - E$7)*E$15, 0, ABS(E$11), TRUE) * 2</f>
        <v>6.6884058947421839E-161</v>
      </c>
      <c r="GP171" s="86">
        <f t="shared" ref="GP171:GP227" si="604" xml:space="preserve"> _xlfn.NORM.DIST($B171, F$7, ABS(F$11), TRUE) * _xlfn.NORM.DIST(($B171 - F$7)*F$15, 0, ABS(F$11), TRUE) * 2</f>
        <v>8.293512961802587E-270</v>
      </c>
      <c r="GQ171" s="86">
        <f t="shared" ref="GQ171:GQ227" si="605" xml:space="preserve"> _xlfn.NORM.DIST($B171, G$7, ABS(G$11), TRUE) * _xlfn.NORM.DIST(($B171 - G$7)*G$15, 0, ABS(G$11), TRUE) * 2</f>
        <v>2.4942410502936018E-214</v>
      </c>
      <c r="GR171" s="86">
        <f t="shared" ref="GR171:GR227" si="606" xml:space="preserve"> _xlfn.NORM.DIST($B171, H$7, ABS(H$11), TRUE) * _xlfn.NORM.DIST(($B171 - H$7)*H$15, 0, ABS(H$11), TRUE) * 2</f>
        <v>6.6288420133227038E-211</v>
      </c>
      <c r="GS171" s="86">
        <f t="shared" ref="GS171:GS227" si="607" xml:space="preserve"> _xlfn.NORM.DIST($B171, I$7, ABS(I$11), TRUE) * _xlfn.NORM.DIST(($B171 - I$7)*I$15, 0, ABS(I$11), TRUE) * 2</f>
        <v>2.0401541859395678E-259</v>
      </c>
      <c r="GT171" s="86">
        <f t="shared" ref="GT171:GT227" si="608" xml:space="preserve"> _xlfn.NORM.DIST($B171, J$7, ABS(J$11), TRUE) * _xlfn.NORM.DIST(($B171 - J$7)*J$15, 0, ABS(J$11), TRUE) * 2</f>
        <v>7.5579516717715568E-187</v>
      </c>
      <c r="GU171" s="86">
        <f t="shared" ref="GU171:GU227" si="609" xml:space="preserve"> _xlfn.NORM.DIST($B171, K$7, ABS(K$11), TRUE) * _xlfn.NORM.DIST(($B171 - K$7)*K$15, 0, ABS(K$11), TRUE) * 2</f>
        <v>1.8362315970797863E-191</v>
      </c>
      <c r="GV171" s="86">
        <f t="shared" ref="GV171:GV227" si="610" xml:space="preserve"> _xlfn.NORM.DIST($B171, L$7, ABS(L$11), TRUE) * _xlfn.NORM.DIST(($B171 - L$7)*L$15, 0, ABS(L$11), TRUE) * 2</f>
        <v>1.4746124928498561E-268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1.1976066565163328E-268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3.319113512485479E-97</v>
      </c>
      <c r="HD171" s="86">
        <f t="shared" ref="HD171:HD227" si="616" xml:space="preserve"> _xlfn.NORM.DIST($B171, D$8, ABS(D$12), TRUE) * _xlfn.NORM.DIST(($B171 - D$8)*D$16, 0, ABS(D$12), TRUE) * 2</f>
        <v>4.8941727288922971E-72</v>
      </c>
      <c r="HE171" s="86">
        <f t="shared" ref="HE171:HE227" si="617" xml:space="preserve"> _xlfn.NORM.DIST($B171, E$8, ABS(E$12), TRUE) * _xlfn.NORM.DIST(($B171 - E$8)*E$16, 0, ABS(E$12), TRUE) * 2</f>
        <v>2.2423281891817455E-124</v>
      </c>
      <c r="HF171" s="86">
        <f t="shared" ref="HF171:HF227" si="618" xml:space="preserve"> _xlfn.NORM.DIST($B171, F$8, ABS(F$12), TRUE) * _xlfn.NORM.DIST(($B171 - F$8)*F$16, 0, ABS(F$12), TRUE) * 2</f>
        <v>2.0568811288635957E-155</v>
      </c>
      <c r="HG171" s="86">
        <f t="shared" ref="HG171:HG227" si="619" xml:space="preserve"> _xlfn.NORM.DIST($B171, G$8, ABS(G$12), TRUE) * _xlfn.NORM.DIST(($B171 - G$8)*G$16, 0, ABS(G$12), TRUE) * 2</f>
        <v>1.7654077239919126E-125</v>
      </c>
      <c r="HH171" s="86">
        <f t="shared" ref="HH171:HH227" si="620" xml:space="preserve"> _xlfn.NORM.DIST($B171, H$8, ABS(H$12), TRUE) * _xlfn.NORM.DIST(($B171 - H$8)*H$16, 0, ABS(H$12), TRUE) * 2</f>
        <v>2.5190939209923246E-143</v>
      </c>
      <c r="HI171" s="86">
        <f t="shared" ref="HI171:HI227" si="621" xml:space="preserve"> _xlfn.NORM.DIST($B171, I$8, ABS(I$12), TRUE) * _xlfn.NORM.DIST(($B171 - I$8)*I$16, 0, ABS(I$12), TRUE) * 2</f>
        <v>4.8321090320973044E-164</v>
      </c>
      <c r="HJ171" s="86">
        <f t="shared" ref="HJ171:HJ227" si="622" xml:space="preserve"> _xlfn.NORM.DIST($B171, J$8, ABS(J$12), TRUE) * _xlfn.NORM.DIST(($B171 - J$8)*J$16, 0, ABS(J$12), TRUE) * 2</f>
        <v>8.8508031831115497E-178</v>
      </c>
      <c r="HK171" s="86">
        <f t="shared" ref="HK171:HK227" si="623" xml:space="preserve"> _xlfn.NORM.DIST($B171, K$8, ABS(K$12), TRUE) * _xlfn.NORM.DIST(($B171 - K$8)*K$16, 0, ABS(K$12), TRUE) * 2</f>
        <v>8.2236340581858437E-149</v>
      </c>
      <c r="HL171" s="86">
        <f t="shared" ref="HL171:HL227" si="624" xml:space="preserve"> _xlfn.NORM.DIST($B171, L$8, ABS(L$12), TRUE) * _xlfn.NORM.DIST(($B171 - L$8)*L$16, 0, ABS(L$12), TRUE) * 2</f>
        <v>2.1971643057008857E-144</v>
      </c>
      <c r="HM171" s="86">
        <f t="shared" ref="HM171:HM227" si="625" xml:space="preserve"> _xlfn.NORM.DIST($B171, M$8, ABS(M$12), TRUE) * _xlfn.NORM.DIST(($B171 - M$8)*M$16, 0, ABS(M$12), TRUE) * 2</f>
        <v>1.4658057700548223E-160</v>
      </c>
      <c r="HN171" s="86">
        <f t="shared" ref="HN171:HN227" si="626" xml:space="preserve"> _xlfn.NORM.DIST($B171, N$8, ABS(N$12), TRUE) * _xlfn.NORM.DIST(($B171 - N$8)*N$16, 0, ABS(N$12), TRUE) * 2</f>
        <v>4.3905892770458559E-244</v>
      </c>
      <c r="HO171" s="86">
        <f t="shared" ref="HO171:HO227" si="627" xml:space="preserve"> _xlfn.NORM.DIST($B171, O$8, ABS(O$12), TRUE) * _xlfn.NORM.DIST(($B171 - O$8)*O$16, 0, ABS(O$12), TRUE) * 2</f>
        <v>3.3905572046445219E-306</v>
      </c>
      <c r="HP171" s="86">
        <f t="shared" ref="HP171:HP227" si="628" xml:space="preserve"> _xlfn.NORM.DIST($B171, P$8, ABS(P$12), TRUE) * _xlfn.NORM.DIST(($B171 - P$8)*P$16, 0, ABS(P$12), TRUE) * 2</f>
        <v>9.5119482526572147E-202</v>
      </c>
      <c r="HQ171" s="86">
        <f t="shared" ref="HQ171:HQ227" si="629" xml:space="preserve"> _xlfn.NORM.DIST($B171, Q$8, ABS(Q$12), TRUE) * _xlfn.NORM.DIST(($B171 - Q$8)*Q$16, 0, ABS(Q$12), TRUE) * 2</f>
        <v>1.5040967223626726E-191</v>
      </c>
      <c r="HS171" s="86">
        <f t="shared" si="539"/>
        <v>1.8543628156767003E-13</v>
      </c>
      <c r="HT171" s="86">
        <f t="shared" ref="HT171:HT227" si="630" xml:space="preserve"> _xlfn.NORM.DIST($B171, D$9, ABS(D$13), TRUE) * _xlfn.NORM.DIST(($B171 - D$9)*D$17, 0, ABS(D$13), TRUE) * 2</f>
        <v>3.095603973143044E-15</v>
      </c>
      <c r="HU171" s="86">
        <f t="shared" ref="HU171:HU227" si="631" xml:space="preserve"> _xlfn.NORM.DIST($B171, E$9, ABS(E$13), TRUE) * _xlfn.NORM.DIST(($B171 - E$9)*E$17, 0, ABS(E$13), TRUE) * 2</f>
        <v>7.3422039115866177E-17</v>
      </c>
      <c r="HV171" s="86">
        <f t="shared" ref="HV171:HV227" si="632" xml:space="preserve"> _xlfn.NORM.DIST($B171, F$9, ABS(F$13), TRUE) * _xlfn.NORM.DIST(($B171 - F$9)*F$17, 0, ABS(F$13), TRUE) * 2</f>
        <v>2.2515744026580719E-16</v>
      </c>
      <c r="HW171" s="86">
        <f t="shared" ref="HW171:HW227" si="633" xml:space="preserve"> _xlfn.NORM.DIST($B171, G$9, ABS(G$13), TRUE) * _xlfn.NORM.DIST(($B171 - G$9)*G$17, 0, ABS(G$13), TRUE) * 2</f>
        <v>1.4570072756112567E-14</v>
      </c>
      <c r="HX171" s="86">
        <f t="shared" ref="HX171:HX227" si="634" xml:space="preserve"> _xlfn.NORM.DIST($B171, H$9, ABS(H$13), TRUE) * _xlfn.NORM.DIST(($B171 - H$9)*H$17, 0, ABS(H$13), TRUE) * 2</f>
        <v>1.8493613339051935E-15</v>
      </c>
      <c r="HY171" s="86">
        <f t="shared" ref="HY171:HY227" si="635" xml:space="preserve"> _xlfn.NORM.DIST($B171, I$9, ABS(I$13), TRUE) * _xlfn.NORM.DIST(($B171 - I$9)*I$17, 0, ABS(I$13), TRUE) * 2</f>
        <v>6.8964747815546089E-14</v>
      </c>
      <c r="HZ171" s="86">
        <f t="shared" ref="HZ171:HZ227" si="636" xml:space="preserve"> _xlfn.NORM.DIST($B171, J$9, ABS(J$13), TRUE) * _xlfn.NORM.DIST(($B171 - J$9)*J$17, 0, ABS(J$13), TRUE) * 2</f>
        <v>1.2298288741060021E-20</v>
      </c>
      <c r="IA171" s="86">
        <f t="shared" ref="IA171:IA227" si="637" xml:space="preserve"> _xlfn.NORM.DIST($B171, K$9, ABS(K$13), TRUE) * _xlfn.NORM.DIST(($B171 - K$9)*K$17, 0, ABS(K$13), TRUE) * 2</f>
        <v>5.1791048819006876E-25</v>
      </c>
      <c r="IB171" s="86">
        <f t="shared" ref="IB171:IB227" si="638" xml:space="preserve"> _xlfn.NORM.DIST($B171, L$9, ABS(L$13), TRUE) * _xlfn.NORM.DIST(($B171 - L$9)*L$17, 0, ABS(L$13), TRUE) * 2</f>
        <v>7.35259104964452E-27</v>
      </c>
      <c r="IC171" s="86">
        <f t="shared" ref="IC171:IC227" si="639" xml:space="preserve"> _xlfn.NORM.DIST($B171, M$9, ABS(M$13), TRUE) * _xlfn.NORM.DIST(($B171 - M$9)*M$17, 0, ABS(M$13), TRUE) * 2</f>
        <v>3.8716338495312269E-30</v>
      </c>
      <c r="ID171" s="86">
        <f t="shared" ref="ID171:ID227" si="640" xml:space="preserve"> _xlfn.NORM.DIST($B171, N$9, ABS(N$13), TRUE) * _xlfn.NORM.DIST(($B171 - N$9)*N$17, 0, ABS(N$13), TRUE) * 2</f>
        <v>7.8399813576346031E-20</v>
      </c>
      <c r="IE171" s="86">
        <f t="shared" ref="IE171:IE227" si="641" xml:space="preserve"> _xlfn.NORM.DIST($B171, O$9, ABS(O$13), TRUE) * _xlfn.NORM.DIST(($B171 - O$9)*O$17, 0, ABS(O$13), TRUE) * 2</f>
        <v>1.1895929814091014E-21</v>
      </c>
      <c r="IF171" s="86">
        <f t="shared" ref="IF171:IF227" si="642" xml:space="preserve"> _xlfn.NORM.DIST($B171, P$9, ABS(P$13), TRUE) * _xlfn.NORM.DIST(($B171 - P$9)*P$17, 0, ABS(P$13), TRUE) * 2</f>
        <v>2.0911336239402705E-18</v>
      </c>
      <c r="IG171" s="86">
        <f t="shared" ref="IG171:IG227" si="643" xml:space="preserve"> _xlfn.NORM.DIST($B171, Q$9, ABS(Q$13), TRUE) * _xlfn.NORM.DIST(($B171 - Q$9)*Q$17, 0, ABS(Q$13), TRUE) * 2</f>
        <v>8.222576576298751E-16</v>
      </c>
      <c r="II171" s="86">
        <f t="shared" si="540"/>
        <v>2.4367984910481429E-2</v>
      </c>
      <c r="IJ171" s="86">
        <f t="shared" si="541"/>
        <v>4.4597054147094432E-4</v>
      </c>
      <c r="IK171" s="86">
        <f t="shared" si="542"/>
        <v>2.5090449091896318E-4</v>
      </c>
      <c r="IL171" s="86">
        <f t="shared" si="543"/>
        <v>2.7434251972846611E-4</v>
      </c>
      <c r="IM171" s="86">
        <f t="shared" si="544"/>
        <v>2.4054958157587918E-3</v>
      </c>
      <c r="IN171" s="86">
        <f t="shared" si="545"/>
        <v>9.0354206914124375E-4</v>
      </c>
      <c r="IO171" s="86">
        <f t="shared" si="546"/>
        <v>3.3017249631228885E-3</v>
      </c>
      <c r="IP171" s="86">
        <f t="shared" si="547"/>
        <v>8.4550543501937033E-4</v>
      </c>
      <c r="IQ171" s="86">
        <f t="shared" si="548"/>
        <v>1.1070656064803534E-2</v>
      </c>
      <c r="IR171" s="86">
        <f t="shared" si="549"/>
        <v>2.8550672813812669E-2</v>
      </c>
      <c r="IS171" s="86">
        <f t="shared" si="550"/>
        <v>0.1424476893763337</v>
      </c>
      <c r="IT171" s="86">
        <f t="shared" si="551"/>
        <v>9.4365657451742552E-2</v>
      </c>
      <c r="IU171" s="86">
        <f t="shared" si="552"/>
        <v>7.4912767198990537E-2</v>
      </c>
      <c r="IV171" s="86">
        <f t="shared" si="553"/>
        <v>7.3328049664831779E-2</v>
      </c>
      <c r="IW171" s="86">
        <f t="shared" si="554"/>
        <v>1.8415244272842801E-2</v>
      </c>
      <c r="IY171" s="86">
        <f t="shared" si="555"/>
        <v>2.4367984910666864E-2</v>
      </c>
      <c r="IZ171" s="86">
        <f t="shared" si="556"/>
        <v>4.4597054147403994E-4</v>
      </c>
      <c r="JA171" s="86">
        <f t="shared" si="557"/>
        <v>2.5090449091903658E-4</v>
      </c>
      <c r="JB171" s="86">
        <f t="shared" si="558"/>
        <v>2.7434251972869125E-4</v>
      </c>
      <c r="JC171" s="86">
        <f t="shared" si="559"/>
        <v>2.4054958157733617E-3</v>
      </c>
      <c r="JD171" s="86">
        <f t="shared" si="560"/>
        <v>9.0354206914309307E-4</v>
      </c>
      <c r="JE171" s="86">
        <f t="shared" si="561"/>
        <v>3.3017249631918533E-3</v>
      </c>
      <c r="JF171" s="86">
        <f t="shared" si="562"/>
        <v>8.4550543501937033E-4</v>
      </c>
      <c r="JG171" s="86">
        <f t="shared" si="563"/>
        <v>1.1070656064803534E-2</v>
      </c>
      <c r="JH171" s="86">
        <f t="shared" si="564"/>
        <v>2.8550672813812669E-2</v>
      </c>
      <c r="JI171" s="86">
        <f t="shared" si="565"/>
        <v>0.1424476893763337</v>
      </c>
      <c r="JJ171" s="86">
        <f t="shared" si="566"/>
        <v>9.4365657451742552E-2</v>
      </c>
      <c r="JK171" s="86">
        <f t="shared" si="567"/>
        <v>7.4912767198990537E-2</v>
      </c>
      <c r="JL171" s="86">
        <f t="shared" si="568"/>
        <v>7.3328049664831779E-2</v>
      </c>
      <c r="JM171" s="86">
        <f t="shared" si="569"/>
        <v>1.8415244272843623E-2</v>
      </c>
    </row>
    <row r="172" spans="2:273" x14ac:dyDescent="0.25">
      <c r="B172" s="2">
        <v>145</v>
      </c>
      <c r="C172" s="37">
        <v>74.049000000000007</v>
      </c>
      <c r="D172" s="37">
        <v>76.459999999999994</v>
      </c>
      <c r="E172" s="37">
        <v>77.524000000000001</v>
      </c>
      <c r="F172" s="37">
        <v>76.364999999999995</v>
      </c>
      <c r="G172" s="37">
        <v>75.888999999999996</v>
      </c>
      <c r="H172" s="37">
        <v>76.048000000000002</v>
      </c>
      <c r="I172" s="37">
        <v>73.629000000000005</v>
      </c>
      <c r="J172" s="37">
        <v>73.757999999999996</v>
      </c>
      <c r="K172" s="37">
        <v>74</v>
      </c>
      <c r="L172" s="37">
        <v>73.757999999999996</v>
      </c>
      <c r="M172" s="37">
        <v>75.081999999999994</v>
      </c>
      <c r="N172" s="37">
        <v>77.951999999999998</v>
      </c>
      <c r="O172" s="37">
        <v>75.59</v>
      </c>
      <c r="P172" s="37">
        <v>83.656000000000006</v>
      </c>
      <c r="Q172" s="37">
        <v>81.507999999999996</v>
      </c>
      <c r="S172" s="4">
        <f t="shared" si="441"/>
        <v>74.10142621812426</v>
      </c>
      <c r="T172" s="4">
        <f t="shared" si="442"/>
        <v>76.712442036790875</v>
      </c>
      <c r="U172" s="4">
        <f t="shared" si="443"/>
        <v>77.277217974345106</v>
      </c>
      <c r="V172" s="4">
        <f t="shared" si="444"/>
        <v>76.577524001004747</v>
      </c>
      <c r="W172" s="4">
        <f t="shared" si="445"/>
        <v>75.830545946271883</v>
      </c>
      <c r="X172" s="4">
        <f t="shared" si="446"/>
        <v>74.815447536708007</v>
      </c>
      <c r="Y172" s="4">
        <f t="shared" si="447"/>
        <v>73.50917259416596</v>
      </c>
      <c r="Z172" s="4">
        <f t="shared" si="448"/>
        <v>73.252312683730437</v>
      </c>
      <c r="AA172" s="4">
        <f t="shared" si="449"/>
        <v>73.297978325611794</v>
      </c>
      <c r="AB172" s="4">
        <f t="shared" si="450"/>
        <v>72.445479393102431</v>
      </c>
      <c r="AC172" s="4">
        <f t="shared" si="451"/>
        <v>75.660256159748954</v>
      </c>
      <c r="AD172" s="4">
        <f t="shared" si="452"/>
        <v>77.510791198859621</v>
      </c>
      <c r="AE172" s="4">
        <f t="shared" si="453"/>
        <v>76.075750427847225</v>
      </c>
      <c r="AF172" s="4">
        <f t="shared" si="454"/>
        <v>83.364615658590495</v>
      </c>
      <c r="AG172" s="4">
        <f t="shared" si="455"/>
        <v>79.481148459849166</v>
      </c>
      <c r="AI172" s="4">
        <f t="shared" si="456"/>
        <v>-5.242621812425341E-2</v>
      </c>
      <c r="AJ172" s="4">
        <f t="shared" si="457"/>
        <v>-0.25244203679088173</v>
      </c>
      <c r="AK172" s="4">
        <f t="shared" si="458"/>
        <v>0.24678202565489471</v>
      </c>
      <c r="AL172" s="4">
        <f t="shared" si="459"/>
        <v>-0.21252400100475199</v>
      </c>
      <c r="AM172" s="4">
        <f t="shared" si="460"/>
        <v>5.8454053728112854E-2</v>
      </c>
      <c r="AN172" s="4">
        <f t="shared" si="461"/>
        <v>1.2325524632919951</v>
      </c>
      <c r="AO172" s="4">
        <f t="shared" si="462"/>
        <v>0.1198274058340445</v>
      </c>
      <c r="AP172" s="4">
        <f t="shared" si="463"/>
        <v>0.5056873162695581</v>
      </c>
      <c r="AQ172" s="4">
        <f t="shared" si="464"/>
        <v>0.70202167438820595</v>
      </c>
      <c r="AR172" s="4">
        <f t="shared" si="465"/>
        <v>1.3125206068975643</v>
      </c>
      <c r="AS172" s="4">
        <f t="shared" si="466"/>
        <v>-0.57825615974896039</v>
      </c>
      <c r="AT172" s="4">
        <f t="shared" si="467"/>
        <v>0.44120880114037675</v>
      </c>
      <c r="AU172" s="4">
        <f t="shared" si="468"/>
        <v>-0.485750427847222</v>
      </c>
      <c r="AV172" s="4">
        <f t="shared" si="570"/>
        <v>0.29138434140951119</v>
      </c>
      <c r="AW172" s="4">
        <f t="shared" si="570"/>
        <v>2.0268515401508296</v>
      </c>
      <c r="AY172" s="2">
        <f t="shared" si="520"/>
        <v>73.89077905906646</v>
      </c>
      <c r="AZ172" s="2">
        <f t="shared" si="571"/>
        <v>76.690668703713754</v>
      </c>
      <c r="BA172" s="2">
        <f t="shared" si="572"/>
        <v>77.252552228131549</v>
      </c>
      <c r="BB172" s="2">
        <f t="shared" si="573"/>
        <v>76.539247572175697</v>
      </c>
      <c r="BC172" s="2">
        <f t="shared" si="574"/>
        <v>75.610249402203493</v>
      </c>
      <c r="BD172" s="2">
        <f t="shared" si="575"/>
        <v>74.699531849057166</v>
      </c>
      <c r="BE172" s="2">
        <f t="shared" si="576"/>
        <v>73.135422522704658</v>
      </c>
      <c r="BF172" s="2">
        <f t="shared" si="577"/>
        <v>73.077213601022009</v>
      </c>
      <c r="BG172" s="2">
        <f t="shared" si="578"/>
        <v>72.057861999433896</v>
      </c>
      <c r="BH172" s="2">
        <f t="shared" si="579"/>
        <v>69.985872219582745</v>
      </c>
      <c r="BI172" s="2">
        <f t="shared" si="580"/>
        <v>69.291886151133497</v>
      </c>
      <c r="BJ172" s="2">
        <f t="shared" si="581"/>
        <v>70.639199764799429</v>
      </c>
      <c r="BK172" s="2">
        <f t="shared" si="582"/>
        <v>69.868296247198259</v>
      </c>
      <c r="BL172" s="2">
        <f t="shared" si="583"/>
        <v>71.06211221062965</v>
      </c>
      <c r="BM172" s="2">
        <f t="shared" si="584"/>
        <v>71.501828595441253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>
        <f t="shared" si="522"/>
        <v>76.459999999999994</v>
      </c>
      <c r="CG172" s="2">
        <f t="shared" si="523"/>
        <v>77.524000000000001</v>
      </c>
      <c r="CH172" s="2">
        <f t="shared" si="524"/>
        <v>76.364999999999995</v>
      </c>
      <c r="CI172" s="2">
        <f t="shared" si="525"/>
        <v>75.888999999999996</v>
      </c>
      <c r="CJ172" s="2">
        <f t="shared" si="526"/>
        <v>76.048000000000002</v>
      </c>
      <c r="CK172" s="2">
        <f t="shared" si="527"/>
        <v>73.629000000000005</v>
      </c>
      <c r="CL172" s="2">
        <f t="shared" si="528"/>
        <v>73.757999999999996</v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>
        <f t="shared" si="486"/>
        <v>76.459999999999994</v>
      </c>
      <c r="CW172" s="2">
        <f t="shared" si="487"/>
        <v>77.524000000000001</v>
      </c>
      <c r="CX172" s="2">
        <f t="shared" si="488"/>
        <v>76.364999999999995</v>
      </c>
      <c r="CY172" s="2">
        <f t="shared" si="489"/>
        <v>75.888999999999996</v>
      </c>
      <c r="CZ172" s="2">
        <f t="shared" si="490"/>
        <v>76.048000000000002</v>
      </c>
      <c r="DA172" s="2">
        <f t="shared" si="491"/>
        <v>73.629000000000005</v>
      </c>
      <c r="DB172" s="2">
        <f t="shared" si="492"/>
        <v>73.757999999999996</v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104.26850317124737</v>
      </c>
      <c r="DL172" s="2">
        <f t="shared" si="585"/>
        <v>109.46699041811851</v>
      </c>
      <c r="DM172" s="2">
        <f t="shared" si="585"/>
        <v>123.10436182422229</v>
      </c>
      <c r="DN172" s="2">
        <f t="shared" si="585"/>
        <v>132.16934127579736</v>
      </c>
      <c r="DO172" s="2">
        <f t="shared" si="585"/>
        <v>107.43301630927211</v>
      </c>
      <c r="DP172" s="2">
        <f t="shared" si="585"/>
        <v>89.628606757961251</v>
      </c>
      <c r="DQ172" s="2">
        <f t="shared" si="585"/>
        <v>98.27358985200847</v>
      </c>
      <c r="DR172" s="2">
        <f t="shared" si="585"/>
        <v>107.96509982983552</v>
      </c>
      <c r="DS172" s="2">
        <f t="shared" si="585"/>
        <v>129.3078911259438</v>
      </c>
      <c r="DT172" s="2">
        <f t="shared" si="585"/>
        <v>130.41614153627313</v>
      </c>
      <c r="DU172" s="2">
        <f t="shared" si="585"/>
        <v>103.76152504690434</v>
      </c>
      <c r="DV172" s="2">
        <f t="shared" si="585"/>
        <v>93.904700564513945</v>
      </c>
      <c r="DW172" s="2">
        <f t="shared" si="585"/>
        <v>115.83793498635981</v>
      </c>
      <c r="DX172" s="2">
        <f t="shared" si="585"/>
        <v>129.14085658263306</v>
      </c>
      <c r="DY172" s="2">
        <f t="shared" si="585"/>
        <v>115.4926060483871</v>
      </c>
      <c r="EA172" s="2">
        <f t="shared" si="440"/>
        <v>73.897521800443187</v>
      </c>
      <c r="EB172" s="2">
        <f t="shared" si="502"/>
        <v>76.626869722785671</v>
      </c>
      <c r="EC172" s="2">
        <f t="shared" si="503"/>
        <v>77.172995026851808</v>
      </c>
      <c r="ED172" s="2">
        <f t="shared" si="504"/>
        <v>76.093876768678001</v>
      </c>
      <c r="EE172" s="2">
        <f t="shared" si="505"/>
        <v>75.433728537804029</v>
      </c>
      <c r="EF172" s="2">
        <f t="shared" si="506"/>
        <v>74.714176689254586</v>
      </c>
      <c r="EG172" s="2">
        <f t="shared" si="507"/>
        <v>72.968002736787227</v>
      </c>
      <c r="EH172" s="2">
        <f t="shared" si="508"/>
        <v>72.884768121007966</v>
      </c>
      <c r="EI172" s="2">
        <f t="shared" si="509"/>
        <v>72.101299956464942</v>
      </c>
      <c r="EJ172" s="2">
        <f t="shared" si="510"/>
        <v>69.862875603722458</v>
      </c>
      <c r="EK172" s="2">
        <f t="shared" si="511"/>
        <v>69.244634848996952</v>
      </c>
      <c r="EL172" s="2">
        <f t="shared" si="512"/>
        <v>70.25143419604359</v>
      </c>
      <c r="EM172" s="2">
        <f t="shared" si="513"/>
        <v>69.431708409612526</v>
      </c>
      <c r="EN172" s="2">
        <f t="shared" si="514"/>
        <v>70.938999378796268</v>
      </c>
      <c r="EO172" s="2">
        <f t="shared" si="515"/>
        <v>71.553592846814368</v>
      </c>
      <c r="EQ172" s="2">
        <f t="shared" si="516"/>
        <v>73.871692003189608</v>
      </c>
      <c r="ER172" s="2">
        <f t="shared" si="586"/>
        <v>76.822773143314024</v>
      </c>
      <c r="ES172" s="2">
        <f t="shared" si="586"/>
        <v>77.416955469462778</v>
      </c>
      <c r="ET172" s="2">
        <f t="shared" si="586"/>
        <v>77.496065010614501</v>
      </c>
      <c r="EU172" s="2">
        <f t="shared" si="586"/>
        <v>75.970973165796437</v>
      </c>
      <c r="EV172" s="2">
        <f t="shared" si="586"/>
        <v>74.66267643243178</v>
      </c>
      <c r="EW172" s="2">
        <f t="shared" si="586"/>
        <v>73.476066834719887</v>
      </c>
      <c r="EX172" s="2">
        <f t="shared" si="586"/>
        <v>73.447183480179703</v>
      </c>
      <c r="EY172" s="2">
        <f t="shared" si="586"/>
        <v>71.973157745192538</v>
      </c>
      <c r="EZ172" s="2">
        <f t="shared" si="586"/>
        <v>70.148211243103447</v>
      </c>
      <c r="FA172" s="2">
        <f t="shared" si="586"/>
        <v>69.341153042944143</v>
      </c>
      <c r="FB172" s="2">
        <f t="shared" si="586"/>
        <v>71.166740901223292</v>
      </c>
      <c r="FC172" s="2">
        <f t="shared" si="586"/>
        <v>70.467146952081563</v>
      </c>
      <c r="FD172" s="2">
        <f t="shared" si="586"/>
        <v>71.262682877356369</v>
      </c>
      <c r="FE172" s="2">
        <f t="shared" si="586"/>
        <v>71.35841756251429</v>
      </c>
      <c r="FG172" s="2">
        <f t="shared" si="518"/>
        <v>0.9999124982150086</v>
      </c>
      <c r="FH172" s="2">
        <f t="shared" si="587"/>
        <v>0.99989955791493224</v>
      </c>
      <c r="FI172" s="2">
        <f t="shared" si="587"/>
        <v>0.99990711726887394</v>
      </c>
      <c r="FJ172" s="2">
        <f t="shared" si="587"/>
        <v>0.99988459732530544</v>
      </c>
      <c r="FK172" s="2">
        <f t="shared" si="587"/>
        <v>0.99991631426260363</v>
      </c>
      <c r="FL172" s="2">
        <f t="shared" si="587"/>
        <v>0.99990379013643671</v>
      </c>
      <c r="FM172" s="2">
        <f t="shared" si="587"/>
        <v>0.99991840425243272</v>
      </c>
      <c r="FN172" s="2">
        <f t="shared" si="587"/>
        <v>0.99990348049011479</v>
      </c>
      <c r="FO172" s="2">
        <f t="shared" si="587"/>
        <v>0.9998984089656906</v>
      </c>
      <c r="FP172" s="2">
        <f t="shared" si="587"/>
        <v>0.99988485635570423</v>
      </c>
      <c r="FQ172" s="2">
        <f t="shared" si="587"/>
        <v>0.9998948496717468</v>
      </c>
      <c r="FR172" s="2">
        <f t="shared" si="587"/>
        <v>0.99990490388518705</v>
      </c>
      <c r="FS172" s="2">
        <f t="shared" si="587"/>
        <v>0.9999077592228417</v>
      </c>
      <c r="FT172" s="2">
        <f t="shared" si="587"/>
        <v>0.9998818893037259</v>
      </c>
      <c r="FU172" s="2">
        <f t="shared" si="587"/>
        <v>0.99986484895547401</v>
      </c>
      <c r="FW172" s="2">
        <f t="shared" si="536"/>
        <v>0.36393071019226364</v>
      </c>
      <c r="FX172" s="2">
        <f t="shared" si="588"/>
        <v>0.3088279447515298</v>
      </c>
      <c r="FY172" s="2">
        <f t="shared" si="589"/>
        <v>0.3086195847221595</v>
      </c>
      <c r="FZ172" s="2">
        <f t="shared" si="590"/>
        <v>0.31301043025628211</v>
      </c>
      <c r="GA172" s="2">
        <f t="shared" si="591"/>
        <v>0.32358253828573047</v>
      </c>
      <c r="GB172" s="2">
        <f t="shared" si="592"/>
        <v>0.3122267047090771</v>
      </c>
      <c r="GC172" s="2">
        <f t="shared" si="593"/>
        <v>0.32546081939653904</v>
      </c>
      <c r="GD172" s="2">
        <f t="shared" si="594"/>
        <v>0.33615643760034586</v>
      </c>
      <c r="GE172" s="2">
        <f t="shared" si="595"/>
        <v>0.38433575718908969</v>
      </c>
      <c r="GF172" s="2">
        <f t="shared" si="596"/>
        <v>0.40662390579215141</v>
      </c>
      <c r="GG172" s="2">
        <f t="shared" si="597"/>
        <v>0.45195457993980664</v>
      </c>
      <c r="GH172" s="2">
        <f t="shared" si="598"/>
        <v>0.42118803767079954</v>
      </c>
      <c r="GI172" s="2">
        <f t="shared" si="599"/>
        <v>0.41751129927080505</v>
      </c>
      <c r="GJ172" s="2">
        <f t="shared" si="600"/>
        <v>0.35911181901974559</v>
      </c>
      <c r="GK172" s="2">
        <f t="shared" si="601"/>
        <v>0.29564529704507869</v>
      </c>
      <c r="GM172" s="86">
        <f t="shared" si="537"/>
        <v>1.8902474371445966E-124</v>
      </c>
      <c r="GN172" s="86">
        <f t="shared" si="602"/>
        <v>2.543091826923249E-168</v>
      </c>
      <c r="GO172" s="86">
        <f t="shared" si="603"/>
        <v>6.5225755582383406E-165</v>
      </c>
      <c r="GP172" s="86">
        <f t="shared" si="604"/>
        <v>1.2816787194373669E-276</v>
      </c>
      <c r="GQ172" s="86">
        <f t="shared" si="605"/>
        <v>1.2373930312971868E-219</v>
      </c>
      <c r="GR172" s="86">
        <f t="shared" si="606"/>
        <v>3.8454118026281953E-216</v>
      </c>
      <c r="GS172" s="86">
        <f t="shared" si="607"/>
        <v>7.1423022287827828E-266</v>
      </c>
      <c r="GT172" s="86">
        <f t="shared" si="608"/>
        <v>1.7019817412934946E-191</v>
      </c>
      <c r="GU172" s="86">
        <f t="shared" si="609"/>
        <v>3.6328931819153535E-196</v>
      </c>
      <c r="GV172" s="86">
        <f t="shared" si="610"/>
        <v>3.2382425814625477E-275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2.9151834949513394E-275</v>
      </c>
      <c r="HA172" s="86">
        <f t="shared" si="615"/>
        <v>0</v>
      </c>
      <c r="HC172" s="86">
        <f t="shared" si="538"/>
        <v>1.3881943725071495E-100</v>
      </c>
      <c r="HD172" s="86">
        <f t="shared" si="616"/>
        <v>1.5693708366399735E-74</v>
      </c>
      <c r="HE172" s="86">
        <f t="shared" si="617"/>
        <v>1.0750098417092787E-128</v>
      </c>
      <c r="HF172" s="86">
        <f t="shared" si="618"/>
        <v>6.9737329354415191E-161</v>
      </c>
      <c r="HG172" s="86">
        <f t="shared" si="619"/>
        <v>8.8926897756337163E-130</v>
      </c>
      <c r="HH172" s="86">
        <f t="shared" si="620"/>
        <v>2.85928072157905E-148</v>
      </c>
      <c r="HI172" s="86">
        <f t="shared" si="621"/>
        <v>1.0661932765721466E-169</v>
      </c>
      <c r="HJ172" s="86">
        <f t="shared" si="622"/>
        <v>6.6634321635387132E-184</v>
      </c>
      <c r="HK172" s="86">
        <f t="shared" si="623"/>
        <v>8.2969791791493387E-154</v>
      </c>
      <c r="HL172" s="86">
        <f t="shared" si="624"/>
        <v>3.2248602040019727E-149</v>
      </c>
      <c r="HM172" s="86">
        <f t="shared" si="625"/>
        <v>6.8528987763857775E-166</v>
      </c>
      <c r="HN172" s="86">
        <f t="shared" si="626"/>
        <v>2.001727342147682E-252</v>
      </c>
      <c r="HO172" s="86">
        <f t="shared" si="627"/>
        <v>0</v>
      </c>
      <c r="HP172" s="86">
        <f t="shared" si="628"/>
        <v>1.8663006849815444E-208</v>
      </c>
      <c r="HQ172" s="86">
        <f t="shared" si="629"/>
        <v>6.2961015708480974E-198</v>
      </c>
      <c r="HS172" s="86">
        <f t="shared" si="539"/>
        <v>1.245036091986196E-14</v>
      </c>
      <c r="HT172" s="86">
        <f t="shared" si="630"/>
        <v>1.072050073268006E-16</v>
      </c>
      <c r="HU172" s="86">
        <f t="shared" si="631"/>
        <v>1.8127050987709947E-18</v>
      </c>
      <c r="HV172" s="86">
        <f t="shared" si="632"/>
        <v>5.5230270255508824E-18</v>
      </c>
      <c r="HW172" s="86">
        <f t="shared" si="633"/>
        <v>6.8893062025056877E-16</v>
      </c>
      <c r="HX172" s="86">
        <f t="shared" si="634"/>
        <v>7.1520168022066282E-17</v>
      </c>
      <c r="HY172" s="86">
        <f t="shared" si="635"/>
        <v>3.7756175357696419E-15</v>
      </c>
      <c r="HZ172" s="86">
        <f t="shared" si="636"/>
        <v>1.5790574106631475E-22</v>
      </c>
      <c r="IA172" s="86">
        <f t="shared" si="637"/>
        <v>3.6600484407912736E-27</v>
      </c>
      <c r="IB172" s="86">
        <f t="shared" si="638"/>
        <v>3.949760603662301E-29</v>
      </c>
      <c r="IC172" s="86">
        <f t="shared" si="639"/>
        <v>1.4994600928035856E-32</v>
      </c>
      <c r="ID172" s="86">
        <f t="shared" si="640"/>
        <v>1.943487674247921E-21</v>
      </c>
      <c r="IE172" s="86">
        <f t="shared" si="641"/>
        <v>2.0886064206393519E-23</v>
      </c>
      <c r="IF172" s="86">
        <f t="shared" si="642"/>
        <v>5.2126998475024742E-20</v>
      </c>
      <c r="IG172" s="86">
        <f t="shared" si="643"/>
        <v>1.9893039933781348E-17</v>
      </c>
      <c r="II172" s="86">
        <f t="shared" si="540"/>
        <v>4.8782409491112851E-2</v>
      </c>
      <c r="IJ172" s="86">
        <f t="shared" si="541"/>
        <v>1.5703062622786845E-3</v>
      </c>
      <c r="IK172" s="86">
        <f t="shared" si="542"/>
        <v>9.8331096947075502E-4</v>
      </c>
      <c r="IL172" s="86">
        <f t="shared" si="543"/>
        <v>1.0892657748232525E-3</v>
      </c>
      <c r="IM172" s="86">
        <f t="shared" si="544"/>
        <v>6.6402971136362348E-3</v>
      </c>
      <c r="IN172" s="86">
        <f t="shared" si="545"/>
        <v>2.8395270575226348E-3</v>
      </c>
      <c r="IO172" s="86">
        <f t="shared" si="546"/>
        <v>8.6311676630902549E-3</v>
      </c>
      <c r="IP172" s="86">
        <f t="shared" si="547"/>
        <v>3.1398100293695912E-3</v>
      </c>
      <c r="IQ172" s="86">
        <f t="shared" si="548"/>
        <v>3.0638207420592325E-2</v>
      </c>
      <c r="IR172" s="86">
        <f t="shared" si="549"/>
        <v>6.9068259610988947E-2</v>
      </c>
      <c r="IS172" s="86">
        <f t="shared" si="550"/>
        <v>0.24992876244377124</v>
      </c>
      <c r="IT172" s="86">
        <f t="shared" si="551"/>
        <v>0.16449805322959302</v>
      </c>
      <c r="IU172" s="86">
        <f t="shared" si="552"/>
        <v>0.13920971737880444</v>
      </c>
      <c r="IV172" s="86">
        <f t="shared" si="553"/>
        <v>0.11972441161167464</v>
      </c>
      <c r="IW172" s="86">
        <f t="shared" si="554"/>
        <v>3.2920415420816619E-2</v>
      </c>
      <c r="IY172" s="86">
        <f t="shared" si="555"/>
        <v>4.8782409491125299E-2</v>
      </c>
      <c r="IZ172" s="86">
        <f t="shared" si="556"/>
        <v>1.5703062622787916E-3</v>
      </c>
      <c r="JA172" s="86">
        <f t="shared" si="557"/>
        <v>9.8331096947075675E-4</v>
      </c>
      <c r="JB172" s="86">
        <f t="shared" si="558"/>
        <v>1.0892657748232579E-3</v>
      </c>
      <c r="JC172" s="86">
        <f t="shared" si="559"/>
        <v>6.6402971136369235E-3</v>
      </c>
      <c r="JD172" s="86">
        <f t="shared" si="560"/>
        <v>2.8395270575227063E-3</v>
      </c>
      <c r="JE172" s="86">
        <f t="shared" si="561"/>
        <v>8.6311676630940297E-3</v>
      </c>
      <c r="JF172" s="86">
        <f t="shared" si="562"/>
        <v>3.1398100293695912E-3</v>
      </c>
      <c r="JG172" s="86">
        <f t="shared" si="563"/>
        <v>3.0638207420592325E-2</v>
      </c>
      <c r="JH172" s="86">
        <f t="shared" si="564"/>
        <v>6.9068259610988947E-2</v>
      </c>
      <c r="JI172" s="86">
        <f t="shared" si="565"/>
        <v>0.24992876244377124</v>
      </c>
      <c r="JJ172" s="86">
        <f t="shared" si="566"/>
        <v>0.16449805322959302</v>
      </c>
      <c r="JK172" s="86">
        <f t="shared" si="567"/>
        <v>0.13920971737880444</v>
      </c>
      <c r="JL172" s="86">
        <f t="shared" si="568"/>
        <v>0.11972441161167464</v>
      </c>
      <c r="JM172" s="86">
        <f t="shared" si="569"/>
        <v>3.292041542081664E-2</v>
      </c>
    </row>
    <row r="173" spans="2:273" x14ac:dyDescent="0.25">
      <c r="B173" s="2">
        <v>146</v>
      </c>
      <c r="C173" s="37">
        <v>73.573999999999998</v>
      </c>
      <c r="D173" s="37">
        <v>76.619</v>
      </c>
      <c r="E173" s="37">
        <v>76.713999999999999</v>
      </c>
      <c r="F173" s="37">
        <v>76.635000000000005</v>
      </c>
      <c r="G173" s="37">
        <v>75.968000000000004</v>
      </c>
      <c r="H173" s="37">
        <v>75.548000000000002</v>
      </c>
      <c r="I173" s="37">
        <v>74.113</v>
      </c>
      <c r="J173" s="37">
        <v>74.177000000000007</v>
      </c>
      <c r="K173" s="37">
        <v>75.194000000000003</v>
      </c>
      <c r="L173" s="37">
        <v>74.322999999999993</v>
      </c>
      <c r="M173" s="37">
        <v>75.623000000000005</v>
      </c>
      <c r="N173" s="37">
        <v>78.951999999999998</v>
      </c>
      <c r="O173" s="37">
        <v>77.41</v>
      </c>
      <c r="P173" s="37">
        <v>87.459000000000003</v>
      </c>
      <c r="Q173" s="37">
        <v>86.114999999999995</v>
      </c>
      <c r="S173" s="4">
        <f t="shared" si="441"/>
        <v>74.133645199785491</v>
      </c>
      <c r="T173" s="4">
        <f t="shared" si="442"/>
        <v>76.609790128757609</v>
      </c>
      <c r="U173" s="4">
        <f t="shared" si="443"/>
        <v>77.199286121925525</v>
      </c>
      <c r="V173" s="4">
        <f t="shared" si="444"/>
        <v>76.500981327093484</v>
      </c>
      <c r="W173" s="4">
        <f t="shared" si="445"/>
        <v>75.946977122458719</v>
      </c>
      <c r="X173" s="4">
        <f t="shared" si="446"/>
        <v>74.834046753989682</v>
      </c>
      <c r="Y173" s="4">
        <f t="shared" si="447"/>
        <v>73.770776356478535</v>
      </c>
      <c r="Z173" s="4">
        <f t="shared" si="448"/>
        <v>73.405021387498394</v>
      </c>
      <c r="AA173" s="4">
        <f t="shared" si="449"/>
        <v>74.375196194619434</v>
      </c>
      <c r="AB173" s="4">
        <f t="shared" si="450"/>
        <v>74.037050912662522</v>
      </c>
      <c r="AC173" s="4">
        <f t="shared" si="451"/>
        <v>76.612205598819401</v>
      </c>
      <c r="AD173" s="4">
        <f t="shared" si="452"/>
        <v>79.418286780884401</v>
      </c>
      <c r="AE173" s="4">
        <f t="shared" si="453"/>
        <v>78.252193070641425</v>
      </c>
      <c r="AF173" s="4">
        <f t="shared" si="454"/>
        <v>87.812384602604823</v>
      </c>
      <c r="AG173" s="4">
        <f t="shared" si="455"/>
        <v>83.844447451472675</v>
      </c>
      <c r="AI173" s="4">
        <f t="shared" si="456"/>
        <v>-0.55964519978549276</v>
      </c>
      <c r="AJ173" s="4">
        <f t="shared" si="457"/>
        <v>9.2098712423904772E-3</v>
      </c>
      <c r="AK173" s="4">
        <f t="shared" si="458"/>
        <v>-0.485286121925526</v>
      </c>
      <c r="AL173" s="4">
        <f t="shared" si="459"/>
        <v>0.13401867290652092</v>
      </c>
      <c r="AM173" s="4">
        <f t="shared" si="460"/>
        <v>2.1022877541284402E-2</v>
      </c>
      <c r="AN173" s="4">
        <f t="shared" si="461"/>
        <v>0.71395324601031973</v>
      </c>
      <c r="AO173" s="4">
        <f t="shared" si="462"/>
        <v>0.34222364352146428</v>
      </c>
      <c r="AP173" s="4">
        <f t="shared" si="463"/>
        <v>0.77197861250161282</v>
      </c>
      <c r="AQ173" s="4">
        <f t="shared" si="464"/>
        <v>0.81880380538056841</v>
      </c>
      <c r="AR173" s="4">
        <f t="shared" si="465"/>
        <v>0.28594908733747104</v>
      </c>
      <c r="AS173" s="4">
        <f t="shared" si="466"/>
        <v>-0.98920559881939596</v>
      </c>
      <c r="AT173" s="4">
        <f t="shared" si="467"/>
        <v>-0.46628678088440267</v>
      </c>
      <c r="AU173" s="4">
        <f t="shared" si="468"/>
        <v>-0.84219307064142868</v>
      </c>
      <c r="AV173" s="4">
        <f t="shared" si="570"/>
        <v>-0.35338460260481952</v>
      </c>
      <c r="AW173" s="4">
        <f t="shared" si="570"/>
        <v>2.2705525485273199</v>
      </c>
      <c r="AY173" s="2">
        <f t="shared" si="520"/>
        <v>73.794301282342332</v>
      </c>
      <c r="AZ173" s="2">
        <f t="shared" si="571"/>
        <v>76.54881966968108</v>
      </c>
      <c r="BA173" s="2">
        <f t="shared" si="572"/>
        <v>77.123332263280403</v>
      </c>
      <c r="BB173" s="2">
        <f t="shared" si="573"/>
        <v>76.38243077273475</v>
      </c>
      <c r="BC173" s="2">
        <f t="shared" si="574"/>
        <v>75.4573172349088</v>
      </c>
      <c r="BD173" s="2">
        <f t="shared" si="575"/>
        <v>74.54160759607818</v>
      </c>
      <c r="BE173" s="2">
        <f t="shared" si="576"/>
        <v>72.980083454534281</v>
      </c>
      <c r="BF173" s="2">
        <f t="shared" si="577"/>
        <v>72.910501496657872</v>
      </c>
      <c r="BG173" s="2">
        <f t="shared" si="578"/>
        <v>71.877484949156411</v>
      </c>
      <c r="BH173" s="2">
        <f t="shared" si="579"/>
        <v>69.823468576011223</v>
      </c>
      <c r="BI173" s="2">
        <f t="shared" si="580"/>
        <v>69.135665264142801</v>
      </c>
      <c r="BJ173" s="2">
        <f t="shared" si="581"/>
        <v>70.438729125076279</v>
      </c>
      <c r="BK173" s="2">
        <f t="shared" si="582"/>
        <v>69.704136872964312</v>
      </c>
      <c r="BL173" s="2">
        <f t="shared" si="583"/>
        <v>70.93701878999687</v>
      </c>
      <c r="BM173" s="2">
        <f t="shared" si="584"/>
        <v>71.358154752281365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>
        <f t="shared" si="522"/>
        <v>76.619</v>
      </c>
      <c r="CG173" s="2">
        <f t="shared" si="523"/>
        <v>76.713999999999999</v>
      </c>
      <c r="CH173" s="2">
        <f t="shared" si="524"/>
        <v>76.635000000000005</v>
      </c>
      <c r="CI173" s="2" t="str">
        <f t="shared" si="525"/>
        <v/>
      </c>
      <c r="CJ173" s="2">
        <f t="shared" si="526"/>
        <v>75.548000000000002</v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>
        <f t="shared" si="486"/>
        <v>76.619</v>
      </c>
      <c r="CW173" s="2">
        <f t="shared" si="487"/>
        <v>76.713999999999999</v>
      </c>
      <c r="CX173" s="2">
        <f t="shared" si="488"/>
        <v>76.635000000000005</v>
      </c>
      <c r="CY173" s="2" t="str">
        <f t="shared" si="489"/>
        <v/>
      </c>
      <c r="CZ173" s="2">
        <f t="shared" si="490"/>
        <v>75.548000000000002</v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104.38676004228331</v>
      </c>
      <c r="DL173" s="2">
        <f t="shared" si="585"/>
        <v>109.59723867595824</v>
      </c>
      <c r="DM173" s="2">
        <f t="shared" si="585"/>
        <v>123.31504107520387</v>
      </c>
      <c r="DN173" s="2">
        <f t="shared" si="585"/>
        <v>132.42893424015011</v>
      </c>
      <c r="DO173" s="2">
        <f t="shared" si="585"/>
        <v>107.49300181214133</v>
      </c>
      <c r="DP173" s="2">
        <f t="shared" si="585"/>
        <v>89.535654079896261</v>
      </c>
      <c r="DQ173" s="2">
        <f t="shared" si="585"/>
        <v>98.233658562367879</v>
      </c>
      <c r="DR173" s="2">
        <f t="shared" si="585"/>
        <v>108.03214180374364</v>
      </c>
      <c r="DS173" s="2">
        <f t="shared" si="585"/>
        <v>129.57194857205386</v>
      </c>
      <c r="DT173" s="2">
        <f t="shared" si="585"/>
        <v>130.73661213845426</v>
      </c>
      <c r="DU173" s="2">
        <f t="shared" si="585"/>
        <v>103.87550140712948</v>
      </c>
      <c r="DV173" s="2">
        <f t="shared" si="585"/>
        <v>93.879760122086253</v>
      </c>
      <c r="DW173" s="2">
        <f t="shared" si="585"/>
        <v>116.01402736136994</v>
      </c>
      <c r="DX173" s="2">
        <f t="shared" si="585"/>
        <v>129.47513613445378</v>
      </c>
      <c r="DY173" s="2">
        <f t="shared" si="585"/>
        <v>115.73752177419354</v>
      </c>
      <c r="EA173" s="2">
        <f t="shared" si="440"/>
        <v>73.802080884680677</v>
      </c>
      <c r="EB173" s="2">
        <f t="shared" si="502"/>
        <v>76.479270223123734</v>
      </c>
      <c r="EC173" s="2">
        <f t="shared" si="503"/>
        <v>77.036790381009865</v>
      </c>
      <c r="ED173" s="2">
        <f t="shared" si="504"/>
        <v>75.895247949448674</v>
      </c>
      <c r="EE173" s="2">
        <f t="shared" si="505"/>
        <v>75.264425940455055</v>
      </c>
      <c r="EF173" s="2">
        <f t="shared" si="506"/>
        <v>74.557919577928345</v>
      </c>
      <c r="EG173" s="2">
        <f t="shared" si="507"/>
        <v>72.797219453872117</v>
      </c>
      <c r="EH173" s="2">
        <f t="shared" si="508"/>
        <v>72.70067289237025</v>
      </c>
      <c r="EI173" s="2">
        <f t="shared" si="509"/>
        <v>71.92568818023507</v>
      </c>
      <c r="EJ173" s="2">
        <f t="shared" si="510"/>
        <v>69.691162681116737</v>
      </c>
      <c r="EK173" s="2">
        <f t="shared" si="511"/>
        <v>69.085254080760279</v>
      </c>
      <c r="EL173" s="2">
        <f t="shared" si="512"/>
        <v>70.019434756485481</v>
      </c>
      <c r="EM173" s="2">
        <f t="shared" si="513"/>
        <v>69.232319175916928</v>
      </c>
      <c r="EN173" s="2">
        <f t="shared" si="514"/>
        <v>70.804026832551088</v>
      </c>
      <c r="EO173" s="2">
        <f t="shared" si="515"/>
        <v>71.415197460146032</v>
      </c>
      <c r="EQ173" s="2">
        <f t="shared" si="516"/>
        <v>73.77556937509361</v>
      </c>
      <c r="ER173" s="2">
        <f t="shared" si="586"/>
        <v>76.6815526903886</v>
      </c>
      <c r="ES173" s="2">
        <f t="shared" si="586"/>
        <v>77.288217765396141</v>
      </c>
      <c r="ET173" s="2">
        <f t="shared" si="586"/>
        <v>77.339747098629616</v>
      </c>
      <c r="EU173" s="2">
        <f t="shared" si="586"/>
        <v>75.817909229703446</v>
      </c>
      <c r="EV173" s="2">
        <f t="shared" si="586"/>
        <v>74.50488270546785</v>
      </c>
      <c r="EW173" s="2">
        <f t="shared" si="586"/>
        <v>73.320262695966889</v>
      </c>
      <c r="EX173" s="2">
        <f t="shared" si="586"/>
        <v>73.279700388966887</v>
      </c>
      <c r="EY173" s="2">
        <f t="shared" si="586"/>
        <v>71.793918666598998</v>
      </c>
      <c r="EZ173" s="2">
        <f t="shared" si="586"/>
        <v>69.984608861636275</v>
      </c>
      <c r="FA173" s="2">
        <f t="shared" si="586"/>
        <v>69.184389670880876</v>
      </c>
      <c r="FB173" s="2">
        <f t="shared" si="586"/>
        <v>70.95957553863586</v>
      </c>
      <c r="FC173" s="2">
        <f t="shared" si="586"/>
        <v>70.295528610195731</v>
      </c>
      <c r="FD173" s="2">
        <f t="shared" si="586"/>
        <v>71.136872348974109</v>
      </c>
      <c r="FE173" s="2">
        <f t="shared" si="586"/>
        <v>71.216878499564402</v>
      </c>
      <c r="FG173" s="2">
        <f t="shared" si="518"/>
        <v>0.99992019680920341</v>
      </c>
      <c r="FH173" s="2">
        <f t="shared" si="587"/>
        <v>0.99990839492010197</v>
      </c>
      <c r="FI173" s="2">
        <f t="shared" si="587"/>
        <v>0.99991528925011075</v>
      </c>
      <c r="FJ173" s="2">
        <f t="shared" si="587"/>
        <v>0.99989475044106446</v>
      </c>
      <c r="FK173" s="2">
        <f t="shared" si="587"/>
        <v>0.99992367713839636</v>
      </c>
      <c r="FL173" s="2">
        <f t="shared" si="587"/>
        <v>0.9999122548187771</v>
      </c>
      <c r="FM173" s="2">
        <f t="shared" si="587"/>
        <v>0.99992558325949521</v>
      </c>
      <c r="FN173" s="2">
        <f t="shared" si="587"/>
        <v>0.99991197241318608</v>
      </c>
      <c r="FO173" s="2">
        <f t="shared" si="587"/>
        <v>0.9999073470473121</v>
      </c>
      <c r="FP173" s="2">
        <f t="shared" si="587"/>
        <v>0.99989498668438825</v>
      </c>
      <c r="FQ173" s="2">
        <f t="shared" si="587"/>
        <v>0.99990410087360404</v>
      </c>
      <c r="FR173" s="2">
        <f t="shared" si="587"/>
        <v>0.9999132705868079</v>
      </c>
      <c r="FS173" s="2">
        <f t="shared" si="587"/>
        <v>0.99991587472862442</v>
      </c>
      <c r="FT173" s="2">
        <f t="shared" si="587"/>
        <v>0.9998922806452849</v>
      </c>
      <c r="FU173" s="2">
        <f t="shared" si="587"/>
        <v>0.99987673931664733</v>
      </c>
      <c r="FW173" s="2">
        <f t="shared" si="536"/>
        <v>0.38550642659723722</v>
      </c>
      <c r="FX173" s="2">
        <f t="shared" si="588"/>
        <v>0.3288256926591141</v>
      </c>
      <c r="FY173" s="2">
        <f t="shared" si="589"/>
        <v>0.32861025521279785</v>
      </c>
      <c r="FZ173" s="2">
        <f t="shared" si="590"/>
        <v>0.33314846741990833</v>
      </c>
      <c r="GA173" s="2">
        <f t="shared" si="591"/>
        <v>0.34406010265712644</v>
      </c>
      <c r="GB173" s="2">
        <f t="shared" si="592"/>
        <v>0.33233871193052134</v>
      </c>
      <c r="GC173" s="2">
        <f t="shared" si="593"/>
        <v>0.34599644772939636</v>
      </c>
      <c r="GD173" s="2">
        <f t="shared" si="594"/>
        <v>0.35700974747451536</v>
      </c>
      <c r="GE173" s="2">
        <f t="shared" si="595"/>
        <v>0.40634837177332533</v>
      </c>
      <c r="GF173" s="2">
        <f t="shared" si="596"/>
        <v>0.42902350823263785</v>
      </c>
      <c r="GG173" s="2">
        <f t="shared" si="597"/>
        <v>0.47485296652351405</v>
      </c>
      <c r="GH173" s="2">
        <f t="shared" si="598"/>
        <v>0.44378989242330275</v>
      </c>
      <c r="GI173" s="2">
        <f t="shared" si="599"/>
        <v>0.44006585914866225</v>
      </c>
      <c r="GJ173" s="2">
        <f t="shared" si="600"/>
        <v>0.38057277974675541</v>
      </c>
      <c r="GK173" s="2">
        <f t="shared" si="601"/>
        <v>0.31517867814589146</v>
      </c>
      <c r="GM173" s="86">
        <f t="shared" si="537"/>
        <v>1.7116104056251703E-127</v>
      </c>
      <c r="GN173" s="86">
        <f t="shared" si="602"/>
        <v>1.846279596284322E-172</v>
      </c>
      <c r="GO173" s="86">
        <f t="shared" si="603"/>
        <v>5.6707963361320579E-169</v>
      </c>
      <c r="GP173" s="86">
        <f t="shared" si="604"/>
        <v>1.6269772000604139E-283</v>
      </c>
      <c r="GQ173" s="86">
        <f t="shared" si="605"/>
        <v>5.2812025406292773E-225</v>
      </c>
      <c r="GR173" s="86">
        <f t="shared" si="606"/>
        <v>1.9218896849572159E-221</v>
      </c>
      <c r="GS173" s="86">
        <f t="shared" si="607"/>
        <v>2.0803966804769739E-272</v>
      </c>
      <c r="GT173" s="86">
        <f t="shared" si="608"/>
        <v>3.3567183863441254E-196</v>
      </c>
      <c r="GU173" s="86">
        <f t="shared" si="609"/>
        <v>6.2951892351764052E-201</v>
      </c>
      <c r="GV173" s="86">
        <f t="shared" si="610"/>
        <v>5.8869113768600245E-282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5.8895640298291445E-282</v>
      </c>
      <c r="HA173" s="86">
        <f t="shared" si="615"/>
        <v>0</v>
      </c>
      <c r="HC173" s="86">
        <f t="shared" si="538"/>
        <v>5.073067136648713E-104</v>
      </c>
      <c r="HD173" s="86">
        <f t="shared" si="616"/>
        <v>4.5549302471497847E-77</v>
      </c>
      <c r="HE173" s="86">
        <f t="shared" si="617"/>
        <v>4.3399160300149276E-133</v>
      </c>
      <c r="HF173" s="86">
        <f t="shared" si="618"/>
        <v>1.8973793223479481E-166</v>
      </c>
      <c r="HG173" s="86">
        <f t="shared" si="619"/>
        <v>3.7840526396651808E-134</v>
      </c>
      <c r="HH173" s="86">
        <f t="shared" si="620"/>
        <v>2.6698061580837377E-153</v>
      </c>
      <c r="HI173" s="86">
        <f t="shared" si="621"/>
        <v>1.8824567441805841E-175</v>
      </c>
      <c r="HJ173" s="86">
        <f t="shared" si="622"/>
        <v>3.9426824708525957E-190</v>
      </c>
      <c r="HK173" s="86">
        <f t="shared" si="623"/>
        <v>6.9088467488863269E-159</v>
      </c>
      <c r="HL173" s="86">
        <f t="shared" si="624"/>
        <v>3.9329124041967011E-154</v>
      </c>
      <c r="HM173" s="86">
        <f t="shared" si="625"/>
        <v>2.6167791370466241E-171</v>
      </c>
      <c r="HN173" s="86">
        <f t="shared" si="626"/>
        <v>6.5944858379580145E-261</v>
      </c>
      <c r="HO173" s="86">
        <f t="shared" si="627"/>
        <v>0</v>
      </c>
      <c r="HP173" s="86">
        <f t="shared" si="628"/>
        <v>2.8386889007704143E-215</v>
      </c>
      <c r="HQ173" s="86">
        <f t="shared" si="629"/>
        <v>2.0678308154999909E-204</v>
      </c>
      <c r="HS173" s="86">
        <f t="shared" si="539"/>
        <v>7.3969062883402284E-16</v>
      </c>
      <c r="HT173" s="86">
        <f t="shared" si="630"/>
        <v>3.1464719979491731E-18</v>
      </c>
      <c r="HU173" s="86">
        <f t="shared" si="631"/>
        <v>3.7377383754923346E-20</v>
      </c>
      <c r="HV173" s="86">
        <f t="shared" si="632"/>
        <v>1.1246750600798245E-19</v>
      </c>
      <c r="HW173" s="86">
        <f t="shared" si="633"/>
        <v>2.8227124263937208E-17</v>
      </c>
      <c r="HX173" s="86">
        <f t="shared" si="634"/>
        <v>2.3741041532242646E-18</v>
      </c>
      <c r="HY173" s="86">
        <f t="shared" si="635"/>
        <v>1.8031524912203879E-16</v>
      </c>
      <c r="HZ173" s="86">
        <f t="shared" si="636"/>
        <v>1.6566496426325156E-24</v>
      </c>
      <c r="IA173" s="86">
        <f t="shared" si="637"/>
        <v>2.0876925473069144E-29</v>
      </c>
      <c r="IB173" s="86">
        <f t="shared" si="638"/>
        <v>1.6997614208460446E-31</v>
      </c>
      <c r="IC173" s="86">
        <f t="shared" si="639"/>
        <v>4.6478497313285898E-35</v>
      </c>
      <c r="ID173" s="86">
        <f t="shared" si="640"/>
        <v>4.1361195807290196E-23</v>
      </c>
      <c r="IE173" s="86">
        <f t="shared" si="641"/>
        <v>3.1051130255898456E-25</v>
      </c>
      <c r="IF173" s="86">
        <f t="shared" si="642"/>
        <v>1.1028439134467438E-21</v>
      </c>
      <c r="IG173" s="86">
        <f t="shared" si="643"/>
        <v>3.9617550435474517E-19</v>
      </c>
      <c r="II173" s="86">
        <f t="shared" si="540"/>
        <v>8.914181927683619E-2</v>
      </c>
      <c r="IJ173" s="86">
        <f t="shared" si="541"/>
        <v>4.8726486174040995E-3</v>
      </c>
      <c r="IK173" s="86">
        <f t="shared" si="542"/>
        <v>3.3585999548115366E-3</v>
      </c>
      <c r="IL173" s="86">
        <f t="shared" si="543"/>
        <v>3.7518465432102859E-3</v>
      </c>
      <c r="IM173" s="86">
        <f t="shared" si="544"/>
        <v>1.6436752543433884E-2</v>
      </c>
      <c r="IN173" s="86">
        <f t="shared" si="545"/>
        <v>7.9421940348797567E-3</v>
      </c>
      <c r="IO173" s="86">
        <f t="shared" si="546"/>
        <v>2.0337038994938727E-2</v>
      </c>
      <c r="IP173" s="86">
        <f t="shared" si="547"/>
        <v>1.0000579848554264E-2</v>
      </c>
      <c r="IQ173" s="86">
        <f t="shared" si="548"/>
        <v>7.2262108902158409E-2</v>
      </c>
      <c r="IR173" s="86">
        <f t="shared" si="549"/>
        <v>0.14198622540139533</v>
      </c>
      <c r="IS173" s="86">
        <f t="shared" si="550"/>
        <v>0.37644215951708349</v>
      </c>
      <c r="IT173" s="86">
        <f t="shared" si="551"/>
        <v>0.25727624052555659</v>
      </c>
      <c r="IU173" s="86">
        <f t="shared" si="552"/>
        <v>0.22961392357173263</v>
      </c>
      <c r="IV173" s="86">
        <f t="shared" si="553"/>
        <v>0.18341274331811355</v>
      </c>
      <c r="IW173" s="86">
        <f t="shared" si="554"/>
        <v>5.602499936923467E-2</v>
      </c>
      <c r="IY173" s="86">
        <f t="shared" si="555"/>
        <v>8.9141819276836926E-2</v>
      </c>
      <c r="IZ173" s="86">
        <f t="shared" si="556"/>
        <v>4.8726486174041029E-3</v>
      </c>
      <c r="JA173" s="86">
        <f t="shared" si="557"/>
        <v>3.3585999548115366E-3</v>
      </c>
      <c r="JB173" s="86">
        <f t="shared" si="558"/>
        <v>3.7518465432102859E-3</v>
      </c>
      <c r="JC173" s="86">
        <f t="shared" si="559"/>
        <v>1.6436752543433911E-2</v>
      </c>
      <c r="JD173" s="86">
        <f t="shared" si="560"/>
        <v>7.9421940348797584E-3</v>
      </c>
      <c r="JE173" s="86">
        <f t="shared" si="561"/>
        <v>2.0337038994938907E-2</v>
      </c>
      <c r="JF173" s="86">
        <f t="shared" si="562"/>
        <v>1.0000579848554264E-2</v>
      </c>
      <c r="JG173" s="86">
        <f t="shared" si="563"/>
        <v>7.2262108902158409E-2</v>
      </c>
      <c r="JH173" s="86">
        <f t="shared" si="564"/>
        <v>0.14198622540139533</v>
      </c>
      <c r="JI173" s="86">
        <f t="shared" si="565"/>
        <v>0.37644215951708349</v>
      </c>
      <c r="JJ173" s="86">
        <f t="shared" si="566"/>
        <v>0.25727624052555659</v>
      </c>
      <c r="JK173" s="86">
        <f t="shared" si="567"/>
        <v>0.22961392357173263</v>
      </c>
      <c r="JL173" s="86">
        <f t="shared" si="568"/>
        <v>0.18341274331811355</v>
      </c>
      <c r="JM173" s="86">
        <f t="shared" si="569"/>
        <v>5.602499936923467E-2</v>
      </c>
    </row>
    <row r="174" spans="2:273" x14ac:dyDescent="0.25">
      <c r="B174" s="2">
        <v>147</v>
      </c>
      <c r="C174" s="37">
        <v>75.131</v>
      </c>
      <c r="D174" s="37">
        <v>76.540000000000006</v>
      </c>
      <c r="E174" s="37">
        <v>77.19</v>
      </c>
      <c r="F174" s="37">
        <v>76.397000000000006</v>
      </c>
      <c r="G174" s="37">
        <v>76.174999999999997</v>
      </c>
      <c r="H174" s="37">
        <v>75.822999999999993</v>
      </c>
      <c r="I174" s="37">
        <v>75.305999999999997</v>
      </c>
      <c r="J174" s="37">
        <v>75.031999999999996</v>
      </c>
      <c r="K174" s="37">
        <v>76.016000000000005</v>
      </c>
      <c r="L174" s="37">
        <v>74.531999999999996</v>
      </c>
      <c r="M174" s="37">
        <v>76.754000000000005</v>
      </c>
      <c r="N174" s="37">
        <v>80.078999999999994</v>
      </c>
      <c r="O174" s="37">
        <v>79.131</v>
      </c>
      <c r="P174" s="37">
        <v>92.049000000000007</v>
      </c>
      <c r="Q174" s="37">
        <v>91.474999999999994</v>
      </c>
      <c r="S174" s="4">
        <f t="shared" si="441"/>
        <v>74.19065378997314</v>
      </c>
      <c r="T174" s="4">
        <f t="shared" si="442"/>
        <v>76.556391219049317</v>
      </c>
      <c r="U174" s="4">
        <f t="shared" si="443"/>
        <v>77.196415888915467</v>
      </c>
      <c r="V174" s="4">
        <f t="shared" si="444"/>
        <v>76.543497672691061</v>
      </c>
      <c r="W174" s="4">
        <f t="shared" si="445"/>
        <v>76.271572057292389</v>
      </c>
      <c r="X174" s="4">
        <f t="shared" si="446"/>
        <v>75.033983935714716</v>
      </c>
      <c r="Y174" s="4">
        <f t="shared" si="447"/>
        <v>74.318444777985576</v>
      </c>
      <c r="Z174" s="4">
        <f t="shared" si="448"/>
        <v>73.927283093025366</v>
      </c>
      <c r="AA174" s="4">
        <f t="shared" si="449"/>
        <v>75.899821936286003</v>
      </c>
      <c r="AB174" s="4">
        <f t="shared" si="450"/>
        <v>75.645449286940703</v>
      </c>
      <c r="AC174" s="4">
        <f t="shared" si="451"/>
        <v>76.228737786673577</v>
      </c>
      <c r="AD174" s="4">
        <f t="shared" si="452"/>
        <v>80.537570278287575</v>
      </c>
      <c r="AE174" s="4">
        <f t="shared" si="453"/>
        <v>79.754987300477353</v>
      </c>
      <c r="AF174" s="4">
        <f t="shared" si="454"/>
        <v>92.218236428768549</v>
      </c>
      <c r="AG174" s="4">
        <f t="shared" si="455"/>
        <v>89.672699531381397</v>
      </c>
      <c r="AI174" s="4">
        <f t="shared" si="456"/>
        <v>0.94034621002685981</v>
      </c>
      <c r="AJ174" s="4">
        <f t="shared" si="457"/>
        <v>-1.6391219049310735E-2</v>
      </c>
      <c r="AK174" s="4">
        <f t="shared" si="458"/>
        <v>-6.4158889154697363E-3</v>
      </c>
      <c r="AL174" s="4">
        <f t="shared" si="459"/>
        <v>-0.14649767269105496</v>
      </c>
      <c r="AM174" s="4">
        <f t="shared" si="460"/>
        <v>-9.6572057292391378E-2</v>
      </c>
      <c r="AN174" s="4">
        <f t="shared" si="461"/>
        <v>0.78901606428527771</v>
      </c>
      <c r="AO174" s="4">
        <f t="shared" si="462"/>
        <v>0.98755522201442147</v>
      </c>
      <c r="AP174" s="4">
        <f t="shared" si="463"/>
        <v>1.1047169069746303</v>
      </c>
      <c r="AQ174" s="4">
        <f t="shared" si="464"/>
        <v>0.11617806371400263</v>
      </c>
      <c r="AR174" s="4">
        <f t="shared" si="465"/>
        <v>-1.1134492869407069</v>
      </c>
      <c r="AS174" s="4">
        <f t="shared" si="466"/>
        <v>0.5252622133264282</v>
      </c>
      <c r="AT174" s="4">
        <f t="shared" si="467"/>
        <v>-0.45857027828758135</v>
      </c>
      <c r="AU174" s="4">
        <f t="shared" si="468"/>
        <v>-0.62398730047735285</v>
      </c>
      <c r="AV174" s="4">
        <f t="shared" si="570"/>
        <v>-0.16923642876854217</v>
      </c>
      <c r="AW174" s="4">
        <f t="shared" si="570"/>
        <v>1.8023004686185971</v>
      </c>
      <c r="AY174" s="2">
        <f t="shared" si="520"/>
        <v>73.697799160801708</v>
      </c>
      <c r="AZ174" s="2">
        <f t="shared" si="571"/>
        <v>76.407380405749564</v>
      </c>
      <c r="BA174" s="2">
        <f t="shared" si="572"/>
        <v>76.994604584632185</v>
      </c>
      <c r="BB174" s="2">
        <f t="shared" si="573"/>
        <v>76.22829363813733</v>
      </c>
      <c r="BC174" s="2">
        <f t="shared" si="574"/>
        <v>75.305407535175277</v>
      </c>
      <c r="BD174" s="2">
        <f t="shared" si="575"/>
        <v>74.38359725814604</v>
      </c>
      <c r="BE174" s="2">
        <f t="shared" si="576"/>
        <v>72.825691582787982</v>
      </c>
      <c r="BF174" s="2">
        <f t="shared" si="577"/>
        <v>72.744835842746511</v>
      </c>
      <c r="BG174" s="2">
        <f t="shared" si="578"/>
        <v>71.696934193560537</v>
      </c>
      <c r="BH174" s="2">
        <f t="shared" si="579"/>
        <v>69.661561979304935</v>
      </c>
      <c r="BI174" s="2">
        <f t="shared" si="580"/>
        <v>68.979598534874555</v>
      </c>
      <c r="BJ174" s="2">
        <f t="shared" si="581"/>
        <v>70.239622171220148</v>
      </c>
      <c r="BK174" s="2">
        <f t="shared" si="582"/>
        <v>69.541530770587045</v>
      </c>
      <c r="BL174" s="2">
        <f t="shared" si="583"/>
        <v>70.812526080871223</v>
      </c>
      <c r="BM174" s="2">
        <f t="shared" si="584"/>
        <v>71.214259542459615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104.50501691331925</v>
      </c>
      <c r="DL174" s="2">
        <f t="shared" si="585"/>
        <v>109.72748693379796</v>
      </c>
      <c r="DM174" s="2">
        <f t="shared" si="585"/>
        <v>123.52572032618545</v>
      </c>
      <c r="DN174" s="2">
        <f t="shared" si="585"/>
        <v>132.6885272045028</v>
      </c>
      <c r="DO174" s="2">
        <f t="shared" si="585"/>
        <v>107.55298731501055</v>
      </c>
      <c r="DP174" s="2">
        <f t="shared" si="585"/>
        <v>89.442701401831286</v>
      </c>
      <c r="DQ174" s="2">
        <f t="shared" si="585"/>
        <v>98.193727272727287</v>
      </c>
      <c r="DR174" s="2">
        <f t="shared" si="585"/>
        <v>108.09918377765175</v>
      </c>
      <c r="DS174" s="2">
        <f t="shared" si="585"/>
        <v>129.83600601816394</v>
      </c>
      <c r="DT174" s="2">
        <f t="shared" si="585"/>
        <v>131.05708274063539</v>
      </c>
      <c r="DU174" s="2">
        <f t="shared" si="585"/>
        <v>103.98947776735463</v>
      </c>
      <c r="DV174" s="2">
        <f t="shared" si="585"/>
        <v>93.854819679658576</v>
      </c>
      <c r="DW174" s="2">
        <f t="shared" si="585"/>
        <v>116.19011973638007</v>
      </c>
      <c r="DX174" s="2">
        <f t="shared" si="585"/>
        <v>129.80941568627452</v>
      </c>
      <c r="DY174" s="2">
        <f t="shared" si="585"/>
        <v>115.9824375</v>
      </c>
      <c r="EA174" s="2">
        <f t="shared" si="440"/>
        <v>73.706639968918168</v>
      </c>
      <c r="EB174" s="2">
        <f t="shared" si="502"/>
        <v>76.331670723461798</v>
      </c>
      <c r="EC174" s="2">
        <f t="shared" si="503"/>
        <v>76.900585735167923</v>
      </c>
      <c r="ED174" s="2">
        <f t="shared" si="504"/>
        <v>75.696619130219318</v>
      </c>
      <c r="EE174" s="2">
        <f t="shared" si="505"/>
        <v>75.095123343106081</v>
      </c>
      <c r="EF174" s="2">
        <f t="shared" si="506"/>
        <v>74.401662466602119</v>
      </c>
      <c r="EG174" s="2">
        <f t="shared" si="507"/>
        <v>72.626436170956993</v>
      </c>
      <c r="EH174" s="2">
        <f t="shared" si="508"/>
        <v>72.516577663732548</v>
      </c>
      <c r="EI174" s="2">
        <f t="shared" si="509"/>
        <v>71.750076404005199</v>
      </c>
      <c r="EJ174" s="2">
        <f t="shared" si="510"/>
        <v>69.519449758511016</v>
      </c>
      <c r="EK174" s="2">
        <f t="shared" si="511"/>
        <v>68.925873312523606</v>
      </c>
      <c r="EL174" s="2">
        <f t="shared" si="512"/>
        <v>69.787435316927372</v>
      </c>
      <c r="EM174" s="2">
        <f t="shared" si="513"/>
        <v>69.032929942221315</v>
      </c>
      <c r="EN174" s="2">
        <f t="shared" si="514"/>
        <v>70.669054286305922</v>
      </c>
      <c r="EO174" s="2">
        <f t="shared" si="515"/>
        <v>71.276802073477711</v>
      </c>
      <c r="EQ174" s="2">
        <f t="shared" si="516"/>
        <v>73.679446746997598</v>
      </c>
      <c r="ER174" s="2">
        <f t="shared" si="586"/>
        <v>76.540332237463176</v>
      </c>
      <c r="ES174" s="2">
        <f t="shared" si="586"/>
        <v>77.159480061329504</v>
      </c>
      <c r="ET174" s="2">
        <f t="shared" si="586"/>
        <v>77.18342918664473</v>
      </c>
      <c r="EU174" s="2">
        <f t="shared" si="586"/>
        <v>75.664845293610469</v>
      </c>
      <c r="EV174" s="2">
        <f t="shared" si="586"/>
        <v>74.347088978503933</v>
      </c>
      <c r="EW174" s="2">
        <f t="shared" si="586"/>
        <v>73.164458557213891</v>
      </c>
      <c r="EX174" s="2">
        <f t="shared" si="586"/>
        <v>73.112217297754057</v>
      </c>
      <c r="EY174" s="2">
        <f t="shared" si="586"/>
        <v>71.614679588005458</v>
      </c>
      <c r="EZ174" s="2">
        <f t="shared" si="586"/>
        <v>69.821006480169132</v>
      </c>
      <c r="FA174" s="2">
        <f t="shared" si="586"/>
        <v>69.027626298817609</v>
      </c>
      <c r="FB174" s="2">
        <f t="shared" si="586"/>
        <v>70.752410176048429</v>
      </c>
      <c r="FC174" s="2">
        <f t="shared" si="586"/>
        <v>70.123910268309899</v>
      </c>
      <c r="FD174" s="2">
        <f t="shared" si="586"/>
        <v>71.011061820591848</v>
      </c>
      <c r="FE174" s="2">
        <f t="shared" si="586"/>
        <v>71.075339436614499</v>
      </c>
      <c r="FG174" s="2">
        <f t="shared" si="518"/>
        <v>0.99992721811391738</v>
      </c>
      <c r="FH174" s="2">
        <f t="shared" si="587"/>
        <v>0.99991645450079492</v>
      </c>
      <c r="FI174" s="2">
        <f t="shared" si="587"/>
        <v>0.99992274230204092</v>
      </c>
      <c r="FJ174" s="2">
        <f t="shared" si="587"/>
        <v>0.99990401037247068</v>
      </c>
      <c r="FK174" s="2">
        <f t="shared" si="587"/>
        <v>0.99993039225547009</v>
      </c>
      <c r="FL174" s="2">
        <f t="shared" si="587"/>
        <v>0.9999199748257791</v>
      </c>
      <c r="FM174" s="2">
        <f t="shared" si="587"/>
        <v>0.99993213068163089</v>
      </c>
      <c r="FN174" s="2">
        <f t="shared" si="587"/>
        <v>0.99991971726483553</v>
      </c>
      <c r="FO174" s="2">
        <f t="shared" si="587"/>
        <v>0.99991549881395814</v>
      </c>
      <c r="FP174" s="2">
        <f t="shared" si="587"/>
        <v>0.99990422583292882</v>
      </c>
      <c r="FQ174" s="2">
        <f t="shared" si="587"/>
        <v>0.99991253821923232</v>
      </c>
      <c r="FR174" s="2">
        <f t="shared" si="587"/>
        <v>0.99992090123145549</v>
      </c>
      <c r="FS174" s="2">
        <f t="shared" si="587"/>
        <v>0.99992327627272415</v>
      </c>
      <c r="FT174" s="2">
        <f t="shared" si="587"/>
        <v>0.999901757849739</v>
      </c>
      <c r="FU174" s="2">
        <f t="shared" si="587"/>
        <v>0.99988758370149322</v>
      </c>
      <c r="FW174" s="2">
        <f t="shared" si="536"/>
        <v>0.40754170694146435</v>
      </c>
      <c r="FX174" s="2">
        <f t="shared" si="588"/>
        <v>0.34946363971383587</v>
      </c>
      <c r="FY174" s="2">
        <f t="shared" si="589"/>
        <v>0.34924171664655124</v>
      </c>
      <c r="FZ174" s="2">
        <f t="shared" si="590"/>
        <v>0.35391466019195322</v>
      </c>
      <c r="GA174" s="2">
        <f t="shared" si="591"/>
        <v>0.36513403280614926</v>
      </c>
      <c r="GB174" s="2">
        <f t="shared" si="592"/>
        <v>0.35308115513267713</v>
      </c>
      <c r="GC174" s="2">
        <f t="shared" si="593"/>
        <v>0.36712259983371731</v>
      </c>
      <c r="GD174" s="2">
        <f t="shared" si="594"/>
        <v>0.37841926090286399</v>
      </c>
      <c r="GE174" s="2">
        <f t="shared" si="595"/>
        <v>0.42874376299593014</v>
      </c>
      <c r="GF174" s="2">
        <f t="shared" si="596"/>
        <v>0.45171768847505744</v>
      </c>
      <c r="GG174" s="2">
        <f t="shared" si="597"/>
        <v>0.49785759524358902</v>
      </c>
      <c r="GH174" s="2">
        <f t="shared" si="598"/>
        <v>0.46662682407884221</v>
      </c>
      <c r="GI174" s="2">
        <f t="shared" si="599"/>
        <v>0.46287063196395767</v>
      </c>
      <c r="GJ174" s="2">
        <f t="shared" si="600"/>
        <v>0.40251077679201991</v>
      </c>
      <c r="GK174" s="2">
        <f t="shared" si="601"/>
        <v>0.33538811030763854</v>
      </c>
      <c r="GM174" s="86">
        <f t="shared" si="537"/>
        <v>1.4225692580153526E-130</v>
      </c>
      <c r="GN174" s="86">
        <f t="shared" si="602"/>
        <v>1.1925468275424782E-176</v>
      </c>
      <c r="GO174" s="86">
        <f t="shared" si="603"/>
        <v>4.3953738316197461E-173</v>
      </c>
      <c r="GP174" s="86">
        <f t="shared" si="604"/>
        <v>1.6964605451914476E-290</v>
      </c>
      <c r="GQ174" s="86">
        <f t="shared" si="605"/>
        <v>1.939154173321886E-230</v>
      </c>
      <c r="GR174" s="86">
        <f t="shared" si="606"/>
        <v>8.2754744046303379E-227</v>
      </c>
      <c r="GS174" s="86">
        <f t="shared" si="607"/>
        <v>5.0417951794723084E-279</v>
      </c>
      <c r="GT174" s="86">
        <f t="shared" si="608"/>
        <v>5.7980580619658458E-201</v>
      </c>
      <c r="GU174" s="86">
        <f t="shared" si="609"/>
        <v>9.5542018892024398E-206</v>
      </c>
      <c r="GV174" s="86">
        <f t="shared" si="610"/>
        <v>8.8595304423037213E-289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9.875621284019188E-289</v>
      </c>
      <c r="HA174" s="86">
        <f t="shared" si="615"/>
        <v>0</v>
      </c>
      <c r="HC174" s="86">
        <f t="shared" si="538"/>
        <v>1.6198650770941127E-107</v>
      </c>
      <c r="HD174" s="86">
        <f t="shared" si="616"/>
        <v>1.1965848727739168E-79</v>
      </c>
      <c r="HE174" s="86">
        <f t="shared" si="617"/>
        <v>1.4753722745815404E-137</v>
      </c>
      <c r="HF174" s="86">
        <f t="shared" si="618"/>
        <v>4.1425845689623103E-172</v>
      </c>
      <c r="HG174" s="86">
        <f t="shared" si="619"/>
        <v>1.3602322018705005E-138</v>
      </c>
      <c r="HH174" s="86">
        <f t="shared" si="620"/>
        <v>2.0507326023631487E-158</v>
      </c>
      <c r="HI174" s="86">
        <f t="shared" si="621"/>
        <v>2.659498892786843E-181</v>
      </c>
      <c r="HJ174" s="86">
        <f t="shared" si="622"/>
        <v>1.8334119430062386E-196</v>
      </c>
      <c r="HK174" s="86">
        <f t="shared" si="623"/>
        <v>4.7480648651548563E-164</v>
      </c>
      <c r="HL174" s="86">
        <f t="shared" si="624"/>
        <v>3.9853722912668596E-159</v>
      </c>
      <c r="HM174" s="86">
        <f t="shared" si="625"/>
        <v>8.161143220654222E-177</v>
      </c>
      <c r="HN174" s="86">
        <f t="shared" si="626"/>
        <v>1.5698092645214487E-269</v>
      </c>
      <c r="HO174" s="86">
        <f t="shared" si="627"/>
        <v>0</v>
      </c>
      <c r="HP174" s="86">
        <f t="shared" si="628"/>
        <v>3.3471436173083508E-222</v>
      </c>
      <c r="HQ174" s="86">
        <f t="shared" si="629"/>
        <v>5.3284622469796772E-211</v>
      </c>
      <c r="HS174" s="86">
        <f t="shared" si="539"/>
        <v>3.8880701178348503E-17</v>
      </c>
      <c r="HT174" s="86">
        <f t="shared" si="630"/>
        <v>7.8250701730842452E-20</v>
      </c>
      <c r="HU174" s="86">
        <f t="shared" si="631"/>
        <v>6.4356167450467751E-22</v>
      </c>
      <c r="HV174" s="86">
        <f t="shared" si="632"/>
        <v>1.9008463466070819E-21</v>
      </c>
      <c r="HW174" s="86">
        <f t="shared" si="633"/>
        <v>1.0019877107751094E-18</v>
      </c>
      <c r="HX174" s="86">
        <f t="shared" si="634"/>
        <v>6.7633577906998255E-20</v>
      </c>
      <c r="HY174" s="86">
        <f t="shared" si="635"/>
        <v>7.5108269123156938E-18</v>
      </c>
      <c r="HZ174" s="86">
        <f t="shared" si="636"/>
        <v>1.4199436164081652E-26</v>
      </c>
      <c r="IA174" s="86">
        <f t="shared" si="637"/>
        <v>9.6102452117492597E-32</v>
      </c>
      <c r="IB174" s="86">
        <f t="shared" si="638"/>
        <v>5.8591646466422417E-34</v>
      </c>
      <c r="IC174" s="86">
        <f t="shared" si="639"/>
        <v>1.1529162055818251E-37</v>
      </c>
      <c r="ID174" s="86">
        <f t="shared" si="640"/>
        <v>7.5561011595496883E-25</v>
      </c>
      <c r="IE174" s="86">
        <f t="shared" si="641"/>
        <v>3.9084972869166076E-27</v>
      </c>
      <c r="IF174" s="86">
        <f t="shared" si="642"/>
        <v>1.9800365868945156E-23</v>
      </c>
      <c r="IG174" s="86">
        <f t="shared" si="643"/>
        <v>6.4939931561700171E-21</v>
      </c>
      <c r="II174" s="86">
        <f t="shared" si="540"/>
        <v>0.14889688528787098</v>
      </c>
      <c r="IJ174" s="86">
        <f t="shared" si="541"/>
        <v>1.3329692346180795E-2</v>
      </c>
      <c r="IK174" s="86">
        <f t="shared" si="542"/>
        <v>1.0001356987463805E-2</v>
      </c>
      <c r="IL174" s="86">
        <f t="shared" si="543"/>
        <v>1.1214881212757615E-2</v>
      </c>
      <c r="IM174" s="86">
        <f t="shared" si="544"/>
        <v>3.650775580548439E-2</v>
      </c>
      <c r="IN174" s="86">
        <f t="shared" si="545"/>
        <v>1.9780713462940584E-2</v>
      </c>
      <c r="IO174" s="86">
        <f t="shared" si="546"/>
        <v>4.322219549828641E-2</v>
      </c>
      <c r="IP174" s="86">
        <f t="shared" si="547"/>
        <v>2.7342285427504887E-2</v>
      </c>
      <c r="IQ174" s="86">
        <f t="shared" si="548"/>
        <v>0.14564652974441591</v>
      </c>
      <c r="IR174" s="86">
        <f t="shared" si="549"/>
        <v>0.24910852014548854</v>
      </c>
      <c r="IS174" s="86">
        <f t="shared" si="550"/>
        <v>0.49115325854751185</v>
      </c>
      <c r="IT174" s="86">
        <f t="shared" si="551"/>
        <v>0.36240197775506444</v>
      </c>
      <c r="IU174" s="86">
        <f t="shared" si="552"/>
        <v>0.33749384539369209</v>
      </c>
      <c r="IV174" s="86">
        <f t="shared" si="553"/>
        <v>0.26246130522677902</v>
      </c>
      <c r="IW174" s="86">
        <f t="shared" si="554"/>
        <v>9.0627693077517918E-2</v>
      </c>
      <c r="IY174" s="86">
        <f t="shared" si="555"/>
        <v>0.14889688528787101</v>
      </c>
      <c r="IZ174" s="86">
        <f t="shared" si="556"/>
        <v>1.3329692346180795E-2</v>
      </c>
      <c r="JA174" s="86">
        <f t="shared" si="557"/>
        <v>1.0001356987463805E-2</v>
      </c>
      <c r="JB174" s="86">
        <f t="shared" si="558"/>
        <v>1.1214881212757615E-2</v>
      </c>
      <c r="JC174" s="86">
        <f t="shared" si="559"/>
        <v>3.650775580548439E-2</v>
      </c>
      <c r="JD174" s="86">
        <f t="shared" si="560"/>
        <v>1.9780713462940584E-2</v>
      </c>
      <c r="JE174" s="86">
        <f t="shared" si="561"/>
        <v>4.3222195498286417E-2</v>
      </c>
      <c r="JF174" s="86">
        <f t="shared" si="562"/>
        <v>2.7342285427504887E-2</v>
      </c>
      <c r="JG174" s="86">
        <f t="shared" si="563"/>
        <v>0.14564652974441591</v>
      </c>
      <c r="JH174" s="86">
        <f t="shared" si="564"/>
        <v>0.24910852014548854</v>
      </c>
      <c r="JI174" s="86">
        <f t="shared" si="565"/>
        <v>0.49115325854751185</v>
      </c>
      <c r="JJ174" s="86">
        <f t="shared" si="566"/>
        <v>0.36240197775506444</v>
      </c>
      <c r="JK174" s="86">
        <f t="shared" si="567"/>
        <v>0.33749384539369209</v>
      </c>
      <c r="JL174" s="86">
        <f t="shared" si="568"/>
        <v>0.26246130522677902</v>
      </c>
      <c r="JM174" s="86">
        <f t="shared" si="569"/>
        <v>9.0627693077517918E-2</v>
      </c>
    </row>
    <row r="175" spans="2:273" x14ac:dyDescent="0.25">
      <c r="B175" s="2">
        <v>148</v>
      </c>
      <c r="C175" s="37">
        <v>73.902000000000001</v>
      </c>
      <c r="D175" s="37">
        <v>76.475999999999999</v>
      </c>
      <c r="E175" s="37">
        <v>77.492000000000004</v>
      </c>
      <c r="F175" s="37">
        <v>76.905000000000001</v>
      </c>
      <c r="G175" s="37">
        <v>76.697999999999993</v>
      </c>
      <c r="H175" s="37">
        <v>76.113</v>
      </c>
      <c r="I175" s="37">
        <v>75.581000000000003</v>
      </c>
      <c r="J175" s="37">
        <v>76.177000000000007</v>
      </c>
      <c r="K175" s="37">
        <v>77.355000000000004</v>
      </c>
      <c r="L175" s="37">
        <v>74.613</v>
      </c>
      <c r="M175" s="37">
        <v>75.164000000000001</v>
      </c>
      <c r="N175" s="37">
        <v>80.683000000000007</v>
      </c>
      <c r="O175" s="37">
        <v>80.245999999999995</v>
      </c>
      <c r="P175" s="37">
        <v>94.343999999999994</v>
      </c>
      <c r="Q175" s="37">
        <v>98.066000000000003</v>
      </c>
      <c r="S175" s="4">
        <f t="shared" si="441"/>
        <v>74.246170829547694</v>
      </c>
      <c r="T175" s="4">
        <f t="shared" si="442"/>
        <v>76.583836169599735</v>
      </c>
      <c r="U175" s="4">
        <f t="shared" si="443"/>
        <v>77.328454952903911</v>
      </c>
      <c r="V175" s="4">
        <f t="shared" si="444"/>
        <v>76.795291760567622</v>
      </c>
      <c r="W175" s="4">
        <f t="shared" si="445"/>
        <v>76.845248946508022</v>
      </c>
      <c r="X175" s="4">
        <f t="shared" si="446"/>
        <v>75.499328207915539</v>
      </c>
      <c r="Y175" s="4">
        <f t="shared" si="447"/>
        <v>75.184984778571916</v>
      </c>
      <c r="Z175" s="4">
        <f t="shared" si="448"/>
        <v>74.970275225252607</v>
      </c>
      <c r="AA175" s="4">
        <f t="shared" si="449"/>
        <v>77.415306152426453</v>
      </c>
      <c r="AB175" s="4">
        <f t="shared" si="450"/>
        <v>76.533556304805373</v>
      </c>
      <c r="AC175" s="4">
        <f t="shared" si="451"/>
        <v>74.620445084451319</v>
      </c>
      <c r="AD175" s="4">
        <f t="shared" si="452"/>
        <v>80.397337051346753</v>
      </c>
      <c r="AE175" s="4">
        <f t="shared" si="453"/>
        <v>79.958302995504397</v>
      </c>
      <c r="AF175" s="4">
        <f t="shared" si="454"/>
        <v>95.631492943457189</v>
      </c>
      <c r="AG175" s="4">
        <f t="shared" si="455"/>
        <v>96.771486932957117</v>
      </c>
      <c r="AI175" s="4">
        <f t="shared" si="456"/>
        <v>-0.34417082954769285</v>
      </c>
      <c r="AJ175" s="4">
        <f t="shared" si="457"/>
        <v>-0.10783616959973585</v>
      </c>
      <c r="AK175" s="4">
        <f t="shared" si="458"/>
        <v>0.1635450470960933</v>
      </c>
      <c r="AL175" s="4">
        <f t="shared" si="459"/>
        <v>0.10970823943237917</v>
      </c>
      <c r="AM175" s="4">
        <f t="shared" si="460"/>
        <v>-0.14724894650802867</v>
      </c>
      <c r="AN175" s="4">
        <f t="shared" si="461"/>
        <v>0.61367179208446032</v>
      </c>
      <c r="AO175" s="4">
        <f t="shared" si="462"/>
        <v>0.39601522142808676</v>
      </c>
      <c r="AP175" s="4">
        <f t="shared" si="463"/>
        <v>1.2067247747473999</v>
      </c>
      <c r="AQ175" s="4">
        <f t="shared" si="464"/>
        <v>-6.0306152426448989E-2</v>
      </c>
      <c r="AR175" s="4">
        <f t="shared" si="465"/>
        <v>-1.9205563048053733</v>
      </c>
      <c r="AS175" s="4">
        <f t="shared" si="466"/>
        <v>0.54355491554868252</v>
      </c>
      <c r="AT175" s="4">
        <f t="shared" si="467"/>
        <v>0.28566294865325403</v>
      </c>
      <c r="AU175" s="4">
        <f t="shared" si="468"/>
        <v>0.28769700449559821</v>
      </c>
      <c r="AV175" s="4">
        <f t="shared" si="570"/>
        <v>-1.2874929434571953</v>
      </c>
      <c r="AW175" s="4">
        <f t="shared" si="570"/>
        <v>1.2945130670428853</v>
      </c>
      <c r="AY175" s="2">
        <f t="shared" si="520"/>
        <v>73.601272607901791</v>
      </c>
      <c r="AZ175" s="2">
        <f t="shared" si="571"/>
        <v>76.26634854578208</v>
      </c>
      <c r="BA175" s="2">
        <f t="shared" si="572"/>
        <v>76.866365292055235</v>
      </c>
      <c r="BB175" s="2">
        <f t="shared" si="573"/>
        <v>76.076817622392809</v>
      </c>
      <c r="BC175" s="2">
        <f t="shared" si="574"/>
        <v>75.154508904619462</v>
      </c>
      <c r="BD175" s="2">
        <f t="shared" si="575"/>
        <v>74.225500547635733</v>
      </c>
      <c r="BE175" s="2">
        <f t="shared" si="576"/>
        <v>72.672234998635474</v>
      </c>
      <c r="BF175" s="2">
        <f t="shared" si="577"/>
        <v>72.580198709539104</v>
      </c>
      <c r="BG175" s="2">
        <f t="shared" si="578"/>
        <v>71.516214663628546</v>
      </c>
      <c r="BH175" s="2">
        <f t="shared" si="579"/>
        <v>69.500127567672848</v>
      </c>
      <c r="BI175" s="2">
        <f t="shared" si="580"/>
        <v>68.823674793900778</v>
      </c>
      <c r="BJ175" s="2">
        <f t="shared" si="581"/>
        <v>70.041801911855572</v>
      </c>
      <c r="BK175" s="2">
        <f t="shared" si="582"/>
        <v>69.380391648543821</v>
      </c>
      <c r="BL175" s="2">
        <f t="shared" si="583"/>
        <v>70.688615671624774</v>
      </c>
      <c r="BM175" s="2">
        <f t="shared" si="584"/>
        <v>71.070144747037631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104.62327378435519</v>
      </c>
      <c r="DL175" s="2">
        <f t="shared" si="585"/>
        <v>109.85773519163769</v>
      </c>
      <c r="DM175" s="2">
        <f t="shared" si="585"/>
        <v>123.73639957716702</v>
      </c>
      <c r="DN175" s="2">
        <f t="shared" si="585"/>
        <v>132.94812016885555</v>
      </c>
      <c r="DO175" s="2">
        <f t="shared" si="585"/>
        <v>107.61297281787978</v>
      </c>
      <c r="DP175" s="2">
        <f t="shared" si="585"/>
        <v>89.349748723766297</v>
      </c>
      <c r="DQ175" s="2">
        <f t="shared" si="585"/>
        <v>98.153795983086695</v>
      </c>
      <c r="DR175" s="2">
        <f t="shared" si="585"/>
        <v>108.16622575155986</v>
      </c>
      <c r="DS175" s="2">
        <f t="shared" si="585"/>
        <v>130.100063464274</v>
      </c>
      <c r="DT175" s="2">
        <f t="shared" si="585"/>
        <v>131.37755334281653</v>
      </c>
      <c r="DU175" s="2">
        <f t="shared" si="585"/>
        <v>104.10345412757977</v>
      </c>
      <c r="DV175" s="2">
        <f t="shared" si="585"/>
        <v>93.829879237230898</v>
      </c>
      <c r="DW175" s="2">
        <f t="shared" si="585"/>
        <v>116.3662121113902</v>
      </c>
      <c r="DX175" s="2">
        <f t="shared" si="585"/>
        <v>130.14369523809523</v>
      </c>
      <c r="DY175" s="2">
        <f t="shared" si="585"/>
        <v>116.22735322580645</v>
      </c>
      <c r="EA175" s="2">
        <f t="shared" si="440"/>
        <v>73.611199053155659</v>
      </c>
      <c r="EB175" s="2">
        <f t="shared" si="502"/>
        <v>76.184071223799862</v>
      </c>
      <c r="EC175" s="2">
        <f t="shared" si="503"/>
        <v>76.76438108932598</v>
      </c>
      <c r="ED175" s="2">
        <f t="shared" si="504"/>
        <v>75.497990310989991</v>
      </c>
      <c r="EE175" s="2">
        <f t="shared" si="505"/>
        <v>74.925820745757107</v>
      </c>
      <c r="EF175" s="2">
        <f t="shared" si="506"/>
        <v>74.245405355275892</v>
      </c>
      <c r="EG175" s="2">
        <f t="shared" si="507"/>
        <v>72.455652888041882</v>
      </c>
      <c r="EH175" s="2">
        <f t="shared" si="508"/>
        <v>72.332482435094832</v>
      </c>
      <c r="EI175" s="2">
        <f t="shared" si="509"/>
        <v>71.574464627775342</v>
      </c>
      <c r="EJ175" s="2">
        <f t="shared" si="510"/>
        <v>69.347736835905295</v>
      </c>
      <c r="EK175" s="2">
        <f t="shared" si="511"/>
        <v>68.766492544286933</v>
      </c>
      <c r="EL175" s="2">
        <f t="shared" si="512"/>
        <v>69.555435877369263</v>
      </c>
      <c r="EM175" s="2">
        <f t="shared" si="513"/>
        <v>68.833540708525717</v>
      </c>
      <c r="EN175" s="2">
        <f t="shared" si="514"/>
        <v>70.534081740060756</v>
      </c>
      <c r="EO175" s="2">
        <f t="shared" si="515"/>
        <v>71.138406686809361</v>
      </c>
      <c r="EQ175" s="2">
        <f t="shared" si="516"/>
        <v>73.583324118901601</v>
      </c>
      <c r="ER175" s="2">
        <f t="shared" si="586"/>
        <v>76.399111784537752</v>
      </c>
      <c r="ES175" s="2">
        <f t="shared" si="586"/>
        <v>77.030742357262852</v>
      </c>
      <c r="ET175" s="2">
        <f t="shared" si="586"/>
        <v>77.027111274659845</v>
      </c>
      <c r="EU175" s="2">
        <f t="shared" si="586"/>
        <v>75.511781357517492</v>
      </c>
      <c r="EV175" s="2">
        <f t="shared" si="586"/>
        <v>74.189295251540003</v>
      </c>
      <c r="EW175" s="2">
        <f t="shared" si="586"/>
        <v>73.008654418460878</v>
      </c>
      <c r="EX175" s="2">
        <f t="shared" si="586"/>
        <v>72.944734206541227</v>
      </c>
      <c r="EY175" s="2">
        <f t="shared" si="586"/>
        <v>71.435440509411933</v>
      </c>
      <c r="EZ175" s="2">
        <f t="shared" si="586"/>
        <v>69.657404098701974</v>
      </c>
      <c r="FA175" s="2">
        <f t="shared" si="586"/>
        <v>68.870862926754342</v>
      </c>
      <c r="FB175" s="2">
        <f t="shared" si="586"/>
        <v>70.545244813460997</v>
      </c>
      <c r="FC175" s="2">
        <f t="shared" si="586"/>
        <v>69.952291926424067</v>
      </c>
      <c r="FD175" s="2">
        <f t="shared" si="586"/>
        <v>70.885251292209588</v>
      </c>
      <c r="FE175" s="2">
        <f t="shared" si="586"/>
        <v>70.93380037366461</v>
      </c>
      <c r="FG175" s="2">
        <f t="shared" si="518"/>
        <v>0.99993362170589606</v>
      </c>
      <c r="FH175" s="2">
        <f t="shared" si="587"/>
        <v>0.999923805039029</v>
      </c>
      <c r="FI175" s="2">
        <f t="shared" si="587"/>
        <v>0.99992953966305953</v>
      </c>
      <c r="FJ175" s="2">
        <f t="shared" si="587"/>
        <v>0.99991245567982412</v>
      </c>
      <c r="FK175" s="2">
        <f t="shared" si="587"/>
        <v>0.99993651659366711</v>
      </c>
      <c r="FL175" s="2">
        <f t="shared" si="587"/>
        <v>0.99992701565978104</v>
      </c>
      <c r="FM175" s="2">
        <f t="shared" si="587"/>
        <v>0.99993810207634781</v>
      </c>
      <c r="FN175" s="2">
        <f t="shared" si="587"/>
        <v>0.99992678075809538</v>
      </c>
      <c r="FO175" s="2">
        <f t="shared" si="587"/>
        <v>0.99992293342938687</v>
      </c>
      <c r="FP175" s="2">
        <f t="shared" si="587"/>
        <v>0.99991265218541303</v>
      </c>
      <c r="FQ175" s="2">
        <f t="shared" si="587"/>
        <v>0.99992023329405078</v>
      </c>
      <c r="FR175" s="2">
        <f t="shared" si="587"/>
        <v>0.99992786056362926</v>
      </c>
      <c r="FS175" s="2">
        <f t="shared" si="587"/>
        <v>0.9999300266567086</v>
      </c>
      <c r="FT175" s="2">
        <f t="shared" si="587"/>
        <v>0.99991040131956743</v>
      </c>
      <c r="FU175" s="2">
        <f t="shared" si="587"/>
        <v>0.99989747410311536</v>
      </c>
      <c r="FW175" s="2">
        <f t="shared" si="536"/>
        <v>0.42995523368437888</v>
      </c>
      <c r="FX175" s="2">
        <f t="shared" si="588"/>
        <v>0.37068150397728478</v>
      </c>
      <c r="FY175" s="2">
        <f t="shared" si="589"/>
        <v>0.37045377972599408</v>
      </c>
      <c r="FZ175" s="2">
        <f t="shared" si="590"/>
        <v>0.37524688528452904</v>
      </c>
      <c r="GA175" s="2">
        <f t="shared" si="591"/>
        <v>0.38673771335021695</v>
      </c>
      <c r="GB175" s="2">
        <f t="shared" si="592"/>
        <v>0.37439225338512838</v>
      </c>
      <c r="GC175" s="2">
        <f t="shared" si="593"/>
        <v>0.38877188772225291</v>
      </c>
      <c r="GD175" s="2">
        <f t="shared" si="594"/>
        <v>0.40031334551309877</v>
      </c>
      <c r="GE175" s="2">
        <f t="shared" si="595"/>
        <v>0.45143484512633286</v>
      </c>
      <c r="GF175" s="2">
        <f t="shared" si="596"/>
        <v>0.47461446692519738</v>
      </c>
      <c r="GG175" s="2">
        <f t="shared" si="597"/>
        <v>0.5208712980145952</v>
      </c>
      <c r="GH175" s="2">
        <f t="shared" si="598"/>
        <v>0.48960448037337528</v>
      </c>
      <c r="GI175" s="2">
        <f t="shared" si="599"/>
        <v>0.48583180191350228</v>
      </c>
      <c r="GJ175" s="2">
        <f t="shared" si="600"/>
        <v>0.42484602648658309</v>
      </c>
      <c r="GK175" s="2">
        <f t="shared" si="601"/>
        <v>0.35621933328943017</v>
      </c>
      <c r="GM175" s="86">
        <f t="shared" si="537"/>
        <v>1.0852321329824923E-133</v>
      </c>
      <c r="GN175" s="86">
        <f t="shared" si="602"/>
        <v>6.8532160379740881E-181</v>
      </c>
      <c r="GO175" s="86">
        <f t="shared" si="603"/>
        <v>3.0371964476737287E-177</v>
      </c>
      <c r="GP175" s="86">
        <f t="shared" si="604"/>
        <v>1.4529962008044244E-297</v>
      </c>
      <c r="GQ175" s="86">
        <f t="shared" si="605"/>
        <v>6.1255446756219439E-236</v>
      </c>
      <c r="GR175" s="86">
        <f t="shared" si="606"/>
        <v>3.0699738136162588E-232</v>
      </c>
      <c r="GS175" s="86">
        <f t="shared" si="607"/>
        <v>1.0166087459271528E-285</v>
      </c>
      <c r="GT175" s="86">
        <f t="shared" si="608"/>
        <v>8.7711457647591368E-206</v>
      </c>
      <c r="GU175" s="86">
        <f t="shared" si="609"/>
        <v>1.2700126002209427E-210</v>
      </c>
      <c r="GV175" s="86">
        <f t="shared" si="610"/>
        <v>1.1037672281585745E-295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1.3743845368820237E-295</v>
      </c>
      <c r="HA175" s="86">
        <f t="shared" si="615"/>
        <v>0</v>
      </c>
      <c r="HC175" s="86">
        <f t="shared" si="538"/>
        <v>4.5192975054659405E-111</v>
      </c>
      <c r="HD175" s="86">
        <f t="shared" si="616"/>
        <v>2.8451611777915923E-82</v>
      </c>
      <c r="HE175" s="86">
        <f t="shared" si="617"/>
        <v>4.2234689076183265E-142</v>
      </c>
      <c r="HF175" s="86">
        <f t="shared" si="618"/>
        <v>7.2579307707983381E-178</v>
      </c>
      <c r="HG175" s="86">
        <f t="shared" si="619"/>
        <v>4.1304458610068649E-143</v>
      </c>
      <c r="HH175" s="86">
        <f t="shared" si="620"/>
        <v>1.2958083836197121E-163</v>
      </c>
      <c r="HI175" s="86">
        <f t="shared" si="621"/>
        <v>3.0064670884381611E-187</v>
      </c>
      <c r="HJ175" s="86">
        <f t="shared" si="622"/>
        <v>6.7003709978339018E-203</v>
      </c>
      <c r="HK175" s="86">
        <f t="shared" si="623"/>
        <v>2.6930822799382836E-169</v>
      </c>
      <c r="HL175" s="86">
        <f t="shared" si="624"/>
        <v>3.3556075347497166E-164</v>
      </c>
      <c r="HM175" s="86">
        <f t="shared" si="625"/>
        <v>2.0788473447481567E-182</v>
      </c>
      <c r="HN175" s="86">
        <f t="shared" si="626"/>
        <v>2.7002189210845526E-278</v>
      </c>
      <c r="HO175" s="86">
        <f t="shared" si="627"/>
        <v>0</v>
      </c>
      <c r="HP175" s="86">
        <f t="shared" si="628"/>
        <v>3.0594808999798918E-229</v>
      </c>
      <c r="HQ175" s="86">
        <f t="shared" si="629"/>
        <v>1.0772806654673152E-217</v>
      </c>
      <c r="HS175" s="86">
        <f t="shared" si="539"/>
        <v>1.8079063768900949E-18</v>
      </c>
      <c r="HT175" s="86">
        <f t="shared" si="630"/>
        <v>1.6486736736590165E-21</v>
      </c>
      <c r="HU175" s="86">
        <f t="shared" si="631"/>
        <v>9.2512256400417278E-24</v>
      </c>
      <c r="HV175" s="86">
        <f t="shared" si="632"/>
        <v>2.665993017303216E-23</v>
      </c>
      <c r="HW175" s="86">
        <f t="shared" si="633"/>
        <v>3.0810474880796889E-20</v>
      </c>
      <c r="HX175" s="86">
        <f t="shared" si="634"/>
        <v>1.6532999263211131E-21</v>
      </c>
      <c r="HY175" s="86">
        <f t="shared" si="635"/>
        <v>2.7282833773192791E-19</v>
      </c>
      <c r="HZ175" s="86">
        <f t="shared" si="636"/>
        <v>9.9415872711295893E-29</v>
      </c>
      <c r="IA175" s="86">
        <f t="shared" si="637"/>
        <v>3.5697500489024268E-34</v>
      </c>
      <c r="IB175" s="86">
        <f t="shared" si="638"/>
        <v>1.6175726884029736E-36</v>
      </c>
      <c r="IC175" s="86">
        <f t="shared" si="639"/>
        <v>2.2883837655221138E-40</v>
      </c>
      <c r="ID175" s="86">
        <f t="shared" si="640"/>
        <v>1.1848135734950356E-26</v>
      </c>
      <c r="IE175" s="86">
        <f t="shared" si="641"/>
        <v>4.1649344206892735E-29</v>
      </c>
      <c r="IF175" s="86">
        <f t="shared" si="642"/>
        <v>3.0163683957370963E-25</v>
      </c>
      <c r="IG175" s="86">
        <f t="shared" si="643"/>
        <v>8.7602411148580512E-23</v>
      </c>
      <c r="II175" s="86">
        <f t="shared" si="540"/>
        <v>0.22777744608140016</v>
      </c>
      <c r="IJ175" s="86">
        <f t="shared" si="541"/>
        <v>3.2171314393638274E-2</v>
      </c>
      <c r="IK175" s="86">
        <f t="shared" si="542"/>
        <v>2.5983365558730875E-2</v>
      </c>
      <c r="IL175" s="86">
        <f t="shared" si="543"/>
        <v>2.911533524869225E-2</v>
      </c>
      <c r="IM175" s="86">
        <f t="shared" si="544"/>
        <v>7.2837631229709987E-2</v>
      </c>
      <c r="IN175" s="86">
        <f t="shared" si="545"/>
        <v>4.3904416783777857E-2</v>
      </c>
      <c r="IO175" s="86">
        <f t="shared" si="546"/>
        <v>8.2946979911225571E-2</v>
      </c>
      <c r="IP175" s="86">
        <f t="shared" si="547"/>
        <v>6.4263319104848074E-2</v>
      </c>
      <c r="IQ175" s="86">
        <f t="shared" si="548"/>
        <v>0.25190850603899734</v>
      </c>
      <c r="IR175" s="86">
        <f t="shared" si="549"/>
        <v>0.37536758717351631</v>
      </c>
      <c r="IS175" s="86">
        <f t="shared" si="550"/>
        <v>0.56190834254356048</v>
      </c>
      <c r="IT175" s="86">
        <f t="shared" si="551"/>
        <v>0.46210612739434531</v>
      </c>
      <c r="IU175" s="86">
        <f t="shared" si="552"/>
        <v>0.44444037550389826</v>
      </c>
      <c r="IV175" s="86">
        <f t="shared" si="553"/>
        <v>0.34904160610741586</v>
      </c>
      <c r="IW175" s="86">
        <f t="shared" si="554"/>
        <v>0.13904363027950833</v>
      </c>
      <c r="IY175" s="86">
        <f t="shared" si="555"/>
        <v>0.22777744608140016</v>
      </c>
      <c r="IZ175" s="86">
        <f t="shared" si="556"/>
        <v>3.2171314393638274E-2</v>
      </c>
      <c r="JA175" s="86">
        <f t="shared" si="557"/>
        <v>2.5983365558730875E-2</v>
      </c>
      <c r="JB175" s="86">
        <f t="shared" si="558"/>
        <v>2.911533524869225E-2</v>
      </c>
      <c r="JC175" s="86">
        <f t="shared" si="559"/>
        <v>7.2837631229709987E-2</v>
      </c>
      <c r="JD175" s="86">
        <f t="shared" si="560"/>
        <v>4.3904416783777857E-2</v>
      </c>
      <c r="JE175" s="86">
        <f t="shared" si="561"/>
        <v>8.2946979911225571E-2</v>
      </c>
      <c r="JF175" s="86">
        <f t="shared" si="562"/>
        <v>6.4263319104848074E-2</v>
      </c>
      <c r="JG175" s="86">
        <f t="shared" si="563"/>
        <v>0.25190850603899734</v>
      </c>
      <c r="JH175" s="86">
        <f t="shared" si="564"/>
        <v>0.37536758717351631</v>
      </c>
      <c r="JI175" s="86">
        <f t="shared" si="565"/>
        <v>0.56190834254356048</v>
      </c>
      <c r="JJ175" s="86">
        <f t="shared" si="566"/>
        <v>0.46210612739434531</v>
      </c>
      <c r="JK175" s="86">
        <f t="shared" si="567"/>
        <v>0.44444037550389826</v>
      </c>
      <c r="JL175" s="86">
        <f t="shared" si="568"/>
        <v>0.34904160610741586</v>
      </c>
      <c r="JM175" s="86">
        <f t="shared" si="569"/>
        <v>0.13904363027950833</v>
      </c>
    </row>
    <row r="176" spans="2:273" x14ac:dyDescent="0.25">
      <c r="B176" s="2">
        <v>149</v>
      </c>
      <c r="C176" s="37">
        <v>73.966999999999999</v>
      </c>
      <c r="D176" s="37">
        <v>75.825000000000003</v>
      </c>
      <c r="E176" s="37">
        <v>77.667000000000002</v>
      </c>
      <c r="F176" s="37">
        <v>76.459999999999994</v>
      </c>
      <c r="G176" s="37">
        <v>77.697999999999993</v>
      </c>
      <c r="H176" s="37">
        <v>76.5</v>
      </c>
      <c r="I176" s="37">
        <v>76.661000000000001</v>
      </c>
      <c r="J176" s="37">
        <v>76.516000000000005</v>
      </c>
      <c r="K176" s="37">
        <v>77.516000000000005</v>
      </c>
      <c r="L176" s="37">
        <v>75.822999999999993</v>
      </c>
      <c r="M176" s="37">
        <v>73.262</v>
      </c>
      <c r="N176" s="37">
        <v>79.745999999999995</v>
      </c>
      <c r="O176" s="37">
        <v>79.197000000000003</v>
      </c>
      <c r="P176" s="37">
        <v>96.754000000000005</v>
      </c>
      <c r="Q176" s="37">
        <v>104.279</v>
      </c>
      <c r="S176" s="4">
        <f t="shared" si="441"/>
        <v>74.264467631105234</v>
      </c>
      <c r="T176" s="4">
        <f t="shared" si="442"/>
        <v>76.714765111616572</v>
      </c>
      <c r="U176" s="4">
        <f t="shared" si="443"/>
        <v>77.649209906977177</v>
      </c>
      <c r="V176" s="4">
        <f t="shared" si="444"/>
        <v>77.33003148843143</v>
      </c>
      <c r="W176" s="4">
        <f t="shared" si="445"/>
        <v>77.626261958141995</v>
      </c>
      <c r="X176" s="4">
        <f t="shared" si="446"/>
        <v>76.262210055203298</v>
      </c>
      <c r="Y176" s="4">
        <f t="shared" si="447"/>
        <v>76.287816054929209</v>
      </c>
      <c r="Z176" s="4">
        <f t="shared" si="448"/>
        <v>76.494245698644903</v>
      </c>
      <c r="AA176" s="4">
        <f t="shared" si="449"/>
        <v>78.231305253914158</v>
      </c>
      <c r="AB176" s="4">
        <f t="shared" si="450"/>
        <v>76.171237532123129</v>
      </c>
      <c r="AC176" s="4">
        <f t="shared" si="451"/>
        <v>72.486040722248873</v>
      </c>
      <c r="AD176" s="4">
        <f t="shared" si="452"/>
        <v>78.96891722660817</v>
      </c>
      <c r="AE176" s="4">
        <f t="shared" si="453"/>
        <v>78.708028224842394</v>
      </c>
      <c r="AF176" s="4">
        <f t="shared" si="454"/>
        <v>97.078033224954652</v>
      </c>
      <c r="AG176" s="4">
        <f t="shared" si="455"/>
        <v>104.50733094505367</v>
      </c>
      <c r="AI176" s="4">
        <f t="shared" si="456"/>
        <v>-0.29746763110523489</v>
      </c>
      <c r="AJ176" s="4">
        <f t="shared" si="457"/>
        <v>-0.88976511161656902</v>
      </c>
      <c r="AK176" s="4">
        <f t="shared" si="458"/>
        <v>1.7790093022824749E-2</v>
      </c>
      <c r="AL176" s="4">
        <f t="shared" si="459"/>
        <v>-0.87003148843143663</v>
      </c>
      <c r="AM176" s="4">
        <f t="shared" si="460"/>
        <v>7.1738041857997814E-2</v>
      </c>
      <c r="AN176" s="4">
        <f t="shared" si="461"/>
        <v>0.23778994479670246</v>
      </c>
      <c r="AO176" s="4">
        <f t="shared" si="462"/>
        <v>0.37318394507079233</v>
      </c>
      <c r="AP176" s="4">
        <f t="shared" si="463"/>
        <v>2.1754301355102257E-2</v>
      </c>
      <c r="AQ176" s="4">
        <f t="shared" si="464"/>
        <v>-0.71530525391415267</v>
      </c>
      <c r="AR176" s="4">
        <f t="shared" si="465"/>
        <v>-0.34823753212313591</v>
      </c>
      <c r="AS176" s="4">
        <f t="shared" si="466"/>
        <v>0.77595927775112727</v>
      </c>
      <c r="AT176" s="4">
        <f t="shared" si="467"/>
        <v>0.7770827733918253</v>
      </c>
      <c r="AU176" s="4">
        <f t="shared" si="468"/>
        <v>0.48897177515760859</v>
      </c>
      <c r="AV176" s="4">
        <f t="shared" si="570"/>
        <v>-0.32403322495464693</v>
      </c>
      <c r="AW176" s="4">
        <f t="shared" si="570"/>
        <v>-0.22833094505367058</v>
      </c>
      <c r="AY176" s="2">
        <f t="shared" si="520"/>
        <v>73.504722044635287</v>
      </c>
      <c r="AZ176" s="2">
        <f t="shared" si="571"/>
        <v>76.12571843817382</v>
      </c>
      <c r="BA176" s="2">
        <f t="shared" si="572"/>
        <v>76.73860654206446</v>
      </c>
      <c r="BB176" s="2">
        <f t="shared" si="573"/>
        <v>75.927960811604862</v>
      </c>
      <c r="BC176" s="2">
        <f t="shared" si="574"/>
        <v>75.004600927292046</v>
      </c>
      <c r="BD176" s="2">
        <f t="shared" si="575"/>
        <v>74.06731810978404</v>
      </c>
      <c r="BE176" s="2">
        <f t="shared" si="576"/>
        <v>72.519693362996861</v>
      </c>
      <c r="BF176" s="2">
        <f t="shared" si="577"/>
        <v>72.416562857135602</v>
      </c>
      <c r="BG176" s="2">
        <f t="shared" si="578"/>
        <v>71.335333481667448</v>
      </c>
      <c r="BH176" s="2">
        <f t="shared" si="579"/>
        <v>69.33913669969283</v>
      </c>
      <c r="BI176" s="2">
        <f t="shared" si="580"/>
        <v>68.667881983965174</v>
      </c>
      <c r="BJ176" s="2">
        <f t="shared" si="581"/>
        <v>69.845179673345825</v>
      </c>
      <c r="BK176" s="2">
        <f t="shared" si="582"/>
        <v>69.220619960740663</v>
      </c>
      <c r="BL176" s="2">
        <f t="shared" si="583"/>
        <v>70.565264220027075</v>
      </c>
      <c r="BM176" s="2">
        <f t="shared" si="584"/>
        <v>70.925814885046236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104.74153065539113</v>
      </c>
      <c r="DL176" s="2">
        <f t="shared" si="585"/>
        <v>109.98798344947741</v>
      </c>
      <c r="DM176" s="2">
        <f t="shared" si="585"/>
        <v>123.94707882814859</v>
      </c>
      <c r="DN176" s="2">
        <f t="shared" si="585"/>
        <v>133.20771313320824</v>
      </c>
      <c r="DO176" s="2">
        <f t="shared" si="585"/>
        <v>107.672958320749</v>
      </c>
      <c r="DP176" s="2">
        <f t="shared" si="585"/>
        <v>89.256796045701307</v>
      </c>
      <c r="DQ176" s="2">
        <f t="shared" si="585"/>
        <v>98.113864693446104</v>
      </c>
      <c r="DR176" s="2">
        <f t="shared" si="585"/>
        <v>108.23326772546797</v>
      </c>
      <c r="DS176" s="2">
        <f t="shared" si="585"/>
        <v>130.36412091038409</v>
      </c>
      <c r="DT176" s="2">
        <f t="shared" si="585"/>
        <v>131.69802394499766</v>
      </c>
      <c r="DU176" s="2">
        <f t="shared" si="585"/>
        <v>104.2174304878049</v>
      </c>
      <c r="DV176" s="2">
        <f t="shared" si="585"/>
        <v>93.804938794803221</v>
      </c>
      <c r="DW176" s="2">
        <f t="shared" si="585"/>
        <v>116.54230448640033</v>
      </c>
      <c r="DX176" s="2">
        <f t="shared" si="585"/>
        <v>130.47797478991598</v>
      </c>
      <c r="DY176" s="2">
        <f t="shared" si="585"/>
        <v>116.4722689516129</v>
      </c>
      <c r="EA176" s="2">
        <f t="shared" si="440"/>
        <v>73.515758137393135</v>
      </c>
      <c r="EB176" s="2">
        <f t="shared" si="502"/>
        <v>76.03647172413794</v>
      </c>
      <c r="EC176" s="2">
        <f t="shared" si="503"/>
        <v>76.628176443484051</v>
      </c>
      <c r="ED176" s="2">
        <f t="shared" si="504"/>
        <v>75.299361491760649</v>
      </c>
      <c r="EE176" s="2">
        <f t="shared" si="505"/>
        <v>74.756518148408148</v>
      </c>
      <c r="EF176" s="2">
        <f t="shared" si="506"/>
        <v>74.089148243949651</v>
      </c>
      <c r="EG176" s="2">
        <f t="shared" si="507"/>
        <v>72.284869605126772</v>
      </c>
      <c r="EH176" s="2">
        <f t="shared" si="508"/>
        <v>72.14838720645713</v>
      </c>
      <c r="EI176" s="2">
        <f t="shared" si="509"/>
        <v>71.39885285154547</v>
      </c>
      <c r="EJ176" s="2">
        <f t="shared" si="510"/>
        <v>69.176023913299559</v>
      </c>
      <c r="EK176" s="2">
        <f t="shared" si="511"/>
        <v>68.60711177605026</v>
      </c>
      <c r="EL176" s="2">
        <f t="shared" si="512"/>
        <v>69.323436437811154</v>
      </c>
      <c r="EM176" s="2">
        <f t="shared" si="513"/>
        <v>68.634151474830105</v>
      </c>
      <c r="EN176" s="2">
        <f t="shared" si="514"/>
        <v>70.39910919381559</v>
      </c>
      <c r="EO176" s="2">
        <f t="shared" si="515"/>
        <v>71.00001130014104</v>
      </c>
      <c r="EQ176" s="2">
        <f t="shared" si="516"/>
        <v>73.487201490805603</v>
      </c>
      <c r="ER176" s="2">
        <f t="shared" si="586"/>
        <v>76.257891331612328</v>
      </c>
      <c r="ES176" s="2">
        <f t="shared" si="586"/>
        <v>76.902004653196201</v>
      </c>
      <c r="ET176" s="2">
        <f t="shared" si="586"/>
        <v>76.870793362674959</v>
      </c>
      <c r="EU176" s="2">
        <f t="shared" si="586"/>
        <v>75.358717421424515</v>
      </c>
      <c r="EV176" s="2">
        <f t="shared" si="586"/>
        <v>74.031501524576072</v>
      </c>
      <c r="EW176" s="2">
        <f t="shared" si="586"/>
        <v>72.85285027970788</v>
      </c>
      <c r="EX176" s="2">
        <f t="shared" si="586"/>
        <v>72.777251115328397</v>
      </c>
      <c r="EY176" s="2">
        <f t="shared" si="586"/>
        <v>71.256201430818393</v>
      </c>
      <c r="EZ176" s="2">
        <f t="shared" si="586"/>
        <v>69.493801717234817</v>
      </c>
      <c r="FA176" s="2">
        <f t="shared" si="586"/>
        <v>68.714099554691074</v>
      </c>
      <c r="FB176" s="2">
        <f t="shared" si="586"/>
        <v>70.338079450873565</v>
      </c>
      <c r="FC176" s="2">
        <f t="shared" si="586"/>
        <v>69.780673584538235</v>
      </c>
      <c r="FD176" s="2">
        <f t="shared" si="586"/>
        <v>70.759440763827314</v>
      </c>
      <c r="FE176" s="2">
        <f t="shared" si="586"/>
        <v>70.792261310714707</v>
      </c>
      <c r="FG176" s="2">
        <f t="shared" si="518"/>
        <v>0.99993946192270244</v>
      </c>
      <c r="FH176" s="2">
        <f t="shared" si="587"/>
        <v>0.99993050890379886</v>
      </c>
      <c r="FI176" s="2">
        <f t="shared" si="587"/>
        <v>0.99993573901056376</v>
      </c>
      <c r="FJ176" s="2">
        <f t="shared" si="587"/>
        <v>0.9999201580160566</v>
      </c>
      <c r="FK176" s="2">
        <f t="shared" si="587"/>
        <v>0.99994210212189616</v>
      </c>
      <c r="FL176" s="2">
        <f t="shared" si="587"/>
        <v>0.99993343706316118</v>
      </c>
      <c r="FM176" s="2">
        <f t="shared" si="587"/>
        <v>0.99994354811523911</v>
      </c>
      <c r="FN176" s="2">
        <f t="shared" si="587"/>
        <v>0.99993322282752162</v>
      </c>
      <c r="FO176" s="2">
        <f t="shared" si="587"/>
        <v>0.99992971397563768</v>
      </c>
      <c r="FP176" s="2">
        <f t="shared" si="587"/>
        <v>0.99992033723404161</v>
      </c>
      <c r="FQ176" s="2">
        <f t="shared" si="587"/>
        <v>0.99992725138896077</v>
      </c>
      <c r="FR176" s="2">
        <f t="shared" si="587"/>
        <v>0.9999342076344685</v>
      </c>
      <c r="FS176" s="2">
        <f t="shared" si="587"/>
        <v>0.99993618315953858</v>
      </c>
      <c r="FT176" s="2">
        <f t="shared" si="587"/>
        <v>0.9999182843880311</v>
      </c>
      <c r="FU176" s="2">
        <f t="shared" si="587"/>
        <v>0.99990649442719703</v>
      </c>
      <c r="FW176" s="2">
        <f t="shared" si="536"/>
        <v>0.45265962684361805</v>
      </c>
      <c r="FX176" s="2">
        <f t="shared" si="588"/>
        <v>0.39241053337364651</v>
      </c>
      <c r="FY176" s="2">
        <f t="shared" si="589"/>
        <v>0.39217777893308431</v>
      </c>
      <c r="FZ176" s="2">
        <f t="shared" si="590"/>
        <v>0.39707467674002284</v>
      </c>
      <c r="GA176" s="2">
        <f t="shared" si="591"/>
        <v>0.40879655269276016</v>
      </c>
      <c r="GB176" s="2">
        <f t="shared" si="592"/>
        <v>0.3962018584304618</v>
      </c>
      <c r="GC176" s="2">
        <f t="shared" si="593"/>
        <v>0.41086901871789872</v>
      </c>
      <c r="GD176" s="2">
        <f t="shared" si="594"/>
        <v>0.42261290660679318</v>
      </c>
      <c r="GE176" s="2">
        <f t="shared" si="595"/>
        <v>0.47432968981637286</v>
      </c>
      <c r="GF176" s="2">
        <f t="shared" si="596"/>
        <v>0.49761848996135416</v>
      </c>
      <c r="GG176" s="2">
        <f t="shared" si="597"/>
        <v>0.5437967535086522</v>
      </c>
      <c r="GH176" s="2">
        <f t="shared" si="598"/>
        <v>0.51262614819864427</v>
      </c>
      <c r="GI176" s="2">
        <f t="shared" si="599"/>
        <v>0.50885293359195138</v>
      </c>
      <c r="GJ176" s="2">
        <f t="shared" si="600"/>
        <v>0.44749241632550119</v>
      </c>
      <c r="GK176" s="2">
        <f t="shared" si="601"/>
        <v>0.377609283205113</v>
      </c>
      <c r="GM176" s="86">
        <f t="shared" si="537"/>
        <v>7.5989070055963062E-137</v>
      </c>
      <c r="GN176" s="86">
        <f t="shared" si="602"/>
        <v>3.5039099348957304E-185</v>
      </c>
      <c r="GO176" s="86">
        <f t="shared" si="603"/>
        <v>1.8709998798811331E-181</v>
      </c>
      <c r="GP176" s="86">
        <f t="shared" si="604"/>
        <v>1.0222146098104773E-304</v>
      </c>
      <c r="GQ176" s="86">
        <f t="shared" si="605"/>
        <v>1.6646713003443572E-241</v>
      </c>
      <c r="GR176" s="86">
        <f t="shared" si="606"/>
        <v>9.8118817875740436E-238</v>
      </c>
      <c r="GS176" s="86">
        <f t="shared" si="607"/>
        <v>1.7054956378239691E-292</v>
      </c>
      <c r="GT176" s="86">
        <f t="shared" si="608"/>
        <v>1.1620765568502311E-210</v>
      </c>
      <c r="GU176" s="86">
        <f t="shared" si="609"/>
        <v>1.4785915361148948E-215</v>
      </c>
      <c r="GV176" s="86">
        <f t="shared" si="610"/>
        <v>1.1383777998849683E-302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1.5874981388485266E-302</v>
      </c>
      <c r="HA176" s="86">
        <f t="shared" si="615"/>
        <v>0</v>
      </c>
      <c r="HC176" s="86">
        <f t="shared" si="538"/>
        <v>1.1016484475903524E-114</v>
      </c>
      <c r="HD176" s="86">
        <f t="shared" si="616"/>
        <v>6.1230525360101729E-85</v>
      </c>
      <c r="HE176" s="86">
        <f t="shared" si="617"/>
        <v>1.0180768394059207E-146</v>
      </c>
      <c r="HF176" s="86">
        <f t="shared" si="618"/>
        <v>1.0204095873463814E-183</v>
      </c>
      <c r="HG176" s="86">
        <f t="shared" si="619"/>
        <v>1.0595101997663563E-147</v>
      </c>
      <c r="HH176" s="86">
        <f t="shared" si="620"/>
        <v>6.7355217031082774E-169</v>
      </c>
      <c r="HI176" s="86">
        <f t="shared" si="621"/>
        <v>2.7195133962711062E-193</v>
      </c>
      <c r="HJ176" s="86">
        <f t="shared" si="622"/>
        <v>1.9244404510775522E-209</v>
      </c>
      <c r="HK176" s="86">
        <f t="shared" si="623"/>
        <v>1.2606688881760004E-174</v>
      </c>
      <c r="HL176" s="86">
        <f t="shared" si="624"/>
        <v>2.3475650258754691E-169</v>
      </c>
      <c r="HM176" s="86">
        <f t="shared" si="625"/>
        <v>4.3249243896388093E-188</v>
      </c>
      <c r="HN176" s="86">
        <f t="shared" si="626"/>
        <v>3.3560899728459765E-287</v>
      </c>
      <c r="HO176" s="86">
        <f t="shared" si="627"/>
        <v>0</v>
      </c>
      <c r="HP176" s="86">
        <f t="shared" si="628"/>
        <v>2.1678770468762391E-236</v>
      </c>
      <c r="HQ176" s="86">
        <f t="shared" si="629"/>
        <v>1.7088051838383629E-224</v>
      </c>
      <c r="HS176" s="86">
        <f t="shared" si="539"/>
        <v>7.4357360455571289E-20</v>
      </c>
      <c r="HT176" s="86">
        <f t="shared" si="630"/>
        <v>2.942377088477625E-23</v>
      </c>
      <c r="HU176" s="86">
        <f t="shared" si="631"/>
        <v>1.1101273672239348E-25</v>
      </c>
      <c r="HV176" s="86">
        <f t="shared" si="632"/>
        <v>3.1023751791280839E-25</v>
      </c>
      <c r="HW176" s="86">
        <f t="shared" si="633"/>
        <v>8.2057338447604924E-22</v>
      </c>
      <c r="HX176" s="86">
        <f t="shared" si="634"/>
        <v>3.4674498518820604E-23</v>
      </c>
      <c r="HY176" s="86">
        <f t="shared" si="635"/>
        <v>8.6413258364094898E-21</v>
      </c>
      <c r="HZ176" s="86">
        <f t="shared" si="636"/>
        <v>5.684970480950213E-31</v>
      </c>
      <c r="IA176" s="86">
        <f t="shared" si="637"/>
        <v>1.0698659837831931E-36</v>
      </c>
      <c r="IB176" s="86">
        <f t="shared" si="638"/>
        <v>3.5762459681067806E-39</v>
      </c>
      <c r="IC176" s="86">
        <f t="shared" si="639"/>
        <v>3.6341822047982335E-43</v>
      </c>
      <c r="ID176" s="86">
        <f t="shared" si="640"/>
        <v>1.5944418991877808E-28</v>
      </c>
      <c r="IE176" s="86">
        <f t="shared" si="641"/>
        <v>3.7569157649402649E-31</v>
      </c>
      <c r="IF176" s="86">
        <f t="shared" si="642"/>
        <v>3.8985008412343809E-27</v>
      </c>
      <c r="IG176" s="86">
        <f t="shared" si="643"/>
        <v>9.7239521682957549E-25</v>
      </c>
      <c r="II176" s="86">
        <f t="shared" si="540"/>
        <v>0.31994059077696485</v>
      </c>
      <c r="IJ176" s="86">
        <f t="shared" si="541"/>
        <v>6.8586195544348083E-2</v>
      </c>
      <c r="IK176" s="86">
        <f t="shared" si="542"/>
        <v>5.8964671612091318E-2</v>
      </c>
      <c r="IL176" s="86">
        <f t="shared" si="543"/>
        <v>6.5737279736075224E-2</v>
      </c>
      <c r="IM176" s="86">
        <f t="shared" si="544"/>
        <v>0.13073983739130587</v>
      </c>
      <c r="IN176" s="86">
        <f t="shared" si="545"/>
        <v>8.6955637149876266E-2</v>
      </c>
      <c r="IO176" s="86">
        <f t="shared" si="546"/>
        <v>0.14396417200955791</v>
      </c>
      <c r="IP176" s="86">
        <f t="shared" si="547"/>
        <v>0.13014635554977097</v>
      </c>
      <c r="IQ176" s="86">
        <f t="shared" si="548"/>
        <v>0.37616882196447204</v>
      </c>
      <c r="IR176" s="86">
        <f t="shared" si="549"/>
        <v>0.49015842616147659</v>
      </c>
      <c r="IS176" s="86">
        <f t="shared" si="550"/>
        <v>0.57254531407359011</v>
      </c>
      <c r="IT176" s="86">
        <f t="shared" si="551"/>
        <v>0.53691423094824553</v>
      </c>
      <c r="IU176" s="86">
        <f t="shared" si="552"/>
        <v>0.52810594514036113</v>
      </c>
      <c r="IV176" s="86">
        <f t="shared" si="553"/>
        <v>0.42914035842955578</v>
      </c>
      <c r="IW176" s="86">
        <f t="shared" si="554"/>
        <v>0.20176069496336865</v>
      </c>
      <c r="IY176" s="86">
        <f t="shared" si="555"/>
        <v>0.31994059077696485</v>
      </c>
      <c r="IZ176" s="86">
        <f t="shared" si="556"/>
        <v>6.8586195544348083E-2</v>
      </c>
      <c r="JA176" s="86">
        <f t="shared" si="557"/>
        <v>5.8964671612091318E-2</v>
      </c>
      <c r="JB176" s="86">
        <f t="shared" si="558"/>
        <v>6.5737279736075224E-2</v>
      </c>
      <c r="JC176" s="86">
        <f t="shared" si="559"/>
        <v>0.13073983739130587</v>
      </c>
      <c r="JD176" s="86">
        <f t="shared" si="560"/>
        <v>8.6955637149876266E-2</v>
      </c>
      <c r="JE176" s="86">
        <f t="shared" si="561"/>
        <v>0.14396417200955791</v>
      </c>
      <c r="JF176" s="86">
        <f t="shared" si="562"/>
        <v>0.13014635554977097</v>
      </c>
      <c r="JG176" s="86">
        <f t="shared" si="563"/>
        <v>0.37616882196447204</v>
      </c>
      <c r="JH176" s="86">
        <f t="shared" si="564"/>
        <v>0.49015842616147659</v>
      </c>
      <c r="JI176" s="86">
        <f t="shared" si="565"/>
        <v>0.57254531407359011</v>
      </c>
      <c r="JJ176" s="86">
        <f t="shared" si="566"/>
        <v>0.53691423094824553</v>
      </c>
      <c r="JK176" s="86">
        <f t="shared" si="567"/>
        <v>0.52810594514036113</v>
      </c>
      <c r="JL176" s="86">
        <f t="shared" si="568"/>
        <v>0.42914035842955578</v>
      </c>
      <c r="JM176" s="86">
        <f t="shared" si="569"/>
        <v>0.20176069496336865</v>
      </c>
    </row>
    <row r="177" spans="2:273" x14ac:dyDescent="0.25">
      <c r="B177" s="2">
        <v>150</v>
      </c>
      <c r="C177" s="37">
        <v>74.197000000000003</v>
      </c>
      <c r="D177" s="37">
        <v>75.921000000000006</v>
      </c>
      <c r="E177" s="37">
        <v>77.778000000000006</v>
      </c>
      <c r="F177" s="37">
        <v>77.048000000000002</v>
      </c>
      <c r="G177" s="37">
        <v>78.063000000000002</v>
      </c>
      <c r="H177" s="37">
        <v>77.468000000000004</v>
      </c>
      <c r="I177" s="37">
        <v>76.774000000000001</v>
      </c>
      <c r="J177" s="37">
        <v>77.564999999999998</v>
      </c>
      <c r="K177" s="37">
        <v>77.031999999999996</v>
      </c>
      <c r="L177" s="37">
        <v>75.677000000000007</v>
      </c>
      <c r="M177" s="37">
        <v>70.492000000000004</v>
      </c>
      <c r="N177" s="37">
        <v>77.349000000000004</v>
      </c>
      <c r="O177" s="37">
        <v>77.164000000000001</v>
      </c>
      <c r="P177" s="37">
        <v>96.525000000000006</v>
      </c>
      <c r="Q177" s="37">
        <v>109.88500000000001</v>
      </c>
      <c r="S177" s="4">
        <f t="shared" si="441"/>
        <v>74.213480264318719</v>
      </c>
      <c r="T177" s="4">
        <f t="shared" si="442"/>
        <v>76.936075615106233</v>
      </c>
      <c r="U177" s="4">
        <f t="shared" si="443"/>
        <v>78.153711176768184</v>
      </c>
      <c r="V177" s="4">
        <f t="shared" si="444"/>
        <v>78.120936226916257</v>
      </c>
      <c r="W177" s="4">
        <f t="shared" si="445"/>
        <v>78.454520454407984</v>
      </c>
      <c r="X177" s="4">
        <f t="shared" si="446"/>
        <v>77.232945841952699</v>
      </c>
      <c r="Y177" s="4">
        <f t="shared" si="447"/>
        <v>77.397940957631889</v>
      </c>
      <c r="Z177" s="4">
        <f t="shared" si="448"/>
        <v>78.117236817935961</v>
      </c>
      <c r="AA177" s="4">
        <f t="shared" si="449"/>
        <v>77.85875262848036</v>
      </c>
      <c r="AB177" s="4">
        <f t="shared" si="450"/>
        <v>74.655624064789905</v>
      </c>
      <c r="AC177" s="4">
        <f t="shared" si="451"/>
        <v>70.581385663245797</v>
      </c>
      <c r="AD177" s="4">
        <f t="shared" si="452"/>
        <v>76.687329351908488</v>
      </c>
      <c r="AE177" s="4">
        <f t="shared" si="453"/>
        <v>76.424927603313861</v>
      </c>
      <c r="AF177" s="4">
        <f t="shared" si="454"/>
        <v>95.971540195521754</v>
      </c>
      <c r="AG177" s="4">
        <f t="shared" si="455"/>
        <v>111.77821255742539</v>
      </c>
      <c r="AI177" s="4">
        <f t="shared" si="456"/>
        <v>-1.6480264318715854E-2</v>
      </c>
      <c r="AJ177" s="4">
        <f t="shared" si="457"/>
        <v>-1.0150756151062268</v>
      </c>
      <c r="AK177" s="4">
        <f t="shared" si="458"/>
        <v>-0.37571117676817778</v>
      </c>
      <c r="AL177" s="4">
        <f t="shared" si="459"/>
        <v>-1.072936226916255</v>
      </c>
      <c r="AM177" s="4">
        <f t="shared" si="460"/>
        <v>-0.39152045440798133</v>
      </c>
      <c r="AN177" s="4">
        <f t="shared" si="461"/>
        <v>0.2350541580473049</v>
      </c>
      <c r="AO177" s="4">
        <f t="shared" si="462"/>
        <v>-0.62394095763188773</v>
      </c>
      <c r="AP177" s="4">
        <f t="shared" si="463"/>
        <v>-0.55223681793596313</v>
      </c>
      <c r="AQ177" s="4">
        <f t="shared" si="464"/>
        <v>-0.82675262848036368</v>
      </c>
      <c r="AR177" s="4">
        <f t="shared" si="465"/>
        <v>1.0213759352101022</v>
      </c>
      <c r="AS177" s="4">
        <f t="shared" si="466"/>
        <v>-8.9385663245792557E-2</v>
      </c>
      <c r="AT177" s="4">
        <f t="shared" si="467"/>
        <v>0.66167064809151555</v>
      </c>
      <c r="AU177" s="4">
        <f t="shared" si="468"/>
        <v>0.73907239668614011</v>
      </c>
      <c r="AV177" s="4">
        <f t="shared" si="570"/>
        <v>0.55345980447825127</v>
      </c>
      <c r="AW177" s="4">
        <f t="shared" si="570"/>
        <v>-1.893212557425386</v>
      </c>
      <c r="AY177" s="2">
        <f t="shared" si="520"/>
        <v>73.408148373485602</v>
      </c>
      <c r="AZ177" s="2">
        <f t="shared" si="571"/>
        <v>75.985481025023773</v>
      </c>
      <c r="BA177" s="2">
        <f t="shared" si="572"/>
        <v>76.611316413398868</v>
      </c>
      <c r="BB177" s="2">
        <f t="shared" si="573"/>
        <v>75.781657349814083</v>
      </c>
      <c r="BC177" s="2">
        <f t="shared" si="574"/>
        <v>74.855654055734462</v>
      </c>
      <c r="BD177" s="2">
        <f t="shared" si="575"/>
        <v>73.909051537270471</v>
      </c>
      <c r="BE177" s="2">
        <f t="shared" si="576"/>
        <v>72.368037830776061</v>
      </c>
      <c r="BF177" s="2">
        <f t="shared" si="577"/>
        <v>72.253891762955178</v>
      </c>
      <c r="BG177" s="2">
        <f t="shared" si="578"/>
        <v>71.15429981868823</v>
      </c>
      <c r="BH177" s="2">
        <f t="shared" si="579"/>
        <v>69.178557307863343</v>
      </c>
      <c r="BI177" s="2">
        <f t="shared" si="580"/>
        <v>68.512207326455496</v>
      </c>
      <c r="BJ177" s="2">
        <f t="shared" si="581"/>
        <v>69.64965648209855</v>
      </c>
      <c r="BK177" s="2">
        <f t="shared" si="582"/>
        <v>69.062104418143974</v>
      </c>
      <c r="BL177" s="2">
        <f t="shared" si="583"/>
        <v>70.442443604565341</v>
      </c>
      <c r="BM177" s="2">
        <f t="shared" si="584"/>
        <v>70.781277222797058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104.85978752642707</v>
      </c>
      <c r="DL177" s="2">
        <f t="shared" si="585"/>
        <v>110.11823170731712</v>
      </c>
      <c r="DM177" s="2">
        <f t="shared" si="585"/>
        <v>124.15775807913018</v>
      </c>
      <c r="DN177" s="2">
        <f t="shared" si="585"/>
        <v>133.46730609756099</v>
      </c>
      <c r="DO177" s="2">
        <f t="shared" si="585"/>
        <v>107.73294382361823</v>
      </c>
      <c r="DP177" s="2">
        <f t="shared" si="585"/>
        <v>89.163843367636318</v>
      </c>
      <c r="DQ177" s="2">
        <f t="shared" si="585"/>
        <v>98.073933403805512</v>
      </c>
      <c r="DR177" s="2">
        <f t="shared" si="585"/>
        <v>108.30030969937609</v>
      </c>
      <c r="DS177" s="2">
        <f t="shared" si="585"/>
        <v>130.62817835649417</v>
      </c>
      <c r="DT177" s="2">
        <f t="shared" si="585"/>
        <v>132.01849454717879</v>
      </c>
      <c r="DU177" s="2">
        <f t="shared" si="585"/>
        <v>104.33140684803004</v>
      </c>
      <c r="DV177" s="2">
        <f t="shared" si="585"/>
        <v>93.779998352375543</v>
      </c>
      <c r="DW177" s="2">
        <f t="shared" si="585"/>
        <v>116.71839686141045</v>
      </c>
      <c r="DX177" s="2">
        <f t="shared" si="585"/>
        <v>130.81225434173672</v>
      </c>
      <c r="DY177" s="2">
        <f t="shared" si="585"/>
        <v>116.71718467741935</v>
      </c>
      <c r="EA177" s="2">
        <f t="shared" si="440"/>
        <v>73.420317221630626</v>
      </c>
      <c r="EB177" s="2">
        <f t="shared" si="502"/>
        <v>75.888872224476003</v>
      </c>
      <c r="EC177" s="2">
        <f t="shared" si="503"/>
        <v>76.491971797642108</v>
      </c>
      <c r="ED177" s="2">
        <f t="shared" si="504"/>
        <v>75.100732672531308</v>
      </c>
      <c r="EE177" s="2">
        <f t="shared" si="505"/>
        <v>74.587215551059174</v>
      </c>
      <c r="EF177" s="2">
        <f t="shared" si="506"/>
        <v>73.932891132623411</v>
      </c>
      <c r="EG177" s="2">
        <f t="shared" si="507"/>
        <v>72.114086322211662</v>
      </c>
      <c r="EH177" s="2">
        <f t="shared" si="508"/>
        <v>71.964291977819428</v>
      </c>
      <c r="EI177" s="2">
        <f t="shared" si="509"/>
        <v>71.223241075315613</v>
      </c>
      <c r="EJ177" s="2">
        <f t="shared" si="510"/>
        <v>69.004310990693838</v>
      </c>
      <c r="EK177" s="2">
        <f t="shared" si="511"/>
        <v>68.447731007813587</v>
      </c>
      <c r="EL177" s="2">
        <f t="shared" si="512"/>
        <v>69.091436998253045</v>
      </c>
      <c r="EM177" s="2">
        <f t="shared" si="513"/>
        <v>68.434762241134507</v>
      </c>
      <c r="EN177" s="2">
        <f t="shared" si="514"/>
        <v>70.26413664757041</v>
      </c>
      <c r="EO177" s="2">
        <f t="shared" si="515"/>
        <v>70.861615913472704</v>
      </c>
      <c r="EQ177" s="2">
        <f t="shared" si="516"/>
        <v>73.391078862709605</v>
      </c>
      <c r="ER177" s="2">
        <f t="shared" si="586"/>
        <v>76.116670878686904</v>
      </c>
      <c r="ES177" s="2">
        <f t="shared" si="586"/>
        <v>76.773266949129564</v>
      </c>
      <c r="ET177" s="2">
        <f t="shared" si="586"/>
        <v>76.714475450690088</v>
      </c>
      <c r="EU177" s="2">
        <f t="shared" si="586"/>
        <v>75.205653485331538</v>
      </c>
      <c r="EV177" s="2">
        <f t="shared" si="586"/>
        <v>73.873707797612155</v>
      </c>
      <c r="EW177" s="2">
        <f t="shared" si="586"/>
        <v>72.697046140954882</v>
      </c>
      <c r="EX177" s="2">
        <f t="shared" si="586"/>
        <v>72.609768024115567</v>
      </c>
      <c r="EY177" s="2">
        <f t="shared" si="586"/>
        <v>71.076962352224854</v>
      </c>
      <c r="EZ177" s="2">
        <f t="shared" si="586"/>
        <v>69.330199335767659</v>
      </c>
      <c r="FA177" s="2">
        <f t="shared" si="586"/>
        <v>68.557336182627822</v>
      </c>
      <c r="FB177" s="2">
        <f t="shared" si="586"/>
        <v>70.130914088286133</v>
      </c>
      <c r="FC177" s="2">
        <f t="shared" si="586"/>
        <v>69.609055242652403</v>
      </c>
      <c r="FD177" s="2">
        <f t="shared" si="586"/>
        <v>70.633630235445054</v>
      </c>
      <c r="FE177" s="2">
        <f t="shared" si="586"/>
        <v>70.650722247764804</v>
      </c>
      <c r="FG177" s="2">
        <f t="shared" si="518"/>
        <v>0.99994478832321509</v>
      </c>
      <c r="FH177" s="2">
        <f t="shared" si="587"/>
        <v>0.99993662297950936</v>
      </c>
      <c r="FI177" s="2">
        <f t="shared" si="587"/>
        <v>0.9999413929497063</v>
      </c>
      <c r="FJ177" s="2">
        <f t="shared" si="587"/>
        <v>0.99992718273365</v>
      </c>
      <c r="FK177" s="2">
        <f t="shared" si="587"/>
        <v>0.99994719623859085</v>
      </c>
      <c r="FL177" s="2">
        <f t="shared" si="587"/>
        <v>0.9999392935245569</v>
      </c>
      <c r="FM177" s="2">
        <f t="shared" si="587"/>
        <v>0.99994851501346216</v>
      </c>
      <c r="FN177" s="2">
        <f t="shared" si="587"/>
        <v>0.99993909813703918</v>
      </c>
      <c r="FO177" s="2">
        <f t="shared" si="587"/>
        <v>0.99993589798749338</v>
      </c>
      <c r="FP177" s="2">
        <f t="shared" si="587"/>
        <v>0.99992734618468893</v>
      </c>
      <c r="FQ177" s="2">
        <f t="shared" si="587"/>
        <v>0.99993365205348494</v>
      </c>
      <c r="FR177" s="2">
        <f t="shared" si="587"/>
        <v>0.99993999630212616</v>
      </c>
      <c r="FS177" s="2">
        <f t="shared" si="587"/>
        <v>0.99994179802295058</v>
      </c>
      <c r="FT177" s="2">
        <f t="shared" si="587"/>
        <v>0.99992547394029085</v>
      </c>
      <c r="FU177" s="2">
        <f t="shared" si="587"/>
        <v>0.99991472120243419</v>
      </c>
      <c r="FW177" s="2">
        <f t="shared" si="536"/>
        <v>0.47556273781801006</v>
      </c>
      <c r="FX177" s="2">
        <f t="shared" si="588"/>
        <v>0.4145742039503828</v>
      </c>
      <c r="FY177" s="2">
        <f t="shared" si="589"/>
        <v>0.41433726819168298</v>
      </c>
      <c r="FZ177" s="2">
        <f t="shared" si="590"/>
        <v>0.41931997597027892</v>
      </c>
      <c r="GA177" s="2">
        <f t="shared" si="591"/>
        <v>0.4312288602762116</v>
      </c>
      <c r="GB177" s="2">
        <f t="shared" si="592"/>
        <v>0.4184321950775019</v>
      </c>
      <c r="GC177" s="2">
        <f t="shared" si="593"/>
        <v>0.4333316946809001</v>
      </c>
      <c r="GD177" s="2">
        <f t="shared" si="594"/>
        <v>0.44523240732635561</v>
      </c>
      <c r="GE177" s="2">
        <f t="shared" si="595"/>
        <v>0.49733297586142633</v>
      </c>
      <c r="GF177" s="2">
        <f t="shared" si="596"/>
        <v>0.52063259972366038</v>
      </c>
      <c r="GG177" s="2">
        <f t="shared" si="597"/>
        <v>0.56653812688808403</v>
      </c>
      <c r="GH177" s="2">
        <f t="shared" si="598"/>
        <v>0.53559437163867685</v>
      </c>
      <c r="GI177" s="2">
        <f t="shared" si="599"/>
        <v>0.53183658014496127</v>
      </c>
      <c r="GJ177" s="2">
        <f t="shared" si="600"/>
        <v>0.47035875604783633</v>
      </c>
      <c r="GK177" s="2">
        <f t="shared" si="601"/>
        <v>0.39948662354901038</v>
      </c>
      <c r="GM177" s="86">
        <f t="shared" si="537"/>
        <v>4.8837954049865215E-140</v>
      </c>
      <c r="GN177" s="86">
        <f t="shared" si="602"/>
        <v>1.5938577168953935E-189</v>
      </c>
      <c r="GO177" s="86">
        <f t="shared" si="603"/>
        <v>1.027535922255023E-185</v>
      </c>
      <c r="GP177" s="86">
        <f t="shared" si="604"/>
        <v>0</v>
      </c>
      <c r="GQ177" s="86">
        <f t="shared" si="605"/>
        <v>3.8919054614347314E-247</v>
      </c>
      <c r="GR177" s="86">
        <f t="shared" si="606"/>
        <v>2.7017452512308084E-243</v>
      </c>
      <c r="GS177" s="86">
        <f t="shared" si="607"/>
        <v>2.3805323939693623E-299</v>
      </c>
      <c r="GT177" s="86">
        <f t="shared" si="608"/>
        <v>1.3483926405684045E-215</v>
      </c>
      <c r="GU177" s="86">
        <f t="shared" si="609"/>
        <v>1.5076953673667427E-220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2.3463427768320339E-118</v>
      </c>
      <c r="HD177" s="86">
        <f t="shared" si="616"/>
        <v>1.1926779263443987E-87</v>
      </c>
      <c r="HE177" s="86">
        <f t="shared" si="617"/>
        <v>2.0664825769075768E-151</v>
      </c>
      <c r="HF177" s="86">
        <f t="shared" si="618"/>
        <v>1.1512052229665125E-189</v>
      </c>
      <c r="HG177" s="86">
        <f t="shared" si="619"/>
        <v>2.2958006459988947E-152</v>
      </c>
      <c r="HH177" s="86">
        <f t="shared" si="620"/>
        <v>2.8800288331284539E-174</v>
      </c>
      <c r="HI177" s="86">
        <f t="shared" si="621"/>
        <v>1.9683417785096885E-199</v>
      </c>
      <c r="HJ177" s="86">
        <f t="shared" si="622"/>
        <v>4.3438358330943784E-216</v>
      </c>
      <c r="HK177" s="86">
        <f t="shared" si="623"/>
        <v>4.8704330677539294E-180</v>
      </c>
      <c r="HL177" s="86">
        <f t="shared" si="624"/>
        <v>1.3645989382628014E-174</v>
      </c>
      <c r="HM177" s="86">
        <f t="shared" si="625"/>
        <v>7.3487853725847369E-194</v>
      </c>
      <c r="HN177" s="86">
        <f t="shared" si="626"/>
        <v>3.0140281462569016E-296</v>
      </c>
      <c r="HO177" s="86">
        <f t="shared" si="627"/>
        <v>0</v>
      </c>
      <c r="HP177" s="86">
        <f t="shared" si="628"/>
        <v>1.1907808789667617E-243</v>
      </c>
      <c r="HQ177" s="86">
        <f t="shared" si="629"/>
        <v>2.1266192533012109E-231</v>
      </c>
      <c r="HS177" s="86">
        <f t="shared" si="539"/>
        <v>2.7047794462786959E-21</v>
      </c>
      <c r="HT177" s="86">
        <f t="shared" si="630"/>
        <v>4.4475566543948312E-25</v>
      </c>
      <c r="HU177" s="86">
        <f t="shared" si="631"/>
        <v>1.1118711990486412E-27</v>
      </c>
      <c r="HV177" s="86">
        <f t="shared" si="632"/>
        <v>2.9949673217283347E-27</v>
      </c>
      <c r="HW177" s="86">
        <f t="shared" si="633"/>
        <v>1.8926419580190924E-23</v>
      </c>
      <c r="HX177" s="86">
        <f t="shared" si="634"/>
        <v>6.2385947095786696E-25</v>
      </c>
      <c r="HY177" s="86">
        <f t="shared" si="635"/>
        <v>2.3862139635814986E-22</v>
      </c>
      <c r="HZ177" s="86">
        <f t="shared" si="636"/>
        <v>2.6548398117183572E-33</v>
      </c>
      <c r="IA177" s="86">
        <f t="shared" si="637"/>
        <v>2.5868239338330691E-39</v>
      </c>
      <c r="IB177" s="86">
        <f t="shared" si="638"/>
        <v>6.3312009681534401E-42</v>
      </c>
      <c r="IC177" s="86">
        <f t="shared" si="639"/>
        <v>4.6173873382386315E-46</v>
      </c>
      <c r="ID177" s="86">
        <f t="shared" si="640"/>
        <v>1.8413514111575661E-30</v>
      </c>
      <c r="IE177" s="86">
        <f t="shared" si="641"/>
        <v>2.8684197621971477E-33</v>
      </c>
      <c r="IF177" s="86">
        <f t="shared" si="642"/>
        <v>4.2743315739233494E-29</v>
      </c>
      <c r="IG177" s="86">
        <f t="shared" si="643"/>
        <v>8.8804820240426394E-27</v>
      </c>
      <c r="II177" s="86">
        <f t="shared" si="540"/>
        <v>0.41400953471371504</v>
      </c>
      <c r="IJ177" s="86">
        <f t="shared" si="541"/>
        <v>0.12939830453582393</v>
      </c>
      <c r="IK177" s="86">
        <f t="shared" si="542"/>
        <v>0.11710592261585638</v>
      </c>
      <c r="IL177" s="86">
        <f t="shared" si="543"/>
        <v>0.12935720074392515</v>
      </c>
      <c r="IM177" s="86">
        <f t="shared" si="544"/>
        <v>0.21159460995849028</v>
      </c>
      <c r="IN177" s="86">
        <f t="shared" si="545"/>
        <v>0.15396951114620888</v>
      </c>
      <c r="IO177" s="86">
        <f t="shared" si="546"/>
        <v>0.22647742475617086</v>
      </c>
      <c r="IP177" s="86">
        <f t="shared" si="547"/>
        <v>0.22792740271201495</v>
      </c>
      <c r="IQ177" s="86">
        <f t="shared" si="548"/>
        <v>0.48913634920202531</v>
      </c>
      <c r="IR177" s="86">
        <f t="shared" si="549"/>
        <v>0.56140952774014752</v>
      </c>
      <c r="IS177" s="86">
        <f t="shared" si="550"/>
        <v>0.52925534279928677</v>
      </c>
      <c r="IT177" s="86">
        <f t="shared" si="551"/>
        <v>0.57310341868290959</v>
      </c>
      <c r="IU177" s="86">
        <f t="shared" si="552"/>
        <v>0.57133627148272959</v>
      </c>
      <c r="IV177" s="86">
        <f t="shared" si="553"/>
        <v>0.48543687687437304</v>
      </c>
      <c r="IW177" s="86">
        <f t="shared" si="554"/>
        <v>0.27599845753123103</v>
      </c>
      <c r="IY177" s="86">
        <f t="shared" si="555"/>
        <v>0.41400953471371504</v>
      </c>
      <c r="IZ177" s="86">
        <f t="shared" si="556"/>
        <v>0.12939830453582393</v>
      </c>
      <c r="JA177" s="86">
        <f t="shared" si="557"/>
        <v>0.11710592261585638</v>
      </c>
      <c r="JB177" s="86">
        <f t="shared" si="558"/>
        <v>0.12935720074392515</v>
      </c>
      <c r="JC177" s="86">
        <f t="shared" si="559"/>
        <v>0.21159460995849028</v>
      </c>
      <c r="JD177" s="86">
        <f t="shared" si="560"/>
        <v>0.15396951114620888</v>
      </c>
      <c r="JE177" s="86">
        <f t="shared" si="561"/>
        <v>0.22647742475617086</v>
      </c>
      <c r="JF177" s="86">
        <f t="shared" si="562"/>
        <v>0.22792740271201495</v>
      </c>
      <c r="JG177" s="86">
        <f t="shared" si="563"/>
        <v>0.48913634920202531</v>
      </c>
      <c r="JH177" s="86">
        <f t="shared" si="564"/>
        <v>0.56140952774014752</v>
      </c>
      <c r="JI177" s="86">
        <f t="shared" si="565"/>
        <v>0.52925534279928677</v>
      </c>
      <c r="JJ177" s="86">
        <f t="shared" si="566"/>
        <v>0.57310341868290959</v>
      </c>
      <c r="JK177" s="86">
        <f t="shared" si="567"/>
        <v>0.57133627148272959</v>
      </c>
      <c r="JL177" s="86">
        <f t="shared" si="568"/>
        <v>0.48543687687437304</v>
      </c>
      <c r="JM177" s="86">
        <f t="shared" si="569"/>
        <v>0.27599845753123103</v>
      </c>
    </row>
    <row r="178" spans="2:273" x14ac:dyDescent="0.25">
      <c r="B178" s="2">
        <v>151</v>
      </c>
      <c r="C178" s="37">
        <v>74.328000000000003</v>
      </c>
      <c r="D178" s="37">
        <v>76.921000000000006</v>
      </c>
      <c r="E178" s="37">
        <v>78.238</v>
      </c>
      <c r="F178" s="37">
        <v>77.602999999999994</v>
      </c>
      <c r="G178" s="37">
        <v>79.397000000000006</v>
      </c>
      <c r="H178" s="37">
        <v>77.968000000000004</v>
      </c>
      <c r="I178" s="37">
        <v>78</v>
      </c>
      <c r="J178" s="37">
        <v>78.742000000000004</v>
      </c>
      <c r="K178" s="37">
        <v>75.774000000000001</v>
      </c>
      <c r="L178" s="37">
        <v>73.855000000000004</v>
      </c>
      <c r="M178" s="37">
        <v>68.787000000000006</v>
      </c>
      <c r="N178" s="37">
        <v>73.602999999999994</v>
      </c>
      <c r="O178" s="37">
        <v>74.049000000000007</v>
      </c>
      <c r="P178" s="37">
        <v>93.212999999999994</v>
      </c>
      <c r="Q178" s="37">
        <v>114.852</v>
      </c>
      <c r="S178" s="4">
        <f t="shared" si="441"/>
        <v>74.079182579377417</v>
      </c>
      <c r="T178" s="4">
        <f t="shared" si="442"/>
        <v>77.178488980495203</v>
      </c>
      <c r="U178" s="4">
        <f t="shared" si="443"/>
        <v>78.72722676410217</v>
      </c>
      <c r="V178" s="4">
        <f t="shared" si="444"/>
        <v>78.970377981335247</v>
      </c>
      <c r="W178" s="4">
        <f t="shared" si="445"/>
        <v>79.077566664810035</v>
      </c>
      <c r="X178" s="4">
        <f t="shared" si="446"/>
        <v>78.170423840937801</v>
      </c>
      <c r="Y178" s="4">
        <f t="shared" si="447"/>
        <v>78.189120470982488</v>
      </c>
      <c r="Z178" s="4">
        <f t="shared" si="448"/>
        <v>79.187858815166265</v>
      </c>
      <c r="AA178" s="4">
        <f t="shared" si="449"/>
        <v>76.387162527663236</v>
      </c>
      <c r="AB178" s="4">
        <f t="shared" si="450"/>
        <v>72.637490788625911</v>
      </c>
      <c r="AC178" s="4">
        <f t="shared" si="451"/>
        <v>69.278310919489201</v>
      </c>
      <c r="AD178" s="4">
        <f t="shared" si="452"/>
        <v>74.204588778136142</v>
      </c>
      <c r="AE178" s="4">
        <f t="shared" si="453"/>
        <v>73.844976828570054</v>
      </c>
      <c r="AF178" s="4">
        <f t="shared" si="454"/>
        <v>92.44385534768989</v>
      </c>
      <c r="AG178" s="4">
        <f t="shared" si="455"/>
        <v>117.18083411128461</v>
      </c>
      <c r="AI178" s="4">
        <f t="shared" si="456"/>
        <v>0.24881742062258638</v>
      </c>
      <c r="AJ178" s="4">
        <f t="shared" si="457"/>
        <v>-0.25748898049519653</v>
      </c>
      <c r="AK178" s="4">
        <f t="shared" si="458"/>
        <v>-0.48922676410217036</v>
      </c>
      <c r="AL178" s="4">
        <f t="shared" si="459"/>
        <v>-1.3673779813352525</v>
      </c>
      <c r="AM178" s="4">
        <f t="shared" si="460"/>
        <v>0.31943333518997008</v>
      </c>
      <c r="AN178" s="4">
        <f t="shared" si="461"/>
        <v>-0.20242384093779719</v>
      </c>
      <c r="AO178" s="4">
        <f t="shared" si="462"/>
        <v>-0.18912047098248763</v>
      </c>
      <c r="AP178" s="4">
        <f t="shared" si="463"/>
        <v>-0.44585881516626102</v>
      </c>
      <c r="AQ178" s="4">
        <f t="shared" si="464"/>
        <v>-0.61316252766323487</v>
      </c>
      <c r="AR178" s="4">
        <f t="shared" si="465"/>
        <v>1.2175092113740931</v>
      </c>
      <c r="AS178" s="4">
        <f t="shared" si="466"/>
        <v>-0.49131091948919448</v>
      </c>
      <c r="AT178" s="4">
        <f t="shared" si="467"/>
        <v>-0.60158877813614708</v>
      </c>
      <c r="AU178" s="4">
        <f t="shared" si="468"/>
        <v>0.2040231714299523</v>
      </c>
      <c r="AV178" s="4">
        <f t="shared" si="570"/>
        <v>0.76914465231010354</v>
      </c>
      <c r="AW178" s="4">
        <f t="shared" si="570"/>
        <v>-2.3288341112846069</v>
      </c>
      <c r="AY178" s="2">
        <f t="shared" si="520"/>
        <v>73.311552942884632</v>
      </c>
      <c r="AZ178" s="2">
        <f t="shared" si="571"/>
        <v>75.845623804908655</v>
      </c>
      <c r="BA178" s="2">
        <f t="shared" si="572"/>
        <v>76.484478874094236</v>
      </c>
      <c r="BB178" s="2">
        <f t="shared" si="573"/>
        <v>75.637817448991967</v>
      </c>
      <c r="BC178" s="2">
        <f t="shared" si="574"/>
        <v>74.707629727379825</v>
      </c>
      <c r="BD178" s="2">
        <f t="shared" si="575"/>
        <v>73.75070336404039</v>
      </c>
      <c r="BE178" s="2">
        <f t="shared" si="576"/>
        <v>72.21723119117047</v>
      </c>
      <c r="BF178" s="2">
        <f t="shared" si="577"/>
        <v>72.092139891855908</v>
      </c>
      <c r="BG178" s="2">
        <f t="shared" si="578"/>
        <v>70.973124703808992</v>
      </c>
      <c r="BH178" s="2">
        <f t="shared" si="579"/>
        <v>69.018354351543579</v>
      </c>
      <c r="BI178" s="2">
        <f t="shared" si="580"/>
        <v>68.356637508537773</v>
      </c>
      <c r="BJ178" s="2">
        <f t="shared" si="581"/>
        <v>69.455124716649181</v>
      </c>
      <c r="BK178" s="2">
        <f t="shared" si="582"/>
        <v>68.904723812704844</v>
      </c>
      <c r="BL178" s="2">
        <f t="shared" si="583"/>
        <v>70.320121211663803</v>
      </c>
      <c r="BM178" s="2">
        <f t="shared" si="584"/>
        <v>70.636541721867516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104.97804439746301</v>
      </c>
      <c r="DL178" s="2">
        <f t="shared" si="585"/>
        <v>110.24847996515685</v>
      </c>
      <c r="DM178" s="2">
        <f t="shared" si="585"/>
        <v>124.36843733011175</v>
      </c>
      <c r="DN178" s="2">
        <f t="shared" si="585"/>
        <v>133.72689906191368</v>
      </c>
      <c r="DO178" s="2">
        <f t="shared" si="585"/>
        <v>107.79292932648745</v>
      </c>
      <c r="DP178" s="2">
        <f t="shared" si="585"/>
        <v>89.070890689571343</v>
      </c>
      <c r="DQ178" s="2">
        <f t="shared" si="585"/>
        <v>98.03400211416492</v>
      </c>
      <c r="DR178" s="2">
        <f t="shared" si="585"/>
        <v>108.36735167328419</v>
      </c>
      <c r="DS178" s="2">
        <f t="shared" si="585"/>
        <v>130.89223580260426</v>
      </c>
      <c r="DT178" s="2">
        <f t="shared" si="585"/>
        <v>132.33896514935992</v>
      </c>
      <c r="DU178" s="2">
        <f t="shared" si="585"/>
        <v>104.44538320825518</v>
      </c>
      <c r="DV178" s="2">
        <f t="shared" si="585"/>
        <v>93.755057909947865</v>
      </c>
      <c r="DW178" s="2">
        <f t="shared" si="585"/>
        <v>116.89448923642058</v>
      </c>
      <c r="DX178" s="2">
        <f t="shared" si="585"/>
        <v>131.14653389355743</v>
      </c>
      <c r="DY178" s="2">
        <f t="shared" si="585"/>
        <v>116.9621004032258</v>
      </c>
      <c r="DZ178" s="5"/>
      <c r="EA178" s="2">
        <f t="shared" si="440"/>
        <v>73.324876305868116</v>
      </c>
      <c r="EB178" s="2">
        <f t="shared" si="502"/>
        <v>75.741272724814067</v>
      </c>
      <c r="EC178" s="2">
        <f t="shared" si="503"/>
        <v>76.355767151800165</v>
      </c>
      <c r="ED178" s="2">
        <f t="shared" si="504"/>
        <v>74.902103853301966</v>
      </c>
      <c r="EE178" s="2">
        <f t="shared" si="505"/>
        <v>74.4179129537102</v>
      </c>
      <c r="EF178" s="2">
        <f t="shared" si="506"/>
        <v>73.776634021297184</v>
      </c>
      <c r="EG178" s="2">
        <f t="shared" si="507"/>
        <v>71.943303039296552</v>
      </c>
      <c r="EH178" s="2">
        <f t="shared" si="508"/>
        <v>71.780196749181712</v>
      </c>
      <c r="EI178" s="2">
        <f t="shared" si="509"/>
        <v>71.047629299085742</v>
      </c>
      <c r="EJ178" s="2">
        <f t="shared" si="510"/>
        <v>68.832598068088117</v>
      </c>
      <c r="EK178" s="2">
        <f t="shared" si="511"/>
        <v>68.288350239576914</v>
      </c>
      <c r="EL178" s="2">
        <f t="shared" si="512"/>
        <v>68.859437558694935</v>
      </c>
      <c r="EM178" s="2">
        <f t="shared" si="513"/>
        <v>68.235373007438909</v>
      </c>
      <c r="EN178" s="2">
        <f t="shared" si="514"/>
        <v>70.129164101325244</v>
      </c>
      <c r="EO178" s="2">
        <f t="shared" si="515"/>
        <v>70.723220526804369</v>
      </c>
      <c r="EP178" s="5"/>
      <c r="EQ178" s="2">
        <f t="shared" si="516"/>
        <v>73.294956234613608</v>
      </c>
      <c r="ER178" s="2">
        <f t="shared" si="586"/>
        <v>75.97545042576148</v>
      </c>
      <c r="ES178" s="2">
        <f t="shared" si="586"/>
        <v>76.644529245062927</v>
      </c>
      <c r="ET178" s="2">
        <f t="shared" si="586"/>
        <v>76.558157538705203</v>
      </c>
      <c r="EU178" s="2">
        <f t="shared" si="586"/>
        <v>75.052589549238547</v>
      </c>
      <c r="EV178" s="2">
        <f t="shared" si="586"/>
        <v>73.715914070648225</v>
      </c>
      <c r="EW178" s="2">
        <f t="shared" si="586"/>
        <v>72.541242002201884</v>
      </c>
      <c r="EX178" s="2">
        <f t="shared" si="586"/>
        <v>72.442284932902737</v>
      </c>
      <c r="EY178" s="2">
        <f t="shared" si="586"/>
        <v>70.897723273631328</v>
      </c>
      <c r="EZ178" s="2">
        <f t="shared" si="586"/>
        <v>69.166596954300502</v>
      </c>
      <c r="FA178" s="2">
        <f t="shared" si="586"/>
        <v>68.400572810564555</v>
      </c>
      <c r="FB178" s="2">
        <f t="shared" si="586"/>
        <v>69.923748725698701</v>
      </c>
      <c r="FC178" s="2">
        <f t="shared" si="586"/>
        <v>69.437436900766571</v>
      </c>
      <c r="FD178" s="2">
        <f t="shared" si="586"/>
        <v>70.507819707062794</v>
      </c>
      <c r="FE178" s="2">
        <f t="shared" si="586"/>
        <v>70.509183184814901</v>
      </c>
      <c r="FG178" s="2">
        <f t="shared" si="518"/>
        <v>0.99994964610769244</v>
      </c>
      <c r="FH178" s="2">
        <f t="shared" si="587"/>
        <v>0.99994219914802052</v>
      </c>
      <c r="FI178" s="2">
        <f t="shared" si="587"/>
        <v>0.99994654945923656</v>
      </c>
      <c r="FJ178" s="2">
        <f t="shared" si="587"/>
        <v>0.99993358943829536</v>
      </c>
      <c r="FK178" s="2">
        <f t="shared" si="587"/>
        <v>0.9999518421734872</v>
      </c>
      <c r="FL178" s="2">
        <f t="shared" si="587"/>
        <v>0.99994463474064266</v>
      </c>
      <c r="FM178" s="2">
        <f t="shared" si="587"/>
        <v>0.99995304492150117</v>
      </c>
      <c r="FN178" s="2">
        <f t="shared" si="587"/>
        <v>0.99994445654320174</v>
      </c>
      <c r="FO178" s="2">
        <f t="shared" si="587"/>
        <v>0.99994153794002683</v>
      </c>
      <c r="FP178" s="2">
        <f t="shared" si="587"/>
        <v>0.99993373850932266</v>
      </c>
      <c r="FQ178" s="2">
        <f t="shared" si="587"/>
        <v>0.99993948960035561</v>
      </c>
      <c r="FR178" s="2">
        <f t="shared" si="587"/>
        <v>0.99994527568821101</v>
      </c>
      <c r="FS178" s="2">
        <f t="shared" si="587"/>
        <v>0.99994691889422305</v>
      </c>
      <c r="FT178" s="2">
        <f t="shared" si="587"/>
        <v>0.99993203098002492</v>
      </c>
      <c r="FU178" s="2">
        <f t="shared" si="587"/>
        <v>0.99992222422865373</v>
      </c>
      <c r="FV178" s="5"/>
      <c r="FW178" s="2">
        <f t="shared" si="536"/>
        <v>0.49856910680028249</v>
      </c>
      <c r="FX178" s="2">
        <f t="shared" si="588"/>
        <v>0.43708915794522418</v>
      </c>
      <c r="FY178" s="2">
        <f t="shared" si="589"/>
        <v>0.43684895646867922</v>
      </c>
      <c r="FZ178" s="2">
        <f t="shared" si="590"/>
        <v>0.44189811867110629</v>
      </c>
      <c r="GA178" s="2">
        <f t="shared" si="591"/>
        <v>0.45394695101595317</v>
      </c>
      <c r="GB178" s="2">
        <f t="shared" si="592"/>
        <v>0.44099883905883769</v>
      </c>
      <c r="GC178" s="2">
        <f t="shared" si="593"/>
        <v>0.45607173636204945</v>
      </c>
      <c r="GD178" s="2">
        <f t="shared" si="594"/>
        <v>0.46808110042616047</v>
      </c>
      <c r="GE178" s="2">
        <f t="shared" si="595"/>
        <v>0.52034755784347009</v>
      </c>
      <c r="GF178" s="2">
        <f t="shared" si="596"/>
        <v>0.54355946800885757</v>
      </c>
      <c r="GG178" s="2">
        <f t="shared" si="597"/>
        <v>0.58900265663349294</v>
      </c>
      <c r="GH178" s="2">
        <f t="shared" si="598"/>
        <v>0.55841259651263353</v>
      </c>
      <c r="GI178" s="2">
        <f t="shared" si="599"/>
        <v>0.55468592748806667</v>
      </c>
      <c r="GJ178" s="2">
        <f t="shared" si="600"/>
        <v>0.4933502018237777</v>
      </c>
      <c r="GK178" s="2">
        <f t="shared" si="601"/>
        <v>0.42177252177741859</v>
      </c>
      <c r="GL178" s="5"/>
      <c r="GM178" s="86">
        <f t="shared" si="537"/>
        <v>2.8809802186715294E-143</v>
      </c>
      <c r="GN178" s="86">
        <f t="shared" si="602"/>
        <v>6.4503441889299538E-194</v>
      </c>
      <c r="GO178" s="86">
        <f t="shared" si="603"/>
        <v>5.0308487516747937E-190</v>
      </c>
      <c r="GP178" s="86">
        <f t="shared" si="604"/>
        <v>0</v>
      </c>
      <c r="GQ178" s="86">
        <f t="shared" si="605"/>
        <v>7.8278903076059547E-253</v>
      </c>
      <c r="GR178" s="86">
        <f t="shared" si="606"/>
        <v>6.4092848953608271E-249</v>
      </c>
      <c r="GS178" s="86">
        <f t="shared" si="607"/>
        <v>2.7645402770857858E-306</v>
      </c>
      <c r="GT178" s="86">
        <f t="shared" si="608"/>
        <v>1.3702501442956937E-220</v>
      </c>
      <c r="GU178" s="86">
        <f t="shared" si="609"/>
        <v>1.3464891497259758E-225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4.3662915260983055E-122</v>
      </c>
      <c r="HD178" s="86">
        <f t="shared" si="616"/>
        <v>2.1026596004407317E-90</v>
      </c>
      <c r="HE178" s="86">
        <f t="shared" si="617"/>
        <v>3.5319894936828641E-156</v>
      </c>
      <c r="HF178" s="86">
        <f t="shared" si="618"/>
        <v>1.0421828025149519E-195</v>
      </c>
      <c r="HG178" s="86">
        <f t="shared" si="619"/>
        <v>4.2022384166569137E-157</v>
      </c>
      <c r="HH178" s="86">
        <f t="shared" si="620"/>
        <v>1.0130110306672172E-179</v>
      </c>
      <c r="HI178" s="86">
        <f t="shared" si="621"/>
        <v>1.1399373770271566E-205</v>
      </c>
      <c r="HJ178" s="86">
        <f t="shared" si="622"/>
        <v>7.7055254609929283E-223</v>
      </c>
      <c r="HK178" s="86">
        <f t="shared" si="623"/>
        <v>1.552909340547931E-185</v>
      </c>
      <c r="HL178" s="86">
        <f t="shared" si="624"/>
        <v>6.5906800042344978E-180</v>
      </c>
      <c r="HM178" s="86">
        <f t="shared" si="625"/>
        <v>1.019836798811533E-199</v>
      </c>
      <c r="HN178" s="86">
        <f t="shared" si="626"/>
        <v>1.955855734385842E-305</v>
      </c>
      <c r="HO178" s="86">
        <f t="shared" si="627"/>
        <v>0</v>
      </c>
      <c r="HP178" s="86">
        <f t="shared" si="628"/>
        <v>5.0703309495456968E-251</v>
      </c>
      <c r="HQ178" s="86">
        <f t="shared" si="629"/>
        <v>2.0764303180243662E-238</v>
      </c>
      <c r="HS178" s="86">
        <f t="shared" si="539"/>
        <v>8.7007756979734313E-23</v>
      </c>
      <c r="HT178" s="86">
        <f t="shared" si="630"/>
        <v>5.6931523306612837E-27</v>
      </c>
      <c r="HU178" s="86">
        <f t="shared" si="631"/>
        <v>9.293816164554646E-30</v>
      </c>
      <c r="HV178" s="86">
        <f t="shared" si="632"/>
        <v>2.3982707153800883E-29</v>
      </c>
      <c r="HW178" s="86">
        <f t="shared" si="633"/>
        <v>3.7801218145839132E-25</v>
      </c>
      <c r="HX178" s="86">
        <f t="shared" si="634"/>
        <v>9.6279880320142517E-27</v>
      </c>
      <c r="HY178" s="86">
        <f t="shared" si="635"/>
        <v>5.744215443770515E-24</v>
      </c>
      <c r="HZ178" s="86">
        <f t="shared" si="636"/>
        <v>1.0123742517332547E-35</v>
      </c>
      <c r="IA178" s="86">
        <f t="shared" si="637"/>
        <v>5.045592765231645E-42</v>
      </c>
      <c r="IB178" s="86">
        <f t="shared" si="638"/>
        <v>8.9743624194528544E-45</v>
      </c>
      <c r="IC178" s="86">
        <f t="shared" si="639"/>
        <v>4.6931672846143408E-49</v>
      </c>
      <c r="ID178" s="86">
        <f t="shared" si="640"/>
        <v>1.8247374406285342E-32</v>
      </c>
      <c r="IE178" s="86">
        <f t="shared" si="641"/>
        <v>1.8535677354079011E-35</v>
      </c>
      <c r="IF178" s="86">
        <f t="shared" si="642"/>
        <v>3.9751713522682647E-31</v>
      </c>
      <c r="IG178" s="86">
        <f t="shared" si="643"/>
        <v>6.6718266434754477E-29</v>
      </c>
      <c r="II178" s="86">
        <f t="shared" si="540"/>
        <v>0.49565289977684496</v>
      </c>
      <c r="IJ178" s="86">
        <f t="shared" si="541"/>
        <v>0.21662973732674484</v>
      </c>
      <c r="IK178" s="86">
        <f t="shared" si="542"/>
        <v>0.2041261517588755</v>
      </c>
      <c r="IL178" s="86">
        <f t="shared" si="543"/>
        <v>0.22255813548272438</v>
      </c>
      <c r="IM178" s="86">
        <f t="shared" si="544"/>
        <v>0.30971917372319213</v>
      </c>
      <c r="IN178" s="86">
        <f t="shared" si="545"/>
        <v>0.24439259911828648</v>
      </c>
      <c r="IO178" s="86">
        <f t="shared" si="546"/>
        <v>0.32389875577274024</v>
      </c>
      <c r="IP178" s="86">
        <f t="shared" si="547"/>
        <v>0.34699221499057348</v>
      </c>
      <c r="IQ178" s="86">
        <f t="shared" si="548"/>
        <v>0.56023832337603485</v>
      </c>
      <c r="IR178" s="86">
        <f t="shared" si="549"/>
        <v>0.57279932142935108</v>
      </c>
      <c r="IS178" s="86">
        <f t="shared" si="550"/>
        <v>0.45267599380000462</v>
      </c>
      <c r="IT178" s="86">
        <f t="shared" si="551"/>
        <v>0.56748274761076356</v>
      </c>
      <c r="IU178" s="86">
        <f t="shared" si="552"/>
        <v>0.56890520488634577</v>
      </c>
      <c r="IV178" s="86">
        <f t="shared" si="553"/>
        <v>0.50318130496547575</v>
      </c>
      <c r="IW178" s="86">
        <f t="shared" si="554"/>
        <v>0.3547013156482911</v>
      </c>
      <c r="IY178" s="86">
        <f t="shared" si="555"/>
        <v>0.49565289977684496</v>
      </c>
      <c r="IZ178" s="86">
        <f t="shared" si="556"/>
        <v>0.21662973732674484</v>
      </c>
      <c r="JA178" s="86">
        <f t="shared" si="557"/>
        <v>0.2041261517588755</v>
      </c>
      <c r="JB178" s="86">
        <f t="shared" si="558"/>
        <v>0.22255813548272438</v>
      </c>
      <c r="JC178" s="86">
        <f t="shared" si="559"/>
        <v>0.30971917372319213</v>
      </c>
      <c r="JD178" s="86">
        <f t="shared" si="560"/>
        <v>0.24439259911828648</v>
      </c>
      <c r="JE178" s="86">
        <f t="shared" si="561"/>
        <v>0.32389875577274024</v>
      </c>
      <c r="JF178" s="86">
        <f t="shared" si="562"/>
        <v>0.34699221499057348</v>
      </c>
      <c r="JG178" s="86">
        <f t="shared" si="563"/>
        <v>0.56023832337603485</v>
      </c>
      <c r="JH178" s="86">
        <f t="shared" si="564"/>
        <v>0.57279932142935108</v>
      </c>
      <c r="JI178" s="86">
        <f t="shared" si="565"/>
        <v>0.45267599380000462</v>
      </c>
      <c r="JJ178" s="86">
        <f t="shared" si="566"/>
        <v>0.56748274761076356</v>
      </c>
      <c r="JK178" s="86">
        <f t="shared" si="567"/>
        <v>0.56890520488634577</v>
      </c>
      <c r="JL178" s="86">
        <f t="shared" si="568"/>
        <v>0.50318130496547575</v>
      </c>
      <c r="JM178" s="86">
        <f t="shared" si="569"/>
        <v>0.3547013156482911</v>
      </c>
    </row>
    <row r="179" spans="2:273" x14ac:dyDescent="0.25">
      <c r="B179" s="2">
        <v>152</v>
      </c>
      <c r="C179" s="37">
        <v>73.245999999999995</v>
      </c>
      <c r="D179" s="37">
        <v>77.936999999999998</v>
      </c>
      <c r="E179" s="37">
        <v>78.840999999999994</v>
      </c>
      <c r="F179" s="37">
        <v>78.492000000000004</v>
      </c>
      <c r="G179" s="37">
        <v>79.221999999999994</v>
      </c>
      <c r="H179" s="37">
        <v>78.5</v>
      </c>
      <c r="I179" s="37">
        <v>77.774000000000001</v>
      </c>
      <c r="J179" s="37">
        <v>78.290000000000006</v>
      </c>
      <c r="K179" s="37">
        <v>75.677000000000007</v>
      </c>
      <c r="L179" s="37">
        <v>72.855000000000004</v>
      </c>
      <c r="M179" s="37">
        <v>67.77</v>
      </c>
      <c r="N179" s="37">
        <v>70.905000000000001</v>
      </c>
      <c r="O179" s="37">
        <v>71.343999999999994</v>
      </c>
      <c r="P179" s="37">
        <v>87.754000000000005</v>
      </c>
      <c r="Q179" s="37">
        <v>117.47499999999999</v>
      </c>
      <c r="S179" s="4">
        <f t="shared" si="441"/>
        <v>73.872527729079536</v>
      </c>
      <c r="T179" s="4">
        <f t="shared" si="442"/>
        <v>77.328183881717791</v>
      </c>
      <c r="U179" s="4">
        <f t="shared" si="443"/>
        <v>79.154233430034452</v>
      </c>
      <c r="V179" s="4">
        <f t="shared" si="444"/>
        <v>79.545013911166691</v>
      </c>
      <c r="W179" s="4">
        <f t="shared" si="445"/>
        <v>79.25027970028161</v>
      </c>
      <c r="X179" s="4">
        <f t="shared" si="446"/>
        <v>78.747607354967101</v>
      </c>
      <c r="Y179" s="4">
        <f t="shared" si="447"/>
        <v>78.36892460221209</v>
      </c>
      <c r="Z179" s="4">
        <f t="shared" si="448"/>
        <v>79.148844428710277</v>
      </c>
      <c r="AA179" s="4">
        <f t="shared" si="449"/>
        <v>74.418856624673069</v>
      </c>
      <c r="AB179" s="4">
        <f t="shared" si="450"/>
        <v>70.827440431824968</v>
      </c>
      <c r="AC179" s="4">
        <f t="shared" si="451"/>
        <v>68.538289802166688</v>
      </c>
      <c r="AD179" s="4">
        <f t="shared" si="452"/>
        <v>72.06398249683464</v>
      </c>
      <c r="AE179" s="4">
        <f t="shared" si="453"/>
        <v>71.612202143700486</v>
      </c>
      <c r="AF179" s="4">
        <f t="shared" si="454"/>
        <v>87.353107473198179</v>
      </c>
      <c r="AG179" s="4">
        <f t="shared" si="455"/>
        <v>119.39601125367756</v>
      </c>
      <c r="AI179" s="4">
        <f t="shared" si="456"/>
        <v>-0.62652772907954102</v>
      </c>
      <c r="AJ179" s="4">
        <f t="shared" si="457"/>
        <v>0.60881611828220628</v>
      </c>
      <c r="AK179" s="4">
        <f t="shared" si="458"/>
        <v>-0.31323343003445814</v>
      </c>
      <c r="AL179" s="4">
        <f t="shared" si="459"/>
        <v>-1.053013911166687</v>
      </c>
      <c r="AM179" s="4">
        <f t="shared" si="460"/>
        <v>-2.8279700281615305E-2</v>
      </c>
      <c r="AN179" s="4">
        <f t="shared" si="461"/>
        <v>-0.2476073549671014</v>
      </c>
      <c r="AO179" s="4">
        <f t="shared" si="462"/>
        <v>-0.59492460221208887</v>
      </c>
      <c r="AP179" s="4">
        <f t="shared" si="463"/>
        <v>-0.85884442871027034</v>
      </c>
      <c r="AQ179" s="4">
        <f t="shared" si="464"/>
        <v>1.258143375326938</v>
      </c>
      <c r="AR179" s="4">
        <f t="shared" si="465"/>
        <v>2.027559568175036</v>
      </c>
      <c r="AS179" s="4">
        <f t="shared" si="466"/>
        <v>-0.76828980216669152</v>
      </c>
      <c r="AT179" s="4">
        <f t="shared" si="467"/>
        <v>-1.1589824968346392</v>
      </c>
      <c r="AU179" s="4">
        <f t="shared" si="468"/>
        <v>-0.268202143700492</v>
      </c>
      <c r="AV179" s="4">
        <f t="shared" si="570"/>
        <v>0.40089252680182597</v>
      </c>
      <c r="AW179" s="4">
        <f t="shared" si="570"/>
        <v>-1.9210112536775625</v>
      </c>
      <c r="AY179" s="2">
        <f t="shared" si="520"/>
        <v>73.214937502792679</v>
      </c>
      <c r="AZ179" s="2">
        <f t="shared" si="571"/>
        <v>75.706130885440757</v>
      </c>
      <c r="BA179" s="2">
        <f t="shared" si="572"/>
        <v>76.35807385704112</v>
      </c>
      <c r="BB179" s="2">
        <f t="shared" si="573"/>
        <v>75.496328017296108</v>
      </c>
      <c r="BC179" s="2">
        <f t="shared" si="574"/>
        <v>74.560480719197614</v>
      </c>
      <c r="BD179" s="2">
        <f t="shared" si="575"/>
        <v>73.592277037064235</v>
      </c>
      <c r="BE179" s="2">
        <f t="shared" si="576"/>
        <v>72.06722823011637</v>
      </c>
      <c r="BF179" s="2">
        <f t="shared" si="577"/>
        <v>71.93125321003771</v>
      </c>
      <c r="BG179" s="2">
        <f t="shared" si="578"/>
        <v>70.791820790862829</v>
      </c>
      <c r="BH179" s="2">
        <f t="shared" si="579"/>
        <v>68.858490352957304</v>
      </c>
      <c r="BI179" s="2">
        <f t="shared" si="580"/>
        <v>68.201158883586018</v>
      </c>
      <c r="BJ179" s="2">
        <f t="shared" si="581"/>
        <v>69.261469970196188</v>
      </c>
      <c r="BK179" s="2">
        <f t="shared" si="582"/>
        <v>68.748349088384828</v>
      </c>
      <c r="BL179" s="2">
        <f t="shared" si="583"/>
        <v>70.198260352141261</v>
      </c>
      <c r="BM179" s="2">
        <f t="shared" si="584"/>
        <v>70.491620922527758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105.09630126849896</v>
      </c>
      <c r="DL179" s="2">
        <f t="shared" si="585"/>
        <v>110.37872822299657</v>
      </c>
      <c r="DM179" s="2">
        <f t="shared" si="585"/>
        <v>124.57911658109333</v>
      </c>
      <c r="DN179" s="2">
        <f t="shared" si="585"/>
        <v>133.98649202626643</v>
      </c>
      <c r="DO179" s="2">
        <f t="shared" si="585"/>
        <v>107.85291482935668</v>
      </c>
      <c r="DP179" s="2">
        <f t="shared" si="585"/>
        <v>88.977938011506353</v>
      </c>
      <c r="DQ179" s="2">
        <f t="shared" si="585"/>
        <v>97.994070824524329</v>
      </c>
      <c r="DR179" s="2">
        <f t="shared" si="585"/>
        <v>108.43439364719231</v>
      </c>
      <c r="DS179" s="2">
        <f t="shared" si="585"/>
        <v>131.15629324871432</v>
      </c>
      <c r="DT179" s="2">
        <f t="shared" si="585"/>
        <v>132.65943575154103</v>
      </c>
      <c r="DU179" s="2">
        <f t="shared" si="585"/>
        <v>104.55935956848032</v>
      </c>
      <c r="DV179" s="2">
        <f t="shared" si="585"/>
        <v>93.730117467520174</v>
      </c>
      <c r="DW179" s="2">
        <f t="shared" si="585"/>
        <v>117.07058161143071</v>
      </c>
      <c r="DX179" s="2">
        <f t="shared" si="585"/>
        <v>131.48081344537815</v>
      </c>
      <c r="DY179" s="2">
        <f t="shared" si="585"/>
        <v>117.20701612903225</v>
      </c>
      <c r="EA179" s="2">
        <f t="shared" si="440"/>
        <v>73.229435390105607</v>
      </c>
      <c r="EB179" s="2">
        <f t="shared" si="502"/>
        <v>75.593673225152131</v>
      </c>
      <c r="EC179" s="2">
        <f t="shared" si="503"/>
        <v>76.219562505958223</v>
      </c>
      <c r="ED179" s="2">
        <f t="shared" si="504"/>
        <v>74.703475034072625</v>
      </c>
      <c r="EE179" s="2">
        <f t="shared" si="505"/>
        <v>74.24861035636124</v>
      </c>
      <c r="EF179" s="2">
        <f t="shared" si="506"/>
        <v>73.620376909970943</v>
      </c>
      <c r="EG179" s="2">
        <f t="shared" si="507"/>
        <v>71.772519756381428</v>
      </c>
      <c r="EH179" s="2">
        <f t="shared" si="508"/>
        <v>71.596101520544011</v>
      </c>
      <c r="EI179" s="2">
        <f t="shared" si="509"/>
        <v>70.872017522855884</v>
      </c>
      <c r="EJ179" s="2">
        <f t="shared" si="510"/>
        <v>68.660885145482382</v>
      </c>
      <c r="EK179" s="2">
        <f t="shared" si="511"/>
        <v>68.128969471340241</v>
      </c>
      <c r="EL179" s="2">
        <f t="shared" si="512"/>
        <v>68.627438119136826</v>
      </c>
      <c r="EM179" s="2">
        <f t="shared" si="513"/>
        <v>68.035983773743297</v>
      </c>
      <c r="EN179" s="2">
        <f t="shared" si="514"/>
        <v>69.994191555080079</v>
      </c>
      <c r="EO179" s="2">
        <f t="shared" si="515"/>
        <v>70.584825140136047</v>
      </c>
      <c r="EQ179" s="2">
        <f t="shared" si="516"/>
        <v>73.198833606517596</v>
      </c>
      <c r="ER179" s="2">
        <f t="shared" si="586"/>
        <v>75.834229972836056</v>
      </c>
      <c r="ES179" s="2">
        <f t="shared" si="586"/>
        <v>76.515791540996275</v>
      </c>
      <c r="ET179" s="2">
        <f t="shared" si="586"/>
        <v>76.401839626720317</v>
      </c>
      <c r="EU179" s="2">
        <f t="shared" si="586"/>
        <v>74.89952561314557</v>
      </c>
      <c r="EV179" s="2">
        <f t="shared" si="586"/>
        <v>73.558120343684294</v>
      </c>
      <c r="EW179" s="2">
        <f t="shared" si="586"/>
        <v>72.385437863448871</v>
      </c>
      <c r="EX179" s="2">
        <f t="shared" si="586"/>
        <v>72.274801841689907</v>
      </c>
      <c r="EY179" s="2">
        <f t="shared" si="586"/>
        <v>70.718484195037789</v>
      </c>
      <c r="EZ179" s="2">
        <f t="shared" si="586"/>
        <v>69.002994572833344</v>
      </c>
      <c r="FA179" s="2">
        <f t="shared" si="586"/>
        <v>68.243809438501287</v>
      </c>
      <c r="FB179" s="2">
        <f t="shared" si="586"/>
        <v>69.716583363111269</v>
      </c>
      <c r="FC179" s="2">
        <f t="shared" si="586"/>
        <v>69.265818558880738</v>
      </c>
      <c r="FD179" s="2">
        <f t="shared" si="586"/>
        <v>70.382009178680534</v>
      </c>
      <c r="FE179" s="2">
        <f t="shared" si="586"/>
        <v>70.367644121865013</v>
      </c>
      <c r="FG179" s="2">
        <f t="shared" si="518"/>
        <v>0.99995407650094326</v>
      </c>
      <c r="FH179" s="2">
        <f t="shared" si="587"/>
        <v>0.9999472847283688</v>
      </c>
      <c r="FI179" s="2">
        <f t="shared" si="587"/>
        <v>0.99995125229819048</v>
      </c>
      <c r="FJ179" s="2">
        <f t="shared" si="587"/>
        <v>0.99993943249395689</v>
      </c>
      <c r="FK179" s="2">
        <f t="shared" si="587"/>
        <v>0.99995607935411268</v>
      </c>
      <c r="FL179" s="2">
        <f t="shared" si="587"/>
        <v>0.99994950603735888</v>
      </c>
      <c r="FM179" s="2">
        <f t="shared" si="587"/>
        <v>0.99995717628251846</v>
      </c>
      <c r="FN179" s="2">
        <f t="shared" si="587"/>
        <v>0.9999493435177752</v>
      </c>
      <c r="FO179" s="2">
        <f t="shared" si="587"/>
        <v>0.99994668169334255</v>
      </c>
      <c r="FP179" s="2">
        <f t="shared" si="587"/>
        <v>0.99993956844993681</v>
      </c>
      <c r="FQ179" s="2">
        <f t="shared" si="587"/>
        <v>0.99994481356580367</v>
      </c>
      <c r="FR179" s="2">
        <f t="shared" si="587"/>
        <v>0.99995009059415108</v>
      </c>
      <c r="FS179" s="2">
        <f t="shared" si="587"/>
        <v>0.999951589230061</v>
      </c>
      <c r="FT179" s="2">
        <f t="shared" si="587"/>
        <v>0.99993801114631564</v>
      </c>
      <c r="FU179" s="2">
        <f t="shared" si="587"/>
        <v>0.9999290671680694</v>
      </c>
      <c r="FW179" s="2">
        <f t="shared" si="536"/>
        <v>0.52158153632246906</v>
      </c>
      <c r="FX179" s="2">
        <f t="shared" si="588"/>
        <v>0.45986636305484813</v>
      </c>
      <c r="FY179" s="2">
        <f t="shared" si="589"/>
        <v>0.4596238648372909</v>
      </c>
      <c r="FZ179" s="2">
        <f t="shared" si="590"/>
        <v>0.46471903744950194</v>
      </c>
      <c r="GA179" s="2">
        <f t="shared" si="591"/>
        <v>0.47685844945891082</v>
      </c>
      <c r="GB179" s="2">
        <f t="shared" si="592"/>
        <v>0.46381191166694163</v>
      </c>
      <c r="GC179" s="2">
        <f t="shared" si="593"/>
        <v>0.47899640433982377</v>
      </c>
      <c r="GD179" s="2">
        <f t="shared" si="594"/>
        <v>0.49106443715939141</v>
      </c>
      <c r="GE179" s="2">
        <f t="shared" si="595"/>
        <v>0.54327609958172451</v>
      </c>
      <c r="GF179" s="2">
        <f t="shared" si="596"/>
        <v>0.56630323624859191</v>
      </c>
      <c r="GG179" s="2">
        <f t="shared" si="597"/>
        <v>0.6111021332975527</v>
      </c>
      <c r="GH179" s="2">
        <f t="shared" si="598"/>
        <v>0.58098678275339311</v>
      </c>
      <c r="GI179" s="2">
        <f t="shared" si="599"/>
        <v>0.57730641594042931</v>
      </c>
      <c r="GJ179" s="2">
        <f t="shared" si="600"/>
        <v>0.51636980804048438</v>
      </c>
      <c r="GK179" s="2">
        <f t="shared" si="601"/>
        <v>0.44438166104139515</v>
      </c>
      <c r="GM179" s="86">
        <f t="shared" si="537"/>
        <v>1.5599053748518045E-146</v>
      </c>
      <c r="GN179" s="86">
        <f t="shared" si="602"/>
        <v>2.3224780695844093E-198</v>
      </c>
      <c r="GO179" s="86">
        <f t="shared" si="603"/>
        <v>2.1958626118151423E-194</v>
      </c>
      <c r="GP179" s="86">
        <f t="shared" si="604"/>
        <v>0</v>
      </c>
      <c r="GQ179" s="86">
        <f t="shared" si="605"/>
        <v>1.3544860429383859E-258</v>
      </c>
      <c r="GR179" s="86">
        <f t="shared" si="606"/>
        <v>1.3099252985858206E-254</v>
      </c>
      <c r="GS179" s="86">
        <f t="shared" si="607"/>
        <v>0</v>
      </c>
      <c r="GT179" s="86">
        <f t="shared" si="608"/>
        <v>1.2195057805034656E-225</v>
      </c>
      <c r="GU179" s="86">
        <f t="shared" si="609"/>
        <v>1.0532093557553414E-230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7.0991033975741616E-126</v>
      </c>
      <c r="HD179" s="86">
        <f t="shared" si="616"/>
        <v>3.3550733628055971E-93</v>
      </c>
      <c r="HE179" s="86">
        <f t="shared" si="617"/>
        <v>5.083235291943441E-161</v>
      </c>
      <c r="HF179" s="86">
        <f t="shared" si="618"/>
        <v>7.570848720490216E-202</v>
      </c>
      <c r="HG179" s="86">
        <f t="shared" si="619"/>
        <v>6.497428328596256E-162</v>
      </c>
      <c r="HH179" s="86">
        <f t="shared" si="620"/>
        <v>2.9310283058302605E-185</v>
      </c>
      <c r="HI179" s="86">
        <f t="shared" si="621"/>
        <v>5.2823773491529079E-212</v>
      </c>
      <c r="HJ179" s="86">
        <f t="shared" si="622"/>
        <v>1.0742066318375041E-229</v>
      </c>
      <c r="HK179" s="86">
        <f t="shared" si="623"/>
        <v>4.0863314555140556E-191</v>
      </c>
      <c r="HL179" s="86">
        <f t="shared" si="624"/>
        <v>2.6447841325806249E-185</v>
      </c>
      <c r="HM179" s="86">
        <f t="shared" si="625"/>
        <v>1.1559018140467607E-205</v>
      </c>
      <c r="HN179" s="86">
        <f t="shared" si="626"/>
        <v>0</v>
      </c>
      <c r="HO179" s="86">
        <f t="shared" si="627"/>
        <v>0</v>
      </c>
      <c r="HP179" s="86">
        <f t="shared" si="628"/>
        <v>1.673574665487831E-258</v>
      </c>
      <c r="HQ179" s="86">
        <f t="shared" si="629"/>
        <v>1.5906421207670392E-245</v>
      </c>
      <c r="HS179" s="86">
        <f t="shared" si="539"/>
        <v>2.4749403955795687E-24</v>
      </c>
      <c r="HT179" s="86">
        <f t="shared" si="630"/>
        <v>6.1708685807388729E-29</v>
      </c>
      <c r="HU179" s="86">
        <f t="shared" si="631"/>
        <v>6.4825614333142486E-32</v>
      </c>
      <c r="HV179" s="86">
        <f t="shared" si="632"/>
        <v>1.5928113461054536E-31</v>
      </c>
      <c r="HW179" s="86">
        <f t="shared" si="633"/>
        <v>6.5371482246386435E-27</v>
      </c>
      <c r="HX179" s="86">
        <f t="shared" si="634"/>
        <v>1.2744279550070109E-28</v>
      </c>
      <c r="HY179" s="86">
        <f t="shared" si="635"/>
        <v>1.2053224691436453E-25</v>
      </c>
      <c r="HZ179" s="86">
        <f t="shared" si="636"/>
        <v>3.1520719832494818E-38</v>
      </c>
      <c r="IA179" s="86">
        <f t="shared" si="637"/>
        <v>7.9383630030599756E-45</v>
      </c>
      <c r="IB179" s="86">
        <f t="shared" si="638"/>
        <v>1.0184671185944023E-47</v>
      </c>
      <c r="IC179" s="86">
        <f t="shared" si="639"/>
        <v>3.8158133649896262E-52</v>
      </c>
      <c r="ID179" s="86">
        <f t="shared" si="640"/>
        <v>1.551562727743676E-34</v>
      </c>
      <c r="IE179" s="86">
        <f t="shared" si="641"/>
        <v>1.0136741475660871E-37</v>
      </c>
      <c r="IF179" s="86">
        <f t="shared" si="642"/>
        <v>3.1356258922028715E-33</v>
      </c>
      <c r="IG179" s="86">
        <f t="shared" si="643"/>
        <v>4.1230503015981717E-31</v>
      </c>
      <c r="II179" s="86">
        <f t="shared" si="540"/>
        <v>0.5518963227576742</v>
      </c>
      <c r="IJ179" s="86">
        <f t="shared" si="541"/>
        <v>0.32303942133700947</v>
      </c>
      <c r="IK179" s="86">
        <f t="shared" si="542"/>
        <v>0.31356960440690362</v>
      </c>
      <c r="IL179" s="86">
        <f t="shared" si="543"/>
        <v>0.33632393633803587</v>
      </c>
      <c r="IM179" s="86">
        <f t="shared" si="544"/>
        <v>0.41168550598162207</v>
      </c>
      <c r="IN179" s="86">
        <f t="shared" si="545"/>
        <v>0.34903108561252205</v>
      </c>
      <c r="IO179" s="86">
        <f t="shared" si="546"/>
        <v>0.42278790084757878</v>
      </c>
      <c r="IP179" s="86">
        <f t="shared" si="547"/>
        <v>0.46256420143030036</v>
      </c>
      <c r="IQ179" s="86">
        <f t="shared" si="548"/>
        <v>0.57354788564501813</v>
      </c>
      <c r="IR179" s="86">
        <f t="shared" si="549"/>
        <v>0.53023240745881861</v>
      </c>
      <c r="IS179" s="86">
        <f t="shared" si="550"/>
        <v>0.36487517199103892</v>
      </c>
      <c r="IT179" s="86">
        <f t="shared" si="551"/>
        <v>0.52698315776554483</v>
      </c>
      <c r="IU179" s="86">
        <f t="shared" si="552"/>
        <v>0.52784559113149609</v>
      </c>
      <c r="IV179" s="86">
        <f t="shared" si="553"/>
        <v>0.47652226723847463</v>
      </c>
      <c r="IW179" s="86">
        <f t="shared" si="554"/>
        <v>0.42681652244597756</v>
      </c>
      <c r="IY179" s="86">
        <f t="shared" si="555"/>
        <v>0.5518963227576742</v>
      </c>
      <c r="IZ179" s="86">
        <f t="shared" si="556"/>
        <v>0.32303942133700947</v>
      </c>
      <c r="JA179" s="86">
        <f t="shared" si="557"/>
        <v>0.31356960440690362</v>
      </c>
      <c r="JB179" s="86">
        <f t="shared" si="558"/>
        <v>0.33632393633803587</v>
      </c>
      <c r="JC179" s="86">
        <f t="shared" si="559"/>
        <v>0.41168550598162207</v>
      </c>
      <c r="JD179" s="86">
        <f t="shared" si="560"/>
        <v>0.34903108561252205</v>
      </c>
      <c r="JE179" s="86">
        <f t="shared" si="561"/>
        <v>0.42278790084757878</v>
      </c>
      <c r="JF179" s="86">
        <f t="shared" si="562"/>
        <v>0.46256420143030036</v>
      </c>
      <c r="JG179" s="86">
        <f t="shared" si="563"/>
        <v>0.57354788564501813</v>
      </c>
      <c r="JH179" s="86">
        <f t="shared" si="564"/>
        <v>0.53023240745881861</v>
      </c>
      <c r="JI179" s="86">
        <f t="shared" si="565"/>
        <v>0.36487517199103892</v>
      </c>
      <c r="JJ179" s="86">
        <f t="shared" si="566"/>
        <v>0.52698315776554483</v>
      </c>
      <c r="JK179" s="86">
        <f t="shared" si="567"/>
        <v>0.52784559113149609</v>
      </c>
      <c r="JL179" s="86">
        <f t="shared" si="568"/>
        <v>0.47652226723847463</v>
      </c>
      <c r="JM179" s="86">
        <f t="shared" si="569"/>
        <v>0.42681652244597756</v>
      </c>
    </row>
    <row r="180" spans="2:273" x14ac:dyDescent="0.25">
      <c r="B180" s="2">
        <v>153</v>
      </c>
      <c r="C180" s="37">
        <v>74.623000000000005</v>
      </c>
      <c r="D180" s="37">
        <v>76.126999999999995</v>
      </c>
      <c r="E180" s="37">
        <v>78.683000000000007</v>
      </c>
      <c r="F180" s="37">
        <v>79.81</v>
      </c>
      <c r="G180" s="37">
        <v>78.873000000000005</v>
      </c>
      <c r="H180" s="37">
        <v>78.209999999999994</v>
      </c>
      <c r="I180" s="37">
        <v>77.870999999999995</v>
      </c>
      <c r="J180" s="37">
        <v>77.838999999999999</v>
      </c>
      <c r="K180" s="37">
        <v>74.305999999999997</v>
      </c>
      <c r="L180" s="37">
        <v>71.081000000000003</v>
      </c>
      <c r="M180" s="37">
        <v>68.557000000000002</v>
      </c>
      <c r="N180" s="37">
        <v>69.570999999999998</v>
      </c>
      <c r="O180" s="37">
        <v>70.262</v>
      </c>
      <c r="P180" s="37">
        <v>82.41</v>
      </c>
      <c r="Q180" s="37">
        <v>117.066</v>
      </c>
      <c r="S180" s="4">
        <f t="shared" si="441"/>
        <v>73.624314019890079</v>
      </c>
      <c r="T180" s="4">
        <f t="shared" si="442"/>
        <v>77.278571749687814</v>
      </c>
      <c r="U180" s="4">
        <f t="shared" si="443"/>
        <v>79.217781704074156</v>
      </c>
      <c r="V180" s="4">
        <f t="shared" si="444"/>
        <v>79.546705078679182</v>
      </c>
      <c r="W180" s="4">
        <f t="shared" si="445"/>
        <v>78.859165519098227</v>
      </c>
      <c r="X180" s="4">
        <f t="shared" si="446"/>
        <v>78.704314843752911</v>
      </c>
      <c r="Y180" s="4">
        <f t="shared" si="447"/>
        <v>77.82395758239727</v>
      </c>
      <c r="Z180" s="4">
        <f t="shared" si="448"/>
        <v>77.934298090033565</v>
      </c>
      <c r="AA180" s="4">
        <f t="shared" si="449"/>
        <v>72.624067097552498</v>
      </c>
      <c r="AB180" s="4">
        <f t="shared" si="450"/>
        <v>69.57997074881699</v>
      </c>
      <c r="AC180" s="4">
        <f t="shared" si="451"/>
        <v>68.146942142988664</v>
      </c>
      <c r="AD180" s="4">
        <f t="shared" si="452"/>
        <v>70.51364721183262</v>
      </c>
      <c r="AE180" s="4">
        <f t="shared" si="453"/>
        <v>70.026241694272827</v>
      </c>
      <c r="AF180" s="4">
        <f t="shared" si="454"/>
        <v>81.918653690949043</v>
      </c>
      <c r="AG180" s="4">
        <f t="shared" si="455"/>
        <v>117.6775898820928</v>
      </c>
      <c r="AI180" s="4">
        <f t="shared" si="456"/>
        <v>0.99868598010992571</v>
      </c>
      <c r="AJ180" s="4">
        <f t="shared" si="457"/>
        <v>-1.1515717496878182</v>
      </c>
      <c r="AK180" s="4">
        <f t="shared" si="458"/>
        <v>-0.53478170407414893</v>
      </c>
      <c r="AL180" s="4">
        <f t="shared" si="459"/>
        <v>0.26329492132082066</v>
      </c>
      <c r="AM180" s="4">
        <f t="shared" si="460"/>
        <v>1.3834480901778079E-2</v>
      </c>
      <c r="AN180" s="4">
        <f t="shared" si="461"/>
        <v>-0.49431484375291745</v>
      </c>
      <c r="AO180" s="4">
        <f t="shared" si="462"/>
        <v>4.7042417602725095E-2</v>
      </c>
      <c r="AP180" s="4">
        <f t="shared" si="463"/>
        <v>-9.5298090033566041E-2</v>
      </c>
      <c r="AQ180" s="4">
        <f t="shared" si="464"/>
        <v>1.6819329024474996</v>
      </c>
      <c r="AR180" s="4">
        <f t="shared" si="465"/>
        <v>1.501029251183013</v>
      </c>
      <c r="AS180" s="4">
        <f t="shared" si="466"/>
        <v>0.41005785701133846</v>
      </c>
      <c r="AT180" s="4">
        <f t="shared" si="467"/>
        <v>-0.94264721183262168</v>
      </c>
      <c r="AU180" s="4">
        <f t="shared" si="468"/>
        <v>0.23575830572717393</v>
      </c>
      <c r="AV180" s="4">
        <f t="shared" si="570"/>
        <v>0.49134630905095378</v>
      </c>
      <c r="AW180" s="4">
        <f t="shared" si="570"/>
        <v>-0.61158988209280096</v>
      </c>
      <c r="AY180" s="2">
        <f t="shared" si="520"/>
        <v>73.118304152498268</v>
      </c>
      <c r="AZ180" s="2">
        <f t="shared" si="571"/>
        <v>75.566983127918562</v>
      </c>
      <c r="BA180" s="2">
        <f t="shared" si="572"/>
        <v>76.232077446318726</v>
      </c>
      <c r="BB180" s="2">
        <f t="shared" si="573"/>
        <v>75.35705391217823</v>
      </c>
      <c r="BC180" s="2">
        <f t="shared" si="574"/>
        <v>74.414151737498514</v>
      </c>
      <c r="BD180" s="2">
        <f t="shared" si="575"/>
        <v>73.433776865731801</v>
      </c>
      <c r="BE180" s="2">
        <f t="shared" si="576"/>
        <v>71.917976310608978</v>
      </c>
      <c r="BF180" s="2">
        <f t="shared" si="577"/>
        <v>71.771169932241776</v>
      </c>
      <c r="BG180" s="2">
        <f t="shared" si="578"/>
        <v>70.610402089583303</v>
      </c>
      <c r="BH180" s="2">
        <f t="shared" si="579"/>
        <v>68.69892599604897</v>
      </c>
      <c r="BI180" s="2">
        <f t="shared" si="580"/>
        <v>68.045757677147094</v>
      </c>
      <c r="BJ180" s="2">
        <f t="shared" si="581"/>
        <v>69.068573054786413</v>
      </c>
      <c r="BK180" s="2">
        <f t="shared" si="582"/>
        <v>68.592845582795633</v>
      </c>
      <c r="BL180" s="2">
        <f t="shared" si="583"/>
        <v>70.076820793918841</v>
      </c>
      <c r="BM180" s="2">
        <f t="shared" si="584"/>
        <v>70.346529762305849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105.2145581395349</v>
      </c>
      <c r="DL180" s="2">
        <f t="shared" si="585"/>
        <v>110.50897648083628</v>
      </c>
      <c r="DM180" s="2">
        <f t="shared" si="585"/>
        <v>124.7897958320749</v>
      </c>
      <c r="DN180" s="2">
        <f t="shared" si="585"/>
        <v>134.24608499061912</v>
      </c>
      <c r="DO180" s="2">
        <f t="shared" si="585"/>
        <v>107.9129003322259</v>
      </c>
      <c r="DP180" s="2">
        <f t="shared" si="585"/>
        <v>88.884985333441364</v>
      </c>
      <c r="DQ180" s="2">
        <f t="shared" si="585"/>
        <v>97.954139534883737</v>
      </c>
      <c r="DR180" s="2">
        <f t="shared" si="585"/>
        <v>108.50143562110041</v>
      </c>
      <c r="DS180" s="2">
        <f t="shared" si="585"/>
        <v>131.42035069482441</v>
      </c>
      <c r="DT180" s="2">
        <f t="shared" si="585"/>
        <v>132.97990635372216</v>
      </c>
      <c r="DU180" s="2">
        <f t="shared" si="585"/>
        <v>104.67333592870547</v>
      </c>
      <c r="DV180" s="2">
        <f t="shared" si="585"/>
        <v>93.705177025092496</v>
      </c>
      <c r="DW180" s="2">
        <f t="shared" si="585"/>
        <v>117.24667398644084</v>
      </c>
      <c r="DX180" s="2">
        <f t="shared" si="585"/>
        <v>131.81509299719889</v>
      </c>
      <c r="DY180" s="2">
        <f t="shared" si="585"/>
        <v>117.4519318548387</v>
      </c>
      <c r="EA180" s="2">
        <f t="shared" si="440"/>
        <v>73.133994474343098</v>
      </c>
      <c r="EB180" s="2">
        <f t="shared" si="502"/>
        <v>75.446073725490209</v>
      </c>
      <c r="EC180" s="2">
        <f t="shared" si="503"/>
        <v>76.08335786011628</v>
      </c>
      <c r="ED180" s="2">
        <f t="shared" si="504"/>
        <v>74.504846214843283</v>
      </c>
      <c r="EE180" s="2">
        <f t="shared" si="505"/>
        <v>74.079307759012266</v>
      </c>
      <c r="EF180" s="2">
        <f t="shared" si="506"/>
        <v>73.464119798644717</v>
      </c>
      <c r="EG180" s="2">
        <f t="shared" si="507"/>
        <v>71.601736473466318</v>
      </c>
      <c r="EH180" s="2">
        <f t="shared" si="508"/>
        <v>71.412006291906295</v>
      </c>
      <c r="EI180" s="2">
        <f t="shared" si="509"/>
        <v>70.696405746626013</v>
      </c>
      <c r="EJ180" s="2">
        <f t="shared" si="510"/>
        <v>68.489172222876661</v>
      </c>
      <c r="EK180" s="2">
        <f t="shared" si="511"/>
        <v>67.969588703103568</v>
      </c>
      <c r="EL180" s="2">
        <f t="shared" si="512"/>
        <v>68.395438679578717</v>
      </c>
      <c r="EM180" s="2">
        <f t="shared" si="513"/>
        <v>67.836594540047699</v>
      </c>
      <c r="EN180" s="2">
        <f t="shared" si="514"/>
        <v>69.859219008834913</v>
      </c>
      <c r="EO180" s="2">
        <f t="shared" si="515"/>
        <v>70.446429753467697</v>
      </c>
      <c r="EQ180" s="2">
        <f t="shared" si="516"/>
        <v>73.102710978421598</v>
      </c>
      <c r="ER180" s="2">
        <f t="shared" si="586"/>
        <v>75.693009519910632</v>
      </c>
      <c r="ES180" s="2">
        <f t="shared" si="586"/>
        <v>76.387053836929638</v>
      </c>
      <c r="ET180" s="2">
        <f t="shared" si="586"/>
        <v>76.245521714735432</v>
      </c>
      <c r="EU180" s="2">
        <f t="shared" si="586"/>
        <v>74.746461677052594</v>
      </c>
      <c r="EV180" s="2">
        <f t="shared" si="586"/>
        <v>73.400326616720378</v>
      </c>
      <c r="EW180" s="2">
        <f t="shared" si="586"/>
        <v>72.229633724695873</v>
      </c>
      <c r="EX180" s="2">
        <f t="shared" si="586"/>
        <v>72.107318750477077</v>
      </c>
      <c r="EY180" s="2">
        <f t="shared" si="586"/>
        <v>70.539245116444249</v>
      </c>
      <c r="EZ180" s="2">
        <f t="shared" si="586"/>
        <v>68.839392191366187</v>
      </c>
      <c r="FA180" s="2">
        <f t="shared" si="586"/>
        <v>68.08704606643802</v>
      </c>
      <c r="FB180" s="2">
        <f t="shared" si="586"/>
        <v>69.509418000523823</v>
      </c>
      <c r="FC180" s="2">
        <f t="shared" si="586"/>
        <v>69.094200216994892</v>
      </c>
      <c r="FD180" s="2">
        <f t="shared" si="586"/>
        <v>70.256198650298273</v>
      </c>
      <c r="FE180" s="2">
        <f t="shared" si="586"/>
        <v>70.226105058915124</v>
      </c>
      <c r="FG180" s="2">
        <f t="shared" si="518"/>
        <v>0.99995811710183991</v>
      </c>
      <c r="FH180" s="2">
        <f t="shared" si="587"/>
        <v>0.99995192287787316</v>
      </c>
      <c r="FI180" s="2">
        <f t="shared" si="587"/>
        <v>0.99995554137686105</v>
      </c>
      <c r="FJ180" s="2">
        <f t="shared" si="587"/>
        <v>0.99994476148359424</v>
      </c>
      <c r="FK180" s="2">
        <f t="shared" si="587"/>
        <v>0.99995994374008013</v>
      </c>
      <c r="FL180" s="2">
        <f t="shared" si="587"/>
        <v>0.99995394875414711</v>
      </c>
      <c r="FM180" s="2">
        <f t="shared" si="587"/>
        <v>0.99996094415831205</v>
      </c>
      <c r="FN180" s="2">
        <f t="shared" si="587"/>
        <v>0.99995380053320615</v>
      </c>
      <c r="FO180" s="2">
        <f t="shared" si="587"/>
        <v>0.99995137289826153</v>
      </c>
      <c r="FP180" s="2">
        <f t="shared" si="587"/>
        <v>0.99994488547824167</v>
      </c>
      <c r="FQ180" s="2">
        <f t="shared" si="587"/>
        <v>0.99994966912943051</v>
      </c>
      <c r="FR180" s="2">
        <f t="shared" si="587"/>
        <v>0.99995448188098779</v>
      </c>
      <c r="FS180" s="2">
        <f t="shared" si="587"/>
        <v>0.99995584866500598</v>
      </c>
      <c r="FT180" s="2">
        <f t="shared" si="587"/>
        <v>0.9999434651851602</v>
      </c>
      <c r="FU180" s="2">
        <f t="shared" si="587"/>
        <v>0.99993530808465014</v>
      </c>
      <c r="FW180" s="2">
        <f t="shared" si="536"/>
        <v>0.54450272656473997</v>
      </c>
      <c r="FX180" s="2">
        <f t="shared" si="588"/>
        <v>0.48281246244712483</v>
      </c>
      <c r="FY180" s="2">
        <f t="shared" si="589"/>
        <v>0.48256867466593362</v>
      </c>
      <c r="FZ180" s="2">
        <f t="shared" si="590"/>
        <v>0.48768864730349332</v>
      </c>
      <c r="GA180" s="2">
        <f t="shared" si="591"/>
        <v>0.49986775508669534</v>
      </c>
      <c r="GB180" s="2">
        <f t="shared" si="592"/>
        <v>0.486777458753337</v>
      </c>
      <c r="GC180" s="2">
        <f t="shared" si="593"/>
        <v>0.50200987700352317</v>
      </c>
      <c r="GD180" s="2">
        <f t="shared" si="594"/>
        <v>0.51408560866509823</v>
      </c>
      <c r="GE180" s="2">
        <f t="shared" si="595"/>
        <v>0.56602271439598439</v>
      </c>
      <c r="GF180" s="2">
        <f t="shared" si="596"/>
        <v>0.58877110317884951</v>
      </c>
      <c r="GG180" s="2">
        <f t="shared" si="597"/>
        <v>0.63275422146900662</v>
      </c>
      <c r="GH180" s="2">
        <f t="shared" si="598"/>
        <v>0.60322692790688925</v>
      </c>
      <c r="GI180" s="2">
        <f t="shared" si="599"/>
        <v>0.59960728199692048</v>
      </c>
      <c r="GJ180" s="2">
        <f t="shared" si="600"/>
        <v>0.53932015362431818</v>
      </c>
      <c r="GK180" s="2">
        <f t="shared" si="601"/>
        <v>0.46722346459533221</v>
      </c>
      <c r="GM180" s="86">
        <f t="shared" si="537"/>
        <v>7.7522919896245594E-150</v>
      </c>
      <c r="GN180" s="86">
        <f t="shared" si="602"/>
        <v>7.4396835105798704E-203</v>
      </c>
      <c r="GO180" s="86">
        <f t="shared" si="603"/>
        <v>8.5445152976162213E-199</v>
      </c>
      <c r="GP180" s="86">
        <f t="shared" si="604"/>
        <v>0</v>
      </c>
      <c r="GQ180" s="86">
        <f t="shared" si="605"/>
        <v>2.0162780865272018E-264</v>
      </c>
      <c r="GR180" s="86">
        <f t="shared" si="606"/>
        <v>2.3065027867344415E-260</v>
      </c>
      <c r="GS180" s="86">
        <f t="shared" si="607"/>
        <v>0</v>
      </c>
      <c r="GT180" s="86">
        <f t="shared" si="608"/>
        <v>9.5053281088953866E-231</v>
      </c>
      <c r="GU180" s="86">
        <f t="shared" si="609"/>
        <v>7.2151923402368754E-236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1.0084644427766783E-129</v>
      </c>
      <c r="HD180" s="86">
        <f t="shared" si="616"/>
        <v>4.8452830447845636E-96</v>
      </c>
      <c r="HE180" s="86">
        <f t="shared" si="617"/>
        <v>6.1601461569090719E-166</v>
      </c>
      <c r="HF180" s="86">
        <f t="shared" si="618"/>
        <v>4.4131784567930116E-208</v>
      </c>
      <c r="HG180" s="86">
        <f t="shared" si="619"/>
        <v>8.4862056784426131E-167</v>
      </c>
      <c r="HH180" s="86">
        <f t="shared" si="620"/>
        <v>6.9760767882627486E-191</v>
      </c>
      <c r="HI180" s="86">
        <f t="shared" si="621"/>
        <v>1.9585862890175902E-218</v>
      </c>
      <c r="HJ180" s="86">
        <f t="shared" si="622"/>
        <v>1.1768660638408817E-236</v>
      </c>
      <c r="HK180" s="86">
        <f t="shared" si="623"/>
        <v>8.8741581579797434E-197</v>
      </c>
      <c r="HL180" s="86">
        <f t="shared" si="624"/>
        <v>8.8182454569686702E-191</v>
      </c>
      <c r="HM180" s="86">
        <f t="shared" si="625"/>
        <v>1.0699994926252106E-211</v>
      </c>
      <c r="HN180" s="86">
        <f t="shared" si="626"/>
        <v>0</v>
      </c>
      <c r="HO180" s="86">
        <f t="shared" si="627"/>
        <v>0</v>
      </c>
      <c r="HP180" s="86">
        <f t="shared" si="628"/>
        <v>4.282086303873809E-266</v>
      </c>
      <c r="HQ180" s="86">
        <f t="shared" si="629"/>
        <v>9.5598766012140912E-253</v>
      </c>
      <c r="HS180" s="86">
        <f t="shared" si="539"/>
        <v>6.2246963959088979E-26</v>
      </c>
      <c r="HT180" s="86">
        <f t="shared" si="630"/>
        <v>5.6631839187328692E-31</v>
      </c>
      <c r="HU180" s="86">
        <f t="shared" si="631"/>
        <v>3.772869342327255E-34</v>
      </c>
      <c r="HV180" s="86">
        <f t="shared" si="632"/>
        <v>8.7729807134511407E-34</v>
      </c>
      <c r="HW180" s="86">
        <f t="shared" si="633"/>
        <v>9.7876631349309088E-29</v>
      </c>
      <c r="HX180" s="86">
        <f t="shared" si="634"/>
        <v>1.4467345658822648E-30</v>
      </c>
      <c r="HY180" s="86">
        <f t="shared" si="635"/>
        <v>2.2043972780459965E-27</v>
      </c>
      <c r="HZ180" s="86">
        <f t="shared" si="636"/>
        <v>8.0124809246523061E-41</v>
      </c>
      <c r="IA180" s="86">
        <f t="shared" si="637"/>
        <v>1.0073768772645908E-47</v>
      </c>
      <c r="IB180" s="86">
        <f t="shared" si="638"/>
        <v>9.2530836630336652E-51</v>
      </c>
      <c r="IC180" s="86">
        <f t="shared" si="639"/>
        <v>2.4816091646107827E-55</v>
      </c>
      <c r="ID180" s="86">
        <f t="shared" si="640"/>
        <v>1.1319202023015157E-36</v>
      </c>
      <c r="IE180" s="86">
        <f t="shared" si="641"/>
        <v>4.6912093263585463E-40</v>
      </c>
      <c r="IF180" s="86">
        <f t="shared" si="642"/>
        <v>2.0976860577901001E-35</v>
      </c>
      <c r="IG180" s="86">
        <f t="shared" si="643"/>
        <v>2.0956233676637829E-33</v>
      </c>
      <c r="II180" s="86">
        <f t="shared" si="540"/>
        <v>0.57516864924686839</v>
      </c>
      <c r="IJ180" s="86">
        <f t="shared" si="541"/>
        <v>0.4313108218602576</v>
      </c>
      <c r="IK180" s="86">
        <f t="shared" si="542"/>
        <v>0.42692971744682162</v>
      </c>
      <c r="IL180" s="86">
        <f t="shared" si="543"/>
        <v>0.44924904471781307</v>
      </c>
      <c r="IM180" s="86">
        <f t="shared" si="544"/>
        <v>0.49957001299010823</v>
      </c>
      <c r="IN180" s="86">
        <f t="shared" si="545"/>
        <v>0.45072238820914506</v>
      </c>
      <c r="IO180" s="86">
        <f t="shared" si="546"/>
        <v>0.50626097329192499</v>
      </c>
      <c r="IP180" s="86">
        <f t="shared" si="547"/>
        <v>0.54528800848920644</v>
      </c>
      <c r="IQ180" s="86">
        <f t="shared" si="548"/>
        <v>0.53401891021465275</v>
      </c>
      <c r="IR180" s="86">
        <f t="shared" si="549"/>
        <v>0.45413295612165033</v>
      </c>
      <c r="IS180" s="86">
        <f t="shared" si="550"/>
        <v>0.28119092294850673</v>
      </c>
      <c r="IT180" s="86">
        <f t="shared" si="551"/>
        <v>0.46415819070277853</v>
      </c>
      <c r="IU180" s="86">
        <f t="shared" si="552"/>
        <v>0.46223237562338515</v>
      </c>
      <c r="IV180" s="86">
        <f t="shared" si="553"/>
        <v>0.41155612947517339</v>
      </c>
      <c r="IW180" s="86">
        <f t="shared" si="554"/>
        <v>0.47943355745102739</v>
      </c>
      <c r="IY180" s="86">
        <f t="shared" si="555"/>
        <v>0.57516864924686839</v>
      </c>
      <c r="IZ180" s="86">
        <f t="shared" si="556"/>
        <v>0.4313108218602576</v>
      </c>
      <c r="JA180" s="86">
        <f t="shared" si="557"/>
        <v>0.42692971744682162</v>
      </c>
      <c r="JB180" s="86">
        <f t="shared" si="558"/>
        <v>0.44924904471781307</v>
      </c>
      <c r="JC180" s="86">
        <f t="shared" si="559"/>
        <v>0.49957001299010823</v>
      </c>
      <c r="JD180" s="86">
        <f t="shared" si="560"/>
        <v>0.45072238820914506</v>
      </c>
      <c r="JE180" s="86">
        <f t="shared" si="561"/>
        <v>0.50626097329192499</v>
      </c>
      <c r="JF180" s="86">
        <f t="shared" si="562"/>
        <v>0.54528800848920644</v>
      </c>
      <c r="JG180" s="86">
        <f t="shared" si="563"/>
        <v>0.53401891021465275</v>
      </c>
      <c r="JH180" s="86">
        <f t="shared" si="564"/>
        <v>0.45413295612165033</v>
      </c>
      <c r="JI180" s="86">
        <f t="shared" si="565"/>
        <v>0.28119092294850673</v>
      </c>
      <c r="JJ180" s="86">
        <f t="shared" si="566"/>
        <v>0.46415819070277853</v>
      </c>
      <c r="JK180" s="86">
        <f t="shared" si="567"/>
        <v>0.46223237562338515</v>
      </c>
      <c r="JL180" s="86">
        <f t="shared" si="568"/>
        <v>0.41155612947517339</v>
      </c>
      <c r="JM180" s="86">
        <f t="shared" si="569"/>
        <v>0.47943355745102739</v>
      </c>
    </row>
    <row r="181" spans="2:273" x14ac:dyDescent="0.25">
      <c r="B181" s="2">
        <v>154</v>
      </c>
      <c r="C181" s="37">
        <v>73.442999999999998</v>
      </c>
      <c r="D181" s="37">
        <v>77.302000000000007</v>
      </c>
      <c r="E181" s="37">
        <v>79.174999999999997</v>
      </c>
      <c r="F181" s="37">
        <v>78.81</v>
      </c>
      <c r="G181" s="37">
        <v>77.856999999999999</v>
      </c>
      <c r="H181" s="37">
        <v>77.548000000000002</v>
      </c>
      <c r="I181" s="37">
        <v>77.031999999999996</v>
      </c>
      <c r="J181" s="37">
        <v>76.757999999999996</v>
      </c>
      <c r="K181" s="37">
        <v>73.370999999999995</v>
      </c>
      <c r="L181" s="37">
        <v>69.694000000000003</v>
      </c>
      <c r="M181" s="37">
        <v>67.638999999999996</v>
      </c>
      <c r="N181" s="37">
        <v>69.159000000000006</v>
      </c>
      <c r="O181" s="37">
        <v>68.688999999999993</v>
      </c>
      <c r="P181" s="37">
        <v>76.671999999999997</v>
      </c>
      <c r="Q181" s="37">
        <v>113.98399999999999</v>
      </c>
      <c r="S181" s="4">
        <f t="shared" si="441"/>
        <v>73.371239972291349</v>
      </c>
      <c r="T181" s="4">
        <f t="shared" si="442"/>
        <v>76.992692063713591</v>
      </c>
      <c r="U181" s="4">
        <f t="shared" si="443"/>
        <v>78.834023906957455</v>
      </c>
      <c r="V181" s="4">
        <f t="shared" si="444"/>
        <v>78.908705720013856</v>
      </c>
      <c r="W181" s="4">
        <f t="shared" si="445"/>
        <v>77.986707185468774</v>
      </c>
      <c r="X181" s="4">
        <f t="shared" si="446"/>
        <v>77.994068692778427</v>
      </c>
      <c r="Y181" s="4">
        <f t="shared" si="447"/>
        <v>76.682238550554828</v>
      </c>
      <c r="Z181" s="4">
        <f t="shared" si="448"/>
        <v>76.024838592027663</v>
      </c>
      <c r="AA181" s="4">
        <f t="shared" si="449"/>
        <v>71.354449705347818</v>
      </c>
      <c r="AB181" s="4">
        <f t="shared" si="450"/>
        <v>68.863589588463611</v>
      </c>
      <c r="AC181" s="4">
        <f t="shared" si="451"/>
        <v>67.915321040158005</v>
      </c>
      <c r="AD181" s="4">
        <f t="shared" si="452"/>
        <v>69.527111523065258</v>
      </c>
      <c r="AE181" s="4">
        <f t="shared" si="453"/>
        <v>69.057145446999044</v>
      </c>
      <c r="AF181" s="4">
        <f t="shared" si="454"/>
        <v>77.201591245883876</v>
      </c>
      <c r="AG181" s="4">
        <f t="shared" si="455"/>
        <v>112.2100792949912</v>
      </c>
      <c r="AI181" s="4">
        <f t="shared" si="456"/>
        <v>7.1760027708648977E-2</v>
      </c>
      <c r="AJ181" s="4">
        <f t="shared" si="457"/>
        <v>0.30930793628641595</v>
      </c>
      <c r="AK181" s="4">
        <f t="shared" si="458"/>
        <v>0.34097609304254206</v>
      </c>
      <c r="AL181" s="4">
        <f t="shared" si="459"/>
        <v>-9.8705720013853693E-2</v>
      </c>
      <c r="AM181" s="4">
        <f t="shared" si="460"/>
        <v>-0.12970718546877436</v>
      </c>
      <c r="AN181" s="4">
        <f t="shared" si="461"/>
        <v>-0.4460686927784252</v>
      </c>
      <c r="AO181" s="4">
        <f t="shared" si="462"/>
        <v>0.34976144944516818</v>
      </c>
      <c r="AP181" s="4">
        <f t="shared" si="463"/>
        <v>0.73316140797233231</v>
      </c>
      <c r="AQ181" s="4">
        <f t="shared" si="464"/>
        <v>2.0165502946521769</v>
      </c>
      <c r="AR181" s="4">
        <f t="shared" si="465"/>
        <v>0.83041041153639128</v>
      </c>
      <c r="AS181" s="4">
        <f t="shared" si="466"/>
        <v>-0.27632104015800962</v>
      </c>
      <c r="AT181" s="4">
        <f t="shared" si="467"/>
        <v>-0.3681115230652523</v>
      </c>
      <c r="AU181" s="4">
        <f t="shared" si="468"/>
        <v>-0.36814544699905127</v>
      </c>
      <c r="AV181" s="4">
        <f t="shared" si="570"/>
        <v>-0.52959124588387851</v>
      </c>
      <c r="AW181" s="4">
        <f t="shared" si="570"/>
        <v>1.7739207050087913</v>
      </c>
      <c r="AY181" s="2">
        <f t="shared" si="520"/>
        <v>73.021655282155862</v>
      </c>
      <c r="AZ181" s="2">
        <f t="shared" si="571"/>
        <v>75.428158382104215</v>
      </c>
      <c r="BA181" s="2">
        <f t="shared" si="572"/>
        <v>76.106462171438139</v>
      </c>
      <c r="BB181" s="2">
        <f t="shared" si="573"/>
        <v>75.219839795287328</v>
      </c>
      <c r="BC181" s="2">
        <f t="shared" si="574"/>
        <v>74.268580228422863</v>
      </c>
      <c r="BD181" s="2">
        <f t="shared" si="575"/>
        <v>73.275207949666239</v>
      </c>
      <c r="BE181" s="2">
        <f t="shared" si="576"/>
        <v>71.769416156030672</v>
      </c>
      <c r="BF181" s="2">
        <f t="shared" si="577"/>
        <v>71.611821480264865</v>
      </c>
      <c r="BG181" s="2">
        <f t="shared" si="578"/>
        <v>70.428883670496759</v>
      </c>
      <c r="BH181" s="2">
        <f t="shared" si="579"/>
        <v>68.539620765335144</v>
      </c>
      <c r="BI181" s="2">
        <f t="shared" si="580"/>
        <v>67.890420190759954</v>
      </c>
      <c r="BJ181" s="2">
        <f t="shared" si="581"/>
        <v>68.876312073168762</v>
      </c>
      <c r="BK181" s="2">
        <f t="shared" si="582"/>
        <v>68.438075356431412</v>
      </c>
      <c r="BL181" s="2">
        <f t="shared" si="583"/>
        <v>69.955759392281379</v>
      </c>
      <c r="BM181" s="2">
        <f t="shared" si="584"/>
        <v>70.201285332549901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105.33281501057084</v>
      </c>
      <c r="DL181" s="2">
        <f t="shared" si="585"/>
        <v>110.63922473867601</v>
      </c>
      <c r="DM181" s="2">
        <f t="shared" si="585"/>
        <v>125.00047508305647</v>
      </c>
      <c r="DN181" s="2">
        <f t="shared" si="585"/>
        <v>134.50567795497187</v>
      </c>
      <c r="DO181" s="2">
        <f t="shared" si="585"/>
        <v>107.97288583509513</v>
      </c>
      <c r="DP181" s="2">
        <f t="shared" si="585"/>
        <v>88.792032655376374</v>
      </c>
      <c r="DQ181" s="2">
        <f t="shared" si="585"/>
        <v>97.914208245243145</v>
      </c>
      <c r="DR181" s="2">
        <f t="shared" si="585"/>
        <v>108.56847759500853</v>
      </c>
      <c r="DS181" s="2">
        <f t="shared" si="585"/>
        <v>131.68440814093447</v>
      </c>
      <c r="DT181" s="2">
        <f t="shared" si="585"/>
        <v>133.30037695590329</v>
      </c>
      <c r="DU181" s="2">
        <f t="shared" si="585"/>
        <v>104.78731228893061</v>
      </c>
      <c r="DV181" s="2">
        <f t="shared" si="585"/>
        <v>93.680236582664818</v>
      </c>
      <c r="DW181" s="2">
        <f t="shared" si="585"/>
        <v>117.42276636145098</v>
      </c>
      <c r="DX181" s="2">
        <f t="shared" si="585"/>
        <v>132.14937254901963</v>
      </c>
      <c r="DY181" s="2">
        <f t="shared" si="585"/>
        <v>117.69684758064517</v>
      </c>
      <c r="EA181" s="2">
        <f t="shared" si="440"/>
        <v>73.038553558580588</v>
      </c>
      <c r="EB181" s="2">
        <f t="shared" si="502"/>
        <v>75.298474225828272</v>
      </c>
      <c r="EC181" s="2">
        <f t="shared" si="503"/>
        <v>75.947153214274351</v>
      </c>
      <c r="ED181" s="2">
        <f t="shared" si="504"/>
        <v>74.306217395613942</v>
      </c>
      <c r="EE181" s="2">
        <f t="shared" si="505"/>
        <v>73.910005161663292</v>
      </c>
      <c r="EF181" s="2">
        <f t="shared" si="506"/>
        <v>73.307862687318476</v>
      </c>
      <c r="EG181" s="2">
        <f t="shared" si="507"/>
        <v>71.430953190551207</v>
      </c>
      <c r="EH181" s="2">
        <f t="shared" si="508"/>
        <v>71.227911063268593</v>
      </c>
      <c r="EI181" s="2">
        <f t="shared" si="509"/>
        <v>70.520793970396142</v>
      </c>
      <c r="EJ181" s="2">
        <f t="shared" si="510"/>
        <v>68.31745930027094</v>
      </c>
      <c r="EK181" s="2">
        <f t="shared" si="511"/>
        <v>67.810207934866881</v>
      </c>
      <c r="EL181" s="2">
        <f t="shared" si="512"/>
        <v>68.163439240020608</v>
      </c>
      <c r="EM181" s="2">
        <f t="shared" si="513"/>
        <v>67.637205306352087</v>
      </c>
      <c r="EN181" s="2">
        <f t="shared" si="514"/>
        <v>69.724246462589747</v>
      </c>
      <c r="EO181" s="2">
        <f t="shared" si="515"/>
        <v>70.308034366799376</v>
      </c>
      <c r="EQ181" s="2">
        <f t="shared" si="516"/>
        <v>73.0065883503256</v>
      </c>
      <c r="ER181" s="2">
        <f t="shared" si="586"/>
        <v>75.551789066985208</v>
      </c>
      <c r="ES181" s="2">
        <f t="shared" si="586"/>
        <v>76.258316132862987</v>
      </c>
      <c r="ET181" s="2">
        <f t="shared" si="586"/>
        <v>76.089203802750546</v>
      </c>
      <c r="EU181" s="2">
        <f t="shared" si="586"/>
        <v>74.593397740959617</v>
      </c>
      <c r="EV181" s="2">
        <f t="shared" si="586"/>
        <v>73.242532889756447</v>
      </c>
      <c r="EW181" s="2">
        <f t="shared" si="586"/>
        <v>72.073829585942875</v>
      </c>
      <c r="EX181" s="2">
        <f t="shared" si="586"/>
        <v>71.939835659264261</v>
      </c>
      <c r="EY181" s="2">
        <f t="shared" si="586"/>
        <v>70.360006037850724</v>
      </c>
      <c r="EZ181" s="2">
        <f t="shared" si="586"/>
        <v>68.67578980989903</v>
      </c>
      <c r="FA181" s="2">
        <f t="shared" si="586"/>
        <v>67.930282694374753</v>
      </c>
      <c r="FB181" s="2">
        <f t="shared" si="586"/>
        <v>69.302252637936391</v>
      </c>
      <c r="FC181" s="2">
        <f t="shared" si="586"/>
        <v>68.922581875109074</v>
      </c>
      <c r="FD181" s="2">
        <f t="shared" si="586"/>
        <v>70.130388121916013</v>
      </c>
      <c r="FE181" s="2">
        <f t="shared" si="586"/>
        <v>70.084565995965221</v>
      </c>
      <c r="FG181" s="2">
        <f t="shared" si="518"/>
        <v>0.99996180220212627</v>
      </c>
      <c r="FH181" s="2">
        <f t="shared" si="587"/>
        <v>0.99995615295801066</v>
      </c>
      <c r="FI181" s="2">
        <f t="shared" si="587"/>
        <v>0.99995945309517997</v>
      </c>
      <c r="FJ181" s="2">
        <f t="shared" si="587"/>
        <v>0.99994962162942946</v>
      </c>
      <c r="FK181" s="2">
        <f t="shared" si="587"/>
        <v>0.99996346812801185</v>
      </c>
      <c r="FL181" s="2">
        <f t="shared" si="587"/>
        <v>0.99995800059443429</v>
      </c>
      <c r="FM181" s="2">
        <f t="shared" si="587"/>
        <v>0.99996438052663439</v>
      </c>
      <c r="FN181" s="2">
        <f t="shared" si="587"/>
        <v>0.99995786541423226</v>
      </c>
      <c r="FO181" s="2">
        <f t="shared" si="587"/>
        <v>0.99995565136637543</v>
      </c>
      <c r="FP181" s="2">
        <f t="shared" si="587"/>
        <v>0.99994973471498994</v>
      </c>
      <c r="FQ181" s="2">
        <f t="shared" si="587"/>
        <v>0.99995409749720388</v>
      </c>
      <c r="FR181" s="2">
        <f t="shared" si="587"/>
        <v>0.99995848681580923</v>
      </c>
      <c r="FS181" s="2">
        <f t="shared" si="587"/>
        <v>0.999959733347484</v>
      </c>
      <c r="FT181" s="2">
        <f t="shared" si="587"/>
        <v>0.99994843937957933</v>
      </c>
      <c r="FU181" s="2">
        <f t="shared" si="587"/>
        <v>0.99994099993614283</v>
      </c>
      <c r="FW181" s="2">
        <f t="shared" si="536"/>
        <v>0.56723691431965939</v>
      </c>
      <c r="FX181" s="2">
        <f t="shared" si="588"/>
        <v>0.50583127431089459</v>
      </c>
      <c r="FY181" s="2">
        <f t="shared" si="589"/>
        <v>0.50558722583153803</v>
      </c>
      <c r="FZ181" s="2">
        <f t="shared" si="590"/>
        <v>0.51071037069965719</v>
      </c>
      <c r="GA181" s="2">
        <f t="shared" si="591"/>
        <v>0.52287762084158762</v>
      </c>
      <c r="GB181" s="2">
        <f t="shared" si="592"/>
        <v>0.50979897121139406</v>
      </c>
      <c r="GC181" s="2">
        <f t="shared" si="593"/>
        <v>0.52501483691243089</v>
      </c>
      <c r="GD181" s="2">
        <f t="shared" si="594"/>
        <v>0.5370471674158116</v>
      </c>
      <c r="GE181" s="2">
        <f t="shared" si="595"/>
        <v>0.58849455377288529</v>
      </c>
      <c r="GF181" s="2">
        <f t="shared" si="596"/>
        <v>0.61087480498006208</v>
      </c>
      <c r="GG181" s="2">
        <f t="shared" si="597"/>
        <v>0.65388358535019386</v>
      </c>
      <c r="GH181" s="2">
        <f t="shared" si="598"/>
        <v>0.62504845038076162</v>
      </c>
      <c r="GI181" s="2">
        <f t="shared" si="599"/>
        <v>0.62150296777585179</v>
      </c>
      <c r="GJ181" s="2">
        <f t="shared" si="600"/>
        <v>0.56210498533809983</v>
      </c>
      <c r="GK181" s="2">
        <f t="shared" si="601"/>
        <v>0.49020349880526798</v>
      </c>
      <c r="GM181" s="86">
        <f t="shared" si="537"/>
        <v>3.536182306951089E-153</v>
      </c>
      <c r="GN181" s="86">
        <f t="shared" si="602"/>
        <v>2.1202650866110628E-207</v>
      </c>
      <c r="GO181" s="86">
        <f t="shared" si="603"/>
        <v>2.964058795986027E-203</v>
      </c>
      <c r="GP181" s="86">
        <f t="shared" si="604"/>
        <v>0</v>
      </c>
      <c r="GQ181" s="86">
        <f t="shared" si="605"/>
        <v>2.5820889508445789E-270</v>
      </c>
      <c r="GR181" s="86">
        <f t="shared" si="606"/>
        <v>3.4988933743175747E-266</v>
      </c>
      <c r="GS181" s="86">
        <f t="shared" si="607"/>
        <v>0</v>
      </c>
      <c r="GT181" s="86">
        <f t="shared" si="608"/>
        <v>6.4885606156271511E-236</v>
      </c>
      <c r="GU181" s="86">
        <f t="shared" si="609"/>
        <v>4.3291364479292277E-241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1.2516443705668309E-133</v>
      </c>
      <c r="HD181" s="86">
        <f t="shared" si="616"/>
        <v>6.333114269567789E-99</v>
      </c>
      <c r="HE181" s="86">
        <f t="shared" si="617"/>
        <v>6.2859192028471031E-171</v>
      </c>
      <c r="HF181" s="86">
        <f t="shared" si="618"/>
        <v>2.0642464834218558E-214</v>
      </c>
      <c r="HG181" s="86">
        <f t="shared" si="619"/>
        <v>9.3625455472749635E-172</v>
      </c>
      <c r="HH181" s="86">
        <f t="shared" si="620"/>
        <v>1.3657931595252291E-196</v>
      </c>
      <c r="HI181" s="86">
        <f t="shared" si="621"/>
        <v>5.8105589131499473E-225</v>
      </c>
      <c r="HJ181" s="86">
        <f t="shared" si="622"/>
        <v>1.0132507984935685E-243</v>
      </c>
      <c r="HK181" s="86">
        <f t="shared" si="623"/>
        <v>1.5904648218067426E-202</v>
      </c>
      <c r="HL181" s="86">
        <f t="shared" si="624"/>
        <v>2.4428868250112865E-196</v>
      </c>
      <c r="HM181" s="86">
        <f t="shared" si="625"/>
        <v>8.0893920789257162E-218</v>
      </c>
      <c r="HN181" s="86">
        <f t="shared" si="626"/>
        <v>0</v>
      </c>
      <c r="HO181" s="86">
        <f t="shared" si="627"/>
        <v>0</v>
      </c>
      <c r="HP181" s="86">
        <f t="shared" si="628"/>
        <v>8.4930680544997198E-274</v>
      </c>
      <c r="HQ181" s="86">
        <f t="shared" si="629"/>
        <v>4.507690599862871E-260</v>
      </c>
      <c r="HS181" s="86">
        <f t="shared" si="539"/>
        <v>1.3841635295878985E-27</v>
      </c>
      <c r="HT181" s="86">
        <f t="shared" si="630"/>
        <v>4.4000608119333834E-33</v>
      </c>
      <c r="HU181" s="86">
        <f t="shared" si="631"/>
        <v>1.8320318115605717E-36</v>
      </c>
      <c r="HV181" s="86">
        <f t="shared" si="632"/>
        <v>4.0068928382300679E-36</v>
      </c>
      <c r="HW181" s="86">
        <f t="shared" si="633"/>
        <v>1.268657239993216E-30</v>
      </c>
      <c r="HX181" s="86">
        <f t="shared" si="634"/>
        <v>1.4083890274450959E-32</v>
      </c>
      <c r="HY181" s="86">
        <f t="shared" si="635"/>
        <v>3.5136376591061885E-29</v>
      </c>
      <c r="HZ181" s="86">
        <f t="shared" si="636"/>
        <v>1.6627263922944545E-43</v>
      </c>
      <c r="IA181" s="86">
        <f t="shared" si="637"/>
        <v>1.0310196399365386E-50</v>
      </c>
      <c r="IB181" s="86">
        <f t="shared" si="638"/>
        <v>6.7296872905294884E-54</v>
      </c>
      <c r="IC181" s="86">
        <f t="shared" si="639"/>
        <v>1.2908651789511508E-58</v>
      </c>
      <c r="ID181" s="86">
        <f t="shared" si="640"/>
        <v>7.0845862696020634E-39</v>
      </c>
      <c r="IE181" s="86">
        <f t="shared" si="641"/>
        <v>1.8371413823589833E-42</v>
      </c>
      <c r="IF181" s="86">
        <f t="shared" si="642"/>
        <v>1.1900761463401558E-37</v>
      </c>
      <c r="IG181" s="86">
        <f t="shared" si="643"/>
        <v>8.7596638077609933E-36</v>
      </c>
      <c r="II181" s="86">
        <f t="shared" si="540"/>
        <v>0.56513970105932343</v>
      </c>
      <c r="IJ181" s="86">
        <f t="shared" si="541"/>
        <v>0.51915167024349751</v>
      </c>
      <c r="IK181" s="86">
        <f t="shared" si="542"/>
        <v>0.51913324727833676</v>
      </c>
      <c r="IL181" s="86">
        <f t="shared" si="543"/>
        <v>0.53495066145340264</v>
      </c>
      <c r="IM181" s="86">
        <f t="shared" si="544"/>
        <v>0.55713792927707462</v>
      </c>
      <c r="IN181" s="86">
        <f t="shared" si="545"/>
        <v>0.52967225567575205</v>
      </c>
      <c r="IO181" s="86">
        <f t="shared" si="546"/>
        <v>0.55966615629874339</v>
      </c>
      <c r="IP181" s="86">
        <f t="shared" si="547"/>
        <v>0.57567063086846615</v>
      </c>
      <c r="IQ181" s="86">
        <f t="shared" si="548"/>
        <v>0.46070713061602414</v>
      </c>
      <c r="IR181" s="86">
        <f t="shared" si="549"/>
        <v>0.36652138347486685</v>
      </c>
      <c r="IS181" s="86">
        <f t="shared" si="550"/>
        <v>0.20912001428008012</v>
      </c>
      <c r="IT181" s="86">
        <f t="shared" si="551"/>
        <v>0.39188871878395365</v>
      </c>
      <c r="IU181" s="86">
        <f t="shared" si="552"/>
        <v>0.38665442519592619</v>
      </c>
      <c r="IV181" s="86">
        <f t="shared" si="553"/>
        <v>0.32395733098984553</v>
      </c>
      <c r="IW181" s="86">
        <f t="shared" si="554"/>
        <v>0.50147913396907906</v>
      </c>
      <c r="IY181" s="86">
        <f t="shared" si="555"/>
        <v>0.56513970105932343</v>
      </c>
      <c r="IZ181" s="86">
        <f t="shared" si="556"/>
        <v>0.51915167024349751</v>
      </c>
      <c r="JA181" s="86">
        <f t="shared" si="557"/>
        <v>0.51913324727833676</v>
      </c>
      <c r="JB181" s="86">
        <f t="shared" si="558"/>
        <v>0.53495066145340264</v>
      </c>
      <c r="JC181" s="86">
        <f t="shared" si="559"/>
        <v>0.55713792927707462</v>
      </c>
      <c r="JD181" s="86">
        <f t="shared" si="560"/>
        <v>0.52967225567575205</v>
      </c>
      <c r="JE181" s="86">
        <f t="shared" si="561"/>
        <v>0.55966615629874339</v>
      </c>
      <c r="JF181" s="86">
        <f t="shared" si="562"/>
        <v>0.57567063086846615</v>
      </c>
      <c r="JG181" s="86">
        <f t="shared" si="563"/>
        <v>0.46070713061602414</v>
      </c>
      <c r="JH181" s="86">
        <f t="shared" si="564"/>
        <v>0.36652138347486685</v>
      </c>
      <c r="JI181" s="86">
        <f t="shared" si="565"/>
        <v>0.20912001428008012</v>
      </c>
      <c r="JJ181" s="86">
        <f t="shared" si="566"/>
        <v>0.39188871878395365</v>
      </c>
      <c r="JK181" s="86">
        <f t="shared" si="567"/>
        <v>0.38665442519592619</v>
      </c>
      <c r="JL181" s="86">
        <f t="shared" si="568"/>
        <v>0.32395733098984553</v>
      </c>
      <c r="JM181" s="86">
        <f t="shared" si="569"/>
        <v>0.50147913396907906</v>
      </c>
    </row>
    <row r="182" spans="2:273" x14ac:dyDescent="0.25">
      <c r="B182" s="2">
        <v>155</v>
      </c>
      <c r="C182" s="37">
        <v>72.442999999999998</v>
      </c>
      <c r="D182" s="37">
        <v>77.316999999999993</v>
      </c>
      <c r="E182" s="37">
        <v>78.713999999999999</v>
      </c>
      <c r="F182" s="37">
        <v>79.302000000000007</v>
      </c>
      <c r="G182" s="37">
        <v>76.635000000000005</v>
      </c>
      <c r="H182" s="37">
        <v>77.161000000000001</v>
      </c>
      <c r="I182" s="37">
        <v>75.451999999999998</v>
      </c>
      <c r="J182" s="37">
        <v>75.305999999999997</v>
      </c>
      <c r="K182" s="37">
        <v>71.903000000000006</v>
      </c>
      <c r="L182" s="37">
        <v>67.564999999999998</v>
      </c>
      <c r="M182" s="37">
        <v>67.459000000000003</v>
      </c>
      <c r="N182" s="37">
        <v>69.254000000000005</v>
      </c>
      <c r="O182" s="37">
        <v>69.328000000000003</v>
      </c>
      <c r="P182" s="37">
        <v>73.41</v>
      </c>
      <c r="Q182" s="37">
        <v>107.21299999999999</v>
      </c>
      <c r="S182" s="4">
        <f t="shared" si="441"/>
        <v>73.141734727425231</v>
      </c>
      <c r="T182" s="4">
        <f t="shared" si="442"/>
        <v>76.527421883344928</v>
      </c>
      <c r="U182" s="4">
        <f t="shared" si="443"/>
        <v>78.110905326923728</v>
      </c>
      <c r="V182" s="4">
        <f t="shared" si="444"/>
        <v>77.845219607542091</v>
      </c>
      <c r="W182" s="4">
        <f t="shared" si="445"/>
        <v>76.866677272662997</v>
      </c>
      <c r="X182" s="4">
        <f t="shared" si="446"/>
        <v>76.81379909073722</v>
      </c>
      <c r="Y182" s="4">
        <f t="shared" si="447"/>
        <v>75.246505091634276</v>
      </c>
      <c r="Z182" s="4">
        <f t="shared" si="448"/>
        <v>74.100125027576638</v>
      </c>
      <c r="AA182" s="4">
        <f t="shared" si="449"/>
        <v>70.59919593199416</v>
      </c>
      <c r="AB182" s="4">
        <f t="shared" si="450"/>
        <v>68.478348010760698</v>
      </c>
      <c r="AC182" s="4">
        <f t="shared" si="451"/>
        <v>67.740154417917239</v>
      </c>
      <c r="AD182" s="4">
        <f t="shared" si="452"/>
        <v>68.940431721734598</v>
      </c>
      <c r="AE182" s="4">
        <f t="shared" si="453"/>
        <v>68.514489653667738</v>
      </c>
      <c r="AF182" s="4">
        <f t="shared" si="454"/>
        <v>73.750982947091927</v>
      </c>
      <c r="AG182" s="4">
        <f t="shared" si="455"/>
        <v>104.11139956730204</v>
      </c>
      <c r="AI182" s="4">
        <f t="shared" si="456"/>
        <v>-0.6987347274252329</v>
      </c>
      <c r="AJ182" s="4">
        <f t="shared" si="457"/>
        <v>0.78957811665506483</v>
      </c>
      <c r="AK182" s="4">
        <f t="shared" si="458"/>
        <v>0.60309467307627074</v>
      </c>
      <c r="AL182" s="4">
        <f t="shared" si="459"/>
        <v>1.4567803924579152</v>
      </c>
      <c r="AM182" s="4">
        <f t="shared" si="460"/>
        <v>-0.2316772726629921</v>
      </c>
      <c r="AN182" s="4">
        <f t="shared" si="461"/>
        <v>0.34720090926278147</v>
      </c>
      <c r="AO182" s="4">
        <f t="shared" si="462"/>
        <v>0.20549490836572204</v>
      </c>
      <c r="AP182" s="4">
        <f t="shared" si="463"/>
        <v>1.2058749724233593</v>
      </c>
      <c r="AQ182" s="4">
        <f t="shared" si="464"/>
        <v>1.3038040680058458</v>
      </c>
      <c r="AR182" s="4">
        <f t="shared" si="465"/>
        <v>-0.91334801076069994</v>
      </c>
      <c r="AS182" s="4">
        <f t="shared" si="466"/>
        <v>-0.28115441791723583</v>
      </c>
      <c r="AT182" s="4">
        <f t="shared" si="467"/>
        <v>0.31356827826540723</v>
      </c>
      <c r="AU182" s="4">
        <f t="shared" si="468"/>
        <v>0.81351034633226504</v>
      </c>
      <c r="AV182" s="4">
        <f t="shared" si="570"/>
        <v>-0.34098294709193055</v>
      </c>
      <c r="AW182" s="4">
        <f t="shared" si="570"/>
        <v>3.1016004326979498</v>
      </c>
      <c r="AY182" s="2">
        <f t="shared" si="520"/>
        <v>72.924993509906486</v>
      </c>
      <c r="AZ182" s="2">
        <f t="shared" si="571"/>
        <v>75.28963180479343</v>
      </c>
      <c r="BA182" s="2">
        <f t="shared" si="572"/>
        <v>75.981197401385629</v>
      </c>
      <c r="BB182" s="2">
        <f t="shared" si="573"/>
        <v>75.084512536487892</v>
      </c>
      <c r="BC182" s="2">
        <f t="shared" si="574"/>
        <v>74.123697383693241</v>
      </c>
      <c r="BD182" s="2">
        <f t="shared" si="575"/>
        <v>73.116576086827735</v>
      </c>
      <c r="BE182" s="2">
        <f t="shared" si="576"/>
        <v>71.621482811535898</v>
      </c>
      <c r="BF182" s="2">
        <f t="shared" si="577"/>
        <v>71.453133620326568</v>
      </c>
      <c r="BG182" s="2">
        <f t="shared" si="578"/>
        <v>70.247281353837991</v>
      </c>
      <c r="BH182" s="2">
        <f t="shared" si="579"/>
        <v>68.38053360067309</v>
      </c>
      <c r="BI182" s="2">
        <f t="shared" si="580"/>
        <v>67.735132996471464</v>
      </c>
      <c r="BJ182" s="2">
        <f t="shared" si="581"/>
        <v>68.684564483725211</v>
      </c>
      <c r="BK182" s="2">
        <f t="shared" si="582"/>
        <v>68.28389952508401</v>
      </c>
      <c r="BL182" s="2">
        <f t="shared" si="583"/>
        <v>69.835030794354381</v>
      </c>
      <c r="BM182" s="2">
        <f t="shared" si="584"/>
        <v>70.055906579018341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105.45107188160678</v>
      </c>
      <c r="DL182" s="2">
        <f t="shared" si="585"/>
        <v>110.76947299651573</v>
      </c>
      <c r="DM182" s="2">
        <f t="shared" si="585"/>
        <v>125.21115433403806</v>
      </c>
      <c r="DN182" s="2">
        <f t="shared" si="585"/>
        <v>134.76527091932459</v>
      </c>
      <c r="DO182" s="2">
        <f t="shared" si="585"/>
        <v>108.03287133796435</v>
      </c>
      <c r="DP182" s="2">
        <f t="shared" si="585"/>
        <v>88.699079977311385</v>
      </c>
      <c r="DQ182" s="2">
        <f t="shared" si="585"/>
        <v>97.874276955602554</v>
      </c>
      <c r="DR182" s="2">
        <f t="shared" si="585"/>
        <v>108.63551956891664</v>
      </c>
      <c r="DS182" s="2">
        <f t="shared" si="585"/>
        <v>131.94846558704455</v>
      </c>
      <c r="DT182" s="2">
        <f t="shared" si="585"/>
        <v>133.62084755808442</v>
      </c>
      <c r="DU182" s="2">
        <f t="shared" si="585"/>
        <v>104.90128864915575</v>
      </c>
      <c r="DV182" s="2">
        <f t="shared" si="585"/>
        <v>93.655296140237141</v>
      </c>
      <c r="DW182" s="2">
        <f t="shared" si="585"/>
        <v>117.5988587364611</v>
      </c>
      <c r="DX182" s="2">
        <f t="shared" si="585"/>
        <v>132.48365210084035</v>
      </c>
      <c r="DY182" s="2">
        <f t="shared" si="585"/>
        <v>117.94176330645161</v>
      </c>
      <c r="EA182" s="2">
        <f t="shared" si="440"/>
        <v>72.943112642818079</v>
      </c>
      <c r="EB182" s="2">
        <f t="shared" si="502"/>
        <v>75.150874726166336</v>
      </c>
      <c r="EC182" s="2">
        <f t="shared" si="503"/>
        <v>75.810948568432408</v>
      </c>
      <c r="ED182" s="2">
        <f t="shared" si="504"/>
        <v>74.107588576384614</v>
      </c>
      <c r="EE182" s="2">
        <f t="shared" si="505"/>
        <v>73.740702564314319</v>
      </c>
      <c r="EF182" s="2">
        <f t="shared" si="506"/>
        <v>73.151605575992249</v>
      </c>
      <c r="EG182" s="2">
        <f t="shared" si="507"/>
        <v>71.260169907636097</v>
      </c>
      <c r="EH182" s="2">
        <f t="shared" si="508"/>
        <v>71.043815834630891</v>
      </c>
      <c r="EI182" s="2">
        <f t="shared" si="509"/>
        <v>70.345182194166284</v>
      </c>
      <c r="EJ182" s="2">
        <f t="shared" si="510"/>
        <v>68.145746377665205</v>
      </c>
      <c r="EK182" s="2">
        <f t="shared" si="511"/>
        <v>67.650827166630208</v>
      </c>
      <c r="EL182" s="2">
        <f t="shared" si="512"/>
        <v>67.931439800462499</v>
      </c>
      <c r="EM182" s="2">
        <f t="shared" si="513"/>
        <v>67.437816072656489</v>
      </c>
      <c r="EN182" s="2">
        <f t="shared" si="514"/>
        <v>69.589273916344581</v>
      </c>
      <c r="EO182" s="2">
        <f t="shared" si="515"/>
        <v>70.16963898013104</v>
      </c>
      <c r="EQ182" s="2">
        <f t="shared" si="516"/>
        <v>72.910465722229603</v>
      </c>
      <c r="ER182" s="2">
        <f t="shared" si="586"/>
        <v>75.410568614059784</v>
      </c>
      <c r="ES182" s="2">
        <f t="shared" si="586"/>
        <v>76.12957842879635</v>
      </c>
      <c r="ET182" s="2">
        <f t="shared" si="586"/>
        <v>75.932885890765675</v>
      </c>
      <c r="EU182" s="2">
        <f t="shared" si="586"/>
        <v>74.44033380486664</v>
      </c>
      <c r="EV182" s="2">
        <f t="shared" si="586"/>
        <v>73.084739162792516</v>
      </c>
      <c r="EW182" s="2">
        <f t="shared" si="586"/>
        <v>71.918025447189876</v>
      </c>
      <c r="EX182" s="2">
        <f t="shared" si="586"/>
        <v>71.772352568051431</v>
      </c>
      <c r="EY182" s="2">
        <f t="shared" si="586"/>
        <v>70.180766959257184</v>
      </c>
      <c r="EZ182" s="2">
        <f t="shared" si="586"/>
        <v>68.512187428431872</v>
      </c>
      <c r="FA182" s="2">
        <f t="shared" si="586"/>
        <v>67.7735193223115</v>
      </c>
      <c r="FB182" s="2">
        <f t="shared" si="586"/>
        <v>69.095087275348959</v>
      </c>
      <c r="FC182" s="2">
        <f t="shared" si="586"/>
        <v>68.750963533223228</v>
      </c>
      <c r="FD182" s="2">
        <f t="shared" si="586"/>
        <v>70.004577593533753</v>
      </c>
      <c r="FE182" s="2">
        <f t="shared" si="586"/>
        <v>69.943026933015318</v>
      </c>
      <c r="FG182" s="2">
        <f t="shared" si="518"/>
        <v>0.99996516307721306</v>
      </c>
      <c r="FH182" s="2">
        <f t="shared" si="587"/>
        <v>0.99996001086815134</v>
      </c>
      <c r="FI182" s="2">
        <f t="shared" si="587"/>
        <v>0.99996302065137099</v>
      </c>
      <c r="FJ182" s="2">
        <f t="shared" si="587"/>
        <v>0.99995405417630423</v>
      </c>
      <c r="FK182" s="2">
        <f t="shared" si="587"/>
        <v>0.99996668242966857</v>
      </c>
      <c r="FL182" s="2">
        <f t="shared" si="587"/>
        <v>0.99996169594532525</v>
      </c>
      <c r="FM182" s="2">
        <f t="shared" si="587"/>
        <v>0.99996751455238486</v>
      </c>
      <c r="FN182" s="2">
        <f t="shared" si="587"/>
        <v>0.99996157265860297</v>
      </c>
      <c r="FO182" s="2">
        <f t="shared" si="587"/>
        <v>0.99995955340759313</v>
      </c>
      <c r="FP182" s="2">
        <f t="shared" si="587"/>
        <v>0.9999541573124745</v>
      </c>
      <c r="FQ182" s="2">
        <f t="shared" si="587"/>
        <v>0.99995813625081198</v>
      </c>
      <c r="FR182" s="2">
        <f t="shared" si="587"/>
        <v>0.99996213938774803</v>
      </c>
      <c r="FS182" s="2">
        <f t="shared" si="587"/>
        <v>0.99996327624632753</v>
      </c>
      <c r="FT182" s="2">
        <f t="shared" si="587"/>
        <v>0.99995297594195476</v>
      </c>
      <c r="FU182" s="2">
        <f t="shared" si="587"/>
        <v>0.99994619102289739</v>
      </c>
      <c r="FW182" s="2">
        <f t="shared" si="536"/>
        <v>0.58969145728126837</v>
      </c>
      <c r="FX182" s="2">
        <f t="shared" si="588"/>
        <v>0.52882539099628334</v>
      </c>
      <c r="FY182" s="2">
        <f t="shared" si="589"/>
        <v>0.52858211508961572</v>
      </c>
      <c r="FZ182" s="2">
        <f t="shared" si="590"/>
        <v>0.53368675078277739</v>
      </c>
      <c r="GA182" s="2">
        <f t="shared" si="591"/>
        <v>0.54579079020619259</v>
      </c>
      <c r="GB182" s="2">
        <f t="shared" si="592"/>
        <v>0.532778995751095</v>
      </c>
      <c r="GC182" s="2">
        <f t="shared" si="593"/>
        <v>0.54791411038958504</v>
      </c>
      <c r="GD182" s="2">
        <f t="shared" si="594"/>
        <v>0.55985267146048656</v>
      </c>
      <c r="GE182" s="2">
        <f t="shared" si="595"/>
        <v>0.61060328915447837</v>
      </c>
      <c r="GF182" s="2">
        <f t="shared" si="596"/>
        <v>0.6325319390904286</v>
      </c>
      <c r="GG182" s="2">
        <f t="shared" si="597"/>
        <v>0.67442278933914312</v>
      </c>
      <c r="GH182" s="2">
        <f t="shared" si="598"/>
        <v>0.64637338931672272</v>
      </c>
      <c r="GI182" s="2">
        <f t="shared" si="599"/>
        <v>0.64291435349417392</v>
      </c>
      <c r="GJ182" s="2">
        <f t="shared" si="600"/>
        <v>0.58463081945872875</v>
      </c>
      <c r="GK182" s="2">
        <f t="shared" si="601"/>
        <v>0.5132250104837589</v>
      </c>
      <c r="GM182" s="86">
        <f t="shared" si="537"/>
        <v>1.4805075868538862E-156</v>
      </c>
      <c r="GN182" s="86">
        <f t="shared" si="602"/>
        <v>5.3759784960384423E-212</v>
      </c>
      <c r="GO182" s="86">
        <f t="shared" si="603"/>
        <v>9.1664696324708211E-208</v>
      </c>
      <c r="GP182" s="86">
        <f t="shared" si="604"/>
        <v>0</v>
      </c>
      <c r="GQ182" s="86">
        <f t="shared" si="605"/>
        <v>2.8446946909702755E-276</v>
      </c>
      <c r="GR182" s="86">
        <f t="shared" si="606"/>
        <v>4.5727295125862439E-272</v>
      </c>
      <c r="GS182" s="86">
        <f t="shared" si="607"/>
        <v>0</v>
      </c>
      <c r="GT182" s="86">
        <f t="shared" si="608"/>
        <v>3.8790593643042954E-241</v>
      </c>
      <c r="GU182" s="86">
        <f t="shared" si="609"/>
        <v>2.2749593156870256E-246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1.3572556937476809E-137</v>
      </c>
      <c r="HD182" s="86">
        <f t="shared" si="616"/>
        <v>7.4919286143985621E-102</v>
      </c>
      <c r="HE182" s="86">
        <f t="shared" si="617"/>
        <v>5.4009562510866456E-176</v>
      </c>
      <c r="HF182" s="86">
        <f t="shared" si="618"/>
        <v>7.7476819742987659E-221</v>
      </c>
      <c r="HG182" s="86">
        <f t="shared" si="619"/>
        <v>8.7252902172991781E-177</v>
      </c>
      <c r="HH182" s="86">
        <f t="shared" si="620"/>
        <v>2.1995722084213083E-202</v>
      </c>
      <c r="HI182" s="86">
        <f t="shared" si="621"/>
        <v>1.3792792371299103E-231</v>
      </c>
      <c r="HJ182" s="86">
        <f t="shared" si="622"/>
        <v>6.8557467362818074E-251</v>
      </c>
      <c r="HK182" s="86">
        <f t="shared" si="623"/>
        <v>2.3524568267736564E-208</v>
      </c>
      <c r="HL182" s="86">
        <f t="shared" si="624"/>
        <v>5.6227801436155445E-202</v>
      </c>
      <c r="HM182" s="86">
        <f t="shared" si="625"/>
        <v>4.9947680698476992E-224</v>
      </c>
      <c r="HN182" s="86">
        <f t="shared" si="626"/>
        <v>0</v>
      </c>
      <c r="HO182" s="86">
        <f t="shared" si="627"/>
        <v>0</v>
      </c>
      <c r="HP182" s="86">
        <f t="shared" si="628"/>
        <v>1.3057802539676476E-281</v>
      </c>
      <c r="HQ182" s="86">
        <f t="shared" si="629"/>
        <v>1.6675364834351349E-267</v>
      </c>
      <c r="HS182" s="86">
        <f t="shared" si="539"/>
        <v>2.7210989649383211E-29</v>
      </c>
      <c r="HT182" s="86">
        <f t="shared" si="630"/>
        <v>2.8940542203123384E-35</v>
      </c>
      <c r="HU182" s="86">
        <f t="shared" si="631"/>
        <v>7.421597625798733E-39</v>
      </c>
      <c r="HV182" s="86">
        <f t="shared" si="632"/>
        <v>1.5174374883459556E-38</v>
      </c>
      <c r="HW182" s="86">
        <f t="shared" si="633"/>
        <v>1.4234878286446266E-32</v>
      </c>
      <c r="HX182" s="86">
        <f t="shared" si="634"/>
        <v>1.1756718267784528E-34</v>
      </c>
      <c r="HY182" s="86">
        <f t="shared" si="635"/>
        <v>4.8806097746661886E-31</v>
      </c>
      <c r="HZ182" s="86">
        <f t="shared" si="636"/>
        <v>2.8166155748274377E-46</v>
      </c>
      <c r="IA182" s="86">
        <f t="shared" si="637"/>
        <v>8.5100089177375374E-54</v>
      </c>
      <c r="IB182" s="86">
        <f t="shared" si="638"/>
        <v>3.9178465637754766E-57</v>
      </c>
      <c r="IC182" s="86">
        <f t="shared" si="639"/>
        <v>5.3704133824487503E-62</v>
      </c>
      <c r="ID182" s="86">
        <f t="shared" si="640"/>
        <v>3.8040150604032741E-41</v>
      </c>
      <c r="IE182" s="86">
        <f t="shared" si="641"/>
        <v>6.087635114854398E-45</v>
      </c>
      <c r="IF182" s="86">
        <f t="shared" si="642"/>
        <v>5.7253209445393269E-40</v>
      </c>
      <c r="IG182" s="86">
        <f t="shared" si="643"/>
        <v>3.0109516212194571E-38</v>
      </c>
      <c r="II182" s="86">
        <f t="shared" si="540"/>
        <v>0.52771977289733196</v>
      </c>
      <c r="IJ182" s="86">
        <f t="shared" si="541"/>
        <v>0.56826797213346025</v>
      </c>
      <c r="IK182" s="86">
        <f t="shared" si="542"/>
        <v>0.56934025238624253</v>
      </c>
      <c r="IL182" s="86">
        <f t="shared" si="543"/>
        <v>0.57405984500351248</v>
      </c>
      <c r="IM182" s="86">
        <f t="shared" si="544"/>
        <v>0.57569496421375377</v>
      </c>
      <c r="IN182" s="86">
        <f t="shared" si="545"/>
        <v>0.57101259186261122</v>
      </c>
      <c r="IO182" s="86">
        <f t="shared" si="546"/>
        <v>0.57559716599105804</v>
      </c>
      <c r="IP182" s="86">
        <f t="shared" si="547"/>
        <v>0.55264652901353373</v>
      </c>
      <c r="IQ182" s="86">
        <f t="shared" si="548"/>
        <v>0.3748060927982278</v>
      </c>
      <c r="IR182" s="86">
        <f t="shared" si="549"/>
        <v>0.28280434080423345</v>
      </c>
      <c r="IS182" s="86">
        <f t="shared" si="550"/>
        <v>0.15079659715525756</v>
      </c>
      <c r="IT182" s="86">
        <f t="shared" si="551"/>
        <v>0.31998602205570603</v>
      </c>
      <c r="IU182" s="86">
        <f t="shared" si="552"/>
        <v>0.31203853577626584</v>
      </c>
      <c r="IV182" s="86">
        <f t="shared" si="553"/>
        <v>0.23250911291262169</v>
      </c>
      <c r="IW182" s="86">
        <f t="shared" si="554"/>
        <v>0.48757919558027862</v>
      </c>
      <c r="IY182" s="86">
        <f t="shared" si="555"/>
        <v>0.52771977289733196</v>
      </c>
      <c r="IZ182" s="86">
        <f t="shared" si="556"/>
        <v>0.56826797213346025</v>
      </c>
      <c r="JA182" s="86">
        <f t="shared" si="557"/>
        <v>0.56934025238624253</v>
      </c>
      <c r="JB182" s="86">
        <f t="shared" si="558"/>
        <v>0.57405984500351248</v>
      </c>
      <c r="JC182" s="86">
        <f t="shared" si="559"/>
        <v>0.57569496421375377</v>
      </c>
      <c r="JD182" s="86">
        <f t="shared" si="560"/>
        <v>0.57101259186261122</v>
      </c>
      <c r="JE182" s="86">
        <f t="shared" si="561"/>
        <v>0.57559716599105804</v>
      </c>
      <c r="JF182" s="86">
        <f t="shared" si="562"/>
        <v>0.55264652901353373</v>
      </c>
      <c r="JG182" s="86">
        <f t="shared" si="563"/>
        <v>0.3748060927982278</v>
      </c>
      <c r="JH182" s="86">
        <f t="shared" si="564"/>
        <v>0.28280434080423345</v>
      </c>
      <c r="JI182" s="86">
        <f t="shared" si="565"/>
        <v>0.15079659715525756</v>
      </c>
      <c r="JJ182" s="86">
        <f t="shared" si="566"/>
        <v>0.31998602205570603</v>
      </c>
      <c r="JK182" s="86">
        <f t="shared" si="567"/>
        <v>0.31203853577626584</v>
      </c>
      <c r="JL182" s="86">
        <f t="shared" si="568"/>
        <v>0.23250911291262169</v>
      </c>
      <c r="JM182" s="86">
        <f t="shared" si="569"/>
        <v>0.48757919558027862</v>
      </c>
    </row>
    <row r="183" spans="2:273" x14ac:dyDescent="0.25">
      <c r="B183" s="2">
        <v>156</v>
      </c>
      <c r="C183" s="37">
        <v>73.393000000000001</v>
      </c>
      <c r="D183" s="37">
        <v>76.459999999999994</v>
      </c>
      <c r="E183" s="37">
        <v>77.968000000000004</v>
      </c>
      <c r="F183" s="37">
        <v>78.856999999999999</v>
      </c>
      <c r="G183" s="37">
        <v>76.507999999999996</v>
      </c>
      <c r="H183" s="37">
        <v>75.870999999999995</v>
      </c>
      <c r="I183" s="37">
        <v>74.048000000000002</v>
      </c>
      <c r="J183" s="37">
        <v>74.064999999999998</v>
      </c>
      <c r="K183" s="37">
        <v>70.225999999999999</v>
      </c>
      <c r="L183" s="37">
        <v>68.418999999999997</v>
      </c>
      <c r="M183" s="37">
        <v>67.492000000000004</v>
      </c>
      <c r="N183" s="37">
        <v>67.856999999999999</v>
      </c>
      <c r="O183" s="37">
        <v>68.754000000000005</v>
      </c>
      <c r="P183" s="37">
        <v>70.77</v>
      </c>
      <c r="Q183" s="37">
        <v>98</v>
      </c>
      <c r="S183" s="4">
        <f t="shared" si="441"/>
        <v>72.948866205205135</v>
      </c>
      <c r="T183" s="4">
        <f t="shared" si="442"/>
        <v>75.998294012162077</v>
      </c>
      <c r="U183" s="4">
        <f t="shared" si="443"/>
        <v>77.276266868875794</v>
      </c>
      <c r="V183" s="4">
        <f t="shared" si="444"/>
        <v>76.705409178630177</v>
      </c>
      <c r="W183" s="4">
        <f t="shared" si="445"/>
        <v>75.763064273701062</v>
      </c>
      <c r="X183" s="4">
        <f t="shared" si="446"/>
        <v>75.491082894600808</v>
      </c>
      <c r="Y183" s="4">
        <f t="shared" si="447"/>
        <v>73.845412892740967</v>
      </c>
      <c r="Z183" s="4">
        <f t="shared" si="448"/>
        <v>72.623805201183629</v>
      </c>
      <c r="AA183" s="4">
        <f t="shared" si="449"/>
        <v>70.176208294462555</v>
      </c>
      <c r="AB183" s="4">
        <f t="shared" si="450"/>
        <v>68.245855529900439</v>
      </c>
      <c r="AC183" s="4">
        <f t="shared" si="451"/>
        <v>67.580712413234451</v>
      </c>
      <c r="AD183" s="4">
        <f t="shared" si="452"/>
        <v>68.580991627548315</v>
      </c>
      <c r="AE183" s="4">
        <f t="shared" si="453"/>
        <v>68.204219605198119</v>
      </c>
      <c r="AF183" s="4">
        <f t="shared" si="454"/>
        <v>71.578301295955953</v>
      </c>
      <c r="AG183" s="4">
        <f t="shared" si="455"/>
        <v>95.037760916226858</v>
      </c>
      <c r="AI183" s="4">
        <f t="shared" si="456"/>
        <v>0.44413379479486537</v>
      </c>
      <c r="AJ183" s="4">
        <f t="shared" si="457"/>
        <v>0.46170598783791661</v>
      </c>
      <c r="AK183" s="4">
        <f t="shared" si="458"/>
        <v>0.69173313112420942</v>
      </c>
      <c r="AL183" s="4">
        <f t="shared" si="459"/>
        <v>2.1515908213698225</v>
      </c>
      <c r="AM183" s="4">
        <f t="shared" si="460"/>
        <v>0.74493572629893379</v>
      </c>
      <c r="AN183" s="4">
        <f t="shared" si="461"/>
        <v>0.37991710539918699</v>
      </c>
      <c r="AO183" s="4">
        <f t="shared" si="462"/>
        <v>0.20258710725903484</v>
      </c>
      <c r="AP183" s="4">
        <f t="shared" si="463"/>
        <v>1.4411947988163689</v>
      </c>
      <c r="AQ183" s="4">
        <f t="shared" si="464"/>
        <v>4.9791705537444386E-2</v>
      </c>
      <c r="AR183" s="4">
        <f t="shared" si="465"/>
        <v>0.17314447009955813</v>
      </c>
      <c r="AS183" s="4">
        <f t="shared" si="466"/>
        <v>-8.8712413234446785E-2</v>
      </c>
      <c r="AT183" s="4">
        <f t="shared" si="467"/>
        <v>-0.72399162754831536</v>
      </c>
      <c r="AU183" s="4">
        <f t="shared" si="468"/>
        <v>0.54978039480188556</v>
      </c>
      <c r="AV183" s="4">
        <f t="shared" si="570"/>
        <v>-0.80830129595595679</v>
      </c>
      <c r="AW183" s="4">
        <f t="shared" si="570"/>
        <v>2.9622390837731416</v>
      </c>
      <c r="AY183" s="2">
        <f t="shared" si="520"/>
        <v>72.828321616637353</v>
      </c>
      <c r="AZ183" s="2">
        <f t="shared" si="571"/>
        <v>75.151376251708584</v>
      </c>
      <c r="BA183" s="2">
        <f t="shared" si="572"/>
        <v>75.856249825424769</v>
      </c>
      <c r="BB183" s="2">
        <f t="shared" si="573"/>
        <v>74.950884087001256</v>
      </c>
      <c r="BC183" s="2">
        <f t="shared" si="574"/>
        <v>73.979429306574005</v>
      </c>
      <c r="BD183" s="2">
        <f t="shared" si="575"/>
        <v>72.957887664779975</v>
      </c>
      <c r="BE183" s="2">
        <f t="shared" si="576"/>
        <v>71.474106749764189</v>
      </c>
      <c r="BF183" s="2">
        <f t="shared" si="577"/>
        <v>71.295027738187315</v>
      </c>
      <c r="BG183" s="2">
        <f t="shared" si="578"/>
        <v>70.065611393342394</v>
      </c>
      <c r="BH183" s="2">
        <f t="shared" si="579"/>
        <v>68.221623544113982</v>
      </c>
      <c r="BI183" s="2">
        <f t="shared" si="580"/>
        <v>67.579883115791262</v>
      </c>
      <c r="BJ183" s="2">
        <f t="shared" si="581"/>
        <v>68.493209087704969</v>
      </c>
      <c r="BK183" s="2">
        <f t="shared" si="582"/>
        <v>68.130180514685279</v>
      </c>
      <c r="BL183" s="2">
        <f t="shared" si="583"/>
        <v>69.714588191242626</v>
      </c>
      <c r="BM183" s="2">
        <f t="shared" si="584"/>
        <v>69.91041395546938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105.56932875264272</v>
      </c>
      <c r="DL183" s="2">
        <f t="shared" si="585"/>
        <v>110.89972125435546</v>
      </c>
      <c r="DM183" s="2">
        <f t="shared" si="585"/>
        <v>125.42183358501964</v>
      </c>
      <c r="DN183" s="2">
        <f t="shared" si="585"/>
        <v>135.02486388367731</v>
      </c>
      <c r="DO183" s="2">
        <f t="shared" si="585"/>
        <v>108.09285684083358</v>
      </c>
      <c r="DP183" s="2">
        <f t="shared" si="585"/>
        <v>88.606127299246396</v>
      </c>
      <c r="DQ183" s="2">
        <f t="shared" si="585"/>
        <v>97.834345665961962</v>
      </c>
      <c r="DR183" s="2">
        <f t="shared" si="585"/>
        <v>108.70256154282475</v>
      </c>
      <c r="DS183" s="2">
        <f t="shared" si="585"/>
        <v>132.21252303315464</v>
      </c>
      <c r="DT183" s="2">
        <f t="shared" si="585"/>
        <v>133.94131816026555</v>
      </c>
      <c r="DU183" s="2">
        <f t="shared" si="585"/>
        <v>105.01526500938088</v>
      </c>
      <c r="DV183" s="2">
        <f t="shared" si="585"/>
        <v>93.630355697809463</v>
      </c>
      <c r="DW183" s="2">
        <f t="shared" si="585"/>
        <v>117.77495111147124</v>
      </c>
      <c r="DX183" s="2">
        <f t="shared" si="585"/>
        <v>132.81793165266106</v>
      </c>
      <c r="DY183" s="2">
        <f t="shared" si="585"/>
        <v>118.18667903225807</v>
      </c>
      <c r="EA183" s="2">
        <f t="shared" si="440"/>
        <v>72.847671727055555</v>
      </c>
      <c r="EB183" s="2">
        <f t="shared" si="502"/>
        <v>75.0032752265044</v>
      </c>
      <c r="EC183" s="2">
        <f t="shared" si="503"/>
        <v>75.674743922590466</v>
      </c>
      <c r="ED183" s="2">
        <f t="shared" si="504"/>
        <v>73.908959757155273</v>
      </c>
      <c r="EE183" s="2">
        <f t="shared" si="505"/>
        <v>73.571399966965359</v>
      </c>
      <c r="EF183" s="2">
        <f t="shared" si="506"/>
        <v>72.995348464666009</v>
      </c>
      <c r="EG183" s="2">
        <f t="shared" si="507"/>
        <v>71.089386624720987</v>
      </c>
      <c r="EH183" s="2">
        <f t="shared" si="508"/>
        <v>70.859720605993175</v>
      </c>
      <c r="EI183" s="2">
        <f t="shared" si="509"/>
        <v>70.169570417936427</v>
      </c>
      <c r="EJ183" s="2">
        <f t="shared" si="510"/>
        <v>67.974033455059484</v>
      </c>
      <c r="EK183" s="2">
        <f t="shared" si="511"/>
        <v>67.491446398393535</v>
      </c>
      <c r="EL183" s="2">
        <f t="shared" si="512"/>
        <v>67.69944036090439</v>
      </c>
      <c r="EM183" s="2">
        <f t="shared" si="513"/>
        <v>67.238426838960891</v>
      </c>
      <c r="EN183" s="2">
        <f t="shared" si="514"/>
        <v>69.454301370099401</v>
      </c>
      <c r="EO183" s="2">
        <f t="shared" si="515"/>
        <v>70.031243593462705</v>
      </c>
      <c r="EQ183" s="2">
        <f t="shared" si="516"/>
        <v>72.814343094133605</v>
      </c>
      <c r="ER183" s="2">
        <f t="shared" si="586"/>
        <v>75.26934816113436</v>
      </c>
      <c r="ES183" s="2">
        <f t="shared" si="586"/>
        <v>76.000840724729699</v>
      </c>
      <c r="ET183" s="2">
        <f t="shared" si="586"/>
        <v>75.77656797878079</v>
      </c>
      <c r="EU183" s="2">
        <f t="shared" si="586"/>
        <v>74.287269868773649</v>
      </c>
      <c r="EV183" s="2">
        <f t="shared" si="586"/>
        <v>72.9269454358286</v>
      </c>
      <c r="EW183" s="2">
        <f t="shared" si="586"/>
        <v>71.762221308436864</v>
      </c>
      <c r="EX183" s="2">
        <f t="shared" si="586"/>
        <v>71.604869476838601</v>
      </c>
      <c r="EY183" s="2">
        <f t="shared" si="586"/>
        <v>70.001527880663645</v>
      </c>
      <c r="EZ183" s="2">
        <f t="shared" si="586"/>
        <v>68.348585046964715</v>
      </c>
      <c r="FA183" s="2">
        <f t="shared" si="586"/>
        <v>67.616755950248233</v>
      </c>
      <c r="FB183" s="2">
        <f t="shared" si="586"/>
        <v>68.887921912761527</v>
      </c>
      <c r="FC183" s="2">
        <f t="shared" si="586"/>
        <v>68.57934519133741</v>
      </c>
      <c r="FD183" s="2">
        <f t="shared" si="586"/>
        <v>69.878767065151493</v>
      </c>
      <c r="FE183" s="2">
        <f t="shared" si="586"/>
        <v>69.801487870065415</v>
      </c>
      <c r="FG183" s="2">
        <f t="shared" si="518"/>
        <v>0.9999682282514194</v>
      </c>
      <c r="FH183" s="2">
        <f t="shared" si="587"/>
        <v>0.99996352934997157</v>
      </c>
      <c r="FI183" s="2">
        <f t="shared" si="587"/>
        <v>0.99996627432348206</v>
      </c>
      <c r="FJ183" s="2">
        <f t="shared" si="587"/>
        <v>0.99995809674136249</v>
      </c>
      <c r="FK183" s="2">
        <f t="shared" si="587"/>
        <v>0.99996961392563732</v>
      </c>
      <c r="FL183" s="2">
        <f t="shared" si="587"/>
        <v>0.99996506616920644</v>
      </c>
      <c r="FM183" s="2">
        <f t="shared" si="587"/>
        <v>0.99997037283496837</v>
      </c>
      <c r="FN183" s="2">
        <f t="shared" si="587"/>
        <v>0.99996495372962024</v>
      </c>
      <c r="FO183" s="2">
        <f t="shared" si="587"/>
        <v>0.99996311213803113</v>
      </c>
      <c r="FP183" s="2">
        <f t="shared" si="587"/>
        <v>0.9999581908034274</v>
      </c>
      <c r="FQ183" s="2">
        <f t="shared" si="587"/>
        <v>0.99996181966632502</v>
      </c>
      <c r="FR183" s="2">
        <f t="shared" si="587"/>
        <v>0.99996547059621288</v>
      </c>
      <c r="FS183" s="2">
        <f t="shared" si="587"/>
        <v>0.99996650743036453</v>
      </c>
      <c r="FT183" s="2">
        <f t="shared" si="587"/>
        <v>0.99995711337190429</v>
      </c>
      <c r="FU183" s="2">
        <f t="shared" si="587"/>
        <v>0.99995092539727881</v>
      </c>
      <c r="FW183" s="2">
        <f t="shared" si="536"/>
        <v>0.61177830864244509</v>
      </c>
      <c r="FX183" s="2">
        <f t="shared" si="588"/>
        <v>0.55169782183212845</v>
      </c>
      <c r="FY183" s="2">
        <f t="shared" si="589"/>
        <v>0.5514563387342224</v>
      </c>
      <c r="FZ183" s="2">
        <f t="shared" si="590"/>
        <v>0.55652109595227361</v>
      </c>
      <c r="GA183" s="2">
        <f t="shared" si="591"/>
        <v>0.56851163462094256</v>
      </c>
      <c r="GB183" s="2">
        <f t="shared" si="592"/>
        <v>0.55562077934799825</v>
      </c>
      <c r="GC183" s="2">
        <f t="shared" si="593"/>
        <v>0.57061230198120594</v>
      </c>
      <c r="GD183" s="2">
        <f t="shared" si="594"/>
        <v>0.58240829281045337</v>
      </c>
      <c r="GE183" s="2">
        <f t="shared" si="595"/>
        <v>0.63226643795419513</v>
      </c>
      <c r="GF183" s="2">
        <f t="shared" si="596"/>
        <v>0.65366709198996609</v>
      </c>
      <c r="GG183" s="2">
        <f t="shared" si="597"/>
        <v>0.69431295695067607</v>
      </c>
      <c r="GH183" s="2">
        <f t="shared" si="598"/>
        <v>0.66713138837989272</v>
      </c>
      <c r="GI183" s="2">
        <f t="shared" si="599"/>
        <v>0.6637697784422123</v>
      </c>
      <c r="GJ183" s="2">
        <f t="shared" si="600"/>
        <v>0.60680844576825699</v>
      </c>
      <c r="GK183" s="2">
        <f t="shared" si="601"/>
        <v>0.53619054635396335</v>
      </c>
      <c r="GM183" s="86">
        <f t="shared" si="537"/>
        <v>5.689275178577915E-160</v>
      </c>
      <c r="GN183" s="86">
        <f t="shared" si="602"/>
        <v>1.2127055896090637E-216</v>
      </c>
      <c r="GO183" s="86">
        <f t="shared" si="603"/>
        <v>2.5271564722857692E-212</v>
      </c>
      <c r="GP183" s="86">
        <f t="shared" si="604"/>
        <v>0</v>
      </c>
      <c r="GQ183" s="86">
        <f t="shared" si="605"/>
        <v>2.696141477800761E-282</v>
      </c>
      <c r="GR183" s="86">
        <f t="shared" si="606"/>
        <v>5.1485774049066636E-278</v>
      </c>
      <c r="GS183" s="86">
        <f t="shared" si="607"/>
        <v>0</v>
      </c>
      <c r="GT183" s="86">
        <f t="shared" si="608"/>
        <v>2.0309542172206576E-246</v>
      </c>
      <c r="GU183" s="86">
        <f t="shared" si="609"/>
        <v>1.0470414427119948E-251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1.2858786076709917E-141</v>
      </c>
      <c r="HD183" s="86">
        <f t="shared" si="616"/>
        <v>8.0213098101673735E-105</v>
      </c>
      <c r="HE183" s="86">
        <f t="shared" si="617"/>
        <v>3.9074537747733984E-181</v>
      </c>
      <c r="HF183" s="86">
        <f t="shared" si="618"/>
        <v>2.333347066567192E-227</v>
      </c>
      <c r="HG183" s="86">
        <f t="shared" si="619"/>
        <v>6.868607493650545E-182</v>
      </c>
      <c r="HH183" s="86">
        <f t="shared" si="620"/>
        <v>2.9138582050753539E-208</v>
      </c>
      <c r="HI183" s="86">
        <f t="shared" si="621"/>
        <v>2.6196476436992002E-238</v>
      </c>
      <c r="HJ183" s="86">
        <f t="shared" si="622"/>
        <v>3.6453378463034896E-258</v>
      </c>
      <c r="HK183" s="86">
        <f t="shared" si="623"/>
        <v>2.8715568542715608E-214</v>
      </c>
      <c r="HL183" s="86">
        <f t="shared" si="624"/>
        <v>1.0752833935486384E-207</v>
      </c>
      <c r="HM183" s="86">
        <f t="shared" si="625"/>
        <v>2.5187174012784553E-230</v>
      </c>
      <c r="HN183" s="86">
        <f t="shared" si="626"/>
        <v>0</v>
      </c>
      <c r="HO183" s="86">
        <f t="shared" si="627"/>
        <v>0</v>
      </c>
      <c r="HP183" s="86">
        <f t="shared" si="628"/>
        <v>1.55621444201151E-289</v>
      </c>
      <c r="HQ183" s="86">
        <f t="shared" si="629"/>
        <v>4.8396455707357173E-275</v>
      </c>
      <c r="HS183" s="86">
        <f t="shared" si="539"/>
        <v>4.7289349363515027E-31</v>
      </c>
      <c r="HT183" s="86">
        <f t="shared" si="630"/>
        <v>1.6112913381002907E-37</v>
      </c>
      <c r="HU183" s="86">
        <f t="shared" si="631"/>
        <v>2.5080432566200512E-41</v>
      </c>
      <c r="HV183" s="86">
        <f t="shared" si="632"/>
        <v>4.7645791488099102E-41</v>
      </c>
      <c r="HW183" s="86">
        <f t="shared" si="633"/>
        <v>1.3825462642803078E-34</v>
      </c>
      <c r="HX183" s="86">
        <f t="shared" si="634"/>
        <v>8.4149498632818085E-37</v>
      </c>
      <c r="HY183" s="86">
        <f t="shared" si="635"/>
        <v>5.9076321852320856E-33</v>
      </c>
      <c r="HZ183" s="86">
        <f t="shared" si="636"/>
        <v>3.894575786881692E-49</v>
      </c>
      <c r="IA183" s="86">
        <f t="shared" si="637"/>
        <v>5.6644482372610934E-57</v>
      </c>
      <c r="IB183" s="86">
        <f t="shared" si="638"/>
        <v>1.8256664711282134E-60</v>
      </c>
      <c r="IC183" s="86">
        <f t="shared" si="639"/>
        <v>1.7868732960822052E-65</v>
      </c>
      <c r="ID183" s="86">
        <f t="shared" si="640"/>
        <v>1.7521761966543644E-43</v>
      </c>
      <c r="IE183" s="86">
        <f t="shared" si="641"/>
        <v>1.7067965735286057E-47</v>
      </c>
      <c r="IF183" s="86">
        <f t="shared" si="642"/>
        <v>2.3355595009978726E-42</v>
      </c>
      <c r="IG183" s="86">
        <f t="shared" si="643"/>
        <v>8.5099721667845333E-41</v>
      </c>
      <c r="II183" s="86">
        <f t="shared" si="540"/>
        <v>0.47216016081114276</v>
      </c>
      <c r="IJ183" s="86">
        <f t="shared" si="541"/>
        <v>0.57170467825718951</v>
      </c>
      <c r="IK183" s="86">
        <f t="shared" si="542"/>
        <v>0.56999453581487247</v>
      </c>
      <c r="IL183" s="86">
        <f t="shared" si="543"/>
        <v>0.56252400881713882</v>
      </c>
      <c r="IM183" s="86">
        <f t="shared" si="544"/>
        <v>0.55637668034469256</v>
      </c>
      <c r="IN183" s="86">
        <f t="shared" si="545"/>
        <v>0.57016553904203349</v>
      </c>
      <c r="IO183" s="86">
        <f t="shared" si="546"/>
        <v>0.55561487658259889</v>
      </c>
      <c r="IP183" s="86">
        <f t="shared" si="547"/>
        <v>0.49067892821136433</v>
      </c>
      <c r="IQ183" s="86">
        <f t="shared" si="548"/>
        <v>0.29162999278552226</v>
      </c>
      <c r="IR183" s="86">
        <f t="shared" si="549"/>
        <v>0.21057313137840736</v>
      </c>
      <c r="IS183" s="86">
        <f t="shared" si="550"/>
        <v>0.10562625501695125</v>
      </c>
      <c r="IT183" s="86">
        <f t="shared" si="551"/>
        <v>0.25431715975320585</v>
      </c>
      <c r="IU183" s="86">
        <f t="shared" si="552"/>
        <v>0.24467518499543198</v>
      </c>
      <c r="IV183" s="86">
        <f t="shared" si="553"/>
        <v>0.15234760272494596</v>
      </c>
      <c r="IW183" s="86">
        <f t="shared" si="554"/>
        <v>0.44021670711600491</v>
      </c>
      <c r="IY183" s="86">
        <f t="shared" si="555"/>
        <v>0.47216016081114276</v>
      </c>
      <c r="IZ183" s="86">
        <f t="shared" si="556"/>
        <v>0.57170467825718951</v>
      </c>
      <c r="JA183" s="86">
        <f t="shared" si="557"/>
        <v>0.56999453581487247</v>
      </c>
      <c r="JB183" s="86">
        <f t="shared" si="558"/>
        <v>0.56252400881713882</v>
      </c>
      <c r="JC183" s="86">
        <f t="shared" si="559"/>
        <v>0.55637668034469256</v>
      </c>
      <c r="JD183" s="86">
        <f t="shared" si="560"/>
        <v>0.57016553904203349</v>
      </c>
      <c r="JE183" s="86">
        <f t="shared" si="561"/>
        <v>0.55561487658259889</v>
      </c>
      <c r="JF183" s="86">
        <f t="shared" si="562"/>
        <v>0.49067892821136433</v>
      </c>
      <c r="JG183" s="86">
        <f t="shared" si="563"/>
        <v>0.29162999278552226</v>
      </c>
      <c r="JH183" s="86">
        <f t="shared" si="564"/>
        <v>0.21057313137840736</v>
      </c>
      <c r="JI183" s="86">
        <f t="shared" si="565"/>
        <v>0.10562625501695125</v>
      </c>
      <c r="JJ183" s="86">
        <f t="shared" si="566"/>
        <v>0.25431715975320585</v>
      </c>
      <c r="JK183" s="86">
        <f t="shared" si="567"/>
        <v>0.24467518499543198</v>
      </c>
      <c r="JL183" s="86">
        <f t="shared" si="568"/>
        <v>0.15234760272494596</v>
      </c>
      <c r="JM183" s="86">
        <f t="shared" si="569"/>
        <v>0.44021670711600491</v>
      </c>
    </row>
    <row r="184" spans="2:273" x14ac:dyDescent="0.25">
      <c r="B184" s="2">
        <v>157</v>
      </c>
      <c r="C184" s="37">
        <v>72.606999999999999</v>
      </c>
      <c r="D184" s="37">
        <v>76.968000000000004</v>
      </c>
      <c r="E184" s="37">
        <v>77.587000000000003</v>
      </c>
      <c r="F184" s="37">
        <v>78.444000000000003</v>
      </c>
      <c r="G184" s="37">
        <v>75</v>
      </c>
      <c r="H184" s="37">
        <v>75.177000000000007</v>
      </c>
      <c r="I184" s="37">
        <v>72.887</v>
      </c>
      <c r="J184" s="37">
        <v>71.661000000000001</v>
      </c>
      <c r="K184" s="37">
        <v>69.516000000000005</v>
      </c>
      <c r="L184" s="37">
        <v>68.435000000000002</v>
      </c>
      <c r="M184" s="37">
        <v>67.492000000000004</v>
      </c>
      <c r="N184" s="37">
        <v>68.905000000000001</v>
      </c>
      <c r="O184" s="37">
        <v>67.966999999999999</v>
      </c>
      <c r="P184" s="37">
        <v>69.671999999999997</v>
      </c>
      <c r="Q184" s="37">
        <v>86.066000000000003</v>
      </c>
      <c r="S184" s="4">
        <f t="shared" si="441"/>
        <v>72.791760849621184</v>
      </c>
      <c r="T184" s="4">
        <f t="shared" si="442"/>
        <v>75.514149730789342</v>
      </c>
      <c r="U184" s="4">
        <f t="shared" si="443"/>
        <v>76.539452486407782</v>
      </c>
      <c r="V184" s="4">
        <f t="shared" si="444"/>
        <v>75.764876959679299</v>
      </c>
      <c r="W184" s="4">
        <f t="shared" si="445"/>
        <v>74.857422867378361</v>
      </c>
      <c r="X184" s="4">
        <f t="shared" si="446"/>
        <v>74.315989517222661</v>
      </c>
      <c r="Y184" s="4">
        <f t="shared" si="447"/>
        <v>72.701695419177966</v>
      </c>
      <c r="Z184" s="4">
        <f t="shared" si="448"/>
        <v>71.695219066311594</v>
      </c>
      <c r="AA184" s="4">
        <f t="shared" si="449"/>
        <v>69.912599838532586</v>
      </c>
      <c r="AB184" s="4">
        <f t="shared" si="450"/>
        <v>68.067772899815651</v>
      </c>
      <c r="AC184" s="4">
        <f t="shared" si="451"/>
        <v>67.424770290032313</v>
      </c>
      <c r="AD184" s="4">
        <f t="shared" si="452"/>
        <v>68.328397926547837</v>
      </c>
      <c r="AE184" s="4">
        <f t="shared" si="453"/>
        <v>67.997268132866566</v>
      </c>
      <c r="AF184" s="4">
        <f t="shared" si="454"/>
        <v>70.373594112291073</v>
      </c>
      <c r="AG184" s="4">
        <f t="shared" si="455"/>
        <v>86.587022158688058</v>
      </c>
      <c r="AI184" s="4">
        <f t="shared" si="456"/>
        <v>-0.18476084962118478</v>
      </c>
      <c r="AJ184" s="4">
        <f t="shared" si="457"/>
        <v>1.4538502692106618</v>
      </c>
      <c r="AK184" s="4">
        <f t="shared" si="458"/>
        <v>1.047547513592221</v>
      </c>
      <c r="AL184" s="4">
        <f t="shared" si="459"/>
        <v>2.6791230403207038</v>
      </c>
      <c r="AM184" s="4">
        <f t="shared" si="460"/>
        <v>0.14257713262163918</v>
      </c>
      <c r="AN184" s="4">
        <f t="shared" si="461"/>
        <v>0.86101048277734549</v>
      </c>
      <c r="AO184" s="4">
        <f t="shared" si="462"/>
        <v>0.18530458082203438</v>
      </c>
      <c r="AP184" s="4">
        <f t="shared" si="463"/>
        <v>-3.4219066311592883E-2</v>
      </c>
      <c r="AQ184" s="4">
        <f t="shared" si="464"/>
        <v>-0.39659983853258041</v>
      </c>
      <c r="AR184" s="4">
        <f t="shared" si="465"/>
        <v>0.36722710018435123</v>
      </c>
      <c r="AS184" s="4">
        <f t="shared" si="466"/>
        <v>6.7229709967691065E-2</v>
      </c>
      <c r="AT184" s="4">
        <f t="shared" si="467"/>
        <v>0.57660207345216463</v>
      </c>
      <c r="AU184" s="4">
        <f t="shared" si="468"/>
        <v>-3.0268132866567043E-2</v>
      </c>
      <c r="AV184" s="4">
        <f t="shared" si="570"/>
        <v>-0.70159411229107604</v>
      </c>
      <c r="AW184" s="4">
        <f t="shared" si="570"/>
        <v>-0.52102215868805501</v>
      </c>
      <c r="AY184" s="2">
        <f t="shared" si="520"/>
        <v>72.731642480516967</v>
      </c>
      <c r="AZ184" s="2">
        <f t="shared" si="571"/>
        <v>75.013362728673357</v>
      </c>
      <c r="BA184" s="2">
        <f t="shared" si="572"/>
        <v>75.731584003387496</v>
      </c>
      <c r="BB184" s="2">
        <f t="shared" si="573"/>
        <v>74.818754718826327</v>
      </c>
      <c r="BC184" s="2">
        <f t="shared" si="574"/>
        <v>73.835698295405351</v>
      </c>
      <c r="BD184" s="2">
        <f t="shared" si="575"/>
        <v>72.799149538833973</v>
      </c>
      <c r="BE184" s="2">
        <f t="shared" si="576"/>
        <v>71.327215080376675</v>
      </c>
      <c r="BF184" s="2">
        <f t="shared" si="577"/>
        <v>71.137422204783647</v>
      </c>
      <c r="BG184" s="2">
        <f t="shared" si="578"/>
        <v>69.883890165635918</v>
      </c>
      <c r="BH184" s="2">
        <f t="shared" si="579"/>
        <v>68.062850356637909</v>
      </c>
      <c r="BI184" s="2">
        <f t="shared" si="580"/>
        <v>67.424658178015207</v>
      </c>
      <c r="BJ184" s="2">
        <f t="shared" si="581"/>
        <v>68.302127875697479</v>
      </c>
      <c r="BK184" s="2">
        <f t="shared" si="582"/>
        <v>67.97678416597816</v>
      </c>
      <c r="BL184" s="2">
        <f t="shared" si="583"/>
        <v>69.594384089713685</v>
      </c>
      <c r="BM184" s="2">
        <f t="shared" si="584"/>
        <v>69.764829041688628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105.68758562367866</v>
      </c>
      <c r="DL184" s="2">
        <f t="shared" si="585"/>
        <v>111.02996951219518</v>
      </c>
      <c r="DM184" s="2">
        <f t="shared" si="585"/>
        <v>125.63251283600121</v>
      </c>
      <c r="DN184" s="2">
        <f t="shared" si="585"/>
        <v>135.28445684803003</v>
      </c>
      <c r="DO184" s="2">
        <f t="shared" si="585"/>
        <v>108.15284234370279</v>
      </c>
      <c r="DP184" s="2">
        <f t="shared" si="585"/>
        <v>88.51317462118142</v>
      </c>
      <c r="DQ184" s="2">
        <f t="shared" si="585"/>
        <v>97.79441437632137</v>
      </c>
      <c r="DR184" s="2">
        <f t="shared" si="585"/>
        <v>108.76960351673286</v>
      </c>
      <c r="DS184" s="2">
        <f t="shared" si="585"/>
        <v>132.47658047926473</v>
      </c>
      <c r="DT184" s="2">
        <f t="shared" si="585"/>
        <v>134.26178876244668</v>
      </c>
      <c r="DU184" s="2">
        <f t="shared" si="585"/>
        <v>105.12924136960604</v>
      </c>
      <c r="DV184" s="2">
        <f t="shared" si="585"/>
        <v>93.605415255381786</v>
      </c>
      <c r="DW184" s="2">
        <f t="shared" si="585"/>
        <v>117.95104348648135</v>
      </c>
      <c r="DX184" s="2">
        <f t="shared" si="585"/>
        <v>133.1522112044818</v>
      </c>
      <c r="DY184" s="2">
        <f t="shared" si="585"/>
        <v>118.43159475806451</v>
      </c>
      <c r="EA184" s="2">
        <f t="shared" si="440"/>
        <v>72.752230811293046</v>
      </c>
      <c r="EB184" s="2">
        <f t="shared" si="502"/>
        <v>74.855675726842463</v>
      </c>
      <c r="EC184" s="2">
        <f t="shared" si="503"/>
        <v>75.538539276748523</v>
      </c>
      <c r="ED184" s="2">
        <f t="shared" si="504"/>
        <v>73.710330937925931</v>
      </c>
      <c r="EE184" s="2">
        <f t="shared" si="505"/>
        <v>73.402097369616385</v>
      </c>
      <c r="EF184" s="2">
        <f t="shared" si="506"/>
        <v>72.839091353339782</v>
      </c>
      <c r="EG184" s="2">
        <f t="shared" si="507"/>
        <v>70.918603341805863</v>
      </c>
      <c r="EH184" s="2">
        <f t="shared" si="508"/>
        <v>70.675625377355473</v>
      </c>
      <c r="EI184" s="2">
        <f t="shared" si="509"/>
        <v>69.993958641706556</v>
      </c>
      <c r="EJ184" s="2">
        <f t="shared" si="510"/>
        <v>67.802320532453763</v>
      </c>
      <c r="EK184" s="2">
        <f t="shared" si="511"/>
        <v>67.332065630156862</v>
      </c>
      <c r="EL184" s="2">
        <f t="shared" si="512"/>
        <v>67.467440921346281</v>
      </c>
      <c r="EM184" s="2">
        <f t="shared" si="513"/>
        <v>67.039037605265278</v>
      </c>
      <c r="EN184" s="2">
        <f t="shared" si="514"/>
        <v>69.319328823854235</v>
      </c>
      <c r="EO184" s="2">
        <f t="shared" si="515"/>
        <v>69.892848206794369</v>
      </c>
      <c r="EQ184" s="2">
        <f t="shared" si="516"/>
        <v>72.718220466037593</v>
      </c>
      <c r="ER184" s="2">
        <f t="shared" si="586"/>
        <v>75.128127708208936</v>
      </c>
      <c r="ES184" s="2">
        <f t="shared" si="586"/>
        <v>75.872103020663062</v>
      </c>
      <c r="ET184" s="2">
        <f t="shared" si="586"/>
        <v>75.620250066795904</v>
      </c>
      <c r="EU184" s="2">
        <f t="shared" si="586"/>
        <v>74.134205932680672</v>
      </c>
      <c r="EV184" s="2">
        <f t="shared" si="586"/>
        <v>72.769151708864669</v>
      </c>
      <c r="EW184" s="2">
        <f t="shared" si="586"/>
        <v>71.606417169683866</v>
      </c>
      <c r="EX184" s="2">
        <f t="shared" si="586"/>
        <v>71.437386385625771</v>
      </c>
      <c r="EY184" s="2">
        <f t="shared" si="586"/>
        <v>69.822288802070105</v>
      </c>
      <c r="EZ184" s="2">
        <f t="shared" si="586"/>
        <v>68.184982665497557</v>
      </c>
      <c r="FA184" s="2">
        <f t="shared" si="586"/>
        <v>67.459992578184966</v>
      </c>
      <c r="FB184" s="2">
        <f t="shared" si="586"/>
        <v>68.680756550174095</v>
      </c>
      <c r="FC184" s="2">
        <f t="shared" si="586"/>
        <v>68.407726849451564</v>
      </c>
      <c r="FD184" s="2">
        <f t="shared" si="586"/>
        <v>69.752956536769233</v>
      </c>
      <c r="FE184" s="2">
        <f t="shared" si="586"/>
        <v>69.659948807115526</v>
      </c>
      <c r="FG184" s="2">
        <f t="shared" si="518"/>
        <v>0.9999710237399041</v>
      </c>
      <c r="FH184" s="2">
        <f t="shared" si="587"/>
        <v>0.99996673826511817</v>
      </c>
      <c r="FI184" s="2">
        <f t="shared" si="587"/>
        <v>0.99996924172617596</v>
      </c>
      <c r="FJ184" s="2">
        <f t="shared" si="587"/>
        <v>0.99996178363301336</v>
      </c>
      <c r="FK184" s="2">
        <f t="shared" si="587"/>
        <v>0.9999722874967224</v>
      </c>
      <c r="FL184" s="2">
        <f t="shared" si="587"/>
        <v>0.99996813986972444</v>
      </c>
      <c r="FM184" s="2">
        <f t="shared" si="587"/>
        <v>0.99997297963391318</v>
      </c>
      <c r="FN184" s="2">
        <f t="shared" si="587"/>
        <v>0.99996803732297157</v>
      </c>
      <c r="FO184" s="2">
        <f t="shared" si="587"/>
        <v>0.99996635776085008</v>
      </c>
      <c r="FP184" s="2">
        <f t="shared" si="587"/>
        <v>0.9999618694192679</v>
      </c>
      <c r="FQ184" s="2">
        <f t="shared" si="587"/>
        <v>0.9999651790048586</v>
      </c>
      <c r="FR184" s="2">
        <f t="shared" si="587"/>
        <v>0.99996850871379239</v>
      </c>
      <c r="FS184" s="2">
        <f t="shared" si="587"/>
        <v>0.99996945432343698</v>
      </c>
      <c r="FT184" s="2">
        <f t="shared" si="587"/>
        <v>0.99996088678271722</v>
      </c>
      <c r="FU184" s="2">
        <f t="shared" si="587"/>
        <v>0.99995524323712004</v>
      </c>
      <c r="FW184" s="2">
        <f t="shared" si="536"/>
        <v>0.63341533353055224</v>
      </c>
      <c r="FX184" s="2">
        <f t="shared" si="588"/>
        <v>0.57435362105510468</v>
      </c>
      <c r="FY184" s="2">
        <f t="shared" si="589"/>
        <v>0.57411492099200578</v>
      </c>
      <c r="FZ184" s="2">
        <f t="shared" si="590"/>
        <v>0.57911909713274157</v>
      </c>
      <c r="GA184" s="2">
        <f t="shared" si="591"/>
        <v>0.5909477330030638</v>
      </c>
      <c r="GB184" s="2">
        <f t="shared" si="592"/>
        <v>0.57822988870151548</v>
      </c>
      <c r="GC184" s="2">
        <f t="shared" si="593"/>
        <v>0.59301736572548946</v>
      </c>
      <c r="GD184" s="2">
        <f t="shared" si="594"/>
        <v>0.60462433349534472</v>
      </c>
      <c r="GE184" s="2">
        <f t="shared" si="595"/>
        <v>0.65340849397163947</v>
      </c>
      <c r="GF184" s="2">
        <f t="shared" si="596"/>
        <v>0.67421274222569105</v>
      </c>
      <c r="GG184" s="2">
        <f t="shared" si="597"/>
        <v>0.71350418338369703</v>
      </c>
      <c r="GH184" s="2">
        <f t="shared" si="598"/>
        <v>0.68726044246718754</v>
      </c>
      <c r="GI184" s="2">
        <f t="shared" si="599"/>
        <v>0.6840058274912818</v>
      </c>
      <c r="GJ184" s="2">
        <f t="shared" si="600"/>
        <v>0.62855428364777499</v>
      </c>
      <c r="GK184" s="2">
        <f t="shared" si="601"/>
        <v>0.55900359749813378</v>
      </c>
      <c r="GM184" s="86">
        <f t="shared" si="537"/>
        <v>2.0066537434385133E-163</v>
      </c>
      <c r="GN184" s="86">
        <f t="shared" si="602"/>
        <v>2.4337872141386955E-221</v>
      </c>
      <c r="GO184" s="86">
        <f t="shared" si="603"/>
        <v>6.2112036581885027E-217</v>
      </c>
      <c r="GP184" s="86">
        <f t="shared" si="604"/>
        <v>0</v>
      </c>
      <c r="GQ184" s="86">
        <f t="shared" si="605"/>
        <v>2.1983211635029704E-288</v>
      </c>
      <c r="GR184" s="86">
        <f t="shared" si="606"/>
        <v>4.9941869443195714E-284</v>
      </c>
      <c r="GS184" s="86">
        <f t="shared" si="607"/>
        <v>0</v>
      </c>
      <c r="GT184" s="86">
        <f t="shared" si="608"/>
        <v>9.3125446268451531E-252</v>
      </c>
      <c r="GU184" s="86">
        <f t="shared" si="609"/>
        <v>4.2205679928836331E-257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1.0643713654842347E-145</v>
      </c>
      <c r="HD184" s="86">
        <f t="shared" si="616"/>
        <v>7.7726594781426975E-108</v>
      </c>
      <c r="HE184" s="86">
        <f t="shared" si="617"/>
        <v>2.3803220444077402E-186</v>
      </c>
      <c r="HF184" s="86">
        <f t="shared" si="618"/>
        <v>5.6387325882827574E-234</v>
      </c>
      <c r="HG184" s="86">
        <f t="shared" si="619"/>
        <v>4.5672821657900592E-187</v>
      </c>
      <c r="HH184" s="86">
        <f t="shared" si="620"/>
        <v>3.1752133357529932E-214</v>
      </c>
      <c r="HI184" s="86">
        <f t="shared" si="621"/>
        <v>3.9809559263999848E-245</v>
      </c>
      <c r="HJ184" s="86">
        <f t="shared" si="622"/>
        <v>1.5232228193345201E-265</v>
      </c>
      <c r="HK184" s="86">
        <f t="shared" si="623"/>
        <v>2.8927367808952604E-220</v>
      </c>
      <c r="HL184" s="86">
        <f t="shared" si="624"/>
        <v>1.7085057688593363E-213</v>
      </c>
      <c r="HM184" s="86">
        <f t="shared" si="625"/>
        <v>1.0373035898389915E-236</v>
      </c>
      <c r="HN184" s="86">
        <f t="shared" si="626"/>
        <v>0</v>
      </c>
      <c r="HO184" s="86">
        <f t="shared" si="627"/>
        <v>0</v>
      </c>
      <c r="HP184" s="86">
        <f t="shared" si="628"/>
        <v>1.4376735574603834E-297</v>
      </c>
      <c r="HQ184" s="86">
        <f t="shared" si="629"/>
        <v>1.1019613812138757E-282</v>
      </c>
      <c r="HS184" s="86">
        <f t="shared" si="539"/>
        <v>7.2647545324273185E-33</v>
      </c>
      <c r="HT184" s="86">
        <f t="shared" si="630"/>
        <v>7.5933446472765167E-40</v>
      </c>
      <c r="HU184" s="86">
        <f t="shared" si="631"/>
        <v>7.0699871558915612E-44</v>
      </c>
      <c r="HV184" s="86">
        <f t="shared" si="632"/>
        <v>1.2402806888097714E-43</v>
      </c>
      <c r="HW184" s="86">
        <f t="shared" si="633"/>
        <v>1.1622425120881603E-36</v>
      </c>
      <c r="HX184" s="86">
        <f t="shared" si="634"/>
        <v>5.1640871822283329E-39</v>
      </c>
      <c r="HY184" s="86">
        <f t="shared" si="635"/>
        <v>6.2308848681498394E-35</v>
      </c>
      <c r="HZ184" s="86">
        <f t="shared" si="636"/>
        <v>4.3953524938759466E-52</v>
      </c>
      <c r="IA184" s="86">
        <f t="shared" si="637"/>
        <v>3.0403817054786819E-60</v>
      </c>
      <c r="IB184" s="86">
        <f t="shared" si="638"/>
        <v>6.809200815040086E-64</v>
      </c>
      <c r="IC184" s="86">
        <f t="shared" si="639"/>
        <v>4.7546713268864226E-69</v>
      </c>
      <c r="ID184" s="86">
        <f t="shared" si="640"/>
        <v>6.9231160748411415E-46</v>
      </c>
      <c r="IE184" s="86">
        <f t="shared" si="641"/>
        <v>4.048765121216794E-50</v>
      </c>
      <c r="IF184" s="86">
        <f t="shared" si="642"/>
        <v>8.0783996209264089E-45</v>
      </c>
      <c r="IG184" s="86">
        <f t="shared" si="643"/>
        <v>1.977559108398808E-43</v>
      </c>
      <c r="II184" s="86">
        <f t="shared" si="540"/>
        <v>0.40792074635086889</v>
      </c>
      <c r="IJ184" s="86">
        <f t="shared" si="541"/>
        <v>0.53507740594881548</v>
      </c>
      <c r="IK184" s="86">
        <f t="shared" si="542"/>
        <v>0.52817233128662278</v>
      </c>
      <c r="IL184" s="86">
        <f t="shared" si="543"/>
        <v>0.51086727013411437</v>
      </c>
      <c r="IM184" s="86">
        <f t="shared" si="544"/>
        <v>0.50807535840879881</v>
      </c>
      <c r="IN184" s="86">
        <f t="shared" si="545"/>
        <v>0.53307577940696005</v>
      </c>
      <c r="IO184" s="86">
        <f t="shared" si="546"/>
        <v>0.5082013390569633</v>
      </c>
      <c r="IP184" s="86">
        <f t="shared" si="547"/>
        <v>0.40973774534925811</v>
      </c>
      <c r="IQ184" s="86">
        <f t="shared" si="548"/>
        <v>0.21906661211576539</v>
      </c>
      <c r="IR184" s="86">
        <f t="shared" si="549"/>
        <v>0.15203329539184537</v>
      </c>
      <c r="IS184" s="86">
        <f t="shared" si="550"/>
        <v>7.1893512274713911E-2</v>
      </c>
      <c r="IT184" s="86">
        <f t="shared" si="551"/>
        <v>0.19753953607666544</v>
      </c>
      <c r="IU184" s="86">
        <f t="shared" si="552"/>
        <v>0.18720655688172005</v>
      </c>
      <c r="IV184" s="86">
        <f t="shared" si="553"/>
        <v>9.1302570980430084E-2</v>
      </c>
      <c r="IW184" s="86">
        <f t="shared" si="554"/>
        <v>0.36898482671243849</v>
      </c>
      <c r="IY184" s="86">
        <f t="shared" si="555"/>
        <v>0.40792074635086889</v>
      </c>
      <c r="IZ184" s="86">
        <f t="shared" si="556"/>
        <v>0.53507740594881548</v>
      </c>
      <c r="JA184" s="86">
        <f t="shared" si="557"/>
        <v>0.52817233128662278</v>
      </c>
      <c r="JB184" s="86">
        <f t="shared" si="558"/>
        <v>0.51086727013411437</v>
      </c>
      <c r="JC184" s="86">
        <f t="shared" si="559"/>
        <v>0.50807535840879881</v>
      </c>
      <c r="JD184" s="86">
        <f t="shared" si="560"/>
        <v>0.53307577940696005</v>
      </c>
      <c r="JE184" s="86">
        <f t="shared" si="561"/>
        <v>0.5082013390569633</v>
      </c>
      <c r="JF184" s="86">
        <f t="shared" si="562"/>
        <v>0.40973774534925811</v>
      </c>
      <c r="JG184" s="86">
        <f t="shared" si="563"/>
        <v>0.21906661211576539</v>
      </c>
      <c r="JH184" s="86">
        <f t="shared" si="564"/>
        <v>0.15203329539184537</v>
      </c>
      <c r="JI184" s="86">
        <f t="shared" si="565"/>
        <v>7.1893512274713911E-2</v>
      </c>
      <c r="JJ184" s="86">
        <f t="shared" si="566"/>
        <v>0.19753953607666544</v>
      </c>
      <c r="JK184" s="86">
        <f t="shared" si="567"/>
        <v>0.18720655688172005</v>
      </c>
      <c r="JL184" s="86">
        <f t="shared" si="568"/>
        <v>9.1302570980430084E-2</v>
      </c>
      <c r="JM184" s="86">
        <f t="shared" si="569"/>
        <v>0.36898482671243849</v>
      </c>
    </row>
    <row r="185" spans="2:273" x14ac:dyDescent="0.25">
      <c r="B185" s="2">
        <v>158</v>
      </c>
      <c r="C185" s="37">
        <v>73.376999999999995</v>
      </c>
      <c r="D185" s="37">
        <v>75.570999999999998</v>
      </c>
      <c r="E185" s="37">
        <v>76.126999999999995</v>
      </c>
      <c r="F185" s="37">
        <v>77.650999999999996</v>
      </c>
      <c r="G185" s="37">
        <v>74.078999999999994</v>
      </c>
      <c r="H185" s="37">
        <v>73.725999999999999</v>
      </c>
      <c r="I185" s="37">
        <v>72.387</v>
      </c>
      <c r="J185" s="37">
        <v>71.016000000000005</v>
      </c>
      <c r="K185" s="37">
        <v>69.709999999999994</v>
      </c>
      <c r="L185" s="37">
        <v>68.694000000000003</v>
      </c>
      <c r="M185" s="37">
        <v>67.343999999999994</v>
      </c>
      <c r="N185" s="37">
        <v>68.492000000000004</v>
      </c>
      <c r="O185" s="37">
        <v>68.311000000000007</v>
      </c>
      <c r="P185" s="37">
        <v>69.278999999999996</v>
      </c>
      <c r="Q185" s="37">
        <v>77.557000000000002</v>
      </c>
      <c r="S185" s="4">
        <f t="shared" si="441"/>
        <v>72.661835340690757</v>
      </c>
      <c r="T185" s="4">
        <f t="shared" si="442"/>
        <v>75.131299609412906</v>
      </c>
      <c r="U185" s="4">
        <f t="shared" si="443"/>
        <v>75.999031732272456</v>
      </c>
      <c r="V185" s="4">
        <f t="shared" si="444"/>
        <v>75.120485601070598</v>
      </c>
      <c r="W185" s="4">
        <f t="shared" si="445"/>
        <v>74.207755703918821</v>
      </c>
      <c r="X185" s="4">
        <f t="shared" si="446"/>
        <v>73.433667814825967</v>
      </c>
      <c r="Y185" s="4">
        <f t="shared" si="447"/>
        <v>71.886333602787076</v>
      </c>
      <c r="Z185" s="4">
        <f t="shared" si="448"/>
        <v>71.175894363642215</v>
      </c>
      <c r="AA185" s="4">
        <f t="shared" si="449"/>
        <v>69.708286077184624</v>
      </c>
      <c r="AB185" s="4">
        <f t="shared" si="450"/>
        <v>67.904994613621668</v>
      </c>
      <c r="AC185" s="4">
        <f t="shared" si="451"/>
        <v>67.269458955414052</v>
      </c>
      <c r="AD185" s="4">
        <f t="shared" si="452"/>
        <v>68.118062919881424</v>
      </c>
      <c r="AE185" s="4">
        <f t="shared" si="453"/>
        <v>67.828462886705196</v>
      </c>
      <c r="AF185" s="4">
        <f t="shared" si="454"/>
        <v>69.75999468727953</v>
      </c>
      <c r="AG185" s="4">
        <f t="shared" si="455"/>
        <v>79.811001530364081</v>
      </c>
      <c r="AI185" s="4">
        <f t="shared" si="456"/>
        <v>0.715164659309238</v>
      </c>
      <c r="AJ185" s="4">
        <f t="shared" si="457"/>
        <v>0.43970039058709176</v>
      </c>
      <c r="AK185" s="4">
        <f t="shared" si="458"/>
        <v>0.12796826772753889</v>
      </c>
      <c r="AL185" s="4">
        <f t="shared" si="459"/>
        <v>2.5305143989293981</v>
      </c>
      <c r="AM185" s="4">
        <f t="shared" si="460"/>
        <v>-0.12875570391882718</v>
      </c>
      <c r="AN185" s="4">
        <f t="shared" si="461"/>
        <v>0.29233218517403259</v>
      </c>
      <c r="AO185" s="4">
        <f t="shared" si="462"/>
        <v>0.50066639721292461</v>
      </c>
      <c r="AP185" s="4">
        <f t="shared" si="463"/>
        <v>-0.15989436364220921</v>
      </c>
      <c r="AQ185" s="4">
        <f t="shared" si="464"/>
        <v>1.7139228153695285E-3</v>
      </c>
      <c r="AR185" s="4">
        <f t="shared" si="465"/>
        <v>0.78900538637833506</v>
      </c>
      <c r="AS185" s="4">
        <f t="shared" si="466"/>
        <v>7.4541044585942018E-2</v>
      </c>
      <c r="AT185" s="4">
        <f t="shared" si="467"/>
        <v>0.37393708011857996</v>
      </c>
      <c r="AU185" s="4">
        <f t="shared" si="468"/>
        <v>0.48253711329481064</v>
      </c>
      <c r="AV185" s="4">
        <f t="shared" si="570"/>
        <v>-0.48099468727953365</v>
      </c>
      <c r="AW185" s="4">
        <f t="shared" si="570"/>
        <v>-2.2540015303640786</v>
      </c>
      <c r="AY185" s="2">
        <f t="shared" si="520"/>
        <v>72.634959013389761</v>
      </c>
      <c r="AZ185" s="2">
        <f t="shared" si="571"/>
        <v>74.87556088529341</v>
      </c>
      <c r="BA185" s="2">
        <f t="shared" si="572"/>
        <v>75.607162964985477</v>
      </c>
      <c r="BB185" s="2">
        <f t="shared" si="573"/>
        <v>74.687916510983584</v>
      </c>
      <c r="BC185" s="2">
        <f t="shared" si="574"/>
        <v>73.692424197141762</v>
      </c>
      <c r="BD185" s="2">
        <f t="shared" si="575"/>
        <v>72.640368901398745</v>
      </c>
      <c r="BE185" s="2">
        <f t="shared" si="576"/>
        <v>71.180732818644728</v>
      </c>
      <c r="BF185" s="2">
        <f t="shared" si="577"/>
        <v>70.980233781962141</v>
      </c>
      <c r="BG185" s="2">
        <f t="shared" si="578"/>
        <v>69.702133875184899</v>
      </c>
      <c r="BH185" s="2">
        <f t="shared" si="579"/>
        <v>67.904175085374106</v>
      </c>
      <c r="BI185" s="2">
        <f t="shared" si="580"/>
        <v>67.269446554207434</v>
      </c>
      <c r="BJ185" s="2">
        <f t="shared" si="581"/>
        <v>68.111207681048938</v>
      </c>
      <c r="BK185" s="2">
        <f t="shared" si="582"/>
        <v>67.823581628174168</v>
      </c>
      <c r="BL185" s="2">
        <f t="shared" si="583"/>
        <v>69.474371075465498</v>
      </c>
      <c r="BM185" s="2">
        <f t="shared" si="584"/>
        <v>69.619174139195195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105.8058424947146</v>
      </c>
      <c r="DL185" s="2">
        <f t="shared" si="585"/>
        <v>111.16021777003489</v>
      </c>
      <c r="DM185" s="2">
        <f t="shared" si="585"/>
        <v>125.84319208698278</v>
      </c>
      <c r="DN185" s="2">
        <f t="shared" si="585"/>
        <v>135.54404981238275</v>
      </c>
      <c r="DO185" s="2">
        <f t="shared" si="585"/>
        <v>108.21282784657201</v>
      </c>
      <c r="DP185" s="2">
        <f t="shared" si="585"/>
        <v>88.420221943116431</v>
      </c>
      <c r="DQ185" s="2">
        <f t="shared" si="585"/>
        <v>97.754483086680779</v>
      </c>
      <c r="DR185" s="2">
        <f t="shared" si="585"/>
        <v>108.83664549064098</v>
      </c>
      <c r="DS185" s="2">
        <f t="shared" si="585"/>
        <v>132.74063792537478</v>
      </c>
      <c r="DT185" s="2">
        <f t="shared" si="585"/>
        <v>134.58225936462782</v>
      </c>
      <c r="DU185" s="2">
        <f t="shared" si="585"/>
        <v>105.24321772983117</v>
      </c>
      <c r="DV185" s="2">
        <f t="shared" si="585"/>
        <v>93.580474812954094</v>
      </c>
      <c r="DW185" s="2">
        <f t="shared" si="585"/>
        <v>118.1271358614915</v>
      </c>
      <c r="DX185" s="2">
        <f t="shared" si="585"/>
        <v>133.48649075630254</v>
      </c>
      <c r="DY185" s="2">
        <f t="shared" si="585"/>
        <v>118.67651048387097</v>
      </c>
      <c r="EA185" s="2">
        <f t="shared" si="440"/>
        <v>72.656789895530537</v>
      </c>
      <c r="EB185" s="2">
        <f t="shared" si="502"/>
        <v>74.708076227180527</v>
      </c>
      <c r="EC185" s="2">
        <f t="shared" si="503"/>
        <v>75.40233463090658</v>
      </c>
      <c r="ED185" s="2">
        <f t="shared" si="504"/>
        <v>73.51170211869659</v>
      </c>
      <c r="EE185" s="2">
        <f t="shared" si="505"/>
        <v>73.232794772267411</v>
      </c>
      <c r="EF185" s="2">
        <f t="shared" si="506"/>
        <v>72.682834242013541</v>
      </c>
      <c r="EG185" s="2">
        <f t="shared" si="507"/>
        <v>70.747820058890753</v>
      </c>
      <c r="EH185" s="2">
        <f t="shared" si="508"/>
        <v>70.491530148717771</v>
      </c>
      <c r="EI185" s="2">
        <f t="shared" si="509"/>
        <v>69.818346865476684</v>
      </c>
      <c r="EJ185" s="2">
        <f t="shared" si="510"/>
        <v>67.630607609848042</v>
      </c>
      <c r="EK185" s="2">
        <f t="shared" si="511"/>
        <v>67.172684861920189</v>
      </c>
      <c r="EL185" s="2">
        <f t="shared" si="512"/>
        <v>67.235441481788172</v>
      </c>
      <c r="EM185" s="2">
        <f t="shared" si="513"/>
        <v>66.83964837156968</v>
      </c>
      <c r="EN185" s="2">
        <f t="shared" si="514"/>
        <v>69.184356277609069</v>
      </c>
      <c r="EO185" s="2">
        <f t="shared" si="515"/>
        <v>69.754452820126033</v>
      </c>
      <c r="EQ185" s="2">
        <f t="shared" si="516"/>
        <v>72.622097837941595</v>
      </c>
      <c r="ER185" s="2">
        <f t="shared" si="586"/>
        <v>74.986907255283512</v>
      </c>
      <c r="ES185" s="2">
        <f t="shared" si="586"/>
        <v>75.74336531659641</v>
      </c>
      <c r="ET185" s="2">
        <f t="shared" si="586"/>
        <v>75.463932154811033</v>
      </c>
      <c r="EU185" s="2">
        <f t="shared" si="586"/>
        <v>73.981141996587695</v>
      </c>
      <c r="EV185" s="2">
        <f t="shared" si="586"/>
        <v>72.611357981900738</v>
      </c>
      <c r="EW185" s="2">
        <f t="shared" si="586"/>
        <v>71.450613030930867</v>
      </c>
      <c r="EX185" s="2">
        <f t="shared" si="586"/>
        <v>71.269903294412956</v>
      </c>
      <c r="EY185" s="2">
        <f t="shared" si="586"/>
        <v>69.643049723476565</v>
      </c>
      <c r="EZ185" s="2">
        <f t="shared" si="586"/>
        <v>68.0213802840304</v>
      </c>
      <c r="FA185" s="2">
        <f t="shared" si="586"/>
        <v>67.303229206121699</v>
      </c>
      <c r="FB185" s="2">
        <f t="shared" si="586"/>
        <v>68.473591187586663</v>
      </c>
      <c r="FC185" s="2">
        <f t="shared" si="586"/>
        <v>68.236108507565746</v>
      </c>
      <c r="FD185" s="2">
        <f t="shared" si="586"/>
        <v>69.627146008386958</v>
      </c>
      <c r="FE185" s="2">
        <f t="shared" si="586"/>
        <v>69.518409744165623</v>
      </c>
      <c r="FG185" s="2">
        <f t="shared" si="518"/>
        <v>0.99997357326933101</v>
      </c>
      <c r="FH185" s="2">
        <f t="shared" si="587"/>
        <v>0.99996966484847094</v>
      </c>
      <c r="FI185" s="2">
        <f t="shared" si="587"/>
        <v>0.99997194804495293</v>
      </c>
      <c r="FJ185" s="2">
        <f t="shared" si="587"/>
        <v>0.99996514614186682</v>
      </c>
      <c r="FK185" s="2">
        <f t="shared" si="587"/>
        <v>0.99997472583499658</v>
      </c>
      <c r="FL185" s="2">
        <f t="shared" si="587"/>
        <v>0.99997094313438895</v>
      </c>
      <c r="FM185" s="2">
        <f t="shared" si="587"/>
        <v>0.9999753570746569</v>
      </c>
      <c r="FN185" s="2">
        <f t="shared" si="587"/>
        <v>0.99997084961011362</v>
      </c>
      <c r="FO185" s="2">
        <f t="shared" si="587"/>
        <v>0.99996931782241105</v>
      </c>
      <c r="FP185" s="2">
        <f t="shared" si="587"/>
        <v>0.99996522438038649</v>
      </c>
      <c r="FQ185" s="2">
        <f t="shared" si="587"/>
        <v>0.99996824277769392</v>
      </c>
      <c r="FR185" s="2">
        <f t="shared" si="587"/>
        <v>0.99997127952605214</v>
      </c>
      <c r="FS185" s="2">
        <f t="shared" si="587"/>
        <v>0.99997214193700523</v>
      </c>
      <c r="FT185" s="2">
        <f t="shared" si="587"/>
        <v>0.99996432819911019</v>
      </c>
      <c r="FU185" s="2">
        <f t="shared" si="587"/>
        <v>0.99995918118637006</v>
      </c>
      <c r="FW185" s="2">
        <f t="shared" si="536"/>
        <v>0.65452742800075348</v>
      </c>
      <c r="FX185" s="2">
        <f t="shared" si="588"/>
        <v>0.59670144319150575</v>
      </c>
      <c r="FY185" s="2">
        <f t="shared" si="589"/>
        <v>0.59646647046303147</v>
      </c>
      <c r="FZ185" s="2">
        <f t="shared" si="590"/>
        <v>0.60139036072692698</v>
      </c>
      <c r="GA185" s="2">
        <f t="shared" si="591"/>
        <v>0.61301133863799828</v>
      </c>
      <c r="GB185" s="2">
        <f t="shared" si="592"/>
        <v>0.60051574755805137</v>
      </c>
      <c r="GC185" s="2">
        <f t="shared" si="593"/>
        <v>0.61504205899848396</v>
      </c>
      <c r="GD185" s="2">
        <f t="shared" si="594"/>
        <v>0.62641659836098296</v>
      </c>
      <c r="GE185" s="2">
        <f t="shared" si="595"/>
        <v>0.67396183333268478</v>
      </c>
      <c r="GF185" s="2">
        <f t="shared" si="596"/>
        <v>0.6941099218866329</v>
      </c>
      <c r="GG185" s="2">
        <f t="shared" si="597"/>
        <v>0.73195570820101741</v>
      </c>
      <c r="GH185" s="2">
        <f t="shared" si="598"/>
        <v>0.70670739840221874</v>
      </c>
      <c r="GI185" s="2">
        <f t="shared" si="599"/>
        <v>0.70356787223743222</v>
      </c>
      <c r="GJ185" s="2">
        <f t="shared" si="600"/>
        <v>0.64979154871783407</v>
      </c>
      <c r="GK185" s="2">
        <f t="shared" si="601"/>
        <v>0.58157021012566312</v>
      </c>
      <c r="GM185" s="86">
        <f t="shared" si="537"/>
        <v>6.4961501551540849E-167</v>
      </c>
      <c r="GN185" s="86">
        <f t="shared" si="602"/>
        <v>4.3454835497213862E-226</v>
      </c>
      <c r="GO185" s="86">
        <f t="shared" si="603"/>
        <v>1.3609178796279324E-221</v>
      </c>
      <c r="GP185" s="86">
        <f t="shared" si="604"/>
        <v>0</v>
      </c>
      <c r="GQ185" s="86">
        <f t="shared" si="605"/>
        <v>1.5419844077308393E-294</v>
      </c>
      <c r="GR185" s="86">
        <f t="shared" si="606"/>
        <v>4.1735640183147597E-290</v>
      </c>
      <c r="GS185" s="86">
        <f t="shared" si="607"/>
        <v>0</v>
      </c>
      <c r="GT185" s="86">
        <f t="shared" si="608"/>
        <v>3.7396421042841314E-257</v>
      </c>
      <c r="GU185" s="86">
        <f t="shared" si="609"/>
        <v>1.4900253982461386E-262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7.6973060041767253E-150</v>
      </c>
      <c r="HD185" s="86">
        <f t="shared" si="616"/>
        <v>6.8165422831883437E-111</v>
      </c>
      <c r="HE185" s="86">
        <f t="shared" si="617"/>
        <v>1.2209383494814685E-191</v>
      </c>
      <c r="HF185" s="86">
        <f t="shared" si="618"/>
        <v>1.0933913965906543E-240</v>
      </c>
      <c r="HG185" s="86">
        <f t="shared" si="619"/>
        <v>2.5653395917360057E-192</v>
      </c>
      <c r="HH185" s="86">
        <f t="shared" si="620"/>
        <v>2.8460939015085021E-220</v>
      </c>
      <c r="HI185" s="86">
        <f t="shared" si="621"/>
        <v>4.8404215909385998E-252</v>
      </c>
      <c r="HJ185" s="86">
        <f t="shared" si="622"/>
        <v>5.0018338012429378E-273</v>
      </c>
      <c r="HK185" s="86">
        <f t="shared" si="623"/>
        <v>2.4048823399617758E-226</v>
      </c>
      <c r="HL185" s="86">
        <f t="shared" si="624"/>
        <v>2.2554298655490895E-219</v>
      </c>
      <c r="HM185" s="86">
        <f t="shared" si="625"/>
        <v>3.4889310323071707E-243</v>
      </c>
      <c r="HN185" s="86">
        <f t="shared" si="626"/>
        <v>0</v>
      </c>
      <c r="HO185" s="86">
        <f t="shared" si="627"/>
        <v>0</v>
      </c>
      <c r="HP185" s="86">
        <f t="shared" si="628"/>
        <v>1.0295332350975854E-305</v>
      </c>
      <c r="HQ185" s="86">
        <f t="shared" si="629"/>
        <v>1.9684823669360735E-290</v>
      </c>
      <c r="HS185" s="86">
        <f t="shared" si="539"/>
        <v>9.8649669149485512E-35</v>
      </c>
      <c r="HT185" s="86">
        <f t="shared" si="630"/>
        <v>3.0287151103022093E-42</v>
      </c>
      <c r="HU185" s="86">
        <f t="shared" si="631"/>
        <v>1.6623533716834499E-46</v>
      </c>
      <c r="HV185" s="86">
        <f t="shared" si="632"/>
        <v>2.676521498369886E-46</v>
      </c>
      <c r="HW185" s="86">
        <f t="shared" si="633"/>
        <v>8.4563289180045451E-39</v>
      </c>
      <c r="HX185" s="86">
        <f t="shared" si="634"/>
        <v>2.7169962100530401E-41</v>
      </c>
      <c r="HY185" s="86">
        <f t="shared" si="635"/>
        <v>5.7261106693016596E-37</v>
      </c>
      <c r="HZ185" s="86">
        <f t="shared" si="636"/>
        <v>4.0486059502737162E-55</v>
      </c>
      <c r="IA185" s="86">
        <f t="shared" si="637"/>
        <v>1.3158962631518152E-63</v>
      </c>
      <c r="IB185" s="86">
        <f t="shared" si="638"/>
        <v>2.0326023250990267E-67</v>
      </c>
      <c r="IC185" s="86">
        <f t="shared" si="639"/>
        <v>1.0117445489410447E-72</v>
      </c>
      <c r="ID185" s="86">
        <f t="shared" si="640"/>
        <v>2.3463659574921348E-48</v>
      </c>
      <c r="IE185" s="86">
        <f t="shared" si="641"/>
        <v>8.1255573816533403E-53</v>
      </c>
      <c r="IF185" s="86">
        <f t="shared" si="642"/>
        <v>2.3690934206997885E-47</v>
      </c>
      <c r="IG185" s="86">
        <f t="shared" si="643"/>
        <v>3.7781524682124289E-46</v>
      </c>
      <c r="II185" s="86">
        <f t="shared" si="540"/>
        <v>0.34257812839778118</v>
      </c>
      <c r="IJ185" s="86">
        <f t="shared" si="541"/>
        <v>0.47189481122224941</v>
      </c>
      <c r="IK185" s="86">
        <f t="shared" si="542"/>
        <v>0.4595985432761851</v>
      </c>
      <c r="IL185" s="86">
        <f t="shared" si="543"/>
        <v>0.43654755060915884</v>
      </c>
      <c r="IM185" s="86">
        <f t="shared" si="544"/>
        <v>0.44291043309397421</v>
      </c>
      <c r="IN185" s="86">
        <f t="shared" si="545"/>
        <v>0.47200153121584004</v>
      </c>
      <c r="IO185" s="86">
        <f t="shared" si="546"/>
        <v>0.44467987833868938</v>
      </c>
      <c r="IP185" s="86">
        <f t="shared" si="547"/>
        <v>0.32646281883072453</v>
      </c>
      <c r="IQ185" s="86">
        <f t="shared" si="548"/>
        <v>0.15966682378535918</v>
      </c>
      <c r="IR185" s="86">
        <f t="shared" si="549"/>
        <v>0.10663335549705628</v>
      </c>
      <c r="IS185" s="86">
        <f t="shared" si="550"/>
        <v>4.7540540389864321E-2</v>
      </c>
      <c r="IT185" s="86">
        <f t="shared" si="551"/>
        <v>0.15027587488833796</v>
      </c>
      <c r="IU185" s="86">
        <f t="shared" si="552"/>
        <v>0.14006171146796129</v>
      </c>
      <c r="IV185" s="86">
        <f t="shared" si="553"/>
        <v>5.0155949783063716E-2</v>
      </c>
      <c r="IW185" s="86">
        <f t="shared" si="554"/>
        <v>0.28725549258487248</v>
      </c>
      <c r="IY185" s="86">
        <f t="shared" si="555"/>
        <v>0.34257812839778118</v>
      </c>
      <c r="IZ185" s="86">
        <f t="shared" si="556"/>
        <v>0.47189481122224941</v>
      </c>
      <c r="JA185" s="86">
        <f t="shared" si="557"/>
        <v>0.4595985432761851</v>
      </c>
      <c r="JB185" s="86">
        <f t="shared" si="558"/>
        <v>0.43654755060915884</v>
      </c>
      <c r="JC185" s="86">
        <f t="shared" si="559"/>
        <v>0.44291043309397421</v>
      </c>
      <c r="JD185" s="86">
        <f t="shared" si="560"/>
        <v>0.47200153121584004</v>
      </c>
      <c r="JE185" s="86">
        <f t="shared" si="561"/>
        <v>0.44467987833868938</v>
      </c>
      <c r="JF185" s="86">
        <f t="shared" si="562"/>
        <v>0.32646281883072453</v>
      </c>
      <c r="JG185" s="86">
        <f t="shared" si="563"/>
        <v>0.15966682378535918</v>
      </c>
      <c r="JH185" s="86">
        <f t="shared" si="564"/>
        <v>0.10663335549705628</v>
      </c>
      <c r="JI185" s="86">
        <f t="shared" si="565"/>
        <v>4.7540540389864321E-2</v>
      </c>
      <c r="JJ185" s="86">
        <f t="shared" si="566"/>
        <v>0.15027587488833796</v>
      </c>
      <c r="JK185" s="86">
        <f t="shared" si="567"/>
        <v>0.14006171146796129</v>
      </c>
      <c r="JL185" s="86">
        <f t="shared" si="568"/>
        <v>5.0155949783063716E-2</v>
      </c>
      <c r="JM185" s="86">
        <f t="shared" si="569"/>
        <v>0.28725549258487248</v>
      </c>
    </row>
    <row r="186" spans="2:273" x14ac:dyDescent="0.25">
      <c r="B186" s="2">
        <v>159</v>
      </c>
      <c r="C186" s="37">
        <v>73.016000000000005</v>
      </c>
      <c r="D186" s="37">
        <v>76</v>
      </c>
      <c r="E186" s="37">
        <v>75.364999999999995</v>
      </c>
      <c r="F186" s="37">
        <v>76.302000000000007</v>
      </c>
      <c r="G186" s="37">
        <v>73.587000000000003</v>
      </c>
      <c r="H186" s="37">
        <v>72.935000000000002</v>
      </c>
      <c r="I186" s="37">
        <v>70.935000000000002</v>
      </c>
      <c r="J186" s="37">
        <v>72.305999999999997</v>
      </c>
      <c r="K186" s="37">
        <v>68.790000000000006</v>
      </c>
      <c r="L186" s="37">
        <v>67.194000000000003</v>
      </c>
      <c r="M186" s="37">
        <v>67.474999999999994</v>
      </c>
      <c r="N186" s="37">
        <v>67.667000000000002</v>
      </c>
      <c r="O186" s="37">
        <v>68.066000000000003</v>
      </c>
      <c r="P186" s="37">
        <v>68.852000000000004</v>
      </c>
      <c r="Q186" s="37">
        <v>71.902000000000001</v>
      </c>
      <c r="S186" s="4">
        <f t="shared" si="441"/>
        <v>72.549041202456849</v>
      </c>
      <c r="T186" s="4">
        <f t="shared" si="442"/>
        <v>74.850662584783521</v>
      </c>
      <c r="U186" s="4">
        <f t="shared" si="443"/>
        <v>75.644907627366962</v>
      </c>
      <c r="V186" s="4">
        <f t="shared" si="444"/>
        <v>74.725724410537893</v>
      </c>
      <c r="W186" s="4">
        <f t="shared" si="445"/>
        <v>73.778277702988419</v>
      </c>
      <c r="X186" s="4">
        <f t="shared" si="446"/>
        <v>72.843738481074737</v>
      </c>
      <c r="Y186" s="4">
        <f t="shared" si="447"/>
        <v>71.355257461079347</v>
      </c>
      <c r="Z186" s="4">
        <f t="shared" si="448"/>
        <v>70.880691378916083</v>
      </c>
      <c r="AA186" s="4">
        <f t="shared" si="449"/>
        <v>69.521446004497548</v>
      </c>
      <c r="AB186" s="4">
        <f t="shared" si="450"/>
        <v>67.745672329021275</v>
      </c>
      <c r="AC186" s="4">
        <f t="shared" si="451"/>
        <v>67.114238586521267</v>
      </c>
      <c r="AD186" s="4">
        <f t="shared" si="452"/>
        <v>67.921901000504477</v>
      </c>
      <c r="AE186" s="4">
        <f t="shared" si="453"/>
        <v>67.671452523970515</v>
      </c>
      <c r="AF186" s="4">
        <f t="shared" si="454"/>
        <v>69.446142008003534</v>
      </c>
      <c r="AG186" s="4">
        <f t="shared" si="455"/>
        <v>75.04899726152523</v>
      </c>
      <c r="AI186" s="4">
        <f t="shared" si="456"/>
        <v>0.46695879754315683</v>
      </c>
      <c r="AJ186" s="4">
        <f t="shared" si="457"/>
        <v>1.149337415216479</v>
      </c>
      <c r="AK186" s="4">
        <f t="shared" si="458"/>
        <v>-0.27990762736696695</v>
      </c>
      <c r="AL186" s="4">
        <f t="shared" si="459"/>
        <v>1.5762755894621137</v>
      </c>
      <c r="AM186" s="4">
        <f t="shared" si="460"/>
        <v>-0.1912777029884154</v>
      </c>
      <c r="AN186" s="4">
        <f t="shared" si="461"/>
        <v>9.1261518925264795E-2</v>
      </c>
      <c r="AO186" s="4">
        <f t="shared" si="462"/>
        <v>-0.42025746107934481</v>
      </c>
      <c r="AP186" s="4">
        <f t="shared" si="463"/>
        <v>1.4253086210839143</v>
      </c>
      <c r="AQ186" s="4">
        <f t="shared" si="464"/>
        <v>-0.73144600449754194</v>
      </c>
      <c r="AR186" s="4">
        <f t="shared" si="465"/>
        <v>-0.55167232902127239</v>
      </c>
      <c r="AS186" s="4">
        <f t="shared" si="466"/>
        <v>0.36076141347872692</v>
      </c>
      <c r="AT186" s="4">
        <f t="shared" si="467"/>
        <v>-0.25490100050447495</v>
      </c>
      <c r="AU186" s="4">
        <f t="shared" si="468"/>
        <v>0.39454747602948714</v>
      </c>
      <c r="AV186" s="4">
        <f t="shared" si="570"/>
        <v>-0.59414200800353001</v>
      </c>
      <c r="AW186" s="4">
        <f t="shared" si="570"/>
        <v>-3.1469972615252289</v>
      </c>
      <c r="AY186" s="2">
        <f t="shared" si="520"/>
        <v>72.538274100941692</v>
      </c>
      <c r="AZ186" s="2">
        <f t="shared" si="571"/>
        <v>74.737939532676705</v>
      </c>
      <c r="BA186" s="2">
        <f t="shared" si="572"/>
        <v>75.482948835746001</v>
      </c>
      <c r="BB186" s="2">
        <f t="shared" si="573"/>
        <v>74.558156953958232</v>
      </c>
      <c r="BC186" s="2">
        <f t="shared" si="574"/>
        <v>73.549525781350084</v>
      </c>
      <c r="BD186" s="2">
        <f t="shared" si="575"/>
        <v>72.481553147210818</v>
      </c>
      <c r="BE186" s="2">
        <f t="shared" si="576"/>
        <v>71.034584166836396</v>
      </c>
      <c r="BF186" s="2">
        <f t="shared" si="577"/>
        <v>70.823379017811575</v>
      </c>
      <c r="BG186" s="2">
        <f t="shared" si="578"/>
        <v>69.520358283474934</v>
      </c>
      <c r="BH186" s="2">
        <f t="shared" si="579"/>
        <v>67.745560565603341</v>
      </c>
      <c r="BI186" s="2">
        <f t="shared" si="580"/>
        <v>67.114237464556879</v>
      </c>
      <c r="BJ186" s="2">
        <f t="shared" si="581"/>
        <v>67.920341600727227</v>
      </c>
      <c r="BK186" s="2">
        <f t="shared" si="582"/>
        <v>67.670450994973265</v>
      </c>
      <c r="BL186" s="2">
        <f t="shared" si="583"/>
        <v>69.354502541810206</v>
      </c>
      <c r="BM186" s="2">
        <f t="shared" si="584"/>
        <v>69.47347185885576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105.92409936575055</v>
      </c>
      <c r="DL186" s="2">
        <f t="shared" si="585"/>
        <v>111.29046602787461</v>
      </c>
      <c r="DM186" s="2">
        <f t="shared" si="585"/>
        <v>126.05387133796435</v>
      </c>
      <c r="DN186" s="2">
        <f t="shared" si="585"/>
        <v>135.80364277673547</v>
      </c>
      <c r="DO186" s="2">
        <f t="shared" si="585"/>
        <v>108.27281334944124</v>
      </c>
      <c r="DP186" s="2">
        <f t="shared" si="585"/>
        <v>88.327269265051441</v>
      </c>
      <c r="DQ186" s="2">
        <f t="shared" si="585"/>
        <v>97.714551797040173</v>
      </c>
      <c r="DR186" s="2">
        <f t="shared" si="585"/>
        <v>108.90368746454908</v>
      </c>
      <c r="DS186" s="2">
        <f t="shared" si="585"/>
        <v>133.00469537148487</v>
      </c>
      <c r="DT186" s="2">
        <f t="shared" si="585"/>
        <v>134.90272996680895</v>
      </c>
      <c r="DU186" s="2">
        <f t="shared" si="585"/>
        <v>105.35719409005631</v>
      </c>
      <c r="DV186" s="2">
        <f t="shared" si="585"/>
        <v>93.555534370526416</v>
      </c>
      <c r="DW186" s="2">
        <f t="shared" si="585"/>
        <v>118.30322823650161</v>
      </c>
      <c r="DX186" s="2">
        <f t="shared" si="585"/>
        <v>133.82077030812326</v>
      </c>
      <c r="DY186" s="2">
        <f t="shared" si="585"/>
        <v>118.92142620967742</v>
      </c>
      <c r="EA186" s="2">
        <f t="shared" si="440"/>
        <v>72.561348979768027</v>
      </c>
      <c r="EB186" s="2">
        <f t="shared" si="502"/>
        <v>74.560476727518591</v>
      </c>
      <c r="EC186" s="2">
        <f t="shared" si="503"/>
        <v>75.266129985064651</v>
      </c>
      <c r="ED186" s="2">
        <f t="shared" si="504"/>
        <v>73.313073299467248</v>
      </c>
      <c r="EE186" s="2">
        <f t="shared" si="505"/>
        <v>73.063492174918451</v>
      </c>
      <c r="EF186" s="2">
        <f t="shared" si="506"/>
        <v>72.526577130687315</v>
      </c>
      <c r="EG186" s="2">
        <f t="shared" si="507"/>
        <v>70.577036775975643</v>
      </c>
      <c r="EH186" s="2">
        <f t="shared" si="508"/>
        <v>70.307434920080055</v>
      </c>
      <c r="EI186" s="2">
        <f t="shared" si="509"/>
        <v>69.642735089246827</v>
      </c>
      <c r="EJ186" s="2">
        <f t="shared" si="510"/>
        <v>67.458894687242307</v>
      </c>
      <c r="EK186" s="2">
        <f t="shared" si="511"/>
        <v>67.013304093683516</v>
      </c>
      <c r="EL186" s="2">
        <f t="shared" si="512"/>
        <v>67.003442042230063</v>
      </c>
      <c r="EM186" s="2">
        <f t="shared" si="513"/>
        <v>66.640259137874068</v>
      </c>
      <c r="EN186" s="2">
        <f t="shared" si="514"/>
        <v>69.049383731363903</v>
      </c>
      <c r="EO186" s="2">
        <f t="shared" si="515"/>
        <v>69.616057433457712</v>
      </c>
      <c r="EQ186" s="2">
        <f t="shared" si="516"/>
        <v>72.525975209845598</v>
      </c>
      <c r="ER186" s="2">
        <f t="shared" si="586"/>
        <v>74.845686802358088</v>
      </c>
      <c r="ES186" s="2">
        <f t="shared" si="586"/>
        <v>75.614627612529773</v>
      </c>
      <c r="ET186" s="2">
        <f t="shared" si="586"/>
        <v>75.307614242826148</v>
      </c>
      <c r="EU186" s="2">
        <f t="shared" si="586"/>
        <v>73.828078060494718</v>
      </c>
      <c r="EV186" s="2">
        <f t="shared" si="586"/>
        <v>72.453564254936822</v>
      </c>
      <c r="EW186" s="2">
        <f t="shared" si="586"/>
        <v>71.294808892177855</v>
      </c>
      <c r="EX186" s="2">
        <f t="shared" si="586"/>
        <v>71.102420203200126</v>
      </c>
      <c r="EY186" s="2">
        <f t="shared" si="586"/>
        <v>69.46381064488304</v>
      </c>
      <c r="EZ186" s="2">
        <f t="shared" si="586"/>
        <v>67.857777902563242</v>
      </c>
      <c r="FA186" s="2">
        <f t="shared" si="586"/>
        <v>67.146465834058432</v>
      </c>
      <c r="FB186" s="2">
        <f t="shared" si="586"/>
        <v>68.266425824999232</v>
      </c>
      <c r="FC186" s="2">
        <f t="shared" si="586"/>
        <v>68.064490165679899</v>
      </c>
      <c r="FD186" s="2">
        <f t="shared" si="586"/>
        <v>69.501335480004698</v>
      </c>
      <c r="FE186" s="2">
        <f t="shared" si="586"/>
        <v>69.376870681215735</v>
      </c>
      <c r="FG186" s="2">
        <f t="shared" si="518"/>
        <v>0.9999758984791387</v>
      </c>
      <c r="FH186" s="2">
        <f t="shared" si="587"/>
        <v>0.99997233393914675</v>
      </c>
      <c r="FI186" s="2">
        <f t="shared" si="587"/>
        <v>0.99997441624978445</v>
      </c>
      <c r="FJ186" s="2">
        <f t="shared" si="587"/>
        <v>0.99996821280610548</v>
      </c>
      <c r="FK186" s="2">
        <f t="shared" si="587"/>
        <v>0.99997694963630068</v>
      </c>
      <c r="FL186" s="2">
        <f t="shared" si="587"/>
        <v>0.99997349975585204</v>
      </c>
      <c r="FM186" s="2">
        <f t="shared" si="587"/>
        <v>0.99997752533624162</v>
      </c>
      <c r="FN186" s="2">
        <f t="shared" si="587"/>
        <v>0.99997341446026244</v>
      </c>
      <c r="FO186" s="2">
        <f t="shared" si="587"/>
        <v>0.99997201744591935</v>
      </c>
      <c r="FP186" s="2">
        <f t="shared" si="587"/>
        <v>0.99996828416092065</v>
      </c>
      <c r="FQ186" s="2">
        <f t="shared" si="587"/>
        <v>0.99997103698809786</v>
      </c>
      <c r="FR186" s="2">
        <f t="shared" si="587"/>
        <v>0.99997380655025492</v>
      </c>
      <c r="FS186" s="2">
        <f t="shared" si="587"/>
        <v>0.99997459308230774</v>
      </c>
      <c r="FT186" s="2">
        <f t="shared" si="587"/>
        <v>0.99996746682881621</v>
      </c>
      <c r="FU186" s="2">
        <f t="shared" si="587"/>
        <v>0.99996277266581368</v>
      </c>
      <c r="FW186" s="2">
        <f t="shared" si="536"/>
        <v>0.67504741233762811</v>
      </c>
      <c r="FX186" s="2">
        <f t="shared" si="588"/>
        <v>0.61865497261374114</v>
      </c>
      <c r="FY186" s="2">
        <f t="shared" si="589"/>
        <v>0.61842461126691217</v>
      </c>
      <c r="FZ186" s="2">
        <f t="shared" si="590"/>
        <v>0.62324980531560059</v>
      </c>
      <c r="GA186" s="2">
        <f t="shared" si="591"/>
        <v>0.63462068542796135</v>
      </c>
      <c r="GB186" s="2">
        <f t="shared" si="592"/>
        <v>0.62239303970236048</v>
      </c>
      <c r="GC186" s="2">
        <f t="shared" si="593"/>
        <v>0.63660523168984162</v>
      </c>
      <c r="GD186" s="2">
        <f t="shared" si="594"/>
        <v>0.64770758208866164</v>
      </c>
      <c r="GE186" s="2">
        <f t="shared" si="595"/>
        <v>0.69386737901343953</v>
      </c>
      <c r="GF186" s="2">
        <f t="shared" si="596"/>
        <v>0.71330863171436709</v>
      </c>
      <c r="GG186" s="2">
        <f t="shared" si="597"/>
        <v>0.7496358642503067</v>
      </c>
      <c r="GH186" s="2">
        <f t="shared" si="598"/>
        <v>0.7254282122232022</v>
      </c>
      <c r="GI186" s="2">
        <f t="shared" si="599"/>
        <v>0.72241036756561694</v>
      </c>
      <c r="GJ186" s="2">
        <f t="shared" si="600"/>
        <v>0.67045119916066886</v>
      </c>
      <c r="GK186" s="2">
        <f t="shared" si="601"/>
        <v>0.60380050604331847</v>
      </c>
      <c r="GM186" s="86">
        <f t="shared" si="537"/>
        <v>1.9302196799039896E-170</v>
      </c>
      <c r="GN186" s="86">
        <f t="shared" si="602"/>
        <v>6.9027292375900398E-231</v>
      </c>
      <c r="GO186" s="86">
        <f t="shared" si="603"/>
        <v>2.6582726542045538E-226</v>
      </c>
      <c r="GP186" s="86">
        <f t="shared" si="604"/>
        <v>0</v>
      </c>
      <c r="GQ186" s="86">
        <f t="shared" si="605"/>
        <v>9.3048240555436026E-301</v>
      </c>
      <c r="GR186" s="86">
        <f t="shared" si="606"/>
        <v>3.0047825960335972E-296</v>
      </c>
      <c r="GS186" s="86">
        <f t="shared" si="607"/>
        <v>0</v>
      </c>
      <c r="GT186" s="86">
        <f t="shared" si="608"/>
        <v>1.3151766918793323E-262</v>
      </c>
      <c r="GU186" s="86">
        <f t="shared" si="609"/>
        <v>4.6071373919710679E-268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4.8633355344721389E-154</v>
      </c>
      <c r="HD186" s="86">
        <f t="shared" si="616"/>
        <v>5.4103619469054599E-114</v>
      </c>
      <c r="HE186" s="86">
        <f t="shared" si="617"/>
        <v>5.2730934740175476E-197</v>
      </c>
      <c r="HF186" s="86">
        <f t="shared" si="618"/>
        <v>1.7012153947308057E-247</v>
      </c>
      <c r="HG186" s="86">
        <f t="shared" si="619"/>
        <v>1.2171032258719916E-197</v>
      </c>
      <c r="HH186" s="86">
        <f t="shared" si="620"/>
        <v>2.0984323602267232E-226</v>
      </c>
      <c r="HI186" s="86">
        <f t="shared" si="621"/>
        <v>4.7089921433646218E-259</v>
      </c>
      <c r="HJ186" s="86">
        <f t="shared" si="622"/>
        <v>1.2907224944976624E-280</v>
      </c>
      <c r="HK186" s="86">
        <f t="shared" si="623"/>
        <v>1.6499467804682705E-232</v>
      </c>
      <c r="HL186" s="86">
        <f t="shared" si="624"/>
        <v>2.4737702114021145E-225</v>
      </c>
      <c r="HM186" s="86">
        <f t="shared" si="625"/>
        <v>9.5837789270594244E-250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2.7587150450377132E-298</v>
      </c>
      <c r="HS186" s="86">
        <f t="shared" si="539"/>
        <v>1.1840433900488878E-36</v>
      </c>
      <c r="HT186" s="86">
        <f t="shared" si="630"/>
        <v>1.0224140584922712E-44</v>
      </c>
      <c r="HU186" s="86">
        <f t="shared" si="631"/>
        <v>3.2600663685050073E-49</v>
      </c>
      <c r="HV186" s="86">
        <f t="shared" si="632"/>
        <v>4.7879842024053511E-49</v>
      </c>
      <c r="HW186" s="86">
        <f t="shared" si="633"/>
        <v>5.3249284243828721E-41</v>
      </c>
      <c r="HX186" s="86">
        <f t="shared" si="634"/>
        <v>1.225509484822835E-43</v>
      </c>
      <c r="HY186" s="86">
        <f t="shared" si="635"/>
        <v>4.5848191817843836E-39</v>
      </c>
      <c r="HZ186" s="86">
        <f t="shared" si="636"/>
        <v>3.0435098949972349E-58</v>
      </c>
      <c r="IA186" s="86">
        <f t="shared" si="637"/>
        <v>4.5921912151280473E-67</v>
      </c>
      <c r="IB186" s="86">
        <f t="shared" si="638"/>
        <v>4.8559326503046443E-71</v>
      </c>
      <c r="IC186" s="86">
        <f t="shared" si="639"/>
        <v>1.7215874954929072E-76</v>
      </c>
      <c r="ID186" s="86">
        <f t="shared" si="640"/>
        <v>6.820929706114946E-51</v>
      </c>
      <c r="IE186" s="86">
        <f t="shared" si="641"/>
        <v>1.3796119847998593E-55</v>
      </c>
      <c r="IF186" s="86">
        <f t="shared" si="642"/>
        <v>5.8903666618313359E-50</v>
      </c>
      <c r="IG186" s="86">
        <f t="shared" si="643"/>
        <v>5.9340653894533653E-49</v>
      </c>
      <c r="II186" s="86">
        <f t="shared" si="540"/>
        <v>0.28111410851641078</v>
      </c>
      <c r="IJ186" s="86">
        <f t="shared" si="541"/>
        <v>0.39696430244896264</v>
      </c>
      <c r="IK186" s="86">
        <f t="shared" si="542"/>
        <v>0.38068803475244645</v>
      </c>
      <c r="IL186" s="86">
        <f t="shared" si="543"/>
        <v>0.35582340557613423</v>
      </c>
      <c r="IM186" s="86">
        <f t="shared" si="544"/>
        <v>0.37202253544324348</v>
      </c>
      <c r="IN186" s="86">
        <f t="shared" si="545"/>
        <v>0.4000870510156912</v>
      </c>
      <c r="IO186" s="86">
        <f t="shared" si="546"/>
        <v>0.37547434233049332</v>
      </c>
      <c r="IP186" s="86">
        <f t="shared" si="547"/>
        <v>0.25079878453942106</v>
      </c>
      <c r="IQ186" s="86">
        <f t="shared" si="548"/>
        <v>0.11314398166504853</v>
      </c>
      <c r="IR186" s="86">
        <f t="shared" si="549"/>
        <v>7.268216181415818E-2</v>
      </c>
      <c r="IS186" s="86">
        <f t="shared" si="550"/>
        <v>3.0531948344262941E-2</v>
      </c>
      <c r="IT186" s="86">
        <f t="shared" si="551"/>
        <v>0.1120636279001458</v>
      </c>
      <c r="IU186" s="86">
        <f t="shared" si="552"/>
        <v>0.10254839913186606</v>
      </c>
      <c r="IV186" s="86">
        <f t="shared" si="553"/>
        <v>2.531049293007737E-2</v>
      </c>
      <c r="IW186" s="86">
        <f t="shared" si="554"/>
        <v>0.20792326478426945</v>
      </c>
      <c r="IY186" s="86">
        <f t="shared" si="555"/>
        <v>0.28111410851641078</v>
      </c>
      <c r="IZ186" s="86">
        <f t="shared" si="556"/>
        <v>0.39696430244896264</v>
      </c>
      <c r="JA186" s="86">
        <f t="shared" si="557"/>
        <v>0.38068803475244645</v>
      </c>
      <c r="JB186" s="86">
        <f t="shared" si="558"/>
        <v>0.35582340557613423</v>
      </c>
      <c r="JC186" s="86">
        <f t="shared" si="559"/>
        <v>0.37202253544324348</v>
      </c>
      <c r="JD186" s="86">
        <f t="shared" si="560"/>
        <v>0.4000870510156912</v>
      </c>
      <c r="JE186" s="86">
        <f t="shared" si="561"/>
        <v>0.37547434233049332</v>
      </c>
      <c r="JF186" s="86">
        <f t="shared" si="562"/>
        <v>0.25079878453942106</v>
      </c>
      <c r="JG186" s="86">
        <f t="shared" si="563"/>
        <v>0.11314398166504853</v>
      </c>
      <c r="JH186" s="86">
        <f t="shared" si="564"/>
        <v>7.268216181415818E-2</v>
      </c>
      <c r="JI186" s="86">
        <f t="shared" si="565"/>
        <v>3.0531948344262941E-2</v>
      </c>
      <c r="JJ186" s="86">
        <f t="shared" si="566"/>
        <v>0.1120636279001458</v>
      </c>
      <c r="JK186" s="86">
        <f t="shared" si="567"/>
        <v>0.10254839913186606</v>
      </c>
      <c r="JL186" s="86">
        <f t="shared" si="568"/>
        <v>2.531049293007737E-2</v>
      </c>
      <c r="JM186" s="86">
        <f t="shared" si="569"/>
        <v>0.20792326478426945</v>
      </c>
    </row>
    <row r="187" spans="2:273" x14ac:dyDescent="0.25">
      <c r="B187" s="2">
        <v>160</v>
      </c>
      <c r="C187" s="37">
        <v>73.278999999999996</v>
      </c>
      <c r="D187" s="37">
        <v>75.444000000000003</v>
      </c>
      <c r="E187" s="37">
        <v>75.778000000000006</v>
      </c>
      <c r="F187" s="37">
        <v>75.73</v>
      </c>
      <c r="G187" s="37">
        <v>73.713999999999999</v>
      </c>
      <c r="H187" s="37">
        <v>73.081000000000003</v>
      </c>
      <c r="I187" s="37">
        <v>71.694000000000003</v>
      </c>
      <c r="J187" s="37">
        <v>71.144999999999996</v>
      </c>
      <c r="K187" s="37">
        <v>68.805999999999997</v>
      </c>
      <c r="L187" s="37">
        <v>67.822999999999993</v>
      </c>
      <c r="M187" s="37">
        <v>67.376999999999995</v>
      </c>
      <c r="N187" s="37">
        <v>67.888999999999996</v>
      </c>
      <c r="O187" s="37">
        <v>67.77</v>
      </c>
      <c r="P187" s="37">
        <v>67.983999999999995</v>
      </c>
      <c r="Q187" s="37">
        <v>68.835999999999999</v>
      </c>
      <c r="S187" s="4">
        <f t="shared" si="441"/>
        <v>72.445454829109266</v>
      </c>
      <c r="T187" s="4">
        <f t="shared" si="442"/>
        <v>74.643328745405967</v>
      </c>
      <c r="U187" s="4">
        <f t="shared" si="443"/>
        <v>75.415903186383048</v>
      </c>
      <c r="V187" s="4">
        <f t="shared" si="444"/>
        <v>74.484227499200216</v>
      </c>
      <c r="W187" s="4">
        <f t="shared" si="445"/>
        <v>73.49624986950046</v>
      </c>
      <c r="X187" s="4">
        <f t="shared" si="446"/>
        <v>72.466992412529848</v>
      </c>
      <c r="Y187" s="4">
        <f t="shared" si="447"/>
        <v>71.017661203578456</v>
      </c>
      <c r="Z187" s="4">
        <f t="shared" si="448"/>
        <v>70.680786183233366</v>
      </c>
      <c r="AA187" s="4">
        <f t="shared" si="449"/>
        <v>69.338737062108905</v>
      </c>
      <c r="AB187" s="4">
        <f t="shared" si="450"/>
        <v>67.586984325914429</v>
      </c>
      <c r="AC187" s="4">
        <f t="shared" si="451"/>
        <v>66.959021141202484</v>
      </c>
      <c r="AD187" s="4">
        <f t="shared" si="452"/>
        <v>67.729739289262071</v>
      </c>
      <c r="AE187" s="4">
        <f t="shared" si="453"/>
        <v>67.517455529748503</v>
      </c>
      <c r="AF187" s="4">
        <f t="shared" si="454"/>
        <v>69.260433167904125</v>
      </c>
      <c r="AG187" s="4">
        <f t="shared" si="455"/>
        <v>72.076692578044728</v>
      </c>
      <c r="AI187" s="4">
        <f t="shared" si="456"/>
        <v>0.83354517089072999</v>
      </c>
      <c r="AJ187" s="4">
        <f t="shared" si="457"/>
        <v>0.80067125459403599</v>
      </c>
      <c r="AK187" s="4">
        <f t="shared" si="458"/>
        <v>0.362096813616958</v>
      </c>
      <c r="AL187" s="4">
        <f t="shared" si="459"/>
        <v>1.245772500799788</v>
      </c>
      <c r="AM187" s="4">
        <f t="shared" si="460"/>
        <v>0.21775013049953884</v>
      </c>
      <c r="AN187" s="4">
        <f t="shared" si="461"/>
        <v>0.61400758747015516</v>
      </c>
      <c r="AO187" s="4">
        <f t="shared" si="462"/>
        <v>0.67633879642154682</v>
      </c>
      <c r="AP187" s="4">
        <f t="shared" si="463"/>
        <v>0.46421381676663032</v>
      </c>
      <c r="AQ187" s="4">
        <f t="shared" si="464"/>
        <v>-0.53273706210890737</v>
      </c>
      <c r="AR187" s="4">
        <f t="shared" si="465"/>
        <v>0.23601567408556434</v>
      </c>
      <c r="AS187" s="4">
        <f t="shared" si="466"/>
        <v>0.41797885879751107</v>
      </c>
      <c r="AT187" s="4">
        <f t="shared" si="467"/>
        <v>0.15926071073792514</v>
      </c>
      <c r="AU187" s="4">
        <f t="shared" si="468"/>
        <v>0.25254447025149318</v>
      </c>
      <c r="AV187" s="4">
        <f t="shared" ref="AV187:AW202" si="644">IF(OR($B187 &lt; P$230, $B187 &gt; P$233), 0, P187-AF187)</f>
        <v>-1.2764331679041305</v>
      </c>
      <c r="AW187" s="4">
        <f t="shared" si="644"/>
        <v>-3.2406925780447295</v>
      </c>
      <c r="AY187" s="2">
        <f t="shared" si="520"/>
        <v>72.441590548272742</v>
      </c>
      <c r="AZ187" s="2">
        <f t="shared" si="571"/>
        <v>74.600467166185041</v>
      </c>
      <c r="BA187" s="2">
        <f t="shared" si="572"/>
        <v>75.358903466636164</v>
      </c>
      <c r="BB187" s="2">
        <f t="shared" si="573"/>
        <v>74.429262542497867</v>
      </c>
      <c r="BC187" s="2">
        <f t="shared" si="574"/>
        <v>73.406922086161728</v>
      </c>
      <c r="BD187" s="2">
        <f t="shared" si="575"/>
        <v>72.322709739168062</v>
      </c>
      <c r="BE187" s="2">
        <f t="shared" si="576"/>
        <v>70.888693763462811</v>
      </c>
      <c r="BF187" s="2">
        <f t="shared" si="577"/>
        <v>70.666775583989676</v>
      </c>
      <c r="BG187" s="2">
        <f t="shared" si="578"/>
        <v>69.338578469397561</v>
      </c>
      <c r="BH187" s="2">
        <f t="shared" si="579"/>
        <v>67.586971846078242</v>
      </c>
      <c r="BI187" s="2">
        <f t="shared" si="580"/>
        <v>66.959021058207867</v>
      </c>
      <c r="BJ187" s="2">
        <f t="shared" si="581"/>
        <v>67.72943015787898</v>
      </c>
      <c r="BK187" s="2">
        <f t="shared" si="582"/>
        <v>67.51727865177206</v>
      </c>
      <c r="BL187" s="2">
        <f t="shared" si="583"/>
        <v>69.234733360802622</v>
      </c>
      <c r="BM187" s="2">
        <f t="shared" si="584"/>
        <v>69.32774471474815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106.04235623678647</v>
      </c>
      <c r="DL187" s="2">
        <f t="shared" ref="DL187:DY202" si="645">BP$228*$B187+BP$229</f>
        <v>111.42071428571434</v>
      </c>
      <c r="DM187" s="2">
        <f t="shared" si="645"/>
        <v>126.26455058894594</v>
      </c>
      <c r="DN187" s="2">
        <f t="shared" si="645"/>
        <v>136.06323574108819</v>
      </c>
      <c r="DO187" s="2">
        <f t="shared" si="645"/>
        <v>108.33279885231046</v>
      </c>
      <c r="DP187" s="2">
        <f t="shared" si="645"/>
        <v>88.234316586986452</v>
      </c>
      <c r="DQ187" s="2">
        <f t="shared" si="645"/>
        <v>97.674620507399595</v>
      </c>
      <c r="DR187" s="2">
        <f t="shared" si="645"/>
        <v>108.9707294384572</v>
      </c>
      <c r="DS187" s="2">
        <f t="shared" si="645"/>
        <v>133.26875281759493</v>
      </c>
      <c r="DT187" s="2">
        <f t="shared" si="645"/>
        <v>135.22320056899008</v>
      </c>
      <c r="DU187" s="2">
        <f t="shared" si="645"/>
        <v>105.47117045028145</v>
      </c>
      <c r="DV187" s="2">
        <f t="shared" si="645"/>
        <v>93.530593928098739</v>
      </c>
      <c r="DW187" s="2">
        <f t="shared" si="645"/>
        <v>118.47932061151175</v>
      </c>
      <c r="DX187" s="2">
        <f t="shared" si="645"/>
        <v>134.15504985994397</v>
      </c>
      <c r="DY187" s="2">
        <f t="shared" si="645"/>
        <v>119.16634193548387</v>
      </c>
      <c r="EA187" s="2">
        <f t="shared" si="440"/>
        <v>72.465908064005504</v>
      </c>
      <c r="EB187" s="2">
        <f t="shared" si="502"/>
        <v>74.412877227856669</v>
      </c>
      <c r="EC187" s="2">
        <f t="shared" si="503"/>
        <v>75.129925339222709</v>
      </c>
      <c r="ED187" s="2">
        <f t="shared" si="504"/>
        <v>73.114444480237907</v>
      </c>
      <c r="EE187" s="2">
        <f t="shared" si="505"/>
        <v>72.894189577569477</v>
      </c>
      <c r="EF187" s="2">
        <f t="shared" si="506"/>
        <v>72.370320019361074</v>
      </c>
      <c r="EG187" s="2">
        <f t="shared" si="507"/>
        <v>70.406253493060532</v>
      </c>
      <c r="EH187" s="2">
        <f t="shared" si="508"/>
        <v>70.123339691442354</v>
      </c>
      <c r="EI187" s="2">
        <f t="shared" si="509"/>
        <v>69.467123313016955</v>
      </c>
      <c r="EJ187" s="2">
        <f t="shared" si="510"/>
        <v>67.287181764636586</v>
      </c>
      <c r="EK187" s="2">
        <f t="shared" si="511"/>
        <v>66.853923325446843</v>
      </c>
      <c r="EL187" s="2">
        <f t="shared" si="512"/>
        <v>66.771442602671954</v>
      </c>
      <c r="EM187" s="2">
        <f t="shared" si="513"/>
        <v>66.44086990417847</v>
      </c>
      <c r="EN187" s="2">
        <f t="shared" si="514"/>
        <v>68.914411185118723</v>
      </c>
      <c r="EO187" s="2">
        <f t="shared" si="515"/>
        <v>69.477662046789376</v>
      </c>
      <c r="EQ187" s="2">
        <f t="shared" si="516"/>
        <v>72.4298525817496</v>
      </c>
      <c r="ER187" s="2">
        <f t="shared" ref="ER187:FE202" si="646">CV$228*$B187+CV$229</f>
        <v>74.704466349432664</v>
      </c>
      <c r="ES187" s="2">
        <f t="shared" si="646"/>
        <v>75.485889908463122</v>
      </c>
      <c r="ET187" s="2">
        <f t="shared" si="646"/>
        <v>75.151296330841262</v>
      </c>
      <c r="EU187" s="2">
        <f t="shared" si="646"/>
        <v>73.675014124401741</v>
      </c>
      <c r="EV187" s="2">
        <f t="shared" si="646"/>
        <v>72.295770527972891</v>
      </c>
      <c r="EW187" s="2">
        <f t="shared" si="646"/>
        <v>71.139004753424857</v>
      </c>
      <c r="EX187" s="2">
        <f t="shared" si="646"/>
        <v>70.934937111987296</v>
      </c>
      <c r="EY187" s="2">
        <f t="shared" si="646"/>
        <v>69.2845715662895</v>
      </c>
      <c r="EZ187" s="2">
        <f t="shared" si="646"/>
        <v>67.694175521096085</v>
      </c>
      <c r="FA187" s="2">
        <f t="shared" si="646"/>
        <v>66.989702461995165</v>
      </c>
      <c r="FB187" s="2">
        <f t="shared" si="646"/>
        <v>68.0592604624118</v>
      </c>
      <c r="FC187" s="2">
        <f t="shared" si="646"/>
        <v>67.892871823794081</v>
      </c>
      <c r="FD187" s="2">
        <f t="shared" si="646"/>
        <v>69.375524951622438</v>
      </c>
      <c r="FE187" s="2">
        <f t="shared" si="646"/>
        <v>69.235331618265832</v>
      </c>
      <c r="FG187" s="2">
        <f t="shared" si="518"/>
        <v>0.9999780191051153</v>
      </c>
      <c r="FH187" s="2">
        <f t="shared" ref="FH187:FU202" si="647">POWER(10,($B187-D$231)/D$229)/(1+POWER(10,($B187-D$231)/D$229))</f>
        <v>0.99997476819119735</v>
      </c>
      <c r="FI187" s="2">
        <f t="shared" si="647"/>
        <v>0.99997666728996792</v>
      </c>
      <c r="FJ187" s="2">
        <f t="shared" si="647"/>
        <v>0.99997100965353147</v>
      </c>
      <c r="FK187" s="2">
        <f t="shared" si="647"/>
        <v>0.99997897777581823</v>
      </c>
      <c r="FL187" s="2">
        <f t="shared" si="647"/>
        <v>0.99997583143373681</v>
      </c>
      <c r="FM187" s="2">
        <f t="shared" si="647"/>
        <v>0.9999795028225078</v>
      </c>
      <c r="FN187" s="2">
        <f t="shared" si="647"/>
        <v>0.99997575364287117</v>
      </c>
      <c r="FO187" s="2">
        <f t="shared" si="647"/>
        <v>0.99997447954453011</v>
      </c>
      <c r="FP187" s="2">
        <f t="shared" si="647"/>
        <v>0.99997107473026003</v>
      </c>
      <c r="FQ187" s="2">
        <f t="shared" si="647"/>
        <v>0.99997358535188896</v>
      </c>
      <c r="FR187" s="2">
        <f t="shared" si="647"/>
        <v>0.99997611123485497</v>
      </c>
      <c r="FS187" s="2">
        <f t="shared" si="647"/>
        <v>0.99997682856386949</v>
      </c>
      <c r="FT187" s="2">
        <f t="shared" si="647"/>
        <v>0.99997032931030749</v>
      </c>
      <c r="FU187" s="2">
        <f t="shared" si="647"/>
        <v>0.99996604815648904</v>
      </c>
      <c r="FW187" s="2">
        <f t="shared" si="536"/>
        <v>0.69491668237369686</v>
      </c>
      <c r="FX187" s="2">
        <f t="shared" si="588"/>
        <v>0.64013418144912526</v>
      </c>
      <c r="FY187" s="2">
        <f t="shared" si="589"/>
        <v>0.63990924297879193</v>
      </c>
      <c r="FZ187" s="2">
        <f t="shared" si="590"/>
        <v>0.64461887819803898</v>
      </c>
      <c r="GA187" s="2">
        <f t="shared" si="591"/>
        <v>0.65570109479840732</v>
      </c>
      <c r="GB187" s="2">
        <f t="shared" si="592"/>
        <v>0.64378293334492642</v>
      </c>
      <c r="GC187" s="2">
        <f t="shared" si="593"/>
        <v>0.65763291298068993</v>
      </c>
      <c r="GD187" s="2">
        <f t="shared" si="594"/>
        <v>0.66842743844323238</v>
      </c>
      <c r="GE187" s="2">
        <f t="shared" si="595"/>
        <v>0.71307501898858106</v>
      </c>
      <c r="GF187" s="2">
        <f t="shared" si="596"/>
        <v>0.73176801620620768</v>
      </c>
      <c r="GG187" s="2">
        <f t="shared" si="597"/>
        <v>0.76652182664429924</v>
      </c>
      <c r="GH187" s="2">
        <f t="shared" si="598"/>
        <v>0.74338797593545158</v>
      </c>
      <c r="GI187" s="2">
        <f t="shared" si="599"/>
        <v>0.74049691493612468</v>
      </c>
      <c r="GJ187" s="2">
        <f t="shared" si="600"/>
        <v>0.69047264268973896</v>
      </c>
      <c r="GK187" s="2">
        <f t="shared" si="601"/>
        <v>0.6256100616367537</v>
      </c>
      <c r="GM187" s="86">
        <f t="shared" si="537"/>
        <v>5.264092095502559E-174</v>
      </c>
      <c r="GN187" s="86">
        <f t="shared" si="602"/>
        <v>9.7550559965775844E-236</v>
      </c>
      <c r="GO187" s="86">
        <f t="shared" si="603"/>
        <v>4.6288973941498722E-231</v>
      </c>
      <c r="GP187" s="86">
        <f t="shared" si="604"/>
        <v>0</v>
      </c>
      <c r="GQ187" s="86">
        <f t="shared" si="605"/>
        <v>4.8303064738313466E-307</v>
      </c>
      <c r="GR187" s="86">
        <f t="shared" si="606"/>
        <v>1.8637244787541753E-302</v>
      </c>
      <c r="GS187" s="86">
        <f t="shared" si="607"/>
        <v>0</v>
      </c>
      <c r="GT187" s="86">
        <f t="shared" si="608"/>
        <v>4.0506949294519426E-268</v>
      </c>
      <c r="GU187" s="86">
        <f t="shared" si="609"/>
        <v>1.2476201828117106E-273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2.6845857479741158E-158</v>
      </c>
      <c r="HD187" s="86">
        <f t="shared" si="616"/>
        <v>3.8864569126037069E-117</v>
      </c>
      <c r="HE187" s="86">
        <f t="shared" si="617"/>
        <v>1.9175583781437482E-202</v>
      </c>
      <c r="HF187" s="86">
        <f t="shared" si="618"/>
        <v>2.1238804173634855E-254</v>
      </c>
      <c r="HG187" s="86">
        <f t="shared" si="619"/>
        <v>4.8775669476368091E-203</v>
      </c>
      <c r="HH187" s="86">
        <f t="shared" si="620"/>
        <v>1.2726467536716365E-232</v>
      </c>
      <c r="HI187" s="86">
        <f t="shared" si="621"/>
        <v>3.665383502251375E-266</v>
      </c>
      <c r="HJ187" s="86">
        <f t="shared" si="622"/>
        <v>2.6174116658837982E-288</v>
      </c>
      <c r="HK187" s="86">
        <f t="shared" si="623"/>
        <v>9.3418972368538835E-239</v>
      </c>
      <c r="HL187" s="86">
        <f t="shared" si="624"/>
        <v>2.254262093972863E-231</v>
      </c>
      <c r="HM187" s="86">
        <f t="shared" si="625"/>
        <v>2.1499928089886167E-256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3.0331244352354112E-306</v>
      </c>
      <c r="HS187" s="86">
        <f t="shared" si="539"/>
        <v>1.2560839530469671E-38</v>
      </c>
      <c r="HT187" s="86">
        <f t="shared" si="630"/>
        <v>2.920902131512053E-47</v>
      </c>
      <c r="HU187" s="86">
        <f t="shared" si="631"/>
        <v>5.3322073747740006E-52</v>
      </c>
      <c r="HV187" s="86">
        <f t="shared" si="632"/>
        <v>7.0997626093600111E-52</v>
      </c>
      <c r="HW187" s="86">
        <f t="shared" si="633"/>
        <v>2.9018366467201269E-43</v>
      </c>
      <c r="HX187" s="86">
        <f t="shared" si="634"/>
        <v>4.7386753584103982E-46</v>
      </c>
      <c r="HY187" s="86">
        <f t="shared" si="635"/>
        <v>3.198288205097716E-41</v>
      </c>
      <c r="HZ187" s="86">
        <f t="shared" si="636"/>
        <v>1.8671627623897114E-61</v>
      </c>
      <c r="IA187" s="86">
        <f t="shared" si="637"/>
        <v>1.2921299058169769E-70</v>
      </c>
      <c r="IB187" s="86">
        <f t="shared" si="638"/>
        <v>9.2841166822737745E-75</v>
      </c>
      <c r="IC187" s="86">
        <f t="shared" si="639"/>
        <v>2.3425052530029845E-80</v>
      </c>
      <c r="ID187" s="86">
        <f t="shared" si="640"/>
        <v>1.7007078703550721E-53</v>
      </c>
      <c r="IE187" s="86">
        <f t="shared" si="641"/>
        <v>1.9816122228577849E-58</v>
      </c>
      <c r="IF187" s="86">
        <f t="shared" si="642"/>
        <v>1.2416182713176659E-52</v>
      </c>
      <c r="IG187" s="86">
        <f t="shared" si="643"/>
        <v>7.6616866777301079E-52</v>
      </c>
      <c r="II187" s="86">
        <f t="shared" si="540"/>
        <v>0.22619525783119257</v>
      </c>
      <c r="IJ187" s="86">
        <f t="shared" si="541"/>
        <v>0.32180204358503434</v>
      </c>
      <c r="IK187" s="86">
        <f t="shared" si="542"/>
        <v>0.30349341296194848</v>
      </c>
      <c r="IL187" s="86">
        <f t="shared" si="543"/>
        <v>0.2795842844462022</v>
      </c>
      <c r="IM187" s="86">
        <f t="shared" si="544"/>
        <v>0.30335534649846124</v>
      </c>
      <c r="IN187" s="86">
        <f t="shared" si="545"/>
        <v>0.32763828753707325</v>
      </c>
      <c r="IO187" s="86">
        <f t="shared" si="546"/>
        <v>0.30811087107692753</v>
      </c>
      <c r="IP187" s="86">
        <f t="shared" si="547"/>
        <v>0.18693729620869765</v>
      </c>
      <c r="IQ187" s="86">
        <f t="shared" si="548"/>
        <v>7.7990270852338187E-2</v>
      </c>
      <c r="IR187" s="86">
        <f t="shared" si="549"/>
        <v>4.8135517608025848E-2</v>
      </c>
      <c r="IS187" s="86">
        <f t="shared" si="550"/>
        <v>1.9037876399316415E-2</v>
      </c>
      <c r="IT187" s="86">
        <f t="shared" si="551"/>
        <v>8.1936170195279365E-2</v>
      </c>
      <c r="IU187" s="86">
        <f t="shared" si="552"/>
        <v>7.3486469249448821E-2</v>
      </c>
      <c r="IV187" s="86">
        <f t="shared" si="553"/>
        <v>1.1756092579137777E-2</v>
      </c>
      <c r="IW187" s="86">
        <f t="shared" si="554"/>
        <v>0.14014134180106258</v>
      </c>
      <c r="IY187" s="86">
        <f t="shared" si="555"/>
        <v>0.22619525783119257</v>
      </c>
      <c r="IZ187" s="86">
        <f t="shared" si="556"/>
        <v>0.32180204358503434</v>
      </c>
      <c r="JA187" s="86">
        <f t="shared" si="557"/>
        <v>0.30349341296194848</v>
      </c>
      <c r="JB187" s="86">
        <f t="shared" si="558"/>
        <v>0.2795842844462022</v>
      </c>
      <c r="JC187" s="86">
        <f t="shared" si="559"/>
        <v>0.30335534649846124</v>
      </c>
      <c r="JD187" s="86">
        <f t="shared" si="560"/>
        <v>0.32763828753707325</v>
      </c>
      <c r="JE187" s="86">
        <f t="shared" si="561"/>
        <v>0.30811087107692753</v>
      </c>
      <c r="JF187" s="86">
        <f t="shared" si="562"/>
        <v>0.18693729620869765</v>
      </c>
      <c r="JG187" s="86">
        <f t="shared" si="563"/>
        <v>7.7990270852338187E-2</v>
      </c>
      <c r="JH187" s="86">
        <f t="shared" si="564"/>
        <v>4.8135517608025848E-2</v>
      </c>
      <c r="JI187" s="86">
        <f t="shared" si="565"/>
        <v>1.9037876399316415E-2</v>
      </c>
      <c r="JJ187" s="86">
        <f t="shared" si="566"/>
        <v>8.1936170195279365E-2</v>
      </c>
      <c r="JK187" s="86">
        <f t="shared" si="567"/>
        <v>7.3486469249448821E-2</v>
      </c>
      <c r="JL187" s="86">
        <f t="shared" si="568"/>
        <v>1.1756092579137777E-2</v>
      </c>
      <c r="JM187" s="86">
        <f t="shared" si="569"/>
        <v>0.14014134180106258</v>
      </c>
    </row>
    <row r="188" spans="2:273" x14ac:dyDescent="0.25">
      <c r="B188" s="2">
        <v>161</v>
      </c>
      <c r="C188" s="37">
        <v>72.343999999999994</v>
      </c>
      <c r="D188" s="37">
        <v>75.031999999999996</v>
      </c>
      <c r="E188" s="37">
        <v>76.063000000000002</v>
      </c>
      <c r="F188" s="37">
        <v>75.159000000000006</v>
      </c>
      <c r="G188" s="37">
        <v>73.524000000000001</v>
      </c>
      <c r="H188" s="37">
        <v>72.581000000000003</v>
      </c>
      <c r="I188" s="37">
        <v>71.177000000000007</v>
      </c>
      <c r="J188" s="37">
        <v>71.129000000000005</v>
      </c>
      <c r="K188" s="37">
        <v>68.822999999999993</v>
      </c>
      <c r="L188" s="37">
        <v>67.983999999999995</v>
      </c>
      <c r="M188" s="37">
        <v>67.459000000000003</v>
      </c>
      <c r="N188" s="37">
        <v>68.475999999999999</v>
      </c>
      <c r="O188" s="37">
        <v>67.819999999999993</v>
      </c>
      <c r="P188" s="37">
        <v>68.59</v>
      </c>
      <c r="Q188" s="37">
        <v>68.016000000000005</v>
      </c>
      <c r="S188" s="4">
        <f t="shared" si="441"/>
        <v>72.346153157317275</v>
      </c>
      <c r="T188" s="4">
        <f t="shared" si="442"/>
        <v>74.477164935760172</v>
      </c>
      <c r="U188" s="4">
        <f t="shared" si="443"/>
        <v>75.252062152918285</v>
      </c>
      <c r="V188" s="4">
        <f t="shared" si="444"/>
        <v>74.316280602384197</v>
      </c>
      <c r="W188" s="4">
        <f t="shared" si="445"/>
        <v>73.295208905487868</v>
      </c>
      <c r="X188" s="4">
        <f t="shared" si="446"/>
        <v>72.213976238541591</v>
      </c>
      <c r="Y188" s="4">
        <f t="shared" si="447"/>
        <v>70.788871378565744</v>
      </c>
      <c r="Z188" s="4">
        <f t="shared" si="448"/>
        <v>70.513200462836039</v>
      </c>
      <c r="AA188" s="4">
        <f t="shared" si="449"/>
        <v>69.156827686874081</v>
      </c>
      <c r="AB188" s="4">
        <f t="shared" si="450"/>
        <v>67.428377671212203</v>
      </c>
      <c r="AC188" s="4">
        <f t="shared" si="451"/>
        <v>66.803788470940887</v>
      </c>
      <c r="AD188" s="4">
        <f t="shared" si="452"/>
        <v>67.538435585065486</v>
      </c>
      <c r="AE188" s="4">
        <f t="shared" si="453"/>
        <v>67.36398719908118</v>
      </c>
      <c r="AF188" s="4">
        <f t="shared" si="454"/>
        <v>69.121313326793043</v>
      </c>
      <c r="AG188" s="4">
        <f t="shared" si="455"/>
        <v>70.401584546596737</v>
      </c>
      <c r="AI188" s="4">
        <f t="shared" si="456"/>
        <v>-2.1531573172808294E-3</v>
      </c>
      <c r="AJ188" s="4">
        <f t="shared" si="457"/>
        <v>0.55483506423982476</v>
      </c>
      <c r="AK188" s="4">
        <f t="shared" si="458"/>
        <v>0.81093784708171768</v>
      </c>
      <c r="AL188" s="4">
        <f t="shared" si="459"/>
        <v>0.84271939761580938</v>
      </c>
      <c r="AM188" s="4">
        <f t="shared" si="460"/>
        <v>0.22879109451213253</v>
      </c>
      <c r="AN188" s="4">
        <f t="shared" si="461"/>
        <v>0.36702376145841242</v>
      </c>
      <c r="AO188" s="4">
        <f t="shared" si="462"/>
        <v>0.3881286214342623</v>
      </c>
      <c r="AP188" s="4">
        <f t="shared" si="463"/>
        <v>0.61579953716396574</v>
      </c>
      <c r="AQ188" s="4">
        <f t="shared" si="464"/>
        <v>-0.3338276868740877</v>
      </c>
      <c r="AR188" s="4">
        <f t="shared" si="465"/>
        <v>0.55562232878779128</v>
      </c>
      <c r="AS188" s="4">
        <f t="shared" si="466"/>
        <v>0.65521152905911606</v>
      </c>
      <c r="AT188" s="4">
        <f t="shared" si="467"/>
        <v>0.93756441493451348</v>
      </c>
      <c r="AU188" s="4">
        <f t="shared" si="468"/>
        <v>0.45601280091881335</v>
      </c>
      <c r="AV188" s="4">
        <f t="shared" si="644"/>
        <v>-0.53131332679303966</v>
      </c>
      <c r="AW188" s="4">
        <f t="shared" si="644"/>
        <v>-2.385584546596732</v>
      </c>
      <c r="AY188" s="2">
        <f t="shared" si="520"/>
        <v>72.34491103216439</v>
      </c>
      <c r="AZ188" s="2">
        <f t="shared" si="571"/>
        <v>74.46311247481033</v>
      </c>
      <c r="BA188" s="2">
        <f t="shared" si="572"/>
        <v>75.234989045277899</v>
      </c>
      <c r="BB188" s="2">
        <f t="shared" si="573"/>
        <v>74.301022233415424</v>
      </c>
      <c r="BC188" s="2">
        <f t="shared" si="574"/>
        <v>73.264533691502166</v>
      </c>
      <c r="BD188" s="2">
        <f t="shared" si="575"/>
        <v>72.163846079262925</v>
      </c>
      <c r="BE188" s="2">
        <f t="shared" si="576"/>
        <v>70.742987859323719</v>
      </c>
      <c r="BF188" s="2">
        <f t="shared" si="577"/>
        <v>70.510343512930703</v>
      </c>
      <c r="BG188" s="2">
        <f t="shared" si="578"/>
        <v>69.156808625888402</v>
      </c>
      <c r="BH188" s="2">
        <f t="shared" si="579"/>
        <v>67.4283765306335</v>
      </c>
      <c r="BI188" s="2">
        <f t="shared" si="580"/>
        <v>66.803788465922722</v>
      </c>
      <c r="BJ188" s="2">
        <f t="shared" si="581"/>
        <v>67.538382193956451</v>
      </c>
      <c r="BK188" s="2">
        <f t="shared" si="582"/>
        <v>67.363960318369848</v>
      </c>
      <c r="BL188" s="2">
        <f t="shared" si="583"/>
        <v>69.11502047811355</v>
      </c>
      <c r="BM188" s="2">
        <f t="shared" si="584"/>
        <v>69.182014737867462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68.59</v>
      </c>
      <c r="DI188" s="2" t="str">
        <f t="shared" si="499"/>
        <v/>
      </c>
      <c r="DK188" s="2">
        <f t="shared" si="500"/>
        <v>106.16061310782243</v>
      </c>
      <c r="DL188" s="2">
        <f t="shared" si="645"/>
        <v>111.55096254355406</v>
      </c>
      <c r="DM188" s="2">
        <f t="shared" si="645"/>
        <v>126.47522983992752</v>
      </c>
      <c r="DN188" s="2">
        <f t="shared" si="645"/>
        <v>136.32282870544091</v>
      </c>
      <c r="DO188" s="2">
        <f t="shared" si="645"/>
        <v>108.39278435517969</v>
      </c>
      <c r="DP188" s="2">
        <f t="shared" si="645"/>
        <v>88.141363908921463</v>
      </c>
      <c r="DQ188" s="2">
        <f t="shared" si="645"/>
        <v>97.634689217758989</v>
      </c>
      <c r="DR188" s="2">
        <f t="shared" si="645"/>
        <v>109.0377714123653</v>
      </c>
      <c r="DS188" s="2">
        <f t="shared" si="645"/>
        <v>133.53281026370502</v>
      </c>
      <c r="DT188" s="2">
        <f t="shared" si="645"/>
        <v>135.54367117117118</v>
      </c>
      <c r="DU188" s="2">
        <f t="shared" si="645"/>
        <v>105.58514681050659</v>
      </c>
      <c r="DV188" s="2">
        <f t="shared" si="645"/>
        <v>93.505653485671061</v>
      </c>
      <c r="DW188" s="2">
        <f t="shared" si="645"/>
        <v>118.65541298652188</v>
      </c>
      <c r="DX188" s="2">
        <f t="shared" si="645"/>
        <v>134.48932941176471</v>
      </c>
      <c r="DY188" s="2">
        <f t="shared" si="645"/>
        <v>119.41125766129032</v>
      </c>
      <c r="EA188" s="2">
        <f t="shared" si="440"/>
        <v>72.370467148242994</v>
      </c>
      <c r="EB188" s="2">
        <f t="shared" si="502"/>
        <v>74.265277728194732</v>
      </c>
      <c r="EC188" s="2">
        <f t="shared" si="503"/>
        <v>74.993720693380766</v>
      </c>
      <c r="ED188" s="2">
        <f t="shared" si="504"/>
        <v>72.915815661008565</v>
      </c>
      <c r="EE188" s="2">
        <f t="shared" si="505"/>
        <v>72.724886980220504</v>
      </c>
      <c r="EF188" s="2">
        <f t="shared" si="506"/>
        <v>72.214062908034833</v>
      </c>
      <c r="EG188" s="2">
        <f t="shared" si="507"/>
        <v>70.235470210145422</v>
      </c>
      <c r="EH188" s="2">
        <f t="shared" si="508"/>
        <v>69.939244462804652</v>
      </c>
      <c r="EI188" s="2">
        <f t="shared" si="509"/>
        <v>69.291511536787098</v>
      </c>
      <c r="EJ188" s="2">
        <f t="shared" si="510"/>
        <v>67.115468842030864</v>
      </c>
      <c r="EK188" s="2">
        <f t="shared" si="511"/>
        <v>66.69454255721017</v>
      </c>
      <c r="EL188" s="2">
        <f t="shared" si="512"/>
        <v>66.539443163113845</v>
      </c>
      <c r="EM188" s="2">
        <f t="shared" si="513"/>
        <v>66.241480670482872</v>
      </c>
      <c r="EN188" s="2">
        <f t="shared" si="514"/>
        <v>68.779438638873557</v>
      </c>
      <c r="EO188" s="2">
        <f t="shared" si="515"/>
        <v>69.339266660121041</v>
      </c>
      <c r="EQ188" s="2">
        <f t="shared" si="516"/>
        <v>72.333729953653602</v>
      </c>
      <c r="ER188" s="2">
        <f t="shared" si="646"/>
        <v>74.56324589650724</v>
      </c>
      <c r="ES188" s="2">
        <f t="shared" si="646"/>
        <v>75.357152204396485</v>
      </c>
      <c r="ET188" s="2">
        <f t="shared" si="646"/>
        <v>74.994978418856377</v>
      </c>
      <c r="EU188" s="2">
        <f t="shared" si="646"/>
        <v>73.52195018830875</v>
      </c>
      <c r="EV188" s="2">
        <f t="shared" si="646"/>
        <v>72.137976801008961</v>
      </c>
      <c r="EW188" s="2">
        <f t="shared" si="646"/>
        <v>70.983200614671858</v>
      </c>
      <c r="EX188" s="2">
        <f t="shared" si="646"/>
        <v>70.767454020774466</v>
      </c>
      <c r="EY188" s="2">
        <f t="shared" si="646"/>
        <v>69.105332487695961</v>
      </c>
      <c r="EZ188" s="2">
        <f t="shared" si="646"/>
        <v>67.530573139628927</v>
      </c>
      <c r="FA188" s="2">
        <f t="shared" si="646"/>
        <v>66.832939089931898</v>
      </c>
      <c r="FB188" s="2">
        <f t="shared" si="646"/>
        <v>67.852095099824368</v>
      </c>
      <c r="FC188" s="2">
        <f t="shared" si="646"/>
        <v>67.721253481908235</v>
      </c>
      <c r="FD188" s="2">
        <f t="shared" si="646"/>
        <v>69.249714423240178</v>
      </c>
      <c r="FE188" s="2">
        <f t="shared" si="646"/>
        <v>69.093792555315929</v>
      </c>
      <c r="FG188" s="2">
        <f t="shared" si="518"/>
        <v>0.99997995314683419</v>
      </c>
      <c r="FH188" s="2">
        <f t="shared" si="647"/>
        <v>0.99997698826578651</v>
      </c>
      <c r="FI188" s="2">
        <f t="shared" si="647"/>
        <v>0.99997872027185142</v>
      </c>
      <c r="FJ188" s="2">
        <f t="shared" si="647"/>
        <v>0.99997356042234098</v>
      </c>
      <c r="FK188" s="2">
        <f t="shared" si="647"/>
        <v>0.99998082746821482</v>
      </c>
      <c r="FL188" s="2">
        <f t="shared" si="647"/>
        <v>0.99997795795872235</v>
      </c>
      <c r="FM188" s="2">
        <f t="shared" si="647"/>
        <v>0.99998130631823634</v>
      </c>
      <c r="FN188" s="2">
        <f t="shared" si="647"/>
        <v>0.99997788701230739</v>
      </c>
      <c r="FO188" s="2">
        <f t="shared" si="647"/>
        <v>0.99997672501572166</v>
      </c>
      <c r="FP188" s="2">
        <f t="shared" si="647"/>
        <v>0.99997361977332522</v>
      </c>
      <c r="FQ188" s="2">
        <f t="shared" si="647"/>
        <v>0.99997590949861381</v>
      </c>
      <c r="FR188" s="2">
        <f t="shared" si="647"/>
        <v>0.99997821314145396</v>
      </c>
      <c r="FS188" s="2">
        <f t="shared" si="647"/>
        <v>0.99997886735599961</v>
      </c>
      <c r="FT188" s="2">
        <f t="shared" si="647"/>
        <v>0.99997293993874359</v>
      </c>
      <c r="FU188" s="2">
        <f t="shared" si="647"/>
        <v>0.9999690354581986</v>
      </c>
      <c r="FW188" s="2">
        <f t="shared" si="536"/>
        <v>0.71408561449303132</v>
      </c>
      <c r="FX188" s="2">
        <f t="shared" si="588"/>
        <v>0.66106637988279182</v>
      </c>
      <c r="FY188" s="2">
        <f t="shared" si="589"/>
        <v>0.66084759328265907</v>
      </c>
      <c r="FZ188" s="2">
        <f t="shared" si="590"/>
        <v>0.66542655813702023</v>
      </c>
      <c r="GA188" s="2">
        <f t="shared" si="591"/>
        <v>0.6761858556716257</v>
      </c>
      <c r="GB188" s="2">
        <f t="shared" si="592"/>
        <v>0.66461409283050754</v>
      </c>
      <c r="GC188" s="2">
        <f t="shared" si="593"/>
        <v>0.67805916922516984</v>
      </c>
      <c r="GD188" s="2">
        <f t="shared" si="594"/>
        <v>0.68851471151653598</v>
      </c>
      <c r="GE188" s="2">
        <f t="shared" si="595"/>
        <v>0.73154378423057942</v>
      </c>
      <c r="GF188" s="2">
        <f t="shared" si="596"/>
        <v>0.74945631474882168</v>
      </c>
      <c r="GG188" s="2">
        <f t="shared" si="597"/>
        <v>0.78259919108418496</v>
      </c>
      <c r="GH188" s="2">
        <f t="shared" si="598"/>
        <v>0.76056073503736932</v>
      </c>
      <c r="GI188" s="2">
        <f t="shared" si="599"/>
        <v>0.75780011246087386</v>
      </c>
      <c r="GJ188" s="2">
        <f t="shared" si="600"/>
        <v>0.70980419716933285</v>
      </c>
      <c r="GK188" s="2">
        <f t="shared" si="601"/>
        <v>0.64692110248490275</v>
      </c>
      <c r="GM188" s="86">
        <f t="shared" si="537"/>
        <v>1.3176658493661577E-177</v>
      </c>
      <c r="GN188" s="86">
        <f t="shared" si="602"/>
        <v>1.2264896959681156E-240</v>
      </c>
      <c r="GO188" s="86">
        <f t="shared" si="603"/>
        <v>7.185632733991145E-236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1.0926104553849005E-273</v>
      </c>
      <c r="GU188" s="86">
        <f t="shared" si="609"/>
        <v>2.9590097648997955E-279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1.2946895415465379E-162</v>
      </c>
      <c r="HD188" s="86">
        <f t="shared" si="616"/>
        <v>2.5266465590626523E-120</v>
      </c>
      <c r="HE188" s="86">
        <f t="shared" si="617"/>
        <v>5.8713892558976546E-208</v>
      </c>
      <c r="HF188" s="86">
        <f t="shared" si="618"/>
        <v>2.1275786605373695E-261</v>
      </c>
      <c r="HG188" s="86">
        <f t="shared" si="619"/>
        <v>1.6510878345392432E-208</v>
      </c>
      <c r="HH188" s="86">
        <f t="shared" si="620"/>
        <v>6.3487134728413769E-239</v>
      </c>
      <c r="HI188" s="86">
        <f t="shared" si="621"/>
        <v>2.2827343171315612E-273</v>
      </c>
      <c r="HJ188" s="86">
        <f t="shared" si="622"/>
        <v>4.1710418125613616E-296</v>
      </c>
      <c r="HK188" s="86">
        <f t="shared" si="623"/>
        <v>4.3650299194736591E-245</v>
      </c>
      <c r="HL188" s="86">
        <f t="shared" si="624"/>
        <v>1.7067206436001509E-237</v>
      </c>
      <c r="HM188" s="86">
        <f t="shared" si="625"/>
        <v>3.9390459342954251E-263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1.1776926082852389E-40</v>
      </c>
      <c r="HT188" s="86">
        <f t="shared" si="630"/>
        <v>7.0617030606445649E-50</v>
      </c>
      <c r="HU188" s="86">
        <f t="shared" si="631"/>
        <v>7.2735415700809821E-55</v>
      </c>
      <c r="HV188" s="86">
        <f t="shared" si="632"/>
        <v>8.7261731962382457E-55</v>
      </c>
      <c r="HW188" s="86">
        <f t="shared" si="633"/>
        <v>1.3684894103193389E-45</v>
      </c>
      <c r="HX188" s="86">
        <f t="shared" si="634"/>
        <v>1.5706950243205551E-48</v>
      </c>
      <c r="HY188" s="86">
        <f t="shared" si="635"/>
        <v>1.9436938912337683E-43</v>
      </c>
      <c r="HZ188" s="86">
        <f t="shared" si="636"/>
        <v>9.3478176675225668E-65</v>
      </c>
      <c r="IA188" s="86">
        <f t="shared" si="637"/>
        <v>2.9313299833767632E-74</v>
      </c>
      <c r="IB188" s="86">
        <f t="shared" si="638"/>
        <v>1.42049980276266E-78</v>
      </c>
      <c r="IC188" s="86">
        <f t="shared" si="639"/>
        <v>2.5486590699904839E-84</v>
      </c>
      <c r="ID188" s="86">
        <f t="shared" si="640"/>
        <v>3.6369719272515161E-56</v>
      </c>
      <c r="IE188" s="86">
        <f t="shared" si="641"/>
        <v>2.4078205716838005E-61</v>
      </c>
      <c r="IF188" s="86">
        <f t="shared" si="642"/>
        <v>2.2187234108710126E-55</v>
      </c>
      <c r="IG188" s="86">
        <f t="shared" si="643"/>
        <v>8.1315624308696234E-55</v>
      </c>
      <c r="II188" s="86">
        <f t="shared" si="540"/>
        <v>0.17884853400075357</v>
      </c>
      <c r="IJ188" s="86">
        <f t="shared" si="541"/>
        <v>0.25327872267891444</v>
      </c>
      <c r="IK188" s="86">
        <f t="shared" si="542"/>
        <v>0.23466729767838326</v>
      </c>
      <c r="IL188" s="86">
        <f t="shared" si="543"/>
        <v>0.213239004887155</v>
      </c>
      <c r="IM188" s="86">
        <f t="shared" si="544"/>
        <v>0.24142062020761956</v>
      </c>
      <c r="IN188" s="86">
        <f t="shared" si="545"/>
        <v>0.26098004357088311</v>
      </c>
      <c r="IO188" s="86">
        <f t="shared" si="546"/>
        <v>0.24696489318135134</v>
      </c>
      <c r="IP188" s="86">
        <f t="shared" si="547"/>
        <v>0.13559212086937411</v>
      </c>
      <c r="IQ188" s="86">
        <f t="shared" si="548"/>
        <v>5.2286495814673109E-2</v>
      </c>
      <c r="IR188" s="86">
        <f t="shared" si="549"/>
        <v>3.0964720168082396E-2</v>
      </c>
      <c r="IS188" s="86">
        <f t="shared" si="550"/>
        <v>1.1521947390919496E-2</v>
      </c>
      <c r="IT188" s="86">
        <f t="shared" si="551"/>
        <v>5.8734236570630621E-2</v>
      </c>
      <c r="IU188" s="86">
        <f t="shared" si="552"/>
        <v>5.153453167309234E-2</v>
      </c>
      <c r="IV188" s="86">
        <f t="shared" si="553"/>
        <v>5.0336294191134509E-3</v>
      </c>
      <c r="IW188" s="86">
        <f t="shared" si="554"/>
        <v>8.8111310828635367E-2</v>
      </c>
      <c r="IY188" s="86">
        <f t="shared" si="555"/>
        <v>0.17884853400075357</v>
      </c>
      <c r="IZ188" s="86">
        <f t="shared" si="556"/>
        <v>0.25327872267891444</v>
      </c>
      <c r="JA188" s="86">
        <f t="shared" si="557"/>
        <v>0.23466729767838326</v>
      </c>
      <c r="JB188" s="86">
        <f t="shared" si="558"/>
        <v>0.213239004887155</v>
      </c>
      <c r="JC188" s="86">
        <f t="shared" si="559"/>
        <v>0.24142062020761956</v>
      </c>
      <c r="JD188" s="86">
        <f t="shared" si="560"/>
        <v>0.26098004357088311</v>
      </c>
      <c r="JE188" s="86">
        <f t="shared" si="561"/>
        <v>0.24696489318135134</v>
      </c>
      <c r="JF188" s="86">
        <f t="shared" si="562"/>
        <v>0.13559212086937411</v>
      </c>
      <c r="JG188" s="86">
        <f t="shared" si="563"/>
        <v>5.2286495814673109E-2</v>
      </c>
      <c r="JH188" s="86">
        <f t="shared" si="564"/>
        <v>3.0964720168082396E-2</v>
      </c>
      <c r="JI188" s="86">
        <f t="shared" si="565"/>
        <v>1.1521947390919496E-2</v>
      </c>
      <c r="JJ188" s="86">
        <f t="shared" si="566"/>
        <v>5.8734236570630621E-2</v>
      </c>
      <c r="JK188" s="86">
        <f t="shared" si="567"/>
        <v>5.153453167309234E-2</v>
      </c>
      <c r="JL188" s="86">
        <f t="shared" si="568"/>
        <v>5.0336294191134509E-3</v>
      </c>
      <c r="JM188" s="86">
        <f t="shared" si="569"/>
        <v>8.8111310828635367E-2</v>
      </c>
    </row>
    <row r="189" spans="2:273" x14ac:dyDescent="0.25">
      <c r="B189" s="2">
        <v>162</v>
      </c>
      <c r="C189" s="37">
        <v>72.671999999999997</v>
      </c>
      <c r="D189" s="37">
        <v>73.667000000000002</v>
      </c>
      <c r="E189" s="37">
        <v>75.697999999999993</v>
      </c>
      <c r="F189" s="37">
        <v>75.381</v>
      </c>
      <c r="G189" s="37">
        <v>73.507999999999996</v>
      </c>
      <c r="H189" s="37">
        <v>72.887</v>
      </c>
      <c r="I189" s="37">
        <v>70.870999999999995</v>
      </c>
      <c r="J189" s="37">
        <v>71.516000000000005</v>
      </c>
      <c r="K189" s="37">
        <v>69.468000000000004</v>
      </c>
      <c r="L189" s="37">
        <v>67.935000000000002</v>
      </c>
      <c r="M189" s="37">
        <v>66.721000000000004</v>
      </c>
      <c r="N189" s="37">
        <v>68.507999999999996</v>
      </c>
      <c r="O189" s="37">
        <v>68.197000000000003</v>
      </c>
      <c r="P189" s="37">
        <v>67.933999999999997</v>
      </c>
      <c r="Q189" s="37">
        <v>66.852000000000004</v>
      </c>
      <c r="S189" s="4">
        <f t="shared" si="441"/>
        <v>72.248595568069959</v>
      </c>
      <c r="T189" s="4">
        <f t="shared" si="442"/>
        <v>74.329815603712746</v>
      </c>
      <c r="U189" s="4">
        <f t="shared" si="443"/>
        <v>75.115518935391393</v>
      </c>
      <c r="V189" s="4">
        <f t="shared" si="444"/>
        <v>74.176813648183412</v>
      </c>
      <c r="W189" s="4">
        <f t="shared" si="445"/>
        <v>73.131544049496043</v>
      </c>
      <c r="X189" s="4">
        <f t="shared" si="446"/>
        <v>72.0201544314682</v>
      </c>
      <c r="Y189" s="4">
        <f t="shared" si="447"/>
        <v>70.611831580138627</v>
      </c>
      <c r="Z189" s="4">
        <f t="shared" si="448"/>
        <v>70.354492019562329</v>
      </c>
      <c r="AA189" s="4">
        <f t="shared" si="449"/>
        <v>68.975063783582613</v>
      </c>
      <c r="AB189" s="4">
        <f t="shared" si="450"/>
        <v>67.269745118656445</v>
      </c>
      <c r="AC189" s="4">
        <f t="shared" si="451"/>
        <v>66.648531827249144</v>
      </c>
      <c r="AD189" s="4">
        <f t="shared" si="452"/>
        <v>67.347123523134869</v>
      </c>
      <c r="AE189" s="4">
        <f t="shared" si="453"/>
        <v>67.210405300393433</v>
      </c>
      <c r="AF189" s="4">
        <f t="shared" si="454"/>
        <v>68.9966675064897</v>
      </c>
      <c r="AG189" s="4">
        <f t="shared" si="455"/>
        <v>69.522517957806826</v>
      </c>
      <c r="AI189" s="4">
        <f t="shared" si="456"/>
        <v>0.42340443193003807</v>
      </c>
      <c r="AJ189" s="4">
        <f t="shared" si="457"/>
        <v>-0.66281560371274395</v>
      </c>
      <c r="AK189" s="4">
        <f t="shared" si="458"/>
        <v>0.58248106460860072</v>
      </c>
      <c r="AL189" s="4">
        <f t="shared" si="459"/>
        <v>1.2041863518165883</v>
      </c>
      <c r="AM189" s="4">
        <f t="shared" si="460"/>
        <v>0.37645595050395286</v>
      </c>
      <c r="AN189" s="4">
        <f t="shared" si="461"/>
        <v>0.86684556853180084</v>
      </c>
      <c r="AO189" s="4">
        <f t="shared" si="462"/>
        <v>0.25916841986136774</v>
      </c>
      <c r="AP189" s="4">
        <f t="shared" si="463"/>
        <v>1.1615079804376762</v>
      </c>
      <c r="AQ189" s="4">
        <f t="shared" si="464"/>
        <v>0.49293621641739094</v>
      </c>
      <c r="AR189" s="4">
        <f t="shared" si="465"/>
        <v>0.66525488134355726</v>
      </c>
      <c r="AS189" s="4">
        <f t="shared" si="466"/>
        <v>7.2468172750859594E-2</v>
      </c>
      <c r="AT189" s="4">
        <f t="shared" si="467"/>
        <v>1.160876476865127</v>
      </c>
      <c r="AU189" s="4">
        <f t="shared" si="468"/>
        <v>0.9865946996065702</v>
      </c>
      <c r="AV189" s="4">
        <f t="shared" si="644"/>
        <v>-1.0626675064897029</v>
      </c>
      <c r="AW189" s="4">
        <f t="shared" si="644"/>
        <v>-2.6705179578068226</v>
      </c>
      <c r="AY189" s="2">
        <f t="shared" si="520"/>
        <v>72.248238060938945</v>
      </c>
      <c r="AZ189" s="2">
        <f t="shared" si="571"/>
        <v>74.325844820414076</v>
      </c>
      <c r="BA189" s="2">
        <f t="shared" si="572"/>
        <v>75.111168668736369</v>
      </c>
      <c r="BB189" s="2">
        <f t="shared" si="573"/>
        <v>74.173230658355138</v>
      </c>
      <c r="BC189" s="2">
        <f t="shared" si="574"/>
        <v>73.12228388108376</v>
      </c>
      <c r="BD189" s="2">
        <f t="shared" si="575"/>
        <v>72.004969388630087</v>
      </c>
      <c r="BE189" s="2">
        <f t="shared" si="576"/>
        <v>70.597395385283079</v>
      </c>
      <c r="BF189" s="2">
        <f t="shared" si="577"/>
        <v>70.354006300319753</v>
      </c>
      <c r="BG189" s="2">
        <f t="shared" si="578"/>
        <v>68.975061895842359</v>
      </c>
      <c r="BH189" s="2">
        <f t="shared" si="579"/>
        <v>67.269745033365794</v>
      </c>
      <c r="BI189" s="2">
        <f t="shared" si="580"/>
        <v>66.648531827001207</v>
      </c>
      <c r="BJ189" s="2">
        <f t="shared" si="581"/>
        <v>67.347115490922988</v>
      </c>
      <c r="BK189" s="2">
        <f t="shared" si="582"/>
        <v>67.210401785962659</v>
      </c>
      <c r="BL189" s="2">
        <f t="shared" si="583"/>
        <v>68.995323417893047</v>
      </c>
      <c r="BM189" s="2">
        <f t="shared" si="584"/>
        <v>69.036303121746627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>
        <f t="shared" si="495"/>
        <v>66.721000000000004</v>
      </c>
      <c r="DF189" s="2" t="str">
        <f t="shared" si="496"/>
        <v/>
      </c>
      <c r="DG189" s="2" t="str">
        <f t="shared" si="497"/>
        <v/>
      </c>
      <c r="DH189" s="2">
        <f t="shared" si="498"/>
        <v>67.933999999999997</v>
      </c>
      <c r="DI189" s="2" t="str">
        <f t="shared" si="499"/>
        <v/>
      </c>
      <c r="DK189" s="2">
        <f t="shared" si="500"/>
        <v>106.27886997885837</v>
      </c>
      <c r="DL189" s="2">
        <f t="shared" si="645"/>
        <v>111.68121080139377</v>
      </c>
      <c r="DM189" s="2">
        <f t="shared" si="645"/>
        <v>126.68590909090909</v>
      </c>
      <c r="DN189" s="2">
        <f t="shared" si="645"/>
        <v>136.58242166979363</v>
      </c>
      <c r="DO189" s="2">
        <f t="shared" si="645"/>
        <v>108.45276985804891</v>
      </c>
      <c r="DP189" s="2">
        <f t="shared" si="645"/>
        <v>88.048411230856487</v>
      </c>
      <c r="DQ189" s="2">
        <f t="shared" si="645"/>
        <v>97.594757928118398</v>
      </c>
      <c r="DR189" s="2">
        <f t="shared" si="645"/>
        <v>109.10481338627342</v>
      </c>
      <c r="DS189" s="2">
        <f t="shared" si="645"/>
        <v>133.7968677098151</v>
      </c>
      <c r="DT189" s="2">
        <f t="shared" si="645"/>
        <v>135.86414177335232</v>
      </c>
      <c r="DU189" s="2">
        <f t="shared" si="645"/>
        <v>105.69912317073172</v>
      </c>
      <c r="DV189" s="2">
        <f t="shared" si="645"/>
        <v>93.480713043243384</v>
      </c>
      <c r="DW189" s="2">
        <f t="shared" si="645"/>
        <v>118.83150536153201</v>
      </c>
      <c r="DX189" s="2">
        <f t="shared" si="645"/>
        <v>134.82360896358546</v>
      </c>
      <c r="DY189" s="2">
        <f t="shared" si="645"/>
        <v>119.65617338709677</v>
      </c>
      <c r="EA189" s="2">
        <f t="shared" si="440"/>
        <v>72.275026232480485</v>
      </c>
      <c r="EB189" s="2">
        <f t="shared" si="502"/>
        <v>74.117678228532796</v>
      </c>
      <c r="EC189" s="2">
        <f t="shared" si="503"/>
        <v>74.857516047538837</v>
      </c>
      <c r="ED189" s="2">
        <f t="shared" si="504"/>
        <v>72.717186841779238</v>
      </c>
      <c r="EE189" s="2">
        <f t="shared" si="505"/>
        <v>72.55558438287153</v>
      </c>
      <c r="EF189" s="2">
        <f t="shared" si="506"/>
        <v>72.057805796708607</v>
      </c>
      <c r="EG189" s="2">
        <f t="shared" si="507"/>
        <v>70.064686927230298</v>
      </c>
      <c r="EH189" s="2">
        <f t="shared" si="508"/>
        <v>69.755149234166936</v>
      </c>
      <c r="EI189" s="2">
        <f t="shared" si="509"/>
        <v>69.115899760557227</v>
      </c>
      <c r="EJ189" s="2">
        <f t="shared" si="510"/>
        <v>66.943755919425143</v>
      </c>
      <c r="EK189" s="2">
        <f t="shared" si="511"/>
        <v>66.535161788973497</v>
      </c>
      <c r="EL189" s="2">
        <f t="shared" si="512"/>
        <v>66.307443723555735</v>
      </c>
      <c r="EM189" s="2">
        <f t="shared" si="513"/>
        <v>66.04209143678726</v>
      </c>
      <c r="EN189" s="2">
        <f t="shared" si="514"/>
        <v>68.644466092628392</v>
      </c>
      <c r="EO189" s="2">
        <f t="shared" si="515"/>
        <v>69.200871273452705</v>
      </c>
      <c r="EQ189" s="2">
        <f t="shared" si="516"/>
        <v>72.23760732555759</v>
      </c>
      <c r="ER189" s="2">
        <f t="shared" si="646"/>
        <v>74.422025443581816</v>
      </c>
      <c r="ES189" s="2">
        <f t="shared" si="646"/>
        <v>75.228414500329848</v>
      </c>
      <c r="ET189" s="2">
        <f t="shared" si="646"/>
        <v>74.838660506871491</v>
      </c>
      <c r="EU189" s="2">
        <f t="shared" si="646"/>
        <v>73.368886252215773</v>
      </c>
      <c r="EV189" s="2">
        <f t="shared" si="646"/>
        <v>71.98018307404503</v>
      </c>
      <c r="EW189" s="2">
        <f t="shared" si="646"/>
        <v>70.827396475918846</v>
      </c>
      <c r="EX189" s="2">
        <f t="shared" si="646"/>
        <v>70.599970929561636</v>
      </c>
      <c r="EY189" s="2">
        <f t="shared" si="646"/>
        <v>68.926093409102435</v>
      </c>
      <c r="EZ189" s="2">
        <f t="shared" si="646"/>
        <v>67.36697075816177</v>
      </c>
      <c r="FA189" s="2">
        <f t="shared" si="646"/>
        <v>66.676175717868645</v>
      </c>
      <c r="FB189" s="2">
        <f t="shared" si="646"/>
        <v>67.644929737236936</v>
      </c>
      <c r="FC189" s="2">
        <f t="shared" si="646"/>
        <v>67.549635140022417</v>
      </c>
      <c r="FD189" s="2">
        <f t="shared" si="646"/>
        <v>69.123903894857918</v>
      </c>
      <c r="FE189" s="2">
        <f t="shared" si="646"/>
        <v>68.95225349236604</v>
      </c>
      <c r="FG189" s="2">
        <f t="shared" si="518"/>
        <v>0.99998171702036831</v>
      </c>
      <c r="FH189" s="2">
        <f t="shared" si="647"/>
        <v>0.99997901300647085</v>
      </c>
      <c r="FI189" s="2">
        <f t="shared" si="647"/>
        <v>0.99998059262093186</v>
      </c>
      <c r="FJ189" s="2">
        <f t="shared" si="647"/>
        <v>0.99997588676249005</v>
      </c>
      <c r="FK189" s="2">
        <f t="shared" si="647"/>
        <v>0.99998251441369634</v>
      </c>
      <c r="FL189" s="2">
        <f t="shared" si="647"/>
        <v>0.99997989738044502</v>
      </c>
      <c r="FM189" s="2">
        <f t="shared" si="647"/>
        <v>0.99998295113156133</v>
      </c>
      <c r="FN189" s="2">
        <f t="shared" si="647"/>
        <v>0.9999798326762942</v>
      </c>
      <c r="FO189" s="2">
        <f t="shared" si="647"/>
        <v>0.99997877291858039</v>
      </c>
      <c r="FP189" s="2">
        <f t="shared" si="647"/>
        <v>0.99997594089148256</v>
      </c>
      <c r="FQ189" s="2">
        <f t="shared" si="647"/>
        <v>0.99997802915503853</v>
      </c>
      <c r="FR189" s="2">
        <f t="shared" si="647"/>
        <v>0.9999801301107597</v>
      </c>
      <c r="FS189" s="2">
        <f t="shared" si="647"/>
        <v>0.99998072676376981</v>
      </c>
      <c r="FT189" s="2">
        <f t="shared" si="647"/>
        <v>0.99997532087205965</v>
      </c>
      <c r="FU189" s="2">
        <f t="shared" si="647"/>
        <v>0.99997175992530007</v>
      </c>
      <c r="FW189" s="2">
        <f t="shared" si="536"/>
        <v>0.7325137311102865</v>
      </c>
      <c r="FX189" s="2">
        <f t="shared" si="588"/>
        <v>0.6813870343214482</v>
      </c>
      <c r="FY189" s="2">
        <f t="shared" si="589"/>
        <v>0.68117503868263063</v>
      </c>
      <c r="FZ189" s="2">
        <f t="shared" si="590"/>
        <v>0.68561012230930052</v>
      </c>
      <c r="GA189" s="2">
        <f t="shared" si="591"/>
        <v>0.69601686189896339</v>
      </c>
      <c r="GB189" s="2">
        <f t="shared" si="592"/>
        <v>0.68482345519362375</v>
      </c>
      <c r="GC189" s="2">
        <f t="shared" si="593"/>
        <v>0.69782671845310695</v>
      </c>
      <c r="GD189" s="2">
        <f t="shared" si="594"/>
        <v>0.70791682078989426</v>
      </c>
      <c r="GE189" s="2">
        <f t="shared" si="595"/>
        <v>0.74924180248883321</v>
      </c>
      <c r="GF189" s="2">
        <f t="shared" si="596"/>
        <v>0.76635061253172687</v>
      </c>
      <c r="GG189" s="2">
        <f t="shared" si="597"/>
        <v>0.79786141401518207</v>
      </c>
      <c r="GH189" s="2">
        <f t="shared" si="598"/>
        <v>0.77692912440672723</v>
      </c>
      <c r="GI189" s="2">
        <f t="shared" si="599"/>
        <v>0.77430121848235156</v>
      </c>
      <c r="GJ189" s="2">
        <f t="shared" si="600"/>
        <v>0.72840330926506813</v>
      </c>
      <c r="GK189" s="2">
        <f t="shared" si="601"/>
        <v>0.66766348119291707</v>
      </c>
      <c r="GM189" s="86">
        <f t="shared" si="537"/>
        <v>3.0272704455484611E-181</v>
      </c>
      <c r="GN189" s="86">
        <f t="shared" si="602"/>
        <v>1.3718994723914693E-245</v>
      </c>
      <c r="GO189" s="86">
        <f t="shared" si="603"/>
        <v>9.9439960935437458E-241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2.581015386530762E-279</v>
      </c>
      <c r="GU189" s="86">
        <f t="shared" si="609"/>
        <v>6.1464203177301511E-285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5.4550300871561312E-167</v>
      </c>
      <c r="HD189" s="86">
        <f t="shared" si="616"/>
        <v>1.4866066510916951E-123</v>
      </c>
      <c r="HE189" s="86">
        <f t="shared" si="617"/>
        <v>1.5137012238774197E-213</v>
      </c>
      <c r="HF189" s="86">
        <f t="shared" si="618"/>
        <v>1.7101090113984286E-268</v>
      </c>
      <c r="HG189" s="86">
        <f t="shared" si="619"/>
        <v>4.7209146726376963E-214</v>
      </c>
      <c r="HH189" s="86">
        <f t="shared" si="620"/>
        <v>2.6051121626360041E-245</v>
      </c>
      <c r="HI189" s="86">
        <f t="shared" si="621"/>
        <v>1.1374536454921961E-280</v>
      </c>
      <c r="HJ189" s="86">
        <f t="shared" si="622"/>
        <v>5.2233402416169288E-304</v>
      </c>
      <c r="HK189" s="86">
        <f t="shared" si="623"/>
        <v>1.6831560282903736E-251</v>
      </c>
      <c r="HL189" s="86">
        <f t="shared" si="624"/>
        <v>1.0735727774492803E-243</v>
      </c>
      <c r="HM189" s="86">
        <f t="shared" si="625"/>
        <v>5.8938214876420823E-270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9.7586982796790291E-43</v>
      </c>
      <c r="HT189" s="86">
        <f t="shared" si="630"/>
        <v>1.4447281669298955E-52</v>
      </c>
      <c r="HU189" s="86">
        <f t="shared" si="631"/>
        <v>8.2741890053716576E-58</v>
      </c>
      <c r="HV189" s="86">
        <f t="shared" si="632"/>
        <v>8.8894330721424368E-58</v>
      </c>
      <c r="HW189" s="86">
        <f t="shared" si="633"/>
        <v>5.5847354774311204E-48</v>
      </c>
      <c r="HX189" s="86">
        <f t="shared" si="634"/>
        <v>4.4627729093012019E-51</v>
      </c>
      <c r="HY189" s="86">
        <f t="shared" si="635"/>
        <v>1.0290498006515269E-45</v>
      </c>
      <c r="HZ189" s="86">
        <f t="shared" si="636"/>
        <v>3.8189377701911835E-68</v>
      </c>
      <c r="IA189" s="86">
        <f t="shared" si="637"/>
        <v>5.3614359476324878E-78</v>
      </c>
      <c r="IB189" s="86">
        <f t="shared" si="638"/>
        <v>1.7392438232613896E-82</v>
      </c>
      <c r="IC189" s="86">
        <f t="shared" si="639"/>
        <v>2.2172262912183911E-88</v>
      </c>
      <c r="ID189" s="86">
        <f t="shared" si="640"/>
        <v>6.6705405755428877E-59</v>
      </c>
      <c r="IE189" s="86">
        <f t="shared" si="641"/>
        <v>2.4749141193490149E-64</v>
      </c>
      <c r="IF189" s="86">
        <f t="shared" si="642"/>
        <v>3.3610304067610477E-58</v>
      </c>
      <c r="IG189" s="86">
        <f t="shared" si="643"/>
        <v>7.0938380378906893E-58</v>
      </c>
      <c r="II189" s="86">
        <f t="shared" si="540"/>
        <v>0.1391104648394367</v>
      </c>
      <c r="IJ189" s="86">
        <f t="shared" si="541"/>
        <v>0.19443888928261432</v>
      </c>
      <c r="IK189" s="86">
        <f t="shared" si="542"/>
        <v>0.17676900792762426</v>
      </c>
      <c r="IL189" s="86">
        <f t="shared" si="543"/>
        <v>0.1584537850397828</v>
      </c>
      <c r="IM189" s="86">
        <f t="shared" si="544"/>
        <v>0.18812564966007583</v>
      </c>
      <c r="IN189" s="86">
        <f t="shared" si="545"/>
        <v>0.20308026618353725</v>
      </c>
      <c r="IO189" s="86">
        <f t="shared" si="546"/>
        <v>0.19397331956642549</v>
      </c>
      <c r="IP189" s="86">
        <f t="shared" si="547"/>
        <v>9.5803461351698482E-2</v>
      </c>
      <c r="IQ189" s="86">
        <f t="shared" si="548"/>
        <v>3.408400803552751E-2</v>
      </c>
      <c r="IR189" s="86">
        <f t="shared" si="549"/>
        <v>1.9341512441530775E-2</v>
      </c>
      <c r="IS189" s="86">
        <f t="shared" si="550"/>
        <v>6.7664400890470487E-3</v>
      </c>
      <c r="IT189" s="86">
        <f t="shared" si="551"/>
        <v>4.1270268427367071E-2</v>
      </c>
      <c r="IU189" s="86">
        <f t="shared" si="552"/>
        <v>3.5359914875820103E-2</v>
      </c>
      <c r="IV189" s="86">
        <f t="shared" si="553"/>
        <v>1.98894373871164E-3</v>
      </c>
      <c r="IW189" s="86">
        <f t="shared" si="554"/>
        <v>5.1773962158196143E-2</v>
      </c>
      <c r="IY189" s="86">
        <f t="shared" si="555"/>
        <v>0.1391104648394367</v>
      </c>
      <c r="IZ189" s="86">
        <f t="shared" si="556"/>
        <v>0.19443888928261432</v>
      </c>
      <c r="JA189" s="86">
        <f t="shared" si="557"/>
        <v>0.17676900792762426</v>
      </c>
      <c r="JB189" s="86">
        <f t="shared" si="558"/>
        <v>0.1584537850397828</v>
      </c>
      <c r="JC189" s="86">
        <f t="shared" si="559"/>
        <v>0.18812564966007583</v>
      </c>
      <c r="JD189" s="86">
        <f t="shared" si="560"/>
        <v>0.20308026618353725</v>
      </c>
      <c r="JE189" s="86">
        <f t="shared" si="561"/>
        <v>0.19397331956642549</v>
      </c>
      <c r="JF189" s="86">
        <f t="shared" si="562"/>
        <v>9.5803461351698482E-2</v>
      </c>
      <c r="JG189" s="86">
        <f t="shared" si="563"/>
        <v>3.408400803552751E-2</v>
      </c>
      <c r="JH189" s="86">
        <f t="shared" si="564"/>
        <v>1.9341512441530775E-2</v>
      </c>
      <c r="JI189" s="86">
        <f t="shared" si="565"/>
        <v>6.7664400890470487E-3</v>
      </c>
      <c r="JJ189" s="86">
        <f t="shared" si="566"/>
        <v>4.1270268427367071E-2</v>
      </c>
      <c r="JK189" s="86">
        <f t="shared" si="567"/>
        <v>3.5359914875820103E-2</v>
      </c>
      <c r="JL189" s="86">
        <f t="shared" si="568"/>
        <v>1.98894373871164E-3</v>
      </c>
      <c r="JM189" s="86">
        <f t="shared" si="569"/>
        <v>5.1773962158196143E-2</v>
      </c>
    </row>
    <row r="190" spans="2:273" x14ac:dyDescent="0.25">
      <c r="B190" s="2">
        <v>163</v>
      </c>
      <c r="C190" s="37">
        <v>72.902000000000001</v>
      </c>
      <c r="D190" s="37">
        <v>75.174999999999997</v>
      </c>
      <c r="E190" s="37">
        <v>75.475999999999999</v>
      </c>
      <c r="F190" s="37">
        <v>74.397000000000006</v>
      </c>
      <c r="G190" s="37">
        <v>72.635000000000005</v>
      </c>
      <c r="H190" s="37">
        <v>72.257999999999996</v>
      </c>
      <c r="I190" s="37">
        <v>71.242000000000004</v>
      </c>
      <c r="J190" s="37">
        <v>70.418999999999997</v>
      </c>
      <c r="K190" s="37">
        <v>68.983999999999995</v>
      </c>
      <c r="L190" s="37">
        <v>67.918999999999997</v>
      </c>
      <c r="M190" s="37">
        <v>67.147999999999996</v>
      </c>
      <c r="N190" s="37">
        <v>67.570999999999998</v>
      </c>
      <c r="O190" s="37">
        <v>67.77</v>
      </c>
      <c r="P190" s="37">
        <v>68.59</v>
      </c>
      <c r="Q190" s="37">
        <v>67.852000000000004</v>
      </c>
      <c r="S190" s="4">
        <f t="shared" si="441"/>
        <v>72.151666057713328</v>
      </c>
      <c r="T190" s="4">
        <f t="shared" si="442"/>
        <v>74.189601323223258</v>
      </c>
      <c r="U190" s="4">
        <f t="shared" si="443"/>
        <v>74.988349393590696</v>
      </c>
      <c r="V190" s="4">
        <f t="shared" si="444"/>
        <v>74.046402394081667</v>
      </c>
      <c r="W190" s="4">
        <f t="shared" si="445"/>
        <v>72.982556325304344</v>
      </c>
      <c r="X190" s="4">
        <f t="shared" si="446"/>
        <v>71.85009537789297</v>
      </c>
      <c r="Y190" s="4">
        <f t="shared" si="447"/>
        <v>70.455864398014498</v>
      </c>
      <c r="Z190" s="4">
        <f t="shared" si="448"/>
        <v>70.197760668879866</v>
      </c>
      <c r="AA190" s="4">
        <f t="shared" si="449"/>
        <v>68.793350402379005</v>
      </c>
      <c r="AB190" s="4">
        <f t="shared" si="450"/>
        <v>67.111050753793506</v>
      </c>
      <c r="AC190" s="4">
        <f t="shared" si="451"/>
        <v>66.493244292730793</v>
      </c>
      <c r="AD190" s="4">
        <f t="shared" si="452"/>
        <v>67.155558187316231</v>
      </c>
      <c r="AE190" s="4">
        <f t="shared" si="453"/>
        <v>67.056519755074277</v>
      </c>
      <c r="AF190" s="4">
        <f t="shared" si="454"/>
        <v>68.875854914264522</v>
      </c>
      <c r="AG190" s="4">
        <f t="shared" si="455"/>
        <v>69.064627996206198</v>
      </c>
      <c r="AI190" s="4">
        <f t="shared" si="456"/>
        <v>0.75033394228667305</v>
      </c>
      <c r="AJ190" s="4">
        <f t="shared" si="457"/>
        <v>0.98539867677673953</v>
      </c>
      <c r="AK190" s="4">
        <f t="shared" si="458"/>
        <v>0.48765060640930358</v>
      </c>
      <c r="AL190" s="4">
        <f t="shared" si="459"/>
        <v>0.35059760591833822</v>
      </c>
      <c r="AM190" s="4">
        <f t="shared" si="460"/>
        <v>-0.347556325304339</v>
      </c>
      <c r="AN190" s="4">
        <f t="shared" si="461"/>
        <v>0.40790462210702572</v>
      </c>
      <c r="AO190" s="4">
        <f t="shared" si="462"/>
        <v>0.78613560198550658</v>
      </c>
      <c r="AP190" s="4">
        <f t="shared" si="463"/>
        <v>0.22123933112013106</v>
      </c>
      <c r="AQ190" s="4">
        <f t="shared" si="464"/>
        <v>0.19064959762098965</v>
      </c>
      <c r="AR190" s="4">
        <f t="shared" si="465"/>
        <v>0.80794924620649056</v>
      </c>
      <c r="AS190" s="4">
        <f t="shared" si="466"/>
        <v>0.65475570726920296</v>
      </c>
      <c r="AT190" s="4">
        <f t="shared" si="467"/>
        <v>0.4154418126837669</v>
      </c>
      <c r="AU190" s="4">
        <f t="shared" si="468"/>
        <v>0.71348024492571938</v>
      </c>
      <c r="AV190" s="4">
        <f t="shared" si="644"/>
        <v>-0.28585491426451881</v>
      </c>
      <c r="AW190" s="4">
        <f t="shared" si="644"/>
        <v>-1.2126279962061943</v>
      </c>
      <c r="AY190" s="2">
        <f t="shared" si="520"/>
        <v>72.151573942407197</v>
      </c>
      <c r="AZ190" s="2">
        <f t="shared" si="571"/>
        <v>74.188634672563467</v>
      </c>
      <c r="BA190" s="2">
        <f t="shared" si="572"/>
        <v>74.987406860955744</v>
      </c>
      <c r="BB190" s="2">
        <f t="shared" si="573"/>
        <v>74.045691000154392</v>
      </c>
      <c r="BC190" s="2">
        <f t="shared" si="574"/>
        <v>72.98009966252144</v>
      </c>
      <c r="BD190" s="2">
        <f t="shared" si="575"/>
        <v>71.846086600045766</v>
      </c>
      <c r="BE190" s="2">
        <f t="shared" si="576"/>
        <v>70.451848884214172</v>
      </c>
      <c r="BF190" s="2">
        <f t="shared" si="577"/>
        <v>70.197691847023364</v>
      </c>
      <c r="BG190" s="2">
        <f t="shared" si="578"/>
        <v>68.793350248375603</v>
      </c>
      <c r="BH190" s="2">
        <f t="shared" si="579"/>
        <v>67.111050748576673</v>
      </c>
      <c r="BI190" s="2">
        <f t="shared" si="580"/>
        <v>66.493244292720789</v>
      </c>
      <c r="BJ190" s="2">
        <f t="shared" si="581"/>
        <v>67.155557134987404</v>
      </c>
      <c r="BK190" s="2">
        <f t="shared" si="582"/>
        <v>67.056519359873448</v>
      </c>
      <c r="BL190" s="2">
        <f t="shared" si="583"/>
        <v>68.875604689081086</v>
      </c>
      <c r="BM190" s="2">
        <f t="shared" si="584"/>
        <v>68.89062990992916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>
        <f t="shared" si="495"/>
        <v>67.147999999999996</v>
      </c>
      <c r="DF190" s="2" t="str">
        <f t="shared" si="496"/>
        <v/>
      </c>
      <c r="DG190" s="2" t="str">
        <f t="shared" si="497"/>
        <v/>
      </c>
      <c r="DH190" s="2">
        <f t="shared" si="498"/>
        <v>68.59</v>
      </c>
      <c r="DI190" s="2" t="str">
        <f t="shared" si="499"/>
        <v/>
      </c>
      <c r="DK190" s="2">
        <f t="shared" si="500"/>
        <v>106.39712684989431</v>
      </c>
      <c r="DL190" s="2">
        <f t="shared" si="645"/>
        <v>111.8114590592335</v>
      </c>
      <c r="DM190" s="2">
        <f t="shared" si="645"/>
        <v>126.89658834189066</v>
      </c>
      <c r="DN190" s="2">
        <f t="shared" si="645"/>
        <v>136.84201463414635</v>
      </c>
      <c r="DO190" s="2">
        <f t="shared" si="645"/>
        <v>108.51275536091813</v>
      </c>
      <c r="DP190" s="2">
        <f t="shared" si="645"/>
        <v>87.955458552791498</v>
      </c>
      <c r="DQ190" s="2">
        <f t="shared" si="645"/>
        <v>97.554826638477806</v>
      </c>
      <c r="DR190" s="2">
        <f t="shared" si="645"/>
        <v>109.17185536018152</v>
      </c>
      <c r="DS190" s="2">
        <f t="shared" si="645"/>
        <v>134.06092515592519</v>
      </c>
      <c r="DT190" s="2">
        <f t="shared" si="645"/>
        <v>136.18461237553345</v>
      </c>
      <c r="DU190" s="2">
        <f t="shared" si="645"/>
        <v>105.81309953095688</v>
      </c>
      <c r="DV190" s="2">
        <f t="shared" si="645"/>
        <v>93.455772600815692</v>
      </c>
      <c r="DW190" s="2">
        <f t="shared" si="645"/>
        <v>119.00759773654214</v>
      </c>
      <c r="DX190" s="2">
        <f t="shared" si="645"/>
        <v>135.15788851540617</v>
      </c>
      <c r="DY190" s="2">
        <f t="shared" si="645"/>
        <v>119.90108911290324</v>
      </c>
      <c r="EA190" s="2">
        <f t="shared" si="440"/>
        <v>72.179585316717976</v>
      </c>
      <c r="EB190" s="2">
        <f t="shared" si="502"/>
        <v>73.97007872887086</v>
      </c>
      <c r="EC190" s="2">
        <f t="shared" si="503"/>
        <v>74.721311401696894</v>
      </c>
      <c r="ED190" s="2">
        <f t="shared" si="504"/>
        <v>72.518558022549882</v>
      </c>
      <c r="EE190" s="2">
        <f t="shared" si="505"/>
        <v>72.38628178552257</v>
      </c>
      <c r="EF190" s="2">
        <f t="shared" si="506"/>
        <v>71.90154868538238</v>
      </c>
      <c r="EG190" s="2">
        <f t="shared" si="507"/>
        <v>69.893903644315188</v>
      </c>
      <c r="EH190" s="2">
        <f t="shared" si="508"/>
        <v>69.571054005529234</v>
      </c>
      <c r="EI190" s="2">
        <f t="shared" si="509"/>
        <v>68.940287984327369</v>
      </c>
      <c r="EJ190" s="2">
        <f t="shared" si="510"/>
        <v>66.772042996819408</v>
      </c>
      <c r="EK190" s="2">
        <f t="shared" si="511"/>
        <v>66.375781020736824</v>
      </c>
      <c r="EL190" s="2">
        <f t="shared" si="512"/>
        <v>66.075444283997626</v>
      </c>
      <c r="EM190" s="2">
        <f t="shared" si="513"/>
        <v>65.842702203091648</v>
      </c>
      <c r="EN190" s="2">
        <f t="shared" si="514"/>
        <v>68.509493546383226</v>
      </c>
      <c r="EO190" s="2">
        <f t="shared" si="515"/>
        <v>69.06247588678437</v>
      </c>
      <c r="EQ190" s="2">
        <f t="shared" si="516"/>
        <v>72.141484697461593</v>
      </c>
      <c r="ER190" s="2">
        <f t="shared" si="646"/>
        <v>74.280804990656392</v>
      </c>
      <c r="ES190" s="2">
        <f t="shared" si="646"/>
        <v>75.099676796263196</v>
      </c>
      <c r="ET190" s="2">
        <f t="shared" si="646"/>
        <v>74.68234259488662</v>
      </c>
      <c r="EU190" s="2">
        <f t="shared" si="646"/>
        <v>73.215822316122797</v>
      </c>
      <c r="EV190" s="2">
        <f t="shared" si="646"/>
        <v>71.822389347081113</v>
      </c>
      <c r="EW190" s="2">
        <f t="shared" si="646"/>
        <v>70.671592337165848</v>
      </c>
      <c r="EX190" s="2">
        <f t="shared" si="646"/>
        <v>70.432487838348806</v>
      </c>
      <c r="EY190" s="2">
        <f t="shared" si="646"/>
        <v>68.746854330508896</v>
      </c>
      <c r="EZ190" s="2">
        <f t="shared" si="646"/>
        <v>67.203368376694613</v>
      </c>
      <c r="FA190" s="2">
        <f t="shared" si="646"/>
        <v>66.519412345805378</v>
      </c>
      <c r="FB190" s="2">
        <f t="shared" si="646"/>
        <v>67.437764374649504</v>
      </c>
      <c r="FC190" s="2">
        <f t="shared" si="646"/>
        <v>67.378016798136571</v>
      </c>
      <c r="FD190" s="2">
        <f t="shared" si="646"/>
        <v>68.998093366475658</v>
      </c>
      <c r="FE190" s="2">
        <f t="shared" si="646"/>
        <v>68.810714429416137</v>
      </c>
      <c r="FG190" s="2">
        <f t="shared" si="518"/>
        <v>0.9999833256975762</v>
      </c>
      <c r="FH190" s="2">
        <f t="shared" si="647"/>
        <v>0.99998085959907068</v>
      </c>
      <c r="FI190" s="2">
        <f t="shared" si="647"/>
        <v>0.99998230022970147</v>
      </c>
      <c r="FJ190" s="2">
        <f t="shared" si="647"/>
        <v>0.99997800841935935</v>
      </c>
      <c r="FK190" s="2">
        <f t="shared" si="647"/>
        <v>0.99998405293122328</v>
      </c>
      <c r="FL190" s="2">
        <f t="shared" si="647"/>
        <v>0.99998166616063722</v>
      </c>
      <c r="FM190" s="2">
        <f t="shared" si="647"/>
        <v>0.99998445122386026</v>
      </c>
      <c r="FN190" s="2">
        <f t="shared" si="647"/>
        <v>0.99998160714954132</v>
      </c>
      <c r="FO190" s="2">
        <f t="shared" si="647"/>
        <v>0.99998064063549896</v>
      </c>
      <c r="FP190" s="2">
        <f t="shared" si="647"/>
        <v>0.99997805778579651</v>
      </c>
      <c r="FQ190" s="2">
        <f t="shared" si="647"/>
        <v>0.99997996231250863</v>
      </c>
      <c r="FR190" s="2">
        <f t="shared" si="647"/>
        <v>0.99998187841395347</v>
      </c>
      <c r="FS190" s="2">
        <f t="shared" si="647"/>
        <v>0.99998242256984016</v>
      </c>
      <c r="FT190" s="2">
        <f t="shared" si="647"/>
        <v>0.99997749231893718</v>
      </c>
      <c r="FU190" s="2">
        <f t="shared" si="647"/>
        <v>0.9999742446817721</v>
      </c>
      <c r="FW190" s="2">
        <f t="shared" si="536"/>
        <v>0.75016964302276612</v>
      </c>
      <c r="FX190" s="2">
        <f t="shared" si="588"/>
        <v>0.70104034094073009</v>
      </c>
      <c r="FY190" s="2">
        <f t="shared" si="589"/>
        <v>0.7008356806670869</v>
      </c>
      <c r="FZ190" s="2">
        <f t="shared" si="590"/>
        <v>0.70511566753324084</v>
      </c>
      <c r="GA190" s="2">
        <f t="shared" si="591"/>
        <v>0.71514500347662191</v>
      </c>
      <c r="GB190" s="2">
        <f t="shared" si="592"/>
        <v>0.70435676115781354</v>
      </c>
      <c r="GC190" s="2">
        <f t="shared" si="593"/>
        <v>0.71688729889582314</v>
      </c>
      <c r="GD190" s="2">
        <f t="shared" si="594"/>
        <v>0.72659030331801122</v>
      </c>
      <c r="GE190" s="2">
        <f t="shared" si="595"/>
        <v>0.76614605151586734</v>
      </c>
      <c r="GF190" s="2">
        <f t="shared" si="596"/>
        <v>0.78243642047956585</v>
      </c>
      <c r="GG190" s="2">
        <f t="shared" si="597"/>
        <v>0.81230914819216871</v>
      </c>
      <c r="GH190" s="2">
        <f t="shared" si="598"/>
        <v>0.79248385414150579</v>
      </c>
      <c r="GI190" s="2">
        <f t="shared" si="599"/>
        <v>0.78998965974664515</v>
      </c>
      <c r="GJ190" s="2">
        <f t="shared" si="600"/>
        <v>0.74623654550583773</v>
      </c>
      <c r="GK190" s="2">
        <f t="shared" si="601"/>
        <v>0.68777541775924111</v>
      </c>
      <c r="GM190" s="86">
        <f t="shared" si="537"/>
        <v>6.3835218133917358E-185</v>
      </c>
      <c r="GN190" s="86">
        <f t="shared" si="602"/>
        <v>1.365224238416477E-250</v>
      </c>
      <c r="GO190" s="86">
        <f t="shared" si="603"/>
        <v>1.2267735547479245E-245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5.3395460063754014E-285</v>
      </c>
      <c r="GU190" s="86">
        <f t="shared" si="609"/>
        <v>1.1181731613727333E-290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2.0080278631999251E-171</v>
      </c>
      <c r="HD190" s="86">
        <f t="shared" si="616"/>
        <v>7.9160132368784264E-127</v>
      </c>
      <c r="HE190" s="86">
        <f t="shared" si="617"/>
        <v>3.285824760427625E-219</v>
      </c>
      <c r="HF190" s="86">
        <f t="shared" si="618"/>
        <v>1.1029160420459706E-275</v>
      </c>
      <c r="HG190" s="86">
        <f t="shared" si="619"/>
        <v>1.1401688259456683E-219</v>
      </c>
      <c r="HH190" s="86">
        <f t="shared" si="620"/>
        <v>8.7928152235291137E-252</v>
      </c>
      <c r="HI190" s="86">
        <f t="shared" si="621"/>
        <v>4.5347402999227031E-288</v>
      </c>
      <c r="HJ190" s="86">
        <f t="shared" si="622"/>
        <v>0</v>
      </c>
      <c r="HK190" s="86">
        <f t="shared" si="623"/>
        <v>5.3560502201776239E-258</v>
      </c>
      <c r="HL190" s="86">
        <f t="shared" si="624"/>
        <v>5.6106046332763192E-250</v>
      </c>
      <c r="HM190" s="86">
        <f t="shared" si="625"/>
        <v>7.201997310425377E-277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7.146346300914699E-45</v>
      </c>
      <c r="HT190" s="86">
        <f t="shared" si="630"/>
        <v>2.5010964691536334E-55</v>
      </c>
      <c r="HU190" s="86">
        <f t="shared" si="631"/>
        <v>7.8492693743466773E-61</v>
      </c>
      <c r="HV190" s="86">
        <f t="shared" si="632"/>
        <v>7.5054604279525691E-61</v>
      </c>
      <c r="HW190" s="86">
        <f t="shared" si="633"/>
        <v>1.9721552263043409E-50</v>
      </c>
      <c r="HX190" s="86">
        <f t="shared" si="634"/>
        <v>1.0868768515076679E-53</v>
      </c>
      <c r="HY190" s="86">
        <f t="shared" si="635"/>
        <v>4.746000399298072E-48</v>
      </c>
      <c r="HZ190" s="86">
        <f t="shared" si="636"/>
        <v>1.2731047547747578E-71</v>
      </c>
      <c r="IA190" s="86">
        <f t="shared" si="637"/>
        <v>7.9057306787482176E-82</v>
      </c>
      <c r="IB190" s="86">
        <f t="shared" si="638"/>
        <v>1.704062471022054E-86</v>
      </c>
      <c r="IC190" s="86">
        <f t="shared" si="639"/>
        <v>1.5422815946821328E-92</v>
      </c>
      <c r="ID190" s="86">
        <f t="shared" si="640"/>
        <v>1.0492540714401615E-61</v>
      </c>
      <c r="IE190" s="86">
        <f t="shared" si="641"/>
        <v>2.1518622155523931E-67</v>
      </c>
      <c r="IF190" s="86">
        <f t="shared" si="642"/>
        <v>4.3160048125657275E-61</v>
      </c>
      <c r="IG190" s="86">
        <f t="shared" si="643"/>
        <v>5.086603342085751E-61</v>
      </c>
      <c r="II190" s="86">
        <f t="shared" si="540"/>
        <v>0.10648692093273271</v>
      </c>
      <c r="IJ190" s="86">
        <f t="shared" si="541"/>
        <v>0.14593641942548227</v>
      </c>
      <c r="IK190" s="86">
        <f t="shared" si="542"/>
        <v>0.12998827810733521</v>
      </c>
      <c r="IL190" s="86">
        <f t="shared" si="543"/>
        <v>0.11489203922965825</v>
      </c>
      <c r="IM190" s="86">
        <f t="shared" si="544"/>
        <v>0.14377915198949753</v>
      </c>
      <c r="IN190" s="86">
        <f t="shared" si="545"/>
        <v>0.15473211007549764</v>
      </c>
      <c r="IO190" s="86">
        <f t="shared" si="546"/>
        <v>0.14953980763865579</v>
      </c>
      <c r="IP190" s="86">
        <f t="shared" si="547"/>
        <v>6.5945234904117536E-2</v>
      </c>
      <c r="IQ190" s="86">
        <f t="shared" si="548"/>
        <v>2.1596702853860682E-2</v>
      </c>
      <c r="IR190" s="86">
        <f t="shared" si="549"/>
        <v>1.1727502023503193E-2</v>
      </c>
      <c r="IS190" s="86">
        <f t="shared" si="550"/>
        <v>3.8549406701338918E-3</v>
      </c>
      <c r="IT190" s="86">
        <f t="shared" si="551"/>
        <v>2.8420415408436213E-2</v>
      </c>
      <c r="IU190" s="86">
        <f t="shared" si="552"/>
        <v>2.3732975579005021E-2</v>
      </c>
      <c r="IV190" s="86">
        <f t="shared" si="553"/>
        <v>7.257018589562575E-4</v>
      </c>
      <c r="IW190" s="86">
        <f t="shared" si="554"/>
        <v>2.8482513276240976E-2</v>
      </c>
      <c r="IY190" s="86">
        <f t="shared" si="555"/>
        <v>0.10648692093273271</v>
      </c>
      <c r="IZ190" s="86">
        <f t="shared" si="556"/>
        <v>0.14593641942548227</v>
      </c>
      <c r="JA190" s="86">
        <f t="shared" si="557"/>
        <v>0.12998827810733521</v>
      </c>
      <c r="JB190" s="86">
        <f t="shared" si="558"/>
        <v>0.11489203922965825</v>
      </c>
      <c r="JC190" s="86">
        <f t="shared" si="559"/>
        <v>0.14377915198949753</v>
      </c>
      <c r="JD190" s="86">
        <f t="shared" si="560"/>
        <v>0.15473211007549764</v>
      </c>
      <c r="JE190" s="86">
        <f t="shared" si="561"/>
        <v>0.14953980763865579</v>
      </c>
      <c r="JF190" s="86">
        <f t="shared" si="562"/>
        <v>6.5945234904117536E-2</v>
      </c>
      <c r="JG190" s="86">
        <f t="shared" si="563"/>
        <v>2.1596702853860682E-2</v>
      </c>
      <c r="JH190" s="86">
        <f t="shared" si="564"/>
        <v>1.1727502023503193E-2</v>
      </c>
      <c r="JI190" s="86">
        <f t="shared" si="565"/>
        <v>3.8549406701338918E-3</v>
      </c>
      <c r="JJ190" s="86">
        <f t="shared" si="566"/>
        <v>2.8420415408436213E-2</v>
      </c>
      <c r="JK190" s="86">
        <f t="shared" si="567"/>
        <v>2.3732975579005021E-2</v>
      </c>
      <c r="JL190" s="86">
        <f t="shared" si="568"/>
        <v>7.257018589562575E-4</v>
      </c>
      <c r="JM190" s="86">
        <f t="shared" si="569"/>
        <v>2.8482513276240976E-2</v>
      </c>
    </row>
    <row r="191" spans="2:273" x14ac:dyDescent="0.25">
      <c r="B191" s="2">
        <v>164</v>
      </c>
      <c r="C191" s="37">
        <v>72.606999999999999</v>
      </c>
      <c r="D191" s="37">
        <v>74.459999999999994</v>
      </c>
      <c r="E191" s="37">
        <v>75.507999999999996</v>
      </c>
      <c r="F191" s="37">
        <v>74.873000000000005</v>
      </c>
      <c r="G191" s="37">
        <v>73.364999999999995</v>
      </c>
      <c r="H191" s="37">
        <v>72.129000000000005</v>
      </c>
      <c r="I191" s="37">
        <v>71.387</v>
      </c>
      <c r="J191" s="37">
        <v>70.903000000000006</v>
      </c>
      <c r="K191" s="37">
        <v>69.113</v>
      </c>
      <c r="L191" s="37">
        <v>67.161000000000001</v>
      </c>
      <c r="M191" s="37">
        <v>65.754000000000005</v>
      </c>
      <c r="N191" s="37">
        <v>67.540000000000006</v>
      </c>
      <c r="O191" s="37">
        <v>67.097999999999999</v>
      </c>
      <c r="P191" s="37">
        <v>68.738</v>
      </c>
      <c r="Q191" s="37">
        <v>67.262</v>
      </c>
      <c r="S191" s="4">
        <f t="shared" si="441"/>
        <v>72.054942003222081</v>
      </c>
      <c r="T191" s="4">
        <f t="shared" si="442"/>
        <v>74.051656653269617</v>
      </c>
      <c r="U191" s="4">
        <f t="shared" si="443"/>
        <v>74.863843596889751</v>
      </c>
      <c r="V191" s="4">
        <f t="shared" si="444"/>
        <v>73.918336844347721</v>
      </c>
      <c r="W191" s="4">
        <f t="shared" si="445"/>
        <v>72.838485216152492</v>
      </c>
      <c r="X191" s="4">
        <f t="shared" si="446"/>
        <v>71.688126303723337</v>
      </c>
      <c r="Y191" s="4">
        <f t="shared" si="447"/>
        <v>70.307272491408952</v>
      </c>
      <c r="Z191" s="4">
        <f t="shared" si="448"/>
        <v>70.041341347980975</v>
      </c>
      <c r="AA191" s="4">
        <f t="shared" si="449"/>
        <v>68.611684405080197</v>
      </c>
      <c r="AB191" s="4">
        <f t="shared" si="450"/>
        <v>66.952270140251329</v>
      </c>
      <c r="AC191" s="4">
        <f t="shared" si="451"/>
        <v>66.337920009157926</v>
      </c>
      <c r="AD191" s="4">
        <f t="shared" si="452"/>
        <v>66.963643762164565</v>
      </c>
      <c r="AE191" s="4">
        <f t="shared" si="453"/>
        <v>66.902240067980813</v>
      </c>
      <c r="AF191" s="4">
        <f t="shared" si="454"/>
        <v>68.755870665766523</v>
      </c>
      <c r="AG191" s="4">
        <f t="shared" si="455"/>
        <v>68.800853651743537</v>
      </c>
      <c r="AI191" s="4">
        <f t="shared" si="456"/>
        <v>0.55205799677791845</v>
      </c>
      <c r="AJ191" s="4">
        <f t="shared" si="457"/>
        <v>0.40834334673037631</v>
      </c>
      <c r="AK191" s="4">
        <f t="shared" si="458"/>
        <v>0.64415640311024447</v>
      </c>
      <c r="AL191" s="4">
        <f t="shared" si="459"/>
        <v>0.95466315565228399</v>
      </c>
      <c r="AM191" s="4">
        <f t="shared" si="460"/>
        <v>0.52651478384750305</v>
      </c>
      <c r="AN191" s="4">
        <f t="shared" si="461"/>
        <v>0.44087369627666817</v>
      </c>
      <c r="AO191" s="4">
        <f t="shared" si="462"/>
        <v>1.0797275085910485</v>
      </c>
      <c r="AP191" s="4">
        <f t="shared" si="463"/>
        <v>0.86165865201903102</v>
      </c>
      <c r="AQ191" s="4">
        <f t="shared" si="464"/>
        <v>0.50131559491980227</v>
      </c>
      <c r="AR191" s="4">
        <f t="shared" si="465"/>
        <v>0.2087298597486722</v>
      </c>
      <c r="AS191" s="4">
        <f t="shared" si="466"/>
        <v>-0.58392000915792153</v>
      </c>
      <c r="AT191" s="4">
        <f t="shared" si="467"/>
        <v>0.57635623783544077</v>
      </c>
      <c r="AU191" s="4">
        <f t="shared" si="468"/>
        <v>0.19575993201918607</v>
      </c>
      <c r="AV191" s="4">
        <f t="shared" si="644"/>
        <v>-1.7870665766523075E-2</v>
      </c>
      <c r="AW191" s="4">
        <f t="shared" si="644"/>
        <v>-1.5388536517435369</v>
      </c>
      <c r="AY191" s="2">
        <f t="shared" si="520"/>
        <v>72.054920760016572</v>
      </c>
      <c r="AZ191" s="2">
        <f t="shared" si="571"/>
        <v>74.051453987798638</v>
      </c>
      <c r="BA191" s="2">
        <f t="shared" si="572"/>
        <v>74.863670021713403</v>
      </c>
      <c r="BB191" s="2">
        <f t="shared" si="573"/>
        <v>73.918217463698426</v>
      </c>
      <c r="BC191" s="2">
        <f t="shared" si="574"/>
        <v>72.837912623803177</v>
      </c>
      <c r="BD191" s="2">
        <f t="shared" si="575"/>
        <v>71.687204265405157</v>
      </c>
      <c r="BE191" s="2">
        <f t="shared" si="576"/>
        <v>70.306285287911166</v>
      </c>
      <c r="BF191" s="2">
        <f t="shared" si="577"/>
        <v>70.041333224031206</v>
      </c>
      <c r="BG191" s="2">
        <f t="shared" si="578"/>
        <v>68.61168439473397</v>
      </c>
      <c r="BH191" s="2">
        <f t="shared" si="579"/>
        <v>66.952270139990404</v>
      </c>
      <c r="BI191" s="2">
        <f t="shared" si="580"/>
        <v>66.3379200091576</v>
      </c>
      <c r="BJ191" s="2">
        <f t="shared" si="581"/>
        <v>66.963643642121752</v>
      </c>
      <c r="BK191" s="2">
        <f t="shared" si="582"/>
        <v>66.902240029765238</v>
      </c>
      <c r="BL191" s="2">
        <f t="shared" si="583"/>
        <v>68.755830089713086</v>
      </c>
      <c r="BM191" s="2">
        <f t="shared" si="584"/>
        <v>68.745013732680036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>
        <f t="shared" si="494"/>
        <v>67.161000000000001</v>
      </c>
      <c r="DE191" s="2">
        <f t="shared" si="495"/>
        <v>65.754000000000005</v>
      </c>
      <c r="DF191" s="2" t="str">
        <f t="shared" si="496"/>
        <v/>
      </c>
      <c r="DG191" s="2" t="str">
        <f t="shared" si="497"/>
        <v/>
      </c>
      <c r="DH191" s="2">
        <f t="shared" si="498"/>
        <v>68.738</v>
      </c>
      <c r="DI191" s="2" t="str">
        <f t="shared" si="499"/>
        <v/>
      </c>
      <c r="DK191" s="2">
        <f t="shared" si="500"/>
        <v>106.51538372093025</v>
      </c>
      <c r="DL191" s="2">
        <f t="shared" si="645"/>
        <v>111.94170731707322</v>
      </c>
      <c r="DM191" s="2">
        <f t="shared" si="645"/>
        <v>127.10726759287225</v>
      </c>
      <c r="DN191" s="2">
        <f t="shared" si="645"/>
        <v>137.10160759849907</v>
      </c>
      <c r="DO191" s="2">
        <f t="shared" si="645"/>
        <v>108.57274086378736</v>
      </c>
      <c r="DP191" s="2">
        <f t="shared" si="645"/>
        <v>87.862505874726509</v>
      </c>
      <c r="DQ191" s="2">
        <f t="shared" si="645"/>
        <v>97.514895348837214</v>
      </c>
      <c r="DR191" s="2">
        <f t="shared" si="645"/>
        <v>109.23889733408964</v>
      </c>
      <c r="DS191" s="2">
        <f t="shared" si="645"/>
        <v>134.32498260203525</v>
      </c>
      <c r="DT191" s="2">
        <f t="shared" si="645"/>
        <v>136.50508297771458</v>
      </c>
      <c r="DU191" s="2">
        <f t="shared" si="645"/>
        <v>105.92707589118201</v>
      </c>
      <c r="DV191" s="2">
        <f t="shared" si="645"/>
        <v>93.430832158388014</v>
      </c>
      <c r="DW191" s="2">
        <f t="shared" si="645"/>
        <v>119.18369011155227</v>
      </c>
      <c r="DX191" s="2">
        <f t="shared" si="645"/>
        <v>135.49216806722688</v>
      </c>
      <c r="DY191" s="2">
        <f t="shared" si="645"/>
        <v>120.14600483870967</v>
      </c>
      <c r="EA191" s="2">
        <f t="shared" si="440"/>
        <v>72.084144400955466</v>
      </c>
      <c r="EB191" s="2">
        <f t="shared" si="502"/>
        <v>73.822479229208938</v>
      </c>
      <c r="EC191" s="2">
        <f t="shared" si="503"/>
        <v>74.585106755854952</v>
      </c>
      <c r="ED191" s="2">
        <f t="shared" si="504"/>
        <v>72.319929203320555</v>
      </c>
      <c r="EE191" s="2">
        <f t="shared" si="505"/>
        <v>72.216979188173596</v>
      </c>
      <c r="EF191" s="2">
        <f t="shared" si="506"/>
        <v>71.745291574056139</v>
      </c>
      <c r="EG191" s="2">
        <f t="shared" si="507"/>
        <v>69.723120361400078</v>
      </c>
      <c r="EH191" s="2">
        <f t="shared" si="508"/>
        <v>69.386958776891532</v>
      </c>
      <c r="EI191" s="2">
        <f t="shared" si="509"/>
        <v>68.764676208097498</v>
      </c>
      <c r="EJ191" s="2">
        <f t="shared" si="510"/>
        <v>66.600330074213687</v>
      </c>
      <c r="EK191" s="2">
        <f t="shared" si="511"/>
        <v>66.216400252500137</v>
      </c>
      <c r="EL191" s="2">
        <f t="shared" si="512"/>
        <v>65.843444844439517</v>
      </c>
      <c r="EM191" s="2">
        <f t="shared" si="513"/>
        <v>65.64331296939605</v>
      </c>
      <c r="EN191" s="2">
        <f t="shared" si="514"/>
        <v>68.37452100013806</v>
      </c>
      <c r="EO191" s="2">
        <f t="shared" si="515"/>
        <v>68.924080500116048</v>
      </c>
      <c r="EQ191" s="2">
        <f t="shared" si="516"/>
        <v>72.045362069365595</v>
      </c>
      <c r="ER191" s="2">
        <f t="shared" si="646"/>
        <v>74.139584537730968</v>
      </c>
      <c r="ES191" s="2">
        <f t="shared" si="646"/>
        <v>74.970939092196545</v>
      </c>
      <c r="ET191" s="2">
        <f t="shared" si="646"/>
        <v>74.526024682901735</v>
      </c>
      <c r="EU191" s="2">
        <f t="shared" si="646"/>
        <v>73.06275838002982</v>
      </c>
      <c r="EV191" s="2">
        <f t="shared" si="646"/>
        <v>71.664595620117183</v>
      </c>
      <c r="EW191" s="2">
        <f t="shared" si="646"/>
        <v>70.515788198412849</v>
      </c>
      <c r="EX191" s="2">
        <f t="shared" si="646"/>
        <v>70.265004747135976</v>
      </c>
      <c r="EY191" s="2">
        <f t="shared" si="646"/>
        <v>68.567615251915356</v>
      </c>
      <c r="EZ191" s="2">
        <f t="shared" si="646"/>
        <v>67.039765995227455</v>
      </c>
      <c r="FA191" s="2">
        <f t="shared" si="646"/>
        <v>66.362648973742111</v>
      </c>
      <c r="FB191" s="2">
        <f t="shared" si="646"/>
        <v>67.230599012062072</v>
      </c>
      <c r="FC191" s="2">
        <f t="shared" si="646"/>
        <v>67.206398456250753</v>
      </c>
      <c r="FD191" s="2">
        <f t="shared" si="646"/>
        <v>68.872282838093383</v>
      </c>
      <c r="FE191" s="2">
        <f t="shared" si="646"/>
        <v>68.669175366466249</v>
      </c>
      <c r="FG191" s="2">
        <f t="shared" si="518"/>
        <v>0.99998479283313946</v>
      </c>
      <c r="FH191" s="2">
        <f t="shared" si="647"/>
        <v>0.99998254371748385</v>
      </c>
      <c r="FI191" s="2">
        <f t="shared" si="647"/>
        <v>0.99998385759249364</v>
      </c>
      <c r="FJ191" s="2">
        <f t="shared" si="647"/>
        <v>0.99997994340127128</v>
      </c>
      <c r="FK191" s="2">
        <f t="shared" si="647"/>
        <v>0.9999854560800121</v>
      </c>
      <c r="FL191" s="2">
        <f t="shared" si="647"/>
        <v>0.99998327931280073</v>
      </c>
      <c r="FM191" s="2">
        <f t="shared" si="647"/>
        <v>0.99998581932822095</v>
      </c>
      <c r="FN191" s="2">
        <f t="shared" si="647"/>
        <v>0.99998322549386764</v>
      </c>
      <c r="FO191" s="2">
        <f t="shared" si="647"/>
        <v>0.99998234401965658</v>
      </c>
      <c r="FP191" s="2">
        <f t="shared" si="647"/>
        <v>0.99997998842417102</v>
      </c>
      <c r="FQ191" s="2">
        <f t="shared" si="647"/>
        <v>0.99998172537959229</v>
      </c>
      <c r="FR191" s="2">
        <f t="shared" si="647"/>
        <v>0.99998347289074674</v>
      </c>
      <c r="FS191" s="2">
        <f t="shared" si="647"/>
        <v>0.99998396916837262</v>
      </c>
      <c r="FT191" s="2">
        <f t="shared" si="647"/>
        <v>0.99997947271024912</v>
      </c>
      <c r="FU191" s="2">
        <f t="shared" si="647"/>
        <v>0.99997651081737415</v>
      </c>
      <c r="FW191" s="2">
        <f t="shared" si="536"/>
        <v>0.76703079265654817</v>
      </c>
      <c r="FX191" s="2">
        <f t="shared" si="588"/>
        <v>0.7199795539185645</v>
      </c>
      <c r="FY191" s="2">
        <f t="shared" si="589"/>
        <v>0.71978267650754912</v>
      </c>
      <c r="FZ191" s="2">
        <f t="shared" si="590"/>
        <v>0.72389838745896373</v>
      </c>
      <c r="GA191" s="2">
        <f t="shared" si="591"/>
        <v>0.73353031892292708</v>
      </c>
      <c r="GB191" s="2">
        <f t="shared" si="592"/>
        <v>0.72316884182286301</v>
      </c>
      <c r="GC191" s="2">
        <f t="shared" si="593"/>
        <v>0.73520179987124212</v>
      </c>
      <c r="GD191" s="2">
        <f t="shared" si="594"/>
        <v>0.74450082649997129</v>
      </c>
      <c r="GE191" s="2">
        <f t="shared" si="595"/>
        <v>0.78224194092538324</v>
      </c>
      <c r="GF191" s="2">
        <f t="shared" si="596"/>
        <v>0.79770711667012639</v>
      </c>
      <c r="GG191" s="2">
        <f t="shared" si="597"/>
        <v>0.82594950648608512</v>
      </c>
      <c r="GH191" s="2">
        <f t="shared" si="598"/>
        <v>0.8072230787708472</v>
      </c>
      <c r="GI191" s="2">
        <f t="shared" si="599"/>
        <v>0.80486241742893483</v>
      </c>
      <c r="GJ191" s="2">
        <f t="shared" si="600"/>
        <v>0.76327937824029402</v>
      </c>
      <c r="GK191" s="2">
        <f t="shared" si="601"/>
        <v>0.70720399385485788</v>
      </c>
      <c r="GM191" s="86">
        <f t="shared" si="537"/>
        <v>1.2354687673855638E-188</v>
      </c>
      <c r="GN191" s="86">
        <f t="shared" si="602"/>
        <v>1.2086710036962052E-255</v>
      </c>
      <c r="GO191" s="86">
        <f t="shared" si="603"/>
        <v>1.3491942762473573E-250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9.6739907879052574E-291</v>
      </c>
      <c r="GU191" s="86">
        <f t="shared" si="609"/>
        <v>1.781582547647072E-296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6.457752511508837E-176</v>
      </c>
      <c r="HD191" s="86">
        <f t="shared" si="616"/>
        <v>3.8148179730930722E-130</v>
      </c>
      <c r="HE191" s="86">
        <f t="shared" si="617"/>
        <v>6.0055335841655679E-225</v>
      </c>
      <c r="HF191" s="86">
        <f t="shared" si="618"/>
        <v>5.7074165034798545E-283</v>
      </c>
      <c r="HG191" s="86">
        <f t="shared" si="619"/>
        <v>2.325933490767528E-225</v>
      </c>
      <c r="HH191" s="86">
        <f t="shared" si="620"/>
        <v>2.4411155704061166E-258</v>
      </c>
      <c r="HI191" s="86">
        <f t="shared" si="621"/>
        <v>1.4464704587845661E-295</v>
      </c>
      <c r="HJ191" s="86">
        <f t="shared" si="622"/>
        <v>0</v>
      </c>
      <c r="HK191" s="86">
        <f t="shared" si="623"/>
        <v>1.4065208885307087E-264</v>
      </c>
      <c r="HL191" s="86">
        <f t="shared" si="624"/>
        <v>2.4361002130241671E-256</v>
      </c>
      <c r="HM191" s="86">
        <f t="shared" si="625"/>
        <v>7.1871580576935891E-284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4.6248222677391666E-47</v>
      </c>
      <c r="HT191" s="86">
        <f t="shared" si="630"/>
        <v>3.6637596970225103E-58</v>
      </c>
      <c r="HU191" s="86">
        <f t="shared" si="631"/>
        <v>6.2092936799799665E-64</v>
      </c>
      <c r="HV191" s="86">
        <f t="shared" si="632"/>
        <v>5.2519158955771351E-64</v>
      </c>
      <c r="HW191" s="86">
        <f t="shared" si="633"/>
        <v>6.0261877737997591E-53</v>
      </c>
      <c r="HX191" s="86">
        <f t="shared" si="634"/>
        <v>2.2688420773752923E-56</v>
      </c>
      <c r="HY191" s="86">
        <f t="shared" si="635"/>
        <v>1.9067235522598916E-50</v>
      </c>
      <c r="HZ191" s="86">
        <f t="shared" si="636"/>
        <v>3.4630672494498915E-75</v>
      </c>
      <c r="IA191" s="86">
        <f t="shared" si="637"/>
        <v>9.3979890724637597E-86</v>
      </c>
      <c r="IB191" s="86">
        <f t="shared" si="638"/>
        <v>1.3359932175706743E-90</v>
      </c>
      <c r="IC191" s="86">
        <f t="shared" si="639"/>
        <v>8.5775208307924055E-97</v>
      </c>
      <c r="ID191" s="86">
        <f t="shared" si="640"/>
        <v>1.4154267035031457E-64</v>
      </c>
      <c r="IE191" s="86">
        <f t="shared" si="641"/>
        <v>1.5826164874069048E-70</v>
      </c>
      <c r="IF191" s="86">
        <f t="shared" si="642"/>
        <v>4.6980604055869046E-64</v>
      </c>
      <c r="IG191" s="86">
        <f t="shared" si="643"/>
        <v>2.9977603404706135E-64</v>
      </c>
      <c r="II191" s="86">
        <f t="shared" si="540"/>
        <v>8.0229424405729929E-2</v>
      </c>
      <c r="IJ191" s="86">
        <f t="shared" si="541"/>
        <v>0.10718706622657677</v>
      </c>
      <c r="IK191" s="86">
        <f t="shared" si="542"/>
        <v>9.337755599132104E-2</v>
      </c>
      <c r="IL191" s="86">
        <f t="shared" si="543"/>
        <v>8.1320713050051549E-2</v>
      </c>
      <c r="IM191" s="86">
        <f t="shared" si="544"/>
        <v>0.10784710594373779</v>
      </c>
      <c r="IN191" s="86">
        <f t="shared" si="545"/>
        <v>0.11555128460490476</v>
      </c>
      <c r="IO191" s="86">
        <f t="shared" si="546"/>
        <v>0.11323725023789402</v>
      </c>
      <c r="IP191" s="86">
        <f t="shared" si="547"/>
        <v>4.4212886533244185E-2</v>
      </c>
      <c r="IQ191" s="86">
        <f t="shared" si="548"/>
        <v>1.3297608997744704E-2</v>
      </c>
      <c r="IR191" s="86">
        <f t="shared" si="549"/>
        <v>6.9007475285686581E-3</v>
      </c>
      <c r="IS191" s="86">
        <f t="shared" si="550"/>
        <v>2.130126919929227E-3</v>
      </c>
      <c r="IT191" s="86">
        <f t="shared" si="551"/>
        <v>1.9177445980152003E-2</v>
      </c>
      <c r="IU191" s="86">
        <f t="shared" si="552"/>
        <v>1.5578778963436535E-2</v>
      </c>
      <c r="IV191" s="86">
        <f t="shared" si="553"/>
        <v>2.4456802676088932E-4</v>
      </c>
      <c r="IW191" s="86">
        <f t="shared" si="554"/>
        <v>1.469274300234473E-2</v>
      </c>
      <c r="IY191" s="86">
        <f t="shared" si="555"/>
        <v>8.0229424405729929E-2</v>
      </c>
      <c r="IZ191" s="86">
        <f t="shared" si="556"/>
        <v>0.10718706622657677</v>
      </c>
      <c r="JA191" s="86">
        <f t="shared" si="557"/>
        <v>9.337755599132104E-2</v>
      </c>
      <c r="JB191" s="86">
        <f t="shared" si="558"/>
        <v>8.1320713050051549E-2</v>
      </c>
      <c r="JC191" s="86">
        <f t="shared" si="559"/>
        <v>0.10784710594373779</v>
      </c>
      <c r="JD191" s="86">
        <f t="shared" si="560"/>
        <v>0.11555128460490476</v>
      </c>
      <c r="JE191" s="86">
        <f t="shared" si="561"/>
        <v>0.11323725023789402</v>
      </c>
      <c r="JF191" s="86">
        <f t="shared" si="562"/>
        <v>4.4212886533244185E-2</v>
      </c>
      <c r="JG191" s="86">
        <f t="shared" si="563"/>
        <v>1.3297608997744704E-2</v>
      </c>
      <c r="JH191" s="86">
        <f t="shared" si="564"/>
        <v>6.9007475285686581E-3</v>
      </c>
      <c r="JI191" s="86">
        <f t="shared" si="565"/>
        <v>2.130126919929227E-3</v>
      </c>
      <c r="JJ191" s="86">
        <f t="shared" si="566"/>
        <v>1.9177445980152003E-2</v>
      </c>
      <c r="JK191" s="86">
        <f t="shared" si="567"/>
        <v>1.5578778963436535E-2</v>
      </c>
      <c r="JL191" s="86">
        <f t="shared" si="568"/>
        <v>2.4456802676088932E-4</v>
      </c>
      <c r="JM191" s="86">
        <f t="shared" si="569"/>
        <v>1.469274300234473E-2</v>
      </c>
    </row>
    <row r="192" spans="2:273" x14ac:dyDescent="0.25">
      <c r="B192" s="2">
        <v>165</v>
      </c>
      <c r="C192" s="37">
        <v>72.950999999999993</v>
      </c>
      <c r="D192" s="37">
        <v>74.332999999999998</v>
      </c>
      <c r="E192" s="37">
        <v>74.316999999999993</v>
      </c>
      <c r="F192" s="37">
        <v>74.73</v>
      </c>
      <c r="G192" s="37">
        <v>72.745999999999995</v>
      </c>
      <c r="H192" s="37">
        <v>71.870999999999995</v>
      </c>
      <c r="I192" s="37">
        <v>71.209999999999994</v>
      </c>
      <c r="J192" s="37">
        <v>70.983999999999995</v>
      </c>
      <c r="K192" s="37">
        <v>68.242000000000004</v>
      </c>
      <c r="L192" s="37">
        <v>66.742000000000004</v>
      </c>
      <c r="M192" s="37">
        <v>66.328000000000003</v>
      </c>
      <c r="N192" s="37">
        <v>66.905000000000001</v>
      </c>
      <c r="O192" s="37">
        <v>67.638999999999996</v>
      </c>
      <c r="P192" s="37">
        <v>67.754000000000005</v>
      </c>
      <c r="Q192" s="37">
        <v>66.852000000000004</v>
      </c>
      <c r="S192" s="4">
        <f t="shared" si="441"/>
        <v>71.958284740969759</v>
      </c>
      <c r="T192" s="4">
        <f t="shared" si="442"/>
        <v>73.914313107778057</v>
      </c>
      <c r="U192" s="4">
        <f t="shared" si="443"/>
        <v>74.739953958811739</v>
      </c>
      <c r="V192" s="4">
        <f t="shared" si="444"/>
        <v>73.790654222604218</v>
      </c>
      <c r="W192" s="4">
        <f t="shared" si="445"/>
        <v>72.695776835308109</v>
      </c>
      <c r="X192" s="4">
        <f t="shared" si="446"/>
        <v>71.528513194953092</v>
      </c>
      <c r="Y192" s="4">
        <f t="shared" si="447"/>
        <v>70.160860987623622</v>
      </c>
      <c r="Z192" s="4">
        <f t="shared" si="448"/>
        <v>69.884870051855955</v>
      </c>
      <c r="AA192" s="4">
        <f t="shared" si="449"/>
        <v>68.43007374222195</v>
      </c>
      <c r="AB192" s="4">
        <f t="shared" si="450"/>
        <v>66.793382756376531</v>
      </c>
      <c r="AC192" s="4">
        <f t="shared" si="451"/>
        <v>66.182554082606885</v>
      </c>
      <c r="AD192" s="4">
        <f t="shared" si="452"/>
        <v>66.771320883998015</v>
      </c>
      <c r="AE192" s="4">
        <f t="shared" si="453"/>
        <v>66.747501399922413</v>
      </c>
      <c r="AF192" s="4">
        <f t="shared" si="454"/>
        <v>68.635974638393435</v>
      </c>
      <c r="AG192" s="4">
        <f t="shared" si="455"/>
        <v>68.61552922740816</v>
      </c>
      <c r="AI192" s="4">
        <f t="shared" si="456"/>
        <v>0.99271525903023417</v>
      </c>
      <c r="AJ192" s="4">
        <f t="shared" si="457"/>
        <v>0.41868689222194178</v>
      </c>
      <c r="AK192" s="4">
        <f t="shared" si="458"/>
        <v>-0.42295395881174613</v>
      </c>
      <c r="AL192" s="4">
        <f t="shared" si="459"/>
        <v>0.93934577739578629</v>
      </c>
      <c r="AM192" s="4">
        <f t="shared" si="460"/>
        <v>5.0223164691885813E-2</v>
      </c>
      <c r="AN192" s="4">
        <f t="shared" si="461"/>
        <v>0.34248680504690299</v>
      </c>
      <c r="AO192" s="4">
        <f t="shared" si="462"/>
        <v>1.0491390123763722</v>
      </c>
      <c r="AP192" s="4">
        <f t="shared" si="463"/>
        <v>1.0991299481440393</v>
      </c>
      <c r="AQ192" s="4">
        <f t="shared" si="464"/>
        <v>-0.18807374222194539</v>
      </c>
      <c r="AR192" s="4">
        <f t="shared" si="465"/>
        <v>-5.1382756376526117E-2</v>
      </c>
      <c r="AS192" s="4">
        <f t="shared" si="466"/>
        <v>0.14544591739311841</v>
      </c>
      <c r="AT192" s="4">
        <f t="shared" si="467"/>
        <v>0.13367911600198568</v>
      </c>
      <c r="AU192" s="4">
        <f t="shared" si="468"/>
        <v>0.89149860007758264</v>
      </c>
      <c r="AV192" s="4">
        <f t="shared" si="644"/>
        <v>-0.88197463839343015</v>
      </c>
      <c r="AW192" s="4">
        <f t="shared" si="644"/>
        <v>-1.7635292274081564</v>
      </c>
      <c r="AY192" s="2">
        <f t="shared" si="520"/>
        <v>71.958280356970448</v>
      </c>
      <c r="AZ192" s="2">
        <f t="shared" si="571"/>
        <v>73.914276525595099</v>
      </c>
      <c r="BA192" s="2">
        <f t="shared" si="572"/>
        <v>74.739926798134348</v>
      </c>
      <c r="BB192" s="2">
        <f t="shared" si="573"/>
        <v>73.790637296111058</v>
      </c>
      <c r="BC192" s="2">
        <f t="shared" si="574"/>
        <v>72.695659613501732</v>
      </c>
      <c r="BD192" s="2">
        <f t="shared" si="575"/>
        <v>71.528328479830989</v>
      </c>
      <c r="BE192" s="2">
        <f t="shared" si="576"/>
        <v>70.160646528304326</v>
      </c>
      <c r="BF192" s="2">
        <f t="shared" si="577"/>
        <v>69.88486925318729</v>
      </c>
      <c r="BG192" s="2">
        <f t="shared" si="578"/>
        <v>68.430073741649707</v>
      </c>
      <c r="BH192" s="2">
        <f t="shared" si="579"/>
        <v>66.793382756365858</v>
      </c>
      <c r="BI192" s="2">
        <f t="shared" si="580"/>
        <v>66.18255408260687</v>
      </c>
      <c r="BJ192" s="2">
        <f t="shared" si="581"/>
        <v>66.771320872076942</v>
      </c>
      <c r="BK192" s="2">
        <f t="shared" si="582"/>
        <v>66.747501396745236</v>
      </c>
      <c r="BL192" s="2">
        <f t="shared" si="583"/>
        <v>68.635968910415627</v>
      </c>
      <c r="BM192" s="2">
        <f t="shared" si="584"/>
        <v>68.599471597568183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>
        <f t="shared" si="493"/>
        <v>68.242000000000004</v>
      </c>
      <c r="DD192" s="2">
        <f t="shared" si="494"/>
        <v>66.742000000000004</v>
      </c>
      <c r="DE192" s="2">
        <f t="shared" si="495"/>
        <v>66.328000000000003</v>
      </c>
      <c r="DF192" s="2" t="str">
        <f t="shared" si="496"/>
        <v/>
      </c>
      <c r="DG192" s="2">
        <f t="shared" si="497"/>
        <v>67.638999999999996</v>
      </c>
      <c r="DH192" s="2">
        <f t="shared" si="498"/>
        <v>67.754000000000005</v>
      </c>
      <c r="DI192" s="2">
        <f t="shared" si="499"/>
        <v>66.852000000000004</v>
      </c>
      <c r="DK192" s="2">
        <f t="shared" si="500"/>
        <v>106.63364059196618</v>
      </c>
      <c r="DL192" s="2">
        <f t="shared" si="645"/>
        <v>112.07195557491295</v>
      </c>
      <c r="DM192" s="2">
        <f t="shared" si="645"/>
        <v>127.31794684385383</v>
      </c>
      <c r="DN192" s="2">
        <f t="shared" si="645"/>
        <v>137.36120056285179</v>
      </c>
      <c r="DO192" s="2">
        <f t="shared" si="645"/>
        <v>108.63272636665658</v>
      </c>
      <c r="DP192" s="2">
        <f t="shared" si="645"/>
        <v>87.769553196661519</v>
      </c>
      <c r="DQ192" s="2">
        <f t="shared" si="645"/>
        <v>97.474964059196623</v>
      </c>
      <c r="DR192" s="2">
        <f t="shared" si="645"/>
        <v>109.30593930799775</v>
      </c>
      <c r="DS192" s="2">
        <f t="shared" si="645"/>
        <v>134.58904004814534</v>
      </c>
      <c r="DT192" s="2">
        <f t="shared" si="645"/>
        <v>136.82555357989571</v>
      </c>
      <c r="DU192" s="2">
        <f t="shared" si="645"/>
        <v>106.04105225140715</v>
      </c>
      <c r="DV192" s="2">
        <f t="shared" si="645"/>
        <v>93.405891715960337</v>
      </c>
      <c r="DW192" s="2">
        <f t="shared" si="645"/>
        <v>119.35978248656239</v>
      </c>
      <c r="DX192" s="2">
        <f t="shared" si="645"/>
        <v>135.82644761904763</v>
      </c>
      <c r="DY192" s="2">
        <f t="shared" si="645"/>
        <v>120.39092056451614</v>
      </c>
      <c r="EA192" s="2">
        <f t="shared" si="440"/>
        <v>71.988703485192957</v>
      </c>
      <c r="EB192" s="2">
        <f t="shared" si="502"/>
        <v>73.674879729547001</v>
      </c>
      <c r="EC192" s="2">
        <f t="shared" si="503"/>
        <v>74.448902110013009</v>
      </c>
      <c r="ED192" s="2">
        <f t="shared" si="504"/>
        <v>72.121300384091214</v>
      </c>
      <c r="EE192" s="2">
        <f t="shared" si="505"/>
        <v>72.047676590824622</v>
      </c>
      <c r="EF192" s="2">
        <f t="shared" si="506"/>
        <v>71.589034462729899</v>
      </c>
      <c r="EG192" s="2">
        <f t="shared" si="507"/>
        <v>69.552337078484967</v>
      </c>
      <c r="EH192" s="2">
        <f t="shared" si="508"/>
        <v>69.202863548253816</v>
      </c>
      <c r="EI192" s="2">
        <f t="shared" si="509"/>
        <v>68.589064431867627</v>
      </c>
      <c r="EJ192" s="2">
        <f t="shared" si="510"/>
        <v>66.428617151607966</v>
      </c>
      <c r="EK192" s="2">
        <f t="shared" si="511"/>
        <v>66.057019484263463</v>
      </c>
      <c r="EL192" s="2">
        <f t="shared" si="512"/>
        <v>65.611445404881408</v>
      </c>
      <c r="EM192" s="2">
        <f t="shared" si="513"/>
        <v>65.443923735700452</v>
      </c>
      <c r="EN192" s="2">
        <f t="shared" si="514"/>
        <v>68.239548453892894</v>
      </c>
      <c r="EO192" s="2">
        <f t="shared" si="515"/>
        <v>68.785685113447713</v>
      </c>
      <c r="EQ192" s="2">
        <f t="shared" si="516"/>
        <v>71.949239441269597</v>
      </c>
      <c r="ER192" s="2">
        <f t="shared" si="646"/>
        <v>73.998364084805544</v>
      </c>
      <c r="ES192" s="2">
        <f t="shared" si="646"/>
        <v>74.842201388129908</v>
      </c>
      <c r="ET192" s="2">
        <f t="shared" si="646"/>
        <v>74.369706770916849</v>
      </c>
      <c r="EU192" s="2">
        <f t="shared" si="646"/>
        <v>72.909694443936843</v>
      </c>
      <c r="EV192" s="2">
        <f t="shared" si="646"/>
        <v>71.506801893153252</v>
      </c>
      <c r="EW192" s="2">
        <f t="shared" si="646"/>
        <v>70.359984059659851</v>
      </c>
      <c r="EX192" s="2">
        <f t="shared" si="646"/>
        <v>70.09752165592316</v>
      </c>
      <c r="EY192" s="2">
        <f t="shared" si="646"/>
        <v>68.388376173321817</v>
      </c>
      <c r="EZ192" s="2">
        <f t="shared" si="646"/>
        <v>66.876163613760298</v>
      </c>
      <c r="FA192" s="2">
        <f t="shared" si="646"/>
        <v>66.205885601678844</v>
      </c>
      <c r="FB192" s="2">
        <f t="shared" si="646"/>
        <v>67.02343364947464</v>
      </c>
      <c r="FC192" s="2">
        <f t="shared" si="646"/>
        <v>67.034780114364906</v>
      </c>
      <c r="FD192" s="2">
        <f t="shared" si="646"/>
        <v>68.746472309711123</v>
      </c>
      <c r="FE192" s="2">
        <f t="shared" si="646"/>
        <v>68.527636303516346</v>
      </c>
      <c r="FG192" s="2">
        <f t="shared" si="518"/>
        <v>0.99998613088042954</v>
      </c>
      <c r="FH192" s="2">
        <f t="shared" si="647"/>
        <v>0.99998407965667735</v>
      </c>
      <c r="FI192" s="2">
        <f t="shared" si="647"/>
        <v>0.99998527792847036</v>
      </c>
      <c r="FJ192" s="2">
        <f t="shared" si="647"/>
        <v>0.99998170813227794</v>
      </c>
      <c r="FK192" s="2">
        <f t="shared" si="647"/>
        <v>0.99998673577035002</v>
      </c>
      <c r="FL192" s="2">
        <f t="shared" si="647"/>
        <v>0.99998475052959712</v>
      </c>
      <c r="FM192" s="2">
        <f t="shared" si="647"/>
        <v>0.99998706705749107</v>
      </c>
      <c r="FN192" s="2">
        <f t="shared" si="647"/>
        <v>0.99998470144600216</v>
      </c>
      <c r="FO192" s="2">
        <f t="shared" si="647"/>
        <v>0.99998389752953154</v>
      </c>
      <c r="FP192" s="2">
        <f t="shared" si="647"/>
        <v>0.99998174919379534</v>
      </c>
      <c r="FQ192" s="2">
        <f t="shared" si="647"/>
        <v>0.99998333332130351</v>
      </c>
      <c r="FR192" s="2">
        <f t="shared" si="647"/>
        <v>0.99998492707529862</v>
      </c>
      <c r="FS192" s="2">
        <f t="shared" si="647"/>
        <v>0.99998537968716938</v>
      </c>
      <c r="FT192" s="2">
        <f t="shared" si="647"/>
        <v>0.99998127885543087</v>
      </c>
      <c r="FU192" s="2">
        <f t="shared" si="647"/>
        <v>0.99997857756656183</v>
      </c>
      <c r="FW192" s="2">
        <f t="shared" si="536"/>
        <v>0.78308302762316917</v>
      </c>
      <c r="FX192" s="2">
        <f t="shared" si="588"/>
        <v>0.73816707836522744</v>
      </c>
      <c r="FY192" s="2">
        <f t="shared" si="589"/>
        <v>0.73797833459741746</v>
      </c>
      <c r="FZ192" s="2">
        <f t="shared" si="590"/>
        <v>0.74192261780162649</v>
      </c>
      <c r="GA192" s="2">
        <f t="shared" si="591"/>
        <v>0.7511419257007389</v>
      </c>
      <c r="GB192" s="2">
        <f t="shared" si="592"/>
        <v>0.74122367273992551</v>
      </c>
      <c r="GC192" s="2">
        <f t="shared" si="593"/>
        <v>0.75274017269963345</v>
      </c>
      <c r="GD192" s="2">
        <f t="shared" si="594"/>
        <v>0.76162299321084759</v>
      </c>
      <c r="GE192" s="2">
        <f t="shared" si="595"/>
        <v>0.79752275512253457</v>
      </c>
      <c r="GF192" s="2">
        <f t="shared" si="596"/>
        <v>0.81216328281469008</v>
      </c>
      <c r="GG192" s="2">
        <f t="shared" si="597"/>
        <v>0.8387952845432971</v>
      </c>
      <c r="GH192" s="2">
        <f t="shared" si="598"/>
        <v>0.82115168312409681</v>
      </c>
      <c r="GI192" s="2">
        <f t="shared" si="599"/>
        <v>0.81892332444053062</v>
      </c>
      <c r="GJ192" s="2">
        <f t="shared" si="600"/>
        <v>0.779515794881394</v>
      </c>
      <c r="GK192" s="2">
        <f t="shared" si="601"/>
        <v>0.72590540390735869</v>
      </c>
      <c r="GM192" s="86">
        <f t="shared" si="537"/>
        <v>2.1946467357913041E-192</v>
      </c>
      <c r="GN192" s="86">
        <f t="shared" si="602"/>
        <v>9.5199299240616461E-261</v>
      </c>
      <c r="GO192" s="86">
        <f t="shared" si="603"/>
        <v>1.3227882200400171E-255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1.5349482216767005E-296</v>
      </c>
      <c r="GU192" s="86">
        <f t="shared" si="609"/>
        <v>2.4860626288076426E-302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1.8143882195357307E-180</v>
      </c>
      <c r="HD192" s="86">
        <f t="shared" si="616"/>
        <v>1.6637806828781191E-133</v>
      </c>
      <c r="HE192" s="86">
        <f t="shared" si="617"/>
        <v>9.2418701599406755E-231</v>
      </c>
      <c r="HF192" s="86">
        <f t="shared" si="618"/>
        <v>2.3698081022620789E-290</v>
      </c>
      <c r="HG192" s="86">
        <f t="shared" si="619"/>
        <v>4.007824467268902E-231</v>
      </c>
      <c r="HH192" s="86">
        <f t="shared" si="620"/>
        <v>5.5744976379054327E-265</v>
      </c>
      <c r="HI192" s="86">
        <f t="shared" si="621"/>
        <v>3.6915035033638381E-303</v>
      </c>
      <c r="HJ192" s="86">
        <f t="shared" si="622"/>
        <v>0</v>
      </c>
      <c r="HK192" s="86">
        <f t="shared" si="623"/>
        <v>3.0480862626587619E-271</v>
      </c>
      <c r="HL192" s="86">
        <f t="shared" si="624"/>
        <v>8.7879219574109869E-263</v>
      </c>
      <c r="HM192" s="86">
        <f t="shared" si="625"/>
        <v>5.8574418531875729E-291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2.6449191043187554E-49</v>
      </c>
      <c r="HT192" s="86">
        <f t="shared" si="630"/>
        <v>4.541104534498978E-61</v>
      </c>
      <c r="HU192" s="86">
        <f t="shared" si="631"/>
        <v>4.0959092700014536E-67</v>
      </c>
      <c r="HV192" s="86">
        <f t="shared" si="632"/>
        <v>3.0456543943896045E-67</v>
      </c>
      <c r="HW192" s="86">
        <f t="shared" si="633"/>
        <v>1.5932872329009969E-55</v>
      </c>
      <c r="HX192" s="86">
        <f t="shared" si="634"/>
        <v>4.0594139436987187E-59</v>
      </c>
      <c r="HY192" s="86">
        <f t="shared" si="635"/>
        <v>6.672721848427112E-53</v>
      </c>
      <c r="HZ192" s="86">
        <f t="shared" si="636"/>
        <v>7.686346353543959E-79</v>
      </c>
      <c r="IA192" s="86">
        <f t="shared" si="637"/>
        <v>9.0063389019376951E-90</v>
      </c>
      <c r="IB192" s="86">
        <f t="shared" si="638"/>
        <v>8.3811857031929156E-95</v>
      </c>
      <c r="IC192" s="86">
        <f t="shared" si="639"/>
        <v>3.8141180210883737E-101</v>
      </c>
      <c r="ID192" s="86">
        <f t="shared" si="640"/>
        <v>1.6374592398296014E-67</v>
      </c>
      <c r="IE192" s="86">
        <f t="shared" si="641"/>
        <v>9.84539531884981E-74</v>
      </c>
      <c r="IF192" s="86">
        <f t="shared" si="642"/>
        <v>4.334813012395928E-67</v>
      </c>
      <c r="IG192" s="86">
        <f t="shared" si="643"/>
        <v>1.4520205262879593E-67</v>
      </c>
      <c r="II192" s="86">
        <f t="shared" si="540"/>
        <v>5.9489807019380267E-2</v>
      </c>
      <c r="IJ192" s="86">
        <f t="shared" si="541"/>
        <v>7.7055494013738568E-2</v>
      </c>
      <c r="IK192" s="86">
        <f t="shared" si="542"/>
        <v>6.5529955678694393E-2</v>
      </c>
      <c r="IL192" s="86">
        <f t="shared" si="543"/>
        <v>5.6182449524694728E-2</v>
      </c>
      <c r="IM192" s="86">
        <f t="shared" si="544"/>
        <v>7.9405182051320924E-2</v>
      </c>
      <c r="IN192" s="86">
        <f t="shared" si="545"/>
        <v>8.4599423409093003E-2</v>
      </c>
      <c r="IO192" s="86">
        <f t="shared" si="546"/>
        <v>8.4240418543130621E-2</v>
      </c>
      <c r="IP192" s="86">
        <f t="shared" si="547"/>
        <v>2.886375031030362E-2</v>
      </c>
      <c r="IQ192" s="86">
        <f t="shared" si="548"/>
        <v>7.9541805894085479E-3</v>
      </c>
      <c r="IR192" s="86">
        <f t="shared" si="549"/>
        <v>3.939658293904998E-3</v>
      </c>
      <c r="IS192" s="86">
        <f t="shared" si="550"/>
        <v>1.1414070017155241E-3</v>
      </c>
      <c r="IT192" s="86">
        <f t="shared" si="551"/>
        <v>1.2677822839463488E-2</v>
      </c>
      <c r="IU192" s="86">
        <f t="shared" si="552"/>
        <v>9.9994198127406741E-3</v>
      </c>
      <c r="IV192" s="86">
        <f t="shared" si="553"/>
        <v>7.6127977349174666E-5</v>
      </c>
      <c r="IW192" s="86">
        <f t="shared" si="554"/>
        <v>7.1156298853713388E-3</v>
      </c>
      <c r="IY192" s="86">
        <f t="shared" si="555"/>
        <v>5.9489807019380267E-2</v>
      </c>
      <c r="IZ192" s="86">
        <f t="shared" si="556"/>
        <v>7.7055494013738568E-2</v>
      </c>
      <c r="JA192" s="86">
        <f t="shared" si="557"/>
        <v>6.5529955678694393E-2</v>
      </c>
      <c r="JB192" s="86">
        <f t="shared" si="558"/>
        <v>5.6182449524694728E-2</v>
      </c>
      <c r="JC192" s="86">
        <f t="shared" si="559"/>
        <v>7.9405182051320924E-2</v>
      </c>
      <c r="JD192" s="86">
        <f t="shared" si="560"/>
        <v>8.4599423409093003E-2</v>
      </c>
      <c r="JE192" s="86">
        <f t="shared" si="561"/>
        <v>8.4240418543130621E-2</v>
      </c>
      <c r="JF192" s="86">
        <f t="shared" si="562"/>
        <v>2.886375031030362E-2</v>
      </c>
      <c r="JG192" s="86">
        <f t="shared" si="563"/>
        <v>7.9541805894085479E-3</v>
      </c>
      <c r="JH192" s="86">
        <f t="shared" si="564"/>
        <v>3.939658293904998E-3</v>
      </c>
      <c r="JI192" s="86">
        <f t="shared" si="565"/>
        <v>1.1414070017155241E-3</v>
      </c>
      <c r="JJ192" s="86">
        <f t="shared" si="566"/>
        <v>1.2677822839463488E-2</v>
      </c>
      <c r="JK192" s="86">
        <f t="shared" si="567"/>
        <v>9.9994198127406741E-3</v>
      </c>
      <c r="JL192" s="86">
        <f t="shared" si="568"/>
        <v>7.6127977349174666E-5</v>
      </c>
      <c r="JM192" s="86">
        <f t="shared" si="569"/>
        <v>7.1156298853713388E-3</v>
      </c>
    </row>
    <row r="193" spans="2:273" x14ac:dyDescent="0.25">
      <c r="B193" s="2">
        <v>166</v>
      </c>
      <c r="C193" s="37">
        <v>72.311000000000007</v>
      </c>
      <c r="D193" s="37">
        <v>73.412999999999997</v>
      </c>
      <c r="E193" s="37">
        <v>75.81</v>
      </c>
      <c r="F193" s="37">
        <v>74.968000000000004</v>
      </c>
      <c r="G193" s="37">
        <v>73.968000000000004</v>
      </c>
      <c r="H193" s="37">
        <v>72.016000000000005</v>
      </c>
      <c r="I193" s="37">
        <v>70.805999999999997</v>
      </c>
      <c r="J193" s="37">
        <v>70.531999999999996</v>
      </c>
      <c r="K193" s="37">
        <v>67.370999999999995</v>
      </c>
      <c r="L193" s="37">
        <v>66.370999999999995</v>
      </c>
      <c r="M193" s="37">
        <v>66.41</v>
      </c>
      <c r="N193" s="37">
        <v>68</v>
      </c>
      <c r="O193" s="37">
        <v>68.066000000000003</v>
      </c>
      <c r="P193" s="37">
        <v>68.59</v>
      </c>
      <c r="Q193" s="37">
        <v>67.164000000000001</v>
      </c>
      <c r="S193" s="4">
        <f t="shared" si="441"/>
        <v>71.861655137292757</v>
      </c>
      <c r="T193" s="4">
        <f t="shared" si="442"/>
        <v>73.777083780272932</v>
      </c>
      <c r="U193" s="4">
        <f t="shared" si="443"/>
        <v>74.616151984148757</v>
      </c>
      <c r="V193" s="4">
        <f t="shared" si="444"/>
        <v>73.662794362029572</v>
      </c>
      <c r="W193" s="4">
        <f t="shared" si="445"/>
        <v>72.5533043142743</v>
      </c>
      <c r="X193" s="4">
        <f t="shared" si="446"/>
        <v>71.369497045756944</v>
      </c>
      <c r="Y193" s="4">
        <f t="shared" si="447"/>
        <v>70.014921139079547</v>
      </c>
      <c r="Z193" s="4">
        <f t="shared" si="448"/>
        <v>69.728244970348698</v>
      </c>
      <c r="AA193" s="4">
        <f t="shared" si="449"/>
        <v>68.248526378804499</v>
      </c>
      <c r="AB193" s="4">
        <f t="shared" si="450"/>
        <v>66.634371182471213</v>
      </c>
      <c r="AC193" s="4">
        <f t="shared" si="451"/>
        <v>66.027142530965946</v>
      </c>
      <c r="AD193" s="4">
        <f t="shared" si="452"/>
        <v>66.578543762760376</v>
      </c>
      <c r="AE193" s="4">
        <f t="shared" si="453"/>
        <v>66.592251391999056</v>
      </c>
      <c r="AF193" s="4">
        <f t="shared" si="454"/>
        <v>68.515994745839478</v>
      </c>
      <c r="AG193" s="4">
        <f t="shared" si="455"/>
        <v>68.458153578330069</v>
      </c>
      <c r="AI193" s="4">
        <f t="shared" si="456"/>
        <v>0.4493448627072496</v>
      </c>
      <c r="AJ193" s="4">
        <f t="shared" si="457"/>
        <v>-0.36408378027293509</v>
      </c>
      <c r="AK193" s="4">
        <f t="shared" si="458"/>
        <v>1.1938480158512448</v>
      </c>
      <c r="AL193" s="4">
        <f t="shared" si="459"/>
        <v>1.3052056379704311</v>
      </c>
      <c r="AM193" s="4">
        <f t="shared" si="460"/>
        <v>1.4146956857257038</v>
      </c>
      <c r="AN193" s="4">
        <f t="shared" si="461"/>
        <v>0.64650295424306137</v>
      </c>
      <c r="AO193" s="4">
        <f t="shared" si="462"/>
        <v>0.79107886092045021</v>
      </c>
      <c r="AP193" s="4">
        <f t="shared" si="463"/>
        <v>0.80375502965129897</v>
      </c>
      <c r="AQ193" s="4">
        <f t="shared" si="464"/>
        <v>-0.87752637880450379</v>
      </c>
      <c r="AR193" s="4">
        <f t="shared" si="465"/>
        <v>-0.26337118247121794</v>
      </c>
      <c r="AS193" s="4">
        <f t="shared" si="466"/>
        <v>0.38285746903405027</v>
      </c>
      <c r="AT193" s="4">
        <f t="shared" si="467"/>
        <v>1.4214562372396244</v>
      </c>
      <c r="AU193" s="4">
        <f t="shared" si="468"/>
        <v>1.4737486080009461</v>
      </c>
      <c r="AV193" s="4">
        <f t="shared" si="644"/>
        <v>7.4005254160525169E-2</v>
      </c>
      <c r="AW193" s="4">
        <f t="shared" si="644"/>
        <v>-1.2941535783300679</v>
      </c>
      <c r="AY193" s="2">
        <f t="shared" si="520"/>
        <v>71.861654327803691</v>
      </c>
      <c r="AZ193" s="2">
        <f t="shared" si="571"/>
        <v>73.777078096773778</v>
      </c>
      <c r="BA193" s="2">
        <f t="shared" si="572"/>
        <v>74.6161483740254</v>
      </c>
      <c r="BB193" s="2">
        <f t="shared" si="573"/>
        <v>73.662792334928881</v>
      </c>
      <c r="BC193" s="2">
        <f t="shared" si="574"/>
        <v>72.553283240897244</v>
      </c>
      <c r="BD193" s="2">
        <f t="shared" si="575"/>
        <v>71.369464823194875</v>
      </c>
      <c r="BE193" s="2">
        <f t="shared" si="576"/>
        <v>70.01487998044054</v>
      </c>
      <c r="BF193" s="2">
        <f t="shared" si="577"/>
        <v>69.728244904975639</v>
      </c>
      <c r="BG193" s="2">
        <f t="shared" si="578"/>
        <v>68.24852637877845</v>
      </c>
      <c r="BH193" s="2">
        <f t="shared" si="579"/>
        <v>66.634371182470858</v>
      </c>
      <c r="BI193" s="2">
        <f t="shared" si="580"/>
        <v>66.027142530965946</v>
      </c>
      <c r="BJ193" s="2">
        <f t="shared" si="581"/>
        <v>66.578543761729932</v>
      </c>
      <c r="BK193" s="2">
        <f t="shared" si="582"/>
        <v>66.592251391771995</v>
      </c>
      <c r="BL193" s="2">
        <f t="shared" si="583"/>
        <v>68.515994042251108</v>
      </c>
      <c r="BM193" s="2">
        <f t="shared" si="584"/>
        <v>68.454018735814444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>
        <f t="shared" si="493"/>
        <v>67.370999999999995</v>
      </c>
      <c r="DD193" s="2">
        <f t="shared" si="494"/>
        <v>66.370999999999995</v>
      </c>
      <c r="DE193" s="2">
        <f t="shared" si="495"/>
        <v>66.41</v>
      </c>
      <c r="DF193" s="2">
        <f t="shared" si="496"/>
        <v>68</v>
      </c>
      <c r="DG193" s="2">
        <f t="shared" si="497"/>
        <v>68.066000000000003</v>
      </c>
      <c r="DH193" s="2">
        <f t="shared" si="498"/>
        <v>68.59</v>
      </c>
      <c r="DI193" s="2">
        <f t="shared" si="499"/>
        <v>67.164000000000001</v>
      </c>
      <c r="DK193" s="2">
        <f t="shared" si="500"/>
        <v>106.75189746300214</v>
      </c>
      <c r="DL193" s="2">
        <f t="shared" si="645"/>
        <v>112.20220383275267</v>
      </c>
      <c r="DM193" s="2">
        <f t="shared" si="645"/>
        <v>127.5286260948354</v>
      </c>
      <c r="DN193" s="2">
        <f t="shared" si="645"/>
        <v>137.62079352720451</v>
      </c>
      <c r="DO193" s="2">
        <f t="shared" si="645"/>
        <v>108.69271186952581</v>
      </c>
      <c r="DP193" s="2">
        <f t="shared" si="645"/>
        <v>87.67660051859653</v>
      </c>
      <c r="DQ193" s="2">
        <f t="shared" si="645"/>
        <v>97.435032769556031</v>
      </c>
      <c r="DR193" s="2">
        <f t="shared" si="645"/>
        <v>109.37298128190587</v>
      </c>
      <c r="DS193" s="2">
        <f t="shared" si="645"/>
        <v>134.85309749425542</v>
      </c>
      <c r="DT193" s="2">
        <f t="shared" si="645"/>
        <v>137.14602418207684</v>
      </c>
      <c r="DU193" s="2">
        <f t="shared" si="645"/>
        <v>106.15502861163229</v>
      </c>
      <c r="DV193" s="2">
        <f t="shared" si="645"/>
        <v>93.380951273532659</v>
      </c>
      <c r="DW193" s="2">
        <f t="shared" si="645"/>
        <v>119.53587486157252</v>
      </c>
      <c r="DX193" s="2">
        <f t="shared" si="645"/>
        <v>136.16072717086837</v>
      </c>
      <c r="DY193" s="2">
        <f t="shared" si="645"/>
        <v>120.63583629032257</v>
      </c>
      <c r="EA193" s="2">
        <f t="shared" si="440"/>
        <v>71.893262569430448</v>
      </c>
      <c r="EB193" s="2">
        <f t="shared" si="502"/>
        <v>73.527280229885065</v>
      </c>
      <c r="EC193" s="2">
        <f t="shared" si="503"/>
        <v>74.312697464171066</v>
      </c>
      <c r="ED193" s="2">
        <f t="shared" si="504"/>
        <v>71.922671564861872</v>
      </c>
      <c r="EE193" s="2">
        <f t="shared" si="505"/>
        <v>71.878373993475662</v>
      </c>
      <c r="EF193" s="2">
        <f t="shared" si="506"/>
        <v>71.432777351403672</v>
      </c>
      <c r="EG193" s="2">
        <f t="shared" si="507"/>
        <v>69.381553795569857</v>
      </c>
      <c r="EH193" s="2">
        <f t="shared" si="508"/>
        <v>69.018768319616115</v>
      </c>
      <c r="EI193" s="2">
        <f t="shared" si="509"/>
        <v>68.413452655637769</v>
      </c>
      <c r="EJ193" s="2">
        <f t="shared" si="510"/>
        <v>66.256904229002231</v>
      </c>
      <c r="EK193" s="2">
        <f t="shared" si="511"/>
        <v>65.89763871602679</v>
      </c>
      <c r="EL193" s="2">
        <f t="shared" si="512"/>
        <v>65.379445965323299</v>
      </c>
      <c r="EM193" s="2">
        <f t="shared" si="513"/>
        <v>65.244534502004853</v>
      </c>
      <c r="EN193" s="2">
        <f t="shared" si="514"/>
        <v>68.104575907647728</v>
      </c>
      <c r="EO193" s="2">
        <f t="shared" si="515"/>
        <v>68.647289726779377</v>
      </c>
      <c r="EQ193" s="2">
        <f t="shared" si="516"/>
        <v>71.8531168131736</v>
      </c>
      <c r="ER193" s="2">
        <f t="shared" si="646"/>
        <v>73.85714363188012</v>
      </c>
      <c r="ES193" s="2">
        <f t="shared" si="646"/>
        <v>74.713463684063271</v>
      </c>
      <c r="ET193" s="2">
        <f t="shared" si="646"/>
        <v>74.213388858931964</v>
      </c>
      <c r="EU193" s="2">
        <f t="shared" si="646"/>
        <v>72.756630507843852</v>
      </c>
      <c r="EV193" s="2">
        <f t="shared" si="646"/>
        <v>71.349008166189321</v>
      </c>
      <c r="EW193" s="2">
        <f t="shared" si="646"/>
        <v>70.204179920906839</v>
      </c>
      <c r="EX193" s="2">
        <f t="shared" si="646"/>
        <v>69.93003856471033</v>
      </c>
      <c r="EY193" s="2">
        <f t="shared" si="646"/>
        <v>68.209137094728277</v>
      </c>
      <c r="EZ193" s="2">
        <f t="shared" si="646"/>
        <v>66.712561232293154</v>
      </c>
      <c r="FA193" s="2">
        <f t="shared" si="646"/>
        <v>66.049122229615591</v>
      </c>
      <c r="FB193" s="2">
        <f t="shared" si="646"/>
        <v>66.816268286887208</v>
      </c>
      <c r="FC193" s="2">
        <f t="shared" si="646"/>
        <v>66.863161772479089</v>
      </c>
      <c r="FD193" s="2">
        <f t="shared" si="646"/>
        <v>68.620661781328863</v>
      </c>
      <c r="FE193" s="2">
        <f t="shared" si="646"/>
        <v>68.386097240566443</v>
      </c>
      <c r="FG193" s="2">
        <f t="shared" si="518"/>
        <v>0.99998735119718363</v>
      </c>
      <c r="FH193" s="2">
        <f t="shared" si="647"/>
        <v>0.99998548045398428</v>
      </c>
      <c r="FI193" s="2">
        <f t="shared" si="647"/>
        <v>0.99998657329379448</v>
      </c>
      <c r="FJ193" s="2">
        <f t="shared" si="647"/>
        <v>0.99998331759151537</v>
      </c>
      <c r="FK193" s="2">
        <f t="shared" si="647"/>
        <v>0.99998790286466477</v>
      </c>
      <c r="FL193" s="2">
        <f t="shared" si="647"/>
        <v>0.99998609229903701</v>
      </c>
      <c r="FM193" s="2">
        <f t="shared" si="647"/>
        <v>0.99998820500282493</v>
      </c>
      <c r="FN193" s="2">
        <f t="shared" si="647"/>
        <v>0.99998604753414599</v>
      </c>
      <c r="FO193" s="2">
        <f t="shared" si="647"/>
        <v>0.99998531435158511</v>
      </c>
      <c r="FP193" s="2">
        <f t="shared" si="647"/>
        <v>0.99998335504018465</v>
      </c>
      <c r="FQ193" s="2">
        <f t="shared" si="647"/>
        <v>0.99998479978608179</v>
      </c>
      <c r="FR193" s="2">
        <f t="shared" si="647"/>
        <v>0.99998625331105995</v>
      </c>
      <c r="FS193" s="2">
        <f t="shared" si="647"/>
        <v>0.99998666609907061</v>
      </c>
      <c r="FT193" s="2">
        <f t="shared" si="647"/>
        <v>0.99998292608510264</v>
      </c>
      <c r="FU193" s="2">
        <f t="shared" si="647"/>
        <v>0.99998046247167194</v>
      </c>
      <c r="FW193" s="2">
        <f t="shared" si="536"/>
        <v>0.79832003714003985</v>
      </c>
      <c r="FX193" s="2">
        <f t="shared" si="588"/>
        <v>0.75557434698237813</v>
      </c>
      <c r="FY193" s="2">
        <f t="shared" si="589"/>
        <v>0.75539399327765022</v>
      </c>
      <c r="FZ193" s="2">
        <f t="shared" si="590"/>
        <v>0.75916167030367332</v>
      </c>
      <c r="GA193" s="2">
        <f t="shared" si="591"/>
        <v>0.76795775307083824</v>
      </c>
      <c r="GB193" s="2">
        <f t="shared" si="592"/>
        <v>0.75849421575876341</v>
      </c>
      <c r="GC193" s="2">
        <f t="shared" si="593"/>
        <v>0.76948114662190015</v>
      </c>
      <c r="GD193" s="2">
        <f t="shared" si="594"/>
        <v>0.77793996720237568</v>
      </c>
      <c r="GE193" s="2">
        <f t="shared" si="595"/>
        <v>0.81198899088119714</v>
      </c>
      <c r="GF193" s="2">
        <f t="shared" si="596"/>
        <v>0.82581196864741835</v>
      </c>
      <c r="GG193" s="2">
        <f t="shared" si="597"/>
        <v>0.85086416962062106</v>
      </c>
      <c r="GH193" s="2">
        <f t="shared" si="598"/>
        <v>0.83428051640969658</v>
      </c>
      <c r="GI193" s="2">
        <f t="shared" si="599"/>
        <v>0.83218230594793807</v>
      </c>
      <c r="GJ193" s="2">
        <f t="shared" si="600"/>
        <v>0.79493776247390058</v>
      </c>
      <c r="GK193" s="2">
        <f t="shared" si="601"/>
        <v>0.74384497610608702</v>
      </c>
      <c r="GM193" s="86">
        <f t="shared" si="537"/>
        <v>3.5781460201879325E-196</v>
      </c>
      <c r="GN193" s="86">
        <f t="shared" si="602"/>
        <v>6.6708332286455747E-266</v>
      </c>
      <c r="GO193" s="86">
        <f t="shared" si="603"/>
        <v>1.1561416231524931E-260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2.1328861125323665E-302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4.4536322097414711E-185</v>
      </c>
      <c r="HD193" s="86">
        <f t="shared" si="616"/>
        <v>6.5670668638307284E-137</v>
      </c>
      <c r="HE193" s="86">
        <f t="shared" si="617"/>
        <v>1.1974774752239754E-236</v>
      </c>
      <c r="HF193" s="86">
        <f t="shared" si="618"/>
        <v>7.89516868393709E-298</v>
      </c>
      <c r="HG193" s="86">
        <f t="shared" si="619"/>
        <v>5.8331290533849234E-237</v>
      </c>
      <c r="HH193" s="86">
        <f t="shared" si="620"/>
        <v>1.0470762989737393E-271</v>
      </c>
      <c r="HI193" s="86">
        <f t="shared" si="621"/>
        <v>0</v>
      </c>
      <c r="HJ193" s="86">
        <f t="shared" si="622"/>
        <v>0</v>
      </c>
      <c r="HK193" s="86">
        <f t="shared" si="623"/>
        <v>5.4511250682814194E-278</v>
      </c>
      <c r="HL193" s="86">
        <f t="shared" si="624"/>
        <v>2.6337897625642414E-269</v>
      </c>
      <c r="HM193" s="86">
        <f t="shared" si="625"/>
        <v>3.8985550724604166E-298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1.3366708622913142E-51</v>
      </c>
      <c r="HT193" s="86">
        <f t="shared" si="630"/>
        <v>4.7623440104659728E-64</v>
      </c>
      <c r="HU193" s="86">
        <f t="shared" si="631"/>
        <v>2.2528931795624187E-70</v>
      </c>
      <c r="HV193" s="86">
        <f t="shared" si="632"/>
        <v>1.4637006404834065E-70</v>
      </c>
      <c r="HW193" s="86">
        <f t="shared" si="633"/>
        <v>3.6448783567392325E-58</v>
      </c>
      <c r="HX193" s="86">
        <f t="shared" si="634"/>
        <v>6.2250843714429227E-62</v>
      </c>
      <c r="HY193" s="86">
        <f t="shared" si="635"/>
        <v>2.034048543542005E-55</v>
      </c>
      <c r="HZ193" s="86">
        <f t="shared" si="636"/>
        <v>1.3919676218369102E-82</v>
      </c>
      <c r="IA193" s="86">
        <f t="shared" si="637"/>
        <v>6.9577888675388692E-94</v>
      </c>
      <c r="IB193" s="86">
        <f t="shared" si="638"/>
        <v>4.2070595594379878E-99</v>
      </c>
      <c r="IC193" s="86">
        <f t="shared" si="639"/>
        <v>1.3559733838257859E-105</v>
      </c>
      <c r="ID193" s="86">
        <f t="shared" si="640"/>
        <v>1.6245010845136939E-70</v>
      </c>
      <c r="IE193" s="86">
        <f t="shared" si="641"/>
        <v>5.1805625658798098E-77</v>
      </c>
      <c r="IF193" s="86">
        <f t="shared" si="642"/>
        <v>3.3902049775880437E-70</v>
      </c>
      <c r="IG193" s="86">
        <f t="shared" si="643"/>
        <v>5.7801743327081113E-71</v>
      </c>
      <c r="II193" s="86">
        <f t="shared" si="540"/>
        <v>4.3407858557921876E-2</v>
      </c>
      <c r="IJ193" s="86">
        <f t="shared" si="541"/>
        <v>5.4212605658902971E-2</v>
      </c>
      <c r="IK193" s="86">
        <f t="shared" si="542"/>
        <v>4.491742728877747E-2</v>
      </c>
      <c r="IL193" s="86">
        <f t="shared" si="543"/>
        <v>3.7877995001627626E-2</v>
      </c>
      <c r="IM193" s="86">
        <f t="shared" si="544"/>
        <v>5.7382715646773608E-2</v>
      </c>
      <c r="IN193" s="86">
        <f t="shared" si="545"/>
        <v>6.072048149178088E-2</v>
      </c>
      <c r="IO193" s="86">
        <f t="shared" si="546"/>
        <v>6.156404290020151E-2</v>
      </c>
      <c r="IP193" s="86">
        <f t="shared" si="547"/>
        <v>1.8343096319876767E-2</v>
      </c>
      <c r="IQ193" s="86">
        <f t="shared" si="548"/>
        <v>4.6211666270113338E-3</v>
      </c>
      <c r="IR193" s="86">
        <f t="shared" si="549"/>
        <v>2.1817253744603401E-3</v>
      </c>
      <c r="IS193" s="86">
        <f t="shared" si="550"/>
        <v>5.9299131314772245E-4</v>
      </c>
      <c r="IT193" s="86">
        <f t="shared" si="551"/>
        <v>8.2096576618053349E-3</v>
      </c>
      <c r="IU193" s="86">
        <f t="shared" si="552"/>
        <v>6.2748564746507411E-3</v>
      </c>
      <c r="IV193" s="86">
        <f t="shared" si="553"/>
        <v>2.1883664620569595E-5</v>
      </c>
      <c r="IW193" s="86">
        <f t="shared" si="554"/>
        <v>3.2380382466424104E-3</v>
      </c>
      <c r="IY193" s="86">
        <f t="shared" si="555"/>
        <v>4.3407858557921876E-2</v>
      </c>
      <c r="IZ193" s="86">
        <f t="shared" si="556"/>
        <v>5.4212605658902971E-2</v>
      </c>
      <c r="JA193" s="86">
        <f t="shared" si="557"/>
        <v>4.491742728877747E-2</v>
      </c>
      <c r="JB193" s="86">
        <f t="shared" si="558"/>
        <v>3.7877995001627626E-2</v>
      </c>
      <c r="JC193" s="86">
        <f t="shared" si="559"/>
        <v>5.7382715646773608E-2</v>
      </c>
      <c r="JD193" s="86">
        <f t="shared" si="560"/>
        <v>6.072048149178088E-2</v>
      </c>
      <c r="JE193" s="86">
        <f t="shared" si="561"/>
        <v>6.156404290020151E-2</v>
      </c>
      <c r="JF193" s="86">
        <f t="shared" si="562"/>
        <v>1.8343096319876767E-2</v>
      </c>
      <c r="JG193" s="86">
        <f t="shared" si="563"/>
        <v>4.6211666270113338E-3</v>
      </c>
      <c r="JH193" s="86">
        <f t="shared" si="564"/>
        <v>2.1817253744603401E-3</v>
      </c>
      <c r="JI193" s="86">
        <f t="shared" si="565"/>
        <v>5.9299131314772245E-4</v>
      </c>
      <c r="JJ193" s="86">
        <f t="shared" si="566"/>
        <v>8.2096576618053349E-3</v>
      </c>
      <c r="JK193" s="86">
        <f t="shared" si="567"/>
        <v>6.2748564746507411E-3</v>
      </c>
      <c r="JL193" s="86">
        <f t="shared" si="568"/>
        <v>2.1883664620569595E-5</v>
      </c>
      <c r="JM193" s="86">
        <f t="shared" si="569"/>
        <v>3.2380382466424104E-3</v>
      </c>
    </row>
    <row r="194" spans="2:273" x14ac:dyDescent="0.25">
      <c r="B194" s="2">
        <v>167</v>
      </c>
      <c r="C194" s="37">
        <v>72.114999999999995</v>
      </c>
      <c r="D194" s="37">
        <v>74.507999999999996</v>
      </c>
      <c r="E194" s="37">
        <v>75.143000000000001</v>
      </c>
      <c r="F194" s="37">
        <v>75.048000000000002</v>
      </c>
      <c r="G194" s="37">
        <v>71.856999999999999</v>
      </c>
      <c r="H194" s="37">
        <v>71.774000000000001</v>
      </c>
      <c r="I194" s="37">
        <v>71.468000000000004</v>
      </c>
      <c r="J194" s="37">
        <v>69.774000000000001</v>
      </c>
      <c r="K194" s="37">
        <v>68.016000000000005</v>
      </c>
      <c r="L194" s="37">
        <v>67.209999999999994</v>
      </c>
      <c r="M194" s="37">
        <v>66.41</v>
      </c>
      <c r="N194" s="37">
        <v>66.667000000000002</v>
      </c>
      <c r="O194" s="37">
        <v>67.638999999999996</v>
      </c>
      <c r="P194" s="37">
        <v>68.638999999999996</v>
      </c>
      <c r="Q194" s="37">
        <v>67.197000000000003</v>
      </c>
      <c r="S194" s="4">
        <f t="shared" si="441"/>
        <v>71.765044150395454</v>
      </c>
      <c r="T194" s="4">
        <f t="shared" si="442"/>
        <v>73.639837503229856</v>
      </c>
      <c r="U194" s="4">
        <f t="shared" si="443"/>
        <v>74.492309083749674</v>
      </c>
      <c r="V194" s="4">
        <f t="shared" si="444"/>
        <v>73.534540289986936</v>
      </c>
      <c r="W194" s="4">
        <f t="shared" si="445"/>
        <v>72.410735526136818</v>
      </c>
      <c r="X194" s="4">
        <f t="shared" si="446"/>
        <v>71.210623212534358</v>
      </c>
      <c r="Y194" s="4">
        <f t="shared" si="447"/>
        <v>69.868945718920443</v>
      </c>
      <c r="Z194" s="4">
        <f t="shared" si="448"/>
        <v>69.571411526375599</v>
      </c>
      <c r="AA194" s="4">
        <f t="shared" si="449"/>
        <v>68.067049096025229</v>
      </c>
      <c r="AB194" s="4">
        <f t="shared" si="450"/>
        <v>66.475220935498214</v>
      </c>
      <c r="AC194" s="4" t="e">
        <f t="shared" si="451"/>
        <v>#N/A</v>
      </c>
      <c r="AD194" s="4">
        <f t="shared" si="452"/>
        <v>66.385275910628764</v>
      </c>
      <c r="AE194" s="4">
        <f t="shared" si="453"/>
        <v>66.436447822309219</v>
      </c>
      <c r="AF194" s="4">
        <f t="shared" si="454"/>
        <v>68.395882072371236</v>
      </c>
      <c r="AG194" s="4">
        <f t="shared" si="455"/>
        <v>68.309621355206815</v>
      </c>
      <c r="AI194" s="4">
        <f t="shared" si="456"/>
        <v>0.34995584960454096</v>
      </c>
      <c r="AJ194" s="4">
        <f t="shared" si="457"/>
        <v>0.86816249677013957</v>
      </c>
      <c r="AK194" s="4">
        <f t="shared" si="458"/>
        <v>0.65069091625032627</v>
      </c>
      <c r="AL194" s="4">
        <f t="shared" si="459"/>
        <v>1.5134597100130662</v>
      </c>
      <c r="AM194" s="4">
        <f t="shared" si="460"/>
        <v>-0.55373552613681909</v>
      </c>
      <c r="AN194" s="4">
        <f t="shared" si="461"/>
        <v>0.56337678746564279</v>
      </c>
      <c r="AO194" s="4">
        <f t="shared" si="462"/>
        <v>1.5990542810795603</v>
      </c>
      <c r="AP194" s="4">
        <f t="shared" si="463"/>
        <v>0.20258847362440235</v>
      </c>
      <c r="AQ194" s="4">
        <f t="shared" si="464"/>
        <v>-5.1049096025224117E-2</v>
      </c>
      <c r="AR194" s="4">
        <f t="shared" si="465"/>
        <v>0.73477906450177954</v>
      </c>
      <c r="AS194" s="4">
        <f t="shared" si="466"/>
        <v>0</v>
      </c>
      <c r="AT194" s="4">
        <f t="shared" si="467"/>
        <v>0.28172408937123805</v>
      </c>
      <c r="AU194" s="4">
        <f t="shared" si="468"/>
        <v>1.2025521776907766</v>
      </c>
      <c r="AV194" s="4">
        <f t="shared" si="644"/>
        <v>0.24311792762875939</v>
      </c>
      <c r="AW194" s="4">
        <f t="shared" si="644"/>
        <v>-1.1126213552068123</v>
      </c>
      <c r="AY194" s="2">
        <f t="shared" si="520"/>
        <v>71.765044016681813</v>
      </c>
      <c r="AZ194" s="2">
        <f t="shared" si="571"/>
        <v>73.6398367434157</v>
      </c>
      <c r="BA194" s="2">
        <f t="shared" si="572"/>
        <v>74.492308676263832</v>
      </c>
      <c r="BB194" s="2">
        <f t="shared" si="573"/>
        <v>73.534540084993921</v>
      </c>
      <c r="BC194" s="2">
        <f t="shared" si="574"/>
        <v>72.41073220006129</v>
      </c>
      <c r="BD194" s="2">
        <f t="shared" si="575"/>
        <v>71.210618319025812</v>
      </c>
      <c r="BE194" s="2">
        <f t="shared" si="576"/>
        <v>69.868938741918797</v>
      </c>
      <c r="BF194" s="2">
        <f t="shared" si="577"/>
        <v>69.57141152192159</v>
      </c>
      <c r="BG194" s="2">
        <f t="shared" si="578"/>
        <v>68.067049096024249</v>
      </c>
      <c r="BH194" s="2">
        <f t="shared" si="579"/>
        <v>66.4752209354982</v>
      </c>
      <c r="BI194" s="2" t="e">
        <f t="shared" si="580"/>
        <v>#N/A</v>
      </c>
      <c r="BJ194" s="2">
        <f t="shared" si="581"/>
        <v>66.385275910551243</v>
      </c>
      <c r="BK194" s="2">
        <f t="shared" si="582"/>
        <v>66.436447822295278</v>
      </c>
      <c r="BL194" s="2">
        <f t="shared" si="583"/>
        <v>68.395881997201244</v>
      </c>
      <c r="BM194" s="2">
        <f t="shared" si="584"/>
        <v>68.308668503754191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>
        <f t="shared" si="493"/>
        <v>68.016000000000005</v>
      </c>
      <c r="DD194" s="2">
        <f t="shared" si="494"/>
        <v>67.209999999999994</v>
      </c>
      <c r="DE194" s="2" t="str">
        <f t="shared" si="495"/>
        <v/>
      </c>
      <c r="DF194" s="2">
        <f t="shared" si="496"/>
        <v>66.667000000000002</v>
      </c>
      <c r="DG194" s="2">
        <f t="shared" si="497"/>
        <v>67.638999999999996</v>
      </c>
      <c r="DH194" s="2">
        <f t="shared" si="498"/>
        <v>68.638999999999996</v>
      </c>
      <c r="DI194" s="2">
        <f t="shared" si="499"/>
        <v>67.197000000000003</v>
      </c>
      <c r="DK194" s="2">
        <f t="shared" si="500"/>
        <v>106.87015433403806</v>
      </c>
      <c r="DL194" s="2">
        <f t="shared" si="645"/>
        <v>112.33245209059238</v>
      </c>
      <c r="DM194" s="2">
        <f t="shared" si="645"/>
        <v>127.73930534581697</v>
      </c>
      <c r="DN194" s="2">
        <f t="shared" si="645"/>
        <v>137.88038649155723</v>
      </c>
      <c r="DO194" s="2">
        <f t="shared" si="645"/>
        <v>108.75269737239503</v>
      </c>
      <c r="DP194" s="2">
        <f t="shared" si="645"/>
        <v>87.58364784053154</v>
      </c>
      <c r="DQ194" s="2">
        <f t="shared" si="645"/>
        <v>97.395101479915439</v>
      </c>
      <c r="DR194" s="2">
        <f t="shared" si="645"/>
        <v>109.44002325581397</v>
      </c>
      <c r="DS194" s="2">
        <f t="shared" si="645"/>
        <v>135.11715494036548</v>
      </c>
      <c r="DT194" s="2">
        <f t="shared" si="645"/>
        <v>137.46649478425797</v>
      </c>
      <c r="DU194" s="2">
        <f t="shared" si="645"/>
        <v>106.26900497185744</v>
      </c>
      <c r="DV194" s="2">
        <f t="shared" si="645"/>
        <v>93.356010831104982</v>
      </c>
      <c r="DW194" s="2">
        <f t="shared" si="645"/>
        <v>119.71196723658265</v>
      </c>
      <c r="DX194" s="2">
        <f t="shared" si="645"/>
        <v>136.49500672268908</v>
      </c>
      <c r="DY194" s="2">
        <f t="shared" si="645"/>
        <v>120.88075201612904</v>
      </c>
      <c r="EA194" s="2">
        <f t="shared" si="440"/>
        <v>71.797821653667924</v>
      </c>
      <c r="EB194" s="2">
        <f t="shared" si="502"/>
        <v>73.379680730223129</v>
      </c>
      <c r="EC194" s="2">
        <f t="shared" si="503"/>
        <v>74.176492818329137</v>
      </c>
      <c r="ED194" s="2">
        <f t="shared" si="504"/>
        <v>71.724042745632531</v>
      </c>
      <c r="EE194" s="2">
        <f t="shared" si="505"/>
        <v>71.709071396126689</v>
      </c>
      <c r="EF194" s="2">
        <f t="shared" si="506"/>
        <v>71.276520240077431</v>
      </c>
      <c r="EG194" s="2">
        <f t="shared" si="507"/>
        <v>69.210770512654733</v>
      </c>
      <c r="EH194" s="2">
        <f t="shared" si="508"/>
        <v>68.834673090978399</v>
      </c>
      <c r="EI194" s="2">
        <f t="shared" si="509"/>
        <v>68.237840879407898</v>
      </c>
      <c r="EJ194" s="2">
        <f t="shared" si="510"/>
        <v>66.08519130639651</v>
      </c>
      <c r="EK194" s="2">
        <f t="shared" si="511"/>
        <v>65.738257947790117</v>
      </c>
      <c r="EL194" s="2">
        <f t="shared" si="512"/>
        <v>65.14744652576519</v>
      </c>
      <c r="EM194" s="2">
        <f t="shared" si="513"/>
        <v>65.045145268309241</v>
      </c>
      <c r="EN194" s="2">
        <f t="shared" si="514"/>
        <v>67.969603361402548</v>
      </c>
      <c r="EO194" s="2">
        <f t="shared" si="515"/>
        <v>68.508894340111041</v>
      </c>
      <c r="EQ194" s="2">
        <f t="shared" si="516"/>
        <v>71.756994185077588</v>
      </c>
      <c r="ER194" s="2">
        <f t="shared" si="646"/>
        <v>73.715923178954696</v>
      </c>
      <c r="ES194" s="2">
        <f t="shared" si="646"/>
        <v>74.58472597999662</v>
      </c>
      <c r="ET194" s="2">
        <f t="shared" si="646"/>
        <v>74.057070946947078</v>
      </c>
      <c r="EU194" s="2">
        <f t="shared" si="646"/>
        <v>72.603566571750875</v>
      </c>
      <c r="EV194" s="2">
        <f t="shared" si="646"/>
        <v>71.191214439225405</v>
      </c>
      <c r="EW194" s="2">
        <f t="shared" si="646"/>
        <v>70.04837578215384</v>
      </c>
      <c r="EX194" s="2">
        <f t="shared" si="646"/>
        <v>69.7625554734975</v>
      </c>
      <c r="EY194" s="2">
        <f t="shared" si="646"/>
        <v>68.029898016134752</v>
      </c>
      <c r="EZ194" s="2">
        <f t="shared" si="646"/>
        <v>66.548958850825983</v>
      </c>
      <c r="FA194" s="2">
        <f t="shared" si="646"/>
        <v>65.892358857552324</v>
      </c>
      <c r="FB194" s="2">
        <f t="shared" si="646"/>
        <v>66.609102924299776</v>
      </c>
      <c r="FC194" s="2">
        <f t="shared" si="646"/>
        <v>66.691543430593242</v>
      </c>
      <c r="FD194" s="2">
        <f t="shared" si="646"/>
        <v>68.494851252946603</v>
      </c>
      <c r="FE194" s="2">
        <f t="shared" si="646"/>
        <v>68.24455817761654</v>
      </c>
      <c r="FG194" s="2">
        <f t="shared" si="518"/>
        <v>0.99998846414188769</v>
      </c>
      <c r="FH194" s="2">
        <f t="shared" si="647"/>
        <v>0.99998675799973369</v>
      </c>
      <c r="FI194" s="2">
        <f t="shared" si="647"/>
        <v>0.99998775468393697</v>
      </c>
      <c r="FJ194" s="2">
        <f t="shared" si="647"/>
        <v>0.99998478544030245</v>
      </c>
      <c r="FK194" s="2">
        <f t="shared" si="647"/>
        <v>0.99998896726970576</v>
      </c>
      <c r="FL194" s="2">
        <f t="shared" si="647"/>
        <v>0.99998731601044943</v>
      </c>
      <c r="FM194" s="2">
        <f t="shared" si="647"/>
        <v>0.99998924282356194</v>
      </c>
      <c r="FN194" s="2">
        <f t="shared" si="647"/>
        <v>0.99998727518428354</v>
      </c>
      <c r="FO194" s="2">
        <f t="shared" si="647"/>
        <v>0.99998660651215587</v>
      </c>
      <c r="FP194" s="2">
        <f t="shared" si="647"/>
        <v>0.99998481959399499</v>
      </c>
      <c r="FQ194" s="2">
        <f t="shared" si="647"/>
        <v>0.99998613722160523</v>
      </c>
      <c r="FR194" s="2">
        <f t="shared" si="647"/>
        <v>0.99998746285551698</v>
      </c>
      <c r="FS194" s="2">
        <f t="shared" si="647"/>
        <v>0.99998783932355406</v>
      </c>
      <c r="FT194" s="2">
        <f t="shared" si="647"/>
        <v>0.99998442838114976</v>
      </c>
      <c r="FU194" s="2">
        <f t="shared" si="647"/>
        <v>0.999982181531759</v>
      </c>
      <c r="FW194" s="2">
        <f t="shared" si="536"/>
        <v>0.81274268489516588</v>
      </c>
      <c r="FX194" s="2">
        <f t="shared" si="588"/>
        <v>0.77218150641986372</v>
      </c>
      <c r="FY194" s="2">
        <f t="shared" si="589"/>
        <v>0.77200970905637845</v>
      </c>
      <c r="FZ194" s="2">
        <f t="shared" si="590"/>
        <v>0.77559748257673744</v>
      </c>
      <c r="GA194" s="2">
        <f t="shared" si="591"/>
        <v>0.78396410702913455</v>
      </c>
      <c r="GB194" s="2">
        <f t="shared" si="592"/>
        <v>0.77496207558477581</v>
      </c>
      <c r="GC194" s="2">
        <f t="shared" si="593"/>
        <v>0.7854117797473551</v>
      </c>
      <c r="GD194" s="2">
        <f t="shared" si="594"/>
        <v>0.79344295054559577</v>
      </c>
      <c r="GE194" s="2">
        <f t="shared" si="595"/>
        <v>0.82564762243383394</v>
      </c>
      <c r="GF194" s="2">
        <f t="shared" si="596"/>
        <v>0.83866591486520314</v>
      </c>
      <c r="GG194" s="2">
        <f t="shared" si="597"/>
        <v>0.86217795895281901</v>
      </c>
      <c r="GH194" s="2">
        <f t="shared" si="598"/>
        <v>0.84662560310368518</v>
      </c>
      <c r="GI194" s="2">
        <f t="shared" si="599"/>
        <v>0.84465459225401363</v>
      </c>
      <c r="GJ194" s="2">
        <f t="shared" si="600"/>
        <v>0.80954458110439165</v>
      </c>
      <c r="GK194" s="2">
        <f t="shared" si="601"/>
        <v>0.76099698482896594</v>
      </c>
      <c r="GM194" s="86">
        <f t="shared" si="537"/>
        <v>5.3544055185962265E-200</v>
      </c>
      <c r="GN194" s="86">
        <f t="shared" si="602"/>
        <v>4.1585916036215868E-271</v>
      </c>
      <c r="GO194" s="86">
        <f t="shared" si="603"/>
        <v>9.0081542686622251E-266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9.5506298736085655E-190</v>
      </c>
      <c r="HD194" s="86">
        <f t="shared" si="616"/>
        <v>2.3458385788979775E-140</v>
      </c>
      <c r="HE194" s="86">
        <f t="shared" si="617"/>
        <v>1.306388371187465E-242</v>
      </c>
      <c r="HF194" s="86">
        <f t="shared" si="618"/>
        <v>2.110485912788405E-305</v>
      </c>
      <c r="HG194" s="86">
        <f t="shared" si="619"/>
        <v>7.1709097695880416E-243</v>
      </c>
      <c r="HH194" s="86">
        <f t="shared" si="620"/>
        <v>1.6177238412580472E-278</v>
      </c>
      <c r="HI194" s="86">
        <f t="shared" si="621"/>
        <v>0</v>
      </c>
      <c r="HJ194" s="86">
        <f t="shared" si="622"/>
        <v>0</v>
      </c>
      <c r="HK194" s="86">
        <f t="shared" si="623"/>
        <v>8.0449107535220686E-285</v>
      </c>
      <c r="HL194" s="86">
        <f t="shared" si="624"/>
        <v>6.5581035039131036E-276</v>
      </c>
      <c r="HM194" s="86">
        <f t="shared" si="625"/>
        <v>2.1190571340986755E-305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5.9692596701114161E-54</v>
      </c>
      <c r="HT194" s="86">
        <f t="shared" si="630"/>
        <v>4.2256397051315746E-67</v>
      </c>
      <c r="HU194" s="86">
        <f t="shared" si="631"/>
        <v>1.0332392856157497E-73</v>
      </c>
      <c r="HV194" s="86">
        <f t="shared" si="632"/>
        <v>5.8293483137355328E-74</v>
      </c>
      <c r="HW194" s="86">
        <f t="shared" si="633"/>
        <v>7.2143645376002823E-61</v>
      </c>
      <c r="HX194" s="86">
        <f t="shared" si="634"/>
        <v>8.1816049591055499E-65</v>
      </c>
      <c r="HY194" s="86">
        <f t="shared" si="635"/>
        <v>5.400713236422483E-58</v>
      </c>
      <c r="HZ194" s="86">
        <f t="shared" si="636"/>
        <v>2.0567296817971919E-86</v>
      </c>
      <c r="IA194" s="86">
        <f t="shared" si="637"/>
        <v>4.3330501272822033E-98</v>
      </c>
      <c r="IB194" s="86">
        <f t="shared" si="638"/>
        <v>1.6897172807556784E-103</v>
      </c>
      <c r="IC194" s="86">
        <f t="shared" si="639"/>
        <v>3.8541086189705308E-110</v>
      </c>
      <c r="ID194" s="86">
        <f t="shared" si="640"/>
        <v>1.3820588912011858E-73</v>
      </c>
      <c r="IE194" s="86">
        <f t="shared" si="641"/>
        <v>2.3056727104230741E-80</v>
      </c>
      <c r="IF194" s="86">
        <f t="shared" si="642"/>
        <v>2.2473713196411456E-73</v>
      </c>
      <c r="IG194" s="86">
        <f t="shared" si="643"/>
        <v>1.8909847340046876E-74</v>
      </c>
      <c r="II194" s="86">
        <f t="shared" si="540"/>
        <v>3.1163828678314527E-2</v>
      </c>
      <c r="IJ194" s="86">
        <f t="shared" si="541"/>
        <v>3.7320216870667187E-2</v>
      </c>
      <c r="IK194" s="86">
        <f t="shared" si="542"/>
        <v>3.006504115631304E-2</v>
      </c>
      <c r="IL194" s="86">
        <f t="shared" si="543"/>
        <v>2.4914268986435038E-2</v>
      </c>
      <c r="IM194" s="86">
        <f t="shared" si="544"/>
        <v>4.069448161279015E-2</v>
      </c>
      <c r="IN194" s="86">
        <f t="shared" si="545"/>
        <v>4.2717473846160051E-2</v>
      </c>
      <c r="IO194" s="86">
        <f t="shared" si="546"/>
        <v>4.4192390172077399E-2</v>
      </c>
      <c r="IP194" s="86">
        <f t="shared" si="547"/>
        <v>1.1344798005771302E-2</v>
      </c>
      <c r="IQ194" s="86">
        <f t="shared" si="548"/>
        <v>2.6070616744333667E-3</v>
      </c>
      <c r="IR194" s="86">
        <f t="shared" si="549"/>
        <v>1.171757503799381E-3</v>
      </c>
      <c r="IS194" s="86">
        <f t="shared" si="550"/>
        <v>2.986495467527788E-4</v>
      </c>
      <c r="IT194" s="86">
        <f t="shared" si="551"/>
        <v>5.2067993898690466E-3</v>
      </c>
      <c r="IU194" s="86">
        <f t="shared" si="552"/>
        <v>3.8490598607271607E-3</v>
      </c>
      <c r="IV194" s="86">
        <f t="shared" si="553"/>
        <v>5.8079134791208752E-6</v>
      </c>
      <c r="IW194" s="86">
        <f t="shared" si="554"/>
        <v>1.3852709390786732E-3</v>
      </c>
      <c r="IY194" s="86">
        <f t="shared" si="555"/>
        <v>3.1163828678314527E-2</v>
      </c>
      <c r="IZ194" s="86">
        <f t="shared" si="556"/>
        <v>3.7320216870667187E-2</v>
      </c>
      <c r="JA194" s="86">
        <f t="shared" si="557"/>
        <v>3.006504115631304E-2</v>
      </c>
      <c r="JB194" s="86">
        <f t="shared" si="558"/>
        <v>2.4914268986435038E-2</v>
      </c>
      <c r="JC194" s="86">
        <f t="shared" si="559"/>
        <v>4.069448161279015E-2</v>
      </c>
      <c r="JD194" s="86">
        <f t="shared" si="560"/>
        <v>4.2717473846160051E-2</v>
      </c>
      <c r="JE194" s="86">
        <f t="shared" si="561"/>
        <v>4.4192390172077399E-2</v>
      </c>
      <c r="JF194" s="86">
        <f t="shared" si="562"/>
        <v>1.1344798005771302E-2</v>
      </c>
      <c r="JG194" s="86">
        <f t="shared" si="563"/>
        <v>2.6070616744333667E-3</v>
      </c>
      <c r="JH194" s="86">
        <f t="shared" si="564"/>
        <v>1.171757503799381E-3</v>
      </c>
      <c r="JI194" s="86">
        <f t="shared" si="565"/>
        <v>2.986495467527788E-4</v>
      </c>
      <c r="JJ194" s="86">
        <f t="shared" si="566"/>
        <v>5.2067993898690466E-3</v>
      </c>
      <c r="JK194" s="86">
        <f t="shared" si="567"/>
        <v>3.8490598607271607E-3</v>
      </c>
      <c r="JL194" s="86">
        <f t="shared" si="568"/>
        <v>5.8079134791208752E-6</v>
      </c>
      <c r="JM194" s="86">
        <f t="shared" si="569"/>
        <v>1.3852709390786732E-3</v>
      </c>
    </row>
    <row r="195" spans="2:273" x14ac:dyDescent="0.25">
      <c r="B195" s="2">
        <v>168</v>
      </c>
      <c r="C195" s="37">
        <v>71.656000000000006</v>
      </c>
      <c r="D195" s="37">
        <v>74.793999999999997</v>
      </c>
      <c r="E195" s="37">
        <v>73.936999999999998</v>
      </c>
      <c r="F195" s="37">
        <v>76.570999999999998</v>
      </c>
      <c r="G195" s="37">
        <v>73.540000000000006</v>
      </c>
      <c r="H195" s="37">
        <v>71.774000000000001</v>
      </c>
      <c r="I195" s="37">
        <v>70.113</v>
      </c>
      <c r="J195" s="37">
        <v>70.774000000000001</v>
      </c>
      <c r="K195" s="37">
        <v>67.694000000000003</v>
      </c>
      <c r="L195" s="37">
        <v>67.822999999999993</v>
      </c>
      <c r="M195" s="37">
        <v>65.656000000000006</v>
      </c>
      <c r="N195" s="37">
        <v>67.459999999999994</v>
      </c>
      <c r="O195" s="37">
        <v>67.361000000000004</v>
      </c>
      <c r="P195" s="37">
        <v>68.393000000000001</v>
      </c>
      <c r="Q195" s="37">
        <v>67.328000000000003</v>
      </c>
      <c r="S195" s="4">
        <f t="shared" si="441"/>
        <v>71.668450541298526</v>
      </c>
      <c r="T195" s="4">
        <f t="shared" si="442"/>
        <v>73.502532939654515</v>
      </c>
      <c r="U195" s="4">
        <f t="shared" si="443"/>
        <v>74.36838454002735</v>
      </c>
      <c r="V195" s="4">
        <f t="shared" si="444"/>
        <v>73.40575436145879</v>
      </c>
      <c r="W195" s="4">
        <f t="shared" si="445"/>
        <v>72.267961889357679</v>
      </c>
      <c r="X195" s="4">
        <f t="shared" si="446"/>
        <v>71.051794056909131</v>
      </c>
      <c r="Y195" s="4">
        <f t="shared" si="447"/>
        <v>69.722782803919728</v>
      </c>
      <c r="Z195" s="4">
        <f t="shared" si="448"/>
        <v>69.414326882241909</v>
      </c>
      <c r="AA195" s="4">
        <f t="shared" si="449"/>
        <v>67.885647426072211</v>
      </c>
      <c r="AB195" s="4">
        <f t="shared" si="450"/>
        <v>66.31592031744681</v>
      </c>
      <c r="AC195" s="4" t="e">
        <f t="shared" si="451"/>
        <v>#N/A</v>
      </c>
      <c r="AD195" s="4">
        <f t="shared" si="452"/>
        <v>66.191489051069254</v>
      </c>
      <c r="AE195" s="4">
        <f t="shared" si="453"/>
        <v>66.280057784409919</v>
      </c>
      <c r="AF195" s="4">
        <f t="shared" si="454"/>
        <v>68.275612858799903</v>
      </c>
      <c r="AG195" s="4">
        <f t="shared" si="455"/>
        <v>68.163628746729785</v>
      </c>
      <c r="AI195" s="4">
        <f t="shared" si="456"/>
        <v>-1.2450541298520079E-2</v>
      </c>
      <c r="AJ195" s="4">
        <f t="shared" si="457"/>
        <v>1.2914670603454823</v>
      </c>
      <c r="AK195" s="4">
        <f t="shared" si="458"/>
        <v>-0.43138454002735216</v>
      </c>
      <c r="AL195" s="4">
        <f t="shared" si="459"/>
        <v>3.165245638541208</v>
      </c>
      <c r="AM195" s="4">
        <f t="shared" si="460"/>
        <v>1.2720381106423275</v>
      </c>
      <c r="AN195" s="4">
        <f t="shared" si="461"/>
        <v>0.72220594309087005</v>
      </c>
      <c r="AO195" s="4">
        <f t="shared" si="462"/>
        <v>0.39021719608027183</v>
      </c>
      <c r="AP195" s="4">
        <f t="shared" si="463"/>
        <v>1.3596731177580921</v>
      </c>
      <c r="AQ195" s="4">
        <f t="shared" si="464"/>
        <v>-0.1916474260722083</v>
      </c>
      <c r="AR195" s="4">
        <f t="shared" si="465"/>
        <v>1.5070796825531829</v>
      </c>
      <c r="AS195" s="4">
        <f t="shared" si="466"/>
        <v>0</v>
      </c>
      <c r="AT195" s="4">
        <f t="shared" si="467"/>
        <v>1.2685109489307393</v>
      </c>
      <c r="AU195" s="4">
        <f t="shared" si="468"/>
        <v>1.0809422155900847</v>
      </c>
      <c r="AV195" s="4">
        <f t="shared" si="644"/>
        <v>0.11738714120009774</v>
      </c>
      <c r="AW195" s="4">
        <f t="shared" si="644"/>
        <v>-0.83562874672978182</v>
      </c>
      <c r="AY195" s="2">
        <f t="shared" si="520"/>
        <v>71.668450521542283</v>
      </c>
      <c r="AZ195" s="2">
        <f t="shared" si="571"/>
        <v>73.50253285226799</v>
      </c>
      <c r="BA195" s="2">
        <f t="shared" si="572"/>
        <v>74.368384500978792</v>
      </c>
      <c r="BB195" s="2">
        <f t="shared" si="573"/>
        <v>73.405754343958279</v>
      </c>
      <c r="BC195" s="2">
        <f t="shared" si="574"/>
        <v>72.26796142854954</v>
      </c>
      <c r="BD195" s="2">
        <f t="shared" si="575"/>
        <v>71.051793410076996</v>
      </c>
      <c r="BE195" s="2">
        <f t="shared" si="576"/>
        <v>69.722781759463757</v>
      </c>
      <c r="BF195" s="2">
        <f t="shared" si="577"/>
        <v>69.414326881989368</v>
      </c>
      <c r="BG195" s="2">
        <f t="shared" si="578"/>
        <v>67.885647426072182</v>
      </c>
      <c r="BH195" s="2">
        <f t="shared" si="579"/>
        <v>66.31592031744681</v>
      </c>
      <c r="BI195" s="2" t="e">
        <f t="shared" si="580"/>
        <v>#N/A</v>
      </c>
      <c r="BJ195" s="2">
        <f t="shared" si="581"/>
        <v>66.191489051064181</v>
      </c>
      <c r="BK195" s="2">
        <f t="shared" si="582"/>
        <v>66.28005778440918</v>
      </c>
      <c r="BL195" s="2">
        <f t="shared" si="583"/>
        <v>68.275612851817158</v>
      </c>
      <c r="BM195" s="2">
        <f t="shared" si="584"/>
        <v>68.163432336561968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>
        <f t="shared" si="492"/>
        <v>70.774000000000001</v>
      </c>
      <c r="DC195" s="2">
        <f t="shared" si="493"/>
        <v>67.694000000000003</v>
      </c>
      <c r="DD195" s="2">
        <f t="shared" si="494"/>
        <v>67.822999999999993</v>
      </c>
      <c r="DE195" s="2" t="str">
        <f t="shared" si="495"/>
        <v/>
      </c>
      <c r="DF195" s="2">
        <f t="shared" si="496"/>
        <v>67.459999999999994</v>
      </c>
      <c r="DG195" s="2">
        <f t="shared" si="497"/>
        <v>67.361000000000004</v>
      </c>
      <c r="DH195" s="2">
        <f t="shared" si="498"/>
        <v>68.393000000000001</v>
      </c>
      <c r="DI195" s="2">
        <f t="shared" si="499"/>
        <v>67.328000000000003</v>
      </c>
      <c r="DK195" s="2">
        <f t="shared" si="500"/>
        <v>106.98841120507402</v>
      </c>
      <c r="DL195" s="2">
        <f t="shared" si="645"/>
        <v>112.46270034843211</v>
      </c>
      <c r="DM195" s="2">
        <f t="shared" si="645"/>
        <v>127.94998459679854</v>
      </c>
      <c r="DN195" s="2">
        <f t="shared" si="645"/>
        <v>138.13997945590995</v>
      </c>
      <c r="DO195" s="2">
        <f t="shared" si="645"/>
        <v>108.81268287526426</v>
      </c>
      <c r="DP195" s="2">
        <f t="shared" si="645"/>
        <v>87.490695162466565</v>
      </c>
      <c r="DQ195" s="2">
        <f t="shared" si="645"/>
        <v>97.355170190274848</v>
      </c>
      <c r="DR195" s="2">
        <f t="shared" si="645"/>
        <v>109.50706522972209</v>
      </c>
      <c r="DS195" s="2">
        <f t="shared" si="645"/>
        <v>135.38121238647557</v>
      </c>
      <c r="DT195" s="2">
        <f t="shared" si="645"/>
        <v>137.78696538643911</v>
      </c>
      <c r="DU195" s="2">
        <f t="shared" si="645"/>
        <v>106.38298133208258</v>
      </c>
      <c r="DV195" s="2">
        <f t="shared" si="645"/>
        <v>93.331070388677304</v>
      </c>
      <c r="DW195" s="2">
        <f t="shared" si="645"/>
        <v>119.88805961159278</v>
      </c>
      <c r="DX195" s="2">
        <f t="shared" si="645"/>
        <v>136.8292862745098</v>
      </c>
      <c r="DY195" s="2">
        <f t="shared" si="645"/>
        <v>121.12566774193549</v>
      </c>
      <c r="EA195" s="2">
        <f t="shared" si="440"/>
        <v>71.702380737905415</v>
      </c>
      <c r="EB195" s="2">
        <f t="shared" si="502"/>
        <v>73.232081230561192</v>
      </c>
      <c r="EC195" s="2">
        <f t="shared" si="503"/>
        <v>74.040288172487195</v>
      </c>
      <c r="ED195" s="2">
        <f t="shared" si="504"/>
        <v>71.525413926403189</v>
      </c>
      <c r="EE195" s="2">
        <f t="shared" si="505"/>
        <v>71.539768798777715</v>
      </c>
      <c r="EF195" s="2">
        <f t="shared" si="506"/>
        <v>71.120263128751205</v>
      </c>
      <c r="EG195" s="2">
        <f t="shared" si="507"/>
        <v>69.039987229739623</v>
      </c>
      <c r="EH195" s="2">
        <f t="shared" si="508"/>
        <v>68.650577862340697</v>
      </c>
      <c r="EI195" s="2">
        <f t="shared" si="509"/>
        <v>68.062229103178041</v>
      </c>
      <c r="EJ195" s="2">
        <f t="shared" si="510"/>
        <v>65.913478383790789</v>
      </c>
      <c r="EK195" s="2">
        <f t="shared" si="511"/>
        <v>65.578877179553444</v>
      </c>
      <c r="EL195" s="2">
        <f t="shared" si="512"/>
        <v>64.915447086207081</v>
      </c>
      <c r="EM195" s="2">
        <f t="shared" si="513"/>
        <v>64.845756034613629</v>
      </c>
      <c r="EN195" s="2">
        <f t="shared" si="514"/>
        <v>67.834630815157382</v>
      </c>
      <c r="EO195" s="2">
        <f t="shared" si="515"/>
        <v>68.370498953442706</v>
      </c>
      <c r="EQ195" s="2">
        <f t="shared" si="516"/>
        <v>71.66087155698159</v>
      </c>
      <c r="ER195" s="2">
        <f t="shared" si="646"/>
        <v>73.574702726029273</v>
      </c>
      <c r="ES195" s="2">
        <f t="shared" si="646"/>
        <v>74.455988275929968</v>
      </c>
      <c r="ET195" s="2">
        <f t="shared" si="646"/>
        <v>73.900753034962207</v>
      </c>
      <c r="EU195" s="2">
        <f t="shared" si="646"/>
        <v>72.450502635657898</v>
      </c>
      <c r="EV195" s="2">
        <f t="shared" si="646"/>
        <v>71.033420712261474</v>
      </c>
      <c r="EW195" s="2">
        <f t="shared" si="646"/>
        <v>69.892571643400842</v>
      </c>
      <c r="EX195" s="2">
        <f t="shared" si="646"/>
        <v>69.59507238228467</v>
      </c>
      <c r="EY195" s="2">
        <f t="shared" si="646"/>
        <v>67.850658937541212</v>
      </c>
      <c r="EZ195" s="2">
        <f t="shared" si="646"/>
        <v>66.38535646935884</v>
      </c>
      <c r="FA195" s="2">
        <f t="shared" si="646"/>
        <v>65.735595485489057</v>
      </c>
      <c r="FB195" s="2">
        <f t="shared" si="646"/>
        <v>66.401937561712344</v>
      </c>
      <c r="FC195" s="2">
        <f t="shared" si="646"/>
        <v>66.519925088707424</v>
      </c>
      <c r="FD195" s="2">
        <f t="shared" si="646"/>
        <v>68.369040724564343</v>
      </c>
      <c r="FE195" s="2">
        <f t="shared" si="646"/>
        <v>68.103019114666651</v>
      </c>
      <c r="FG195" s="2">
        <f t="shared" si="518"/>
        <v>0.99998947916168135</v>
      </c>
      <c r="FH195" s="2">
        <f t="shared" si="647"/>
        <v>0.99998792313815099</v>
      </c>
      <c r="FI195" s="2">
        <f t="shared" si="647"/>
        <v>0.9999888321269863</v>
      </c>
      <c r="FJ195" s="2">
        <f t="shared" si="647"/>
        <v>0.99998612413806387</v>
      </c>
      <c r="FK195" s="2">
        <f t="shared" si="647"/>
        <v>0.9999899380206162</v>
      </c>
      <c r="FL195" s="2">
        <f t="shared" si="647"/>
        <v>0.99998843205113319</v>
      </c>
      <c r="FM195" s="2">
        <f t="shared" si="647"/>
        <v>0.9999901893292017</v>
      </c>
      <c r="FN195" s="2">
        <f t="shared" si="647"/>
        <v>0.99998839481714408</v>
      </c>
      <c r="FO195" s="2">
        <f t="shared" si="647"/>
        <v>0.99998778497951424</v>
      </c>
      <c r="FP195" s="2">
        <f t="shared" si="647"/>
        <v>0.999986155286685</v>
      </c>
      <c r="FQ195" s="2">
        <f t="shared" si="647"/>
        <v>0.99998735698041874</v>
      </c>
      <c r="FR195" s="2">
        <f t="shared" si="647"/>
        <v>0.99998856597572372</v>
      </c>
      <c r="FS195" s="2">
        <f t="shared" si="647"/>
        <v>0.99998890931940032</v>
      </c>
      <c r="FT195" s="2">
        <f t="shared" si="647"/>
        <v>0.9999857984953644</v>
      </c>
      <c r="FU195" s="2">
        <f t="shared" si="647"/>
        <v>0.99998374933834522</v>
      </c>
      <c r="FW195" s="2">
        <f t="shared" si="536"/>
        <v>0.82635827113833882</v>
      </c>
      <c r="FX195" s="2">
        <f t="shared" si="588"/>
        <v>0.78797694397610074</v>
      </c>
      <c r="FY195" s="2">
        <f t="shared" si="589"/>
        <v>0.78781378483059206</v>
      </c>
      <c r="FZ195" s="2">
        <f t="shared" si="590"/>
        <v>0.79122011516957791</v>
      </c>
      <c r="GA195" s="2">
        <f t="shared" si="591"/>
        <v>0.79915509999280854</v>
      </c>
      <c r="GB195" s="2">
        <f t="shared" si="592"/>
        <v>0.79061700226890208</v>
      </c>
      <c r="GC195" s="2">
        <f t="shared" si="593"/>
        <v>0.80052687786610455</v>
      </c>
      <c r="GD195" s="2">
        <f t="shared" si="594"/>
        <v>0.80813054657765104</v>
      </c>
      <c r="GE195" s="2">
        <f t="shared" si="595"/>
        <v>0.838511324750153</v>
      </c>
      <c r="GF195" s="2">
        <f t="shared" si="596"/>
        <v>0.85074276197898457</v>
      </c>
      <c r="GG195" s="2">
        <f t="shared" si="597"/>
        <v>0.87276180672454562</v>
      </c>
      <c r="GH195" s="2">
        <f t="shared" si="598"/>
        <v>0.85820735548057514</v>
      </c>
      <c r="GI195" s="2">
        <f t="shared" si="599"/>
        <v>0.85635992953121531</v>
      </c>
      <c r="GJ195" s="2">
        <f t="shared" si="600"/>
        <v>0.82334215925882615</v>
      </c>
      <c r="GK195" s="2">
        <f t="shared" si="601"/>
        <v>0.77734428221089458</v>
      </c>
      <c r="GM195" s="86">
        <f t="shared" si="537"/>
        <v>7.3539966335161049E-204</v>
      </c>
      <c r="GN195" s="86">
        <f t="shared" si="602"/>
        <v>2.3063834650255706E-276</v>
      </c>
      <c r="GO195" s="86">
        <f t="shared" si="603"/>
        <v>6.2569667601646632E-271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1.789293160311625E-194</v>
      </c>
      <c r="HD195" s="86">
        <f t="shared" si="616"/>
        <v>7.5835826500036676E-144</v>
      </c>
      <c r="HE195" s="86">
        <f t="shared" si="617"/>
        <v>1.1999772756873751E-248</v>
      </c>
      <c r="HF195" s="86">
        <f t="shared" si="618"/>
        <v>0</v>
      </c>
      <c r="HG195" s="86">
        <f t="shared" si="619"/>
        <v>7.4460347949532198E-249</v>
      </c>
      <c r="HH195" s="86">
        <f t="shared" si="620"/>
        <v>2.0558064975084293E-285</v>
      </c>
      <c r="HI195" s="86">
        <f t="shared" si="621"/>
        <v>0</v>
      </c>
      <c r="HJ195" s="86">
        <f t="shared" si="622"/>
        <v>0</v>
      </c>
      <c r="HK195" s="86">
        <f t="shared" si="623"/>
        <v>9.797853263937124E-292</v>
      </c>
      <c r="HL195" s="86">
        <f t="shared" si="624"/>
        <v>1.3566758981496117E-282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2.3555386576970395E-56</v>
      </c>
      <c r="HT195" s="86">
        <f t="shared" si="630"/>
        <v>3.1722334043315549E-70</v>
      </c>
      <c r="HU195" s="86">
        <f t="shared" si="631"/>
        <v>3.951117772459159E-77</v>
      </c>
      <c r="HV195" s="86">
        <f t="shared" si="632"/>
        <v>1.9238536926351171E-77</v>
      </c>
      <c r="HW195" s="86">
        <f t="shared" si="633"/>
        <v>1.2354594886831476E-63</v>
      </c>
      <c r="HX195" s="86">
        <f t="shared" si="634"/>
        <v>9.2157869816172862E-68</v>
      </c>
      <c r="HY195" s="86">
        <f t="shared" si="635"/>
        <v>1.2489979176778591E-60</v>
      </c>
      <c r="HZ195" s="86">
        <f t="shared" si="636"/>
        <v>2.4794404855615684E-90</v>
      </c>
      <c r="IA195" s="86">
        <f t="shared" si="637"/>
        <v>2.1752352515151115E-102</v>
      </c>
      <c r="IB195" s="86">
        <f t="shared" si="638"/>
        <v>5.4300327195033193E-108</v>
      </c>
      <c r="IC195" s="86">
        <f t="shared" si="639"/>
        <v>8.757982918351298E-115</v>
      </c>
      <c r="ID195" s="86">
        <f t="shared" si="640"/>
        <v>1.0082804769217363E-76</v>
      </c>
      <c r="IE195" s="86">
        <f t="shared" si="641"/>
        <v>8.679338631043159E-84</v>
      </c>
      <c r="IF195" s="86">
        <f t="shared" si="642"/>
        <v>1.262720282301435E-76</v>
      </c>
      <c r="IG195" s="86">
        <f t="shared" si="643"/>
        <v>5.0839529963026171E-78</v>
      </c>
      <c r="II195" s="86">
        <f t="shared" si="540"/>
        <v>2.2010570290206147E-2</v>
      </c>
      <c r="IJ195" s="86">
        <f t="shared" si="541"/>
        <v>2.5132819853206482E-2</v>
      </c>
      <c r="IK195" s="86">
        <f t="shared" si="542"/>
        <v>1.9646114242904553E-2</v>
      </c>
      <c r="IL195" s="86">
        <f t="shared" si="543"/>
        <v>1.5983740658250405E-2</v>
      </c>
      <c r="IM195" s="86">
        <f t="shared" si="544"/>
        <v>2.8316263935427837E-2</v>
      </c>
      <c r="IN195" s="86">
        <f t="shared" si="545"/>
        <v>2.9450652783165752E-2</v>
      </c>
      <c r="IO195" s="86">
        <f t="shared" si="546"/>
        <v>3.1153780741820208E-2</v>
      </c>
      <c r="IP195" s="86">
        <f t="shared" si="547"/>
        <v>6.826918448035727E-3</v>
      </c>
      <c r="IQ195" s="86">
        <f t="shared" si="548"/>
        <v>1.4279502774102652E-3</v>
      </c>
      <c r="IR195" s="86">
        <f t="shared" si="549"/>
        <v>6.1023495115942463E-4</v>
      </c>
      <c r="IS195" s="86">
        <f t="shared" si="550"/>
        <v>1.4578764098790092E-4</v>
      </c>
      <c r="IT195" s="86">
        <f t="shared" si="551"/>
        <v>3.2338995418880277E-3</v>
      </c>
      <c r="IU195" s="86">
        <f t="shared" si="552"/>
        <v>2.3076385015666358E-3</v>
      </c>
      <c r="IV195" s="86">
        <f t="shared" si="553"/>
        <v>1.4227419420446956E-6</v>
      </c>
      <c r="IW195" s="86">
        <f t="shared" si="554"/>
        <v>5.5728425526450193E-4</v>
      </c>
      <c r="IY195" s="86">
        <f t="shared" si="555"/>
        <v>2.2010570290206147E-2</v>
      </c>
      <c r="IZ195" s="86">
        <f t="shared" si="556"/>
        <v>2.5132819853206482E-2</v>
      </c>
      <c r="JA195" s="86">
        <f t="shared" si="557"/>
        <v>1.9646114242904553E-2</v>
      </c>
      <c r="JB195" s="86">
        <f t="shared" si="558"/>
        <v>1.5983740658250405E-2</v>
      </c>
      <c r="JC195" s="86">
        <f t="shared" si="559"/>
        <v>2.8316263935427837E-2</v>
      </c>
      <c r="JD195" s="86">
        <f t="shared" si="560"/>
        <v>2.9450652783165752E-2</v>
      </c>
      <c r="JE195" s="86">
        <f t="shared" si="561"/>
        <v>3.1153780741820208E-2</v>
      </c>
      <c r="JF195" s="86">
        <f t="shared" si="562"/>
        <v>6.826918448035727E-3</v>
      </c>
      <c r="JG195" s="86">
        <f t="shared" si="563"/>
        <v>1.4279502774102652E-3</v>
      </c>
      <c r="JH195" s="86">
        <f t="shared" si="564"/>
        <v>6.1023495115942463E-4</v>
      </c>
      <c r="JI195" s="86">
        <f t="shared" si="565"/>
        <v>1.4578764098790092E-4</v>
      </c>
      <c r="JJ195" s="86">
        <f t="shared" si="566"/>
        <v>3.2338995418880277E-3</v>
      </c>
      <c r="JK195" s="86">
        <f t="shared" si="567"/>
        <v>2.3076385015666358E-3</v>
      </c>
      <c r="JL195" s="86">
        <f t="shared" si="568"/>
        <v>1.4227419420446956E-6</v>
      </c>
      <c r="JM195" s="86">
        <f t="shared" si="569"/>
        <v>5.5728425526450193E-4</v>
      </c>
    </row>
    <row r="196" spans="2:273" x14ac:dyDescent="0.25">
      <c r="B196" s="2">
        <v>169</v>
      </c>
      <c r="C196" s="37">
        <v>71.114999999999995</v>
      </c>
      <c r="D196" s="37">
        <v>74.063000000000002</v>
      </c>
      <c r="E196" s="37">
        <v>74.524000000000001</v>
      </c>
      <c r="F196" s="37">
        <v>75.459999999999994</v>
      </c>
      <c r="G196" s="37">
        <v>72.143000000000001</v>
      </c>
      <c r="H196" s="37">
        <v>70.225999999999999</v>
      </c>
      <c r="I196" s="37">
        <v>70.338999999999999</v>
      </c>
      <c r="J196" s="37">
        <v>70.016000000000005</v>
      </c>
      <c r="K196" s="37">
        <v>67.951999999999998</v>
      </c>
      <c r="L196" s="37">
        <v>66.355000000000004</v>
      </c>
      <c r="M196" s="37">
        <v>66.638999999999996</v>
      </c>
      <c r="N196" s="37">
        <v>67.364999999999995</v>
      </c>
      <c r="O196" s="37">
        <v>67.343999999999994</v>
      </c>
      <c r="P196" s="37">
        <v>68.738</v>
      </c>
      <c r="Q196" s="37">
        <v>66.77</v>
      </c>
      <c r="S196" s="4">
        <f t="shared" si="441"/>
        <v>71.571874705724397</v>
      </c>
      <c r="T196" s="4">
        <f t="shared" si="442"/>
        <v>73.365149214690817</v>
      </c>
      <c r="U196" s="4">
        <f t="shared" si="443"/>
        <v>74.244355568315413</v>
      </c>
      <c r="V196" s="4">
        <f t="shared" si="444"/>
        <v>73.276325412994069</v>
      </c>
      <c r="W196" s="4">
        <f t="shared" si="445"/>
        <v>72.124932172474331</v>
      </c>
      <c r="X196" s="4">
        <f t="shared" si="446"/>
        <v>70.892994023658616</v>
      </c>
      <c r="Y196" s="4">
        <f t="shared" si="447"/>
        <v>69.576373955948995</v>
      </c>
      <c r="Z196" s="4">
        <f t="shared" si="448"/>
        <v>69.256955120586028</v>
      </c>
      <c r="AA196" s="4">
        <f t="shared" si="449"/>
        <v>67.704325707264474</v>
      </c>
      <c r="AB196" s="4" t="e">
        <f t="shared" si="450"/>
        <v>#N/A</v>
      </c>
      <c r="AC196" s="4" t="e">
        <f t="shared" si="451"/>
        <v>#N/A</v>
      </c>
      <c r="AD196" s="4">
        <f t="shared" si="452"/>
        <v>65.997162435742297</v>
      </c>
      <c r="AE196" s="4">
        <f t="shared" si="453"/>
        <v>66.123056976383452</v>
      </c>
      <c r="AF196" s="4">
        <f t="shared" si="454"/>
        <v>68.155170126490475</v>
      </c>
      <c r="AG196" s="4">
        <f t="shared" si="455"/>
        <v>68.018355948003304</v>
      </c>
      <c r="AI196" s="4">
        <f t="shared" si="456"/>
        <v>-0.45687470572440247</v>
      </c>
      <c r="AJ196" s="4">
        <f t="shared" si="457"/>
        <v>0.69785078530918554</v>
      </c>
      <c r="AK196" s="4">
        <f t="shared" si="458"/>
        <v>0.27964443168458786</v>
      </c>
      <c r="AL196" s="4">
        <f t="shared" si="459"/>
        <v>2.1836745870059246</v>
      </c>
      <c r="AM196" s="4">
        <f t="shared" si="460"/>
        <v>1.80678275256696E-2</v>
      </c>
      <c r="AN196" s="4">
        <f t="shared" si="461"/>
        <v>-0.66699402365861715</v>
      </c>
      <c r="AO196" s="4">
        <f t="shared" si="462"/>
        <v>0.76262604405100376</v>
      </c>
      <c r="AP196" s="4">
        <f t="shared" si="463"/>
        <v>0.75904487941397747</v>
      </c>
      <c r="AQ196" s="4">
        <f t="shared" si="464"/>
        <v>0.24767429273552466</v>
      </c>
      <c r="AR196" s="4">
        <f t="shared" si="465"/>
        <v>0</v>
      </c>
      <c r="AS196" s="4">
        <f t="shared" si="466"/>
        <v>0</v>
      </c>
      <c r="AT196" s="4">
        <f t="shared" si="467"/>
        <v>1.3678375642576981</v>
      </c>
      <c r="AU196" s="4">
        <f t="shared" si="468"/>
        <v>1.2209430236165417</v>
      </c>
      <c r="AV196" s="4">
        <f t="shared" si="644"/>
        <v>0.58282987350952453</v>
      </c>
      <c r="AW196" s="4">
        <f t="shared" si="644"/>
        <v>-1.248355948003308</v>
      </c>
      <c r="AY196" s="2">
        <f t="shared" si="520"/>
        <v>71.571874703113792</v>
      </c>
      <c r="AZ196" s="2">
        <f t="shared" si="571"/>
        <v>73.365149206046368</v>
      </c>
      <c r="BA196" s="2">
        <f t="shared" si="572"/>
        <v>74.244355565139244</v>
      </c>
      <c r="BB196" s="2">
        <f t="shared" si="573"/>
        <v>73.276325411733069</v>
      </c>
      <c r="BC196" s="2">
        <f t="shared" si="574"/>
        <v>72.124932116443944</v>
      </c>
      <c r="BD196" s="2">
        <f t="shared" si="575"/>
        <v>70.892993949255555</v>
      </c>
      <c r="BE196" s="2">
        <f t="shared" si="576"/>
        <v>69.576373817893483</v>
      </c>
      <c r="BF196" s="2">
        <f t="shared" si="577"/>
        <v>69.256955120574119</v>
      </c>
      <c r="BG196" s="2">
        <f t="shared" si="578"/>
        <v>67.704325707264474</v>
      </c>
      <c r="BH196" s="2" t="e">
        <f t="shared" si="579"/>
        <v>#N/A</v>
      </c>
      <c r="BI196" s="2" t="e">
        <f t="shared" si="580"/>
        <v>#N/A</v>
      </c>
      <c r="BJ196" s="2">
        <f t="shared" si="581"/>
        <v>65.997162435742013</v>
      </c>
      <c r="BK196" s="2">
        <f t="shared" si="582"/>
        <v>66.123056976383424</v>
      </c>
      <c r="BL196" s="2">
        <f t="shared" si="583"/>
        <v>68.155170125926674</v>
      </c>
      <c r="BM196" s="2">
        <f t="shared" si="584"/>
        <v>68.018319749622066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>
        <f t="shared" si="488"/>
        <v>75.459999999999994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>
        <f t="shared" si="492"/>
        <v>70.016000000000005</v>
      </c>
      <c r="DC196" s="2">
        <f t="shared" si="493"/>
        <v>67.951999999999998</v>
      </c>
      <c r="DD196" s="2" t="str">
        <f t="shared" si="494"/>
        <v/>
      </c>
      <c r="DE196" s="2" t="str">
        <f t="shared" si="495"/>
        <v/>
      </c>
      <c r="DF196" s="2">
        <f t="shared" si="496"/>
        <v>67.364999999999995</v>
      </c>
      <c r="DG196" s="2">
        <f t="shared" si="497"/>
        <v>67.343999999999994</v>
      </c>
      <c r="DH196" s="2">
        <f t="shared" si="498"/>
        <v>68.738</v>
      </c>
      <c r="DI196" s="2">
        <f t="shared" si="499"/>
        <v>66.77</v>
      </c>
      <c r="DK196" s="2">
        <f t="shared" si="500"/>
        <v>107.10666807610995</v>
      </c>
      <c r="DL196" s="2">
        <f t="shared" si="645"/>
        <v>112.59294860627183</v>
      </c>
      <c r="DM196" s="2">
        <f t="shared" si="645"/>
        <v>128.16066384778014</v>
      </c>
      <c r="DN196" s="2">
        <f t="shared" si="645"/>
        <v>138.39957242026267</v>
      </c>
      <c r="DO196" s="2">
        <f t="shared" si="645"/>
        <v>108.87266837813348</v>
      </c>
      <c r="DP196" s="2">
        <f t="shared" si="645"/>
        <v>87.397742484401576</v>
      </c>
      <c r="DQ196" s="2">
        <f t="shared" si="645"/>
        <v>97.315238900634256</v>
      </c>
      <c r="DR196" s="2">
        <f t="shared" si="645"/>
        <v>109.57410720363019</v>
      </c>
      <c r="DS196" s="2">
        <f t="shared" si="645"/>
        <v>135.64526983258565</v>
      </c>
      <c r="DT196" s="2">
        <f t="shared" si="645"/>
        <v>138.10743598862024</v>
      </c>
      <c r="DU196" s="2">
        <f t="shared" si="645"/>
        <v>106.49695769230772</v>
      </c>
      <c r="DV196" s="2">
        <f t="shared" si="645"/>
        <v>93.306129946249612</v>
      </c>
      <c r="DW196" s="2">
        <f t="shared" si="645"/>
        <v>120.06415198660291</v>
      </c>
      <c r="DX196" s="2">
        <f t="shared" si="645"/>
        <v>137.16356582633054</v>
      </c>
      <c r="DY196" s="2">
        <f t="shared" si="645"/>
        <v>121.37058346774194</v>
      </c>
      <c r="EA196" s="2">
        <f t="shared" si="440"/>
        <v>71.606939822142905</v>
      </c>
      <c r="EB196" s="2">
        <f t="shared" si="502"/>
        <v>73.084481730899256</v>
      </c>
      <c r="EC196" s="2">
        <f t="shared" si="503"/>
        <v>73.904083526645252</v>
      </c>
      <c r="ED196" s="2">
        <f t="shared" si="504"/>
        <v>71.326785107173862</v>
      </c>
      <c r="EE196" s="2">
        <f t="shared" si="505"/>
        <v>71.370466201428741</v>
      </c>
      <c r="EF196" s="2">
        <f t="shared" si="506"/>
        <v>70.964006017424964</v>
      </c>
      <c r="EG196" s="2">
        <f t="shared" si="507"/>
        <v>68.869203946824513</v>
      </c>
      <c r="EH196" s="2">
        <f t="shared" si="508"/>
        <v>68.466482633702981</v>
      </c>
      <c r="EI196" s="2">
        <f t="shared" si="509"/>
        <v>67.886617326948169</v>
      </c>
      <c r="EJ196" s="2">
        <f t="shared" si="510"/>
        <v>65.741765461185054</v>
      </c>
      <c r="EK196" s="2">
        <f t="shared" si="511"/>
        <v>65.419496411316771</v>
      </c>
      <c r="EL196" s="2">
        <f t="shared" si="512"/>
        <v>64.683447646648972</v>
      </c>
      <c r="EM196" s="2">
        <f t="shared" si="513"/>
        <v>64.646366800918031</v>
      </c>
      <c r="EN196" s="2">
        <f t="shared" si="514"/>
        <v>67.699658268912216</v>
      </c>
      <c r="EO196" s="2">
        <f t="shared" si="515"/>
        <v>68.232103566774384</v>
      </c>
      <c r="EQ196" s="2">
        <f t="shared" si="516"/>
        <v>71.564748928885592</v>
      </c>
      <c r="ER196" s="2">
        <f t="shared" si="646"/>
        <v>73.433482273103849</v>
      </c>
      <c r="ES196" s="2">
        <f t="shared" si="646"/>
        <v>74.327250571863331</v>
      </c>
      <c r="ET196" s="2">
        <f t="shared" si="646"/>
        <v>73.744435122977322</v>
      </c>
      <c r="EU196" s="2">
        <f t="shared" si="646"/>
        <v>72.297438699564921</v>
      </c>
      <c r="EV196" s="2">
        <f t="shared" si="646"/>
        <v>70.875626985297544</v>
      </c>
      <c r="EW196" s="2">
        <f t="shared" si="646"/>
        <v>69.736767504647844</v>
      </c>
      <c r="EX196" s="2">
        <f t="shared" si="646"/>
        <v>69.427589291071854</v>
      </c>
      <c r="EY196" s="2">
        <f t="shared" si="646"/>
        <v>67.671419858947672</v>
      </c>
      <c r="EZ196" s="2">
        <f t="shared" si="646"/>
        <v>66.221754087891668</v>
      </c>
      <c r="FA196" s="2">
        <f t="shared" si="646"/>
        <v>65.57883211342579</v>
      </c>
      <c r="FB196" s="2">
        <f t="shared" si="646"/>
        <v>66.194772199124913</v>
      </c>
      <c r="FC196" s="2">
        <f t="shared" si="646"/>
        <v>66.348306746821578</v>
      </c>
      <c r="FD196" s="2">
        <f t="shared" si="646"/>
        <v>68.243230196182083</v>
      </c>
      <c r="FE196" s="2">
        <f t="shared" si="646"/>
        <v>67.961480051716762</v>
      </c>
      <c r="FG196" s="2">
        <f t="shared" si="518"/>
        <v>0.99999040487253188</v>
      </c>
      <c r="FH196" s="2">
        <f t="shared" si="647"/>
        <v>0.99998898575938411</v>
      </c>
      <c r="FI196" s="2">
        <f t="shared" si="647"/>
        <v>0.99998981476875048</v>
      </c>
      <c r="FJ196" s="2">
        <f t="shared" si="647"/>
        <v>0.99998734504805808</v>
      </c>
      <c r="FK196" s="2">
        <f t="shared" si="647"/>
        <v>0.99999082335761202</v>
      </c>
      <c r="FL196" s="2">
        <f t="shared" si="647"/>
        <v>0.99998944989450589</v>
      </c>
      <c r="FM196" s="2">
        <f t="shared" si="647"/>
        <v>0.99999105255416687</v>
      </c>
      <c r="FN196" s="2">
        <f t="shared" si="647"/>
        <v>0.99998941593663504</v>
      </c>
      <c r="FO196" s="2">
        <f t="shared" si="647"/>
        <v>0.99998885975694063</v>
      </c>
      <c r="FP196" s="2">
        <f t="shared" si="647"/>
        <v>0.99998737345600752</v>
      </c>
      <c r="FQ196" s="2">
        <f t="shared" si="647"/>
        <v>0.99998846941627251</v>
      </c>
      <c r="FR196" s="2">
        <f t="shared" si="647"/>
        <v>0.99998957203543126</v>
      </c>
      <c r="FS196" s="2">
        <f t="shared" si="647"/>
        <v>0.99998988516920662</v>
      </c>
      <c r="FT196" s="2">
        <f t="shared" si="647"/>
        <v>0.99998704805765271</v>
      </c>
      <c r="FU196" s="2">
        <f t="shared" si="647"/>
        <v>0.99998517919923213</v>
      </c>
      <c r="FW196" s="2">
        <f t="shared" si="536"/>
        <v>0.8391797545232953</v>
      </c>
      <c r="FX196" s="2">
        <f t="shared" si="588"/>
        <v>0.80295668773576201</v>
      </c>
      <c r="FY196" s="2">
        <f t="shared" si="589"/>
        <v>0.80280217118880226</v>
      </c>
      <c r="FZ196" s="2">
        <f t="shared" si="590"/>
        <v>0.80602712920444786</v>
      </c>
      <c r="GA196" s="2">
        <f t="shared" si="591"/>
        <v>0.81353197881635642</v>
      </c>
      <c r="GB196" s="2">
        <f t="shared" si="592"/>
        <v>0.80545627293319444</v>
      </c>
      <c r="GC196" s="2">
        <f t="shared" si="593"/>
        <v>0.81482831469508998</v>
      </c>
      <c r="GD196" s="2">
        <f t="shared" si="594"/>
        <v>0.82200804157440077</v>
      </c>
      <c r="GE196" s="2">
        <f t="shared" si="595"/>
        <v>0.8505976824111865</v>
      </c>
      <c r="GF196" s="2">
        <f t="shared" si="596"/>
        <v>0.86206426847673456</v>
      </c>
      <c r="GG196" s="2">
        <f t="shared" si="597"/>
        <v>0.88264351441529254</v>
      </c>
      <c r="GH196" s="2">
        <f t="shared" si="598"/>
        <v>0.86904980841107238</v>
      </c>
      <c r="GI196" s="2">
        <f t="shared" si="599"/>
        <v>0.86732180973732032</v>
      </c>
      <c r="GJ196" s="2">
        <f t="shared" si="600"/>
        <v>0.83634224227119647</v>
      </c>
      <c r="GK196" s="2">
        <f t="shared" si="601"/>
        <v>0.79287778052234892</v>
      </c>
      <c r="GM196" s="86">
        <f t="shared" si="537"/>
        <v>9.2702999665648609E-208</v>
      </c>
      <c r="GN196" s="86">
        <f t="shared" si="602"/>
        <v>1.1379810603154816E-281</v>
      </c>
      <c r="GO196" s="86">
        <f t="shared" si="603"/>
        <v>3.8743098671347715E-276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2.9286074389632432E-199</v>
      </c>
      <c r="HD196" s="86">
        <f t="shared" si="616"/>
        <v>2.2187005395586826E-147</v>
      </c>
      <c r="HE196" s="86">
        <f t="shared" si="617"/>
        <v>9.2804249514752612E-255</v>
      </c>
      <c r="HF196" s="86">
        <f t="shared" si="618"/>
        <v>0</v>
      </c>
      <c r="HG196" s="86">
        <f t="shared" si="619"/>
        <v>6.5305897929659922E-255</v>
      </c>
      <c r="HH196" s="86">
        <f t="shared" si="620"/>
        <v>2.1488705970858594E-292</v>
      </c>
      <c r="HI196" s="86">
        <f t="shared" si="621"/>
        <v>0</v>
      </c>
      <c r="HJ196" s="86">
        <f t="shared" si="622"/>
        <v>0</v>
      </c>
      <c r="HK196" s="86">
        <f t="shared" si="623"/>
        <v>9.8472219913728572E-299</v>
      </c>
      <c r="HL196" s="86">
        <f t="shared" si="624"/>
        <v>2.3317024217679913E-289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8.213424969293656E-59</v>
      </c>
      <c r="HT196" s="86">
        <f t="shared" si="630"/>
        <v>2.0147820396164014E-73</v>
      </c>
      <c r="HU196" s="86">
        <f t="shared" si="631"/>
        <v>1.2597583972263149E-80</v>
      </c>
      <c r="HV196" s="86">
        <f t="shared" si="632"/>
        <v>5.261352001274253E-81</v>
      </c>
      <c r="HW196" s="86">
        <f t="shared" si="633"/>
        <v>1.8304771680641863E-66</v>
      </c>
      <c r="HX196" s="86">
        <f t="shared" si="634"/>
        <v>8.8964553305242393E-71</v>
      </c>
      <c r="HY196" s="86">
        <f t="shared" si="635"/>
        <v>2.5158403680892712E-63</v>
      </c>
      <c r="HZ196" s="86">
        <f t="shared" si="636"/>
        <v>2.4386458108709251E-94</v>
      </c>
      <c r="IA196" s="86">
        <f t="shared" si="637"/>
        <v>8.8023766390453763E-107</v>
      </c>
      <c r="IB196" s="86">
        <f t="shared" si="638"/>
        <v>1.3961602335036883E-112</v>
      </c>
      <c r="IC196" s="86">
        <f t="shared" si="639"/>
        <v>1.5910495948659854E-119</v>
      </c>
      <c r="ID196" s="86">
        <f t="shared" si="640"/>
        <v>6.3077750990673776E-80</v>
      </c>
      <c r="IE196" s="86">
        <f t="shared" si="641"/>
        <v>2.7633484138027359E-87</v>
      </c>
      <c r="IF196" s="86">
        <f t="shared" si="642"/>
        <v>6.0133115879201733E-80</v>
      </c>
      <c r="IG196" s="86">
        <f t="shared" si="643"/>
        <v>1.1232329151440013E-81</v>
      </c>
      <c r="II196" s="86">
        <f t="shared" si="540"/>
        <v>1.5291677870004856E-2</v>
      </c>
      <c r="IJ196" s="86">
        <f t="shared" si="541"/>
        <v>1.6553991809842239E-2</v>
      </c>
      <c r="IK196" s="86">
        <f t="shared" si="542"/>
        <v>1.2530368983337712E-2</v>
      </c>
      <c r="IL196" s="86">
        <f t="shared" si="543"/>
        <v>9.9995798006926855E-3</v>
      </c>
      <c r="IM196" s="86">
        <f t="shared" si="544"/>
        <v>1.9328997500766224E-2</v>
      </c>
      <c r="IN196" s="86">
        <f t="shared" si="545"/>
        <v>1.9894010760158232E-2</v>
      </c>
      <c r="IO196" s="86">
        <f t="shared" si="546"/>
        <v>2.1564915792741102E-2</v>
      </c>
      <c r="IP196" s="86">
        <f t="shared" si="547"/>
        <v>3.9963769852209789E-3</v>
      </c>
      <c r="IQ196" s="86">
        <f t="shared" si="548"/>
        <v>7.5921337053568884E-4</v>
      </c>
      <c r="IR196" s="86">
        <f t="shared" si="549"/>
        <v>3.0811377823945627E-4</v>
      </c>
      <c r="IS196" s="86">
        <f t="shared" si="550"/>
        <v>6.8971599787044047E-5</v>
      </c>
      <c r="IT196" s="86">
        <f t="shared" si="551"/>
        <v>1.9667151351454673E-3</v>
      </c>
      <c r="IU196" s="86">
        <f t="shared" si="552"/>
        <v>1.3520381459886795E-3</v>
      </c>
      <c r="IV196" s="86">
        <f t="shared" si="553"/>
        <v>3.2160394656706478E-7</v>
      </c>
      <c r="IW196" s="86">
        <f t="shared" si="554"/>
        <v>2.1082624917933792E-4</v>
      </c>
      <c r="IY196" s="86">
        <f t="shared" si="555"/>
        <v>1.5291677870004856E-2</v>
      </c>
      <c r="IZ196" s="86">
        <f t="shared" si="556"/>
        <v>1.6553991809842239E-2</v>
      </c>
      <c r="JA196" s="86">
        <f t="shared" si="557"/>
        <v>1.2530368983337712E-2</v>
      </c>
      <c r="JB196" s="86">
        <f t="shared" si="558"/>
        <v>9.9995798006926855E-3</v>
      </c>
      <c r="JC196" s="86">
        <f t="shared" si="559"/>
        <v>1.9328997500766224E-2</v>
      </c>
      <c r="JD196" s="86">
        <f t="shared" si="560"/>
        <v>1.9894010760158232E-2</v>
      </c>
      <c r="JE196" s="86">
        <f t="shared" si="561"/>
        <v>2.1564915792741102E-2</v>
      </c>
      <c r="JF196" s="86">
        <f t="shared" si="562"/>
        <v>3.9963769852209789E-3</v>
      </c>
      <c r="JG196" s="86">
        <f t="shared" si="563"/>
        <v>7.5921337053568884E-4</v>
      </c>
      <c r="JH196" s="86">
        <f t="shared" si="564"/>
        <v>3.0811377823945627E-4</v>
      </c>
      <c r="JI196" s="86">
        <f t="shared" si="565"/>
        <v>6.8971599787044047E-5</v>
      </c>
      <c r="JJ196" s="86">
        <f t="shared" si="566"/>
        <v>1.9667151351454673E-3</v>
      </c>
      <c r="JK196" s="86">
        <f t="shared" si="567"/>
        <v>1.3520381459886795E-3</v>
      </c>
      <c r="JL196" s="86">
        <f t="shared" si="568"/>
        <v>3.2160394656706478E-7</v>
      </c>
      <c r="JM196" s="86">
        <f t="shared" si="569"/>
        <v>2.1082624917933792E-4</v>
      </c>
    </row>
    <row r="197" spans="2:273" x14ac:dyDescent="0.25">
      <c r="B197" s="2">
        <v>170</v>
      </c>
      <c r="C197" s="37">
        <v>70.869</v>
      </c>
      <c r="D197" s="37">
        <v>73.475999999999999</v>
      </c>
      <c r="E197" s="37">
        <v>74.111000000000004</v>
      </c>
      <c r="F197" s="37">
        <v>74.683000000000007</v>
      </c>
      <c r="G197" s="37">
        <v>72.412999999999997</v>
      </c>
      <c r="H197" s="37">
        <v>71.468000000000004</v>
      </c>
      <c r="I197" s="37">
        <v>69.629000000000005</v>
      </c>
      <c r="J197" s="37">
        <v>70.016000000000005</v>
      </c>
      <c r="K197" s="37">
        <v>68.355000000000004</v>
      </c>
      <c r="L197" s="37">
        <v>66.709999999999994</v>
      </c>
      <c r="M197" s="37">
        <v>66.573999999999998</v>
      </c>
      <c r="N197" s="37">
        <v>66.762</v>
      </c>
      <c r="O197" s="37">
        <v>67.606999999999999</v>
      </c>
      <c r="P197" s="37">
        <v>67.966999999999999</v>
      </c>
      <c r="Q197" s="37">
        <v>67.016000000000005</v>
      </c>
      <c r="S197" s="4">
        <f t="shared" si="441"/>
        <v>71.475317198135173</v>
      </c>
      <c r="T197" s="4">
        <f t="shared" si="442"/>
        <v>73.227670979613393</v>
      </c>
      <c r="U197" s="4">
        <f t="shared" si="443"/>
        <v>74.120204491547341</v>
      </c>
      <c r="V197" s="4">
        <f t="shared" si="444"/>
        <v>73.146159930634724</v>
      </c>
      <c r="W197" s="4">
        <f t="shared" si="445"/>
        <v>71.98161159098656</v>
      </c>
      <c r="X197" s="4">
        <f t="shared" si="446"/>
        <v>70.734223211648882</v>
      </c>
      <c r="Y197" s="4">
        <f t="shared" si="447"/>
        <v>69.429685425951746</v>
      </c>
      <c r="Z197" s="4">
        <f t="shared" si="448"/>
        <v>69.09926653231858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>
        <f t="shared" si="452"/>
        <v>65.802282169239874</v>
      </c>
      <c r="AE197" s="4">
        <f t="shared" si="453"/>
        <v>65.965428946694502</v>
      </c>
      <c r="AF197" s="4">
        <f t="shared" si="454"/>
        <v>68.034540608894247</v>
      </c>
      <c r="AG197" s="4">
        <f t="shared" si="455"/>
        <v>67.873344344306105</v>
      </c>
      <c r="AI197" s="4">
        <f t="shared" si="456"/>
        <v>-0.60631719813517293</v>
      </c>
      <c r="AJ197" s="4">
        <f t="shared" si="457"/>
        <v>0.2483290203866062</v>
      </c>
      <c r="AK197" s="4">
        <f t="shared" si="458"/>
        <v>-9.2044915473366018E-3</v>
      </c>
      <c r="AL197" s="4">
        <f t="shared" si="459"/>
        <v>1.5368400693652831</v>
      </c>
      <c r="AM197" s="4">
        <f t="shared" si="460"/>
        <v>0.43138840901343656</v>
      </c>
      <c r="AN197" s="4">
        <f t="shared" si="461"/>
        <v>0.73377678835112192</v>
      </c>
      <c r="AO197" s="4">
        <f t="shared" si="462"/>
        <v>0.19931457404825892</v>
      </c>
      <c r="AP197" s="4">
        <f t="shared" si="463"/>
        <v>0.91673346768142494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0.95971783076012684</v>
      </c>
      <c r="AU197" s="4">
        <f t="shared" si="468"/>
        <v>1.6415710533054977</v>
      </c>
      <c r="AV197" s="4">
        <f t="shared" si="644"/>
        <v>-6.7540608894248066E-2</v>
      </c>
      <c r="AW197" s="4">
        <f t="shared" si="644"/>
        <v>-0.85734434430609952</v>
      </c>
      <c r="AY197" s="2">
        <f t="shared" si="520"/>
        <v>71.475317197826683</v>
      </c>
      <c r="AZ197" s="2">
        <f t="shared" si="571"/>
        <v>73.227670978878024</v>
      </c>
      <c r="BA197" s="2">
        <f t="shared" si="572"/>
        <v>74.120204491328096</v>
      </c>
      <c r="BB197" s="2">
        <f t="shared" si="573"/>
        <v>73.146159930558056</v>
      </c>
      <c r="BC197" s="2">
        <f t="shared" si="574"/>
        <v>71.981611585008295</v>
      </c>
      <c r="BD197" s="2">
        <f t="shared" si="575"/>
        <v>70.734223204202536</v>
      </c>
      <c r="BE197" s="2">
        <f t="shared" si="576"/>
        <v>69.429685409841767</v>
      </c>
      <c r="BF197" s="2">
        <f t="shared" si="577"/>
        <v>69.099266532318111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>
        <f t="shared" si="581"/>
        <v>65.802282169239859</v>
      </c>
      <c r="BK197" s="2">
        <f t="shared" si="582"/>
        <v>65.965428946694502</v>
      </c>
      <c r="BL197" s="2">
        <f t="shared" si="583"/>
        <v>68.034540608854684</v>
      </c>
      <c r="BM197" s="2">
        <f t="shared" si="584"/>
        <v>67.873338381650001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74.111000000000004</v>
      </c>
      <c r="CX197" s="2">
        <f t="shared" si="488"/>
        <v>74.683000000000007</v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70.016000000000005</v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>
        <f t="shared" si="496"/>
        <v>66.762</v>
      </c>
      <c r="DG197" s="2">
        <f t="shared" si="497"/>
        <v>67.606999999999999</v>
      </c>
      <c r="DH197" s="2">
        <f t="shared" si="498"/>
        <v>67.966999999999999</v>
      </c>
      <c r="DI197" s="2">
        <f t="shared" si="499"/>
        <v>67.016000000000005</v>
      </c>
      <c r="DK197" s="2">
        <f t="shared" si="500"/>
        <v>107.22492494714589</v>
      </c>
      <c r="DL197" s="2">
        <f t="shared" si="645"/>
        <v>112.72319686411154</v>
      </c>
      <c r="DM197" s="2">
        <f t="shared" si="645"/>
        <v>128.37134309876171</v>
      </c>
      <c r="DN197" s="2">
        <f t="shared" si="645"/>
        <v>138.65916538461539</v>
      </c>
      <c r="DO197" s="2">
        <f t="shared" si="645"/>
        <v>108.93265388100271</v>
      </c>
      <c r="DP197" s="2">
        <f t="shared" si="645"/>
        <v>87.304789806336586</v>
      </c>
      <c r="DQ197" s="2">
        <f t="shared" si="645"/>
        <v>97.275307610993664</v>
      </c>
      <c r="DR197" s="2">
        <f t="shared" si="645"/>
        <v>109.64114917753831</v>
      </c>
      <c r="DS197" s="2">
        <f t="shared" si="645"/>
        <v>135.90932727869574</v>
      </c>
      <c r="DT197" s="2">
        <f t="shared" si="645"/>
        <v>138.42790659080134</v>
      </c>
      <c r="DU197" s="2">
        <f t="shared" si="645"/>
        <v>106.61093405253285</v>
      </c>
      <c r="DV197" s="2">
        <f t="shared" si="645"/>
        <v>93.281189503821935</v>
      </c>
      <c r="DW197" s="2">
        <f t="shared" si="645"/>
        <v>120.24024436161304</v>
      </c>
      <c r="DX197" s="2">
        <f t="shared" si="645"/>
        <v>137.49784537815128</v>
      </c>
      <c r="DY197" s="2">
        <f t="shared" si="645"/>
        <v>121.61549919354839</v>
      </c>
      <c r="EA197" s="2">
        <f t="shared" si="440"/>
        <v>71.511498906380396</v>
      </c>
      <c r="EB197" s="2">
        <f t="shared" si="502"/>
        <v>72.93688223123732</v>
      </c>
      <c r="EC197" s="2">
        <f t="shared" si="503"/>
        <v>73.767878880803309</v>
      </c>
      <c r="ED197" s="2">
        <f t="shared" si="504"/>
        <v>71.128156287944506</v>
      </c>
      <c r="EE197" s="2">
        <f t="shared" si="505"/>
        <v>71.201163604079781</v>
      </c>
      <c r="EF197" s="2">
        <f t="shared" si="506"/>
        <v>70.807748906098738</v>
      </c>
      <c r="EG197" s="2">
        <f t="shared" si="507"/>
        <v>68.698420663909403</v>
      </c>
      <c r="EH197" s="2">
        <f t="shared" si="508"/>
        <v>68.282387405065279</v>
      </c>
      <c r="EI197" s="2">
        <f t="shared" si="509"/>
        <v>67.711005550718312</v>
      </c>
      <c r="EJ197" s="2">
        <f t="shared" si="510"/>
        <v>65.570052538579333</v>
      </c>
      <c r="EK197" s="2">
        <f t="shared" si="511"/>
        <v>65.260115643080098</v>
      </c>
      <c r="EL197" s="2">
        <f t="shared" si="512"/>
        <v>64.451448207090863</v>
      </c>
      <c r="EM197" s="2">
        <f t="shared" si="513"/>
        <v>64.446977567222433</v>
      </c>
      <c r="EN197" s="2">
        <f t="shared" si="514"/>
        <v>67.564685722667051</v>
      </c>
      <c r="EO197" s="2">
        <f t="shared" si="515"/>
        <v>68.093708180106049</v>
      </c>
      <c r="EQ197" s="2">
        <f t="shared" si="516"/>
        <v>71.468626300789595</v>
      </c>
      <c r="ER197" s="2">
        <f t="shared" si="646"/>
        <v>73.292261820178425</v>
      </c>
      <c r="ES197" s="2">
        <f t="shared" si="646"/>
        <v>74.198512867796694</v>
      </c>
      <c r="ET197" s="2">
        <f t="shared" si="646"/>
        <v>73.588117210992436</v>
      </c>
      <c r="EU197" s="2">
        <f t="shared" si="646"/>
        <v>72.144374763471944</v>
      </c>
      <c r="EV197" s="2">
        <f t="shared" si="646"/>
        <v>70.717833258333627</v>
      </c>
      <c r="EW197" s="2">
        <f t="shared" si="646"/>
        <v>69.580963365894831</v>
      </c>
      <c r="EX197" s="2">
        <f t="shared" si="646"/>
        <v>69.260106199859024</v>
      </c>
      <c r="EY197" s="2">
        <f t="shared" si="646"/>
        <v>67.492180780354147</v>
      </c>
      <c r="EZ197" s="2">
        <f t="shared" si="646"/>
        <v>66.058151706424525</v>
      </c>
      <c r="FA197" s="2">
        <f t="shared" si="646"/>
        <v>65.422068741362523</v>
      </c>
      <c r="FB197" s="2">
        <f t="shared" si="646"/>
        <v>65.987606836537481</v>
      </c>
      <c r="FC197" s="2">
        <f t="shared" si="646"/>
        <v>66.176688404935746</v>
      </c>
      <c r="FD197" s="2">
        <f t="shared" si="646"/>
        <v>68.117419667799822</v>
      </c>
      <c r="FE197" s="2">
        <f t="shared" si="646"/>
        <v>67.819940988766859</v>
      </c>
      <c r="FG197" s="2">
        <f t="shared" si="518"/>
        <v>0.99999124913235593</v>
      </c>
      <c r="FH197" s="2">
        <f t="shared" si="647"/>
        <v>0.99998995488343601</v>
      </c>
      <c r="FI197" s="2">
        <f t="shared" si="647"/>
        <v>0.99999071095037428</v>
      </c>
      <c r="FJ197" s="2">
        <f t="shared" si="647"/>
        <v>0.99998845853380613</v>
      </c>
      <c r="FK197" s="2">
        <f t="shared" si="647"/>
        <v>0.99999163079591569</v>
      </c>
      <c r="FL197" s="2">
        <f t="shared" si="647"/>
        <v>0.99999037818050107</v>
      </c>
      <c r="FM197" s="2">
        <f t="shared" si="647"/>
        <v>0.99999183982599138</v>
      </c>
      <c r="FN197" s="2">
        <f t="shared" si="647"/>
        <v>0.99999034721049718</v>
      </c>
      <c r="FO197" s="2">
        <f t="shared" si="647"/>
        <v>0.9999898399676177</v>
      </c>
      <c r="FP197" s="2">
        <f t="shared" si="647"/>
        <v>0.99998848444222144</v>
      </c>
      <c r="FQ197" s="2">
        <f t="shared" si="647"/>
        <v>0.99998948397198728</v>
      </c>
      <c r="FR197" s="2">
        <f t="shared" si="647"/>
        <v>0.99999048957455461</v>
      </c>
      <c r="FS197" s="2">
        <f t="shared" si="647"/>
        <v>0.99999077515646806</v>
      </c>
      <c r="FT197" s="2">
        <f t="shared" si="647"/>
        <v>0.99998818767472686</v>
      </c>
      <c r="FU197" s="2">
        <f t="shared" si="647"/>
        <v>0.99998648325142503</v>
      </c>
      <c r="FW197" s="2">
        <f t="shared" si="536"/>
        <v>0.851224960909161</v>
      </c>
      <c r="FX197" s="2">
        <f t="shared" si="588"/>
        <v>0.81712371365447012</v>
      </c>
      <c r="FY197" s="2">
        <f t="shared" si="589"/>
        <v>0.81697777430960772</v>
      </c>
      <c r="FZ197" s="2">
        <f t="shared" si="590"/>
        <v>0.82002287794704054</v>
      </c>
      <c r="GA197" s="2">
        <f t="shared" si="591"/>
        <v>0.82710238382751944</v>
      </c>
      <c r="GB197" s="2">
        <f t="shared" si="592"/>
        <v>0.81948398612992401</v>
      </c>
      <c r="GC197" s="2">
        <f t="shared" si="593"/>
        <v>0.82832428608573672</v>
      </c>
      <c r="GD197" s="2">
        <f t="shared" si="594"/>
        <v>0.83508663654521387</v>
      </c>
      <c r="GE197" s="2">
        <f t="shared" si="595"/>
        <v>0.86192840753077093</v>
      </c>
      <c r="GF197" s="2">
        <f t="shared" si="596"/>
        <v>0.872655557415147</v>
      </c>
      <c r="GG197" s="2">
        <f t="shared" si="597"/>
        <v>0.89185287519722611</v>
      </c>
      <c r="GH197" s="2">
        <f t="shared" si="598"/>
        <v>0.87917989272391339</v>
      </c>
      <c r="GI197" s="2">
        <f t="shared" si="599"/>
        <v>0.87756673671680119</v>
      </c>
      <c r="GJ197" s="2">
        <f t="shared" si="600"/>
        <v>0.84856162189521855</v>
      </c>
      <c r="GK197" s="2">
        <f t="shared" si="601"/>
        <v>0.80759581879382125</v>
      </c>
      <c r="GM197" s="86">
        <f t="shared" si="537"/>
        <v>1.0725599817877636E-211</v>
      </c>
      <c r="GN197" s="86">
        <f t="shared" si="602"/>
        <v>4.995236667827577E-287</v>
      </c>
      <c r="GO197" s="86">
        <f t="shared" si="603"/>
        <v>2.138585260061416E-281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4.1876406114979279E-204</v>
      </c>
      <c r="HD197" s="86">
        <f t="shared" si="616"/>
        <v>5.8744786327117037E-151</v>
      </c>
      <c r="HE197" s="86">
        <f t="shared" si="617"/>
        <v>6.043036969597381E-261</v>
      </c>
      <c r="HF197" s="86">
        <f t="shared" si="618"/>
        <v>0</v>
      </c>
      <c r="HG197" s="86">
        <f t="shared" si="619"/>
        <v>4.837876261403877E-261</v>
      </c>
      <c r="HH197" s="86">
        <f t="shared" si="620"/>
        <v>1.8475105211751674E-299</v>
      </c>
      <c r="HI197" s="86">
        <f t="shared" si="621"/>
        <v>0</v>
      </c>
      <c r="HJ197" s="86">
        <f t="shared" si="622"/>
        <v>0</v>
      </c>
      <c r="HK197" s="86">
        <f t="shared" si="623"/>
        <v>8.1671053476619296E-306</v>
      </c>
      <c r="HL197" s="86">
        <f t="shared" si="624"/>
        <v>3.3294143852165228E-296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2.530543232086841E-61</v>
      </c>
      <c r="HT197" s="86">
        <f t="shared" si="630"/>
        <v>1.0826081047465789E-76</v>
      </c>
      <c r="HU197" s="86">
        <f t="shared" si="631"/>
        <v>3.3488286430045357E-84</v>
      </c>
      <c r="HV197" s="86">
        <f t="shared" si="632"/>
        <v>1.1923003604134338E-84</v>
      </c>
      <c r="HW197" s="86">
        <f t="shared" si="633"/>
        <v>2.3463680860906299E-69</v>
      </c>
      <c r="HX197" s="86">
        <f t="shared" si="634"/>
        <v>7.3600856290740425E-74</v>
      </c>
      <c r="HY197" s="86">
        <f t="shared" si="635"/>
        <v>4.4137307779011595E-66</v>
      </c>
      <c r="HZ197" s="86">
        <f t="shared" si="636"/>
        <v>1.9568301822716417E-98</v>
      </c>
      <c r="IA197" s="86">
        <f t="shared" si="637"/>
        <v>2.8712205100689194E-111</v>
      </c>
      <c r="IB197" s="86">
        <f t="shared" si="638"/>
        <v>2.8721321994855477E-117</v>
      </c>
      <c r="IC197" s="86">
        <f t="shared" si="639"/>
        <v>2.3107630347645902E-124</v>
      </c>
      <c r="ID197" s="86">
        <f t="shared" si="640"/>
        <v>3.3837895114605835E-83</v>
      </c>
      <c r="IE197" s="86">
        <f t="shared" si="641"/>
        <v>7.4410974742596635E-91</v>
      </c>
      <c r="IF197" s="86">
        <f t="shared" si="642"/>
        <v>2.4270898231559764E-83</v>
      </c>
      <c r="IG197" s="86">
        <f t="shared" si="643"/>
        <v>2.039304429336024E-85</v>
      </c>
      <c r="II197" s="86">
        <f t="shared" si="540"/>
        <v>1.0448933614460571E-2</v>
      </c>
      <c r="IJ197" s="86">
        <f t="shared" si="541"/>
        <v>1.0662221220912156E-2</v>
      </c>
      <c r="IK197" s="86">
        <f t="shared" si="542"/>
        <v>7.7989644063016185E-3</v>
      </c>
      <c r="IL197" s="86">
        <f t="shared" si="543"/>
        <v>6.0991818390219521E-3</v>
      </c>
      <c r="IM197" s="86">
        <f t="shared" si="544"/>
        <v>1.2941607163538836E-2</v>
      </c>
      <c r="IN197" s="86">
        <f t="shared" si="545"/>
        <v>1.316476485174844E-2</v>
      </c>
      <c r="IO197" s="86">
        <f t="shared" si="546"/>
        <v>1.4655282450172169E-2</v>
      </c>
      <c r="IP197" s="86">
        <f t="shared" si="547"/>
        <v>2.2753128643791054E-3</v>
      </c>
      <c r="IQ197" s="86">
        <f t="shared" si="548"/>
        <v>3.9177593789264644E-4</v>
      </c>
      <c r="IR197" s="86">
        <f t="shared" si="549"/>
        <v>1.5080630474016029E-4</v>
      </c>
      <c r="IS197" s="86">
        <f t="shared" si="550"/>
        <v>3.1619952393522238E-5</v>
      </c>
      <c r="IT197" s="86">
        <f t="shared" si="551"/>
        <v>1.1710338205196931E-3</v>
      </c>
      <c r="IU197" s="86">
        <f t="shared" si="552"/>
        <v>7.7404970897060105E-4</v>
      </c>
      <c r="IV197" s="86">
        <f t="shared" si="553"/>
        <v>6.7065219457954649E-8</v>
      </c>
      <c r="IW197" s="86">
        <f t="shared" si="554"/>
        <v>7.499590016707209E-5</v>
      </c>
      <c r="IY197" s="86">
        <f t="shared" si="555"/>
        <v>1.0448933614460571E-2</v>
      </c>
      <c r="IZ197" s="86">
        <f t="shared" si="556"/>
        <v>1.0662221220912156E-2</v>
      </c>
      <c r="JA197" s="86">
        <f t="shared" si="557"/>
        <v>7.7989644063016185E-3</v>
      </c>
      <c r="JB197" s="86">
        <f t="shared" si="558"/>
        <v>6.0991818390219521E-3</v>
      </c>
      <c r="JC197" s="86">
        <f t="shared" si="559"/>
        <v>1.2941607163538836E-2</v>
      </c>
      <c r="JD197" s="86">
        <f t="shared" si="560"/>
        <v>1.316476485174844E-2</v>
      </c>
      <c r="JE197" s="86">
        <f t="shared" si="561"/>
        <v>1.4655282450172169E-2</v>
      </c>
      <c r="JF197" s="86">
        <f t="shared" si="562"/>
        <v>2.2753128643791054E-3</v>
      </c>
      <c r="JG197" s="86">
        <f t="shared" si="563"/>
        <v>3.9177593789264644E-4</v>
      </c>
      <c r="JH197" s="86">
        <f t="shared" si="564"/>
        <v>1.5080630474016029E-4</v>
      </c>
      <c r="JI197" s="86">
        <f t="shared" si="565"/>
        <v>3.1619952393522238E-5</v>
      </c>
      <c r="JJ197" s="86">
        <f t="shared" si="566"/>
        <v>1.1710338205196931E-3</v>
      </c>
      <c r="JK197" s="86">
        <f t="shared" si="567"/>
        <v>7.7404970897060105E-4</v>
      </c>
      <c r="JL197" s="86">
        <f t="shared" si="568"/>
        <v>6.7065219457954649E-8</v>
      </c>
      <c r="JM197" s="86">
        <f t="shared" si="569"/>
        <v>7.499590016707209E-5</v>
      </c>
    </row>
    <row r="198" spans="2:273" x14ac:dyDescent="0.25">
      <c r="B198" s="2">
        <v>171</v>
      </c>
      <c r="C198" s="37">
        <v>70.097999999999999</v>
      </c>
      <c r="D198" s="37">
        <v>72.475999999999999</v>
      </c>
      <c r="E198" s="37">
        <v>74.873000000000005</v>
      </c>
      <c r="F198" s="37">
        <v>75.206000000000003</v>
      </c>
      <c r="G198" s="37">
        <v>71.73</v>
      </c>
      <c r="H198" s="37">
        <v>70.387</v>
      </c>
      <c r="I198" s="37">
        <v>70.064999999999998</v>
      </c>
      <c r="J198" s="37">
        <v>69.257999999999996</v>
      </c>
      <c r="K198" s="37">
        <v>68.822999999999993</v>
      </c>
      <c r="L198" s="37">
        <v>66.983999999999995</v>
      </c>
      <c r="M198" s="37">
        <v>65.835999999999999</v>
      </c>
      <c r="N198" s="37">
        <v>66.524000000000001</v>
      </c>
      <c r="O198" s="37">
        <v>67.426000000000002</v>
      </c>
      <c r="P198" s="37">
        <v>68.278999999999996</v>
      </c>
      <c r="Q198" s="37">
        <v>67.704999999999998</v>
      </c>
      <c r="S198" s="4">
        <f t="shared" si="441"/>
        <v>71.378778433685838</v>
      </c>
      <c r="T198" s="4">
        <f t="shared" si="442"/>
        <v>73.090085683422274</v>
      </c>
      <c r="U198" s="4">
        <f t="shared" si="443"/>
        <v>73.995916734934951</v>
      </c>
      <c r="V198" s="4">
        <f t="shared" si="444"/>
        <v>73.015180409621962</v>
      </c>
      <c r="W198" s="4">
        <f t="shared" si="445"/>
        <v>71.837973056794908</v>
      </c>
      <c r="X198" s="4">
        <f t="shared" si="446"/>
        <v>70.575483874191733</v>
      </c>
      <c r="Y198" s="4">
        <f t="shared" si="447"/>
        <v>69.282692507962963</v>
      </c>
      <c r="Z198" s="4">
        <f t="shared" si="448"/>
        <v>68.941237275156467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>
        <f t="shared" si="452"/>
        <v>65.606840511559</v>
      </c>
      <c r="AE198" s="4" t="e">
        <f t="shared" si="453"/>
        <v>#N/A</v>
      </c>
      <c r="AF198" s="4">
        <f t="shared" si="454"/>
        <v>67.913714145501217</v>
      </c>
      <c r="AG198" s="4">
        <f t="shared" si="455"/>
        <v>67.728494950437977</v>
      </c>
      <c r="AI198" s="4">
        <f t="shared" si="456"/>
        <v>-1.280778433685839</v>
      </c>
      <c r="AJ198" s="4">
        <f t="shared" si="457"/>
        <v>-0.61408568342227454</v>
      </c>
      <c r="AK198" s="4">
        <f t="shared" si="458"/>
        <v>0.8770832650650533</v>
      </c>
      <c r="AL198" s="4">
        <f t="shared" si="459"/>
        <v>2.190819590378041</v>
      </c>
      <c r="AM198" s="4">
        <f t="shared" si="460"/>
        <v>-0.10797305679490421</v>
      </c>
      <c r="AN198" s="4">
        <f t="shared" si="461"/>
        <v>-0.18848387419173207</v>
      </c>
      <c r="AO198" s="4">
        <f t="shared" si="462"/>
        <v>0.78230749203703454</v>
      </c>
      <c r="AP198" s="4">
        <f t="shared" si="463"/>
        <v>0.31676272484352808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0.91715948844100126</v>
      </c>
      <c r="AU198" s="4">
        <f t="shared" si="468"/>
        <v>0</v>
      </c>
      <c r="AV198" s="4">
        <f t="shared" si="644"/>
        <v>0.36528585449877937</v>
      </c>
      <c r="AW198" s="4">
        <f t="shared" si="644"/>
        <v>-2.3494950437978446E-2</v>
      </c>
      <c r="AY198" s="2">
        <f t="shared" si="520"/>
        <v>71.378778433653238</v>
      </c>
      <c r="AZ198" s="2">
        <f t="shared" si="571"/>
        <v>73.090085683368486</v>
      </c>
      <c r="BA198" s="2">
        <f t="shared" si="572"/>
        <v>73.995916734922105</v>
      </c>
      <c r="BB198" s="2">
        <f t="shared" si="573"/>
        <v>73.015180409618026</v>
      </c>
      <c r="BC198" s="2">
        <f t="shared" si="574"/>
        <v>71.837973056235271</v>
      </c>
      <c r="BD198" s="2">
        <f t="shared" si="575"/>
        <v>70.575483873543433</v>
      </c>
      <c r="BE198" s="2">
        <f t="shared" si="576"/>
        <v>69.282692506303547</v>
      </c>
      <c r="BF198" s="2">
        <f t="shared" si="577"/>
        <v>68.941237275156453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>
        <f t="shared" si="581"/>
        <v>65.606840511559</v>
      </c>
      <c r="BK198" s="2" t="e">
        <f t="shared" si="582"/>
        <v>#N/A</v>
      </c>
      <c r="BL198" s="2">
        <f t="shared" si="583"/>
        <v>67.913714145498801</v>
      </c>
      <c r="BM198" s="2">
        <f t="shared" si="584"/>
        <v>67.728494072879769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70.097999999999999</v>
      </c>
      <c r="CV198" s="2">
        <f t="shared" si="486"/>
        <v>72.475999999999999</v>
      </c>
      <c r="CW198" s="2">
        <f t="shared" si="487"/>
        <v>74.873000000000005</v>
      </c>
      <c r="CX198" s="2">
        <f t="shared" si="488"/>
        <v>75.206000000000003</v>
      </c>
      <c r="CY198" s="2">
        <f t="shared" si="489"/>
        <v>71.73</v>
      </c>
      <c r="CZ198" s="2">
        <f t="shared" si="490"/>
        <v>70.387</v>
      </c>
      <c r="DA198" s="2">
        <f t="shared" si="491"/>
        <v>70.064999999999998</v>
      </c>
      <c r="DB198" s="2">
        <f t="shared" si="492"/>
        <v>69.257999999999996</v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>
        <f t="shared" si="496"/>
        <v>66.524000000000001</v>
      </c>
      <c r="DG198" s="2" t="str">
        <f t="shared" si="497"/>
        <v/>
      </c>
      <c r="DH198" s="2">
        <f t="shared" si="498"/>
        <v>68.278999999999996</v>
      </c>
      <c r="DI198" s="2">
        <f t="shared" si="499"/>
        <v>67.704999999999998</v>
      </c>
      <c r="DK198" s="2">
        <f t="shared" si="500"/>
        <v>107.34318181818183</v>
      </c>
      <c r="DL198" s="2">
        <f t="shared" si="645"/>
        <v>112.85344512195127</v>
      </c>
      <c r="DM198" s="2">
        <f t="shared" si="645"/>
        <v>128.58202234974328</v>
      </c>
      <c r="DN198" s="2">
        <f t="shared" si="645"/>
        <v>138.91875834896811</v>
      </c>
      <c r="DO198" s="2">
        <f t="shared" si="645"/>
        <v>108.99263938387193</v>
      </c>
      <c r="DP198" s="2">
        <f t="shared" si="645"/>
        <v>87.211837128271597</v>
      </c>
      <c r="DQ198" s="2">
        <f t="shared" si="645"/>
        <v>97.235376321353073</v>
      </c>
      <c r="DR198" s="2">
        <f t="shared" si="645"/>
        <v>109.70819115144641</v>
      </c>
      <c r="DS198" s="2">
        <f t="shared" si="645"/>
        <v>136.1733847248058</v>
      </c>
      <c r="DT198" s="2">
        <f t="shared" si="645"/>
        <v>138.74837719298247</v>
      </c>
      <c r="DU198" s="2">
        <f t="shared" si="645"/>
        <v>106.72491041275799</v>
      </c>
      <c r="DV198" s="2">
        <f t="shared" si="645"/>
        <v>93.256249061394257</v>
      </c>
      <c r="DW198" s="2">
        <f t="shared" si="645"/>
        <v>120.41633673662317</v>
      </c>
      <c r="DX198" s="2">
        <f t="shared" si="645"/>
        <v>137.832124929972</v>
      </c>
      <c r="DY198" s="2">
        <f t="shared" si="645"/>
        <v>121.86041491935484</v>
      </c>
      <c r="EA198" s="2">
        <f t="shared" si="440"/>
        <v>71.416057990617873</v>
      </c>
      <c r="EB198" s="2">
        <f t="shared" si="502"/>
        <v>72.789282731575398</v>
      </c>
      <c r="EC198" s="2">
        <f t="shared" si="503"/>
        <v>73.631674234961366</v>
      </c>
      <c r="ED198" s="2">
        <f t="shared" si="504"/>
        <v>70.929527468715179</v>
      </c>
      <c r="EE198" s="2">
        <f t="shared" si="505"/>
        <v>71.031861006730807</v>
      </c>
      <c r="EF198" s="2">
        <f t="shared" si="506"/>
        <v>70.651491794772497</v>
      </c>
      <c r="EG198" s="2">
        <f t="shared" si="507"/>
        <v>68.527637380994292</v>
      </c>
      <c r="EH198" s="2">
        <f t="shared" si="508"/>
        <v>68.098292176427577</v>
      </c>
      <c r="EI198" s="2">
        <f t="shared" si="509"/>
        <v>67.53539377448844</v>
      </c>
      <c r="EJ198" s="2">
        <f t="shared" si="510"/>
        <v>65.398339615973612</v>
      </c>
      <c r="EK198" s="2">
        <f t="shared" si="511"/>
        <v>65.100734874843425</v>
      </c>
      <c r="EL198" s="2">
        <f t="shared" si="512"/>
        <v>64.219448767532754</v>
      </c>
      <c r="EM198" s="2">
        <f t="shared" si="513"/>
        <v>64.247588333526835</v>
      </c>
      <c r="EN198" s="2">
        <f t="shared" si="514"/>
        <v>67.42971317642187</v>
      </c>
      <c r="EO198" s="2">
        <f t="shared" si="515"/>
        <v>67.955312793437713</v>
      </c>
      <c r="EQ198" s="2">
        <f t="shared" si="516"/>
        <v>71.372503672693597</v>
      </c>
      <c r="ER198" s="2">
        <f t="shared" si="646"/>
        <v>73.151041367253001</v>
      </c>
      <c r="ES198" s="2">
        <f t="shared" si="646"/>
        <v>74.069775163730043</v>
      </c>
      <c r="ET198" s="2">
        <f t="shared" si="646"/>
        <v>73.431799299007565</v>
      </c>
      <c r="EU198" s="2">
        <f t="shared" si="646"/>
        <v>71.991310827378953</v>
      </c>
      <c r="EV198" s="2">
        <f t="shared" si="646"/>
        <v>70.560039531369696</v>
      </c>
      <c r="EW198" s="2">
        <f t="shared" si="646"/>
        <v>69.425159227141833</v>
      </c>
      <c r="EX198" s="2">
        <f t="shared" si="646"/>
        <v>69.092623108646194</v>
      </c>
      <c r="EY198" s="2">
        <f t="shared" si="646"/>
        <v>67.312941701760607</v>
      </c>
      <c r="EZ198" s="2">
        <f t="shared" si="646"/>
        <v>65.894549324957367</v>
      </c>
      <c r="FA198" s="2">
        <f t="shared" si="646"/>
        <v>65.265305369299256</v>
      </c>
      <c r="FB198" s="2">
        <f t="shared" si="646"/>
        <v>65.780441473950049</v>
      </c>
      <c r="FC198" s="2">
        <f t="shared" si="646"/>
        <v>66.005070063049914</v>
      </c>
      <c r="FD198" s="2">
        <f t="shared" si="646"/>
        <v>67.991609139417562</v>
      </c>
      <c r="FE198" s="2">
        <f t="shared" si="646"/>
        <v>67.678401925816956</v>
      </c>
      <c r="FG198" s="2">
        <f t="shared" si="518"/>
        <v>0.99999201910770974</v>
      </c>
      <c r="FH198" s="2">
        <f t="shared" si="647"/>
        <v>0.99999083873671379</v>
      </c>
      <c r="FI198" s="2">
        <f t="shared" si="647"/>
        <v>0.99999152827912985</v>
      </c>
      <c r="FJ198" s="2">
        <f t="shared" si="647"/>
        <v>0.99998947404703975</v>
      </c>
      <c r="FK198" s="2">
        <f t="shared" si="647"/>
        <v>0.99999236718953755</v>
      </c>
      <c r="FL198" s="2">
        <f t="shared" si="647"/>
        <v>0.99999122478889346</v>
      </c>
      <c r="FM198" s="2">
        <f t="shared" si="647"/>
        <v>0.99999255782750951</v>
      </c>
      <c r="FN198" s="2">
        <f t="shared" si="647"/>
        <v>0.99999119654386626</v>
      </c>
      <c r="FO198" s="2">
        <f t="shared" si="647"/>
        <v>0.99999073393205551</v>
      </c>
      <c r="FP198" s="2">
        <f t="shared" si="647"/>
        <v>0.99998949767584333</v>
      </c>
      <c r="FQ198" s="2">
        <f t="shared" si="647"/>
        <v>0.99999040925959115</v>
      </c>
      <c r="FR198" s="2">
        <f t="shared" si="647"/>
        <v>0.99999132638164878</v>
      </c>
      <c r="FS198" s="2">
        <f t="shared" si="647"/>
        <v>0.99999158683587874</v>
      </c>
      <c r="FT198" s="2">
        <f t="shared" si="647"/>
        <v>0.99998922702011594</v>
      </c>
      <c r="FU198" s="2">
        <f t="shared" si="647"/>
        <v>0.99998767256412535</v>
      </c>
      <c r="FW198" s="2">
        <f t="shared" si="536"/>
        <v>0.86251580234865655</v>
      </c>
      <c r="FX198" s="2">
        <f t="shared" si="588"/>
        <v>0.83048719179942498</v>
      </c>
      <c r="FY198" s="2">
        <f t="shared" si="589"/>
        <v>0.83034970268658703</v>
      </c>
      <c r="FZ198" s="2">
        <f t="shared" si="590"/>
        <v>0.83321774405827964</v>
      </c>
      <c r="GA198" s="2">
        <f t="shared" si="591"/>
        <v>0.83987956924493756</v>
      </c>
      <c r="GB198" s="2">
        <f t="shared" si="592"/>
        <v>0.83271030067293383</v>
      </c>
      <c r="GC198" s="2">
        <f t="shared" si="593"/>
        <v>0.84102852827958785</v>
      </c>
      <c r="GD198" s="2">
        <f t="shared" si="594"/>
        <v>0.84738265753083841</v>
      </c>
      <c r="GE198" s="2">
        <f t="shared" si="595"/>
        <v>0.87252858589526106</v>
      </c>
      <c r="GF198" s="2">
        <f t="shared" si="596"/>
        <v>0.88254440625250763</v>
      </c>
      <c r="GG198" s="2">
        <f t="shared" si="597"/>
        <v>0.90042107935725735</v>
      </c>
      <c r="GH198" s="2">
        <f t="shared" si="598"/>
        <v>0.88862675924094869</v>
      </c>
      <c r="GI198" s="2">
        <f t="shared" si="599"/>
        <v>0.88712354126531223</v>
      </c>
      <c r="GJ198" s="2">
        <f t="shared" si="600"/>
        <v>0.86002135116787748</v>
      </c>
      <c r="GK198" s="2">
        <f t="shared" si="601"/>
        <v>0.82150344694764499</v>
      </c>
      <c r="GM198" s="86">
        <f t="shared" si="537"/>
        <v>1.1389537822841767E-215</v>
      </c>
      <c r="GN198" s="86">
        <f t="shared" si="602"/>
        <v>1.9507152777823935E-292</v>
      </c>
      <c r="GO198" s="86">
        <f t="shared" si="603"/>
        <v>1.0523489170992063E-286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5.2312405859729823E-209</v>
      </c>
      <c r="HD198" s="86">
        <f t="shared" si="616"/>
        <v>1.4076179928809724E-154</v>
      </c>
      <c r="HE198" s="86">
        <f t="shared" si="617"/>
        <v>3.31309328057026E-267</v>
      </c>
      <c r="HF198" s="86">
        <f t="shared" si="618"/>
        <v>0</v>
      </c>
      <c r="HG198" s="86">
        <f t="shared" si="619"/>
        <v>3.0271269536920829E-267</v>
      </c>
      <c r="HH198" s="86">
        <f t="shared" si="620"/>
        <v>1.3065038886554414E-306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3.9496524948867986E-303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6.8889066406598202E-64</v>
      </c>
      <c r="HT198" s="86">
        <f t="shared" si="630"/>
        <v>4.9213628199201995E-80</v>
      </c>
      <c r="HU198" s="86">
        <f t="shared" si="631"/>
        <v>7.4221161930141218E-88</v>
      </c>
      <c r="HV198" s="86">
        <f t="shared" si="632"/>
        <v>2.2388622554466006E-88</v>
      </c>
      <c r="HW198" s="86">
        <f t="shared" si="633"/>
        <v>2.60204746978948E-72</v>
      </c>
      <c r="HX198" s="86">
        <f t="shared" si="634"/>
        <v>5.2182063053546118E-77</v>
      </c>
      <c r="HY198" s="86">
        <f t="shared" si="635"/>
        <v>6.7440564349576152E-69</v>
      </c>
      <c r="HZ198" s="86">
        <f t="shared" si="636"/>
        <v>1.2810270446035998E-102</v>
      </c>
      <c r="IA198" s="86">
        <f t="shared" si="637"/>
        <v>7.549153007230442E-116</v>
      </c>
      <c r="IB198" s="86">
        <f t="shared" si="638"/>
        <v>4.7271822389478987E-122</v>
      </c>
      <c r="IC198" s="86">
        <f t="shared" si="639"/>
        <v>2.6829476613713761E-129</v>
      </c>
      <c r="ID198" s="86">
        <f t="shared" si="640"/>
        <v>1.5565228407469885E-86</v>
      </c>
      <c r="IE198" s="86">
        <f t="shared" si="641"/>
        <v>1.6946633088646349E-94</v>
      </c>
      <c r="IF198" s="86">
        <f t="shared" si="642"/>
        <v>8.3026258841668388E-87</v>
      </c>
      <c r="IG198" s="86">
        <f t="shared" si="643"/>
        <v>3.0424827089351637E-89</v>
      </c>
      <c r="II198" s="86">
        <f t="shared" si="540"/>
        <v>7.0215908039591027E-3</v>
      </c>
      <c r="IJ198" s="86">
        <f t="shared" si="541"/>
        <v>6.7143293394918008E-3</v>
      </c>
      <c r="IK198" s="86">
        <f t="shared" si="542"/>
        <v>4.7360679303785442E-3</v>
      </c>
      <c r="IL198" s="86">
        <f t="shared" si="543"/>
        <v>3.6263520623942319E-3</v>
      </c>
      <c r="IM198" s="86">
        <f t="shared" si="544"/>
        <v>8.4978877091421885E-3</v>
      </c>
      <c r="IN198" s="86">
        <f t="shared" si="545"/>
        <v>8.5329480057439993E-3</v>
      </c>
      <c r="IO198" s="86">
        <f t="shared" si="546"/>
        <v>9.7766724967864316E-3</v>
      </c>
      <c r="IP198" s="86">
        <f t="shared" si="547"/>
        <v>1.2597257219878887E-3</v>
      </c>
      <c r="IQ198" s="86">
        <f t="shared" si="548"/>
        <v>1.9618934249217353E-4</v>
      </c>
      <c r="IR198" s="86">
        <f t="shared" si="549"/>
        <v>7.1543086040108404E-5</v>
      </c>
      <c r="IS198" s="86">
        <f t="shared" si="550"/>
        <v>1.4045868372033928E-5</v>
      </c>
      <c r="IT198" s="86">
        <f t="shared" si="551"/>
        <v>6.8260302530623426E-4</v>
      </c>
      <c r="IU198" s="86">
        <f t="shared" si="552"/>
        <v>4.3297470858489988E-4</v>
      </c>
      <c r="IV198" s="86">
        <f t="shared" si="553"/>
        <v>1.2898999679667892E-8</v>
      </c>
      <c r="IW198" s="86">
        <f t="shared" si="554"/>
        <v>2.5080851293300179E-5</v>
      </c>
      <c r="IY198" s="86">
        <f t="shared" si="555"/>
        <v>7.0215908039591027E-3</v>
      </c>
      <c r="IZ198" s="86">
        <f t="shared" si="556"/>
        <v>6.7143293394918008E-3</v>
      </c>
      <c r="JA198" s="86">
        <f t="shared" si="557"/>
        <v>4.7360679303785442E-3</v>
      </c>
      <c r="JB198" s="86">
        <f t="shared" si="558"/>
        <v>3.6263520623942319E-3</v>
      </c>
      <c r="JC198" s="86">
        <f t="shared" si="559"/>
        <v>8.4978877091421885E-3</v>
      </c>
      <c r="JD198" s="86">
        <f t="shared" si="560"/>
        <v>8.5329480057439993E-3</v>
      </c>
      <c r="JE198" s="86">
        <f t="shared" si="561"/>
        <v>9.7766724967864316E-3</v>
      </c>
      <c r="JF198" s="86">
        <f t="shared" si="562"/>
        <v>1.2597257219878887E-3</v>
      </c>
      <c r="JG198" s="86">
        <f t="shared" si="563"/>
        <v>1.9618934249217353E-4</v>
      </c>
      <c r="JH198" s="86">
        <f t="shared" si="564"/>
        <v>7.1543086040108404E-5</v>
      </c>
      <c r="JI198" s="86">
        <f t="shared" si="565"/>
        <v>1.4045868372033928E-5</v>
      </c>
      <c r="JJ198" s="86">
        <f t="shared" si="566"/>
        <v>6.8260302530623426E-4</v>
      </c>
      <c r="JK198" s="86">
        <f t="shared" si="567"/>
        <v>4.3297470858489988E-4</v>
      </c>
      <c r="JL198" s="86">
        <f t="shared" si="568"/>
        <v>1.2898999679667892E-8</v>
      </c>
      <c r="JM198" s="86">
        <f t="shared" si="569"/>
        <v>2.5080851293300179E-5</v>
      </c>
    </row>
    <row r="199" spans="2:273" x14ac:dyDescent="0.25">
      <c r="B199" s="2">
        <v>172</v>
      </c>
      <c r="C199" s="37">
        <v>70.983999999999995</v>
      </c>
      <c r="D199" s="37">
        <v>73.888999999999996</v>
      </c>
      <c r="E199" s="37">
        <v>74.349000000000004</v>
      </c>
      <c r="F199" s="37">
        <v>74.778000000000006</v>
      </c>
      <c r="G199" s="37">
        <v>71.762</v>
      </c>
      <c r="H199" s="37">
        <v>70.516000000000005</v>
      </c>
      <c r="I199" s="37">
        <v>69.596999999999994</v>
      </c>
      <c r="J199" s="37">
        <v>70.194000000000003</v>
      </c>
      <c r="K199" s="37">
        <v>67.403000000000006</v>
      </c>
      <c r="L199" s="37">
        <v>66.370999999999995</v>
      </c>
      <c r="M199" s="37">
        <v>65.802999999999997</v>
      </c>
      <c r="N199" s="37">
        <v>67.206000000000003</v>
      </c>
      <c r="O199" s="37">
        <v>67.016000000000005</v>
      </c>
      <c r="P199" s="37">
        <v>67.950999999999993</v>
      </c>
      <c r="Q199" s="37">
        <v>66.212999999999994</v>
      </c>
      <c r="S199" s="4">
        <f t="shared" si="441"/>
        <v>71.282258647983653</v>
      </c>
      <c r="T199" s="4">
        <f t="shared" si="442"/>
        <v>72.952383077454655</v>
      </c>
      <c r="U199" s="4">
        <f t="shared" si="443"/>
        <v>73.871480463656866</v>
      </c>
      <c r="V199" s="4">
        <f t="shared" si="444"/>
        <v>72.883324491587189</v>
      </c>
      <c r="W199" s="4">
        <f t="shared" si="445"/>
        <v>71.693995335271921</v>
      </c>
      <c r="X199" s="4">
        <f t="shared" si="446"/>
        <v>70.41677811275045</v>
      </c>
      <c r="Y199" s="4">
        <f t="shared" si="447"/>
        <v>69.13537624868944</v>
      </c>
      <c r="Z199" s="4">
        <f t="shared" si="448"/>
        <v>68.782848998922944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67.792683393950043</v>
      </c>
      <c r="AG199" s="4">
        <f t="shared" si="455"/>
        <v>67.583791086657726</v>
      </c>
      <c r="AI199" s="4">
        <f t="shared" si="456"/>
        <v>-0.29825864798365842</v>
      </c>
      <c r="AJ199" s="4">
        <f t="shared" si="457"/>
        <v>0.93661692254534046</v>
      </c>
      <c r="AK199" s="4">
        <f t="shared" si="458"/>
        <v>0.47751953634313793</v>
      </c>
      <c r="AL199" s="4">
        <f t="shared" si="459"/>
        <v>1.8946755084128171</v>
      </c>
      <c r="AM199" s="4">
        <f t="shared" si="460"/>
        <v>6.8004664728078978E-2</v>
      </c>
      <c r="AN199" s="4">
        <f t="shared" si="461"/>
        <v>9.9221887249555607E-2</v>
      </c>
      <c r="AO199" s="4">
        <f t="shared" si="462"/>
        <v>0.46162375131055455</v>
      </c>
      <c r="AP199" s="4">
        <f t="shared" si="463"/>
        <v>1.4111510010770587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0.15831660604995079</v>
      </c>
      <c r="AW199" s="4">
        <f t="shared" si="644"/>
        <v>-1.3707910866577322</v>
      </c>
      <c r="AY199" s="2">
        <f t="shared" si="520"/>
        <v>71.282258647980569</v>
      </c>
      <c r="AZ199" s="2">
        <f t="shared" si="571"/>
        <v>72.952383077451273</v>
      </c>
      <c r="BA199" s="2">
        <f t="shared" si="572"/>
        <v>73.871480463656226</v>
      </c>
      <c r="BB199" s="2">
        <f t="shared" si="573"/>
        <v>72.883324491587018</v>
      </c>
      <c r="BC199" s="2">
        <f t="shared" si="574"/>
        <v>71.693995335225964</v>
      </c>
      <c r="BD199" s="2">
        <f t="shared" si="575"/>
        <v>70.416778112701351</v>
      </c>
      <c r="BE199" s="2">
        <f t="shared" si="576"/>
        <v>69.135376248538577</v>
      </c>
      <c r="BF199" s="2">
        <f t="shared" si="577"/>
        <v>68.782848998922944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67.792683393949915</v>
      </c>
      <c r="BM199" s="2">
        <f t="shared" si="584"/>
        <v>67.583790971292316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70.983999999999995</v>
      </c>
      <c r="CV199" s="2">
        <f t="shared" si="486"/>
        <v>73.888999999999996</v>
      </c>
      <c r="CW199" s="2">
        <f t="shared" si="487"/>
        <v>74.349000000000004</v>
      </c>
      <c r="CX199" s="2">
        <f t="shared" si="488"/>
        <v>74.778000000000006</v>
      </c>
      <c r="CY199" s="2">
        <f t="shared" si="489"/>
        <v>71.762</v>
      </c>
      <c r="CZ199" s="2">
        <f t="shared" si="490"/>
        <v>70.516000000000005</v>
      </c>
      <c r="DA199" s="2">
        <f t="shared" si="491"/>
        <v>69.596999999999994</v>
      </c>
      <c r="DB199" s="2">
        <f t="shared" si="492"/>
        <v>70.194000000000003</v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67.950999999999993</v>
      </c>
      <c r="DI199" s="2">
        <f t="shared" si="499"/>
        <v>66.212999999999994</v>
      </c>
      <c r="DK199" s="2">
        <f t="shared" si="500"/>
        <v>107.46143868921777</v>
      </c>
      <c r="DL199" s="2">
        <f t="shared" si="645"/>
        <v>112.98369337979099</v>
      </c>
      <c r="DM199" s="2">
        <f t="shared" si="645"/>
        <v>128.79270160072485</v>
      </c>
      <c r="DN199" s="2">
        <f t="shared" si="645"/>
        <v>139.17835131332083</v>
      </c>
      <c r="DO199" s="2">
        <f t="shared" si="645"/>
        <v>109.05262488674116</v>
      </c>
      <c r="DP199" s="2">
        <f t="shared" si="645"/>
        <v>87.118884450206608</v>
      </c>
      <c r="DQ199" s="2">
        <f t="shared" si="645"/>
        <v>97.195445031712481</v>
      </c>
      <c r="DR199" s="2">
        <f t="shared" si="645"/>
        <v>109.77523312535453</v>
      </c>
      <c r="DS199" s="2">
        <f t="shared" si="645"/>
        <v>136.43744217091589</v>
      </c>
      <c r="DT199" s="2">
        <f t="shared" si="645"/>
        <v>139.06884779516361</v>
      </c>
      <c r="DU199" s="2">
        <f t="shared" si="645"/>
        <v>106.83888677298313</v>
      </c>
      <c r="DV199" s="2">
        <f t="shared" si="645"/>
        <v>93.23130861896658</v>
      </c>
      <c r="DW199" s="2">
        <f t="shared" si="645"/>
        <v>120.59242911163329</v>
      </c>
      <c r="DX199" s="2">
        <f t="shared" si="645"/>
        <v>138.16640448179271</v>
      </c>
      <c r="DY199" s="2">
        <f t="shared" si="645"/>
        <v>122.10533064516129</v>
      </c>
      <c r="EA199" s="2">
        <f t="shared" si="440"/>
        <v>71.320617074855363</v>
      </c>
      <c r="EB199" s="2">
        <f t="shared" si="502"/>
        <v>72.641683231913461</v>
      </c>
      <c r="EC199" s="2">
        <f t="shared" si="503"/>
        <v>73.495469589119438</v>
      </c>
      <c r="ED199" s="2">
        <f t="shared" si="504"/>
        <v>70.730898649485837</v>
      </c>
      <c r="EE199" s="2">
        <f t="shared" si="505"/>
        <v>70.862558409381847</v>
      </c>
      <c r="EF199" s="2">
        <f t="shared" si="506"/>
        <v>70.495234683446256</v>
      </c>
      <c r="EG199" s="2">
        <f t="shared" si="507"/>
        <v>68.356854098079168</v>
      </c>
      <c r="EH199" s="2">
        <f t="shared" si="508"/>
        <v>67.914196947789861</v>
      </c>
      <c r="EI199" s="2">
        <f t="shared" si="509"/>
        <v>67.359781998258569</v>
      </c>
      <c r="EJ199" s="2">
        <f t="shared" si="510"/>
        <v>65.226626693367876</v>
      </c>
      <c r="EK199" s="2">
        <f t="shared" si="511"/>
        <v>64.941354106606752</v>
      </c>
      <c r="EL199" s="2">
        <f t="shared" si="512"/>
        <v>63.987449327974637</v>
      </c>
      <c r="EM199" s="2">
        <f t="shared" si="513"/>
        <v>64.048199099831223</v>
      </c>
      <c r="EN199" s="2">
        <f t="shared" si="514"/>
        <v>67.294740630176705</v>
      </c>
      <c r="EO199" s="2">
        <f t="shared" si="515"/>
        <v>67.816917406769377</v>
      </c>
      <c r="EQ199" s="2">
        <f t="shared" si="516"/>
        <v>71.276381044597599</v>
      </c>
      <c r="ER199" s="2">
        <f t="shared" si="646"/>
        <v>73.009820914327577</v>
      </c>
      <c r="ES199" s="2">
        <f t="shared" si="646"/>
        <v>73.941037459663406</v>
      </c>
      <c r="ET199" s="2">
        <f t="shared" si="646"/>
        <v>73.27548138702268</v>
      </c>
      <c r="EU199" s="2">
        <f t="shared" si="646"/>
        <v>71.838246891285976</v>
      </c>
      <c r="EV199" s="2">
        <f t="shared" si="646"/>
        <v>70.402245804405766</v>
      </c>
      <c r="EW199" s="2">
        <f t="shared" si="646"/>
        <v>69.269355088388835</v>
      </c>
      <c r="EX199" s="2">
        <f t="shared" si="646"/>
        <v>68.925140017433364</v>
      </c>
      <c r="EY199" s="2">
        <f t="shared" si="646"/>
        <v>67.133702623167068</v>
      </c>
      <c r="EZ199" s="2">
        <f t="shared" si="646"/>
        <v>65.73094694349021</v>
      </c>
      <c r="FA199" s="2">
        <f t="shared" si="646"/>
        <v>65.108541997235989</v>
      </c>
      <c r="FB199" s="2">
        <f t="shared" si="646"/>
        <v>65.573276111362617</v>
      </c>
      <c r="FC199" s="2">
        <f t="shared" si="646"/>
        <v>65.833451721164082</v>
      </c>
      <c r="FD199" s="2">
        <f t="shared" si="646"/>
        <v>67.865798611035302</v>
      </c>
      <c r="FE199" s="2">
        <f t="shared" si="646"/>
        <v>67.536862862867054</v>
      </c>
      <c r="FG199" s="2">
        <f t="shared" si="518"/>
        <v>0.99999272133461226</v>
      </c>
      <c r="FH199" s="2">
        <f t="shared" si="647"/>
        <v>0.99999164482184577</v>
      </c>
      <c r="FI199" s="2">
        <f t="shared" si="647"/>
        <v>0.99999227369297905</v>
      </c>
      <c r="FJ199" s="2">
        <f t="shared" si="647"/>
        <v>0.99999040020791463</v>
      </c>
      <c r="FK199" s="2">
        <f t="shared" si="647"/>
        <v>0.99999303878944823</v>
      </c>
      <c r="FL199" s="2">
        <f t="shared" si="647"/>
        <v>0.9999919969061738</v>
      </c>
      <c r="FM199" s="2">
        <f t="shared" si="647"/>
        <v>0.99999321265357577</v>
      </c>
      <c r="FN199" s="2">
        <f t="shared" si="647"/>
        <v>0.99999197114636307</v>
      </c>
      <c r="FO199" s="2">
        <f t="shared" si="647"/>
        <v>0.99999154923870637</v>
      </c>
      <c r="FP199" s="2">
        <f t="shared" si="647"/>
        <v>0.99999042175767949</v>
      </c>
      <c r="FQ199" s="2">
        <f t="shared" si="647"/>
        <v>0.99999125313340831</v>
      </c>
      <c r="FR199" s="2">
        <f t="shared" si="647"/>
        <v>0.99999208956001007</v>
      </c>
      <c r="FS199" s="2">
        <f t="shared" si="647"/>
        <v>0.99999232709744812</v>
      </c>
      <c r="FT199" s="2">
        <f t="shared" si="647"/>
        <v>0.9999901749162603</v>
      </c>
      <c r="FU199" s="2">
        <f t="shared" si="647"/>
        <v>0.99998875723266611</v>
      </c>
      <c r="FW199" s="2">
        <f t="shared" si="536"/>
        <v>0.8730775252009656</v>
      </c>
      <c r="FX199" s="2">
        <f t="shared" si="588"/>
        <v>0.84306170131969238</v>
      </c>
      <c r="FY199" s="2">
        <f t="shared" si="589"/>
        <v>0.84293248228677253</v>
      </c>
      <c r="FZ199" s="2">
        <f t="shared" si="590"/>
        <v>0.84562735140997802</v>
      </c>
      <c r="GA199" s="2">
        <f t="shared" si="591"/>
        <v>0.85188161197546142</v>
      </c>
      <c r="GB199" s="2">
        <f t="shared" si="592"/>
        <v>0.84515064795548689</v>
      </c>
      <c r="GC199" s="2">
        <f t="shared" si="593"/>
        <v>0.85295952685840792</v>
      </c>
      <c r="GD199" s="2">
        <f t="shared" si="594"/>
        <v>0.85891676897960323</v>
      </c>
      <c r="GE199" s="2">
        <f t="shared" si="595"/>
        <v>0.88242596618644376</v>
      </c>
      <c r="GF199" s="2">
        <f t="shared" si="596"/>
        <v>0.89176059064337576</v>
      </c>
      <c r="GG199" s="2">
        <f t="shared" si="597"/>
        <v>0.9083801844885071</v>
      </c>
      <c r="GH199" s="2">
        <f t="shared" si="598"/>
        <v>0.89742116173490183</v>
      </c>
      <c r="GI199" s="2">
        <f t="shared" si="599"/>
        <v>0.89602275401103104</v>
      </c>
      <c r="GJ199" s="2">
        <f t="shared" si="600"/>
        <v>0.87074598448562601</v>
      </c>
      <c r="GK199" s="2">
        <f t="shared" si="601"/>
        <v>0.8346116589257897</v>
      </c>
      <c r="GM199" s="86">
        <f t="shared" si="537"/>
        <v>1.1100604073998932E-219</v>
      </c>
      <c r="GN199" s="86">
        <f t="shared" si="602"/>
        <v>6.7771604231415271E-298</v>
      </c>
      <c r="GO199" s="86">
        <f t="shared" si="603"/>
        <v>4.6162912578641739E-292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5.7090724539027561E-214</v>
      </c>
      <c r="HD199" s="86">
        <f t="shared" si="616"/>
        <v>3.0524155197035433E-158</v>
      </c>
      <c r="HE199" s="86">
        <f t="shared" si="617"/>
        <v>1.5293314928354902E-273</v>
      </c>
      <c r="HF199" s="86">
        <f t="shared" si="618"/>
        <v>0</v>
      </c>
      <c r="HG199" s="86">
        <f t="shared" si="619"/>
        <v>1.5998476002318563E-273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1.6570136000402571E-66</v>
      </c>
      <c r="HT199" s="86">
        <f t="shared" si="630"/>
        <v>1.8926121684067508E-83</v>
      </c>
      <c r="HU199" s="86">
        <f t="shared" si="631"/>
        <v>1.3714598284124854E-91</v>
      </c>
      <c r="HV199" s="86">
        <f t="shared" si="632"/>
        <v>3.4834810278160243E-92</v>
      </c>
      <c r="HW199" s="86">
        <f t="shared" si="633"/>
        <v>2.496394962095036E-75</v>
      </c>
      <c r="HX199" s="86">
        <f t="shared" si="634"/>
        <v>3.1704718410303983E-80</v>
      </c>
      <c r="HY199" s="86">
        <f t="shared" si="635"/>
        <v>8.9747198209035837E-72</v>
      </c>
      <c r="HZ199" s="86">
        <f t="shared" si="636"/>
        <v>6.8415753725379565E-107</v>
      </c>
      <c r="IA199" s="86">
        <f t="shared" si="637"/>
        <v>1.5998808715887249E-120</v>
      </c>
      <c r="IB199" s="86">
        <f t="shared" si="638"/>
        <v>6.2247495415620031E-127</v>
      </c>
      <c r="IC199" s="86">
        <f t="shared" si="639"/>
        <v>2.4902761481325793E-134</v>
      </c>
      <c r="ID199" s="86">
        <f t="shared" si="640"/>
        <v>6.1393984134871233E-90</v>
      </c>
      <c r="IE199" s="86">
        <f t="shared" si="641"/>
        <v>3.2641350263439439E-98</v>
      </c>
      <c r="IF199" s="86">
        <f t="shared" si="642"/>
        <v>2.4071044913376246E-90</v>
      </c>
      <c r="IG199" s="86">
        <f t="shared" si="643"/>
        <v>3.7299113689705532E-93</v>
      </c>
      <c r="II199" s="86">
        <f t="shared" si="540"/>
        <v>4.6398430039106603E-3</v>
      </c>
      <c r="IJ199" s="86">
        <f t="shared" si="541"/>
        <v>4.1333393104178153E-3</v>
      </c>
      <c r="IK199" s="86">
        <f t="shared" si="542"/>
        <v>2.8056688659842365E-3</v>
      </c>
      <c r="IL199" s="86">
        <f t="shared" si="543"/>
        <v>2.1013896406651992E-3</v>
      </c>
      <c r="IM199" s="86">
        <f t="shared" si="544"/>
        <v>5.4716897852467245E-3</v>
      </c>
      <c r="IN199" s="86">
        <f t="shared" si="545"/>
        <v>5.4164957416616985E-3</v>
      </c>
      <c r="IO199" s="86">
        <f t="shared" si="546"/>
        <v>6.4015403867651623E-3</v>
      </c>
      <c r="IP199" s="86">
        <f t="shared" si="547"/>
        <v>6.7811835382980521E-4</v>
      </c>
      <c r="IQ199" s="86">
        <f t="shared" si="548"/>
        <v>9.5328570457763187E-5</v>
      </c>
      <c r="IR199" s="86">
        <f t="shared" si="549"/>
        <v>3.2893208568376476E-5</v>
      </c>
      <c r="IS199" s="86">
        <f t="shared" si="550"/>
        <v>6.0449352594318051E-6</v>
      </c>
      <c r="IT199" s="86">
        <f t="shared" si="551"/>
        <v>3.8949248511539709E-4</v>
      </c>
      <c r="IU199" s="86">
        <f t="shared" si="552"/>
        <v>2.3660771602749474E-4</v>
      </c>
      <c r="IV199" s="86">
        <f t="shared" si="553"/>
        <v>2.2877572445034869E-9</v>
      </c>
      <c r="IW199" s="86">
        <f t="shared" si="554"/>
        <v>7.8840960143153434E-6</v>
      </c>
      <c r="IY199" s="86">
        <f t="shared" si="555"/>
        <v>4.6398430039106603E-3</v>
      </c>
      <c r="IZ199" s="86">
        <f t="shared" si="556"/>
        <v>4.1333393104178153E-3</v>
      </c>
      <c r="JA199" s="86">
        <f t="shared" si="557"/>
        <v>2.8056688659842365E-3</v>
      </c>
      <c r="JB199" s="86">
        <f t="shared" si="558"/>
        <v>2.1013896406651992E-3</v>
      </c>
      <c r="JC199" s="86">
        <f t="shared" si="559"/>
        <v>5.4716897852467245E-3</v>
      </c>
      <c r="JD199" s="86">
        <f t="shared" si="560"/>
        <v>5.4164957416616985E-3</v>
      </c>
      <c r="JE199" s="86">
        <f t="shared" si="561"/>
        <v>6.4015403867651623E-3</v>
      </c>
      <c r="JF199" s="86">
        <f t="shared" si="562"/>
        <v>6.7811835382980521E-4</v>
      </c>
      <c r="JG199" s="86">
        <f t="shared" si="563"/>
        <v>9.5328570457763187E-5</v>
      </c>
      <c r="JH199" s="86">
        <f t="shared" si="564"/>
        <v>3.2893208568376476E-5</v>
      </c>
      <c r="JI199" s="86">
        <f t="shared" si="565"/>
        <v>6.0449352594318051E-6</v>
      </c>
      <c r="JJ199" s="86">
        <f t="shared" si="566"/>
        <v>3.8949248511539709E-4</v>
      </c>
      <c r="JK199" s="86">
        <f t="shared" si="567"/>
        <v>2.3660771602749474E-4</v>
      </c>
      <c r="JL199" s="86">
        <f t="shared" si="568"/>
        <v>2.2877572445034869E-9</v>
      </c>
      <c r="JM199" s="86">
        <f t="shared" si="569"/>
        <v>7.8840960143153434E-6</v>
      </c>
    </row>
    <row r="200" spans="2:273" x14ac:dyDescent="0.25">
      <c r="B200" s="2">
        <v>173</v>
      </c>
      <c r="C200" s="37">
        <v>71.328000000000003</v>
      </c>
      <c r="D200" s="37">
        <v>73.619</v>
      </c>
      <c r="E200" s="37">
        <v>73.762</v>
      </c>
      <c r="F200" s="37">
        <v>74.778000000000006</v>
      </c>
      <c r="G200" s="37">
        <v>72.316999999999993</v>
      </c>
      <c r="H200" s="37">
        <v>70.016000000000005</v>
      </c>
      <c r="I200" s="37">
        <v>69.516000000000005</v>
      </c>
      <c r="J200" s="37">
        <v>69.661000000000001</v>
      </c>
      <c r="K200" s="37">
        <v>67.435000000000002</v>
      </c>
      <c r="L200" s="37">
        <v>67.468000000000004</v>
      </c>
      <c r="M200" s="37">
        <v>66.426000000000002</v>
      </c>
      <c r="N200" s="37">
        <v>67.048000000000002</v>
      </c>
      <c r="O200" s="37">
        <v>66.933999999999997</v>
      </c>
      <c r="P200" s="37">
        <v>67.688999999999993</v>
      </c>
      <c r="Q200" s="37">
        <v>66.983999999999995</v>
      </c>
      <c r="S200" s="4">
        <f t="shared" si="441"/>
        <v>71.185757906710123</v>
      </c>
      <c r="T200" s="4">
        <f t="shared" si="442"/>
        <v>72.814555039352911</v>
      </c>
      <c r="U200" s="4">
        <f t="shared" si="443"/>
        <v>73.746886399707023</v>
      </c>
      <c r="V200" s="4">
        <f t="shared" si="444"/>
        <v>72.750544018652036</v>
      </c>
      <c r="W200" s="4">
        <f t="shared" si="445"/>
        <v>71.549662426879252</v>
      </c>
      <c r="X200" s="4">
        <f t="shared" si="446"/>
        <v>70.258107567160508</v>
      </c>
      <c r="Y200" s="4">
        <f t="shared" si="447"/>
        <v>68.987722581320611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67.671443565302582</v>
      </c>
      <c r="AG200" s="4">
        <f t="shared" si="455"/>
        <v>67.439231673458394</v>
      </c>
      <c r="AI200" s="4">
        <f t="shared" si="456"/>
        <v>0.14224209328988024</v>
      </c>
      <c r="AJ200" s="4">
        <f t="shared" si="457"/>
        <v>0.80444496064708915</v>
      </c>
      <c r="AK200" s="4">
        <f t="shared" si="458"/>
        <v>1.511360029297748E-2</v>
      </c>
      <c r="AL200" s="4">
        <f t="shared" si="459"/>
        <v>2.0274559813479698</v>
      </c>
      <c r="AM200" s="4">
        <f t="shared" si="460"/>
        <v>0.76733757312074147</v>
      </c>
      <c r="AN200" s="4">
        <f t="shared" si="461"/>
        <v>-0.24210756716050241</v>
      </c>
      <c r="AO200" s="4">
        <f t="shared" si="462"/>
        <v>0.52827741867939437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1.7556434697411305E-2</v>
      </c>
      <c r="AW200" s="4">
        <f t="shared" si="644"/>
        <v>-0.45523167345839965</v>
      </c>
      <c r="AY200" s="2">
        <f t="shared" si="520"/>
        <v>71.185757906709867</v>
      </c>
      <c r="AZ200" s="2">
        <f t="shared" si="571"/>
        <v>72.814555039352726</v>
      </c>
      <c r="BA200" s="2">
        <f t="shared" si="572"/>
        <v>73.746886399706995</v>
      </c>
      <c r="BB200" s="2">
        <f t="shared" si="573"/>
        <v>72.750544018652036</v>
      </c>
      <c r="BC200" s="2">
        <f t="shared" si="574"/>
        <v>71.54966242687594</v>
      </c>
      <c r="BD200" s="2">
        <f t="shared" si="575"/>
        <v>70.258107567157268</v>
      </c>
      <c r="BE200" s="2">
        <f t="shared" si="576"/>
        <v>68.987722581308503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67.671443565302582</v>
      </c>
      <c r="BM200" s="2">
        <f t="shared" si="584"/>
        <v>67.439231659914867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71.328000000000003</v>
      </c>
      <c r="CV200" s="2">
        <f t="shared" si="486"/>
        <v>73.619</v>
      </c>
      <c r="CW200" s="2">
        <f t="shared" si="487"/>
        <v>73.762</v>
      </c>
      <c r="CX200" s="2">
        <f t="shared" si="488"/>
        <v>74.778000000000006</v>
      </c>
      <c r="CY200" s="2">
        <f t="shared" si="489"/>
        <v>72.316999999999993</v>
      </c>
      <c r="CZ200" s="2">
        <f t="shared" si="490"/>
        <v>70.016000000000005</v>
      </c>
      <c r="DA200" s="2">
        <f t="shared" si="491"/>
        <v>69.516000000000005</v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67.688999999999993</v>
      </c>
      <c r="DI200" s="2">
        <f t="shared" si="499"/>
        <v>66.983999999999995</v>
      </c>
      <c r="DK200" s="2">
        <f t="shared" si="500"/>
        <v>107.57969556025371</v>
      </c>
      <c r="DL200" s="2">
        <f t="shared" si="645"/>
        <v>113.11394163763072</v>
      </c>
      <c r="DM200" s="2">
        <f t="shared" si="645"/>
        <v>129.00338085170642</v>
      </c>
      <c r="DN200" s="2">
        <f t="shared" si="645"/>
        <v>139.43794427767355</v>
      </c>
      <c r="DO200" s="2">
        <f t="shared" si="645"/>
        <v>109.11261038961038</v>
      </c>
      <c r="DP200" s="2">
        <f t="shared" si="645"/>
        <v>87.025931772141632</v>
      </c>
      <c r="DQ200" s="2">
        <f t="shared" si="645"/>
        <v>97.155513742071889</v>
      </c>
      <c r="DR200" s="2">
        <f t="shared" si="645"/>
        <v>109.84227509926264</v>
      </c>
      <c r="DS200" s="2">
        <f t="shared" si="645"/>
        <v>136.70149961702595</v>
      </c>
      <c r="DT200" s="2">
        <f t="shared" si="645"/>
        <v>139.38931839734474</v>
      </c>
      <c r="DU200" s="2">
        <f t="shared" si="645"/>
        <v>106.95286313320828</v>
      </c>
      <c r="DV200" s="2">
        <f t="shared" si="645"/>
        <v>93.206368176538902</v>
      </c>
      <c r="DW200" s="2">
        <f t="shared" si="645"/>
        <v>120.76852148664342</v>
      </c>
      <c r="DX200" s="2">
        <f t="shared" si="645"/>
        <v>138.50068403361345</v>
      </c>
      <c r="DY200" s="2">
        <f t="shared" si="645"/>
        <v>122.35024637096774</v>
      </c>
      <c r="EA200" s="2">
        <f t="shared" si="440"/>
        <v>71.225176159092854</v>
      </c>
      <c r="EB200" s="2">
        <f t="shared" si="502"/>
        <v>72.494083732251525</v>
      </c>
      <c r="EC200" s="2">
        <f t="shared" si="503"/>
        <v>73.359264943277495</v>
      </c>
      <c r="ED200" s="2">
        <f t="shared" si="504"/>
        <v>70.532269830256496</v>
      </c>
      <c r="EE200" s="2">
        <f t="shared" si="505"/>
        <v>70.693255812032874</v>
      </c>
      <c r="EF200" s="2">
        <f t="shared" si="506"/>
        <v>70.338977572120029</v>
      </c>
      <c r="EG200" s="2">
        <f t="shared" si="507"/>
        <v>68.186070815164058</v>
      </c>
      <c r="EH200" s="2">
        <f t="shared" si="508"/>
        <v>67.730101719152159</v>
      </c>
      <c r="EI200" s="2">
        <f t="shared" si="509"/>
        <v>67.184170222028712</v>
      </c>
      <c r="EJ200" s="2">
        <f t="shared" si="510"/>
        <v>65.054913770762155</v>
      </c>
      <c r="EK200" s="2">
        <f t="shared" si="511"/>
        <v>64.781973338370079</v>
      </c>
      <c r="EL200" s="2">
        <f t="shared" si="512"/>
        <v>63.755449888416528</v>
      </c>
      <c r="EM200" s="2">
        <f t="shared" si="513"/>
        <v>63.848809866135618</v>
      </c>
      <c r="EN200" s="2">
        <f t="shared" si="514"/>
        <v>67.159768083931539</v>
      </c>
      <c r="EO200" s="2">
        <f t="shared" si="515"/>
        <v>67.678522020101042</v>
      </c>
      <c r="EQ200" s="2">
        <f t="shared" si="516"/>
        <v>71.180258416501587</v>
      </c>
      <c r="ER200" s="2">
        <f t="shared" si="646"/>
        <v>72.868600461402139</v>
      </c>
      <c r="ES200" s="2">
        <f t="shared" si="646"/>
        <v>73.812299755596754</v>
      </c>
      <c r="ET200" s="2">
        <f t="shared" si="646"/>
        <v>73.119163475037794</v>
      </c>
      <c r="EU200" s="2">
        <f t="shared" si="646"/>
        <v>71.685182955193</v>
      </c>
      <c r="EV200" s="2">
        <f t="shared" si="646"/>
        <v>70.244452077441849</v>
      </c>
      <c r="EW200" s="2">
        <f t="shared" si="646"/>
        <v>69.113550949635822</v>
      </c>
      <c r="EX200" s="2">
        <f t="shared" si="646"/>
        <v>68.757656926220534</v>
      </c>
      <c r="EY200" s="2">
        <f t="shared" si="646"/>
        <v>66.954463544573528</v>
      </c>
      <c r="EZ200" s="2">
        <f t="shared" si="646"/>
        <v>65.567344562023052</v>
      </c>
      <c r="FA200" s="2">
        <f t="shared" si="646"/>
        <v>64.951778625172736</v>
      </c>
      <c r="FB200" s="2">
        <f t="shared" si="646"/>
        <v>65.366110748775185</v>
      </c>
      <c r="FC200" s="2">
        <f t="shared" si="646"/>
        <v>65.661833379278249</v>
      </c>
      <c r="FD200" s="2">
        <f t="shared" si="646"/>
        <v>67.739988082653028</v>
      </c>
      <c r="FE200" s="2">
        <f t="shared" si="646"/>
        <v>67.395323799917165</v>
      </c>
      <c r="FG200" s="2">
        <f t="shared" si="518"/>
        <v>0.99999336177401887</v>
      </c>
      <c r="FH200" s="2">
        <f t="shared" si="647"/>
        <v>0.99999237998135659</v>
      </c>
      <c r="FI200" s="2">
        <f t="shared" si="647"/>
        <v>0.99999295351945827</v>
      </c>
      <c r="FJ200" s="2">
        <f t="shared" si="647"/>
        <v>0.99999124487816737</v>
      </c>
      <c r="FK200" s="2">
        <f t="shared" si="647"/>
        <v>0.99999365129663309</v>
      </c>
      <c r="FL200" s="2">
        <f t="shared" si="647"/>
        <v>0.99999270108654237</v>
      </c>
      <c r="FM200" s="2">
        <f t="shared" si="647"/>
        <v>0.99999380986279385</v>
      </c>
      <c r="FN200" s="2">
        <f t="shared" si="647"/>
        <v>0.99999267759328259</v>
      </c>
      <c r="FO200" s="2">
        <f t="shared" si="647"/>
        <v>0.99999229280836854</v>
      </c>
      <c r="FP200" s="2">
        <f t="shared" si="647"/>
        <v>0.99999126453181963</v>
      </c>
      <c r="FQ200" s="2">
        <f t="shared" si="647"/>
        <v>0.9999920227567185</v>
      </c>
      <c r="FR200" s="2">
        <f t="shared" si="647"/>
        <v>0.99999278558796367</v>
      </c>
      <c r="FS200" s="2">
        <f t="shared" si="647"/>
        <v>0.99999300222497889</v>
      </c>
      <c r="FT200" s="2">
        <f t="shared" si="647"/>
        <v>0.99999103940938538</v>
      </c>
      <c r="FU200" s="2">
        <f t="shared" si="647"/>
        <v>0.99998974646418393</v>
      </c>
      <c r="FW200" s="2">
        <f t="shared" si="536"/>
        <v>0.88293800200723505</v>
      </c>
      <c r="FX200" s="2">
        <f t="shared" si="588"/>
        <v>0.85486644015282798</v>
      </c>
      <c r="FY200" s="2">
        <f t="shared" si="589"/>
        <v>0.85474526619070679</v>
      </c>
      <c r="FZ200" s="2">
        <f t="shared" si="590"/>
        <v>0.85727177663242449</v>
      </c>
      <c r="GA200" s="2">
        <f t="shared" si="591"/>
        <v>0.86313063178179483</v>
      </c>
      <c r="GB200" s="2">
        <f t="shared" si="592"/>
        <v>0.85682494308103763</v>
      </c>
      <c r="GC200" s="2">
        <f t="shared" si="593"/>
        <v>0.86413973898686913</v>
      </c>
      <c r="GD200" s="2">
        <f t="shared" si="594"/>
        <v>0.86971321055241391</v>
      </c>
      <c r="GE200" s="2">
        <f t="shared" si="595"/>
        <v>0.89165030305697379</v>
      </c>
      <c r="GF200" s="2">
        <f t="shared" si="596"/>
        <v>0.90033528920257255</v>
      </c>
      <c r="GG200" s="2">
        <f t="shared" si="597"/>
        <v>0.9157626515009003</v>
      </c>
      <c r="GH200" s="2">
        <f t="shared" si="598"/>
        <v>0.90559490365198592</v>
      </c>
      <c r="GI200" s="2">
        <f t="shared" si="599"/>
        <v>0.9042960414792075</v>
      </c>
      <c r="GJ200" s="2">
        <f t="shared" si="600"/>
        <v>0.88076285849370273</v>
      </c>
      <c r="GK200" s="2">
        <f t="shared" si="601"/>
        <v>0.84693660332397458</v>
      </c>
      <c r="GM200" s="86">
        <f t="shared" si="537"/>
        <v>9.9298441677263091E-224</v>
      </c>
      <c r="GN200" s="86">
        <f t="shared" si="602"/>
        <v>2.0946767639596217E-303</v>
      </c>
      <c r="GO200" s="86">
        <f t="shared" si="603"/>
        <v>1.8052036441608138E-297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5.4431532009361051E-219</v>
      </c>
      <c r="HD200" s="86">
        <f t="shared" si="616"/>
        <v>5.9902428720914003E-162</v>
      </c>
      <c r="HE200" s="86">
        <f t="shared" si="617"/>
        <v>5.9437117305388065E-280</v>
      </c>
      <c r="HF200" s="86">
        <f t="shared" si="618"/>
        <v>0</v>
      </c>
      <c r="HG200" s="86">
        <f t="shared" si="619"/>
        <v>7.141629490877028E-280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3.5215488008257215E-69</v>
      </c>
      <c r="HT200" s="86">
        <f t="shared" si="630"/>
        <v>6.157320693189336E-87</v>
      </c>
      <c r="HU200" s="86">
        <f t="shared" si="631"/>
        <v>2.1127632835296196E-95</v>
      </c>
      <c r="HV200" s="86">
        <f t="shared" si="632"/>
        <v>4.4909213758398478E-96</v>
      </c>
      <c r="HW200" s="86">
        <f t="shared" si="633"/>
        <v>2.0719661221267302E-78</v>
      </c>
      <c r="HX200" s="86">
        <f t="shared" si="634"/>
        <v>1.6507567883944671E-83</v>
      </c>
      <c r="HY200" s="86">
        <f t="shared" si="635"/>
        <v>1.0401529249692449E-74</v>
      </c>
      <c r="HZ200" s="86">
        <f t="shared" si="636"/>
        <v>2.9808421868828679E-111</v>
      </c>
      <c r="IA200" s="86">
        <f t="shared" si="637"/>
        <v>2.7329260995284125E-125</v>
      </c>
      <c r="IB200" s="86">
        <f t="shared" si="638"/>
        <v>6.5577719293910901E-132</v>
      </c>
      <c r="IC200" s="86">
        <f t="shared" si="639"/>
        <v>1.8478007167543732E-139</v>
      </c>
      <c r="ID200" s="86">
        <f t="shared" si="640"/>
        <v>2.0763847572547158E-93</v>
      </c>
      <c r="IE200" s="86">
        <f t="shared" si="641"/>
        <v>5.3172198813933157E-102</v>
      </c>
      <c r="IF200" s="86">
        <f t="shared" si="642"/>
        <v>5.9144871991541969E-94</v>
      </c>
      <c r="IG200" s="86">
        <f t="shared" si="643"/>
        <v>3.7573734560066647E-97</v>
      </c>
      <c r="II200" s="86">
        <f t="shared" si="540"/>
        <v>3.0146452294276286E-3</v>
      </c>
      <c r="IJ200" s="86">
        <f t="shared" si="541"/>
        <v>2.4870390316862846E-3</v>
      </c>
      <c r="IK200" s="86">
        <f t="shared" si="542"/>
        <v>1.6211706814244665E-3</v>
      </c>
      <c r="IL200" s="86">
        <f t="shared" si="543"/>
        <v>1.1866370534146975E-3</v>
      </c>
      <c r="IM200" s="86">
        <f t="shared" si="544"/>
        <v>3.4543661981379621E-3</v>
      </c>
      <c r="IN200" s="86">
        <f t="shared" si="545"/>
        <v>3.3667795801497953E-3</v>
      </c>
      <c r="IO200" s="86">
        <f t="shared" si="546"/>
        <v>4.1136296049563486E-3</v>
      </c>
      <c r="IP200" s="86">
        <f t="shared" si="547"/>
        <v>3.5487089811781143E-4</v>
      </c>
      <c r="IQ200" s="86">
        <f t="shared" si="548"/>
        <v>4.4939896777260962E-5</v>
      </c>
      <c r="IR200" s="86">
        <f t="shared" si="549"/>
        <v>1.4655153640695699E-5</v>
      </c>
      <c r="IS200" s="86">
        <f t="shared" si="550"/>
        <v>2.5203056309468466E-6</v>
      </c>
      <c r="IT200" s="86">
        <f t="shared" si="551"/>
        <v>2.1753371449291113E-4</v>
      </c>
      <c r="IU200" s="86">
        <f t="shared" si="552"/>
        <v>1.2630786593452776E-4</v>
      </c>
      <c r="IV200" s="86">
        <f t="shared" si="553"/>
        <v>3.740945250174442E-10</v>
      </c>
      <c r="IW200" s="86">
        <f t="shared" si="554"/>
        <v>2.3290388635365023E-6</v>
      </c>
      <c r="IY200" s="86">
        <f t="shared" si="555"/>
        <v>3.0146452294276286E-3</v>
      </c>
      <c r="IZ200" s="86">
        <f t="shared" si="556"/>
        <v>2.4870390316862846E-3</v>
      </c>
      <c r="JA200" s="86">
        <f t="shared" si="557"/>
        <v>1.6211706814244665E-3</v>
      </c>
      <c r="JB200" s="86">
        <f t="shared" si="558"/>
        <v>1.1866370534146975E-3</v>
      </c>
      <c r="JC200" s="86">
        <f t="shared" si="559"/>
        <v>3.4543661981379621E-3</v>
      </c>
      <c r="JD200" s="86">
        <f t="shared" si="560"/>
        <v>3.3667795801497953E-3</v>
      </c>
      <c r="JE200" s="86">
        <f t="shared" si="561"/>
        <v>4.1136296049563486E-3</v>
      </c>
      <c r="JF200" s="86">
        <f t="shared" si="562"/>
        <v>3.5487089811781143E-4</v>
      </c>
      <c r="JG200" s="86">
        <f t="shared" si="563"/>
        <v>4.4939896777260962E-5</v>
      </c>
      <c r="JH200" s="86">
        <f t="shared" si="564"/>
        <v>1.4655153640695699E-5</v>
      </c>
      <c r="JI200" s="86">
        <f t="shared" si="565"/>
        <v>2.5203056309468466E-6</v>
      </c>
      <c r="JJ200" s="86">
        <f t="shared" si="566"/>
        <v>2.1753371449291113E-4</v>
      </c>
      <c r="JK200" s="86">
        <f t="shared" si="567"/>
        <v>1.2630786593452776E-4</v>
      </c>
      <c r="JL200" s="86">
        <f t="shared" si="568"/>
        <v>3.740945250174442E-10</v>
      </c>
      <c r="JM200" s="86">
        <f t="shared" si="569"/>
        <v>2.3290388635365023E-6</v>
      </c>
    </row>
    <row r="201" spans="2:273" x14ac:dyDescent="0.25">
      <c r="B201" s="2">
        <v>174</v>
      </c>
      <c r="C201" s="37">
        <v>71.704999999999998</v>
      </c>
      <c r="D201" s="37">
        <v>72.332999999999998</v>
      </c>
      <c r="E201" s="37">
        <v>73.888999999999996</v>
      </c>
      <c r="F201" s="37">
        <v>74.968000000000004</v>
      </c>
      <c r="G201" s="37">
        <v>73.254000000000005</v>
      </c>
      <c r="H201" s="37">
        <v>70.257999999999996</v>
      </c>
      <c r="I201" s="37">
        <v>69.709999999999994</v>
      </c>
      <c r="J201" s="37">
        <v>70.129000000000005</v>
      </c>
      <c r="K201" s="37">
        <v>67.242000000000004</v>
      </c>
      <c r="L201" s="37">
        <v>67.564999999999998</v>
      </c>
      <c r="M201" s="37">
        <v>65.557000000000002</v>
      </c>
      <c r="N201" s="37">
        <v>67.429000000000002</v>
      </c>
      <c r="O201" s="37">
        <v>67.295000000000002</v>
      </c>
      <c r="P201" s="37">
        <v>67.262</v>
      </c>
      <c r="Q201" s="37">
        <v>65.933999999999997</v>
      </c>
      <c r="S201" s="4">
        <f t="shared" si="441"/>
        <v>71.089276123882286</v>
      </c>
      <c r="T201" s="4">
        <f t="shared" si="442"/>
        <v>72.6765954187657</v>
      </c>
      <c r="U201" s="4">
        <f t="shared" si="443"/>
        <v>73.622127634095293</v>
      </c>
      <c r="V201" s="4">
        <f t="shared" si="444"/>
        <v>72.61680395308592</v>
      </c>
      <c r="W201" s="4">
        <f t="shared" si="445"/>
        <v>71.404963106997471</v>
      </c>
      <c r="X201" s="4">
        <f t="shared" si="446"/>
        <v>70.099473411132223</v>
      </c>
      <c r="Y201" s="4">
        <f t="shared" si="447"/>
        <v>68.839721846070404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67.549992155002542</v>
      </c>
      <c r="AG201" s="4">
        <f t="shared" si="455"/>
        <v>67.294817300006969</v>
      </c>
      <c r="AI201" s="4">
        <f t="shared" si="456"/>
        <v>0.61572387611771262</v>
      </c>
      <c r="AJ201" s="4">
        <f t="shared" si="457"/>
        <v>-0.34359541876570177</v>
      </c>
      <c r="AK201" s="4">
        <f t="shared" si="458"/>
        <v>0.2668723659047032</v>
      </c>
      <c r="AL201" s="4">
        <f t="shared" si="459"/>
        <v>2.3511960469140831</v>
      </c>
      <c r="AM201" s="4">
        <f t="shared" si="460"/>
        <v>1.849036893002534</v>
      </c>
      <c r="AN201" s="4">
        <f t="shared" si="461"/>
        <v>0.15852658886777249</v>
      </c>
      <c r="AO201" s="4">
        <f t="shared" si="462"/>
        <v>0.87027815392958985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-0.28799215500254149</v>
      </c>
      <c r="AW201" s="4">
        <f t="shared" si="644"/>
        <v>-1.3608173000069712</v>
      </c>
      <c r="AY201" s="2">
        <f t="shared" si="520"/>
        <v>71.089276123882271</v>
      </c>
      <c r="AZ201" s="2">
        <f t="shared" si="571"/>
        <v>72.676595418765686</v>
      </c>
      <c r="BA201" s="2">
        <f t="shared" si="572"/>
        <v>73.622127634095293</v>
      </c>
      <c r="BB201" s="2">
        <f t="shared" si="573"/>
        <v>72.61680395308592</v>
      </c>
      <c r="BC201" s="2">
        <f t="shared" si="574"/>
        <v>71.404963106997258</v>
      </c>
      <c r="BD201" s="2">
        <f t="shared" si="575"/>
        <v>70.099473411132038</v>
      </c>
      <c r="BE201" s="2">
        <f t="shared" si="576"/>
        <v>68.839721846069551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67.549992155002542</v>
      </c>
      <c r="BM201" s="2">
        <f t="shared" si="584"/>
        <v>67.294817298587418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71.704999999999998</v>
      </c>
      <c r="CV201" s="2">
        <f t="shared" si="486"/>
        <v>72.332999999999998</v>
      </c>
      <c r="CW201" s="2">
        <f t="shared" si="487"/>
        <v>73.888999999999996</v>
      </c>
      <c r="CX201" s="2">
        <f t="shared" si="488"/>
        <v>74.968000000000004</v>
      </c>
      <c r="CY201" s="2">
        <f t="shared" si="489"/>
        <v>73.254000000000005</v>
      </c>
      <c r="CZ201" s="2">
        <f t="shared" si="490"/>
        <v>70.257999999999996</v>
      </c>
      <c r="DA201" s="2">
        <f t="shared" si="491"/>
        <v>69.709999999999994</v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67.262</v>
      </c>
      <c r="DI201" s="2">
        <f t="shared" si="499"/>
        <v>65.933999999999997</v>
      </c>
      <c r="DK201" s="2">
        <f t="shared" si="500"/>
        <v>107.69795243128965</v>
      </c>
      <c r="DL201" s="2">
        <f t="shared" si="645"/>
        <v>113.24418989547044</v>
      </c>
      <c r="DM201" s="2">
        <f t="shared" si="645"/>
        <v>129.21406010268799</v>
      </c>
      <c r="DN201" s="2">
        <f t="shared" si="645"/>
        <v>139.69753724202627</v>
      </c>
      <c r="DO201" s="2">
        <f t="shared" si="645"/>
        <v>109.17259589247961</v>
      </c>
      <c r="DP201" s="2">
        <f t="shared" si="645"/>
        <v>86.932979094076643</v>
      </c>
      <c r="DQ201" s="2">
        <f t="shared" si="645"/>
        <v>97.115582452431298</v>
      </c>
      <c r="DR201" s="2">
        <f t="shared" si="645"/>
        <v>109.90931707317075</v>
      </c>
      <c r="DS201" s="2">
        <f t="shared" si="645"/>
        <v>136.96555706313603</v>
      </c>
      <c r="DT201" s="2">
        <f t="shared" si="645"/>
        <v>139.70978899952587</v>
      </c>
      <c r="DU201" s="2">
        <f t="shared" si="645"/>
        <v>107.06683949343342</v>
      </c>
      <c r="DV201" s="2">
        <f t="shared" si="645"/>
        <v>93.181427734111224</v>
      </c>
      <c r="DW201" s="2">
        <f t="shared" si="645"/>
        <v>120.94461386165355</v>
      </c>
      <c r="DX201" s="2">
        <f t="shared" si="645"/>
        <v>138.8349635854342</v>
      </c>
      <c r="DY201" s="2">
        <f t="shared" si="645"/>
        <v>122.5951620967742</v>
      </c>
      <c r="EA201" s="2">
        <f t="shared" si="440"/>
        <v>71.129735243330344</v>
      </c>
      <c r="EB201" s="2">
        <f t="shared" si="502"/>
        <v>72.346484232589589</v>
      </c>
      <c r="EC201" s="2">
        <f t="shared" si="503"/>
        <v>73.223060297435552</v>
      </c>
      <c r="ED201" s="2">
        <f t="shared" si="504"/>
        <v>70.333641011027154</v>
      </c>
      <c r="EE201" s="2">
        <f t="shared" si="505"/>
        <v>70.5239532146839</v>
      </c>
      <c r="EF201" s="2">
        <f t="shared" si="506"/>
        <v>70.182720460793803</v>
      </c>
      <c r="EG201" s="2">
        <f t="shared" si="507"/>
        <v>68.015287532248948</v>
      </c>
      <c r="EH201" s="2">
        <f t="shared" si="508"/>
        <v>67.546006490514458</v>
      </c>
      <c r="EI201" s="2">
        <f t="shared" si="509"/>
        <v>67.008558445798855</v>
      </c>
      <c r="EJ201" s="2">
        <f t="shared" si="510"/>
        <v>64.883200848156434</v>
      </c>
      <c r="EK201" s="2">
        <f t="shared" si="511"/>
        <v>64.622592570133406</v>
      </c>
      <c r="EL201" s="2">
        <f t="shared" si="512"/>
        <v>63.523450448858419</v>
      </c>
      <c r="EM201" s="2">
        <f t="shared" si="513"/>
        <v>63.64942063244002</v>
      </c>
      <c r="EN201" s="2">
        <f t="shared" si="514"/>
        <v>67.024795537686373</v>
      </c>
      <c r="EO201" s="2">
        <f t="shared" si="515"/>
        <v>67.54012663343272</v>
      </c>
      <c r="EQ201" s="2">
        <f t="shared" si="516"/>
        <v>71.08413578840559</v>
      </c>
      <c r="ER201" s="2">
        <f t="shared" si="646"/>
        <v>72.727380008476729</v>
      </c>
      <c r="ES201" s="2">
        <f t="shared" si="646"/>
        <v>73.683562051530117</v>
      </c>
      <c r="ET201" s="2">
        <f t="shared" si="646"/>
        <v>72.962845563052909</v>
      </c>
      <c r="EU201" s="2">
        <f t="shared" si="646"/>
        <v>71.532119019100023</v>
      </c>
      <c r="EV201" s="2">
        <f t="shared" si="646"/>
        <v>70.086658350477919</v>
      </c>
      <c r="EW201" s="2">
        <f t="shared" si="646"/>
        <v>68.957746810882824</v>
      </c>
      <c r="EX201" s="2">
        <f t="shared" si="646"/>
        <v>68.590173835007704</v>
      </c>
      <c r="EY201" s="2">
        <f t="shared" si="646"/>
        <v>66.775224465979989</v>
      </c>
      <c r="EZ201" s="2">
        <f t="shared" si="646"/>
        <v>65.403742180555895</v>
      </c>
      <c r="FA201" s="2">
        <f t="shared" si="646"/>
        <v>64.795015253109469</v>
      </c>
      <c r="FB201" s="2">
        <f t="shared" si="646"/>
        <v>65.158945386187753</v>
      </c>
      <c r="FC201" s="2">
        <f t="shared" si="646"/>
        <v>65.490215037392417</v>
      </c>
      <c r="FD201" s="2">
        <f t="shared" si="646"/>
        <v>67.614177554270768</v>
      </c>
      <c r="FE201" s="2">
        <f t="shared" si="646"/>
        <v>67.253784736967262</v>
      </c>
      <c r="FG201" s="2">
        <f t="shared" si="518"/>
        <v>0.99999394586241497</v>
      </c>
      <c r="FH201" s="2">
        <f t="shared" si="647"/>
        <v>0.99999305045574161</v>
      </c>
      <c r="FI201" s="2">
        <f t="shared" si="647"/>
        <v>0.99999357352938212</v>
      </c>
      <c r="FJ201" s="2">
        <f t="shared" si="647"/>
        <v>0.99999201522783765</v>
      </c>
      <c r="FK201" s="2">
        <f t="shared" si="647"/>
        <v>0.99999420991047916</v>
      </c>
      <c r="FL201" s="2">
        <f t="shared" si="647"/>
        <v>0.99999334330753598</v>
      </c>
      <c r="FM201" s="2">
        <f t="shared" si="647"/>
        <v>0.99999435452469598</v>
      </c>
      <c r="FN201" s="2">
        <f t="shared" si="647"/>
        <v>0.99999332188140089</v>
      </c>
      <c r="FO201" s="2">
        <f t="shared" si="647"/>
        <v>0.99999297095292439</v>
      </c>
      <c r="FP201" s="2">
        <f t="shared" si="647"/>
        <v>0.99999203315220919</v>
      </c>
      <c r="FQ201" s="2">
        <f t="shared" si="647"/>
        <v>0.9999927246625524</v>
      </c>
      <c r="FR201" s="2">
        <f t="shared" si="647"/>
        <v>0.99999342037384664</v>
      </c>
      <c r="FS201" s="2">
        <f t="shared" si="647"/>
        <v>0.99999361794939978</v>
      </c>
      <c r="FT201" s="2">
        <f t="shared" si="647"/>
        <v>0.99999182783778917</v>
      </c>
      <c r="FU201" s="2">
        <f t="shared" si="647"/>
        <v>0.99999064865575715</v>
      </c>
      <c r="FW201" s="2">
        <f t="shared" si="536"/>
        <v>0.89212707768763388</v>
      </c>
      <c r="FX201" s="2">
        <f t="shared" si="588"/>
        <v>0.86592445136029284</v>
      </c>
      <c r="FY201" s="2">
        <f t="shared" si="589"/>
        <v>0.86581106065179014</v>
      </c>
      <c r="FZ201" s="2">
        <f t="shared" si="590"/>
        <v>0.86817478137726634</v>
      </c>
      <c r="GA201" s="2">
        <f t="shared" si="591"/>
        <v>0.87365204151365017</v>
      </c>
      <c r="GB201" s="2">
        <f t="shared" si="592"/>
        <v>0.86775681596068954</v>
      </c>
      <c r="GC201" s="2">
        <f t="shared" si="593"/>
        <v>0.87459484723742931</v>
      </c>
      <c r="GD201" s="2">
        <f t="shared" si="594"/>
        <v>0.87979907338170005</v>
      </c>
      <c r="GE201" s="2">
        <f t="shared" si="595"/>
        <v>0.90023276110907757</v>
      </c>
      <c r="GF201" s="2">
        <f t="shared" si="596"/>
        <v>0.90830055301446277</v>
      </c>
      <c r="GG201" s="2">
        <f t="shared" si="597"/>
        <v>0.92260094534125092</v>
      </c>
      <c r="GH201" s="2">
        <f t="shared" si="598"/>
        <v>0.91318035055324831</v>
      </c>
      <c r="GI201" s="2">
        <f t="shared" si="599"/>
        <v>0.91197570773044001</v>
      </c>
      <c r="GJ201" s="2">
        <f t="shared" si="600"/>
        <v>0.89010142524322855</v>
      </c>
      <c r="GK201" s="2">
        <f t="shared" si="601"/>
        <v>0.8584987962594115</v>
      </c>
      <c r="GM201" s="86">
        <f t="shared" si="537"/>
        <v>8.1525390743765373E-228</v>
      </c>
      <c r="GN201" s="86">
        <f t="shared" si="602"/>
        <v>0</v>
      </c>
      <c r="GO201" s="86">
        <f t="shared" si="603"/>
        <v>6.2930050048883178E-303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4.5337578992992418E-224</v>
      </c>
      <c r="HD201" s="86">
        <f t="shared" si="616"/>
        <v>1.0638631473699537E-165</v>
      </c>
      <c r="HE201" s="86">
        <f t="shared" si="617"/>
        <v>1.9449149439743256E-286</v>
      </c>
      <c r="HF201" s="86">
        <f t="shared" si="618"/>
        <v>0</v>
      </c>
      <c r="HG201" s="86">
        <f t="shared" si="619"/>
        <v>2.6926841039424921E-286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6.6125089119039115E-72</v>
      </c>
      <c r="HT201" s="86">
        <f t="shared" si="630"/>
        <v>1.6946034430711302E-90</v>
      </c>
      <c r="HU201" s="86">
        <f t="shared" si="631"/>
        <v>2.7134596890039706E-99</v>
      </c>
      <c r="HV201" s="86">
        <f t="shared" si="632"/>
        <v>4.7971737380997151E-100</v>
      </c>
      <c r="HW201" s="86">
        <f t="shared" si="633"/>
        <v>1.4877021507163861E-81</v>
      </c>
      <c r="HX201" s="86">
        <f t="shared" si="634"/>
        <v>7.3653185893741446E-87</v>
      </c>
      <c r="HY201" s="86">
        <f t="shared" si="635"/>
        <v>1.0498875479087793E-77</v>
      </c>
      <c r="HZ201" s="86">
        <f t="shared" si="636"/>
        <v>1.0594970327891291E-115</v>
      </c>
      <c r="IA201" s="86">
        <f t="shared" si="637"/>
        <v>3.7628112698562071E-130</v>
      </c>
      <c r="IB201" s="86">
        <f t="shared" si="638"/>
        <v>5.5271249028271672E-137</v>
      </c>
      <c r="IC201" s="86">
        <f t="shared" si="639"/>
        <v>1.0960470696323549E-144</v>
      </c>
      <c r="ID201" s="86">
        <f t="shared" si="640"/>
        <v>6.0213716802320662E-97</v>
      </c>
      <c r="IE201" s="86">
        <f t="shared" si="641"/>
        <v>7.3253243272888263E-106</v>
      </c>
      <c r="IF201" s="86">
        <f t="shared" si="642"/>
        <v>1.2316155594746466E-97</v>
      </c>
      <c r="IG201" s="86">
        <f t="shared" si="643"/>
        <v>3.1101213936719949E-101</v>
      </c>
      <c r="II201" s="86">
        <f t="shared" si="540"/>
        <v>1.9257430229554504E-3</v>
      </c>
      <c r="IJ201" s="86">
        <f t="shared" si="541"/>
        <v>1.4624884520939101E-3</v>
      </c>
      <c r="IK201" s="86">
        <f t="shared" si="542"/>
        <v>9.1356031244677765E-4</v>
      </c>
      <c r="IL201" s="86">
        <f t="shared" si="543"/>
        <v>6.5289957811392226E-4</v>
      </c>
      <c r="IM201" s="86">
        <f t="shared" si="544"/>
        <v>2.1379860133717813E-3</v>
      </c>
      <c r="IN201" s="86">
        <f t="shared" si="545"/>
        <v>2.0489747187535483E-3</v>
      </c>
      <c r="IO201" s="86">
        <f t="shared" si="546"/>
        <v>2.5939885441933178E-3</v>
      </c>
      <c r="IP201" s="86">
        <f t="shared" si="547"/>
        <v>1.8051654926718927E-4</v>
      </c>
      <c r="IQ201" s="86">
        <f t="shared" si="548"/>
        <v>2.0552192161251906E-5</v>
      </c>
      <c r="IR201" s="86">
        <f t="shared" si="549"/>
        <v>6.3267300567228025E-6</v>
      </c>
      <c r="IS201" s="86">
        <f t="shared" si="550"/>
        <v>1.0178863754668437E-6</v>
      </c>
      <c r="IT201" s="86">
        <f t="shared" si="551"/>
        <v>1.1890992102792547E-4</v>
      </c>
      <c r="IU201" s="86">
        <f t="shared" si="552"/>
        <v>6.5861644485482924E-5</v>
      </c>
      <c r="IV201" s="86">
        <f t="shared" si="553"/>
        <v>5.638988448292367E-11</v>
      </c>
      <c r="IW201" s="86">
        <f t="shared" si="554"/>
        <v>6.4644365388222931E-7</v>
      </c>
      <c r="IY201" s="86">
        <f t="shared" si="555"/>
        <v>1.9257430229554504E-3</v>
      </c>
      <c r="IZ201" s="86">
        <f t="shared" si="556"/>
        <v>1.4624884520939101E-3</v>
      </c>
      <c r="JA201" s="86">
        <f t="shared" si="557"/>
        <v>9.1356031244677765E-4</v>
      </c>
      <c r="JB201" s="86">
        <f t="shared" si="558"/>
        <v>6.5289957811392226E-4</v>
      </c>
      <c r="JC201" s="86">
        <f t="shared" si="559"/>
        <v>2.1379860133717813E-3</v>
      </c>
      <c r="JD201" s="86">
        <f t="shared" si="560"/>
        <v>2.0489747187535483E-3</v>
      </c>
      <c r="JE201" s="86">
        <f t="shared" si="561"/>
        <v>2.5939885441933178E-3</v>
      </c>
      <c r="JF201" s="86">
        <f t="shared" si="562"/>
        <v>1.8051654926718927E-4</v>
      </c>
      <c r="JG201" s="86">
        <f t="shared" si="563"/>
        <v>2.0552192161251906E-5</v>
      </c>
      <c r="JH201" s="86">
        <f t="shared" si="564"/>
        <v>6.3267300567228025E-6</v>
      </c>
      <c r="JI201" s="86">
        <f t="shared" si="565"/>
        <v>1.0178863754668437E-6</v>
      </c>
      <c r="JJ201" s="86">
        <f t="shared" si="566"/>
        <v>1.1890992102792547E-4</v>
      </c>
      <c r="JK201" s="86">
        <f t="shared" si="567"/>
        <v>6.5861644485482924E-5</v>
      </c>
      <c r="JL201" s="86">
        <f t="shared" si="568"/>
        <v>5.638988448292367E-11</v>
      </c>
      <c r="JM201" s="86">
        <f t="shared" si="569"/>
        <v>6.4644365388222931E-7</v>
      </c>
    </row>
    <row r="202" spans="2:273" x14ac:dyDescent="0.25">
      <c r="B202" s="2">
        <v>175</v>
      </c>
      <c r="C202" s="37">
        <v>71.721000000000004</v>
      </c>
      <c r="D202" s="37">
        <v>73.381</v>
      </c>
      <c r="E202" s="37">
        <v>74</v>
      </c>
      <c r="F202" s="37">
        <v>74.602999999999994</v>
      </c>
      <c r="G202" s="37">
        <v>72.19</v>
      </c>
      <c r="H202" s="37">
        <v>69.742000000000004</v>
      </c>
      <c r="I202" s="37">
        <v>69.355000000000004</v>
      </c>
      <c r="J202" s="37">
        <v>69.903000000000006</v>
      </c>
      <c r="K202" s="37">
        <v>67.596999999999994</v>
      </c>
      <c r="L202" s="37">
        <v>66.870999999999995</v>
      </c>
      <c r="M202" s="37">
        <v>65.918000000000006</v>
      </c>
      <c r="N202" s="37">
        <v>67.316999999999993</v>
      </c>
      <c r="O202" s="37">
        <v>66.819999999999993</v>
      </c>
      <c r="P202" s="37">
        <v>67.638999999999996</v>
      </c>
      <c r="Q202" s="37">
        <v>66.738</v>
      </c>
      <c r="S202" s="4">
        <f t="shared" si="441"/>
        <v>70.992813081246055</v>
      </c>
      <c r="T202" s="4">
        <f t="shared" si="442"/>
        <v>72.538499871769787</v>
      </c>
      <c r="U202" s="4">
        <f t="shared" si="443"/>
        <v>73.497199422497189</v>
      </c>
      <c r="V202" s="4" t="e">
        <f t="shared" si="444"/>
        <v>#N/A</v>
      </c>
      <c r="W202" s="4">
        <f t="shared" si="445"/>
        <v>71.25989046603668</v>
      </c>
      <c r="X202" s="4">
        <f t="shared" si="446"/>
        <v>69.940876389827835</v>
      </c>
      <c r="Y202" s="4">
        <f t="shared" si="447"/>
        <v>68.691368350838772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67.428328673648409</v>
      </c>
      <c r="AG202" s="4">
        <f t="shared" si="455"/>
        <v>67.150547774325759</v>
      </c>
      <c r="AI202" s="4">
        <f t="shared" si="456"/>
        <v>0.72818691875394848</v>
      </c>
      <c r="AJ202" s="4">
        <f t="shared" si="457"/>
        <v>0.84250012823021336</v>
      </c>
      <c r="AK202" s="4">
        <f t="shared" si="458"/>
        <v>0.5028005775028106</v>
      </c>
      <c r="AL202" s="4">
        <f t="shared" si="459"/>
        <v>0</v>
      </c>
      <c r="AM202" s="4">
        <f t="shared" si="460"/>
        <v>0.93010953396331786</v>
      </c>
      <c r="AN202" s="4">
        <f t="shared" si="461"/>
        <v>-0.19887638982783074</v>
      </c>
      <c r="AO202" s="4">
        <f t="shared" si="462"/>
        <v>0.66363164916123196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0.21067132635158714</v>
      </c>
      <c r="AW202" s="4">
        <f t="shared" si="644"/>
        <v>-0.41254777432575906</v>
      </c>
      <c r="AY202" s="2">
        <f t="shared" si="520"/>
        <v>70.992813081246055</v>
      </c>
      <c r="AZ202" s="2">
        <f t="shared" si="571"/>
        <v>72.538499871769787</v>
      </c>
      <c r="BA202" s="2">
        <f t="shared" si="572"/>
        <v>73.497199422497189</v>
      </c>
      <c r="BB202" s="2" t="e">
        <f t="shared" si="573"/>
        <v>#N/A</v>
      </c>
      <c r="BC202" s="2">
        <f t="shared" si="574"/>
        <v>71.259890466036666</v>
      </c>
      <c r="BD202" s="2">
        <f t="shared" si="575"/>
        <v>69.940876389827821</v>
      </c>
      <c r="BE202" s="2">
        <f t="shared" si="576"/>
        <v>68.691368350838715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67.428328673648409</v>
      </c>
      <c r="BM202" s="2">
        <f t="shared" si="584"/>
        <v>67.150547774192944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71.721000000000004</v>
      </c>
      <c r="CV202" s="2">
        <f t="shared" si="486"/>
        <v>73.381</v>
      </c>
      <c r="CW202" s="2">
        <f t="shared" si="487"/>
        <v>74</v>
      </c>
      <c r="CX202" s="2" t="str">
        <f t="shared" si="488"/>
        <v/>
      </c>
      <c r="CY202" s="2">
        <f t="shared" si="489"/>
        <v>72.19</v>
      </c>
      <c r="CZ202" s="2">
        <f t="shared" si="490"/>
        <v>69.742000000000004</v>
      </c>
      <c r="DA202" s="2">
        <f t="shared" si="491"/>
        <v>69.355000000000004</v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67.638999999999996</v>
      </c>
      <c r="DI202" s="2">
        <f t="shared" si="499"/>
        <v>66.738</v>
      </c>
      <c r="DK202" s="2">
        <f t="shared" si="500"/>
        <v>107.8162093023256</v>
      </c>
      <c r="DL202" s="2">
        <f t="shared" si="645"/>
        <v>113.37443815331015</v>
      </c>
      <c r="DM202" s="2">
        <f t="shared" si="645"/>
        <v>129.42473935366959</v>
      </c>
      <c r="DN202" s="2">
        <f t="shared" si="645"/>
        <v>139.95713020637899</v>
      </c>
      <c r="DO202" s="2">
        <f t="shared" si="645"/>
        <v>109.23258139534883</v>
      </c>
      <c r="DP202" s="2">
        <f t="shared" si="645"/>
        <v>86.840026416011654</v>
      </c>
      <c r="DQ202" s="2">
        <f t="shared" si="645"/>
        <v>97.075651162790706</v>
      </c>
      <c r="DR202" s="2">
        <f t="shared" si="645"/>
        <v>109.97635904707886</v>
      </c>
      <c r="DS202" s="2">
        <f t="shared" si="645"/>
        <v>137.22961450924612</v>
      </c>
      <c r="DT202" s="2">
        <f t="shared" si="645"/>
        <v>140.030259601707</v>
      </c>
      <c r="DU202" s="2">
        <f t="shared" si="645"/>
        <v>107.18081585365856</v>
      </c>
      <c r="DV202" s="2">
        <f t="shared" si="645"/>
        <v>93.156487291683533</v>
      </c>
      <c r="DW202" s="2">
        <f t="shared" si="645"/>
        <v>121.12070623666368</v>
      </c>
      <c r="DX202" s="2">
        <f t="shared" si="645"/>
        <v>139.16924313725491</v>
      </c>
      <c r="DY202" s="2">
        <f t="shared" si="645"/>
        <v>122.84007782258064</v>
      </c>
      <c r="EA202" s="2">
        <f t="shared" si="440"/>
        <v>71.034294327567835</v>
      </c>
      <c r="EB202" s="2">
        <f t="shared" si="502"/>
        <v>72.198884732927667</v>
      </c>
      <c r="EC202" s="2">
        <f t="shared" si="503"/>
        <v>73.086855651593609</v>
      </c>
      <c r="ED202" s="2">
        <f t="shared" si="504"/>
        <v>70.135012191797813</v>
      </c>
      <c r="EE202" s="2">
        <f t="shared" si="505"/>
        <v>70.354650617334926</v>
      </c>
      <c r="EF202" s="2">
        <f t="shared" si="506"/>
        <v>70.026463349467562</v>
      </c>
      <c r="EG202" s="2">
        <f t="shared" si="507"/>
        <v>67.844504249333838</v>
      </c>
      <c r="EH202" s="2">
        <f t="shared" si="508"/>
        <v>67.361911261876742</v>
      </c>
      <c r="EI202" s="2">
        <f t="shared" si="509"/>
        <v>66.832946669568983</v>
      </c>
      <c r="EJ202" s="2">
        <f t="shared" si="510"/>
        <v>64.711487925550713</v>
      </c>
      <c r="EK202" s="2">
        <f t="shared" si="511"/>
        <v>64.463211801896733</v>
      </c>
      <c r="EL202" s="2">
        <f t="shared" si="512"/>
        <v>63.29145100930031</v>
      </c>
      <c r="EM202" s="2">
        <f t="shared" si="513"/>
        <v>63.450031398744414</v>
      </c>
      <c r="EN202" s="2">
        <f t="shared" si="514"/>
        <v>66.889822991441207</v>
      </c>
      <c r="EO202" s="2">
        <f t="shared" si="515"/>
        <v>67.401731246764385</v>
      </c>
      <c r="EQ202" s="2">
        <f t="shared" si="516"/>
        <v>70.988013160309592</v>
      </c>
      <c r="ER202" s="2">
        <f t="shared" si="646"/>
        <v>72.586159555551291</v>
      </c>
      <c r="ES202" s="2">
        <f t="shared" si="646"/>
        <v>73.554824347463466</v>
      </c>
      <c r="ET202" s="2">
        <f t="shared" si="646"/>
        <v>72.806527651068023</v>
      </c>
      <c r="EU202" s="2">
        <f t="shared" si="646"/>
        <v>71.379055083007046</v>
      </c>
      <c r="EV202" s="2">
        <f t="shared" si="646"/>
        <v>69.928864623513988</v>
      </c>
      <c r="EW202" s="2">
        <f t="shared" si="646"/>
        <v>68.801942672129826</v>
      </c>
      <c r="EX202" s="2">
        <f t="shared" si="646"/>
        <v>68.422690743794874</v>
      </c>
      <c r="EY202" s="2">
        <f t="shared" si="646"/>
        <v>66.595985387386463</v>
      </c>
      <c r="EZ202" s="2">
        <f t="shared" si="646"/>
        <v>65.240139799088738</v>
      </c>
      <c r="FA202" s="2">
        <f t="shared" si="646"/>
        <v>64.638251881046202</v>
      </c>
      <c r="FB202" s="2">
        <f t="shared" si="646"/>
        <v>64.951780023600321</v>
      </c>
      <c r="FC202" s="2">
        <f t="shared" si="646"/>
        <v>65.318596695506585</v>
      </c>
      <c r="FD202" s="2">
        <f t="shared" si="646"/>
        <v>67.488367025888508</v>
      </c>
      <c r="FE202" s="2">
        <f t="shared" si="646"/>
        <v>67.112245674017373</v>
      </c>
      <c r="FG202" s="2">
        <f t="shared" si="518"/>
        <v>0.9999944785579582</v>
      </c>
      <c r="FH202" s="2">
        <f t="shared" si="647"/>
        <v>0.99999366193643213</v>
      </c>
      <c r="FI202" s="2">
        <f t="shared" si="647"/>
        <v>0.99999413898582357</v>
      </c>
      <c r="FJ202" s="2">
        <f t="shared" si="647"/>
        <v>0.99999271779612187</v>
      </c>
      <c r="FK202" s="2">
        <f t="shared" si="647"/>
        <v>0.99999471937290585</v>
      </c>
      <c r="FL202" s="2">
        <f t="shared" si="647"/>
        <v>0.99999392902076267</v>
      </c>
      <c r="FM202" s="2">
        <f t="shared" si="647"/>
        <v>0.99999485126277177</v>
      </c>
      <c r="FN202" s="2">
        <f t="shared" si="647"/>
        <v>0.99999390947987232</v>
      </c>
      <c r="FO202" s="2">
        <f t="shared" si="647"/>
        <v>0.99999358942891192</v>
      </c>
      <c r="FP202" s="2">
        <f t="shared" si="647"/>
        <v>0.99999273414336587</v>
      </c>
      <c r="FQ202" s="2">
        <f t="shared" si="647"/>
        <v>0.99999336480914036</v>
      </c>
      <c r="FR202" s="2">
        <f t="shared" si="647"/>
        <v>0.99999399930615518</v>
      </c>
      <c r="FS202" s="2">
        <f t="shared" si="647"/>
        <v>0.99999417949740677</v>
      </c>
      <c r="FT202" s="2">
        <f t="shared" si="647"/>
        <v>0.99999254689412354</v>
      </c>
      <c r="FU202" s="2">
        <f t="shared" si="647"/>
        <v>0.99999147146567058</v>
      </c>
      <c r="FW202" s="2">
        <f t="shared" si="536"/>
        <v>0.90067597692402013</v>
      </c>
      <c r="FX202" s="2">
        <f t="shared" si="588"/>
        <v>0.87626188366214774</v>
      </c>
      <c r="FY202" s="2">
        <f t="shared" si="589"/>
        <v>0.87615598519128468</v>
      </c>
      <c r="FZ202" s="2">
        <f t="shared" si="590"/>
        <v>0.878363081950985</v>
      </c>
      <c r="GA202" s="2">
        <f t="shared" si="591"/>
        <v>0.88347384180261734</v>
      </c>
      <c r="GB202" s="2">
        <f t="shared" si="592"/>
        <v>0.87797287920324918</v>
      </c>
      <c r="GC202" s="2">
        <f t="shared" si="593"/>
        <v>0.88435305900706718</v>
      </c>
      <c r="GD202" s="2">
        <f t="shared" si="594"/>
        <v>0.88920362763724126</v>
      </c>
      <c r="GE202" s="2">
        <f t="shared" si="595"/>
        <v>0.9082053835893823</v>
      </c>
      <c r="GF202" s="2">
        <f t="shared" si="596"/>
        <v>0.9156888409624715</v>
      </c>
      <c r="GG202" s="2">
        <f t="shared" si="597"/>
        <v>0.92892719766354159</v>
      </c>
      <c r="GH202" s="2">
        <f t="shared" si="598"/>
        <v>0.92021000787858676</v>
      </c>
      <c r="GI202" s="2">
        <f t="shared" si="599"/>
        <v>0.91909426152530771</v>
      </c>
      <c r="GJ202" s="2">
        <f t="shared" si="600"/>
        <v>0.89879264527785185</v>
      </c>
      <c r="GK202" s="2">
        <f t="shared" si="601"/>
        <v>0.86932235698427274</v>
      </c>
      <c r="GM202" s="86">
        <f t="shared" si="537"/>
        <v>6.1432377958822777E-232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3.2990395731900257E-229</v>
      </c>
      <c r="HD202" s="86">
        <f t="shared" si="616"/>
        <v>1.7098827192646744E-169</v>
      </c>
      <c r="HE202" s="86">
        <f t="shared" si="617"/>
        <v>5.3583235669835152E-293</v>
      </c>
      <c r="HF202" s="86">
        <f t="shared" si="618"/>
        <v>0</v>
      </c>
      <c r="HG202" s="86">
        <f t="shared" si="619"/>
        <v>8.5751475539167208E-293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1.0970267129290177E-74</v>
      </c>
      <c r="HT202" s="86">
        <f t="shared" si="630"/>
        <v>3.9453295173687739E-94</v>
      </c>
      <c r="HU202" s="86">
        <f t="shared" si="631"/>
        <v>2.9053169363022643E-103</v>
      </c>
      <c r="HV202" s="86">
        <f t="shared" si="632"/>
        <v>4.2457652311096224E-104</v>
      </c>
      <c r="HW202" s="86">
        <f t="shared" si="633"/>
        <v>9.2407337890988076E-85</v>
      </c>
      <c r="HX202" s="86">
        <f t="shared" si="634"/>
        <v>2.8160630581037666E-90</v>
      </c>
      <c r="HY202" s="86">
        <f t="shared" si="635"/>
        <v>9.2289181809824441E-81</v>
      </c>
      <c r="HZ202" s="86">
        <f t="shared" si="636"/>
        <v>3.0720738652776665E-120</v>
      </c>
      <c r="IA202" s="86">
        <f t="shared" si="637"/>
        <v>4.1757562248899335E-135</v>
      </c>
      <c r="IB202" s="86">
        <f t="shared" si="638"/>
        <v>3.7268747793674459E-142</v>
      </c>
      <c r="IC202" s="86">
        <f t="shared" si="639"/>
        <v>5.1971372619831191E-150</v>
      </c>
      <c r="ID202" s="86">
        <f t="shared" si="640"/>
        <v>1.4972104777820342E-100</v>
      </c>
      <c r="IE202" s="86">
        <f t="shared" si="641"/>
        <v>8.5347161383761506E-110</v>
      </c>
      <c r="IF202" s="86">
        <f t="shared" si="642"/>
        <v>2.1735156792136867E-101</v>
      </c>
      <c r="IG202" s="86">
        <f t="shared" si="643"/>
        <v>2.1152885547582298E-105</v>
      </c>
      <c r="II202" s="86">
        <f t="shared" si="540"/>
        <v>1.2093625473721433E-3</v>
      </c>
      <c r="IJ202" s="86">
        <f t="shared" si="541"/>
        <v>8.4038966223034541E-4</v>
      </c>
      <c r="IK202" s="86">
        <f t="shared" si="542"/>
        <v>5.020066891185394E-4</v>
      </c>
      <c r="IL202" s="86">
        <f t="shared" si="543"/>
        <v>3.4997727319446208E-4</v>
      </c>
      <c r="IM202" s="86">
        <f t="shared" si="544"/>
        <v>1.2971435721345777E-3</v>
      </c>
      <c r="IN202" s="86">
        <f t="shared" si="545"/>
        <v>1.2207797252010121E-3</v>
      </c>
      <c r="IO202" s="86">
        <f t="shared" si="546"/>
        <v>1.6049879101016446E-3</v>
      </c>
      <c r="IP202" s="86">
        <f t="shared" si="547"/>
        <v>8.9247642542479761E-5</v>
      </c>
      <c r="IQ202" s="86">
        <f t="shared" si="548"/>
        <v>9.1171912251195464E-6</v>
      </c>
      <c r="IR202" s="86">
        <f t="shared" si="549"/>
        <v>2.6462803861121308E-6</v>
      </c>
      <c r="IS202" s="86">
        <f t="shared" si="550"/>
        <v>3.9819779205458549E-7</v>
      </c>
      <c r="IT202" s="86">
        <f t="shared" si="551"/>
        <v>6.3612671790142571E-5</v>
      </c>
      <c r="IU202" s="86">
        <f t="shared" si="552"/>
        <v>3.3543146847081716E-5</v>
      </c>
      <c r="IV202" s="86">
        <f t="shared" si="553"/>
        <v>7.8344404373444546E-12</v>
      </c>
      <c r="IW202" s="86">
        <f t="shared" si="554"/>
        <v>1.6855206892642695E-7</v>
      </c>
      <c r="IY202" s="86">
        <f t="shared" si="555"/>
        <v>1.2093625473721433E-3</v>
      </c>
      <c r="IZ202" s="86">
        <f t="shared" si="556"/>
        <v>8.4038966223034541E-4</v>
      </c>
      <c r="JA202" s="86">
        <f t="shared" si="557"/>
        <v>5.020066891185394E-4</v>
      </c>
      <c r="JB202" s="86">
        <f t="shared" si="558"/>
        <v>3.4997727319446208E-4</v>
      </c>
      <c r="JC202" s="86">
        <f t="shared" si="559"/>
        <v>1.2971435721345777E-3</v>
      </c>
      <c r="JD202" s="86">
        <f t="shared" si="560"/>
        <v>1.2207797252010121E-3</v>
      </c>
      <c r="JE202" s="86">
        <f t="shared" si="561"/>
        <v>1.6049879101016446E-3</v>
      </c>
      <c r="JF202" s="86">
        <f t="shared" si="562"/>
        <v>8.9247642542479761E-5</v>
      </c>
      <c r="JG202" s="86">
        <f t="shared" si="563"/>
        <v>9.1171912251195464E-6</v>
      </c>
      <c r="JH202" s="86">
        <f t="shared" si="564"/>
        <v>2.6462803861121308E-6</v>
      </c>
      <c r="JI202" s="86">
        <f t="shared" si="565"/>
        <v>3.9819779205458549E-7</v>
      </c>
      <c r="JJ202" s="86">
        <f t="shared" si="566"/>
        <v>6.3612671790142571E-5</v>
      </c>
      <c r="JK202" s="86">
        <f t="shared" si="567"/>
        <v>3.3543146847081716E-5</v>
      </c>
      <c r="JL202" s="86">
        <f t="shared" si="568"/>
        <v>7.8344404373444546E-12</v>
      </c>
      <c r="JM202" s="86">
        <f t="shared" si="569"/>
        <v>1.6855206892642695E-7</v>
      </c>
    </row>
    <row r="203" spans="2:273" x14ac:dyDescent="0.25">
      <c r="B203" s="2">
        <v>176</v>
      </c>
      <c r="C203" s="37">
        <v>70.77</v>
      </c>
      <c r="D203" s="37">
        <v>72.332999999999998</v>
      </c>
      <c r="E203" s="37">
        <v>74.444000000000003</v>
      </c>
      <c r="F203" s="37">
        <v>73.778000000000006</v>
      </c>
      <c r="G203" s="37">
        <v>71.745999999999995</v>
      </c>
      <c r="H203" s="37">
        <v>69.709999999999994</v>
      </c>
      <c r="I203" s="37">
        <v>68.677000000000007</v>
      </c>
      <c r="J203" s="37">
        <v>69.918999999999997</v>
      </c>
      <c r="K203" s="37">
        <v>67.338999999999999</v>
      </c>
      <c r="L203" s="37">
        <v>67.242000000000004</v>
      </c>
      <c r="M203" s="37">
        <v>66.328000000000003</v>
      </c>
      <c r="N203" s="37">
        <v>66.397000000000006</v>
      </c>
      <c r="O203" s="37">
        <v>67.245999999999995</v>
      </c>
      <c r="P203" s="37">
        <v>67.869</v>
      </c>
      <c r="Q203" s="37">
        <v>66.688999999999993</v>
      </c>
      <c r="S203" s="4">
        <f t="shared" si="441"/>
        <v>70.896368447293781</v>
      </c>
      <c r="T203" s="4">
        <f t="shared" si="442"/>
        <v>72.400265686259786</v>
      </c>
      <c r="U203" s="4" t="e">
        <f t="shared" si="443"/>
        <v>#N/A</v>
      </c>
      <c r="V203" s="4" t="e">
        <f t="shared" si="444"/>
        <v>#N/A</v>
      </c>
      <c r="W203" s="4">
        <f t="shared" si="445"/>
        <v>71.114441441195837</v>
      </c>
      <c r="X203" s="4">
        <f t="shared" si="446"/>
        <v>69.78231686357779</v>
      </c>
      <c r="Y203" s="4">
        <f t="shared" si="447"/>
        <v>68.542659931210636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67.306454383708072</v>
      </c>
      <c r="AG203" s="4">
        <f t="shared" si="455"/>
        <v>67.006421854110343</v>
      </c>
      <c r="AI203" s="4">
        <f t="shared" si="456"/>
        <v>-0.12636844729378538</v>
      </c>
      <c r="AJ203" s="4">
        <f t="shared" si="457"/>
        <v>-6.7265686259787572E-2</v>
      </c>
      <c r="AK203" s="4">
        <f t="shared" si="458"/>
        <v>0</v>
      </c>
      <c r="AL203" s="4">
        <f t="shared" si="459"/>
        <v>0</v>
      </c>
      <c r="AM203" s="4">
        <f t="shared" si="460"/>
        <v>0.63155855880415857</v>
      </c>
      <c r="AN203" s="4">
        <f t="shared" si="461"/>
        <v>-7.2316863577796653E-2</v>
      </c>
      <c r="AO203" s="4">
        <f t="shared" si="462"/>
        <v>0.13434006878937055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0.56254561629192779</v>
      </c>
      <c r="AW203" s="4">
        <f t="shared" si="648"/>
        <v>-0.31742185411034995</v>
      </c>
      <c r="AY203" s="2">
        <f t="shared" si="520"/>
        <v>70.896368447293781</v>
      </c>
      <c r="AZ203" s="2">
        <f t="shared" si="571"/>
        <v>72.400265686259786</v>
      </c>
      <c r="BA203" s="2" t="e">
        <f t="shared" si="572"/>
        <v>#N/A</v>
      </c>
      <c r="BB203" s="2" t="e">
        <f t="shared" si="573"/>
        <v>#N/A</v>
      </c>
      <c r="BC203" s="2">
        <f t="shared" si="574"/>
        <v>71.114441441195837</v>
      </c>
      <c r="BD203" s="2">
        <f t="shared" si="575"/>
        <v>69.78231686357779</v>
      </c>
      <c r="BE203" s="2">
        <f t="shared" si="576"/>
        <v>68.542659931210636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67.306454383708072</v>
      </c>
      <c r="BM203" s="2">
        <f t="shared" si="584"/>
        <v>67.006421854099258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70.77</v>
      </c>
      <c r="CV203" s="2">
        <f t="shared" si="486"/>
        <v>72.332999999999998</v>
      </c>
      <c r="CW203" s="2" t="str">
        <f t="shared" si="487"/>
        <v/>
      </c>
      <c r="CX203" s="2" t="str">
        <f t="shared" si="488"/>
        <v/>
      </c>
      <c r="CY203" s="2">
        <f t="shared" si="489"/>
        <v>71.745999999999995</v>
      </c>
      <c r="CZ203" s="2">
        <f t="shared" si="490"/>
        <v>69.709999999999994</v>
      </c>
      <c r="DA203" s="2">
        <f t="shared" si="491"/>
        <v>68.677000000000007</v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67.869</v>
      </c>
      <c r="DI203" s="2">
        <f t="shared" si="499"/>
        <v>66.688999999999993</v>
      </c>
      <c r="DK203" s="2">
        <f t="shared" si="500"/>
        <v>107.93446617336154</v>
      </c>
      <c r="DL203" s="2">
        <f t="shared" ref="DL203:DY218" si="649">BP$228*$B203+BP$229</f>
        <v>113.50468641114988</v>
      </c>
      <c r="DM203" s="2">
        <f t="shared" si="649"/>
        <v>129.63541860465116</v>
      </c>
      <c r="DN203" s="2">
        <f t="shared" si="649"/>
        <v>140.21672317073171</v>
      </c>
      <c r="DO203" s="2">
        <f t="shared" si="649"/>
        <v>109.29256689821804</v>
      </c>
      <c r="DP203" s="2">
        <f t="shared" si="649"/>
        <v>86.747073737946664</v>
      </c>
      <c r="DQ203" s="2">
        <f t="shared" si="649"/>
        <v>97.035719873150114</v>
      </c>
      <c r="DR203" s="2">
        <f t="shared" si="649"/>
        <v>110.04340102098698</v>
      </c>
      <c r="DS203" s="2">
        <f t="shared" si="649"/>
        <v>137.49367195535621</v>
      </c>
      <c r="DT203" s="2">
        <f t="shared" si="649"/>
        <v>140.35073020388813</v>
      </c>
      <c r="DU203" s="2">
        <f t="shared" si="649"/>
        <v>107.29479221388371</v>
      </c>
      <c r="DV203" s="2">
        <f t="shared" si="649"/>
        <v>93.131546849255855</v>
      </c>
      <c r="DW203" s="2">
        <f t="shared" si="649"/>
        <v>121.29679861167381</v>
      </c>
      <c r="DX203" s="2">
        <f t="shared" si="649"/>
        <v>139.50352268907562</v>
      </c>
      <c r="DY203" s="2">
        <f t="shared" si="649"/>
        <v>123.0849935483871</v>
      </c>
      <c r="EA203" s="2">
        <f t="shared" si="440"/>
        <v>70.938853411805326</v>
      </c>
      <c r="EB203" s="2">
        <f t="shared" si="502"/>
        <v>72.05128523326573</v>
      </c>
      <c r="EC203" s="2">
        <f t="shared" si="503"/>
        <v>72.950651005751666</v>
      </c>
      <c r="ED203" s="2">
        <f t="shared" si="504"/>
        <v>69.936383372568486</v>
      </c>
      <c r="EE203" s="2">
        <f t="shared" si="505"/>
        <v>70.185348019985952</v>
      </c>
      <c r="EF203" s="2">
        <f t="shared" si="506"/>
        <v>69.870206238141321</v>
      </c>
      <c r="EG203" s="2">
        <f t="shared" si="507"/>
        <v>67.673720966418728</v>
      </c>
      <c r="EH203" s="2">
        <f t="shared" si="508"/>
        <v>67.17781603323904</v>
      </c>
      <c r="EI203" s="2">
        <f t="shared" si="509"/>
        <v>66.657334893339112</v>
      </c>
      <c r="EJ203" s="2">
        <f t="shared" si="510"/>
        <v>64.539775002944992</v>
      </c>
      <c r="EK203" s="2">
        <f t="shared" si="511"/>
        <v>64.30383103366006</v>
      </c>
      <c r="EL203" s="2">
        <f t="shared" si="512"/>
        <v>63.059451569742201</v>
      </c>
      <c r="EM203" s="2">
        <f t="shared" si="513"/>
        <v>63.250642165048809</v>
      </c>
      <c r="EN203" s="2">
        <f t="shared" si="514"/>
        <v>66.754850445196041</v>
      </c>
      <c r="EO203" s="2">
        <f t="shared" si="515"/>
        <v>67.263335860096049</v>
      </c>
      <c r="EQ203" s="2">
        <f t="shared" si="516"/>
        <v>70.89189053221358</v>
      </c>
      <c r="ER203" s="2">
        <f t="shared" ref="ER203:FE218" si="650">CV$228*$B203+CV$229</f>
        <v>72.444939102625881</v>
      </c>
      <c r="ES203" s="2">
        <f t="shared" si="650"/>
        <v>73.426086643396829</v>
      </c>
      <c r="ET203" s="2">
        <f t="shared" si="650"/>
        <v>72.650209739083152</v>
      </c>
      <c r="EU203" s="2">
        <f t="shared" si="650"/>
        <v>71.225991146914055</v>
      </c>
      <c r="EV203" s="2">
        <f t="shared" si="650"/>
        <v>69.771070896550071</v>
      </c>
      <c r="EW203" s="2">
        <f t="shared" si="650"/>
        <v>68.646138533376813</v>
      </c>
      <c r="EX203" s="2">
        <f t="shared" si="650"/>
        <v>68.255207652582044</v>
      </c>
      <c r="EY203" s="2">
        <f t="shared" si="650"/>
        <v>66.416746308792924</v>
      </c>
      <c r="EZ203" s="2">
        <f t="shared" si="650"/>
        <v>65.07653741762158</v>
      </c>
      <c r="FA203" s="2">
        <f t="shared" si="650"/>
        <v>64.481488508982935</v>
      </c>
      <c r="FB203" s="2">
        <f t="shared" si="650"/>
        <v>64.744614661012889</v>
      </c>
      <c r="FC203" s="2">
        <f t="shared" si="650"/>
        <v>65.146978353620753</v>
      </c>
      <c r="FD203" s="2">
        <f t="shared" si="650"/>
        <v>67.362556497506247</v>
      </c>
      <c r="FE203" s="2">
        <f t="shared" si="650"/>
        <v>66.97070661106747</v>
      </c>
      <c r="FG203" s="2">
        <f t="shared" si="518"/>
        <v>0.99999496438256263</v>
      </c>
      <c r="FH203" s="2">
        <f t="shared" ref="FH203:FU218" si="651">POWER(10,($B203-D$231)/D$229)/(1+POWER(10,($B203-D$231)/D$229))</f>
        <v>0.99999421961410195</v>
      </c>
      <c r="FI203" s="2">
        <f t="shared" si="651"/>
        <v>0.9999946546887849</v>
      </c>
      <c r="FJ203" s="2">
        <f t="shared" si="651"/>
        <v>0.99999335854687321</v>
      </c>
      <c r="FK203" s="2">
        <f t="shared" si="651"/>
        <v>0.99999518400861387</v>
      </c>
      <c r="FL203" s="2">
        <f t="shared" si="651"/>
        <v>0.99999446319817242</v>
      </c>
      <c r="FM203" s="2">
        <f t="shared" si="651"/>
        <v>0.99999530429371164</v>
      </c>
      <c r="FN203" s="2">
        <f t="shared" si="651"/>
        <v>0.9999944453766495</v>
      </c>
      <c r="FO203" s="2">
        <f t="shared" si="651"/>
        <v>0.99999415348638343</v>
      </c>
      <c r="FP203" s="2">
        <f t="shared" si="651"/>
        <v>0.99999337345575601</v>
      </c>
      <c r="FQ203" s="2">
        <f t="shared" si="651"/>
        <v>0.99999394863048185</v>
      </c>
      <c r="FR203" s="2">
        <f t="shared" si="651"/>
        <v>0.99999452729928029</v>
      </c>
      <c r="FS203" s="2">
        <f t="shared" si="651"/>
        <v>0.99999469163582588</v>
      </c>
      <c r="FT203" s="2">
        <f t="shared" si="651"/>
        <v>0.99999320268219616</v>
      </c>
      <c r="FU203" s="2">
        <f t="shared" si="651"/>
        <v>0.99999222187841086</v>
      </c>
      <c r="FW203" s="2">
        <f t="shared" si="536"/>
        <v>0.90861677638201699</v>
      </c>
      <c r="FX203" s="2">
        <f t="shared" si="588"/>
        <v>0.8859072994895415</v>
      </c>
      <c r="FY203" s="2">
        <f t="shared" si="589"/>
        <v>0.88580858009140362</v>
      </c>
      <c r="FZ203" s="2">
        <f t="shared" si="590"/>
        <v>0.88786566876636819</v>
      </c>
      <c r="GA203" s="2">
        <f t="shared" si="591"/>
        <v>0.8926259705598466</v>
      </c>
      <c r="GB203" s="2">
        <f t="shared" si="592"/>
        <v>0.88750204540697986</v>
      </c>
      <c r="GC203" s="2">
        <f t="shared" si="593"/>
        <v>0.89344446150514101</v>
      </c>
      <c r="GD203" s="2">
        <f t="shared" si="594"/>
        <v>0.8979577094177732</v>
      </c>
      <c r="GE203" s="2">
        <f t="shared" si="595"/>
        <v>0.91560062690499977</v>
      </c>
      <c r="GF203" s="2">
        <f t="shared" si="596"/>
        <v>0.92253261978893852</v>
      </c>
      <c r="GG203" s="2">
        <f t="shared" si="597"/>
        <v>0.93477292750251106</v>
      </c>
      <c r="GH203" s="2">
        <f t="shared" si="598"/>
        <v>0.92671616180957517</v>
      </c>
      <c r="GI203" s="2">
        <f t="shared" si="599"/>
        <v>0.92568404705686547</v>
      </c>
      <c r="GJ203" s="2">
        <f t="shared" si="600"/>
        <v>0.90686844498575192</v>
      </c>
      <c r="GK203" s="2">
        <f t="shared" si="601"/>
        <v>0.87943428243042643</v>
      </c>
      <c r="GM203" s="86">
        <f t="shared" si="537"/>
        <v>4.2486906286541768E-236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2.097185618339079E-234</v>
      </c>
      <c r="HD203" s="86">
        <f t="shared" si="616"/>
        <v>2.4870517301054727E-173</v>
      </c>
      <c r="HE203" s="86">
        <f t="shared" si="617"/>
        <v>1.2429149912557964E-299</v>
      </c>
      <c r="HF203" s="86">
        <f t="shared" si="618"/>
        <v>0</v>
      </c>
      <c r="HG203" s="86">
        <f t="shared" si="619"/>
        <v>2.3065594736054965E-299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1.6079788324786422E-77</v>
      </c>
      <c r="HT203" s="86">
        <f t="shared" si="630"/>
        <v>7.7701697900538073E-98</v>
      </c>
      <c r="HU203" s="86">
        <f t="shared" si="631"/>
        <v>2.5933104238130286E-107</v>
      </c>
      <c r="HV203" s="86">
        <f t="shared" si="632"/>
        <v>3.1134365125817655E-108</v>
      </c>
      <c r="HW203" s="86">
        <f t="shared" si="633"/>
        <v>4.965323908134012E-88</v>
      </c>
      <c r="HX203" s="86">
        <f t="shared" si="634"/>
        <v>9.2263332397257793E-94</v>
      </c>
      <c r="HY203" s="86">
        <f t="shared" si="635"/>
        <v>7.0650419404442387E-84</v>
      </c>
      <c r="HZ203" s="86">
        <f t="shared" si="636"/>
        <v>7.2665513857563204E-125</v>
      </c>
      <c r="IA203" s="86">
        <f t="shared" si="637"/>
        <v>3.7349963194495013E-140</v>
      </c>
      <c r="IB203" s="86">
        <f t="shared" si="638"/>
        <v>2.0104219146637301E-147</v>
      </c>
      <c r="IC203" s="86">
        <f t="shared" si="639"/>
        <v>1.9699483007125374E-155</v>
      </c>
      <c r="ID203" s="86">
        <f t="shared" si="640"/>
        <v>3.1920129053190857E-104</v>
      </c>
      <c r="IE203" s="86">
        <f t="shared" si="641"/>
        <v>8.4094162905850644E-114</v>
      </c>
      <c r="IF203" s="86">
        <f t="shared" si="642"/>
        <v>3.2506776470263612E-105</v>
      </c>
      <c r="IG203" s="86">
        <f t="shared" si="643"/>
        <v>1.1820989706284438E-109</v>
      </c>
      <c r="II203" s="86">
        <f t="shared" si="540"/>
        <v>7.4658657794045334E-4</v>
      </c>
      <c r="IJ203" s="86">
        <f t="shared" si="541"/>
        <v>4.7184775017122783E-4</v>
      </c>
      <c r="IK203" s="86">
        <f t="shared" si="542"/>
        <v>2.689663591779763E-4</v>
      </c>
      <c r="IL203" s="86">
        <f t="shared" si="543"/>
        <v>1.8274724192839323E-4</v>
      </c>
      <c r="IM203" s="86">
        <f t="shared" si="544"/>
        <v>7.7139825230933734E-4</v>
      </c>
      <c r="IN203" s="86">
        <f t="shared" si="545"/>
        <v>7.1199016373352871E-4</v>
      </c>
      <c r="IO203" s="86">
        <f t="shared" si="546"/>
        <v>9.7431275431618001E-4</v>
      </c>
      <c r="IP203" s="86">
        <f t="shared" si="547"/>
        <v>4.2881043057278613E-5</v>
      </c>
      <c r="IQ203" s="86">
        <f t="shared" si="548"/>
        <v>3.9228715042392082E-6</v>
      </c>
      <c r="IR203" s="86">
        <f t="shared" si="549"/>
        <v>1.0723241472141402E-6</v>
      </c>
      <c r="IS203" s="86">
        <f t="shared" si="550"/>
        <v>1.5087710638980882E-7</v>
      </c>
      <c r="IT203" s="86">
        <f t="shared" si="551"/>
        <v>3.3302403418875163E-5</v>
      </c>
      <c r="IU203" s="86">
        <f t="shared" si="552"/>
        <v>1.6684570109681846E-5</v>
      </c>
      <c r="IV203" s="86">
        <f t="shared" si="553"/>
        <v>1.0031057722538479E-12</v>
      </c>
      <c r="IW203" s="86">
        <f t="shared" si="554"/>
        <v>4.1277621514427887E-8</v>
      </c>
      <c r="IY203" s="86">
        <f t="shared" si="555"/>
        <v>7.4658657794045334E-4</v>
      </c>
      <c r="IZ203" s="86">
        <f t="shared" si="556"/>
        <v>4.7184775017122783E-4</v>
      </c>
      <c r="JA203" s="86">
        <f t="shared" si="557"/>
        <v>2.689663591779763E-4</v>
      </c>
      <c r="JB203" s="86">
        <f t="shared" si="558"/>
        <v>1.8274724192839323E-4</v>
      </c>
      <c r="JC203" s="86">
        <f t="shared" si="559"/>
        <v>7.7139825230933734E-4</v>
      </c>
      <c r="JD203" s="86">
        <f t="shared" si="560"/>
        <v>7.1199016373352871E-4</v>
      </c>
      <c r="JE203" s="86">
        <f t="shared" si="561"/>
        <v>9.7431275431618001E-4</v>
      </c>
      <c r="JF203" s="86">
        <f t="shared" si="562"/>
        <v>4.2881043057278613E-5</v>
      </c>
      <c r="JG203" s="86">
        <f t="shared" si="563"/>
        <v>3.9228715042392082E-6</v>
      </c>
      <c r="JH203" s="86">
        <f t="shared" si="564"/>
        <v>1.0723241472141402E-6</v>
      </c>
      <c r="JI203" s="86">
        <f t="shared" si="565"/>
        <v>1.5087710638980882E-7</v>
      </c>
      <c r="JJ203" s="86">
        <f t="shared" si="566"/>
        <v>3.3302403418875163E-5</v>
      </c>
      <c r="JK203" s="86">
        <f t="shared" si="567"/>
        <v>1.6684570109681846E-5</v>
      </c>
      <c r="JL203" s="86">
        <f t="shared" si="568"/>
        <v>1.0031057722538479E-12</v>
      </c>
      <c r="JM203" s="86">
        <f t="shared" si="569"/>
        <v>4.1277621514427887E-8</v>
      </c>
    </row>
    <row r="204" spans="2:273" x14ac:dyDescent="0.25">
      <c r="B204" s="2">
        <v>177</v>
      </c>
      <c r="C204" s="37">
        <v>71.23</v>
      </c>
      <c r="D204" s="37">
        <v>72.635000000000005</v>
      </c>
      <c r="E204" s="37">
        <v>73.286000000000001</v>
      </c>
      <c r="F204" s="37">
        <v>74.332999999999998</v>
      </c>
      <c r="G204" s="37">
        <v>72.713999999999999</v>
      </c>
      <c r="H204" s="37">
        <v>69.113</v>
      </c>
      <c r="I204" s="37">
        <v>69.048000000000002</v>
      </c>
      <c r="J204" s="37">
        <v>69.822999999999993</v>
      </c>
      <c r="K204" s="37">
        <v>67.016000000000005</v>
      </c>
      <c r="L204" s="37">
        <v>68.483999999999995</v>
      </c>
      <c r="M204" s="37">
        <v>65.311000000000007</v>
      </c>
      <c r="N204" s="37">
        <v>66.094999999999999</v>
      </c>
      <c r="O204" s="37">
        <v>67.933999999999997</v>
      </c>
      <c r="P204" s="37">
        <v>67.573999999999998</v>
      </c>
      <c r="Q204" s="37">
        <v>66.623000000000005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>
        <f t="shared" si="447"/>
        <v>68.393597514617923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67.184372047200398</v>
      </c>
      <c r="AG204" s="4">
        <f t="shared" si="455"/>
        <v>66.862437338391615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0.65440248538207868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0.38962795279960005</v>
      </c>
      <c r="AW204" s="4">
        <f t="shared" si="648"/>
        <v>-0.23943733839161041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>
        <f t="shared" si="576"/>
        <v>68.393597514617923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67.184372047200398</v>
      </c>
      <c r="BM204" s="2">
        <f t="shared" si="584"/>
        <v>66.862437338390791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>
        <f t="shared" si="491"/>
        <v>69.048000000000002</v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67.573999999999998</v>
      </c>
      <c r="DI204" s="2">
        <f t="shared" si="499"/>
        <v>66.623000000000005</v>
      </c>
      <c r="DK204" s="2">
        <f t="shared" si="500"/>
        <v>108.05272304439748</v>
      </c>
      <c r="DL204" s="2">
        <f t="shared" si="649"/>
        <v>113.6349346689896</v>
      </c>
      <c r="DM204" s="2">
        <f t="shared" si="649"/>
        <v>129.84609785563273</v>
      </c>
      <c r="DN204" s="2">
        <f t="shared" si="649"/>
        <v>140.47631613508443</v>
      </c>
      <c r="DO204" s="2">
        <f t="shared" si="649"/>
        <v>109.35255240108727</v>
      </c>
      <c r="DP204" s="2">
        <f t="shared" si="649"/>
        <v>86.654121059881675</v>
      </c>
      <c r="DQ204" s="2">
        <f t="shared" si="649"/>
        <v>96.995788583509523</v>
      </c>
      <c r="DR204" s="2">
        <f t="shared" si="649"/>
        <v>110.11044299489508</v>
      </c>
      <c r="DS204" s="2">
        <f t="shared" si="649"/>
        <v>137.75772940146626</v>
      </c>
      <c r="DT204" s="2">
        <f t="shared" si="649"/>
        <v>140.67120080606924</v>
      </c>
      <c r="DU204" s="2">
        <f t="shared" si="649"/>
        <v>107.40876857410885</v>
      </c>
      <c r="DV204" s="2">
        <f t="shared" si="649"/>
        <v>93.106606406828178</v>
      </c>
      <c r="DW204" s="2">
        <f t="shared" si="649"/>
        <v>121.47289098668394</v>
      </c>
      <c r="DX204" s="2">
        <f t="shared" si="649"/>
        <v>139.83780224089637</v>
      </c>
      <c r="DY204" s="2">
        <f t="shared" si="649"/>
        <v>123.32990927419354</v>
      </c>
      <c r="EA204" s="2">
        <f t="shared" si="440"/>
        <v>70.843412496042816</v>
      </c>
      <c r="EB204" s="2">
        <f t="shared" si="502"/>
        <v>71.903685733603794</v>
      </c>
      <c r="EC204" s="2">
        <f t="shared" si="503"/>
        <v>72.814446359909738</v>
      </c>
      <c r="ED204" s="2">
        <f t="shared" si="504"/>
        <v>69.73775455333913</v>
      </c>
      <c r="EE204" s="2">
        <f t="shared" si="505"/>
        <v>70.016045422636992</v>
      </c>
      <c r="EF204" s="2">
        <f t="shared" si="506"/>
        <v>69.713949126815095</v>
      </c>
      <c r="EG204" s="2">
        <f t="shared" si="507"/>
        <v>67.502937683503603</v>
      </c>
      <c r="EH204" s="2">
        <f t="shared" si="508"/>
        <v>66.993720804601338</v>
      </c>
      <c r="EI204" s="2">
        <f t="shared" si="509"/>
        <v>66.481723117109254</v>
      </c>
      <c r="EJ204" s="2">
        <f t="shared" si="510"/>
        <v>64.368062080339257</v>
      </c>
      <c r="EK204" s="2">
        <f t="shared" si="511"/>
        <v>64.144450265423387</v>
      </c>
      <c r="EL204" s="2">
        <f t="shared" si="512"/>
        <v>62.827452130184092</v>
      </c>
      <c r="EM204" s="2">
        <f t="shared" si="513"/>
        <v>63.051252931353204</v>
      </c>
      <c r="EN204" s="2">
        <f t="shared" si="514"/>
        <v>66.619877898950875</v>
      </c>
      <c r="EO204" s="2">
        <f t="shared" si="515"/>
        <v>67.124940473427714</v>
      </c>
      <c r="EQ204" s="2">
        <f t="shared" si="516"/>
        <v>70.795767904117582</v>
      </c>
      <c r="ER204" s="2">
        <f t="shared" si="650"/>
        <v>72.303718649700443</v>
      </c>
      <c r="ES204" s="2">
        <f t="shared" si="650"/>
        <v>73.297348939330178</v>
      </c>
      <c r="ET204" s="2">
        <f t="shared" si="650"/>
        <v>72.493891827098267</v>
      </c>
      <c r="EU204" s="2">
        <f t="shared" si="650"/>
        <v>71.072927210821078</v>
      </c>
      <c r="EV204" s="2">
        <f t="shared" si="650"/>
        <v>69.613277169586141</v>
      </c>
      <c r="EW204" s="2">
        <f t="shared" si="650"/>
        <v>68.490334394623815</v>
      </c>
      <c r="EX204" s="2">
        <f t="shared" si="650"/>
        <v>68.087724561369228</v>
      </c>
      <c r="EY204" s="2">
        <f t="shared" si="650"/>
        <v>66.237507230199384</v>
      </c>
      <c r="EZ204" s="2">
        <f t="shared" si="650"/>
        <v>64.912935036154423</v>
      </c>
      <c r="FA204" s="2">
        <f t="shared" si="650"/>
        <v>64.324725136919682</v>
      </c>
      <c r="FB204" s="2">
        <f t="shared" si="650"/>
        <v>64.537449298425457</v>
      </c>
      <c r="FC204" s="2">
        <f t="shared" si="650"/>
        <v>64.975360011734921</v>
      </c>
      <c r="FD204" s="2">
        <f t="shared" si="650"/>
        <v>67.236745969123987</v>
      </c>
      <c r="FE204" s="2">
        <f t="shared" si="650"/>
        <v>66.829167548117567</v>
      </c>
      <c r="FG204" s="2">
        <f t="shared" si="518"/>
        <v>0.99999540746027937</v>
      </c>
      <c r="FH204" s="2">
        <f t="shared" si="651"/>
        <v>0.99999472822272406</v>
      </c>
      <c r="FI204" s="2">
        <f t="shared" si="651"/>
        <v>0.99999512501593923</v>
      </c>
      <c r="FJ204" s="2">
        <f t="shared" si="651"/>
        <v>0.99999394291921961</v>
      </c>
      <c r="FK204" s="2">
        <f t="shared" si="651"/>
        <v>0.9999956077617923</v>
      </c>
      <c r="FL204" s="2">
        <f t="shared" si="651"/>
        <v>0.99999495037425778</v>
      </c>
      <c r="FM204" s="2">
        <f t="shared" si="651"/>
        <v>0.99999571746319715</v>
      </c>
      <c r="FN204" s="2">
        <f t="shared" si="651"/>
        <v>0.99999493412081986</v>
      </c>
      <c r="FO204" s="2">
        <f t="shared" si="651"/>
        <v>0.99999466791346625</v>
      </c>
      <c r="FP204" s="2">
        <f t="shared" si="651"/>
        <v>0.9999939565162983</v>
      </c>
      <c r="FQ204" s="2">
        <f t="shared" si="651"/>
        <v>0.99999448108246791</v>
      </c>
      <c r="FR204" s="2">
        <f t="shared" si="651"/>
        <v>0.99999500883521963</v>
      </c>
      <c r="FS204" s="2">
        <f t="shared" si="651"/>
        <v>0.99999515871207267</v>
      </c>
      <c r="FT204" s="2">
        <f t="shared" si="651"/>
        <v>0.99999380076877664</v>
      </c>
      <c r="FU204" s="2">
        <f t="shared" si="651"/>
        <v>0.99999290626394599</v>
      </c>
      <c r="FW204" s="2">
        <f t="shared" si="536"/>
        <v>0.91598194274754607</v>
      </c>
      <c r="FX204" s="2">
        <f t="shared" si="588"/>
        <v>0.89489103990113361</v>
      </c>
      <c r="FY204" s="2">
        <f t="shared" si="589"/>
        <v>0.89479917067272097</v>
      </c>
      <c r="FZ204" s="2">
        <f t="shared" si="590"/>
        <v>0.89671318416675372</v>
      </c>
      <c r="GA204" s="2">
        <f t="shared" si="591"/>
        <v>0.90113971394597814</v>
      </c>
      <c r="GB204" s="2">
        <f t="shared" si="592"/>
        <v>0.89637490255416674</v>
      </c>
      <c r="GC204" s="2">
        <f t="shared" si="593"/>
        <v>0.90190043866421576</v>
      </c>
      <c r="GD204" s="2">
        <f t="shared" si="594"/>
        <v>0.90609317161151703</v>
      </c>
      <c r="GE204" s="2">
        <f t="shared" si="595"/>
        <v>0.9224509598946069</v>
      </c>
      <c r="GF204" s="2">
        <f t="shared" si="596"/>
        <v>0.92886402614067431</v>
      </c>
      <c r="GG204" s="2">
        <f t="shared" si="597"/>
        <v>0.94016881521823925</v>
      </c>
      <c r="GH204" s="2">
        <f t="shared" si="598"/>
        <v>0.93273057966041639</v>
      </c>
      <c r="GI204" s="2">
        <f t="shared" si="599"/>
        <v>0.93177693487039803</v>
      </c>
      <c r="GJ204" s="2">
        <f t="shared" si="600"/>
        <v>0.91436123975186678</v>
      </c>
      <c r="GK204" s="2">
        <f t="shared" si="601"/>
        <v>0.8888637726892844</v>
      </c>
      <c r="GM204" s="86">
        <f t="shared" si="537"/>
        <v>2.6969047966263569E-240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1.1646759798459696E-239</v>
      </c>
      <c r="HD204" s="86">
        <f t="shared" si="616"/>
        <v>3.2737085081257776E-177</v>
      </c>
      <c r="HE204" s="86">
        <f t="shared" si="617"/>
        <v>2.4273748656553681E-306</v>
      </c>
      <c r="HF204" s="86">
        <f t="shared" si="618"/>
        <v>0</v>
      </c>
      <c r="HG204" s="86">
        <f t="shared" si="619"/>
        <v>5.2402664521819296E-306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2.0823311795266032E-80</v>
      </c>
      <c r="HT204" s="86">
        <f t="shared" si="630"/>
        <v>1.2945037113919087E-101</v>
      </c>
      <c r="HU204" s="86">
        <f t="shared" si="631"/>
        <v>1.9297451896394568E-111</v>
      </c>
      <c r="HV204" s="86">
        <f t="shared" si="632"/>
        <v>1.891607124531302E-112</v>
      </c>
      <c r="HW204" s="86">
        <f t="shared" si="633"/>
        <v>2.3079864678275635E-91</v>
      </c>
      <c r="HX204" s="86">
        <f t="shared" si="634"/>
        <v>2.5902740324029563E-97</v>
      </c>
      <c r="HY204" s="86">
        <f t="shared" si="635"/>
        <v>4.710082448422187E-87</v>
      </c>
      <c r="HZ204" s="86">
        <f t="shared" si="636"/>
        <v>1.4021156061885461E-129</v>
      </c>
      <c r="IA204" s="86">
        <f t="shared" si="637"/>
        <v>2.6926013580680496E-145</v>
      </c>
      <c r="IB204" s="86">
        <f t="shared" si="638"/>
        <v>8.6760319841297892E-153</v>
      </c>
      <c r="IC204" s="86">
        <f t="shared" si="639"/>
        <v>5.9689254792541653E-161</v>
      </c>
      <c r="ID204" s="86">
        <f t="shared" si="640"/>
        <v>5.8349294237205135E-108</v>
      </c>
      <c r="IE204" s="86">
        <f t="shared" si="641"/>
        <v>7.0073211030627759E-118</v>
      </c>
      <c r="IF204" s="86">
        <f t="shared" si="642"/>
        <v>4.1200534992087695E-109</v>
      </c>
      <c r="IG204" s="86">
        <f t="shared" si="643"/>
        <v>5.4277903935399881E-114</v>
      </c>
      <c r="II204" s="86">
        <f t="shared" si="540"/>
        <v>4.5304471698133665E-4</v>
      </c>
      <c r="IJ204" s="86">
        <f t="shared" si="541"/>
        <v>2.5882991833197326E-4</v>
      </c>
      <c r="IK204" s="86">
        <f t="shared" si="542"/>
        <v>1.404944671104787E-4</v>
      </c>
      <c r="IL204" s="86">
        <f t="shared" si="543"/>
        <v>9.2947165315506499E-5</v>
      </c>
      <c r="IM204" s="86">
        <f t="shared" si="544"/>
        <v>4.4961481053829738E-4</v>
      </c>
      <c r="IN204" s="86">
        <f t="shared" si="545"/>
        <v>4.0645031448250231E-4</v>
      </c>
      <c r="IO204" s="86">
        <f t="shared" si="546"/>
        <v>5.8024720812904253E-4</v>
      </c>
      <c r="IP204" s="86">
        <f t="shared" si="547"/>
        <v>2.0020848963623659E-5</v>
      </c>
      <c r="IQ204" s="86">
        <f t="shared" si="548"/>
        <v>1.6370187108793818E-6</v>
      </c>
      <c r="IR204" s="86">
        <f t="shared" si="549"/>
        <v>4.2093875865249108E-7</v>
      </c>
      <c r="IS204" s="86">
        <f t="shared" si="550"/>
        <v>5.5366441297442871E-8</v>
      </c>
      <c r="IT204" s="86">
        <f t="shared" si="551"/>
        <v>1.7060368493889688E-5</v>
      </c>
      <c r="IU204" s="86">
        <f t="shared" si="552"/>
        <v>8.1047466239480483E-6</v>
      </c>
      <c r="IV204" s="86">
        <f t="shared" si="553"/>
        <v>1.1834997815024217E-13</v>
      </c>
      <c r="IW204" s="86">
        <f t="shared" si="554"/>
        <v>9.4930836764685161E-9</v>
      </c>
      <c r="IY204" s="86">
        <f t="shared" si="555"/>
        <v>4.5304471698133665E-4</v>
      </c>
      <c r="IZ204" s="86">
        <f t="shared" si="556"/>
        <v>2.5882991833197326E-4</v>
      </c>
      <c r="JA204" s="86">
        <f t="shared" si="557"/>
        <v>1.404944671104787E-4</v>
      </c>
      <c r="JB204" s="86">
        <f t="shared" si="558"/>
        <v>9.2947165315506499E-5</v>
      </c>
      <c r="JC204" s="86">
        <f t="shared" si="559"/>
        <v>4.4961481053829738E-4</v>
      </c>
      <c r="JD204" s="86">
        <f t="shared" si="560"/>
        <v>4.0645031448250231E-4</v>
      </c>
      <c r="JE204" s="86">
        <f t="shared" si="561"/>
        <v>5.8024720812904253E-4</v>
      </c>
      <c r="JF204" s="86">
        <f t="shared" si="562"/>
        <v>2.0020848963623659E-5</v>
      </c>
      <c r="JG204" s="86">
        <f t="shared" si="563"/>
        <v>1.6370187108793818E-6</v>
      </c>
      <c r="JH204" s="86">
        <f t="shared" si="564"/>
        <v>4.2093875865249108E-7</v>
      </c>
      <c r="JI204" s="86">
        <f t="shared" si="565"/>
        <v>5.5366441297442871E-8</v>
      </c>
      <c r="JJ204" s="86">
        <f t="shared" si="566"/>
        <v>1.7060368493889688E-5</v>
      </c>
      <c r="JK204" s="86">
        <f t="shared" si="567"/>
        <v>8.1047466239480483E-6</v>
      </c>
      <c r="JL204" s="86">
        <f t="shared" si="568"/>
        <v>1.1834997815024217E-13</v>
      </c>
      <c r="JM204" s="86">
        <f t="shared" si="569"/>
        <v>9.4930836764685161E-9</v>
      </c>
    </row>
    <row r="205" spans="2:273" x14ac:dyDescent="0.25">
      <c r="B205" s="2">
        <v>178</v>
      </c>
      <c r="C205" s="37">
        <v>69.197000000000003</v>
      </c>
      <c r="D205" s="37">
        <v>71.524000000000001</v>
      </c>
      <c r="E205" s="37">
        <v>73.412999999999997</v>
      </c>
      <c r="F205" s="37">
        <v>74.254000000000005</v>
      </c>
      <c r="G205" s="37">
        <v>71.602999999999994</v>
      </c>
      <c r="H205" s="37">
        <v>69.113</v>
      </c>
      <c r="I205" s="37">
        <v>68.757999999999996</v>
      </c>
      <c r="J205" s="37">
        <v>69.177000000000007</v>
      </c>
      <c r="K205" s="37">
        <v>66.613</v>
      </c>
      <c r="L205" s="37">
        <v>67.855000000000004</v>
      </c>
      <c r="M205" s="37">
        <v>65.114999999999995</v>
      </c>
      <c r="N205" s="37">
        <v>66.143000000000001</v>
      </c>
      <c r="O205" s="37">
        <v>67.459000000000003</v>
      </c>
      <c r="P205" s="37">
        <v>67.262</v>
      </c>
      <c r="Q205" s="37">
        <v>66.393000000000001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67.062085688090576</v>
      </c>
      <c r="AG205" s="4">
        <f t="shared" si="455"/>
        <v>66.718591207319392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0.19991431190942421</v>
      </c>
      <c r="AW205" s="4">
        <f t="shared" si="648"/>
        <v>-0.32559120731939117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67.062085688090576</v>
      </c>
      <c r="BM205" s="2">
        <f t="shared" si="584"/>
        <v>66.718591207319335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67.262</v>
      </c>
      <c r="DI205" s="2">
        <f t="shared" si="499"/>
        <v>66.393000000000001</v>
      </c>
      <c r="DK205" s="2">
        <f t="shared" si="500"/>
        <v>108.17097991543342</v>
      </c>
      <c r="DL205" s="2">
        <f t="shared" si="649"/>
        <v>113.76518292682931</v>
      </c>
      <c r="DM205" s="2">
        <f t="shared" si="649"/>
        <v>130.05677710661433</v>
      </c>
      <c r="DN205" s="2">
        <f t="shared" si="649"/>
        <v>140.73590909943715</v>
      </c>
      <c r="DO205" s="2">
        <f t="shared" si="649"/>
        <v>109.41253790395649</v>
      </c>
      <c r="DP205" s="2">
        <f t="shared" si="649"/>
        <v>86.561168381816685</v>
      </c>
      <c r="DQ205" s="2">
        <f t="shared" si="649"/>
        <v>96.955857293868931</v>
      </c>
      <c r="DR205" s="2">
        <f t="shared" si="649"/>
        <v>110.1774849688032</v>
      </c>
      <c r="DS205" s="2">
        <f t="shared" si="649"/>
        <v>138.02178684757635</v>
      </c>
      <c r="DT205" s="2">
        <f t="shared" si="649"/>
        <v>140.9916714082504</v>
      </c>
      <c r="DU205" s="2">
        <f t="shared" si="649"/>
        <v>107.52274493433399</v>
      </c>
      <c r="DV205" s="2">
        <f t="shared" si="649"/>
        <v>93.0816659644005</v>
      </c>
      <c r="DW205" s="2">
        <f t="shared" si="649"/>
        <v>121.64898336169406</v>
      </c>
      <c r="DX205" s="2">
        <f t="shared" si="649"/>
        <v>140.17208179271711</v>
      </c>
      <c r="DY205" s="2">
        <f t="shared" si="649"/>
        <v>123.574825</v>
      </c>
      <c r="EA205" s="2">
        <f t="shared" si="440"/>
        <v>70.747971580280293</v>
      </c>
      <c r="EB205" s="2">
        <f t="shared" si="502"/>
        <v>71.756086233941858</v>
      </c>
      <c r="EC205" s="2">
        <f t="shared" si="503"/>
        <v>72.678241714067795</v>
      </c>
      <c r="ED205" s="2">
        <f t="shared" si="504"/>
        <v>69.539125734109803</v>
      </c>
      <c r="EE205" s="2">
        <f t="shared" si="505"/>
        <v>69.846742825288018</v>
      </c>
      <c r="EF205" s="2">
        <f t="shared" si="506"/>
        <v>69.557692015488868</v>
      </c>
      <c r="EG205" s="2">
        <f t="shared" si="507"/>
        <v>67.332154400588493</v>
      </c>
      <c r="EH205" s="2">
        <f t="shared" si="508"/>
        <v>66.809625575963622</v>
      </c>
      <c r="EI205" s="2">
        <f t="shared" si="509"/>
        <v>66.306111340879383</v>
      </c>
      <c r="EJ205" s="2">
        <f t="shared" si="510"/>
        <v>64.196349157733536</v>
      </c>
      <c r="EK205" s="2">
        <f t="shared" si="511"/>
        <v>63.985069497186707</v>
      </c>
      <c r="EL205" s="2">
        <f t="shared" si="512"/>
        <v>62.595452690625983</v>
      </c>
      <c r="EM205" s="2">
        <f t="shared" si="513"/>
        <v>62.851863697657599</v>
      </c>
      <c r="EN205" s="2">
        <f t="shared" si="514"/>
        <v>66.484905352705695</v>
      </c>
      <c r="EO205" s="2">
        <f t="shared" si="515"/>
        <v>66.986545086759378</v>
      </c>
      <c r="EQ205" s="2">
        <f t="shared" si="516"/>
        <v>70.699645276021585</v>
      </c>
      <c r="ER205" s="2">
        <f t="shared" si="650"/>
        <v>72.162498196775033</v>
      </c>
      <c r="ES205" s="2">
        <f t="shared" si="650"/>
        <v>73.16861123526354</v>
      </c>
      <c r="ET205" s="2">
        <f t="shared" si="650"/>
        <v>72.337573915113381</v>
      </c>
      <c r="EU205" s="2">
        <f t="shared" si="650"/>
        <v>70.919863274728101</v>
      </c>
      <c r="EV205" s="2">
        <f t="shared" si="650"/>
        <v>69.45548344262221</v>
      </c>
      <c r="EW205" s="2">
        <f t="shared" si="650"/>
        <v>68.334530255870817</v>
      </c>
      <c r="EX205" s="2">
        <f t="shared" si="650"/>
        <v>67.920241470156398</v>
      </c>
      <c r="EY205" s="2">
        <f t="shared" si="650"/>
        <v>66.058268151605859</v>
      </c>
      <c r="EZ205" s="2">
        <f t="shared" si="650"/>
        <v>64.749332654687265</v>
      </c>
      <c r="FA205" s="2">
        <f t="shared" si="650"/>
        <v>64.167961764856415</v>
      </c>
      <c r="FB205" s="2">
        <f t="shared" si="650"/>
        <v>64.330283935838025</v>
      </c>
      <c r="FC205" s="2">
        <f t="shared" si="650"/>
        <v>64.803741669849089</v>
      </c>
      <c r="FD205" s="2">
        <f t="shared" si="650"/>
        <v>67.110935440741727</v>
      </c>
      <c r="FE205" s="2">
        <f t="shared" si="650"/>
        <v>66.687628485167679</v>
      </c>
      <c r="FG205" s="2">
        <f t="shared" si="518"/>
        <v>0.99999581155230211</v>
      </c>
      <c r="FH205" s="2">
        <f t="shared" si="651"/>
        <v>0.9999951920797514</v>
      </c>
      <c r="FI205" s="2">
        <f t="shared" si="651"/>
        <v>0.99999555395978779</v>
      </c>
      <c r="FJ205" s="2">
        <f t="shared" si="651"/>
        <v>0.99999447587372936</v>
      </c>
      <c r="FK205" s="2">
        <f t="shared" si="651"/>
        <v>0.99999599422959751</v>
      </c>
      <c r="FL205" s="2">
        <f t="shared" si="651"/>
        <v>0.99999539468454224</v>
      </c>
      <c r="FM205" s="2">
        <f t="shared" si="651"/>
        <v>0.99999609427854408</v>
      </c>
      <c r="FN205" s="2">
        <f t="shared" si="651"/>
        <v>0.99999537986121745</v>
      </c>
      <c r="FO205" s="2">
        <f t="shared" si="651"/>
        <v>0.99999513707700327</v>
      </c>
      <c r="FP205" s="2">
        <f t="shared" si="651"/>
        <v>0.99999448827442561</v>
      </c>
      <c r="FQ205" s="2">
        <f t="shared" si="651"/>
        <v>0.99999496668494503</v>
      </c>
      <c r="FR205" s="2">
        <f t="shared" si="651"/>
        <v>0.99999544800162021</v>
      </c>
      <c r="FS205" s="2">
        <f t="shared" si="651"/>
        <v>0.99999558469105299</v>
      </c>
      <c r="FT205" s="2">
        <f t="shared" si="651"/>
        <v>0.99999434623084471</v>
      </c>
      <c r="FU205" s="2">
        <f t="shared" si="651"/>
        <v>0.99999353043178918</v>
      </c>
      <c r="FW205" s="2">
        <f t="shared" si="536"/>
        <v>0.92280393540977035</v>
      </c>
      <c r="FX205" s="2">
        <f t="shared" si="588"/>
        <v>0.90324465215946714</v>
      </c>
      <c r="FY205" s="2">
        <f t="shared" si="589"/>
        <v>0.90315929418699448</v>
      </c>
      <c r="FZ205" s="2">
        <f t="shared" si="590"/>
        <v>0.90493736372964295</v>
      </c>
      <c r="GA205" s="2">
        <f t="shared" si="591"/>
        <v>0.90904718230168613</v>
      </c>
      <c r="GB205" s="2">
        <f t="shared" si="592"/>
        <v>0.90462315274213512</v>
      </c>
      <c r="GC205" s="2">
        <f t="shared" si="593"/>
        <v>0.90975315319306593</v>
      </c>
      <c r="GD205" s="2">
        <f t="shared" si="594"/>
        <v>0.91364240051447132</v>
      </c>
      <c r="GE205" s="2">
        <f t="shared" si="595"/>
        <v>0.92878852512745891</v>
      </c>
      <c r="GF205" s="2">
        <f t="shared" si="596"/>
        <v>0.93471458666348628</v>
      </c>
      <c r="GG205" s="2">
        <f t="shared" si="597"/>
        <v>0.94514452453119424</v>
      </c>
      <c r="GH205" s="2">
        <f t="shared" si="598"/>
        <v>0.93828426530408582</v>
      </c>
      <c r="GI205" s="2">
        <f t="shared" si="599"/>
        <v>0.93740406860223524</v>
      </c>
      <c r="GJ205" s="2">
        <f t="shared" si="600"/>
        <v>0.9213035221821344</v>
      </c>
      <c r="GK205" s="2">
        <f t="shared" si="601"/>
        <v>0.89764161558137789</v>
      </c>
      <c r="GM205" s="86">
        <f t="shared" si="537"/>
        <v>1.5711883258239247E-244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5.6505544726308082E-245</v>
      </c>
      <c r="HD205" s="86">
        <f t="shared" si="616"/>
        <v>3.8996953941140688E-181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2.3824297328448703E-83</v>
      </c>
      <c r="HT205" s="86">
        <f t="shared" si="630"/>
        <v>1.8242970256312201E-105</v>
      </c>
      <c r="HU205" s="86">
        <f t="shared" si="631"/>
        <v>1.1970819380107109E-115</v>
      </c>
      <c r="HV205" s="86">
        <f t="shared" si="632"/>
        <v>9.5218757338672964E-117</v>
      </c>
      <c r="HW205" s="86">
        <f t="shared" si="633"/>
        <v>9.2802079037804563E-95</v>
      </c>
      <c r="HX205" s="86">
        <f t="shared" si="634"/>
        <v>6.2314100076812682E-101</v>
      </c>
      <c r="HY205" s="86">
        <f t="shared" si="635"/>
        <v>2.734552750897728E-90</v>
      </c>
      <c r="HZ205" s="86">
        <f t="shared" si="636"/>
        <v>2.206949508684227E-134</v>
      </c>
      <c r="IA205" s="86">
        <f t="shared" si="637"/>
        <v>1.5645000381552225E-150</v>
      </c>
      <c r="IB205" s="86">
        <f t="shared" si="638"/>
        <v>2.9953082829895051E-158</v>
      </c>
      <c r="IC205" s="86">
        <f t="shared" si="639"/>
        <v>1.4457175559588735E-166</v>
      </c>
      <c r="ID205" s="86">
        <f t="shared" si="640"/>
        <v>9.1451506231709087E-112</v>
      </c>
      <c r="IE205" s="86">
        <f t="shared" si="641"/>
        <v>4.9379046556033429E-122</v>
      </c>
      <c r="IF205" s="86">
        <f t="shared" si="642"/>
        <v>4.4253155207946552E-113</v>
      </c>
      <c r="IG205" s="86">
        <f t="shared" si="643"/>
        <v>2.0477209397554402E-118</v>
      </c>
      <c r="II205" s="86">
        <f t="shared" si="540"/>
        <v>2.7021724133568132E-4</v>
      </c>
      <c r="IJ205" s="86">
        <f t="shared" si="541"/>
        <v>1.3870128030065573E-4</v>
      </c>
      <c r="IK205" s="86">
        <f t="shared" si="542"/>
        <v>7.1540780560007983E-5</v>
      </c>
      <c r="IL205" s="86">
        <f t="shared" si="543"/>
        <v>4.6042232872686003E-5</v>
      </c>
      <c r="IM205" s="86">
        <f t="shared" si="544"/>
        <v>2.5682705858887621E-4</v>
      </c>
      <c r="IN205" s="86">
        <f t="shared" si="545"/>
        <v>2.2709197198638066E-4</v>
      </c>
      <c r="IO205" s="86">
        <f t="shared" si="546"/>
        <v>3.3898750855585082E-4</v>
      </c>
      <c r="IP205" s="86">
        <f t="shared" si="547"/>
        <v>9.0826256907847115E-6</v>
      </c>
      <c r="IQ205" s="86">
        <f t="shared" si="548"/>
        <v>6.6248950967836282E-7</v>
      </c>
      <c r="IR205" s="86">
        <f t="shared" si="549"/>
        <v>1.6006112054691894E-7</v>
      </c>
      <c r="IS205" s="86">
        <f t="shared" si="550"/>
        <v>1.9676349720976137E-8</v>
      </c>
      <c r="IT205" s="86">
        <f t="shared" si="551"/>
        <v>8.5518200228625032E-6</v>
      </c>
      <c r="IU205" s="86">
        <f t="shared" si="552"/>
        <v>3.8446105977575124E-6</v>
      </c>
      <c r="IV205" s="86">
        <f t="shared" si="553"/>
        <v>1.2865540556826144E-14</v>
      </c>
      <c r="IW205" s="86">
        <f t="shared" si="554"/>
        <v>2.049998600299655E-9</v>
      </c>
      <c r="IY205" s="86">
        <f t="shared" si="555"/>
        <v>2.7021724133568132E-4</v>
      </c>
      <c r="IZ205" s="86">
        <f t="shared" si="556"/>
        <v>1.3870128030065573E-4</v>
      </c>
      <c r="JA205" s="86">
        <f t="shared" si="557"/>
        <v>7.1540780560007983E-5</v>
      </c>
      <c r="JB205" s="86">
        <f t="shared" si="558"/>
        <v>4.6042232872686003E-5</v>
      </c>
      <c r="JC205" s="86">
        <f t="shared" si="559"/>
        <v>2.5682705858887621E-4</v>
      </c>
      <c r="JD205" s="86">
        <f t="shared" si="560"/>
        <v>2.2709197198638066E-4</v>
      </c>
      <c r="JE205" s="86">
        <f t="shared" si="561"/>
        <v>3.3898750855585082E-4</v>
      </c>
      <c r="JF205" s="86">
        <f t="shared" si="562"/>
        <v>9.0826256907847115E-6</v>
      </c>
      <c r="JG205" s="86">
        <f t="shared" si="563"/>
        <v>6.6248950967836282E-7</v>
      </c>
      <c r="JH205" s="86">
        <f t="shared" si="564"/>
        <v>1.6006112054691894E-7</v>
      </c>
      <c r="JI205" s="86">
        <f t="shared" si="565"/>
        <v>1.9676349720976137E-8</v>
      </c>
      <c r="JJ205" s="86">
        <f t="shared" si="566"/>
        <v>8.5518200228625032E-6</v>
      </c>
      <c r="JK205" s="86">
        <f t="shared" si="567"/>
        <v>3.8446105977575124E-6</v>
      </c>
      <c r="JL205" s="86">
        <f t="shared" si="568"/>
        <v>1.2865540556826144E-14</v>
      </c>
      <c r="JM205" s="86">
        <f t="shared" si="569"/>
        <v>2.049998600299655E-9</v>
      </c>
    </row>
    <row r="206" spans="2:273" x14ac:dyDescent="0.25">
      <c r="B206" s="2">
        <v>179</v>
      </c>
      <c r="C206" s="37">
        <v>71.328000000000003</v>
      </c>
      <c r="D206" s="37">
        <v>72.683000000000007</v>
      </c>
      <c r="E206" s="37">
        <v>74.254000000000005</v>
      </c>
      <c r="F206" s="37">
        <v>73.793999999999997</v>
      </c>
      <c r="G206" s="37">
        <v>71.73</v>
      </c>
      <c r="H206" s="37">
        <v>70.274000000000001</v>
      </c>
      <c r="I206" s="37">
        <v>69</v>
      </c>
      <c r="J206" s="37">
        <v>68.596999999999994</v>
      </c>
      <c r="K206" s="37">
        <v>66.903000000000006</v>
      </c>
      <c r="L206" s="37">
        <v>67.918999999999997</v>
      </c>
      <c r="M206" s="37">
        <v>64.328000000000003</v>
      </c>
      <c r="N206" s="37">
        <v>65.81</v>
      </c>
      <c r="O206" s="37">
        <v>66.426000000000002</v>
      </c>
      <c r="P206" s="37">
        <v>66.983999999999995</v>
      </c>
      <c r="Q206" s="37">
        <v>66.754000000000005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66.939600371986131</v>
      </c>
      <c r="AG206" s="4">
        <f t="shared" si="455"/>
        <v>66.574879761222974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4.4399628013863435E-2</v>
      </c>
      <c r="AW206" s="4">
        <f t="shared" si="648"/>
        <v>0.1791202387770312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66.939600371986131</v>
      </c>
      <c r="BM206" s="2">
        <f t="shared" si="584"/>
        <v>66.574879761222974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66.983999999999995</v>
      </c>
      <c r="DI206" s="2">
        <f t="shared" si="499"/>
        <v>66.754000000000005</v>
      </c>
      <c r="DK206" s="2">
        <f t="shared" si="500"/>
        <v>108.28923678646936</v>
      </c>
      <c r="DL206" s="2">
        <f t="shared" si="649"/>
        <v>113.89543118466904</v>
      </c>
      <c r="DM206" s="2">
        <f t="shared" si="649"/>
        <v>130.2674563575959</v>
      </c>
      <c r="DN206" s="2">
        <f t="shared" si="649"/>
        <v>140.99550206378987</v>
      </c>
      <c r="DO206" s="2">
        <f t="shared" si="649"/>
        <v>109.47252340682572</v>
      </c>
      <c r="DP206" s="2">
        <f t="shared" si="649"/>
        <v>86.46821570375171</v>
      </c>
      <c r="DQ206" s="2">
        <f t="shared" si="649"/>
        <v>96.915926004228339</v>
      </c>
      <c r="DR206" s="2">
        <f t="shared" si="649"/>
        <v>110.2445269427113</v>
      </c>
      <c r="DS206" s="2">
        <f t="shared" si="649"/>
        <v>138.28584429368641</v>
      </c>
      <c r="DT206" s="2">
        <f t="shared" si="649"/>
        <v>141.3121420104315</v>
      </c>
      <c r="DU206" s="2">
        <f t="shared" si="649"/>
        <v>107.63672129455912</v>
      </c>
      <c r="DV206" s="2">
        <f t="shared" si="649"/>
        <v>93.056725521972822</v>
      </c>
      <c r="DW206" s="2">
        <f t="shared" si="649"/>
        <v>121.82507573670419</v>
      </c>
      <c r="DX206" s="2">
        <f t="shared" si="649"/>
        <v>140.50636134453782</v>
      </c>
      <c r="DY206" s="2">
        <f t="shared" si="649"/>
        <v>123.81974072580645</v>
      </c>
      <c r="EA206" s="2">
        <f t="shared" si="440"/>
        <v>70.652530664517784</v>
      </c>
      <c r="EB206" s="2">
        <f t="shared" si="502"/>
        <v>71.608486734279921</v>
      </c>
      <c r="EC206" s="2">
        <f t="shared" si="503"/>
        <v>72.542037068225852</v>
      </c>
      <c r="ED206" s="2">
        <f t="shared" si="504"/>
        <v>69.340496914880461</v>
      </c>
      <c r="EE206" s="2">
        <f t="shared" si="505"/>
        <v>69.677440227939059</v>
      </c>
      <c r="EF206" s="2">
        <f t="shared" si="506"/>
        <v>69.401434904162628</v>
      </c>
      <c r="EG206" s="2">
        <f t="shared" si="507"/>
        <v>67.161371117673383</v>
      </c>
      <c r="EH206" s="2">
        <f t="shared" si="508"/>
        <v>66.62553034732592</v>
      </c>
      <c r="EI206" s="2">
        <f t="shared" si="509"/>
        <v>66.130499564649526</v>
      </c>
      <c r="EJ206" s="2">
        <f t="shared" si="510"/>
        <v>64.024636235127815</v>
      </c>
      <c r="EK206" s="2">
        <f t="shared" si="511"/>
        <v>63.825688728950027</v>
      </c>
      <c r="EL206" s="2">
        <f t="shared" si="512"/>
        <v>62.363453251067874</v>
      </c>
      <c r="EM206" s="2">
        <f t="shared" si="513"/>
        <v>62.652474463962001</v>
      </c>
      <c r="EN206" s="2">
        <f t="shared" si="514"/>
        <v>66.349932806460529</v>
      </c>
      <c r="EO206" s="2">
        <f t="shared" si="515"/>
        <v>66.848149700091057</v>
      </c>
      <c r="EQ206" s="2">
        <f t="shared" si="516"/>
        <v>70.603522647925587</v>
      </c>
      <c r="ER206" s="2">
        <f t="shared" si="650"/>
        <v>72.021277743849595</v>
      </c>
      <c r="ES206" s="2">
        <f t="shared" si="650"/>
        <v>73.039873531196889</v>
      </c>
      <c r="ET206" s="2">
        <f t="shared" si="650"/>
        <v>72.181256003128496</v>
      </c>
      <c r="EU206" s="2">
        <f t="shared" si="650"/>
        <v>70.76679933863511</v>
      </c>
      <c r="EV206" s="2">
        <f t="shared" si="650"/>
        <v>69.297689715658294</v>
      </c>
      <c r="EW206" s="2">
        <f t="shared" si="650"/>
        <v>68.178726117117805</v>
      </c>
      <c r="EX206" s="2">
        <f t="shared" si="650"/>
        <v>67.752758378943568</v>
      </c>
      <c r="EY206" s="2">
        <f t="shared" si="650"/>
        <v>65.879029073012319</v>
      </c>
      <c r="EZ206" s="2">
        <f t="shared" si="650"/>
        <v>64.585730273220108</v>
      </c>
      <c r="FA206" s="2">
        <f t="shared" si="650"/>
        <v>64.011198392793148</v>
      </c>
      <c r="FB206" s="2">
        <f t="shared" si="650"/>
        <v>64.123118573250593</v>
      </c>
      <c r="FC206" s="2">
        <f t="shared" si="650"/>
        <v>64.632123327963257</v>
      </c>
      <c r="FD206" s="2">
        <f t="shared" si="650"/>
        <v>66.985124912359453</v>
      </c>
      <c r="FE206" s="2">
        <f t="shared" si="650"/>
        <v>66.546089422217776</v>
      </c>
      <c r="FG206" s="2">
        <f t="shared" si="518"/>
        <v>0.99999618008889168</v>
      </c>
      <c r="FH206" s="2">
        <f t="shared" si="651"/>
        <v>0.99999561512276358</v>
      </c>
      <c r="FI206" s="2">
        <f t="shared" si="651"/>
        <v>0.99999594516154799</v>
      </c>
      <c r="FJ206" s="2">
        <f t="shared" si="651"/>
        <v>0.99999496193451431</v>
      </c>
      <c r="FK206" s="2">
        <f t="shared" si="651"/>
        <v>0.99999634669268522</v>
      </c>
      <c r="FL206" s="2">
        <f t="shared" si="651"/>
        <v>0.99999579990068188</v>
      </c>
      <c r="FM206" s="2">
        <f t="shared" si="651"/>
        <v>0.99999643793847259</v>
      </c>
      <c r="FN206" s="2">
        <f t="shared" si="651"/>
        <v>0.99999578638163811</v>
      </c>
      <c r="FO206" s="2">
        <f t="shared" si="651"/>
        <v>0.99999556495961839</v>
      </c>
      <c r="FP206" s="2">
        <f t="shared" si="651"/>
        <v>0.99999497324409481</v>
      </c>
      <c r="FQ206" s="2">
        <f t="shared" si="651"/>
        <v>0.99999540956007893</v>
      </c>
      <c r="FR206" s="2">
        <f t="shared" si="651"/>
        <v>0.99999584852647416</v>
      </c>
      <c r="FS206" s="2">
        <f t="shared" si="651"/>
        <v>0.99999597318881683</v>
      </c>
      <c r="FT206" s="2">
        <f t="shared" si="651"/>
        <v>0.99999484369868208</v>
      </c>
      <c r="FU206" s="2">
        <f t="shared" si="651"/>
        <v>0.99999409968030695</v>
      </c>
      <c r="FW206" s="2">
        <f t="shared" si="536"/>
        <v>0.92911487098782308</v>
      </c>
      <c r="FX206" s="2">
        <f t="shared" si="588"/>
        <v>0.9110003827178772</v>
      </c>
      <c r="FY206" s="2">
        <f t="shared" si="589"/>
        <v>0.91092119210547928</v>
      </c>
      <c r="FZ206" s="2">
        <f t="shared" si="590"/>
        <v>0.9125705432234501</v>
      </c>
      <c r="GA206" s="2">
        <f t="shared" si="591"/>
        <v>0.91638085187888907</v>
      </c>
      <c r="GB206" s="2">
        <f t="shared" si="592"/>
        <v>0.91227911653040072</v>
      </c>
      <c r="GC206" s="2">
        <f t="shared" si="593"/>
        <v>0.91703509439297548</v>
      </c>
      <c r="GD206" s="2">
        <f t="shared" si="594"/>
        <v>0.92063789767929549</v>
      </c>
      <c r="GE206" s="2">
        <f t="shared" si="595"/>
        <v>0.93464485830578614</v>
      </c>
      <c r="GF206" s="2">
        <f t="shared" si="596"/>
        <v>0.94011499141967592</v>
      </c>
      <c r="GG206" s="2">
        <f t="shared" si="597"/>
        <v>0.9497285672914737</v>
      </c>
      <c r="GH206" s="2">
        <f t="shared" si="598"/>
        <v>0.94340726457916635</v>
      </c>
      <c r="GI206" s="2">
        <f t="shared" si="599"/>
        <v>0.94259566255322813</v>
      </c>
      <c r="GJ206" s="2">
        <f t="shared" si="600"/>
        <v>0.92772751292530831</v>
      </c>
      <c r="GK206" s="2">
        <f t="shared" si="601"/>
        <v>0.90579963507592032</v>
      </c>
      <c r="GM206" s="86">
        <f t="shared" si="537"/>
        <v>8.4012209054388251E-249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2.3949339970839497E-250</v>
      </c>
      <c r="HD206" s="86">
        <f t="shared" si="616"/>
        <v>4.2039320707940242E-185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2.4081636099774359E-86</v>
      </c>
      <c r="HT206" s="86">
        <f t="shared" si="630"/>
        <v>2.1747106920442204E-109</v>
      </c>
      <c r="HU206" s="86">
        <f t="shared" si="631"/>
        <v>6.1904261427360128E-120</v>
      </c>
      <c r="HV206" s="86">
        <f t="shared" si="632"/>
        <v>3.9710816578966968E-121</v>
      </c>
      <c r="HW206" s="86">
        <f t="shared" si="633"/>
        <v>3.2278657554595858E-98</v>
      </c>
      <c r="HX206" s="86">
        <f t="shared" si="634"/>
        <v>1.2845337550898472E-104</v>
      </c>
      <c r="HY206" s="86">
        <f t="shared" si="635"/>
        <v>1.3825557702202529E-93</v>
      </c>
      <c r="HZ206" s="86">
        <f t="shared" si="636"/>
        <v>2.8336662493829941E-139</v>
      </c>
      <c r="IA206" s="86">
        <f t="shared" si="637"/>
        <v>7.3264872305612164E-156</v>
      </c>
      <c r="IB206" s="86">
        <f t="shared" si="638"/>
        <v>8.2726289347494393E-164</v>
      </c>
      <c r="IC206" s="86">
        <f t="shared" si="639"/>
        <v>2.7990602385364036E-172</v>
      </c>
      <c r="ID206" s="86">
        <f t="shared" si="640"/>
        <v>1.2289260608370263E-115</v>
      </c>
      <c r="IE206" s="86">
        <f t="shared" si="641"/>
        <v>2.9426137624952031E-126</v>
      </c>
      <c r="IF206" s="86">
        <f t="shared" si="642"/>
        <v>4.0280324218937156E-117</v>
      </c>
      <c r="IG206" s="86">
        <f t="shared" si="643"/>
        <v>6.3473256610044311E-123</v>
      </c>
      <c r="II206" s="86">
        <f t="shared" si="540"/>
        <v>1.5840610840380591E-4</v>
      </c>
      <c r="IJ206" s="86">
        <f t="shared" si="541"/>
        <v>7.2604754249283389E-5</v>
      </c>
      <c r="IK206" s="86">
        <f t="shared" si="542"/>
        <v>3.550954502884494E-5</v>
      </c>
      <c r="IL206" s="86">
        <f t="shared" si="543"/>
        <v>2.221137671683619E-5</v>
      </c>
      <c r="IM206" s="86">
        <f t="shared" si="544"/>
        <v>1.4376350339956217E-4</v>
      </c>
      <c r="IN206" s="86">
        <f t="shared" si="545"/>
        <v>1.2417207669133224E-4</v>
      </c>
      <c r="IO206" s="86">
        <f t="shared" si="546"/>
        <v>1.9425880889905247E-4</v>
      </c>
      <c r="IP206" s="86">
        <f t="shared" si="547"/>
        <v>4.0033031862939482E-6</v>
      </c>
      <c r="IQ206" s="86">
        <f t="shared" si="548"/>
        <v>2.5998719814310409E-7</v>
      </c>
      <c r="IR206" s="86">
        <f t="shared" si="549"/>
        <v>5.8952294683539811E-8</v>
      </c>
      <c r="IS206" s="86">
        <f t="shared" si="550"/>
        <v>6.7716559773895984E-9</v>
      </c>
      <c r="IT206" s="86">
        <f t="shared" si="551"/>
        <v>4.1943453952069084E-6</v>
      </c>
      <c r="IU206" s="86">
        <f t="shared" si="552"/>
        <v>1.7808647616931581E-6</v>
      </c>
      <c r="IV206" s="86">
        <f t="shared" si="553"/>
        <v>1.2885056538623325E-15</v>
      </c>
      <c r="IW206" s="86">
        <f t="shared" si="554"/>
        <v>4.1562428574715473E-10</v>
      </c>
      <c r="IY206" s="86">
        <f t="shared" si="555"/>
        <v>1.5840610840380591E-4</v>
      </c>
      <c r="IZ206" s="86">
        <f t="shared" si="556"/>
        <v>7.2604754249283389E-5</v>
      </c>
      <c r="JA206" s="86">
        <f t="shared" si="557"/>
        <v>3.550954502884494E-5</v>
      </c>
      <c r="JB206" s="86">
        <f t="shared" si="558"/>
        <v>2.221137671683619E-5</v>
      </c>
      <c r="JC206" s="86">
        <f t="shared" si="559"/>
        <v>1.4376350339956217E-4</v>
      </c>
      <c r="JD206" s="86">
        <f t="shared" si="560"/>
        <v>1.2417207669133224E-4</v>
      </c>
      <c r="JE206" s="86">
        <f t="shared" si="561"/>
        <v>1.9425880889905247E-4</v>
      </c>
      <c r="JF206" s="86">
        <f t="shared" si="562"/>
        <v>4.0033031862939482E-6</v>
      </c>
      <c r="JG206" s="86">
        <f t="shared" si="563"/>
        <v>2.5998719814310409E-7</v>
      </c>
      <c r="JH206" s="86">
        <f t="shared" si="564"/>
        <v>5.8952294683539811E-8</v>
      </c>
      <c r="JI206" s="86">
        <f t="shared" si="565"/>
        <v>6.7716559773895984E-9</v>
      </c>
      <c r="JJ206" s="86">
        <f t="shared" si="566"/>
        <v>4.1943453952069084E-6</v>
      </c>
      <c r="JK206" s="86">
        <f t="shared" si="567"/>
        <v>1.7808647616931581E-6</v>
      </c>
      <c r="JL206" s="86">
        <f t="shared" si="568"/>
        <v>1.2885056538623325E-15</v>
      </c>
      <c r="JM206" s="86">
        <f t="shared" si="569"/>
        <v>4.1562428574715473E-10</v>
      </c>
    </row>
    <row r="207" spans="2:273" x14ac:dyDescent="0.25">
      <c r="B207" s="2">
        <v>180</v>
      </c>
      <c r="C207" s="37">
        <v>71.557000000000002</v>
      </c>
      <c r="D207" s="37">
        <v>71.635000000000005</v>
      </c>
      <c r="E207" s="37">
        <v>73.27</v>
      </c>
      <c r="F207" s="37">
        <v>74.587000000000003</v>
      </c>
      <c r="G207" s="37">
        <v>71.745999999999995</v>
      </c>
      <c r="H207" s="37">
        <v>69.016000000000005</v>
      </c>
      <c r="I207" s="37">
        <v>69.194000000000003</v>
      </c>
      <c r="J207" s="37">
        <v>68.274000000000001</v>
      </c>
      <c r="K207" s="37">
        <v>67.564999999999998</v>
      </c>
      <c r="L207" s="37">
        <v>67.661000000000001</v>
      </c>
      <c r="M207" s="37">
        <v>65.459000000000003</v>
      </c>
      <c r="N207" s="37">
        <v>66.174999999999997</v>
      </c>
      <c r="O207" s="37">
        <v>66.983999999999995</v>
      </c>
      <c r="P207" s="37">
        <v>67.638999999999996</v>
      </c>
      <c r="Q207" s="37">
        <v>66.852000000000004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66.816922004719217</v>
      </c>
      <c r="AG207" s="4">
        <f t="shared" si="455"/>
        <v>66.431298750921542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0.82207799528077885</v>
      </c>
      <c r="AW207" s="4">
        <f t="shared" si="648"/>
        <v>0.42070124907846207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66.816922004719217</v>
      </c>
      <c r="BM207" s="2">
        <f t="shared" si="584"/>
        <v>66.431298750921542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67.638999999999996</v>
      </c>
      <c r="DI207" s="2">
        <f t="shared" si="499"/>
        <v>66.852000000000004</v>
      </c>
      <c r="DK207" s="2">
        <f t="shared" si="500"/>
        <v>108.4074936575053</v>
      </c>
      <c r="DL207" s="2">
        <f t="shared" si="649"/>
        <v>114.02567944250876</v>
      </c>
      <c r="DM207" s="2">
        <f t="shared" si="649"/>
        <v>130.47813560857747</v>
      </c>
      <c r="DN207" s="2">
        <f t="shared" si="649"/>
        <v>141.25509502814259</v>
      </c>
      <c r="DO207" s="2">
        <f t="shared" si="649"/>
        <v>109.53250890969494</v>
      </c>
      <c r="DP207" s="2">
        <f t="shared" si="649"/>
        <v>86.375263025686721</v>
      </c>
      <c r="DQ207" s="2">
        <f t="shared" si="649"/>
        <v>96.875994714587748</v>
      </c>
      <c r="DR207" s="2">
        <f t="shared" si="649"/>
        <v>110.31156891661942</v>
      </c>
      <c r="DS207" s="2">
        <f t="shared" si="649"/>
        <v>138.5499017397965</v>
      </c>
      <c r="DT207" s="2">
        <f t="shared" si="649"/>
        <v>141.63261261261263</v>
      </c>
      <c r="DU207" s="2">
        <f t="shared" si="649"/>
        <v>107.75069765478426</v>
      </c>
      <c r="DV207" s="2">
        <f t="shared" si="649"/>
        <v>93.031785079545145</v>
      </c>
      <c r="DW207" s="2">
        <f t="shared" si="649"/>
        <v>122.00116811171432</v>
      </c>
      <c r="DX207" s="2">
        <f t="shared" si="649"/>
        <v>140.84064089635854</v>
      </c>
      <c r="DY207" s="2">
        <f t="shared" si="649"/>
        <v>124.0646564516129</v>
      </c>
      <c r="EA207" s="2">
        <f t="shared" si="440"/>
        <v>70.557089748755274</v>
      </c>
      <c r="EB207" s="2">
        <f t="shared" si="502"/>
        <v>71.460887234617985</v>
      </c>
      <c r="EC207" s="2">
        <f t="shared" si="503"/>
        <v>72.405832422383924</v>
      </c>
      <c r="ED207" s="2">
        <f t="shared" si="504"/>
        <v>69.14186809565112</v>
      </c>
      <c r="EE207" s="2">
        <f t="shared" si="505"/>
        <v>69.508137630590085</v>
      </c>
      <c r="EF207" s="2">
        <f t="shared" si="506"/>
        <v>69.245177792836387</v>
      </c>
      <c r="EG207" s="2">
        <f t="shared" si="507"/>
        <v>66.990587834758273</v>
      </c>
      <c r="EH207" s="2">
        <f t="shared" si="508"/>
        <v>66.441435118688219</v>
      </c>
      <c r="EI207" s="2">
        <f t="shared" si="509"/>
        <v>65.954887788419654</v>
      </c>
      <c r="EJ207" s="2">
        <f t="shared" si="510"/>
        <v>63.85292331252208</v>
      </c>
      <c r="EK207" s="2">
        <f t="shared" si="511"/>
        <v>63.666307960713354</v>
      </c>
      <c r="EL207" s="2">
        <f t="shared" si="512"/>
        <v>62.131453811509765</v>
      </c>
      <c r="EM207" s="2">
        <f t="shared" si="513"/>
        <v>62.453085230266396</v>
      </c>
      <c r="EN207" s="2">
        <f t="shared" si="514"/>
        <v>66.214960260215364</v>
      </c>
      <c r="EO207" s="2">
        <f t="shared" si="515"/>
        <v>66.709754313422721</v>
      </c>
      <c r="EQ207" s="2">
        <f t="shared" si="516"/>
        <v>70.507400019829589</v>
      </c>
      <c r="ER207" s="2">
        <f t="shared" si="650"/>
        <v>71.880057290924185</v>
      </c>
      <c r="ES207" s="2">
        <f t="shared" si="650"/>
        <v>72.911135827130252</v>
      </c>
      <c r="ET207" s="2">
        <f t="shared" si="650"/>
        <v>72.024938091143611</v>
      </c>
      <c r="EU207" s="2">
        <f t="shared" si="650"/>
        <v>70.613735402542147</v>
      </c>
      <c r="EV207" s="2">
        <f t="shared" si="650"/>
        <v>69.139895988694363</v>
      </c>
      <c r="EW207" s="2">
        <f t="shared" si="650"/>
        <v>68.022921978364806</v>
      </c>
      <c r="EX207" s="2">
        <f t="shared" si="650"/>
        <v>67.585275287730738</v>
      </c>
      <c r="EY207" s="2">
        <f t="shared" si="650"/>
        <v>65.699789994418779</v>
      </c>
      <c r="EZ207" s="2">
        <f t="shared" si="650"/>
        <v>64.42212789175295</v>
      </c>
      <c r="FA207" s="2">
        <f t="shared" si="650"/>
        <v>63.854435020729881</v>
      </c>
      <c r="FB207" s="2">
        <f t="shared" si="650"/>
        <v>63.915953210663154</v>
      </c>
      <c r="FC207" s="2">
        <f t="shared" si="650"/>
        <v>64.460504986077424</v>
      </c>
      <c r="FD207" s="2">
        <f t="shared" si="650"/>
        <v>66.859314383977193</v>
      </c>
      <c r="FE207" s="2">
        <f t="shared" si="650"/>
        <v>66.404550359267887</v>
      </c>
      <c r="FG207" s="2">
        <f t="shared" si="518"/>
        <v>0.99999651619849284</v>
      </c>
      <c r="FH207" s="2">
        <f t="shared" si="651"/>
        <v>0.99999600094288821</v>
      </c>
      <c r="FI207" s="2">
        <f t="shared" si="651"/>
        <v>0.99999630194206046</v>
      </c>
      <c r="FJ207" s="2">
        <f t="shared" si="651"/>
        <v>0.99999540522763086</v>
      </c>
      <c r="FK207" s="2">
        <f t="shared" si="651"/>
        <v>0.99999666814305843</v>
      </c>
      <c r="FL207" s="2">
        <f t="shared" si="651"/>
        <v>0.99999616946247993</v>
      </c>
      <c r="FM207" s="2">
        <f t="shared" si="651"/>
        <v>0.99999675136025834</v>
      </c>
      <c r="FN207" s="2">
        <f t="shared" si="651"/>
        <v>0.99999615713295631</v>
      </c>
      <c r="FO207" s="2">
        <f t="shared" si="651"/>
        <v>0.99999595519352058</v>
      </c>
      <c r="FP207" s="2">
        <f t="shared" si="651"/>
        <v>0.99999541554209992</v>
      </c>
      <c r="FQ207" s="2">
        <f t="shared" si="651"/>
        <v>0.99999581346734367</v>
      </c>
      <c r="FR207" s="2">
        <f t="shared" si="651"/>
        <v>0.99999621380976211</v>
      </c>
      <c r="FS207" s="2">
        <f t="shared" si="651"/>
        <v>0.99999632750325163</v>
      </c>
      <c r="FT207" s="2">
        <f t="shared" si="651"/>
        <v>0.99999529739517345</v>
      </c>
      <c r="FU207" s="2">
        <f t="shared" si="651"/>
        <v>0.99999461884169061</v>
      </c>
      <c r="FW207" s="2">
        <f t="shared" si="536"/>
        <v>0.93494624572446872</v>
      </c>
      <c r="FX207" s="2">
        <f t="shared" si="588"/>
        <v>0.9181907358599769</v>
      </c>
      <c r="FY207" s="2">
        <f t="shared" si="589"/>
        <v>0.91811736806853939</v>
      </c>
      <c r="FZ207" s="2">
        <f t="shared" si="590"/>
        <v>0.91964523099661788</v>
      </c>
      <c r="GA207" s="2">
        <f t="shared" si="591"/>
        <v>0.92317317109923802</v>
      </c>
      <c r="GB207" s="2">
        <f t="shared" si="592"/>
        <v>0.9193753027678454</v>
      </c>
      <c r="GC207" s="2">
        <f t="shared" si="593"/>
        <v>0.92377869029369875</v>
      </c>
      <c r="GD207" s="2">
        <f t="shared" si="594"/>
        <v>0.92711192467174042</v>
      </c>
      <c r="GE207" s="2">
        <f t="shared" si="595"/>
        <v>0.94005066105216128</v>
      </c>
      <c r="GF207" s="2">
        <f t="shared" si="596"/>
        <v>0.94509491545111279</v>
      </c>
      <c r="GG207" s="2">
        <f t="shared" si="597"/>
        <v>0.95394820566209926</v>
      </c>
      <c r="GH207" s="2">
        <f t="shared" si="598"/>
        <v>0.9481285153567065</v>
      </c>
      <c r="GI207" s="2">
        <f t="shared" si="599"/>
        <v>0.94738084480228879</v>
      </c>
      <c r="GJ207" s="2">
        <f t="shared" si="600"/>
        <v>0.93366487034430712</v>
      </c>
      <c r="GK207" s="2">
        <f t="shared" si="601"/>
        <v>0.91337020544624947</v>
      </c>
      <c r="GM207" s="86">
        <f t="shared" si="537"/>
        <v>4.1229448474328887E-253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8.8677091797675654E-256</v>
      </c>
      <c r="HD207" s="86">
        <f t="shared" si="616"/>
        <v>4.1012278096581323E-189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2.1505151607498448E-89</v>
      </c>
      <c r="HT207" s="86">
        <f t="shared" si="630"/>
        <v>2.1928840076951429E-113</v>
      </c>
      <c r="HU207" s="86">
        <f t="shared" si="631"/>
        <v>2.668606783089298E-124</v>
      </c>
      <c r="HV207" s="86">
        <f t="shared" si="632"/>
        <v>1.3720953261877094E-125</v>
      </c>
      <c r="HW207" s="86">
        <f t="shared" si="633"/>
        <v>9.7118364508949192E-102</v>
      </c>
      <c r="HX207" s="86">
        <f t="shared" si="634"/>
        <v>2.2689144438172258E-108</v>
      </c>
      <c r="HY207" s="86">
        <f t="shared" si="635"/>
        <v>6.0871273267998445E-97</v>
      </c>
      <c r="HZ207" s="86">
        <f t="shared" si="636"/>
        <v>2.9678888590758838E-144</v>
      </c>
      <c r="IA207" s="86">
        <f t="shared" si="637"/>
        <v>2.7652094791648726E-161</v>
      </c>
      <c r="IB207" s="86">
        <f t="shared" si="638"/>
        <v>1.8277745557474141E-169</v>
      </c>
      <c r="IC207" s="86">
        <f t="shared" si="639"/>
        <v>4.3318985049782328E-178</v>
      </c>
      <c r="ID207" s="86">
        <f t="shared" si="640"/>
        <v>1.4159107023880652E-119</v>
      </c>
      <c r="IE207" s="86">
        <f t="shared" si="641"/>
        <v>1.4829254015777501E-130</v>
      </c>
      <c r="IF207" s="86">
        <f t="shared" si="642"/>
        <v>3.1070208395680465E-121</v>
      </c>
      <c r="IG207" s="86">
        <f t="shared" si="643"/>
        <v>1.6165058087734189E-127</v>
      </c>
      <c r="II207" s="86">
        <f t="shared" si="540"/>
        <v>9.1263101293747773E-5</v>
      </c>
      <c r="IJ207" s="86">
        <f t="shared" si="541"/>
        <v>3.7122420955301183E-5</v>
      </c>
      <c r="IK207" s="86">
        <f t="shared" si="542"/>
        <v>1.7179097459624649E-5</v>
      </c>
      <c r="IL207" s="86">
        <f t="shared" si="543"/>
        <v>1.0434231011240538E-5</v>
      </c>
      <c r="IM207" s="86">
        <f t="shared" si="544"/>
        <v>7.8856244518227733E-5</v>
      </c>
      <c r="IN207" s="86">
        <f t="shared" si="545"/>
        <v>6.6442137706974769E-5</v>
      </c>
      <c r="IO207" s="86">
        <f t="shared" si="546"/>
        <v>1.0918848578297621E-4</v>
      </c>
      <c r="IP207" s="86">
        <f t="shared" si="547"/>
        <v>1.7142448773375912E-6</v>
      </c>
      <c r="IQ207" s="86">
        <f t="shared" si="548"/>
        <v>9.8934232060299666E-8</v>
      </c>
      <c r="IR207" s="86">
        <f t="shared" si="549"/>
        <v>2.103000611406041E-8</v>
      </c>
      <c r="IS207" s="86">
        <f t="shared" si="550"/>
        <v>2.2567171839821694E-9</v>
      </c>
      <c r="IT207" s="86">
        <f t="shared" si="551"/>
        <v>2.0127280293605444E-6</v>
      </c>
      <c r="IU207" s="86">
        <f t="shared" si="552"/>
        <v>8.0547869794786901E-7</v>
      </c>
      <c r="IV207" s="86">
        <f t="shared" si="553"/>
        <v>1.1887947645979038E-16</v>
      </c>
      <c r="IW207" s="86">
        <f t="shared" si="554"/>
        <v>7.910466532704169E-11</v>
      </c>
      <c r="IY207" s="86">
        <f t="shared" si="555"/>
        <v>9.1263101293747773E-5</v>
      </c>
      <c r="IZ207" s="86">
        <f t="shared" si="556"/>
        <v>3.7122420955301183E-5</v>
      </c>
      <c r="JA207" s="86">
        <f t="shared" si="557"/>
        <v>1.7179097459624649E-5</v>
      </c>
      <c r="JB207" s="86">
        <f t="shared" si="558"/>
        <v>1.0434231011240538E-5</v>
      </c>
      <c r="JC207" s="86">
        <f t="shared" si="559"/>
        <v>7.8856244518227733E-5</v>
      </c>
      <c r="JD207" s="86">
        <f t="shared" si="560"/>
        <v>6.6442137706974769E-5</v>
      </c>
      <c r="JE207" s="86">
        <f t="shared" si="561"/>
        <v>1.0918848578297621E-4</v>
      </c>
      <c r="JF207" s="86">
        <f t="shared" si="562"/>
        <v>1.7142448773375912E-6</v>
      </c>
      <c r="JG207" s="86">
        <f t="shared" si="563"/>
        <v>9.8934232060299666E-8</v>
      </c>
      <c r="JH207" s="86">
        <f t="shared" si="564"/>
        <v>2.103000611406041E-8</v>
      </c>
      <c r="JI207" s="86">
        <f t="shared" si="565"/>
        <v>2.2567171839821694E-9</v>
      </c>
      <c r="JJ207" s="86">
        <f t="shared" si="566"/>
        <v>2.0127280293605444E-6</v>
      </c>
      <c r="JK207" s="86">
        <f t="shared" si="567"/>
        <v>8.0547869794786901E-7</v>
      </c>
      <c r="JL207" s="86">
        <f t="shared" si="568"/>
        <v>1.1887947645979038E-16</v>
      </c>
      <c r="JM207" s="86">
        <f t="shared" si="569"/>
        <v>7.910466532704169E-11</v>
      </c>
    </row>
    <row r="208" spans="2:273" x14ac:dyDescent="0.25">
      <c r="B208" s="2">
        <v>181</v>
      </c>
      <c r="C208" s="37">
        <v>70.902000000000001</v>
      </c>
      <c r="D208" s="37">
        <v>71.936999999999998</v>
      </c>
      <c r="E208" s="37">
        <v>74.459999999999994</v>
      </c>
      <c r="F208" s="37">
        <v>74.031999999999996</v>
      </c>
      <c r="G208" s="37">
        <v>71.619</v>
      </c>
      <c r="H208" s="37">
        <v>69.468000000000004</v>
      </c>
      <c r="I208" s="37">
        <v>68.435000000000002</v>
      </c>
      <c r="J208" s="37">
        <v>68.064999999999998</v>
      </c>
      <c r="K208" s="37">
        <v>66.935000000000002</v>
      </c>
      <c r="L208" s="37">
        <v>68.757999999999996</v>
      </c>
      <c r="M208" s="37">
        <v>64.966999999999999</v>
      </c>
      <c r="N208" s="37">
        <v>65.540000000000006</v>
      </c>
      <c r="O208" s="37">
        <v>66.59</v>
      </c>
      <c r="P208" s="37">
        <v>67.671999999999997</v>
      </c>
      <c r="Q208" s="37">
        <v>65.688999999999993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66.694057150566223</v>
      </c>
      <c r="AG208" s="4">
        <f t="shared" si="455"/>
        <v>66.28784349727033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0.97794284943377363</v>
      </c>
      <c r="AW208" s="4">
        <f t="shared" si="648"/>
        <v>-0.59884349727033737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66.694057150566223</v>
      </c>
      <c r="BM208" s="2">
        <f t="shared" si="584"/>
        <v>66.28784349727033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67.671999999999997</v>
      </c>
      <c r="DI208" s="2">
        <f t="shared" si="499"/>
        <v>65.688999999999993</v>
      </c>
      <c r="DK208" s="2">
        <f t="shared" si="500"/>
        <v>108.52575052854124</v>
      </c>
      <c r="DL208" s="2">
        <f t="shared" si="649"/>
        <v>114.15592770034849</v>
      </c>
      <c r="DM208" s="2">
        <f t="shared" si="649"/>
        <v>130.68881485955905</v>
      </c>
      <c r="DN208" s="2">
        <f t="shared" si="649"/>
        <v>141.51468799249531</v>
      </c>
      <c r="DO208" s="2">
        <f t="shared" si="649"/>
        <v>109.59249441256416</v>
      </c>
      <c r="DP208" s="2">
        <f t="shared" si="649"/>
        <v>86.282310347621731</v>
      </c>
      <c r="DQ208" s="2">
        <f t="shared" si="649"/>
        <v>96.836063424947156</v>
      </c>
      <c r="DR208" s="2">
        <f t="shared" si="649"/>
        <v>110.37861089052753</v>
      </c>
      <c r="DS208" s="2">
        <f t="shared" si="649"/>
        <v>138.81395918590658</v>
      </c>
      <c r="DT208" s="2">
        <f t="shared" si="649"/>
        <v>141.95308321479376</v>
      </c>
      <c r="DU208" s="2">
        <f t="shared" si="649"/>
        <v>107.8646740150094</v>
      </c>
      <c r="DV208" s="2">
        <f t="shared" si="649"/>
        <v>93.006844637117453</v>
      </c>
      <c r="DW208" s="2">
        <f t="shared" si="649"/>
        <v>122.17726048672445</v>
      </c>
      <c r="DX208" s="2">
        <f t="shared" si="649"/>
        <v>141.17492044817928</v>
      </c>
      <c r="DY208" s="2">
        <f t="shared" si="649"/>
        <v>124.30957217741935</v>
      </c>
      <c r="EA208" s="2">
        <f t="shared" si="440"/>
        <v>70.461648832992765</v>
      </c>
      <c r="EB208" s="2">
        <f t="shared" si="502"/>
        <v>71.313287734956049</v>
      </c>
      <c r="EC208" s="2">
        <f t="shared" si="503"/>
        <v>72.269627776541967</v>
      </c>
      <c r="ED208" s="2">
        <f t="shared" si="504"/>
        <v>68.943239276421778</v>
      </c>
      <c r="EE208" s="2">
        <f t="shared" si="505"/>
        <v>69.338835033241111</v>
      </c>
      <c r="EF208" s="2">
        <f t="shared" si="506"/>
        <v>69.08892068151016</v>
      </c>
      <c r="EG208" s="2">
        <f t="shared" si="507"/>
        <v>66.819804551843163</v>
      </c>
      <c r="EH208" s="2">
        <f t="shared" si="508"/>
        <v>66.257339890050503</v>
      </c>
      <c r="EI208" s="2">
        <f t="shared" si="509"/>
        <v>65.779276012189797</v>
      </c>
      <c r="EJ208" s="2">
        <f t="shared" si="510"/>
        <v>63.681210389916359</v>
      </c>
      <c r="EK208" s="2">
        <f t="shared" si="511"/>
        <v>63.506927192476681</v>
      </c>
      <c r="EL208" s="2">
        <f t="shared" si="512"/>
        <v>61.899454371951656</v>
      </c>
      <c r="EM208" s="2">
        <f t="shared" si="513"/>
        <v>62.253695996570791</v>
      </c>
      <c r="EN208" s="2">
        <f t="shared" si="514"/>
        <v>66.079987713970198</v>
      </c>
      <c r="EO208" s="2">
        <f t="shared" si="515"/>
        <v>66.571358926754385</v>
      </c>
      <c r="EQ208" s="2">
        <f t="shared" si="516"/>
        <v>70.411277391733591</v>
      </c>
      <c r="ER208" s="2">
        <f t="shared" si="650"/>
        <v>71.738836837998747</v>
      </c>
      <c r="ES208" s="2">
        <f t="shared" si="650"/>
        <v>72.782398123063615</v>
      </c>
      <c r="ET208" s="2">
        <f t="shared" si="650"/>
        <v>71.868620179158739</v>
      </c>
      <c r="EU208" s="2">
        <f t="shared" si="650"/>
        <v>70.460671466449156</v>
      </c>
      <c r="EV208" s="2">
        <f t="shared" si="650"/>
        <v>68.982102261730432</v>
      </c>
      <c r="EW208" s="2">
        <f t="shared" si="650"/>
        <v>67.867117839611808</v>
      </c>
      <c r="EX208" s="2">
        <f t="shared" si="650"/>
        <v>67.417792196517922</v>
      </c>
      <c r="EY208" s="2">
        <f t="shared" si="650"/>
        <v>65.520550915825254</v>
      </c>
      <c r="EZ208" s="2">
        <f t="shared" si="650"/>
        <v>64.258525510285793</v>
      </c>
      <c r="FA208" s="2">
        <f t="shared" si="650"/>
        <v>63.697671648666613</v>
      </c>
      <c r="FB208" s="2">
        <f t="shared" si="650"/>
        <v>63.708787848075723</v>
      </c>
      <c r="FC208" s="2">
        <f t="shared" si="650"/>
        <v>64.288886644191592</v>
      </c>
      <c r="FD208" s="2">
        <f t="shared" si="650"/>
        <v>66.733503855594932</v>
      </c>
      <c r="FE208" s="2">
        <f t="shared" si="650"/>
        <v>66.263011296317984</v>
      </c>
      <c r="FG208" s="2">
        <f t="shared" si="518"/>
        <v>0.99999682273428936</v>
      </c>
      <c r="FH208" s="2">
        <f t="shared" si="651"/>
        <v>0.99999635281528354</v>
      </c>
      <c r="FI208" s="2">
        <f t="shared" si="651"/>
        <v>0.99999662732997718</v>
      </c>
      <c r="FJ208" s="2">
        <f t="shared" si="651"/>
        <v>0.99999580951610079</v>
      </c>
      <c r="FK208" s="2">
        <f t="shared" si="651"/>
        <v>0.99999696130946325</v>
      </c>
      <c r="FL208" s="2">
        <f t="shared" si="651"/>
        <v>0.9999965065070836</v>
      </c>
      <c r="FM208" s="2">
        <f t="shared" si="651"/>
        <v>0.99999703720449551</v>
      </c>
      <c r="FN208" s="2">
        <f t="shared" si="651"/>
        <v>0.99999649526241685</v>
      </c>
      <c r="FO208" s="2">
        <f t="shared" si="651"/>
        <v>0.9999963110913348</v>
      </c>
      <c r="FP208" s="2">
        <f t="shared" si="651"/>
        <v>0.99999581892301603</v>
      </c>
      <c r="FQ208" s="2">
        <f t="shared" si="651"/>
        <v>0.9999961818354316</v>
      </c>
      <c r="FR208" s="2">
        <f t="shared" si="651"/>
        <v>0.99999654695231277</v>
      </c>
      <c r="FS208" s="2">
        <f t="shared" si="651"/>
        <v>0.99999665064207566</v>
      </c>
      <c r="FT208" s="2">
        <f t="shared" si="651"/>
        <v>0.99999571117165043</v>
      </c>
      <c r="FU208" s="2">
        <f t="shared" si="651"/>
        <v>0.99999509232296979</v>
      </c>
      <c r="FW208" s="2">
        <f t="shared" si="536"/>
        <v>0.94032871099582793</v>
      </c>
      <c r="FX208" s="2">
        <f t="shared" si="588"/>
        <v>0.9248480962551705</v>
      </c>
      <c r="FY208" s="2">
        <f t="shared" si="589"/>
        <v>0.92478020977830955</v>
      </c>
      <c r="FZ208" s="2">
        <f t="shared" si="590"/>
        <v>0.92619374370834906</v>
      </c>
      <c r="GA208" s="2">
        <f t="shared" si="591"/>
        <v>0.92945622845930165</v>
      </c>
      <c r="GB208" s="2">
        <f t="shared" si="592"/>
        <v>0.92594404187366264</v>
      </c>
      <c r="GC208" s="2">
        <f t="shared" si="593"/>
        <v>0.93001598110310213</v>
      </c>
      <c r="GD208" s="2">
        <f t="shared" si="594"/>
        <v>0.93309620709348751</v>
      </c>
      <c r="GE208" s="2">
        <f t="shared" si="595"/>
        <v>0.94503562190823365</v>
      </c>
      <c r="GF208" s="2">
        <f t="shared" si="596"/>
        <v>0.94968288313226001</v>
      </c>
      <c r="GG208" s="2">
        <f t="shared" si="597"/>
        <v>0.95782938658982952</v>
      </c>
      <c r="GH208" s="2">
        <f t="shared" si="598"/>
        <v>0.95247573691322085</v>
      </c>
      <c r="GI208" s="2">
        <f t="shared" si="599"/>
        <v>0.95178754049805481</v>
      </c>
      <c r="GJ208" s="2">
        <f t="shared" si="600"/>
        <v>0.93914645442994305</v>
      </c>
      <c r="GK208" s="2">
        <f t="shared" si="601"/>
        <v>0.92038583071104052</v>
      </c>
      <c r="GM208" s="86">
        <f t="shared" si="537"/>
        <v>1.8570476526870518E-257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2.8684260251464297E-261</v>
      </c>
      <c r="HD208" s="86">
        <f t="shared" si="616"/>
        <v>3.6207972440537887E-193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1.6966214442492538E-92</v>
      </c>
      <c r="HT208" s="86">
        <f t="shared" si="630"/>
        <v>1.8703931040857459E-117</v>
      </c>
      <c r="HU208" s="86">
        <f t="shared" si="631"/>
        <v>9.5898296646697327E-129</v>
      </c>
      <c r="HV208" s="86">
        <f t="shared" si="632"/>
        <v>3.9277481135436564E-130</v>
      </c>
      <c r="HW208" s="86">
        <f t="shared" si="633"/>
        <v>2.5276124646571267E-105</v>
      </c>
      <c r="HX208" s="86">
        <f t="shared" si="634"/>
        <v>3.4339915291684091E-112</v>
      </c>
      <c r="HY208" s="86">
        <f t="shared" si="635"/>
        <v>2.3338372782750229E-100</v>
      </c>
      <c r="HZ208" s="86">
        <f t="shared" si="636"/>
        <v>2.5356212303205416E-149</v>
      </c>
      <c r="IA208" s="86">
        <f t="shared" si="637"/>
        <v>8.4113916343470848E-167</v>
      </c>
      <c r="IB208" s="86">
        <f t="shared" si="638"/>
        <v>3.2305348891265232E-175</v>
      </c>
      <c r="IC208" s="86">
        <f t="shared" si="639"/>
        <v>5.3589226920212902E-184</v>
      </c>
      <c r="ID208" s="86">
        <f t="shared" si="640"/>
        <v>1.3986755916055334E-123</v>
      </c>
      <c r="IE208" s="86">
        <f t="shared" si="641"/>
        <v>6.3197026637512551E-135</v>
      </c>
      <c r="IF208" s="86">
        <f t="shared" si="642"/>
        <v>2.0309221416859508E-125</v>
      </c>
      <c r="IG208" s="86">
        <f t="shared" si="643"/>
        <v>3.3823981203947825E-132</v>
      </c>
      <c r="II208" s="86">
        <f t="shared" si="540"/>
        <v>5.1672812329169042E-5</v>
      </c>
      <c r="IJ208" s="86">
        <f t="shared" si="541"/>
        <v>1.853808143459274E-5</v>
      </c>
      <c r="IK208" s="86">
        <f t="shared" si="542"/>
        <v>8.1000729517927275E-6</v>
      </c>
      <c r="IL208" s="86">
        <f t="shared" si="543"/>
        <v>4.7728853634714831E-6</v>
      </c>
      <c r="IM208" s="86">
        <f t="shared" si="544"/>
        <v>4.2381579338248327E-5</v>
      </c>
      <c r="IN208" s="86">
        <f t="shared" si="545"/>
        <v>3.4788265400475081E-5</v>
      </c>
      <c r="IO208" s="86">
        <f t="shared" si="546"/>
        <v>6.0193116716729731E-5</v>
      </c>
      <c r="IP208" s="86">
        <f t="shared" si="547"/>
        <v>7.1309312791527379E-7</v>
      </c>
      <c r="IQ208" s="86">
        <f t="shared" si="548"/>
        <v>3.6503877198864593E-8</v>
      </c>
      <c r="IR208" s="86">
        <f t="shared" si="549"/>
        <v>7.2657371188137855E-9</v>
      </c>
      <c r="IS208" s="86">
        <f t="shared" si="550"/>
        <v>7.2823622845887517E-10</v>
      </c>
      <c r="IT208" s="86">
        <f t="shared" si="551"/>
        <v>9.4493619849942478E-7</v>
      </c>
      <c r="IU208" s="86">
        <f t="shared" si="552"/>
        <v>3.5571496220388586E-7</v>
      </c>
      <c r="IV208" s="86">
        <f t="shared" si="553"/>
        <v>1.0103151809259107E-17</v>
      </c>
      <c r="IW208" s="86">
        <f t="shared" si="554"/>
        <v>1.4132352382644679E-11</v>
      </c>
      <c r="IY208" s="86">
        <f t="shared" si="555"/>
        <v>5.1672812329169042E-5</v>
      </c>
      <c r="IZ208" s="86">
        <f t="shared" si="556"/>
        <v>1.853808143459274E-5</v>
      </c>
      <c r="JA208" s="86">
        <f t="shared" si="557"/>
        <v>8.1000729517927275E-6</v>
      </c>
      <c r="JB208" s="86">
        <f t="shared" si="558"/>
        <v>4.7728853634714831E-6</v>
      </c>
      <c r="JC208" s="86">
        <f t="shared" si="559"/>
        <v>4.2381579338248327E-5</v>
      </c>
      <c r="JD208" s="86">
        <f t="shared" si="560"/>
        <v>3.4788265400475081E-5</v>
      </c>
      <c r="JE208" s="86">
        <f t="shared" si="561"/>
        <v>6.0193116716729731E-5</v>
      </c>
      <c r="JF208" s="86">
        <f t="shared" si="562"/>
        <v>7.1309312791527379E-7</v>
      </c>
      <c r="JG208" s="86">
        <f t="shared" si="563"/>
        <v>3.6503877198864593E-8</v>
      </c>
      <c r="JH208" s="86">
        <f t="shared" si="564"/>
        <v>7.2657371188137855E-9</v>
      </c>
      <c r="JI208" s="86">
        <f t="shared" si="565"/>
        <v>7.2823622845887517E-10</v>
      </c>
      <c r="JJ208" s="86">
        <f t="shared" si="566"/>
        <v>9.4493619849942478E-7</v>
      </c>
      <c r="JK208" s="86">
        <f t="shared" si="567"/>
        <v>3.5571496220388586E-7</v>
      </c>
      <c r="JL208" s="86">
        <f t="shared" si="568"/>
        <v>1.0103151809259107E-17</v>
      </c>
      <c r="JM208" s="86">
        <f t="shared" si="569"/>
        <v>1.4132352382644679E-11</v>
      </c>
    </row>
    <row r="209" spans="2:273" x14ac:dyDescent="0.25">
      <c r="B209" s="2">
        <v>182</v>
      </c>
      <c r="C209" s="37">
        <v>70.492000000000004</v>
      </c>
      <c r="D209" s="37">
        <v>72.475999999999999</v>
      </c>
      <c r="E209" s="37">
        <v>73.635000000000005</v>
      </c>
      <c r="F209" s="37">
        <v>73.713999999999999</v>
      </c>
      <c r="G209" s="37">
        <v>71.475999999999999</v>
      </c>
      <c r="H209" s="37">
        <v>69.016000000000005</v>
      </c>
      <c r="I209" s="37">
        <v>69.242000000000004</v>
      </c>
      <c r="J209" s="37">
        <v>68.629000000000005</v>
      </c>
      <c r="K209" s="37">
        <v>66.129000000000005</v>
      </c>
      <c r="L209" s="37">
        <v>67.887</v>
      </c>
      <c r="M209" s="37">
        <v>65.59</v>
      </c>
      <c r="N209" s="37">
        <v>66.540000000000006</v>
      </c>
      <c r="O209" s="37">
        <v>66.442999999999998</v>
      </c>
      <c r="P209" s="37">
        <v>66.688999999999993</v>
      </c>
      <c r="Q209" s="37">
        <v>66.885000000000005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66.571012870181534</v>
      </c>
      <c r="AG209" s="4">
        <f t="shared" si="455"/>
        <v>66.144508999131475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0.11798712981845938</v>
      </c>
      <c r="AW209" s="4">
        <f t="shared" si="648"/>
        <v>0.74049100086853059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66.571012870181534</v>
      </c>
      <c r="BM209" s="2">
        <f t="shared" si="584"/>
        <v>66.144508999131475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66.688999999999993</v>
      </c>
      <c r="DI209" s="2">
        <f t="shared" si="499"/>
        <v>66.885000000000005</v>
      </c>
      <c r="DK209" s="2">
        <f t="shared" si="500"/>
        <v>108.64400739957719</v>
      </c>
      <c r="DL209" s="2">
        <f t="shared" si="649"/>
        <v>114.28617595818821</v>
      </c>
      <c r="DM209" s="2">
        <f t="shared" si="649"/>
        <v>130.89949411054062</v>
      </c>
      <c r="DN209" s="2">
        <f t="shared" si="649"/>
        <v>141.77428095684803</v>
      </c>
      <c r="DO209" s="2">
        <f t="shared" si="649"/>
        <v>109.65247991543339</v>
      </c>
      <c r="DP209" s="2">
        <f t="shared" si="649"/>
        <v>86.189357669556742</v>
      </c>
      <c r="DQ209" s="2">
        <f t="shared" si="649"/>
        <v>96.796132135306564</v>
      </c>
      <c r="DR209" s="2">
        <f t="shared" si="649"/>
        <v>110.44565286443564</v>
      </c>
      <c r="DS209" s="2">
        <f t="shared" si="649"/>
        <v>139.07801663201667</v>
      </c>
      <c r="DT209" s="2">
        <f t="shared" si="649"/>
        <v>142.2735538169749</v>
      </c>
      <c r="DU209" s="2">
        <f t="shared" si="649"/>
        <v>107.97865037523455</v>
      </c>
      <c r="DV209" s="2">
        <f t="shared" si="649"/>
        <v>92.981904194689776</v>
      </c>
      <c r="DW209" s="2">
        <f t="shared" si="649"/>
        <v>122.35335286173458</v>
      </c>
      <c r="DX209" s="2">
        <f t="shared" si="649"/>
        <v>141.50920000000002</v>
      </c>
      <c r="DY209" s="2">
        <f t="shared" si="649"/>
        <v>124.55448790322581</v>
      </c>
      <c r="EA209" s="2">
        <f t="shared" si="440"/>
        <v>70.366207917230255</v>
      </c>
      <c r="EB209" s="2">
        <f t="shared" si="502"/>
        <v>71.165688235294127</v>
      </c>
      <c r="EC209" s="2">
        <f t="shared" si="503"/>
        <v>72.133423130700038</v>
      </c>
      <c r="ED209" s="2">
        <f t="shared" si="504"/>
        <v>68.744610457192437</v>
      </c>
      <c r="EE209" s="2">
        <f t="shared" si="505"/>
        <v>69.169532435892137</v>
      </c>
      <c r="EF209" s="2">
        <f t="shared" si="506"/>
        <v>68.932663570183919</v>
      </c>
      <c r="EG209" s="2">
        <f t="shared" si="507"/>
        <v>66.649021268928038</v>
      </c>
      <c r="EH209" s="2">
        <f t="shared" si="508"/>
        <v>66.073244661412801</v>
      </c>
      <c r="EI209" s="2">
        <f t="shared" si="509"/>
        <v>65.603664235959926</v>
      </c>
      <c r="EJ209" s="2">
        <f t="shared" si="510"/>
        <v>63.509497467310638</v>
      </c>
      <c r="EK209" s="2">
        <f t="shared" si="511"/>
        <v>63.347546424240008</v>
      </c>
      <c r="EL209" s="2">
        <f t="shared" si="512"/>
        <v>61.667454932393547</v>
      </c>
      <c r="EM209" s="2">
        <f t="shared" si="513"/>
        <v>62.054306762875186</v>
      </c>
      <c r="EN209" s="2">
        <f t="shared" si="514"/>
        <v>65.945015167725018</v>
      </c>
      <c r="EO209" s="2">
        <f t="shared" si="515"/>
        <v>66.43296354008605</v>
      </c>
      <c r="EQ209" s="2">
        <f t="shared" si="516"/>
        <v>70.315154763637594</v>
      </c>
      <c r="ER209" s="2">
        <f t="shared" si="650"/>
        <v>71.597616385073337</v>
      </c>
      <c r="ES209" s="2">
        <f t="shared" si="650"/>
        <v>72.653660418996964</v>
      </c>
      <c r="ET209" s="2">
        <f t="shared" si="650"/>
        <v>71.712302267173854</v>
      </c>
      <c r="EU209" s="2">
        <f t="shared" si="650"/>
        <v>70.307607530356179</v>
      </c>
      <c r="EV209" s="2">
        <f t="shared" si="650"/>
        <v>68.824308534766516</v>
      </c>
      <c r="EW209" s="2">
        <f t="shared" si="650"/>
        <v>67.71131370085881</v>
      </c>
      <c r="EX209" s="2">
        <f t="shared" si="650"/>
        <v>67.250309105305092</v>
      </c>
      <c r="EY209" s="2">
        <f t="shared" si="650"/>
        <v>65.3413118372317</v>
      </c>
      <c r="EZ209" s="2">
        <f t="shared" si="650"/>
        <v>64.094923128818635</v>
      </c>
      <c r="FA209" s="2">
        <f t="shared" si="650"/>
        <v>63.540908276603346</v>
      </c>
      <c r="FB209" s="2">
        <f t="shared" si="650"/>
        <v>63.501622485488291</v>
      </c>
      <c r="FC209" s="2">
        <f t="shared" si="650"/>
        <v>64.11726830230576</v>
      </c>
      <c r="FD209" s="2">
        <f t="shared" si="650"/>
        <v>66.607693327212672</v>
      </c>
      <c r="FE209" s="2">
        <f t="shared" si="650"/>
        <v>66.121472233368081</v>
      </c>
      <c r="FG209" s="2">
        <f t="shared" si="518"/>
        <v>0.99999710229842231</v>
      </c>
      <c r="FH209" s="2">
        <f t="shared" si="651"/>
        <v>0.99999667372693801</v>
      </c>
      <c r="FI209" s="2">
        <f t="shared" si="651"/>
        <v>0.99999692408746876</v>
      </c>
      <c r="FJ209" s="2">
        <f t="shared" si="651"/>
        <v>0.99999617823185261</v>
      </c>
      <c r="FK209" s="2">
        <f t="shared" si="651"/>
        <v>0.99999722868055207</v>
      </c>
      <c r="FL209" s="2">
        <f t="shared" si="651"/>
        <v>0.99999681389561368</v>
      </c>
      <c r="FM209" s="2">
        <f t="shared" si="651"/>
        <v>0.99999729789768066</v>
      </c>
      <c r="FN209" s="2">
        <f t="shared" si="651"/>
        <v>0.99999680364034937</v>
      </c>
      <c r="FO209" s="2">
        <f t="shared" si="651"/>
        <v>0.99999663567421992</v>
      </c>
      <c r="FP209" s="2">
        <f t="shared" si="651"/>
        <v>0.99999618681106761</v>
      </c>
      <c r="FQ209" s="2">
        <f t="shared" si="651"/>
        <v>0.99999651779135734</v>
      </c>
      <c r="FR209" s="2">
        <f t="shared" si="651"/>
        <v>0.99999685078212364</v>
      </c>
      <c r="FS209" s="2">
        <f t="shared" si="651"/>
        <v>0.99999694534836792</v>
      </c>
      <c r="FT209" s="2">
        <f t="shared" si="651"/>
        <v>0.99999608854058097</v>
      </c>
      <c r="FU209" s="2">
        <f t="shared" si="651"/>
        <v>0.99999552414341963</v>
      </c>
      <c r="FW209" s="2">
        <f t="shared" si="536"/>
        <v>0.94529189674744152</v>
      </c>
      <c r="FX209" s="2">
        <f t="shared" si="588"/>
        <v>0.93100441221019636</v>
      </c>
      <c r="FY209" s="2">
        <f t="shared" si="589"/>
        <v>0.93094167162770536</v>
      </c>
      <c r="FZ209" s="2">
        <f t="shared" si="590"/>
        <v>0.93224790192534257</v>
      </c>
      <c r="GA209" s="2">
        <f t="shared" si="591"/>
        <v>0.93526147805189253</v>
      </c>
      <c r="GB209" s="2">
        <f t="shared" si="592"/>
        <v>0.9320171791427323</v>
      </c>
      <c r="GC209" s="2">
        <f t="shared" si="593"/>
        <v>0.9357783498540968</v>
      </c>
      <c r="GD209" s="2">
        <f t="shared" si="594"/>
        <v>0.93862169333281598</v>
      </c>
      <c r="GE209" s="2">
        <f t="shared" si="595"/>
        <v>0.94962828018999434</v>
      </c>
      <c r="GF209" s="2">
        <f t="shared" si="596"/>
        <v>0.95390616999173083</v>
      </c>
      <c r="GG209" s="2">
        <f t="shared" si="597"/>
        <v>0.96139670374119779</v>
      </c>
      <c r="GH209" s="2">
        <f t="shared" si="598"/>
        <v>0.95647535339889822</v>
      </c>
      <c r="GI209" s="2">
        <f t="shared" si="599"/>
        <v>0.95584239008441352</v>
      </c>
      <c r="GJ209" s="2">
        <f t="shared" si="600"/>
        <v>0.94420213984079659</v>
      </c>
      <c r="GK209" s="2">
        <f t="shared" si="601"/>
        <v>0.92687878709649751</v>
      </c>
      <c r="GM209" s="86">
        <f t="shared" si="537"/>
        <v>7.6769449913703092E-262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8.105673952891391E-267</v>
      </c>
      <c r="HD209" s="86">
        <f t="shared" si="616"/>
        <v>2.8928477075887343E-197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1.1825209691847443E-95</v>
      </c>
      <c r="HT209" s="86">
        <f t="shared" si="630"/>
        <v>1.3494235540462397E-121</v>
      </c>
      <c r="HU209" s="86">
        <f t="shared" si="631"/>
        <v>2.8727288243824428E-133</v>
      </c>
      <c r="HV209" s="86">
        <f t="shared" si="632"/>
        <v>9.3149782080295222E-135</v>
      </c>
      <c r="HW209" s="86">
        <f t="shared" si="633"/>
        <v>5.6903397221379325E-109</v>
      </c>
      <c r="HX209" s="86">
        <f t="shared" si="634"/>
        <v>4.4533227100470817E-116</v>
      </c>
      <c r="HY209" s="86">
        <f t="shared" si="635"/>
        <v>7.7920648002663591E-104</v>
      </c>
      <c r="HZ209" s="86">
        <f t="shared" si="636"/>
        <v>1.7670724470150042E-154</v>
      </c>
      <c r="IA209" s="86">
        <f t="shared" si="637"/>
        <v>2.0621061893259184E-172</v>
      </c>
      <c r="IB209" s="86">
        <f t="shared" si="638"/>
        <v>4.5676713103038284E-181</v>
      </c>
      <c r="IC209" s="86">
        <f t="shared" si="639"/>
        <v>5.2991480358702158E-190</v>
      </c>
      <c r="ID209" s="86">
        <f t="shared" si="640"/>
        <v>1.18458207146017E-127</v>
      </c>
      <c r="IE209" s="86">
        <f t="shared" si="641"/>
        <v>2.2775153183582625E-139</v>
      </c>
      <c r="IF209" s="86">
        <f t="shared" si="642"/>
        <v>1.1249569942417394E-129</v>
      </c>
      <c r="IG209" s="86">
        <f t="shared" si="643"/>
        <v>5.8147082134836739E-137</v>
      </c>
      <c r="II209" s="86">
        <f t="shared" si="540"/>
        <v>2.875101397676173E-5</v>
      </c>
      <c r="IJ209" s="86">
        <f t="shared" si="541"/>
        <v>9.0411461130586592E-6</v>
      </c>
      <c r="IK209" s="86">
        <f t="shared" si="542"/>
        <v>3.7220557337951413E-6</v>
      </c>
      <c r="IL209" s="86">
        <f t="shared" si="543"/>
        <v>2.1257359195259907E-6</v>
      </c>
      <c r="IM209" s="86">
        <f t="shared" si="544"/>
        <v>2.2317614718948819E-5</v>
      </c>
      <c r="IN209" s="86">
        <f t="shared" si="545"/>
        <v>1.7822379050786957E-5</v>
      </c>
      <c r="IO209" s="86">
        <f t="shared" si="546"/>
        <v>3.2543730384173725E-5</v>
      </c>
      <c r="IP209" s="86">
        <f t="shared" si="547"/>
        <v>2.8814602086357991E-7</v>
      </c>
      <c r="IQ209" s="86">
        <f t="shared" si="548"/>
        <v>1.3058916769628614E-8</v>
      </c>
      <c r="IR209" s="86">
        <f t="shared" si="549"/>
        <v>2.4310899467441502E-9</v>
      </c>
      <c r="IS209" s="86">
        <f t="shared" si="550"/>
        <v>2.2754259647137138E-10</v>
      </c>
      <c r="IT209" s="86">
        <f t="shared" si="551"/>
        <v>4.3400917452142102E-7</v>
      </c>
      <c r="IU209" s="86">
        <f t="shared" si="552"/>
        <v>1.5337585103390262E-7</v>
      </c>
      <c r="IV209" s="86">
        <f t="shared" si="553"/>
        <v>7.9087243882622987E-19</v>
      </c>
      <c r="IW209" s="86">
        <f t="shared" si="554"/>
        <v>2.3697329555309851E-12</v>
      </c>
      <c r="IY209" s="86">
        <f t="shared" si="555"/>
        <v>2.875101397676173E-5</v>
      </c>
      <c r="IZ209" s="86">
        <f t="shared" si="556"/>
        <v>9.0411461130586592E-6</v>
      </c>
      <c r="JA209" s="86">
        <f t="shared" si="557"/>
        <v>3.7220557337951413E-6</v>
      </c>
      <c r="JB209" s="86">
        <f t="shared" si="558"/>
        <v>2.1257359195259907E-6</v>
      </c>
      <c r="JC209" s="86">
        <f t="shared" si="559"/>
        <v>2.2317614718948819E-5</v>
      </c>
      <c r="JD209" s="86">
        <f t="shared" si="560"/>
        <v>1.7822379050786957E-5</v>
      </c>
      <c r="JE209" s="86">
        <f t="shared" si="561"/>
        <v>3.2543730384173725E-5</v>
      </c>
      <c r="JF209" s="86">
        <f t="shared" si="562"/>
        <v>2.8814602086357991E-7</v>
      </c>
      <c r="JG209" s="86">
        <f t="shared" si="563"/>
        <v>1.3058916769628614E-8</v>
      </c>
      <c r="JH209" s="86">
        <f t="shared" si="564"/>
        <v>2.4310899467441502E-9</v>
      </c>
      <c r="JI209" s="86">
        <f t="shared" si="565"/>
        <v>2.2754259647137138E-10</v>
      </c>
      <c r="JJ209" s="86">
        <f t="shared" si="566"/>
        <v>4.3400917452142102E-7</v>
      </c>
      <c r="JK209" s="86">
        <f t="shared" si="567"/>
        <v>1.5337585103390262E-7</v>
      </c>
      <c r="JL209" s="86">
        <f t="shared" si="568"/>
        <v>7.9087243882622987E-19</v>
      </c>
      <c r="JM209" s="86">
        <f t="shared" si="569"/>
        <v>2.3697329555309851E-12</v>
      </c>
    </row>
    <row r="210" spans="2:273" x14ac:dyDescent="0.25">
      <c r="B210" s="2">
        <v>183</v>
      </c>
      <c r="C210" s="37">
        <v>70.393000000000001</v>
      </c>
      <c r="D210" s="37">
        <v>72.174999999999997</v>
      </c>
      <c r="E210" s="37">
        <v>74.429000000000002</v>
      </c>
      <c r="F210" s="37">
        <v>74.349000000000004</v>
      </c>
      <c r="G210" s="37">
        <v>71.713999999999999</v>
      </c>
      <c r="H210" s="37">
        <v>68.418999999999997</v>
      </c>
      <c r="I210" s="37">
        <v>68.274000000000001</v>
      </c>
      <c r="J210" s="37">
        <v>68.725999999999999</v>
      </c>
      <c r="K210" s="37">
        <v>66.468000000000004</v>
      </c>
      <c r="L210" s="37">
        <v>67.983999999999995</v>
      </c>
      <c r="M210" s="37">
        <v>65.016000000000005</v>
      </c>
      <c r="N210" s="37">
        <v>64.745999999999995</v>
      </c>
      <c r="O210" s="37">
        <v>66.197000000000003</v>
      </c>
      <c r="P210" s="37">
        <v>67.147999999999996</v>
      </c>
      <c r="Q210" s="37">
        <v>66.245999999999995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66.447796577797163</v>
      </c>
      <c r="AG210" s="4">
        <f t="shared" si="455"/>
        <v>66.001290029499543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0.70020342220283283</v>
      </c>
      <c r="AW210" s="4">
        <f t="shared" si="648"/>
        <v>0.24470997050045185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66.447796577797163</v>
      </c>
      <c r="BM210" s="2">
        <f t="shared" si="584"/>
        <v>66.001290029499543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67.147999999999996</v>
      </c>
      <c r="DI210" s="2">
        <f t="shared" si="499"/>
        <v>66.245999999999995</v>
      </c>
      <c r="DK210" s="2">
        <f t="shared" si="500"/>
        <v>108.76226427061312</v>
      </c>
      <c r="DL210" s="2">
        <f t="shared" si="649"/>
        <v>114.41642421602793</v>
      </c>
      <c r="DM210" s="2">
        <f t="shared" si="649"/>
        <v>131.11017336152219</v>
      </c>
      <c r="DN210" s="2">
        <f t="shared" si="649"/>
        <v>142.03387392120075</v>
      </c>
      <c r="DO210" s="2">
        <f t="shared" si="649"/>
        <v>109.71246541830261</v>
      </c>
      <c r="DP210" s="2">
        <f t="shared" si="649"/>
        <v>86.096404991491767</v>
      </c>
      <c r="DQ210" s="2">
        <f t="shared" si="649"/>
        <v>96.756200845665973</v>
      </c>
      <c r="DR210" s="2">
        <f t="shared" si="649"/>
        <v>110.51269483834375</v>
      </c>
      <c r="DS210" s="2">
        <f t="shared" si="649"/>
        <v>139.34207407812673</v>
      </c>
      <c r="DT210" s="2">
        <f t="shared" si="649"/>
        <v>142.59402441915603</v>
      </c>
      <c r="DU210" s="2">
        <f t="shared" si="649"/>
        <v>108.09262673545969</v>
      </c>
      <c r="DV210" s="2">
        <f t="shared" si="649"/>
        <v>92.956963752262098</v>
      </c>
      <c r="DW210" s="2">
        <f t="shared" si="649"/>
        <v>122.52944523674472</v>
      </c>
      <c r="DX210" s="2">
        <f t="shared" si="649"/>
        <v>141.84347955182074</v>
      </c>
      <c r="DY210" s="2">
        <f t="shared" si="649"/>
        <v>124.79940362903226</v>
      </c>
      <c r="EA210" s="2">
        <f t="shared" si="440"/>
        <v>70.270767001467732</v>
      </c>
      <c r="EB210" s="2">
        <f t="shared" si="502"/>
        <v>71.01808873563219</v>
      </c>
      <c r="EC210" s="2">
        <f t="shared" si="503"/>
        <v>71.997218484858095</v>
      </c>
      <c r="ED210" s="2">
        <f t="shared" si="504"/>
        <v>68.545981637963109</v>
      </c>
      <c r="EE210" s="2">
        <f t="shared" si="505"/>
        <v>69.000229838543163</v>
      </c>
      <c r="EF210" s="2">
        <f t="shared" si="506"/>
        <v>68.776406458857693</v>
      </c>
      <c r="EG210" s="2">
        <f t="shared" si="507"/>
        <v>66.478237986012928</v>
      </c>
      <c r="EH210" s="2">
        <f t="shared" si="508"/>
        <v>65.889149432775099</v>
      </c>
      <c r="EI210" s="2">
        <f t="shared" si="509"/>
        <v>65.428052459730054</v>
      </c>
      <c r="EJ210" s="2">
        <f t="shared" si="510"/>
        <v>63.33778454470491</v>
      </c>
      <c r="EK210" s="2">
        <f t="shared" si="511"/>
        <v>63.188165656003335</v>
      </c>
      <c r="EL210" s="2">
        <f t="shared" si="512"/>
        <v>61.435455492835437</v>
      </c>
      <c r="EM210" s="2">
        <f t="shared" si="513"/>
        <v>61.854917529179581</v>
      </c>
      <c r="EN210" s="2">
        <f t="shared" si="514"/>
        <v>65.810042621479852</v>
      </c>
      <c r="EO210" s="2">
        <f t="shared" si="515"/>
        <v>66.294568153417714</v>
      </c>
      <c r="EQ210" s="2">
        <f t="shared" si="516"/>
        <v>70.219032135541582</v>
      </c>
      <c r="ER210" s="2">
        <f t="shared" si="650"/>
        <v>71.456395932147899</v>
      </c>
      <c r="ES210" s="2">
        <f t="shared" si="650"/>
        <v>72.524922714930312</v>
      </c>
      <c r="ET210" s="2">
        <f t="shared" si="650"/>
        <v>71.555984355188968</v>
      </c>
      <c r="EU210" s="2">
        <f t="shared" si="650"/>
        <v>70.154543594263203</v>
      </c>
      <c r="EV210" s="2">
        <f t="shared" si="650"/>
        <v>68.666514807802585</v>
      </c>
      <c r="EW210" s="2">
        <f t="shared" si="650"/>
        <v>67.555509562105811</v>
      </c>
      <c r="EX210" s="2">
        <f t="shared" si="650"/>
        <v>67.082826014092262</v>
      </c>
      <c r="EY210" s="2">
        <f t="shared" si="650"/>
        <v>65.162072758638175</v>
      </c>
      <c r="EZ210" s="2">
        <f t="shared" si="650"/>
        <v>63.931320747351478</v>
      </c>
      <c r="FA210" s="2">
        <f t="shared" si="650"/>
        <v>63.384144904540086</v>
      </c>
      <c r="FB210" s="2">
        <f t="shared" si="650"/>
        <v>63.294457122900859</v>
      </c>
      <c r="FC210" s="2">
        <f t="shared" si="650"/>
        <v>63.945649960419928</v>
      </c>
      <c r="FD210" s="2">
        <f t="shared" si="650"/>
        <v>66.481882798830412</v>
      </c>
      <c r="FE210" s="2">
        <f t="shared" si="650"/>
        <v>65.979933170418178</v>
      </c>
      <c r="FG210" s="2">
        <f t="shared" si="518"/>
        <v>0.99999735726407812</v>
      </c>
      <c r="FH210" s="2">
        <f t="shared" si="651"/>
        <v>0.99999696640202496</v>
      </c>
      <c r="FI210" s="2">
        <f t="shared" si="651"/>
        <v>0.99999719473367144</v>
      </c>
      <c r="FJ210" s="2">
        <f t="shared" si="651"/>
        <v>0.99999651450485205</v>
      </c>
      <c r="FK210" s="2">
        <f t="shared" si="651"/>
        <v>0.9999974725260079</v>
      </c>
      <c r="FL210" s="2">
        <f t="shared" si="651"/>
        <v>0.99999709423744976</v>
      </c>
      <c r="FM210" s="2">
        <f t="shared" si="651"/>
        <v>0.9999975356528098</v>
      </c>
      <c r="FN210" s="2">
        <f t="shared" si="651"/>
        <v>0.99999708488453232</v>
      </c>
      <c r="FO210" s="2">
        <f t="shared" si="651"/>
        <v>0.99999693169751314</v>
      </c>
      <c r="FP210" s="2">
        <f t="shared" si="651"/>
        <v>0.99999652232919434</v>
      </c>
      <c r="FQ210" s="2">
        <f t="shared" si="651"/>
        <v>0.99999682418699987</v>
      </c>
      <c r="FR210" s="2">
        <f t="shared" si="651"/>
        <v>0.99999712787836537</v>
      </c>
      <c r="FS210" s="2">
        <f t="shared" si="651"/>
        <v>0.99999721412385234</v>
      </c>
      <c r="FT210" s="2">
        <f t="shared" si="651"/>
        <v>0.99999643270538441</v>
      </c>
      <c r="FU210" s="2">
        <f t="shared" si="651"/>
        <v>0.99999591796867571</v>
      </c>
      <c r="FW210" s="2">
        <f t="shared" si="536"/>
        <v>0.94986427749865243</v>
      </c>
      <c r="FX210" s="2">
        <f t="shared" si="588"/>
        <v>0.93669093535554759</v>
      </c>
      <c r="FY210" s="2">
        <f t="shared" si="589"/>
        <v>0.93663301381356334</v>
      </c>
      <c r="FZ210" s="2">
        <f t="shared" si="590"/>
        <v>0.93783878115370689</v>
      </c>
      <c r="GA210" s="2">
        <f t="shared" si="591"/>
        <v>0.94061951791961207</v>
      </c>
      <c r="GB210" s="2">
        <f t="shared" si="592"/>
        <v>0.93762582367502767</v>
      </c>
      <c r="GC210" s="2">
        <f t="shared" si="593"/>
        <v>0.94109630541271549</v>
      </c>
      <c r="GD210" s="2">
        <f t="shared" si="594"/>
        <v>0.94371836296362199</v>
      </c>
      <c r="GE210" s="2">
        <f t="shared" si="595"/>
        <v>0.95385592737665859</v>
      </c>
      <c r="GF210" s="2">
        <f t="shared" si="596"/>
        <v>0.95779073687319338</v>
      </c>
      <c r="GG210" s="2">
        <f t="shared" si="597"/>
        <v>0.96467338245730505</v>
      </c>
      <c r="GH210" s="2">
        <f t="shared" si="598"/>
        <v>0.96015244645955677</v>
      </c>
      <c r="GI210" s="2">
        <f t="shared" si="599"/>
        <v>0.95957069746742396</v>
      </c>
      <c r="GJ210" s="2">
        <f t="shared" si="600"/>
        <v>0.94886067272887376</v>
      </c>
      <c r="GK210" s="2">
        <f t="shared" si="601"/>
        <v>0.93288082491972635</v>
      </c>
      <c r="GM210" s="86">
        <f t="shared" si="537"/>
        <v>2.9127495030451666E-266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2.0009988907065713E-272</v>
      </c>
      <c r="HD210" s="86">
        <f t="shared" si="616"/>
        <v>2.0915919675899695E-201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7.2813173156779895E-99</v>
      </c>
      <c r="HT210" s="86">
        <f t="shared" si="630"/>
        <v>8.234878437864295E-126</v>
      </c>
      <c r="HU210" s="86">
        <f t="shared" si="631"/>
        <v>7.1735017939815267E-138</v>
      </c>
      <c r="HV210" s="86">
        <f t="shared" si="632"/>
        <v>1.8301815848695714E-139</v>
      </c>
      <c r="HW210" s="86">
        <f t="shared" si="633"/>
        <v>1.1081028226401486E-112</v>
      </c>
      <c r="HX210" s="86">
        <f t="shared" si="634"/>
        <v>4.948442689825196E-120</v>
      </c>
      <c r="HY210" s="86">
        <f t="shared" si="635"/>
        <v>2.2654470046553106E-107</v>
      </c>
      <c r="HZ210" s="86">
        <f t="shared" si="636"/>
        <v>1.0045075631167657E-159</v>
      </c>
      <c r="IA210" s="86">
        <f t="shared" si="637"/>
        <v>4.0743049851797445E-178</v>
      </c>
      <c r="IB210" s="86">
        <f t="shared" si="638"/>
        <v>5.1663036540202984E-187</v>
      </c>
      <c r="IC210" s="86">
        <f t="shared" si="639"/>
        <v>4.1885170258825886E-196</v>
      </c>
      <c r="ID210" s="86">
        <f t="shared" si="640"/>
        <v>8.6015464785093563E-132</v>
      </c>
      <c r="IE210" s="86">
        <f t="shared" si="641"/>
        <v>6.9407995099879567E-144</v>
      </c>
      <c r="IF210" s="86">
        <f t="shared" si="642"/>
        <v>5.2804137917468713E-134</v>
      </c>
      <c r="IG210" s="86">
        <f t="shared" si="643"/>
        <v>8.2126238079732741E-142</v>
      </c>
      <c r="II210" s="86">
        <f t="shared" si="540"/>
        <v>1.5719921579426632E-5</v>
      </c>
      <c r="IJ210" s="86">
        <f t="shared" si="541"/>
        <v>4.3061330295672703E-6</v>
      </c>
      <c r="IK210" s="86">
        <f t="shared" si="542"/>
        <v>1.6666959687374384E-6</v>
      </c>
      <c r="IL210" s="86">
        <f t="shared" si="543"/>
        <v>9.2176399819990556E-7</v>
      </c>
      <c r="IM210" s="86">
        <f t="shared" si="544"/>
        <v>1.151398810175907E-5</v>
      </c>
      <c r="IN210" s="86">
        <f t="shared" si="545"/>
        <v>8.9334345473741928E-6</v>
      </c>
      <c r="IO210" s="86">
        <f t="shared" si="546"/>
        <v>1.7255069236421897E-5</v>
      </c>
      <c r="IP210" s="86">
        <f t="shared" si="547"/>
        <v>1.1309619800563576E-7</v>
      </c>
      <c r="IQ210" s="86">
        <f t="shared" si="548"/>
        <v>4.5292959821538467E-9</v>
      </c>
      <c r="IR210" s="86">
        <f t="shared" si="549"/>
        <v>7.8774279555543829E-10</v>
      </c>
      <c r="IS210" s="86">
        <f t="shared" si="550"/>
        <v>6.8838607182541812E-11</v>
      </c>
      <c r="IT210" s="86">
        <f t="shared" si="551"/>
        <v>1.9501055508605304E-7</v>
      </c>
      <c r="IU210" s="86">
        <f t="shared" si="552"/>
        <v>6.4565678914684073E-8</v>
      </c>
      <c r="IV210" s="86">
        <f t="shared" si="553"/>
        <v>5.7020144675020871E-20</v>
      </c>
      <c r="IW210" s="86">
        <f t="shared" si="554"/>
        <v>3.7292537870963238E-13</v>
      </c>
      <c r="IY210" s="86">
        <f t="shared" si="555"/>
        <v>1.5719921579426632E-5</v>
      </c>
      <c r="IZ210" s="86">
        <f t="shared" si="556"/>
        <v>4.3061330295672703E-6</v>
      </c>
      <c r="JA210" s="86">
        <f t="shared" si="557"/>
        <v>1.6666959687374384E-6</v>
      </c>
      <c r="JB210" s="86">
        <f t="shared" si="558"/>
        <v>9.2176399819990556E-7</v>
      </c>
      <c r="JC210" s="86">
        <f t="shared" si="559"/>
        <v>1.151398810175907E-5</v>
      </c>
      <c r="JD210" s="86">
        <f t="shared" si="560"/>
        <v>8.9334345473741928E-6</v>
      </c>
      <c r="JE210" s="86">
        <f t="shared" si="561"/>
        <v>1.7255069236421897E-5</v>
      </c>
      <c r="JF210" s="86">
        <f t="shared" si="562"/>
        <v>1.1309619800563576E-7</v>
      </c>
      <c r="JG210" s="86">
        <f t="shared" si="563"/>
        <v>4.5292959821538467E-9</v>
      </c>
      <c r="JH210" s="86">
        <f t="shared" si="564"/>
        <v>7.8774279555543829E-10</v>
      </c>
      <c r="JI210" s="86">
        <f t="shared" si="565"/>
        <v>6.8838607182541812E-11</v>
      </c>
      <c r="JJ210" s="86">
        <f t="shared" si="566"/>
        <v>1.9501055508605304E-7</v>
      </c>
      <c r="JK210" s="86">
        <f t="shared" si="567"/>
        <v>6.4565678914684073E-8</v>
      </c>
      <c r="JL210" s="86">
        <f t="shared" si="568"/>
        <v>5.7020144675020871E-20</v>
      </c>
      <c r="JM210" s="86">
        <f t="shared" si="569"/>
        <v>3.7292537870963238E-13</v>
      </c>
    </row>
    <row r="211" spans="2:273" x14ac:dyDescent="0.25">
      <c r="B211" s="2">
        <v>184</v>
      </c>
      <c r="C211" s="37">
        <v>71.016000000000005</v>
      </c>
      <c r="D211" s="37">
        <v>71.475999999999999</v>
      </c>
      <c r="E211" s="37">
        <v>73.840999999999994</v>
      </c>
      <c r="F211" s="37">
        <v>73.778000000000006</v>
      </c>
      <c r="G211" s="37">
        <v>72.587000000000003</v>
      </c>
      <c r="H211" s="37">
        <v>68.774000000000001</v>
      </c>
      <c r="I211" s="37">
        <v>68.661000000000001</v>
      </c>
      <c r="J211" s="37">
        <v>68.322999999999993</v>
      </c>
      <c r="K211" s="37">
        <v>66.774000000000001</v>
      </c>
      <c r="L211" s="37">
        <v>67.822999999999993</v>
      </c>
      <c r="M211" s="37">
        <v>65.049000000000007</v>
      </c>
      <c r="N211" s="37">
        <v>66.697999999999993</v>
      </c>
      <c r="O211" s="37">
        <v>66.197000000000003</v>
      </c>
      <c r="P211" s="37">
        <v>67.623000000000005</v>
      </c>
      <c r="Q211" s="37">
        <v>66.164000000000001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65.858181219899578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0.30581878010042374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65.858181219899578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66.164000000000001</v>
      </c>
      <c r="DK211" s="2">
        <f t="shared" si="500"/>
        <v>108.88052114164907</v>
      </c>
      <c r="DL211" s="2">
        <f t="shared" si="649"/>
        <v>114.54667247386764</v>
      </c>
      <c r="DM211" s="2">
        <f t="shared" si="649"/>
        <v>131.32085261250378</v>
      </c>
      <c r="DN211" s="2">
        <f t="shared" si="649"/>
        <v>142.29346688555347</v>
      </c>
      <c r="DO211" s="2">
        <f t="shared" si="649"/>
        <v>109.77245092117184</v>
      </c>
      <c r="DP211" s="2">
        <f t="shared" si="649"/>
        <v>86.003452313426777</v>
      </c>
      <c r="DQ211" s="2">
        <f t="shared" si="649"/>
        <v>96.716269556025381</v>
      </c>
      <c r="DR211" s="2">
        <f t="shared" si="649"/>
        <v>110.57973681225187</v>
      </c>
      <c r="DS211" s="2">
        <f t="shared" si="649"/>
        <v>139.60613152423682</v>
      </c>
      <c r="DT211" s="2">
        <f t="shared" si="649"/>
        <v>142.91449502133716</v>
      </c>
      <c r="DU211" s="2">
        <f t="shared" si="649"/>
        <v>108.20660309568483</v>
      </c>
      <c r="DV211" s="2">
        <f t="shared" si="649"/>
        <v>92.93202330983442</v>
      </c>
      <c r="DW211" s="2">
        <f t="shared" si="649"/>
        <v>122.70553761175483</v>
      </c>
      <c r="DX211" s="2">
        <f t="shared" si="649"/>
        <v>142.17775910364145</v>
      </c>
      <c r="DY211" s="2">
        <f t="shared" si="649"/>
        <v>125.04431935483871</v>
      </c>
      <c r="EA211" s="2">
        <f t="shared" si="440"/>
        <v>70.175326085705223</v>
      </c>
      <c r="EB211" s="2">
        <f t="shared" si="502"/>
        <v>70.870489235970254</v>
      </c>
      <c r="EC211" s="2">
        <f t="shared" si="503"/>
        <v>71.861013839016152</v>
      </c>
      <c r="ED211" s="2">
        <f t="shared" si="504"/>
        <v>68.347352818733754</v>
      </c>
      <c r="EE211" s="2">
        <f t="shared" si="505"/>
        <v>68.830927241194203</v>
      </c>
      <c r="EF211" s="2">
        <f t="shared" si="506"/>
        <v>68.620149347531452</v>
      </c>
      <c r="EG211" s="2">
        <f t="shared" si="507"/>
        <v>66.307454703097818</v>
      </c>
      <c r="EH211" s="2">
        <f t="shared" si="508"/>
        <v>65.705054204137383</v>
      </c>
      <c r="EI211" s="2">
        <f t="shared" si="509"/>
        <v>65.252440683500197</v>
      </c>
      <c r="EJ211" s="2">
        <f t="shared" si="510"/>
        <v>63.166071622099182</v>
      </c>
      <c r="EK211" s="2">
        <f t="shared" si="511"/>
        <v>63.028784887766662</v>
      </c>
      <c r="EL211" s="2">
        <f t="shared" si="512"/>
        <v>61.203456053277328</v>
      </c>
      <c r="EM211" s="2">
        <f t="shared" si="513"/>
        <v>61.655528295483983</v>
      </c>
      <c r="EN211" s="2">
        <f t="shared" si="514"/>
        <v>65.675070075234686</v>
      </c>
      <c r="EO211" s="2">
        <f t="shared" si="515"/>
        <v>66.156172766749393</v>
      </c>
      <c r="EQ211" s="2">
        <f t="shared" si="516"/>
        <v>70.122909507445584</v>
      </c>
      <c r="ER211" s="2">
        <f t="shared" si="650"/>
        <v>71.315175479222475</v>
      </c>
      <c r="ES211" s="2">
        <f t="shared" si="650"/>
        <v>72.396185010863675</v>
      </c>
      <c r="ET211" s="2">
        <f t="shared" si="650"/>
        <v>71.399666443204083</v>
      </c>
      <c r="EU211" s="2">
        <f t="shared" si="650"/>
        <v>70.001479658170211</v>
      </c>
      <c r="EV211" s="2">
        <f t="shared" si="650"/>
        <v>68.508721080838654</v>
      </c>
      <c r="EW211" s="2">
        <f t="shared" si="650"/>
        <v>67.399705423352799</v>
      </c>
      <c r="EX211" s="2">
        <f t="shared" si="650"/>
        <v>66.915342922879432</v>
      </c>
      <c r="EY211" s="2">
        <f t="shared" si="650"/>
        <v>64.982833680044635</v>
      </c>
      <c r="EZ211" s="2">
        <f t="shared" si="650"/>
        <v>63.767718365884321</v>
      </c>
      <c r="FA211" s="2">
        <f t="shared" si="650"/>
        <v>63.227381532476826</v>
      </c>
      <c r="FB211" s="2">
        <f t="shared" si="650"/>
        <v>63.087291760313427</v>
      </c>
      <c r="FC211" s="2">
        <f t="shared" si="650"/>
        <v>63.774031618534096</v>
      </c>
      <c r="FD211" s="2">
        <f t="shared" si="650"/>
        <v>66.356072270448152</v>
      </c>
      <c r="FE211" s="2">
        <f t="shared" si="650"/>
        <v>65.838394107468289</v>
      </c>
      <c r="FG211" s="2">
        <f t="shared" si="518"/>
        <v>0.99999758979563325</v>
      </c>
      <c r="FH211" s="2">
        <f t="shared" si="651"/>
        <v>0.99999723332502599</v>
      </c>
      <c r="FI211" s="2">
        <f t="shared" si="651"/>
        <v>0.99999744156606951</v>
      </c>
      <c r="FJ211" s="2">
        <f t="shared" si="651"/>
        <v>0.99999682118966959</v>
      </c>
      <c r="FK211" s="2">
        <f t="shared" si="651"/>
        <v>0.99999769491581036</v>
      </c>
      <c r="FL211" s="2">
        <f t="shared" si="651"/>
        <v>0.99999734991237998</v>
      </c>
      <c r="FM211" s="2">
        <f t="shared" si="651"/>
        <v>0.99999775248816325</v>
      </c>
      <c r="FN211" s="2">
        <f t="shared" si="651"/>
        <v>0.99999734138241358</v>
      </c>
      <c r="FO211" s="2">
        <f t="shared" si="651"/>
        <v>0.9999972016741181</v>
      </c>
      <c r="FP211" s="2">
        <f t="shared" si="651"/>
        <v>0.99999682832555903</v>
      </c>
      <c r="FQ211" s="2">
        <f t="shared" si="651"/>
        <v>0.99999710362331073</v>
      </c>
      <c r="FR211" s="2">
        <f t="shared" si="651"/>
        <v>0.99999738059327536</v>
      </c>
      <c r="FS211" s="2">
        <f t="shared" si="651"/>
        <v>0.99999745925013339</v>
      </c>
      <c r="FT211" s="2">
        <f t="shared" si="651"/>
        <v>0.99999674658762217</v>
      </c>
      <c r="FU211" s="2">
        <f t="shared" si="651"/>
        <v>0.99999627714184847</v>
      </c>
      <c r="FW211" s="2">
        <f t="shared" si="536"/>
        <v>0.95407307559904475</v>
      </c>
      <c r="FX211" s="2">
        <f t="shared" si="588"/>
        <v>0.94193801184440917</v>
      </c>
      <c r="FY211" s="2">
        <f t="shared" si="589"/>
        <v>0.94188459301679195</v>
      </c>
      <c r="FZ211" s="2">
        <f t="shared" si="590"/>
        <v>0.94299651328613598</v>
      </c>
      <c r="GA211" s="2">
        <f t="shared" si="591"/>
        <v>0.94555991603478817</v>
      </c>
      <c r="GB211" s="2">
        <f t="shared" si="592"/>
        <v>0.94280014792632127</v>
      </c>
      <c r="GC211" s="2">
        <f t="shared" si="593"/>
        <v>0.94599931261679648</v>
      </c>
      <c r="GD211" s="2">
        <f t="shared" si="594"/>
        <v>0.94841507946372716</v>
      </c>
      <c r="GE211" s="2">
        <f t="shared" si="595"/>
        <v>0.95774454090082528</v>
      </c>
      <c r="GF211" s="2">
        <f t="shared" si="596"/>
        <v>0.96136119160973954</v>
      </c>
      <c r="GG211" s="2">
        <f t="shared" si="597"/>
        <v>0.96768128369682516</v>
      </c>
      <c r="GH211" s="2">
        <f t="shared" si="598"/>
        <v>0.96353073242505294</v>
      </c>
      <c r="GI211" s="2">
        <f t="shared" si="599"/>
        <v>0.96299640347399917</v>
      </c>
      <c r="GJ211" s="2">
        <f t="shared" si="600"/>
        <v>0.95314956600983058</v>
      </c>
      <c r="GK211" s="2">
        <f t="shared" si="601"/>
        <v>0.93842292538144978</v>
      </c>
      <c r="GM211" s="86">
        <f t="shared" si="537"/>
        <v>1.0143005367827638E-270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4.3153479139214529E-278</v>
      </c>
      <c r="HD211" s="86">
        <f t="shared" si="616"/>
        <v>1.368539690056059E-205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3.9608120405407438E-102</v>
      </c>
      <c r="HT211" s="86">
        <f t="shared" si="630"/>
        <v>4.250648525389666E-130</v>
      </c>
      <c r="HU211" s="86">
        <f t="shared" si="631"/>
        <v>1.4931941184691474E-142</v>
      </c>
      <c r="HV211" s="86">
        <f t="shared" si="632"/>
        <v>2.9790386387553248E-144</v>
      </c>
      <c r="HW211" s="86">
        <f t="shared" si="633"/>
        <v>1.8665167228622882E-116</v>
      </c>
      <c r="HX211" s="86">
        <f t="shared" si="634"/>
        <v>4.7113801953575673E-124</v>
      </c>
      <c r="HY211" s="86">
        <f t="shared" si="635"/>
        <v>5.7354885719434622E-111</v>
      </c>
      <c r="HZ211" s="86">
        <f t="shared" si="636"/>
        <v>4.6577568297112549E-165</v>
      </c>
      <c r="IA211" s="86">
        <f t="shared" si="637"/>
        <v>6.4877119585122813E-184</v>
      </c>
      <c r="IB211" s="86">
        <f t="shared" si="638"/>
        <v>4.6744008301914227E-193</v>
      </c>
      <c r="IC211" s="86">
        <f t="shared" si="639"/>
        <v>2.6462854864980721E-202</v>
      </c>
      <c r="ID211" s="86">
        <f t="shared" si="640"/>
        <v>5.3548526977026209E-136</v>
      </c>
      <c r="IE211" s="86">
        <f t="shared" si="641"/>
        <v>1.7887004460745693E-148</v>
      </c>
      <c r="IF211" s="86">
        <f t="shared" si="642"/>
        <v>2.1003198574406852E-138</v>
      </c>
      <c r="IG211" s="86">
        <f t="shared" si="643"/>
        <v>9.529761737488962E-147</v>
      </c>
      <c r="II211" s="86">
        <f t="shared" si="540"/>
        <v>8.4457244017052873E-6</v>
      </c>
      <c r="IJ211" s="86">
        <f t="shared" si="541"/>
        <v>2.002781604311002E-6</v>
      </c>
      <c r="IK211" s="86">
        <f t="shared" si="542"/>
        <v>7.2725327261318125E-7</v>
      </c>
      <c r="IL211" s="86">
        <f t="shared" si="543"/>
        <v>3.8912457318001594E-7</v>
      </c>
      <c r="IM211" s="86">
        <f t="shared" si="544"/>
        <v>5.8195650167082969E-6</v>
      </c>
      <c r="IN211" s="86">
        <f t="shared" si="545"/>
        <v>4.3809577262287389E-6</v>
      </c>
      <c r="IO211" s="86">
        <f t="shared" si="546"/>
        <v>8.9717024722106152E-6</v>
      </c>
      <c r="IP211" s="86">
        <f t="shared" si="547"/>
        <v>4.3115184997692281E-8</v>
      </c>
      <c r="IQ211" s="86">
        <f t="shared" si="548"/>
        <v>1.5229680383750386E-9</v>
      </c>
      <c r="IR211" s="86">
        <f t="shared" si="549"/>
        <v>2.4717941985972389E-10</v>
      </c>
      <c r="IS211" s="86">
        <f t="shared" si="550"/>
        <v>2.016346550813215E-11</v>
      </c>
      <c r="IT211" s="86">
        <f t="shared" si="551"/>
        <v>8.5716606105232607E-8</v>
      </c>
      <c r="IU211" s="86">
        <f t="shared" si="552"/>
        <v>2.6535093170430383E-8</v>
      </c>
      <c r="IV211" s="86">
        <f t="shared" si="553"/>
        <v>3.7861478541200642E-21</v>
      </c>
      <c r="IW211" s="86">
        <f t="shared" si="554"/>
        <v>5.50744546475076E-14</v>
      </c>
      <c r="IY211" s="86">
        <f t="shared" si="555"/>
        <v>8.4457244017052873E-6</v>
      </c>
      <c r="IZ211" s="86">
        <f t="shared" si="556"/>
        <v>2.002781604311002E-6</v>
      </c>
      <c r="JA211" s="86">
        <f t="shared" si="557"/>
        <v>7.2725327261318125E-7</v>
      </c>
      <c r="JB211" s="86">
        <f t="shared" si="558"/>
        <v>3.8912457318001594E-7</v>
      </c>
      <c r="JC211" s="86">
        <f t="shared" si="559"/>
        <v>5.8195650167082969E-6</v>
      </c>
      <c r="JD211" s="86">
        <f t="shared" si="560"/>
        <v>4.3809577262287389E-6</v>
      </c>
      <c r="JE211" s="86">
        <f t="shared" si="561"/>
        <v>8.9717024722106152E-6</v>
      </c>
      <c r="JF211" s="86">
        <f t="shared" si="562"/>
        <v>4.3115184997692281E-8</v>
      </c>
      <c r="JG211" s="86">
        <f t="shared" si="563"/>
        <v>1.5229680383750386E-9</v>
      </c>
      <c r="JH211" s="86">
        <f t="shared" si="564"/>
        <v>2.4717941985972389E-10</v>
      </c>
      <c r="JI211" s="86">
        <f t="shared" si="565"/>
        <v>2.016346550813215E-11</v>
      </c>
      <c r="JJ211" s="86">
        <f t="shared" si="566"/>
        <v>8.5716606105232607E-8</v>
      </c>
      <c r="JK211" s="86">
        <f t="shared" si="567"/>
        <v>2.6535093170430383E-8</v>
      </c>
      <c r="JL211" s="86">
        <f t="shared" si="568"/>
        <v>3.7861478541200642E-21</v>
      </c>
      <c r="JM211" s="86">
        <f t="shared" si="569"/>
        <v>5.50744546475076E-14</v>
      </c>
    </row>
    <row r="212" spans="2:273" x14ac:dyDescent="0.25">
      <c r="B212" s="2">
        <v>185</v>
      </c>
      <c r="C212" s="37">
        <v>70.131</v>
      </c>
      <c r="D212" s="37">
        <v>72.397000000000006</v>
      </c>
      <c r="E212" s="37">
        <v>74.381</v>
      </c>
      <c r="F212" s="37">
        <v>74.094999999999999</v>
      </c>
      <c r="G212" s="37">
        <v>72.063000000000002</v>
      </c>
      <c r="H212" s="37">
        <v>68.951999999999998</v>
      </c>
      <c r="I212" s="37">
        <v>68.855000000000004</v>
      </c>
      <c r="J212" s="37">
        <v>68.242000000000004</v>
      </c>
      <c r="K212" s="37">
        <v>67.322999999999993</v>
      </c>
      <c r="L212" s="37">
        <v>67.757999999999996</v>
      </c>
      <c r="M212" s="37">
        <v>66.557000000000002</v>
      </c>
      <c r="N212" s="37">
        <v>65.492000000000004</v>
      </c>
      <c r="O212" s="37">
        <v>66.738</v>
      </c>
      <c r="P212" s="37">
        <v>67.442999999999998</v>
      </c>
      <c r="Q212" s="37">
        <v>65.376999999999995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65.715177133467037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-0.33817713346704181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65.715177133467037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65.376999999999995</v>
      </c>
      <c r="DK212" s="2">
        <f t="shared" si="500"/>
        <v>108.99877801268501</v>
      </c>
      <c r="DL212" s="2">
        <f t="shared" si="649"/>
        <v>114.67692073170737</v>
      </c>
      <c r="DM212" s="2">
        <f t="shared" si="649"/>
        <v>131.53153186348536</v>
      </c>
      <c r="DN212" s="2">
        <f t="shared" si="649"/>
        <v>142.55305984990619</v>
      </c>
      <c r="DO212" s="2">
        <f t="shared" si="649"/>
        <v>109.83243642404106</v>
      </c>
      <c r="DP212" s="2">
        <f t="shared" si="649"/>
        <v>85.910499635361788</v>
      </c>
      <c r="DQ212" s="2">
        <f t="shared" si="649"/>
        <v>96.676338266384789</v>
      </c>
      <c r="DR212" s="2">
        <f t="shared" si="649"/>
        <v>110.64677878615997</v>
      </c>
      <c r="DS212" s="2">
        <f t="shared" si="649"/>
        <v>139.87018897034687</v>
      </c>
      <c r="DT212" s="2">
        <f t="shared" si="649"/>
        <v>143.23496562351829</v>
      </c>
      <c r="DU212" s="2">
        <f t="shared" si="649"/>
        <v>108.32057945590996</v>
      </c>
      <c r="DV212" s="2">
        <f t="shared" si="649"/>
        <v>92.907082867406743</v>
      </c>
      <c r="DW212" s="2">
        <f t="shared" si="649"/>
        <v>122.88162998676498</v>
      </c>
      <c r="DX212" s="2">
        <f t="shared" si="649"/>
        <v>142.51203865546219</v>
      </c>
      <c r="DY212" s="2">
        <f t="shared" si="649"/>
        <v>125.28923508064517</v>
      </c>
      <c r="EA212" s="2">
        <f t="shared" si="440"/>
        <v>70.079885169942713</v>
      </c>
      <c r="EB212" s="2">
        <f t="shared" si="502"/>
        <v>70.722889736308318</v>
      </c>
      <c r="EC212" s="2">
        <f t="shared" si="503"/>
        <v>71.724809193174224</v>
      </c>
      <c r="ED212" s="2">
        <f t="shared" si="504"/>
        <v>68.148723999504426</v>
      </c>
      <c r="EE212" s="2">
        <f t="shared" si="505"/>
        <v>68.661624643845229</v>
      </c>
      <c r="EF212" s="2">
        <f t="shared" si="506"/>
        <v>68.463892236205226</v>
      </c>
      <c r="EG212" s="2">
        <f t="shared" si="507"/>
        <v>66.136671420182708</v>
      </c>
      <c r="EH212" s="2">
        <f t="shared" si="508"/>
        <v>65.520958975499667</v>
      </c>
      <c r="EI212" s="2">
        <f t="shared" si="509"/>
        <v>65.07682890727034</v>
      </c>
      <c r="EJ212" s="2">
        <f t="shared" si="510"/>
        <v>62.994358699493461</v>
      </c>
      <c r="EK212" s="2">
        <f t="shared" si="511"/>
        <v>62.869404119529989</v>
      </c>
      <c r="EL212" s="2">
        <f t="shared" si="512"/>
        <v>60.971456613719219</v>
      </c>
      <c r="EM212" s="2">
        <f t="shared" si="513"/>
        <v>61.456139061788377</v>
      </c>
      <c r="EN212" s="2">
        <f t="shared" si="514"/>
        <v>65.54009752898952</v>
      </c>
      <c r="EO212" s="2">
        <f t="shared" si="515"/>
        <v>66.017777380081057</v>
      </c>
      <c r="EQ212" s="2">
        <f t="shared" si="516"/>
        <v>70.026786879349586</v>
      </c>
      <c r="ER212" s="2">
        <f t="shared" si="650"/>
        <v>71.173955026297051</v>
      </c>
      <c r="ES212" s="2">
        <f t="shared" si="650"/>
        <v>72.267447306797038</v>
      </c>
      <c r="ET212" s="2">
        <f t="shared" si="650"/>
        <v>71.243348531219198</v>
      </c>
      <c r="EU212" s="2">
        <f t="shared" si="650"/>
        <v>69.848415722077235</v>
      </c>
      <c r="EV212" s="2">
        <f t="shared" si="650"/>
        <v>68.350927353874724</v>
      </c>
      <c r="EW212" s="2">
        <f t="shared" si="650"/>
        <v>67.243901284599801</v>
      </c>
      <c r="EX212" s="2">
        <f t="shared" si="650"/>
        <v>66.747859831666602</v>
      </c>
      <c r="EY212" s="2">
        <f t="shared" si="650"/>
        <v>64.803594601451096</v>
      </c>
      <c r="EZ212" s="2">
        <f t="shared" si="650"/>
        <v>63.604115984417163</v>
      </c>
      <c r="FA212" s="2">
        <f t="shared" si="650"/>
        <v>63.070618160413559</v>
      </c>
      <c r="FB212" s="2">
        <f t="shared" si="650"/>
        <v>62.880126397725995</v>
      </c>
      <c r="FC212" s="2">
        <f t="shared" si="650"/>
        <v>63.602413276648264</v>
      </c>
      <c r="FD212" s="2">
        <f t="shared" si="650"/>
        <v>66.230261742065892</v>
      </c>
      <c r="FE212" s="2">
        <f t="shared" si="650"/>
        <v>65.696855044518401</v>
      </c>
      <c r="FG212" s="2">
        <f t="shared" si="518"/>
        <v>0.99999780186702625</v>
      </c>
      <c r="FH212" s="2">
        <f t="shared" si="651"/>
        <v>0.99999747676182049</v>
      </c>
      <c r="FI212" s="2">
        <f t="shared" si="651"/>
        <v>0.99999766667999834</v>
      </c>
      <c r="FJ212" s="2">
        <f t="shared" si="651"/>
        <v>0.99999710088971161</v>
      </c>
      <c r="FK212" s="2">
        <f t="shared" si="651"/>
        <v>0.99999789773780701</v>
      </c>
      <c r="FL212" s="2">
        <f t="shared" si="651"/>
        <v>0.99999758309080178</v>
      </c>
      <c r="FM212" s="2">
        <f t="shared" si="651"/>
        <v>0.99999795024443805</v>
      </c>
      <c r="FN212" s="2">
        <f t="shared" si="651"/>
        <v>0.99999757531137623</v>
      </c>
      <c r="FO212" s="2">
        <f t="shared" si="651"/>
        <v>0.99999744789583522</v>
      </c>
      <c r="FP212" s="2">
        <f t="shared" si="651"/>
        <v>0.99999710739772363</v>
      </c>
      <c r="FQ212" s="2">
        <f t="shared" si="651"/>
        <v>0.99999735847239135</v>
      </c>
      <c r="FR212" s="2">
        <f t="shared" si="651"/>
        <v>0.99999761107212382</v>
      </c>
      <c r="FS212" s="2">
        <f t="shared" si="651"/>
        <v>0.99999768280806356</v>
      </c>
      <c r="FT212" s="2">
        <f t="shared" si="651"/>
        <v>0.9999970328517972</v>
      </c>
      <c r="FU212" s="2">
        <f t="shared" si="651"/>
        <v>0.99999660471190022</v>
      </c>
      <c r="FW212" s="2">
        <f t="shared" si="536"/>
        <v>0.95794419661837449</v>
      </c>
      <c r="FX212" s="2">
        <f t="shared" si="588"/>
        <v>0.94677491979506667</v>
      </c>
      <c r="FY212" s="2">
        <f t="shared" si="589"/>
        <v>0.94672569938273865</v>
      </c>
      <c r="FZ212" s="2">
        <f t="shared" si="590"/>
        <v>0.94775013315612122</v>
      </c>
      <c r="GA212" s="2">
        <f t="shared" si="591"/>
        <v>0.95011107854508758</v>
      </c>
      <c r="GB212" s="2">
        <f t="shared" si="592"/>
        <v>0.94756923257845238</v>
      </c>
      <c r="GC212" s="2">
        <f t="shared" si="593"/>
        <v>0.95051566418154387</v>
      </c>
      <c r="GD212" s="2">
        <f t="shared" si="594"/>
        <v>0.95273948190299029</v>
      </c>
      <c r="GE212" s="2">
        <f t="shared" si="595"/>
        <v>0.96131874550975882</v>
      </c>
      <c r="GF212" s="2">
        <f t="shared" si="596"/>
        <v>0.9646407737610927</v>
      </c>
      <c r="GG212" s="2">
        <f t="shared" si="597"/>
        <v>0.9704409233681538</v>
      </c>
      <c r="GH212" s="2">
        <f t="shared" si="598"/>
        <v>0.96663255988156549</v>
      </c>
      <c r="GI212" s="2">
        <f t="shared" si="599"/>
        <v>0.96614208035116722</v>
      </c>
      <c r="GJ212" s="2">
        <f t="shared" si="600"/>
        <v>0.95709502790325574</v>
      </c>
      <c r="GK212" s="2">
        <f t="shared" si="601"/>
        <v>0.94353510720317324</v>
      </c>
      <c r="GM212" s="86">
        <f t="shared" si="537"/>
        <v>3.2417422394108835E-275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8.1300847368035531E-284</v>
      </c>
      <c r="HD212" s="86">
        <f t="shared" si="616"/>
        <v>8.1033744072216901E-210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1.9033902149984828E-105</v>
      </c>
      <c r="HT212" s="86">
        <f t="shared" si="630"/>
        <v>1.8558296105247132E-134</v>
      </c>
      <c r="HU212" s="86">
        <f t="shared" si="631"/>
        <v>2.5908702552586849E-147</v>
      </c>
      <c r="HV212" s="86">
        <f t="shared" si="632"/>
        <v>4.017199744294392E-149</v>
      </c>
      <c r="HW212" s="86">
        <f t="shared" si="633"/>
        <v>2.7195038091361577E-120</v>
      </c>
      <c r="HX212" s="86">
        <f t="shared" si="634"/>
        <v>3.8434301588743522E-128</v>
      </c>
      <c r="HY212" s="86">
        <f t="shared" si="635"/>
        <v>1.2644395932946771E-114</v>
      </c>
      <c r="HZ212" s="86">
        <f t="shared" si="636"/>
        <v>1.761656464158856E-170</v>
      </c>
      <c r="IA212" s="86">
        <f t="shared" si="637"/>
        <v>8.3257134087186687E-190</v>
      </c>
      <c r="IB212" s="86">
        <f t="shared" si="638"/>
        <v>3.3832130568594735E-199</v>
      </c>
      <c r="IC212" s="86">
        <f t="shared" si="639"/>
        <v>1.3363860884807393E-208</v>
      </c>
      <c r="ID212" s="86">
        <f t="shared" si="640"/>
        <v>2.8580818768709844E-140</v>
      </c>
      <c r="IE212" s="86">
        <f t="shared" si="641"/>
        <v>3.8980033850526947E-153</v>
      </c>
      <c r="IF212" s="86">
        <f t="shared" si="642"/>
        <v>7.0792069490264634E-143</v>
      </c>
      <c r="IG212" s="86">
        <f t="shared" si="643"/>
        <v>9.0849765406918477E-152</v>
      </c>
      <c r="II212" s="86">
        <f t="shared" si="540"/>
        <v>4.4585850949034711E-6</v>
      </c>
      <c r="IJ212" s="86">
        <f t="shared" si="541"/>
        <v>9.0957938619096487E-7</v>
      </c>
      <c r="IK212" s="86">
        <f t="shared" si="542"/>
        <v>3.0920662622367556E-7</v>
      </c>
      <c r="IL212" s="86">
        <f t="shared" si="543"/>
        <v>1.599168476986321E-7</v>
      </c>
      <c r="IM212" s="86">
        <f t="shared" si="544"/>
        <v>2.8815282471386609E-6</v>
      </c>
      <c r="IN212" s="86">
        <f t="shared" si="545"/>
        <v>2.1018273400921144E-6</v>
      </c>
      <c r="IO212" s="86">
        <f t="shared" si="546"/>
        <v>4.5742841037659905E-6</v>
      </c>
      <c r="IP212" s="86">
        <f t="shared" si="547"/>
        <v>1.596389673951657E-8</v>
      </c>
      <c r="IQ212" s="86">
        <f t="shared" si="548"/>
        <v>4.964436240952584E-10</v>
      </c>
      <c r="IR212" s="86">
        <f t="shared" si="549"/>
        <v>7.5104902361946064E-11</v>
      </c>
      <c r="IS212" s="86">
        <f t="shared" si="550"/>
        <v>5.7180488798784968E-12</v>
      </c>
      <c r="IT212" s="86">
        <f t="shared" si="551"/>
        <v>3.6855755876011632E-8</v>
      </c>
      <c r="IU212" s="86">
        <f t="shared" si="552"/>
        <v>1.0646307665976538E-8</v>
      </c>
      <c r="IV212" s="86">
        <f t="shared" si="553"/>
        <v>2.3152151093430408E-22</v>
      </c>
      <c r="IW212" s="86">
        <f t="shared" si="554"/>
        <v>7.6322952838276334E-15</v>
      </c>
      <c r="IY212" s="86">
        <f t="shared" si="555"/>
        <v>4.4585850949034711E-6</v>
      </c>
      <c r="IZ212" s="86">
        <f t="shared" si="556"/>
        <v>9.0957938619096487E-7</v>
      </c>
      <c r="JA212" s="86">
        <f t="shared" si="557"/>
        <v>3.0920662622367556E-7</v>
      </c>
      <c r="JB212" s="86">
        <f t="shared" si="558"/>
        <v>1.599168476986321E-7</v>
      </c>
      <c r="JC212" s="86">
        <f t="shared" si="559"/>
        <v>2.8815282471386609E-6</v>
      </c>
      <c r="JD212" s="86">
        <f t="shared" si="560"/>
        <v>2.1018273400921144E-6</v>
      </c>
      <c r="JE212" s="86">
        <f t="shared" si="561"/>
        <v>4.5742841037659905E-6</v>
      </c>
      <c r="JF212" s="86">
        <f t="shared" si="562"/>
        <v>1.596389673951657E-8</v>
      </c>
      <c r="JG212" s="86">
        <f t="shared" si="563"/>
        <v>4.964436240952584E-10</v>
      </c>
      <c r="JH212" s="86">
        <f t="shared" si="564"/>
        <v>7.5104902361946064E-11</v>
      </c>
      <c r="JI212" s="86">
        <f t="shared" si="565"/>
        <v>5.7180488798784968E-12</v>
      </c>
      <c r="JJ212" s="86">
        <f t="shared" si="566"/>
        <v>3.6855755876011632E-8</v>
      </c>
      <c r="JK212" s="86">
        <f t="shared" si="567"/>
        <v>1.0646307665976538E-8</v>
      </c>
      <c r="JL212" s="86">
        <f t="shared" si="568"/>
        <v>2.3152151093430408E-22</v>
      </c>
      <c r="JM212" s="86">
        <f t="shared" si="569"/>
        <v>7.6322952838276334E-15</v>
      </c>
    </row>
    <row r="213" spans="2:273" x14ac:dyDescent="0.25">
      <c r="B213" s="2">
        <v>186</v>
      </c>
      <c r="C213" s="37">
        <v>69.606999999999999</v>
      </c>
      <c r="D213" s="37">
        <v>71.555999999999997</v>
      </c>
      <c r="E213" s="37">
        <v>74.81</v>
      </c>
      <c r="F213" s="37">
        <v>74.174999999999997</v>
      </c>
      <c r="G213" s="37">
        <v>71.332999999999998</v>
      </c>
      <c r="H213" s="37">
        <v>69.338999999999999</v>
      </c>
      <c r="I213" s="37">
        <v>68.177000000000007</v>
      </c>
      <c r="J213" s="37">
        <v>68.209999999999994</v>
      </c>
      <c r="K213" s="37">
        <v>66.209999999999994</v>
      </c>
      <c r="L213" s="37">
        <v>68.161000000000001</v>
      </c>
      <c r="M213" s="37">
        <v>65.114999999999995</v>
      </c>
      <c r="N213" s="37">
        <v>66.063000000000002</v>
      </c>
      <c r="O213" s="37">
        <v>66.606999999999999</v>
      </c>
      <c r="P213" s="37">
        <v>67.918000000000006</v>
      </c>
      <c r="Q213" s="37">
        <v>67.361000000000004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65.572272327331092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1.7887276726689123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65.572272327331092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67.361000000000004</v>
      </c>
      <c r="DK213" s="2">
        <f t="shared" si="500"/>
        <v>109.11703488372095</v>
      </c>
      <c r="DL213" s="2">
        <f t="shared" si="649"/>
        <v>114.80716898954709</v>
      </c>
      <c r="DM213" s="2">
        <f t="shared" si="649"/>
        <v>131.74221111446693</v>
      </c>
      <c r="DN213" s="2">
        <f t="shared" si="649"/>
        <v>142.81265281425891</v>
      </c>
      <c r="DO213" s="2">
        <f t="shared" si="649"/>
        <v>109.89242192691029</v>
      </c>
      <c r="DP213" s="2">
        <f t="shared" si="649"/>
        <v>85.817546957296798</v>
      </c>
      <c r="DQ213" s="2">
        <f t="shared" si="649"/>
        <v>96.636406976744198</v>
      </c>
      <c r="DR213" s="2">
        <f t="shared" si="649"/>
        <v>110.71382076006809</v>
      </c>
      <c r="DS213" s="2">
        <f t="shared" si="649"/>
        <v>140.13424641645696</v>
      </c>
      <c r="DT213" s="2">
        <f t="shared" si="649"/>
        <v>143.5554362256994</v>
      </c>
      <c r="DU213" s="2">
        <f t="shared" si="649"/>
        <v>108.43455581613512</v>
      </c>
      <c r="DV213" s="2">
        <f t="shared" si="649"/>
        <v>92.882142424979065</v>
      </c>
      <c r="DW213" s="2">
        <f t="shared" si="649"/>
        <v>123.05772236177509</v>
      </c>
      <c r="DX213" s="2">
        <f t="shared" si="649"/>
        <v>142.84631820728293</v>
      </c>
      <c r="DY213" s="2">
        <f t="shared" si="649"/>
        <v>125.53415080645161</v>
      </c>
      <c r="EA213" s="2">
        <f t="shared" ref="EA213:EA227" si="652">CE$228*$B213+CE$229</f>
        <v>69.984444254180204</v>
      </c>
      <c r="EB213" s="2">
        <f t="shared" si="502"/>
        <v>70.575290236646396</v>
      </c>
      <c r="EC213" s="2">
        <f t="shared" si="503"/>
        <v>71.588604547332281</v>
      </c>
      <c r="ED213" s="2">
        <f t="shared" si="504"/>
        <v>67.950095180275071</v>
      </c>
      <c r="EE213" s="2">
        <f t="shared" si="505"/>
        <v>68.49232204649627</v>
      </c>
      <c r="EF213" s="2">
        <f t="shared" si="506"/>
        <v>68.307635124878985</v>
      </c>
      <c r="EG213" s="2">
        <f t="shared" si="507"/>
        <v>65.965888137267598</v>
      </c>
      <c r="EH213" s="2">
        <f t="shared" si="508"/>
        <v>65.33686374686198</v>
      </c>
      <c r="EI213" s="2">
        <f t="shared" si="509"/>
        <v>64.901217131040468</v>
      </c>
      <c r="EJ213" s="2">
        <f t="shared" si="510"/>
        <v>62.822645776887732</v>
      </c>
      <c r="EK213" s="2">
        <f t="shared" si="511"/>
        <v>62.710023351293316</v>
      </c>
      <c r="EL213" s="2">
        <f t="shared" si="512"/>
        <v>60.73945717416111</v>
      </c>
      <c r="EM213" s="2">
        <f t="shared" si="513"/>
        <v>61.256749828092772</v>
      </c>
      <c r="EN213" s="2">
        <f t="shared" si="514"/>
        <v>65.405124982744354</v>
      </c>
      <c r="EO213" s="2">
        <f t="shared" si="515"/>
        <v>65.879381993412721</v>
      </c>
      <c r="EQ213" s="2">
        <f t="shared" si="516"/>
        <v>69.930664251253575</v>
      </c>
      <c r="ER213" s="2">
        <f t="shared" si="650"/>
        <v>71.032734573371627</v>
      </c>
      <c r="ES213" s="2">
        <f t="shared" si="650"/>
        <v>72.138709602730387</v>
      </c>
      <c r="ET213" s="2">
        <f t="shared" si="650"/>
        <v>71.087030619234326</v>
      </c>
      <c r="EU213" s="2">
        <f t="shared" si="650"/>
        <v>69.695351785984258</v>
      </c>
      <c r="EV213" s="2">
        <f t="shared" si="650"/>
        <v>68.193133626910807</v>
      </c>
      <c r="EW213" s="2">
        <f t="shared" si="650"/>
        <v>67.088097145846803</v>
      </c>
      <c r="EX213" s="2">
        <f t="shared" si="650"/>
        <v>66.580376740453772</v>
      </c>
      <c r="EY213" s="2">
        <f t="shared" si="650"/>
        <v>64.62435552285757</v>
      </c>
      <c r="EZ213" s="2">
        <f t="shared" si="650"/>
        <v>63.440513602950006</v>
      </c>
      <c r="FA213" s="2">
        <f t="shared" si="650"/>
        <v>62.913854788350292</v>
      </c>
      <c r="FB213" s="2">
        <f t="shared" si="650"/>
        <v>62.672961035138563</v>
      </c>
      <c r="FC213" s="2">
        <f t="shared" si="650"/>
        <v>63.430794934762432</v>
      </c>
      <c r="FD213" s="2">
        <f t="shared" si="650"/>
        <v>66.104451213683632</v>
      </c>
      <c r="FE213" s="2">
        <f t="shared" si="650"/>
        <v>65.555315981568498</v>
      </c>
      <c r="FG213" s="2">
        <f t="shared" si="518"/>
        <v>0.99999799527851385</v>
      </c>
      <c r="FH213" s="2">
        <f t="shared" si="651"/>
        <v>0.99999769877891909</v>
      </c>
      <c r="FI213" s="2">
        <f t="shared" si="651"/>
        <v>0.99999787198642998</v>
      </c>
      <c r="FJ213" s="2">
        <f t="shared" si="651"/>
        <v>0.99999735597931794</v>
      </c>
      <c r="FK213" s="2">
        <f t="shared" si="651"/>
        <v>0.99999808271373813</v>
      </c>
      <c r="FL213" s="2">
        <f t="shared" si="651"/>
        <v>0.99999779575214476</v>
      </c>
      <c r="FM213" s="2">
        <f t="shared" si="651"/>
        <v>0.99999813060037224</v>
      </c>
      <c r="FN213" s="2">
        <f t="shared" si="651"/>
        <v>0.99999778865722133</v>
      </c>
      <c r="FO213" s="2">
        <f t="shared" si="651"/>
        <v>0.9999976724528159</v>
      </c>
      <c r="FP213" s="2">
        <f t="shared" si="651"/>
        <v>0.99999736191469857</v>
      </c>
      <c r="FQ213" s="2">
        <f t="shared" si="651"/>
        <v>0.99999759089762852</v>
      </c>
      <c r="FR213" s="2">
        <f t="shared" si="651"/>
        <v>0.99999782127142456</v>
      </c>
      <c r="FS213" s="2">
        <f t="shared" si="651"/>
        <v>0.99999788669540624</v>
      </c>
      <c r="FT213" s="2">
        <f t="shared" si="651"/>
        <v>0.99999729392797054</v>
      </c>
      <c r="FU213" s="2">
        <f t="shared" si="651"/>
        <v>0.99999690345952519</v>
      </c>
      <c r="FW213" s="2">
        <f t="shared" si="536"/>
        <v>0.96150219205841891</v>
      </c>
      <c r="FX213" s="2">
        <f t="shared" si="588"/>
        <v>0.95122974761196244</v>
      </c>
      <c r="FY213" s="2">
        <f t="shared" si="589"/>
        <v>0.95118443443685929</v>
      </c>
      <c r="FZ213" s="2">
        <f t="shared" si="590"/>
        <v>0.95212746484061961</v>
      </c>
      <c r="GA213" s="2">
        <f t="shared" si="591"/>
        <v>0.95430015497602161</v>
      </c>
      <c r="GB213" s="2">
        <f t="shared" si="592"/>
        <v>0.95196095136878545</v>
      </c>
      <c r="GC213" s="2">
        <f t="shared" si="593"/>
        <v>0.95467238907655927</v>
      </c>
      <c r="GD213" s="2">
        <f t="shared" si="594"/>
        <v>0.95671791040410303</v>
      </c>
      <c r="GE213" s="2">
        <f t="shared" si="595"/>
        <v>0.96460179774220711</v>
      </c>
      <c r="GF213" s="2">
        <f t="shared" si="596"/>
        <v>0.96765135837867289</v>
      </c>
      <c r="GG213" s="2">
        <f t="shared" si="597"/>
        <v>0.97297150388022269</v>
      </c>
      <c r="GH213" s="2">
        <f t="shared" si="598"/>
        <v>0.96947892387349877</v>
      </c>
      <c r="GI213" s="2">
        <f t="shared" si="599"/>
        <v>0.96902894348075019</v>
      </c>
      <c r="GJ213" s="2">
        <f t="shared" si="600"/>
        <v>0.96072191885440994</v>
      </c>
      <c r="GK213" s="2">
        <f t="shared" si="601"/>
        <v>0.94824627778457926</v>
      </c>
      <c r="GM213" s="86">
        <f t="shared" si="537"/>
        <v>9.5090716202998529E-280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1.3380849514212182E-289</v>
      </c>
      <c r="HD213" s="86">
        <f t="shared" si="616"/>
        <v>4.3421173626897512E-214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8.080478712144405E-109</v>
      </c>
      <c r="HT213" s="86">
        <f t="shared" si="630"/>
        <v>6.8533342322201718E-139</v>
      </c>
      <c r="HU213" s="86">
        <f t="shared" si="631"/>
        <v>3.7472740096344833E-152</v>
      </c>
      <c r="HV213" s="86">
        <f t="shared" si="632"/>
        <v>4.4877843570060449E-154</v>
      </c>
      <c r="HW213" s="86">
        <f t="shared" si="633"/>
        <v>3.4272802237885085E-124</v>
      </c>
      <c r="HX213" s="86">
        <f t="shared" si="634"/>
        <v>2.6864407479332161E-132</v>
      </c>
      <c r="HY213" s="86">
        <f t="shared" si="635"/>
        <v>2.427353893370091E-118</v>
      </c>
      <c r="HZ213" s="86">
        <f t="shared" si="636"/>
        <v>5.4347891014987424E-176</v>
      </c>
      <c r="IA213" s="86">
        <f t="shared" si="637"/>
        <v>8.610725721923945E-196</v>
      </c>
      <c r="IB213" s="86">
        <f t="shared" si="638"/>
        <v>1.9587847998452293E-205</v>
      </c>
      <c r="IC213" s="86">
        <f t="shared" si="639"/>
        <v>5.3943963716002222E-215</v>
      </c>
      <c r="ID213" s="86">
        <f t="shared" si="640"/>
        <v>1.3078401222522294E-144</v>
      </c>
      <c r="IE213" s="86">
        <f t="shared" si="641"/>
        <v>7.1832338549177377E-158</v>
      </c>
      <c r="IF213" s="86">
        <f t="shared" si="642"/>
        <v>2.0219103084373577E-147</v>
      </c>
      <c r="IG213" s="86">
        <f t="shared" si="643"/>
        <v>7.1154602937523927E-157</v>
      </c>
      <c r="II213" s="86">
        <f t="shared" si="540"/>
        <v>2.3126833478497855E-6</v>
      </c>
      <c r="IJ213" s="86">
        <f t="shared" si="541"/>
        <v>4.0335618535366443E-7</v>
      </c>
      <c r="IK213" s="86">
        <f t="shared" si="542"/>
        <v>1.280929918148111E-7</v>
      </c>
      <c r="IL213" s="86">
        <f t="shared" si="543"/>
        <v>6.3975873397370955E-8</v>
      </c>
      <c r="IM213" s="86">
        <f t="shared" si="544"/>
        <v>1.3976713155615987E-6</v>
      </c>
      <c r="IN213" s="86">
        <f t="shared" si="545"/>
        <v>9.8646891946078996E-7</v>
      </c>
      <c r="IO213" s="86">
        <f t="shared" si="546"/>
        <v>2.2868840788232094E-6</v>
      </c>
      <c r="IP213" s="86">
        <f t="shared" si="547"/>
        <v>5.7405701099474815E-9</v>
      </c>
      <c r="IQ213" s="86">
        <f t="shared" si="548"/>
        <v>1.5687434148627869E-10</v>
      </c>
      <c r="IR213" s="86">
        <f t="shared" si="549"/>
        <v>2.2097196251533385E-11</v>
      </c>
      <c r="IS213" s="86">
        <f t="shared" si="550"/>
        <v>1.5698817449298645E-12</v>
      </c>
      <c r="IT213" s="86">
        <f t="shared" si="551"/>
        <v>1.5501223512192074E-8</v>
      </c>
      <c r="IU213" s="86">
        <f t="shared" si="552"/>
        <v>4.1698768567605768E-9</v>
      </c>
      <c r="IV213" s="86">
        <f t="shared" si="553"/>
        <v>1.3037329613079378E-23</v>
      </c>
      <c r="IW213" s="86">
        <f t="shared" si="554"/>
        <v>9.924537267883746E-16</v>
      </c>
      <c r="IY213" s="86">
        <f t="shared" si="555"/>
        <v>2.3126833478497855E-6</v>
      </c>
      <c r="IZ213" s="86">
        <f t="shared" si="556"/>
        <v>4.0335618535366443E-7</v>
      </c>
      <c r="JA213" s="86">
        <f t="shared" si="557"/>
        <v>1.280929918148111E-7</v>
      </c>
      <c r="JB213" s="86">
        <f t="shared" si="558"/>
        <v>6.3975873397370955E-8</v>
      </c>
      <c r="JC213" s="86">
        <f t="shared" si="559"/>
        <v>1.3976713155615987E-6</v>
      </c>
      <c r="JD213" s="86">
        <f t="shared" si="560"/>
        <v>9.8646891946078996E-7</v>
      </c>
      <c r="JE213" s="86">
        <f t="shared" si="561"/>
        <v>2.2868840788232094E-6</v>
      </c>
      <c r="JF213" s="86">
        <f t="shared" si="562"/>
        <v>5.7405701099474815E-9</v>
      </c>
      <c r="JG213" s="86">
        <f t="shared" si="563"/>
        <v>1.5687434148627869E-10</v>
      </c>
      <c r="JH213" s="86">
        <f t="shared" si="564"/>
        <v>2.2097196251533385E-11</v>
      </c>
      <c r="JI213" s="86">
        <f t="shared" si="565"/>
        <v>1.5698817449298645E-12</v>
      </c>
      <c r="JJ213" s="86">
        <f t="shared" si="566"/>
        <v>1.5501223512192074E-8</v>
      </c>
      <c r="JK213" s="86">
        <f t="shared" si="567"/>
        <v>4.1698768567605768E-9</v>
      </c>
      <c r="JL213" s="86">
        <f t="shared" si="568"/>
        <v>1.3037329613079378E-23</v>
      </c>
      <c r="JM213" s="86">
        <f t="shared" si="569"/>
        <v>9.924537267883746E-16</v>
      </c>
    </row>
    <row r="214" spans="2:273" x14ac:dyDescent="0.25">
      <c r="B214" s="2">
        <v>187</v>
      </c>
      <c r="C214" s="37">
        <v>70.623000000000005</v>
      </c>
      <c r="D214" s="37">
        <v>71.650999999999996</v>
      </c>
      <c r="E214" s="37">
        <v>74.713999999999999</v>
      </c>
      <c r="F214" s="37">
        <v>74.286000000000001</v>
      </c>
      <c r="G214" s="37">
        <v>71.968000000000004</v>
      </c>
      <c r="H214" s="37">
        <v>69.209999999999994</v>
      </c>
      <c r="I214" s="37">
        <v>68.305999999999997</v>
      </c>
      <c r="J214" s="37">
        <v>68.581000000000003</v>
      </c>
      <c r="K214" s="37">
        <v>66.870999999999995</v>
      </c>
      <c r="L214" s="37">
        <v>69.370999999999995</v>
      </c>
      <c r="M214" s="37">
        <v>65.704999999999998</v>
      </c>
      <c r="N214" s="37">
        <v>66.429000000000002</v>
      </c>
      <c r="O214" s="37">
        <v>66.540999999999997</v>
      </c>
      <c r="P214" s="37">
        <v>66.59</v>
      </c>
      <c r="Q214" s="37">
        <v>66.754000000000005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65.429461405066434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1.3245385949335713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65.429461405066434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66.754000000000005</v>
      </c>
      <c r="DK214" s="2">
        <f t="shared" si="500"/>
        <v>109.23529175475689</v>
      </c>
      <c r="DL214" s="2">
        <f t="shared" si="649"/>
        <v>114.9374172473868</v>
      </c>
      <c r="DM214" s="2">
        <f t="shared" si="649"/>
        <v>131.9528903654485</v>
      </c>
      <c r="DN214" s="2">
        <f t="shared" si="649"/>
        <v>143.07224577861166</v>
      </c>
      <c r="DO214" s="2">
        <f t="shared" si="649"/>
        <v>109.95240742977951</v>
      </c>
      <c r="DP214" s="2">
        <f t="shared" si="649"/>
        <v>85.724594279231809</v>
      </c>
      <c r="DQ214" s="2">
        <f t="shared" si="649"/>
        <v>96.596475687103606</v>
      </c>
      <c r="DR214" s="2">
        <f t="shared" si="649"/>
        <v>110.78086273397619</v>
      </c>
      <c r="DS214" s="2">
        <f t="shared" si="649"/>
        <v>140.39830386256705</v>
      </c>
      <c r="DT214" s="2">
        <f t="shared" si="649"/>
        <v>143.87590682788056</v>
      </c>
      <c r="DU214" s="2">
        <f t="shared" si="649"/>
        <v>108.54853217636025</v>
      </c>
      <c r="DV214" s="2">
        <f t="shared" si="649"/>
        <v>92.857201982551373</v>
      </c>
      <c r="DW214" s="2">
        <f t="shared" si="649"/>
        <v>123.23381473678523</v>
      </c>
      <c r="DX214" s="2">
        <f t="shared" si="649"/>
        <v>143.18059775910365</v>
      </c>
      <c r="DY214" s="2">
        <f t="shared" si="649"/>
        <v>125.77906653225807</v>
      </c>
      <c r="EA214" s="2">
        <f t="shared" si="652"/>
        <v>69.889003338417695</v>
      </c>
      <c r="EB214" s="2">
        <f t="shared" si="502"/>
        <v>70.427690736984459</v>
      </c>
      <c r="EC214" s="2">
        <f t="shared" si="503"/>
        <v>71.452399901490338</v>
      </c>
      <c r="ED214" s="2">
        <f t="shared" si="504"/>
        <v>67.751466361045743</v>
      </c>
      <c r="EE214" s="2">
        <f t="shared" si="505"/>
        <v>68.323019449147296</v>
      </c>
      <c r="EF214" s="2">
        <f t="shared" si="506"/>
        <v>68.151378013552744</v>
      </c>
      <c r="EG214" s="2">
        <f t="shared" si="507"/>
        <v>65.795104854352473</v>
      </c>
      <c r="EH214" s="2">
        <f t="shared" si="508"/>
        <v>65.152768518224264</v>
      </c>
      <c r="EI214" s="2">
        <f t="shared" si="509"/>
        <v>64.725605354810597</v>
      </c>
      <c r="EJ214" s="2">
        <f t="shared" si="510"/>
        <v>62.650932854282011</v>
      </c>
      <c r="EK214" s="2">
        <f t="shared" si="511"/>
        <v>62.550642583056643</v>
      </c>
      <c r="EL214" s="2">
        <f t="shared" si="512"/>
        <v>60.507457734603001</v>
      </c>
      <c r="EM214" s="2">
        <f t="shared" si="513"/>
        <v>61.057360594397167</v>
      </c>
      <c r="EN214" s="2">
        <f t="shared" si="514"/>
        <v>65.270152436499188</v>
      </c>
      <c r="EO214" s="2">
        <f t="shared" si="515"/>
        <v>65.740986606744386</v>
      </c>
      <c r="EQ214" s="2">
        <f t="shared" si="516"/>
        <v>69.834541623157577</v>
      </c>
      <c r="ER214" s="2">
        <f t="shared" si="650"/>
        <v>70.891514120446203</v>
      </c>
      <c r="ES214" s="2">
        <f t="shared" si="650"/>
        <v>72.009971898663736</v>
      </c>
      <c r="ET214" s="2">
        <f t="shared" si="650"/>
        <v>70.930712707249441</v>
      </c>
      <c r="EU214" s="2">
        <f t="shared" si="650"/>
        <v>69.542287849891281</v>
      </c>
      <c r="EV214" s="2">
        <f t="shared" si="650"/>
        <v>68.035339899946877</v>
      </c>
      <c r="EW214" s="2">
        <f t="shared" si="650"/>
        <v>66.93229300709379</v>
      </c>
      <c r="EX214" s="2">
        <f t="shared" si="650"/>
        <v>66.412893649240942</v>
      </c>
      <c r="EY214" s="2">
        <f t="shared" si="650"/>
        <v>64.445116444264031</v>
      </c>
      <c r="EZ214" s="2">
        <f t="shared" si="650"/>
        <v>63.276911221482855</v>
      </c>
      <c r="FA214" s="2">
        <f t="shared" si="650"/>
        <v>62.757091416287025</v>
      </c>
      <c r="FB214" s="2">
        <f t="shared" si="650"/>
        <v>62.465795672551131</v>
      </c>
      <c r="FC214" s="2">
        <f t="shared" si="650"/>
        <v>63.259176592876599</v>
      </c>
      <c r="FD214" s="2">
        <f t="shared" si="650"/>
        <v>65.978640685301372</v>
      </c>
      <c r="FE214" s="2">
        <f t="shared" si="650"/>
        <v>65.413776918618595</v>
      </c>
      <c r="FG214" s="2">
        <f t="shared" si="518"/>
        <v>0.99999817167195226</v>
      </c>
      <c r="FH214" s="2">
        <f t="shared" si="651"/>
        <v>0.99999790126100552</v>
      </c>
      <c r="FI214" s="2">
        <f t="shared" si="651"/>
        <v>0.9999980592281944</v>
      </c>
      <c r="FJ214" s="2">
        <f t="shared" si="651"/>
        <v>0.99999758862391752</v>
      </c>
      <c r="FK214" s="2">
        <f t="shared" si="651"/>
        <v>0.99999825141385212</v>
      </c>
      <c r="FL214" s="2">
        <f t="shared" si="651"/>
        <v>0.99999798970167342</v>
      </c>
      <c r="FM214" s="2">
        <f t="shared" si="651"/>
        <v>0.999998295086996</v>
      </c>
      <c r="FN214" s="2">
        <f t="shared" si="651"/>
        <v>0.99999798323102385</v>
      </c>
      <c r="FO214" s="2">
        <f t="shared" si="651"/>
        <v>0.99999787725130429</v>
      </c>
      <c r="FP214" s="2">
        <f t="shared" si="651"/>
        <v>0.99999759403705146</v>
      </c>
      <c r="FQ214" s="2">
        <f t="shared" si="651"/>
        <v>0.99999780287205842</v>
      </c>
      <c r="FR214" s="2">
        <f t="shared" si="651"/>
        <v>0.99999801297554225</v>
      </c>
      <c r="FS214" s="2">
        <f t="shared" si="651"/>
        <v>0.99999807264294527</v>
      </c>
      <c r="FT214" s="2">
        <f t="shared" si="651"/>
        <v>0.99999753203238939</v>
      </c>
      <c r="FU214" s="2">
        <f t="shared" si="651"/>
        <v>0.99999717592075299</v>
      </c>
      <c r="FW214" s="2">
        <f t="shared" si="536"/>
        <v>0.96477024495267094</v>
      </c>
      <c r="FX214" s="2">
        <f t="shared" si="588"/>
        <v>0.95532930791702042</v>
      </c>
      <c r="FY214" s="2">
        <f t="shared" si="589"/>
        <v>0.95528762466546691</v>
      </c>
      <c r="FZ214" s="2">
        <f t="shared" si="590"/>
        <v>0.95615504248288685</v>
      </c>
      <c r="GA214" s="2">
        <f t="shared" si="591"/>
        <v>0.95815297528657584</v>
      </c>
      <c r="GB214" s="2">
        <f t="shared" si="592"/>
        <v>0.95600189064261643</v>
      </c>
      <c r="GC214" s="2">
        <f t="shared" si="593"/>
        <v>0.9584951922957381</v>
      </c>
      <c r="GD214" s="2">
        <f t="shared" si="594"/>
        <v>0.96037536045495542</v>
      </c>
      <c r="GE214" s="2">
        <f t="shared" si="595"/>
        <v>0.96761558948048065</v>
      </c>
      <c r="GF214" s="2">
        <f t="shared" si="596"/>
        <v>0.97041347519496191</v>
      </c>
      <c r="GG214" s="2">
        <f t="shared" si="597"/>
        <v>0.97529095515391795</v>
      </c>
      <c r="GH214" s="2">
        <f t="shared" si="598"/>
        <v>0.97208949341214945</v>
      </c>
      <c r="GI214" s="2">
        <f t="shared" si="599"/>
        <v>0.97167687691635807</v>
      </c>
      <c r="GJ214" s="2">
        <f t="shared" si="600"/>
        <v>0.96405373231333313</v>
      </c>
      <c r="GK214" s="2">
        <f t="shared" si="601"/>
        <v>0.95258412352898403</v>
      </c>
      <c r="GM214" s="86">
        <f t="shared" si="537"/>
        <v>2.5600302147471463E-284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1.9238922927581888E-295</v>
      </c>
      <c r="HD214" s="86">
        <f t="shared" si="616"/>
        <v>2.1055397750693345E-218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3.0304597127595386E-112</v>
      </c>
      <c r="HT214" s="86">
        <f t="shared" si="630"/>
        <v>2.1406360436879759E-143</v>
      </c>
      <c r="HU214" s="86">
        <f t="shared" si="631"/>
        <v>4.5177466541563805E-157</v>
      </c>
      <c r="HV214" s="86">
        <f t="shared" si="632"/>
        <v>4.1533441960453914E-159</v>
      </c>
      <c r="HW214" s="86">
        <f t="shared" si="633"/>
        <v>3.736010522972861E-128</v>
      </c>
      <c r="HX214" s="86">
        <f t="shared" si="634"/>
        <v>1.6088640431892771E-136</v>
      </c>
      <c r="HY214" s="86">
        <f t="shared" si="635"/>
        <v>4.0576242092748819E-122</v>
      </c>
      <c r="HZ214" s="86">
        <f t="shared" si="636"/>
        <v>1.3675955011122989E-181</v>
      </c>
      <c r="IA214" s="86">
        <f t="shared" si="637"/>
        <v>7.1770032483769439E-202</v>
      </c>
      <c r="IB214" s="86">
        <f t="shared" si="638"/>
        <v>9.0718286734655705E-212</v>
      </c>
      <c r="IC214" s="86">
        <f t="shared" si="639"/>
        <v>1.7404693458590487E-221</v>
      </c>
      <c r="ID214" s="86">
        <f t="shared" si="640"/>
        <v>5.1307913395968858E-149</v>
      </c>
      <c r="IE214" s="86">
        <f t="shared" si="641"/>
        <v>1.1193550414438107E-162</v>
      </c>
      <c r="IF214" s="86">
        <f t="shared" si="642"/>
        <v>4.8934353871821195E-152</v>
      </c>
      <c r="IG214" s="86">
        <f t="shared" si="643"/>
        <v>4.5784195191652607E-162</v>
      </c>
      <c r="II214" s="86">
        <f t="shared" si="540"/>
        <v>1.1786382475895876E-6</v>
      </c>
      <c r="IJ214" s="86">
        <f t="shared" si="541"/>
        <v>1.7464637810817459E-7</v>
      </c>
      <c r="IK214" s="86">
        <f t="shared" si="542"/>
        <v>5.1700716695253322E-8</v>
      </c>
      <c r="IL214" s="86">
        <f t="shared" si="543"/>
        <v>2.4913568580926316E-8</v>
      </c>
      <c r="IM214" s="86">
        <f t="shared" si="544"/>
        <v>6.6408010842614648E-7</v>
      </c>
      <c r="IN214" s="86">
        <f t="shared" si="545"/>
        <v>4.5290856646167519E-7</v>
      </c>
      <c r="IO214" s="86">
        <f t="shared" si="546"/>
        <v>1.1210415935019642E-6</v>
      </c>
      <c r="IP214" s="86">
        <f t="shared" si="547"/>
        <v>2.0047537137718926E-9</v>
      </c>
      <c r="IQ214" s="86">
        <f t="shared" si="548"/>
        <v>4.805312420857138E-11</v>
      </c>
      <c r="IR214" s="86">
        <f t="shared" si="549"/>
        <v>6.2951316564038653E-12</v>
      </c>
      <c r="IS214" s="86">
        <f t="shared" si="550"/>
        <v>4.1726319859469851E-13</v>
      </c>
      <c r="IT214" s="86">
        <f t="shared" si="551"/>
        <v>6.3772666881292547E-9</v>
      </c>
      <c r="IU214" s="86">
        <f t="shared" si="552"/>
        <v>1.5943383214087238E-9</v>
      </c>
      <c r="IV214" s="86">
        <f t="shared" si="553"/>
        <v>6.760364613930364E-25</v>
      </c>
      <c r="IW214" s="86">
        <f t="shared" si="554"/>
        <v>1.2108523420875198E-16</v>
      </c>
      <c r="IY214" s="86">
        <f t="shared" si="555"/>
        <v>1.1786382475895876E-6</v>
      </c>
      <c r="IZ214" s="86">
        <f t="shared" si="556"/>
        <v>1.7464637810817459E-7</v>
      </c>
      <c r="JA214" s="86">
        <f t="shared" si="557"/>
        <v>5.1700716695253322E-8</v>
      </c>
      <c r="JB214" s="86">
        <f t="shared" si="558"/>
        <v>2.4913568580926316E-8</v>
      </c>
      <c r="JC214" s="86">
        <f t="shared" si="559"/>
        <v>6.6408010842614648E-7</v>
      </c>
      <c r="JD214" s="86">
        <f t="shared" si="560"/>
        <v>4.5290856646167519E-7</v>
      </c>
      <c r="JE214" s="86">
        <f t="shared" si="561"/>
        <v>1.1210415935019642E-6</v>
      </c>
      <c r="JF214" s="86">
        <f t="shared" si="562"/>
        <v>2.0047537137718926E-9</v>
      </c>
      <c r="JG214" s="86">
        <f t="shared" si="563"/>
        <v>4.805312420857138E-11</v>
      </c>
      <c r="JH214" s="86">
        <f t="shared" si="564"/>
        <v>6.2951316564038653E-12</v>
      </c>
      <c r="JI214" s="86">
        <f t="shared" si="565"/>
        <v>4.1726319859469851E-13</v>
      </c>
      <c r="JJ214" s="86">
        <f t="shared" si="566"/>
        <v>6.3772666881292547E-9</v>
      </c>
      <c r="JK214" s="86">
        <f t="shared" si="567"/>
        <v>1.5943383214087238E-9</v>
      </c>
      <c r="JL214" s="86">
        <f t="shared" si="568"/>
        <v>6.760364613930364E-25</v>
      </c>
      <c r="JM214" s="86">
        <f t="shared" si="569"/>
        <v>1.2108523420875198E-16</v>
      </c>
    </row>
    <row r="215" spans="2:273" x14ac:dyDescent="0.25">
      <c r="B215" s="2">
        <v>188</v>
      </c>
      <c r="C215" s="37">
        <v>70.77</v>
      </c>
      <c r="D215" s="37">
        <v>70.983999999999995</v>
      </c>
      <c r="E215" s="37">
        <v>74.332999999999998</v>
      </c>
      <c r="F215" s="37">
        <v>73.397000000000006</v>
      </c>
      <c r="G215" s="37">
        <v>72.873000000000005</v>
      </c>
      <c r="H215" s="37">
        <v>68.516000000000005</v>
      </c>
      <c r="I215" s="37">
        <v>67.887</v>
      </c>
      <c r="J215" s="37">
        <v>67.451999999999998</v>
      </c>
      <c r="K215" s="37">
        <v>66.531999999999996</v>
      </c>
      <c r="L215" s="37">
        <v>68.887</v>
      </c>
      <c r="M215" s="37">
        <v>64.983999999999995</v>
      </c>
      <c r="N215" s="37">
        <v>65.683000000000007</v>
      </c>
      <c r="O215" s="37">
        <v>66.492000000000004</v>
      </c>
      <c r="P215" s="37">
        <v>66.59</v>
      </c>
      <c r="Q215" s="37">
        <v>66.557000000000002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65.286739060065273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1.2702609399347295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65.286739060065273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66.557000000000002</v>
      </c>
      <c r="DK215" s="2">
        <f t="shared" si="500"/>
        <v>109.35354862579283</v>
      </c>
      <c r="DL215" s="2">
        <f t="shared" si="649"/>
        <v>115.06766550522653</v>
      </c>
      <c r="DM215" s="2">
        <f t="shared" si="649"/>
        <v>132.1635696164301</v>
      </c>
      <c r="DN215" s="2">
        <f t="shared" si="649"/>
        <v>143.33183874296435</v>
      </c>
      <c r="DO215" s="2">
        <f t="shared" si="649"/>
        <v>110.01239293264874</v>
      </c>
      <c r="DP215" s="2">
        <f t="shared" si="649"/>
        <v>85.63164160116682</v>
      </c>
      <c r="DQ215" s="2">
        <f t="shared" si="649"/>
        <v>96.556544397463014</v>
      </c>
      <c r="DR215" s="2">
        <f t="shared" si="649"/>
        <v>110.84790470788431</v>
      </c>
      <c r="DS215" s="2">
        <f t="shared" si="649"/>
        <v>140.66236130867713</v>
      </c>
      <c r="DT215" s="2">
        <f t="shared" si="649"/>
        <v>144.19637743006166</v>
      </c>
      <c r="DU215" s="2">
        <f t="shared" si="649"/>
        <v>108.66250853658539</v>
      </c>
      <c r="DV215" s="2">
        <f t="shared" si="649"/>
        <v>92.832261540123696</v>
      </c>
      <c r="DW215" s="2">
        <f t="shared" si="649"/>
        <v>123.40990711179535</v>
      </c>
      <c r="DX215" s="2">
        <f t="shared" si="649"/>
        <v>143.51487731092436</v>
      </c>
      <c r="DY215" s="2">
        <f t="shared" si="649"/>
        <v>126.02398225806451</v>
      </c>
      <c r="EA215" s="2">
        <f t="shared" si="652"/>
        <v>69.793562422655185</v>
      </c>
      <c r="EB215" s="2">
        <f t="shared" si="502"/>
        <v>70.280091237322523</v>
      </c>
      <c r="EC215" s="2">
        <f t="shared" si="503"/>
        <v>71.316195255648395</v>
      </c>
      <c r="ED215" s="2">
        <f t="shared" si="504"/>
        <v>67.552837541816402</v>
      </c>
      <c r="EE215" s="2">
        <f t="shared" si="505"/>
        <v>68.153716851798322</v>
      </c>
      <c r="EF215" s="2">
        <f t="shared" si="506"/>
        <v>67.995120902226518</v>
      </c>
      <c r="EG215" s="2">
        <f t="shared" si="507"/>
        <v>65.624321571437378</v>
      </c>
      <c r="EH215" s="2">
        <f t="shared" si="508"/>
        <v>64.968673289586548</v>
      </c>
      <c r="EI215" s="2">
        <f t="shared" si="509"/>
        <v>64.549993578580739</v>
      </c>
      <c r="EJ215" s="2">
        <f t="shared" si="510"/>
        <v>62.479219931676283</v>
      </c>
      <c r="EK215" s="2">
        <f t="shared" si="511"/>
        <v>62.391261814819963</v>
      </c>
      <c r="EL215" s="2">
        <f t="shared" si="512"/>
        <v>60.275458295044892</v>
      </c>
      <c r="EM215" s="2">
        <f t="shared" si="513"/>
        <v>60.857971360701562</v>
      </c>
      <c r="EN215" s="2">
        <f t="shared" si="514"/>
        <v>65.135179890254022</v>
      </c>
      <c r="EO215" s="2">
        <f t="shared" si="515"/>
        <v>65.60259122007605</v>
      </c>
      <c r="EQ215" s="2">
        <f t="shared" si="516"/>
        <v>69.738418995061579</v>
      </c>
      <c r="ER215" s="2">
        <f t="shared" si="650"/>
        <v>70.750293667520779</v>
      </c>
      <c r="ES215" s="2">
        <f t="shared" si="650"/>
        <v>71.881234194597099</v>
      </c>
      <c r="ET215" s="2">
        <f t="shared" si="650"/>
        <v>70.774394795264556</v>
      </c>
      <c r="EU215" s="2">
        <f t="shared" si="650"/>
        <v>69.389223913798304</v>
      </c>
      <c r="EV215" s="2">
        <f t="shared" si="650"/>
        <v>67.877546172982946</v>
      </c>
      <c r="EW215" s="2">
        <f t="shared" si="650"/>
        <v>66.776488868340792</v>
      </c>
      <c r="EX215" s="2">
        <f t="shared" si="650"/>
        <v>66.245410558028127</v>
      </c>
      <c r="EY215" s="2">
        <f t="shared" si="650"/>
        <v>64.265877365670491</v>
      </c>
      <c r="EZ215" s="2">
        <f t="shared" si="650"/>
        <v>63.113308840015698</v>
      </c>
      <c r="FA215" s="2">
        <f t="shared" si="650"/>
        <v>62.600328044223765</v>
      </c>
      <c r="FB215" s="2">
        <f t="shared" si="650"/>
        <v>62.258630309963699</v>
      </c>
      <c r="FC215" s="2">
        <f t="shared" si="650"/>
        <v>63.087558250990767</v>
      </c>
      <c r="FD215" s="2">
        <f t="shared" si="650"/>
        <v>65.852830156919111</v>
      </c>
      <c r="FE215" s="2">
        <f t="shared" si="650"/>
        <v>65.272237855668692</v>
      </c>
      <c r="FG215" s="2">
        <f t="shared" si="518"/>
        <v>0.99999833254473436</v>
      </c>
      <c r="FH215" s="2">
        <f t="shared" si="651"/>
        <v>0.99999808592693451</v>
      </c>
      <c r="FI215" s="2">
        <f t="shared" si="651"/>
        <v>0.99999822999477428</v>
      </c>
      <c r="FJ215" s="2">
        <f t="shared" si="651"/>
        <v>0.99999780079840839</v>
      </c>
      <c r="FK215" s="2">
        <f t="shared" si="651"/>
        <v>0.9999984052702342</v>
      </c>
      <c r="FL215" s="2">
        <f t="shared" si="651"/>
        <v>0.99999816658581153</v>
      </c>
      <c r="FM215" s="2">
        <f t="shared" si="651"/>
        <v>0.99999844510062696</v>
      </c>
      <c r="FN215" s="2">
        <f t="shared" si="651"/>
        <v>0.99999816068450686</v>
      </c>
      <c r="FO215" s="2">
        <f t="shared" si="651"/>
        <v>0.99999806402981861</v>
      </c>
      <c r="FP215" s="2">
        <f t="shared" si="651"/>
        <v>0.99999780573524732</v>
      </c>
      <c r="FQ215" s="2">
        <f t="shared" si="651"/>
        <v>0.99999799619511442</v>
      </c>
      <c r="FR215" s="2">
        <f t="shared" si="651"/>
        <v>0.99999818781183958</v>
      </c>
      <c r="FS215" s="2">
        <f t="shared" si="651"/>
        <v>0.99999824222917666</v>
      </c>
      <c r="FT215" s="2">
        <f t="shared" si="651"/>
        <v>0.99999774918629913</v>
      </c>
      <c r="FU215" s="2">
        <f t="shared" si="651"/>
        <v>0.9999974244084755</v>
      </c>
      <c r="FW215" s="2">
        <f t="shared" si="536"/>
        <v>0.96777017433654255</v>
      </c>
      <c r="FX215" s="2">
        <f t="shared" si="588"/>
        <v>0.95909908205969185</v>
      </c>
      <c r="FY215" s="2">
        <f t="shared" si="589"/>
        <v>0.95906076572692511</v>
      </c>
      <c r="FZ215" s="2">
        <f t="shared" si="590"/>
        <v>0.95985806066782298</v>
      </c>
      <c r="GA215" s="2">
        <f t="shared" si="591"/>
        <v>0.96169401398613974</v>
      </c>
      <c r="GB215" s="2">
        <f t="shared" si="592"/>
        <v>0.95971729864863409</v>
      </c>
      <c r="GC215" s="2">
        <f t="shared" si="593"/>
        <v>0.9620084212612322</v>
      </c>
      <c r="GD215" s="2">
        <f t="shared" si="594"/>
        <v>0.96373546150976686</v>
      </c>
      <c r="GE215" s="2">
        <f t="shared" si="595"/>
        <v>0.97038066696887015</v>
      </c>
      <c r="GF215" s="2">
        <f t="shared" si="596"/>
        <v>0.9729463400622993</v>
      </c>
      <c r="GG215" s="2">
        <f t="shared" si="597"/>
        <v>0.9774159827233011</v>
      </c>
      <c r="GH215" s="2">
        <f t="shared" si="598"/>
        <v>0.97448264938773033</v>
      </c>
      <c r="GI215" s="2">
        <f t="shared" si="599"/>
        <v>0.97410446977183174</v>
      </c>
      <c r="GJ215" s="2">
        <f t="shared" si="600"/>
        <v>0.96711259525744786</v>
      </c>
      <c r="GK215" s="2">
        <f t="shared" si="601"/>
        <v>0.95657503413153289</v>
      </c>
      <c r="GM215" s="86">
        <f t="shared" si="537"/>
        <v>6.325559271160156E-289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2.4164922144068074E-301</v>
      </c>
      <c r="HD215" s="86">
        <f t="shared" si="616"/>
        <v>9.2395475434391616E-223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1.0040116973724755E-115</v>
      </c>
      <c r="HT215" s="86">
        <f t="shared" si="630"/>
        <v>5.6553207594697031E-148</v>
      </c>
      <c r="HU215" s="86">
        <f t="shared" si="631"/>
        <v>4.5400574946327606E-162</v>
      </c>
      <c r="HV215" s="86">
        <f t="shared" si="632"/>
        <v>3.1843263085099658E-164</v>
      </c>
      <c r="HW215" s="86">
        <f t="shared" si="633"/>
        <v>3.5225863050771681E-132</v>
      </c>
      <c r="HX215" s="86">
        <f t="shared" si="634"/>
        <v>8.255469485146139E-141</v>
      </c>
      <c r="HY215" s="86">
        <f t="shared" si="635"/>
        <v>5.9062360115411766E-126</v>
      </c>
      <c r="HZ215" s="86">
        <f t="shared" si="636"/>
        <v>2.8070019862472691E-187</v>
      </c>
      <c r="IA215" s="86">
        <f t="shared" si="637"/>
        <v>4.8209036920168201E-208</v>
      </c>
      <c r="IB215" s="86">
        <f t="shared" si="638"/>
        <v>3.3608613448485332E-218</v>
      </c>
      <c r="IC215" s="86">
        <f t="shared" si="639"/>
        <v>4.4884832679971534E-228</v>
      </c>
      <c r="ID215" s="86">
        <f t="shared" si="640"/>
        <v>1.7256819151351616E-153</v>
      </c>
      <c r="IE215" s="86">
        <f t="shared" si="641"/>
        <v>1.4749686095695965E-167</v>
      </c>
      <c r="IF215" s="86">
        <f t="shared" si="642"/>
        <v>1.0035459563533009E-156</v>
      </c>
      <c r="IG215" s="86">
        <f t="shared" si="643"/>
        <v>2.4202360899845684E-167</v>
      </c>
      <c r="II215" s="86">
        <f t="shared" si="540"/>
        <v>5.9017021493434334E-7</v>
      </c>
      <c r="IJ215" s="86">
        <f t="shared" si="541"/>
        <v>7.3830557357296353E-8</v>
      </c>
      <c r="IK215" s="86">
        <f t="shared" si="542"/>
        <v>2.0330350873261362E-8</v>
      </c>
      <c r="IL215" s="86">
        <f t="shared" si="543"/>
        <v>9.4435652648107959E-9</v>
      </c>
      <c r="IM215" s="86">
        <f t="shared" si="544"/>
        <v>3.0906775539888529E-7</v>
      </c>
      <c r="IN215" s="86">
        <f t="shared" si="545"/>
        <v>2.0340518065886871E-7</v>
      </c>
      <c r="IO215" s="86">
        <f t="shared" si="546"/>
        <v>5.3881634514465134E-7</v>
      </c>
      <c r="IP215" s="86">
        <f t="shared" si="547"/>
        <v>6.798930319117768E-10</v>
      </c>
      <c r="IQ215" s="86">
        <f t="shared" si="548"/>
        <v>1.4268062943506412E-11</v>
      </c>
      <c r="IR215" s="86">
        <f t="shared" si="549"/>
        <v>1.7364329712117285E-12</v>
      </c>
      <c r="IS215" s="86">
        <f t="shared" si="550"/>
        <v>1.0736575290464606E-13</v>
      </c>
      <c r="IT215" s="86">
        <f t="shared" si="551"/>
        <v>2.566253478174082E-9</v>
      </c>
      <c r="IU215" s="86">
        <f t="shared" si="552"/>
        <v>5.950573412047363E-10</v>
      </c>
      <c r="IV215" s="86">
        <f t="shared" si="553"/>
        <v>3.2278840188576702E-26</v>
      </c>
      <c r="IW215" s="86">
        <f t="shared" si="554"/>
        <v>1.3860394186505805E-17</v>
      </c>
      <c r="IY215" s="86">
        <f t="shared" si="555"/>
        <v>5.9017021493434334E-7</v>
      </c>
      <c r="IZ215" s="86">
        <f t="shared" si="556"/>
        <v>7.3830557357296353E-8</v>
      </c>
      <c r="JA215" s="86">
        <f t="shared" si="557"/>
        <v>2.0330350873261362E-8</v>
      </c>
      <c r="JB215" s="86">
        <f t="shared" si="558"/>
        <v>9.4435652648107959E-9</v>
      </c>
      <c r="JC215" s="86">
        <f t="shared" si="559"/>
        <v>3.0906775539888529E-7</v>
      </c>
      <c r="JD215" s="86">
        <f t="shared" si="560"/>
        <v>2.0340518065886871E-7</v>
      </c>
      <c r="JE215" s="86">
        <f t="shared" si="561"/>
        <v>5.3881634514465134E-7</v>
      </c>
      <c r="JF215" s="86">
        <f t="shared" si="562"/>
        <v>6.798930319117768E-10</v>
      </c>
      <c r="JG215" s="86">
        <f t="shared" si="563"/>
        <v>1.4268062943506412E-11</v>
      </c>
      <c r="JH215" s="86">
        <f t="shared" si="564"/>
        <v>1.7364329712117285E-12</v>
      </c>
      <c r="JI215" s="86">
        <f t="shared" si="565"/>
        <v>1.0736575290464606E-13</v>
      </c>
      <c r="JJ215" s="86">
        <f t="shared" si="566"/>
        <v>2.566253478174082E-9</v>
      </c>
      <c r="JK215" s="86">
        <f t="shared" si="567"/>
        <v>5.950573412047363E-10</v>
      </c>
      <c r="JL215" s="86">
        <f t="shared" si="568"/>
        <v>3.2278840188576702E-26</v>
      </c>
      <c r="JM215" s="86">
        <f t="shared" si="569"/>
        <v>1.3860394186505805E-17</v>
      </c>
    </row>
    <row r="216" spans="2:273" x14ac:dyDescent="0.25">
      <c r="B216" s="2">
        <v>189</v>
      </c>
      <c r="C216" s="37">
        <v>70.049000000000007</v>
      </c>
      <c r="D216" s="37">
        <v>70.459999999999994</v>
      </c>
      <c r="E216" s="37">
        <v>74.159000000000006</v>
      </c>
      <c r="F216" s="37">
        <v>73.429000000000002</v>
      </c>
      <c r="G216" s="37">
        <v>72.143000000000001</v>
      </c>
      <c r="H216" s="37">
        <v>69.177000000000007</v>
      </c>
      <c r="I216" s="37">
        <v>69</v>
      </c>
      <c r="J216" s="37">
        <v>67.451999999999998</v>
      </c>
      <c r="K216" s="37">
        <v>66.403000000000006</v>
      </c>
      <c r="L216" s="37">
        <v>69.274000000000001</v>
      </c>
      <c r="M216" s="37">
        <v>64.835999999999999</v>
      </c>
      <c r="N216" s="37">
        <v>65.968000000000004</v>
      </c>
      <c r="O216" s="37">
        <v>65.950999999999993</v>
      </c>
      <c r="P216" s="37">
        <v>66.328000000000003</v>
      </c>
      <c r="Q216" s="37">
        <v>67.426000000000002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65.144100110721723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2.2818998892782787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65.144100110721723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67.426000000000002</v>
      </c>
      <c r="DK216" s="2">
        <f t="shared" si="500"/>
        <v>109.47180549682876</v>
      </c>
      <c r="DL216" s="2">
        <f t="shared" si="649"/>
        <v>115.19791376306625</v>
      </c>
      <c r="DM216" s="2">
        <f t="shared" si="649"/>
        <v>132.37424886741167</v>
      </c>
      <c r="DN216" s="2">
        <f t="shared" si="649"/>
        <v>143.5914317073171</v>
      </c>
      <c r="DO216" s="2">
        <f t="shared" si="649"/>
        <v>110.07237843551796</v>
      </c>
      <c r="DP216" s="2">
        <f t="shared" si="649"/>
        <v>85.53868892310183</v>
      </c>
      <c r="DQ216" s="2">
        <f t="shared" si="649"/>
        <v>96.516613107822423</v>
      </c>
      <c r="DR216" s="2">
        <f t="shared" si="649"/>
        <v>110.91494668179242</v>
      </c>
      <c r="DS216" s="2">
        <f t="shared" si="649"/>
        <v>140.92641875478719</v>
      </c>
      <c r="DT216" s="2">
        <f t="shared" si="649"/>
        <v>144.51684803224279</v>
      </c>
      <c r="DU216" s="2">
        <f t="shared" si="649"/>
        <v>108.77648489681053</v>
      </c>
      <c r="DV216" s="2">
        <f t="shared" si="649"/>
        <v>92.807321097696018</v>
      </c>
      <c r="DW216" s="2">
        <f t="shared" si="649"/>
        <v>123.58599948680549</v>
      </c>
      <c r="DX216" s="2">
        <f t="shared" si="649"/>
        <v>143.8491568627451</v>
      </c>
      <c r="DY216" s="2">
        <f t="shared" si="649"/>
        <v>126.26889798387097</v>
      </c>
      <c r="EA216" s="2">
        <f t="shared" si="652"/>
        <v>69.698121506892676</v>
      </c>
      <c r="EB216" s="2">
        <f t="shared" si="502"/>
        <v>70.132491737660587</v>
      </c>
      <c r="EC216" s="2">
        <f t="shared" si="503"/>
        <v>71.179990609806453</v>
      </c>
      <c r="ED216" s="2">
        <f t="shared" si="504"/>
        <v>67.35420872258706</v>
      </c>
      <c r="EE216" s="2">
        <f t="shared" si="505"/>
        <v>67.984414254449348</v>
      </c>
      <c r="EF216" s="2">
        <f t="shared" si="506"/>
        <v>67.838863790900291</v>
      </c>
      <c r="EG216" s="2">
        <f t="shared" si="507"/>
        <v>65.453538288522253</v>
      </c>
      <c r="EH216" s="2">
        <f t="shared" si="508"/>
        <v>64.784578060948846</v>
      </c>
      <c r="EI216" s="2">
        <f t="shared" si="509"/>
        <v>64.374381802350868</v>
      </c>
      <c r="EJ216" s="2">
        <f t="shared" si="510"/>
        <v>62.307507009070555</v>
      </c>
      <c r="EK216" s="2">
        <f t="shared" si="511"/>
        <v>62.23188104658329</v>
      </c>
      <c r="EL216" s="2">
        <f t="shared" si="512"/>
        <v>60.043458855486783</v>
      </c>
      <c r="EM216" s="2">
        <f t="shared" si="513"/>
        <v>60.658582127005964</v>
      </c>
      <c r="EN216" s="2">
        <f t="shared" si="514"/>
        <v>65.000207344008842</v>
      </c>
      <c r="EO216" s="2">
        <f t="shared" si="515"/>
        <v>65.464195833407729</v>
      </c>
      <c r="EQ216" s="2">
        <f t="shared" si="516"/>
        <v>69.642296366965581</v>
      </c>
      <c r="ER216" s="2">
        <f t="shared" si="650"/>
        <v>70.609073214595355</v>
      </c>
      <c r="ES216" s="2">
        <f t="shared" si="650"/>
        <v>71.752496490530461</v>
      </c>
      <c r="ET216" s="2">
        <f t="shared" si="650"/>
        <v>70.618076883279684</v>
      </c>
      <c r="EU216" s="2">
        <f t="shared" si="650"/>
        <v>69.236159977705313</v>
      </c>
      <c r="EV216" s="2">
        <f t="shared" si="650"/>
        <v>67.719752446019015</v>
      </c>
      <c r="EW216" s="2">
        <f t="shared" si="650"/>
        <v>66.620684729587794</v>
      </c>
      <c r="EX216" s="2">
        <f t="shared" si="650"/>
        <v>66.077927466815296</v>
      </c>
      <c r="EY216" s="2">
        <f t="shared" si="650"/>
        <v>64.086638287076966</v>
      </c>
      <c r="EZ216" s="2">
        <f t="shared" si="650"/>
        <v>62.94970645854854</v>
      </c>
      <c r="FA216" s="2">
        <f t="shared" si="650"/>
        <v>62.443564672160498</v>
      </c>
      <c r="FB216" s="2">
        <f t="shared" si="650"/>
        <v>62.051464947376267</v>
      </c>
      <c r="FC216" s="2">
        <f t="shared" si="650"/>
        <v>62.915939909104935</v>
      </c>
      <c r="FD216" s="2">
        <f t="shared" si="650"/>
        <v>65.727019628536837</v>
      </c>
      <c r="FE216" s="2">
        <f t="shared" si="650"/>
        <v>65.130698792718803</v>
      </c>
      <c r="FG216" s="2">
        <f t="shared" si="518"/>
        <v>0.99999847926250041</v>
      </c>
      <c r="FH216" s="2">
        <f t="shared" si="651"/>
        <v>0.99999825434432299</v>
      </c>
      <c r="FI216" s="2">
        <f t="shared" si="651"/>
        <v>0.99999838573579702</v>
      </c>
      <c r="FJ216" s="2">
        <f t="shared" si="651"/>
        <v>0.99999799430392244</v>
      </c>
      <c r="FK216" s="2">
        <f t="shared" si="651"/>
        <v>0.99999854558896362</v>
      </c>
      <c r="FL216" s="2">
        <f t="shared" si="651"/>
        <v>0.99999832790611742</v>
      </c>
      <c r="FM216" s="2">
        <f t="shared" si="651"/>
        <v>0.99999858191472368</v>
      </c>
      <c r="FN216" s="2">
        <f t="shared" si="651"/>
        <v>0.99999832252406184</v>
      </c>
      <c r="FO216" s="2">
        <f t="shared" si="651"/>
        <v>0.99999823437390922</v>
      </c>
      <c r="FP216" s="2">
        <f t="shared" si="651"/>
        <v>0.99999799880637474</v>
      </c>
      <c r="FQ216" s="2">
        <f t="shared" si="651"/>
        <v>0.99999817250790213</v>
      </c>
      <c r="FR216" s="2">
        <f t="shared" si="651"/>
        <v>0.99999834726449122</v>
      </c>
      <c r="FS216" s="2">
        <f t="shared" si="651"/>
        <v>0.99999839689370806</v>
      </c>
      <c r="FT216" s="2">
        <f t="shared" si="651"/>
        <v>0.99999794723310098</v>
      </c>
      <c r="FU216" s="2">
        <f t="shared" si="651"/>
        <v>0.9999976510320796</v>
      </c>
      <c r="FW216" s="2">
        <f t="shared" si="536"/>
        <v>0.97052245500238132</v>
      </c>
      <c r="FX216" s="2">
        <f t="shared" si="588"/>
        <v>0.96256319050722783</v>
      </c>
      <c r="FY216" s="2">
        <f t="shared" si="589"/>
        <v>0.9625279925908925</v>
      </c>
      <c r="FZ216" s="2">
        <f t="shared" si="590"/>
        <v>0.96326034973070485</v>
      </c>
      <c r="GA216" s="2">
        <f t="shared" si="591"/>
        <v>0.96494637690137475</v>
      </c>
      <c r="GB216" s="2">
        <f t="shared" si="592"/>
        <v>0.96313105994329007</v>
      </c>
      <c r="GC216" s="2">
        <f t="shared" si="593"/>
        <v>0.96523505448785218</v>
      </c>
      <c r="GD216" s="2">
        <f t="shared" si="594"/>
        <v>0.96682047572311591</v>
      </c>
      <c r="GE216" s="2">
        <f t="shared" si="595"/>
        <v>0.97291626211829274</v>
      </c>
      <c r="GF216" s="2">
        <f t="shared" si="596"/>
        <v>0.97526789587888518</v>
      </c>
      <c r="GG216" s="2">
        <f t="shared" si="597"/>
        <v>0.97936212091235131</v>
      </c>
      <c r="GH216" s="2">
        <f t="shared" si="598"/>
        <v>0.97667553037843058</v>
      </c>
      <c r="GI216" s="2">
        <f t="shared" si="599"/>
        <v>0.97632906089156779</v>
      </c>
      <c r="GJ216" s="2">
        <f t="shared" si="600"/>
        <v>0.96991928477384948</v>
      </c>
      <c r="GK216" s="2">
        <f t="shared" si="601"/>
        <v>0.96024405589698192</v>
      </c>
      <c r="GM216" s="86">
        <f t="shared" si="537"/>
        <v>1.4344954543085512E-293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2.6515313828549832E-307</v>
      </c>
      <c r="HD216" s="86">
        <f t="shared" si="616"/>
        <v>3.6691246815959419E-227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2.938493143836622E-119</v>
      </c>
      <c r="HT216" s="86">
        <f t="shared" si="630"/>
        <v>1.2636933085909268E-152</v>
      </c>
      <c r="HU216" s="86">
        <f t="shared" si="631"/>
        <v>3.8030363608900292E-167</v>
      </c>
      <c r="HV216" s="86">
        <f t="shared" si="632"/>
        <v>2.0224946761136283E-169</v>
      </c>
      <c r="HW216" s="86">
        <f t="shared" si="633"/>
        <v>2.8728104455331075E-136</v>
      </c>
      <c r="HX216" s="86">
        <f t="shared" si="634"/>
        <v>3.6294537058067618E-145</v>
      </c>
      <c r="HY216" s="86">
        <f t="shared" si="635"/>
        <v>7.4859464607154279E-130</v>
      </c>
      <c r="HZ216" s="86">
        <f t="shared" si="636"/>
        <v>4.6993156361583351E-193</v>
      </c>
      <c r="IA216" s="86">
        <f t="shared" si="637"/>
        <v>2.6097125413162329E-214</v>
      </c>
      <c r="IB216" s="86">
        <f t="shared" si="638"/>
        <v>9.9598095521271786E-225</v>
      </c>
      <c r="IC216" s="86">
        <f t="shared" si="639"/>
        <v>9.2520882969259179E-235</v>
      </c>
      <c r="ID216" s="86">
        <f t="shared" si="640"/>
        <v>4.9760068011592381E-158</v>
      </c>
      <c r="IE216" s="86">
        <f t="shared" si="641"/>
        <v>1.6434704283623489E-172</v>
      </c>
      <c r="IF216" s="86">
        <f t="shared" si="642"/>
        <v>1.7439297870071922E-161</v>
      </c>
      <c r="IG216" s="86">
        <f t="shared" si="643"/>
        <v>1.0510558502299985E-172</v>
      </c>
      <c r="II216" s="86">
        <f t="shared" si="540"/>
        <v>2.9033166651952828E-7</v>
      </c>
      <c r="IJ216" s="86">
        <f t="shared" si="541"/>
        <v>3.0472111199437648E-8</v>
      </c>
      <c r="IK216" s="86">
        <f t="shared" si="542"/>
        <v>7.7885037242269572E-9</v>
      </c>
      <c r="IL216" s="86">
        <f t="shared" si="543"/>
        <v>3.4841769632060209E-9</v>
      </c>
      <c r="IM216" s="86">
        <f t="shared" si="544"/>
        <v>1.4089329277807426E-7</v>
      </c>
      <c r="IN216" s="86">
        <f t="shared" si="545"/>
        <v>8.9355756700221873E-8</v>
      </c>
      <c r="IO216" s="86">
        <f t="shared" si="546"/>
        <v>2.5391429642204401E-7</v>
      </c>
      <c r="IP216" s="86">
        <f t="shared" si="547"/>
        <v>2.2391259898749971E-10</v>
      </c>
      <c r="IQ216" s="86">
        <f t="shared" si="548"/>
        <v>4.106472932914921E-12</v>
      </c>
      <c r="IR216" s="86">
        <f t="shared" si="549"/>
        <v>4.6375058426337368E-13</v>
      </c>
      <c r="IS216" s="86">
        <f t="shared" si="550"/>
        <v>2.6743806885011126E-14</v>
      </c>
      <c r="IT216" s="86">
        <f t="shared" si="551"/>
        <v>1.0100666727219593E-9</v>
      </c>
      <c r="IU216" s="86">
        <f t="shared" si="552"/>
        <v>2.1679388241564385E-10</v>
      </c>
      <c r="IV216" s="86">
        <f t="shared" si="553"/>
        <v>1.4191083259814524E-27</v>
      </c>
      <c r="IW216" s="86">
        <f t="shared" si="554"/>
        <v>1.4884796242027322E-18</v>
      </c>
      <c r="IY216" s="86">
        <f t="shared" si="555"/>
        <v>2.9033166651952828E-7</v>
      </c>
      <c r="IZ216" s="86">
        <f t="shared" si="556"/>
        <v>3.0472111199437648E-8</v>
      </c>
      <c r="JA216" s="86">
        <f t="shared" si="557"/>
        <v>7.7885037242269572E-9</v>
      </c>
      <c r="JB216" s="86">
        <f t="shared" si="558"/>
        <v>3.4841769632060209E-9</v>
      </c>
      <c r="JC216" s="86">
        <f t="shared" si="559"/>
        <v>1.4089329277807426E-7</v>
      </c>
      <c r="JD216" s="86">
        <f t="shared" si="560"/>
        <v>8.9355756700221873E-8</v>
      </c>
      <c r="JE216" s="86">
        <f t="shared" si="561"/>
        <v>2.5391429642204401E-7</v>
      </c>
      <c r="JF216" s="86">
        <f t="shared" si="562"/>
        <v>2.2391259898749971E-10</v>
      </c>
      <c r="JG216" s="86">
        <f t="shared" si="563"/>
        <v>4.106472932914921E-12</v>
      </c>
      <c r="JH216" s="86">
        <f t="shared" si="564"/>
        <v>4.6375058426337368E-13</v>
      </c>
      <c r="JI216" s="86">
        <f t="shared" si="565"/>
        <v>2.6743806885011126E-14</v>
      </c>
      <c r="JJ216" s="86">
        <f t="shared" si="566"/>
        <v>1.0100666727219593E-9</v>
      </c>
      <c r="JK216" s="86">
        <f t="shared" si="567"/>
        <v>2.1679388241564385E-10</v>
      </c>
      <c r="JL216" s="86">
        <f t="shared" si="568"/>
        <v>1.4191083259814524E-27</v>
      </c>
      <c r="JM216" s="86">
        <f t="shared" si="569"/>
        <v>1.4884796242027322E-18</v>
      </c>
    </row>
    <row r="217" spans="2:273" x14ac:dyDescent="0.25">
      <c r="B217" s="2">
        <v>190</v>
      </c>
      <c r="C217" s="37">
        <v>69.525000000000006</v>
      </c>
      <c r="D217" s="37">
        <v>71.667000000000002</v>
      </c>
      <c r="E217" s="37">
        <v>74.206000000000003</v>
      </c>
      <c r="F217" s="37">
        <v>73.888999999999996</v>
      </c>
      <c r="G217" s="37">
        <v>71.778000000000006</v>
      </c>
      <c r="H217" s="37">
        <v>69.096999999999994</v>
      </c>
      <c r="I217" s="37">
        <v>69.177000000000007</v>
      </c>
      <c r="J217" s="37">
        <v>68.564999999999998</v>
      </c>
      <c r="K217" s="37">
        <v>65.274000000000001</v>
      </c>
      <c r="L217" s="37">
        <v>69.161000000000001</v>
      </c>
      <c r="M217" s="37">
        <v>65.311000000000007</v>
      </c>
      <c r="N217" s="37">
        <v>66.381</v>
      </c>
      <c r="O217" s="37">
        <v>66.966999999999999</v>
      </c>
      <c r="P217" s="37">
        <v>67.442999999999998</v>
      </c>
      <c r="Q217" s="37">
        <v>66.656000000000006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109.5900623678647</v>
      </c>
      <c r="DL217" s="2">
        <f t="shared" si="649"/>
        <v>115.32816202090598</v>
      </c>
      <c r="DM217" s="2">
        <f t="shared" si="649"/>
        <v>132.58492811839324</v>
      </c>
      <c r="DN217" s="2">
        <f t="shared" si="649"/>
        <v>143.85102467166979</v>
      </c>
      <c r="DO217" s="2">
        <f t="shared" si="649"/>
        <v>110.13236393838719</v>
      </c>
      <c r="DP217" s="2">
        <f t="shared" si="649"/>
        <v>85.445736245036855</v>
      </c>
      <c r="DQ217" s="2">
        <f t="shared" si="649"/>
        <v>96.476681818181831</v>
      </c>
      <c r="DR217" s="2">
        <f t="shared" si="649"/>
        <v>110.98198865570053</v>
      </c>
      <c r="DS217" s="2">
        <f t="shared" si="649"/>
        <v>141.19047620089728</v>
      </c>
      <c r="DT217" s="2">
        <f t="shared" si="649"/>
        <v>144.83731863442392</v>
      </c>
      <c r="DU217" s="2">
        <f t="shared" si="649"/>
        <v>108.89046125703567</v>
      </c>
      <c r="DV217" s="2">
        <f t="shared" si="649"/>
        <v>92.782380655268341</v>
      </c>
      <c r="DW217" s="2">
        <f t="shared" si="649"/>
        <v>123.76209186181561</v>
      </c>
      <c r="DX217" s="2">
        <f t="shared" si="649"/>
        <v>144.18343641456585</v>
      </c>
      <c r="DY217" s="2">
        <f t="shared" si="649"/>
        <v>126.51381370967742</v>
      </c>
      <c r="EA217" s="2">
        <f t="shared" si="652"/>
        <v>69.602680591130152</v>
      </c>
      <c r="EB217" s="2">
        <f t="shared" si="502"/>
        <v>69.98489223799865</v>
      </c>
      <c r="EC217" s="2">
        <f t="shared" si="503"/>
        <v>71.043785963964524</v>
      </c>
      <c r="ED217" s="2">
        <f t="shared" si="504"/>
        <v>67.155579903357719</v>
      </c>
      <c r="EE217" s="2">
        <f t="shared" si="505"/>
        <v>67.815111657100374</v>
      </c>
      <c r="EF217" s="2">
        <f t="shared" si="506"/>
        <v>67.68260667957405</v>
      </c>
      <c r="EG217" s="2">
        <f t="shared" si="507"/>
        <v>65.282755005607143</v>
      </c>
      <c r="EH217" s="2">
        <f t="shared" si="508"/>
        <v>64.600482832311144</v>
      </c>
      <c r="EI217" s="2">
        <f t="shared" si="509"/>
        <v>64.198770026120997</v>
      </c>
      <c r="EJ217" s="2">
        <f t="shared" si="510"/>
        <v>62.135794086464834</v>
      </c>
      <c r="EK217" s="2">
        <f t="shared" si="511"/>
        <v>62.072500278346617</v>
      </c>
      <c r="EL217" s="2">
        <f t="shared" si="512"/>
        <v>59.811459415928674</v>
      </c>
      <c r="EM217" s="2">
        <f t="shared" si="513"/>
        <v>60.459192893310359</v>
      </c>
      <c r="EN217" s="2">
        <f t="shared" si="514"/>
        <v>64.865234797763677</v>
      </c>
      <c r="EO217" s="2">
        <f t="shared" si="515"/>
        <v>65.325800446739393</v>
      </c>
      <c r="EQ217" s="2">
        <f t="shared" si="516"/>
        <v>69.546173738869584</v>
      </c>
      <c r="ER217" s="2">
        <f t="shared" si="650"/>
        <v>70.467852761669931</v>
      </c>
      <c r="ES217" s="2">
        <f t="shared" si="650"/>
        <v>71.62375878646381</v>
      </c>
      <c r="ET217" s="2">
        <f t="shared" si="650"/>
        <v>70.461758971294799</v>
      </c>
      <c r="EU217" s="2">
        <f t="shared" si="650"/>
        <v>69.083096041612336</v>
      </c>
      <c r="EV217" s="2">
        <f t="shared" si="650"/>
        <v>67.561958719055099</v>
      </c>
      <c r="EW217" s="2">
        <f t="shared" si="650"/>
        <v>66.464880590834781</v>
      </c>
      <c r="EX217" s="2">
        <f t="shared" si="650"/>
        <v>65.910444375602466</v>
      </c>
      <c r="EY217" s="2">
        <f t="shared" si="650"/>
        <v>63.907399208483419</v>
      </c>
      <c r="EZ217" s="2">
        <f t="shared" si="650"/>
        <v>62.786104077081383</v>
      </c>
      <c r="FA217" s="2">
        <f t="shared" si="650"/>
        <v>62.286801300097238</v>
      </c>
      <c r="FB217" s="2">
        <f t="shared" si="650"/>
        <v>61.844299584788835</v>
      </c>
      <c r="FC217" s="2">
        <f t="shared" si="650"/>
        <v>62.744321567219103</v>
      </c>
      <c r="FD217" s="2">
        <f t="shared" si="650"/>
        <v>65.601209100154577</v>
      </c>
      <c r="FE217" s="2">
        <f t="shared" si="650"/>
        <v>64.9891597297689</v>
      </c>
      <c r="FG217" s="2">
        <f t="shared" si="518"/>
        <v>0.99999861307073101</v>
      </c>
      <c r="FH217" s="2">
        <f t="shared" si="651"/>
        <v>0.99999840794285622</v>
      </c>
      <c r="FI217" s="2">
        <f t="shared" si="651"/>
        <v>0.9999985277733402</v>
      </c>
      <c r="FJ217" s="2">
        <f t="shared" si="651"/>
        <v>0.99999817078311393</v>
      </c>
      <c r="FK217" s="2">
        <f t="shared" si="651"/>
        <v>0.9999986735612002</v>
      </c>
      <c r="FL217" s="2">
        <f t="shared" si="651"/>
        <v>0.99999847503203021</v>
      </c>
      <c r="FM217" s="2">
        <f t="shared" si="651"/>
        <v>0.99999870669069546</v>
      </c>
      <c r="FN217" s="2">
        <f t="shared" si="651"/>
        <v>0.99999847012353582</v>
      </c>
      <c r="FO217" s="2">
        <f t="shared" si="651"/>
        <v>0.99999838972961674</v>
      </c>
      <c r="FP217" s="2">
        <f t="shared" si="651"/>
        <v>0.99999817488940079</v>
      </c>
      <c r="FQ217" s="2">
        <f t="shared" si="651"/>
        <v>0.99999833330712995</v>
      </c>
      <c r="FR217" s="2">
        <f t="shared" si="651"/>
        <v>0.99999849268708219</v>
      </c>
      <c r="FS217" s="2">
        <f t="shared" si="651"/>
        <v>0.99999853794947891</v>
      </c>
      <c r="FT217" s="2">
        <f t="shared" si="651"/>
        <v>0.99999812785399922</v>
      </c>
      <c r="FU217" s="2">
        <f t="shared" si="651"/>
        <v>0.99999785771535254</v>
      </c>
      <c r="FW217" s="2">
        <f t="shared" si="536"/>
        <v>0.97304624938185824</v>
      </c>
      <c r="FX217" s="2">
        <f t="shared" si="588"/>
        <v>0.96574438480959179</v>
      </c>
      <c r="FY217" s="2">
        <f t="shared" si="589"/>
        <v>0.96571207129565628</v>
      </c>
      <c r="FZ217" s="2">
        <f t="shared" si="590"/>
        <v>0.96638437178180847</v>
      </c>
      <c r="GA217" s="2">
        <f t="shared" si="591"/>
        <v>0.96793180659983458</v>
      </c>
      <c r="GB217" s="2">
        <f t="shared" si="592"/>
        <v>0.96626569067003543</v>
      </c>
      <c r="GC217" s="2">
        <f t="shared" si="593"/>
        <v>0.9681967085546358</v>
      </c>
      <c r="GD217" s="2">
        <f t="shared" si="594"/>
        <v>0.96965131309007202</v>
      </c>
      <c r="GE217" s="2">
        <f t="shared" si="595"/>
        <v>0.9752403333299634</v>
      </c>
      <c r="GF217" s="2">
        <f t="shared" si="596"/>
        <v>0.97739486062731573</v>
      </c>
      <c r="GG217" s="2">
        <f t="shared" si="597"/>
        <v>0.98114378939579083</v>
      </c>
      <c r="GH217" s="2">
        <f t="shared" si="598"/>
        <v>0.97868408421818875</v>
      </c>
      <c r="GI217" s="2">
        <f t="shared" si="599"/>
        <v>0.97836678960625256</v>
      </c>
      <c r="GJ217" s="2">
        <f t="shared" si="600"/>
        <v>0.97249325744782222</v>
      </c>
      <c r="GK217" s="2">
        <f t="shared" si="601"/>
        <v>0.96361486950979391</v>
      </c>
      <c r="GM217" s="86">
        <f t="shared" si="537"/>
        <v>2.9856946194964059E-298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1.3185539958240077E-231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7.5973686735096567E-123</v>
      </c>
      <c r="HT217" s="86">
        <f t="shared" si="630"/>
        <v>2.3883219486102403E-157</v>
      </c>
      <c r="HU217" s="86">
        <f t="shared" si="631"/>
        <v>2.655375788794087E-172</v>
      </c>
      <c r="HV217" s="86">
        <f t="shared" si="632"/>
        <v>1.0641529033101366E-174</v>
      </c>
      <c r="HW217" s="86">
        <f t="shared" si="633"/>
        <v>2.0264734950683476E-140</v>
      </c>
      <c r="HX217" s="86">
        <f t="shared" si="634"/>
        <v>1.367145230253041E-149</v>
      </c>
      <c r="HY217" s="86">
        <f t="shared" si="635"/>
        <v>8.2618332654951437E-134</v>
      </c>
      <c r="HZ217" s="86">
        <f t="shared" si="636"/>
        <v>6.4169735391976935E-199</v>
      </c>
      <c r="IA217" s="86">
        <f t="shared" si="637"/>
        <v>1.1384996594548911E-220</v>
      </c>
      <c r="IB217" s="86">
        <f t="shared" si="638"/>
        <v>2.3609855292249317E-231</v>
      </c>
      <c r="IC217" s="86">
        <f t="shared" si="639"/>
        <v>1.5243482298199288E-241</v>
      </c>
      <c r="ID217" s="86">
        <f t="shared" si="640"/>
        <v>1.2301051986855969E-162</v>
      </c>
      <c r="IE217" s="86">
        <f t="shared" si="641"/>
        <v>1.5484688264237783E-177</v>
      </c>
      <c r="IF217" s="86">
        <f t="shared" si="642"/>
        <v>2.5679471124191681E-166</v>
      </c>
      <c r="IG217" s="86">
        <f t="shared" si="643"/>
        <v>3.749870652723168E-178</v>
      </c>
      <c r="II217" s="86">
        <f t="shared" si="540"/>
        <v>1.4032032830987255E-7</v>
      </c>
      <c r="IJ217" s="86">
        <f t="shared" si="541"/>
        <v>1.2278462528847076E-8</v>
      </c>
      <c r="IK217" s="86">
        <f t="shared" si="542"/>
        <v>2.9067581001661386E-9</v>
      </c>
      <c r="IL217" s="86">
        <f t="shared" si="543"/>
        <v>1.2511620272229762E-9</v>
      </c>
      <c r="IM217" s="86">
        <f t="shared" si="544"/>
        <v>6.2909591729197625E-8</v>
      </c>
      <c r="IN217" s="86">
        <f t="shared" si="545"/>
        <v>3.8395280549014791E-8</v>
      </c>
      <c r="IO217" s="86">
        <f t="shared" si="546"/>
        <v>1.1731342529068402E-7</v>
      </c>
      <c r="IP217" s="86">
        <f t="shared" si="547"/>
        <v>7.1607861248190242E-11</v>
      </c>
      <c r="IQ217" s="86">
        <f t="shared" si="548"/>
        <v>1.1455689251650489E-12</v>
      </c>
      <c r="IR217" s="86">
        <f t="shared" si="549"/>
        <v>1.1991475800510831E-13</v>
      </c>
      <c r="IS217" s="86">
        <f t="shared" si="550"/>
        <v>6.4487023876921358E-15</v>
      </c>
      <c r="IT217" s="86">
        <f t="shared" si="551"/>
        <v>3.8884441217470288E-10</v>
      </c>
      <c r="IU217" s="86">
        <f t="shared" si="552"/>
        <v>7.7096487648269025E-11</v>
      </c>
      <c r="IV217" s="86">
        <f t="shared" si="553"/>
        <v>5.7444401878517213E-29</v>
      </c>
      <c r="IW217" s="86">
        <f t="shared" si="554"/>
        <v>1.4995956216682996E-19</v>
      </c>
      <c r="IY217" s="86">
        <f t="shared" si="555"/>
        <v>1.4032032830987255E-7</v>
      </c>
      <c r="IZ217" s="86">
        <f t="shared" si="556"/>
        <v>1.2278462528847076E-8</v>
      </c>
      <c r="JA217" s="86">
        <f t="shared" si="557"/>
        <v>2.9067581001661386E-9</v>
      </c>
      <c r="JB217" s="86">
        <f t="shared" si="558"/>
        <v>1.2511620272229762E-9</v>
      </c>
      <c r="JC217" s="86">
        <f t="shared" si="559"/>
        <v>6.2909591729197625E-8</v>
      </c>
      <c r="JD217" s="86">
        <f t="shared" si="560"/>
        <v>3.8395280549014791E-8</v>
      </c>
      <c r="JE217" s="86">
        <f t="shared" si="561"/>
        <v>1.1731342529068402E-7</v>
      </c>
      <c r="JF217" s="86">
        <f t="shared" si="562"/>
        <v>7.1607861248190242E-11</v>
      </c>
      <c r="JG217" s="86">
        <f t="shared" si="563"/>
        <v>1.1455689251650489E-12</v>
      </c>
      <c r="JH217" s="86">
        <f t="shared" si="564"/>
        <v>1.1991475800510831E-13</v>
      </c>
      <c r="JI217" s="86">
        <f t="shared" si="565"/>
        <v>6.4487023876921358E-15</v>
      </c>
      <c r="JJ217" s="86">
        <f t="shared" si="566"/>
        <v>3.8884441217470288E-10</v>
      </c>
      <c r="JK217" s="86">
        <f t="shared" si="567"/>
        <v>7.7096487648269025E-11</v>
      </c>
      <c r="JL217" s="86">
        <f t="shared" si="568"/>
        <v>5.7444401878517213E-29</v>
      </c>
      <c r="JM217" s="86">
        <f t="shared" si="569"/>
        <v>1.4995956216682996E-19</v>
      </c>
    </row>
    <row r="218" spans="2:273" x14ac:dyDescent="0.25">
      <c r="B218" s="2">
        <v>191</v>
      </c>
      <c r="C218" s="37">
        <v>69.393000000000001</v>
      </c>
      <c r="D218" s="37">
        <v>71.840999999999994</v>
      </c>
      <c r="E218" s="37">
        <v>72.745999999999995</v>
      </c>
      <c r="F218" s="37">
        <v>74.27</v>
      </c>
      <c r="G218" s="37">
        <v>70.951999999999998</v>
      </c>
      <c r="H218" s="37">
        <v>68.870999999999995</v>
      </c>
      <c r="I218" s="37">
        <v>68.338999999999999</v>
      </c>
      <c r="J218" s="37">
        <v>67.709999999999994</v>
      </c>
      <c r="K218" s="37">
        <v>66.016000000000005</v>
      </c>
      <c r="L218" s="37">
        <v>69.774000000000001</v>
      </c>
      <c r="M218" s="37">
        <v>64.852000000000004</v>
      </c>
      <c r="N218" s="37">
        <v>65.555999999999997</v>
      </c>
      <c r="O218" s="37">
        <v>65.606999999999999</v>
      </c>
      <c r="P218" s="37">
        <v>67.081999999999994</v>
      </c>
      <c r="Q218" s="37">
        <v>67.393000000000001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109.70831923890066</v>
      </c>
      <c r="DL218" s="2">
        <f t="shared" si="649"/>
        <v>115.4584102787457</v>
      </c>
      <c r="DM218" s="2">
        <f t="shared" si="649"/>
        <v>132.79560736937481</v>
      </c>
      <c r="DN218" s="2">
        <f t="shared" si="649"/>
        <v>144.11061763602254</v>
      </c>
      <c r="DO218" s="2">
        <f t="shared" si="649"/>
        <v>110.19234944125641</v>
      </c>
      <c r="DP218" s="2">
        <f t="shared" si="649"/>
        <v>85.352783566971866</v>
      </c>
      <c r="DQ218" s="2">
        <f t="shared" si="649"/>
        <v>96.436750528541239</v>
      </c>
      <c r="DR218" s="2">
        <f t="shared" si="649"/>
        <v>111.04903062960864</v>
      </c>
      <c r="DS218" s="2">
        <f t="shared" si="649"/>
        <v>141.45453364700734</v>
      </c>
      <c r="DT218" s="2">
        <f t="shared" si="649"/>
        <v>145.15778923660505</v>
      </c>
      <c r="DU218" s="2">
        <f t="shared" si="649"/>
        <v>109.00443761726081</v>
      </c>
      <c r="DV218" s="2">
        <f t="shared" si="649"/>
        <v>92.757440212840663</v>
      </c>
      <c r="DW218" s="2">
        <f t="shared" si="649"/>
        <v>123.93818423682575</v>
      </c>
      <c r="DX218" s="2">
        <f t="shared" si="649"/>
        <v>144.51771596638656</v>
      </c>
      <c r="DY218" s="2">
        <f t="shared" si="649"/>
        <v>126.75872943548387</v>
      </c>
      <c r="EA218" s="2">
        <f t="shared" si="652"/>
        <v>69.507239675367643</v>
      </c>
      <c r="EB218" s="2">
        <f t="shared" si="502"/>
        <v>69.837292738336714</v>
      </c>
      <c r="EC218" s="2">
        <f t="shared" si="503"/>
        <v>70.907581318122581</v>
      </c>
      <c r="ED218" s="2">
        <f t="shared" si="504"/>
        <v>66.956951084128377</v>
      </c>
      <c r="EE218" s="2">
        <f t="shared" si="505"/>
        <v>67.645809059751414</v>
      </c>
      <c r="EF218" s="2">
        <f t="shared" si="506"/>
        <v>67.526349568247809</v>
      </c>
      <c r="EG218" s="2">
        <f t="shared" si="507"/>
        <v>65.111971722692033</v>
      </c>
      <c r="EH218" s="2">
        <f t="shared" si="508"/>
        <v>64.416387603673428</v>
      </c>
      <c r="EI218" s="2">
        <f t="shared" si="509"/>
        <v>64.023158249891139</v>
      </c>
      <c r="EJ218" s="2">
        <f t="shared" si="510"/>
        <v>61.964081163859106</v>
      </c>
      <c r="EK218" s="2">
        <f t="shared" si="511"/>
        <v>61.913119510109937</v>
      </c>
      <c r="EL218" s="2">
        <f t="shared" si="512"/>
        <v>59.579459976370565</v>
      </c>
      <c r="EM218" s="2">
        <f t="shared" si="513"/>
        <v>60.259803659614754</v>
      </c>
      <c r="EN218" s="2">
        <f t="shared" si="514"/>
        <v>64.730262251518511</v>
      </c>
      <c r="EO218" s="2">
        <f t="shared" si="515"/>
        <v>65.187405060071058</v>
      </c>
      <c r="EQ218" s="2">
        <f t="shared" si="516"/>
        <v>69.450051110773586</v>
      </c>
      <c r="ER218" s="2">
        <f t="shared" si="650"/>
        <v>70.326632308744507</v>
      </c>
      <c r="ES218" s="2">
        <f t="shared" si="650"/>
        <v>71.495021082397173</v>
      </c>
      <c r="ET218" s="2">
        <f t="shared" si="650"/>
        <v>70.305441059309913</v>
      </c>
      <c r="EU218" s="2">
        <f t="shared" si="650"/>
        <v>68.930032105519359</v>
      </c>
      <c r="EV218" s="2">
        <f t="shared" si="650"/>
        <v>67.404164992091168</v>
      </c>
      <c r="EW218" s="2">
        <f t="shared" si="650"/>
        <v>66.309076452081783</v>
      </c>
      <c r="EX218" s="2">
        <f t="shared" si="650"/>
        <v>65.742961284389636</v>
      </c>
      <c r="EY218" s="2">
        <f t="shared" si="650"/>
        <v>63.728160129889886</v>
      </c>
      <c r="EZ218" s="2">
        <f t="shared" si="650"/>
        <v>62.622501695614226</v>
      </c>
      <c r="FA218" s="2">
        <f t="shared" si="650"/>
        <v>62.130037928033971</v>
      </c>
      <c r="FB218" s="2">
        <f t="shared" si="650"/>
        <v>61.637134222201404</v>
      </c>
      <c r="FC218" s="2">
        <f t="shared" si="650"/>
        <v>62.572703225333271</v>
      </c>
      <c r="FD218" s="2">
        <f t="shared" si="650"/>
        <v>65.475398571772317</v>
      </c>
      <c r="FE218" s="2">
        <f t="shared" si="650"/>
        <v>64.847620666819012</v>
      </c>
      <c r="FG218" s="2">
        <f t="shared" si="518"/>
        <v>0.99999873510531889</v>
      </c>
      <c r="FH218" s="2">
        <f t="shared" si="651"/>
        <v>0.99999854802642463</v>
      </c>
      <c r="FI218" s="2">
        <f t="shared" si="651"/>
        <v>0.9999986573131544</v>
      </c>
      <c r="FJ218" s="2">
        <f t="shared" si="651"/>
        <v>0.99999833173410391</v>
      </c>
      <c r="FK218" s="2">
        <f t="shared" si="651"/>
        <v>0.99999879027329563</v>
      </c>
      <c r="FL218" s="2">
        <f t="shared" si="651"/>
        <v>0.99999860921249528</v>
      </c>
      <c r="FM218" s="2">
        <f t="shared" si="651"/>
        <v>0.99999882048776134</v>
      </c>
      <c r="FN218" s="2">
        <f t="shared" si="651"/>
        <v>0.99999860473589397</v>
      </c>
      <c r="FO218" s="2">
        <f t="shared" si="651"/>
        <v>0.99999853141574813</v>
      </c>
      <c r="FP218" s="2">
        <f t="shared" si="651"/>
        <v>0.99999833547908312</v>
      </c>
      <c r="FQ218" s="2">
        <f t="shared" si="651"/>
        <v>0.99999847995781366</v>
      </c>
      <c r="FR218" s="2">
        <f t="shared" si="651"/>
        <v>0.99999862531409833</v>
      </c>
      <c r="FS218" s="2">
        <f t="shared" si="651"/>
        <v>0.99999866659390546</v>
      </c>
      <c r="FT218" s="2">
        <f t="shared" si="651"/>
        <v>0.99999829258227324</v>
      </c>
      <c r="FU218" s="2">
        <f t="shared" si="651"/>
        <v>0.99999804621281219</v>
      </c>
      <c r="FW218" s="2">
        <f t="shared" si="536"/>
        <v>0.97535944881004966</v>
      </c>
      <c r="FX218" s="2">
        <f t="shared" si="588"/>
        <v>0.9686640572571863</v>
      </c>
      <c r="FY218" s="2">
        <f t="shared" si="589"/>
        <v>0.96863440843716198</v>
      </c>
      <c r="FZ218" s="2">
        <f t="shared" si="590"/>
        <v>0.96925123365664723</v>
      </c>
      <c r="GA218" s="2">
        <f t="shared" si="591"/>
        <v>0.97067070290902546</v>
      </c>
      <c r="GB218" s="2">
        <f t="shared" si="592"/>
        <v>0.96914235090602252</v>
      </c>
      <c r="GC218" s="2">
        <f t="shared" si="593"/>
        <v>0.97091365986246758</v>
      </c>
      <c r="GD218" s="2">
        <f t="shared" si="594"/>
        <v>0.97224755969666143</v>
      </c>
      <c r="GE218" s="2">
        <f t="shared" si="595"/>
        <v>0.97736961345879525</v>
      </c>
      <c r="GF218" s="2">
        <f t="shared" si="596"/>
        <v>0.97934278050784007</v>
      </c>
      <c r="GG218" s="2">
        <f t="shared" si="597"/>
        <v>0.98277435174079897</v>
      </c>
      <c r="GH218" s="2">
        <f t="shared" si="598"/>
        <v>0.98052312351996906</v>
      </c>
      <c r="GI218" s="2">
        <f t="shared" si="599"/>
        <v>0.98023265071819976</v>
      </c>
      <c r="GJ218" s="2">
        <f t="shared" si="600"/>
        <v>0.97485268872052999</v>
      </c>
      <c r="GK218" s="2">
        <f t="shared" si="601"/>
        <v>0.96670978808492269</v>
      </c>
      <c r="GM218" s="86">
        <f t="shared" si="537"/>
        <v>5.7034432030022957E-303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4.2880145411657461E-236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1.7352075374807912E-126</v>
      </c>
      <c r="HT218" s="86">
        <f t="shared" si="630"/>
        <v>3.8177514293833971E-162</v>
      </c>
      <c r="HU218" s="86">
        <f t="shared" si="631"/>
        <v>1.5454137878224487E-177</v>
      </c>
      <c r="HV218" s="86">
        <f t="shared" si="632"/>
        <v>4.638358402888857E-180</v>
      </c>
      <c r="HW218" s="86">
        <f t="shared" si="633"/>
        <v>1.2364042878875636E-144</v>
      </c>
      <c r="HX218" s="86">
        <f t="shared" si="634"/>
        <v>4.4122380834289625E-154</v>
      </c>
      <c r="HY218" s="86">
        <f t="shared" si="635"/>
        <v>7.9395686884515323E-138</v>
      </c>
      <c r="HZ218" s="86">
        <f t="shared" si="636"/>
        <v>7.1470472222363326E-205</v>
      </c>
      <c r="IA218" s="86">
        <f t="shared" si="637"/>
        <v>4.0026386911850894E-227</v>
      </c>
      <c r="IB218" s="86">
        <f t="shared" si="638"/>
        <v>4.4768728623684374E-238</v>
      </c>
      <c r="IC218" s="86">
        <f t="shared" si="639"/>
        <v>2.0073833902204078E-248</v>
      </c>
      <c r="ID218" s="86">
        <f t="shared" si="640"/>
        <v>2.607005691809854E-167</v>
      </c>
      <c r="IE218" s="86">
        <f t="shared" si="641"/>
        <v>1.2336781419991586E-182</v>
      </c>
      <c r="IF218" s="86">
        <f t="shared" si="642"/>
        <v>3.2040970293654383E-171</v>
      </c>
      <c r="IG218" s="86">
        <f t="shared" si="643"/>
        <v>1.099071366074403E-183</v>
      </c>
      <c r="II218" s="86">
        <f t="shared" si="540"/>
        <v>6.6626228758149066E-8</v>
      </c>
      <c r="IJ218" s="86">
        <f t="shared" si="541"/>
        <v>4.8299950190385024E-9</v>
      </c>
      <c r="IK218" s="86">
        <f t="shared" si="542"/>
        <v>1.0568061523783213E-9</v>
      </c>
      <c r="IL218" s="86">
        <f t="shared" si="543"/>
        <v>4.3728241762704443E-10</v>
      </c>
      <c r="IM218" s="86">
        <f t="shared" si="544"/>
        <v>2.7511909915023682E-8</v>
      </c>
      <c r="IN218" s="86">
        <f t="shared" si="545"/>
        <v>1.6136695462541746E-8</v>
      </c>
      <c r="IO218" s="86">
        <f t="shared" si="546"/>
        <v>5.3138598787911002E-8</v>
      </c>
      <c r="IP218" s="86">
        <f t="shared" si="547"/>
        <v>2.2236882876676295E-11</v>
      </c>
      <c r="IQ218" s="86">
        <f t="shared" si="548"/>
        <v>3.0974930506080869E-13</v>
      </c>
      <c r="IR218" s="86">
        <f t="shared" si="549"/>
        <v>3.0020072362341763E-14</v>
      </c>
      <c r="IS218" s="86">
        <f t="shared" si="550"/>
        <v>1.5052325691398311E-15</v>
      </c>
      <c r="IT218" s="86">
        <f t="shared" si="551"/>
        <v>1.4640888630651007E-10</v>
      </c>
      <c r="IU218" s="86">
        <f t="shared" si="552"/>
        <v>2.6761574467250311E-11</v>
      </c>
      <c r="IV218" s="86">
        <f t="shared" si="553"/>
        <v>2.1409189522399645E-30</v>
      </c>
      <c r="IW218" s="86">
        <f t="shared" si="554"/>
        <v>1.4172676479457294E-20</v>
      </c>
      <c r="IY218" s="86">
        <f t="shared" si="555"/>
        <v>6.6626228758149066E-8</v>
      </c>
      <c r="IZ218" s="86">
        <f t="shared" si="556"/>
        <v>4.8299950190385024E-9</v>
      </c>
      <c r="JA218" s="86">
        <f t="shared" si="557"/>
        <v>1.0568061523783213E-9</v>
      </c>
      <c r="JB218" s="86">
        <f t="shared" si="558"/>
        <v>4.3728241762704443E-10</v>
      </c>
      <c r="JC218" s="86">
        <f t="shared" si="559"/>
        <v>2.7511909915023682E-8</v>
      </c>
      <c r="JD218" s="86">
        <f t="shared" si="560"/>
        <v>1.6136695462541746E-8</v>
      </c>
      <c r="JE218" s="86">
        <f t="shared" si="561"/>
        <v>5.3138598787911002E-8</v>
      </c>
      <c r="JF218" s="86">
        <f t="shared" si="562"/>
        <v>2.2236882876676295E-11</v>
      </c>
      <c r="JG218" s="86">
        <f t="shared" si="563"/>
        <v>3.0974930506080869E-13</v>
      </c>
      <c r="JH218" s="86">
        <f t="shared" si="564"/>
        <v>3.0020072362341763E-14</v>
      </c>
      <c r="JI218" s="86">
        <f t="shared" si="565"/>
        <v>1.5052325691398311E-15</v>
      </c>
      <c r="JJ218" s="86">
        <f t="shared" si="566"/>
        <v>1.4640888630651007E-10</v>
      </c>
      <c r="JK218" s="86">
        <f t="shared" si="567"/>
        <v>2.6761574467250311E-11</v>
      </c>
      <c r="JL218" s="86">
        <f t="shared" si="568"/>
        <v>2.1409189522399645E-30</v>
      </c>
      <c r="JM218" s="86">
        <f t="shared" si="569"/>
        <v>1.4172676479457294E-20</v>
      </c>
    </row>
    <row r="219" spans="2:273" x14ac:dyDescent="0.25">
      <c r="B219" s="2">
        <v>192</v>
      </c>
      <c r="C219" s="37">
        <v>70.426000000000002</v>
      </c>
      <c r="D219" s="37">
        <v>72.094999999999999</v>
      </c>
      <c r="E219" s="37">
        <v>74.332999999999998</v>
      </c>
      <c r="F219" s="37">
        <v>73.73</v>
      </c>
      <c r="G219" s="37">
        <v>70.888999999999996</v>
      </c>
      <c r="H219" s="37">
        <v>68.613</v>
      </c>
      <c r="I219" s="37">
        <v>68.305999999999997</v>
      </c>
      <c r="J219" s="37">
        <v>67.096999999999994</v>
      </c>
      <c r="K219" s="37">
        <v>66.144999999999996</v>
      </c>
      <c r="L219" s="37">
        <v>68.564999999999998</v>
      </c>
      <c r="M219" s="37">
        <v>64.393000000000001</v>
      </c>
      <c r="N219" s="37">
        <v>65.540000000000006</v>
      </c>
      <c r="O219" s="37">
        <v>65.754000000000005</v>
      </c>
      <c r="P219" s="37">
        <v>67.066000000000003</v>
      </c>
      <c r="Q219" s="37">
        <v>67.147999999999996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109.8265761099366</v>
      </c>
      <c r="DL219" s="2">
        <f t="shared" ref="DL219:DY227" si="713">BP$228*$B219+BP$229</f>
        <v>115.58865853658541</v>
      </c>
      <c r="DM219" s="2">
        <f t="shared" si="713"/>
        <v>133.00628662035638</v>
      </c>
      <c r="DN219" s="2">
        <f t="shared" si="713"/>
        <v>144.37021060037523</v>
      </c>
      <c r="DO219" s="2">
        <f t="shared" si="713"/>
        <v>110.25233494412564</v>
      </c>
      <c r="DP219" s="2">
        <f t="shared" si="713"/>
        <v>85.259830888906876</v>
      </c>
      <c r="DQ219" s="2">
        <f t="shared" si="713"/>
        <v>96.396819238900648</v>
      </c>
      <c r="DR219" s="2">
        <f t="shared" si="713"/>
        <v>111.11607260351676</v>
      </c>
      <c r="DS219" s="2">
        <f t="shared" si="713"/>
        <v>141.71859109311742</v>
      </c>
      <c r="DT219" s="2">
        <f t="shared" si="713"/>
        <v>145.47825983878619</v>
      </c>
      <c r="DU219" s="2">
        <f t="shared" si="713"/>
        <v>109.11841397748596</v>
      </c>
      <c r="DV219" s="2">
        <f t="shared" si="713"/>
        <v>92.732499770412971</v>
      </c>
      <c r="DW219" s="2">
        <f t="shared" si="713"/>
        <v>124.11427661183588</v>
      </c>
      <c r="DX219" s="2">
        <f t="shared" si="713"/>
        <v>144.85199551820727</v>
      </c>
      <c r="DY219" s="2">
        <f t="shared" si="713"/>
        <v>127.00364516129032</v>
      </c>
      <c r="EA219" s="2">
        <f t="shared" si="652"/>
        <v>69.411798759605134</v>
      </c>
      <c r="EB219" s="2">
        <f t="shared" ref="EB219:EB227" si="714">CF$228*$B219+CF$229</f>
        <v>69.689693238674778</v>
      </c>
      <c r="EC219" s="2">
        <f t="shared" ref="EC219:EC227" si="715">CG$228*$B219+CG$229</f>
        <v>70.771376672280638</v>
      </c>
      <c r="ED219" s="2">
        <f t="shared" ref="ED219:ED227" si="716">CH$228*$B219+CH$229</f>
        <v>66.75832226489905</v>
      </c>
      <c r="EE219" s="2">
        <f t="shared" ref="EE219:EE227" si="717">CI$228*$B219+CI$229</f>
        <v>67.47650646240244</v>
      </c>
      <c r="EF219" s="2">
        <f t="shared" ref="EF219:EF227" si="718">CJ$228*$B219+CJ$229</f>
        <v>67.370092456921583</v>
      </c>
      <c r="EG219" s="2">
        <f t="shared" ref="EG219:EG227" si="719">CK$228*$B219+CK$229</f>
        <v>64.941188439776909</v>
      </c>
      <c r="EH219" s="2">
        <f t="shared" ref="EH219:EH227" si="720">CL$228*$B219+CL$229</f>
        <v>64.232292375035726</v>
      </c>
      <c r="EI219" s="2">
        <f t="shared" ref="EI219:EI227" si="721">CM$228*$B219+CM$229</f>
        <v>63.847546473661275</v>
      </c>
      <c r="EJ219" s="2">
        <f t="shared" ref="EJ219:EJ227" si="722">CN$228*$B219+CN$229</f>
        <v>61.792368241253385</v>
      </c>
      <c r="EK219" s="2">
        <f t="shared" ref="EK219:EK227" si="723">CO$228*$B219+CO$229</f>
        <v>61.753738741873264</v>
      </c>
      <c r="EL219" s="2">
        <f t="shared" ref="EL219:EL227" si="724">CP$228*$B219+CP$229</f>
        <v>59.347460536812456</v>
      </c>
      <c r="EM219" s="2">
        <f t="shared" ref="EM219:EM227" si="725">CQ$228*$B219+CQ$229</f>
        <v>60.060414425919149</v>
      </c>
      <c r="EN219" s="2">
        <f t="shared" ref="EN219:EN227" si="726">CR$228*$B219+CR$229</f>
        <v>64.595289705273345</v>
      </c>
      <c r="EO219" s="2">
        <f t="shared" ref="EO219:EO227" si="727">CS$228*$B219+CS$229</f>
        <v>65.049009673402722</v>
      </c>
      <c r="EQ219" s="2">
        <f t="shared" ref="EQ219:EQ227" si="728">CU$228*$B219+CU$229</f>
        <v>69.353928482677588</v>
      </c>
      <c r="ER219" s="2">
        <f t="shared" ref="ER219:FE227" si="729">CV$228*$B219+CV$229</f>
        <v>70.185411855819083</v>
      </c>
      <c r="ES219" s="2">
        <f t="shared" si="729"/>
        <v>71.366283378330522</v>
      </c>
      <c r="ET219" s="2">
        <f t="shared" si="729"/>
        <v>70.149123147325028</v>
      </c>
      <c r="EU219" s="2">
        <f t="shared" si="729"/>
        <v>68.776968169426382</v>
      </c>
      <c r="EV219" s="2">
        <f t="shared" si="729"/>
        <v>67.246371265127237</v>
      </c>
      <c r="EW219" s="2">
        <f t="shared" si="729"/>
        <v>66.153272313328785</v>
      </c>
      <c r="EX219" s="2">
        <f t="shared" si="729"/>
        <v>65.575478193176821</v>
      </c>
      <c r="EY219" s="2">
        <f t="shared" si="729"/>
        <v>63.548921051296347</v>
      </c>
      <c r="EZ219" s="2">
        <f t="shared" si="729"/>
        <v>62.458899314147068</v>
      </c>
      <c r="FA219" s="2">
        <f t="shared" si="729"/>
        <v>61.973274555970704</v>
      </c>
      <c r="FB219" s="2">
        <f t="shared" si="729"/>
        <v>61.429968859613965</v>
      </c>
      <c r="FC219" s="2">
        <f t="shared" si="729"/>
        <v>62.401084883447439</v>
      </c>
      <c r="FD219" s="2">
        <f t="shared" si="729"/>
        <v>65.349588043390057</v>
      </c>
      <c r="FE219" s="2">
        <f t="shared" si="729"/>
        <v>64.706081603869109</v>
      </c>
      <c r="FG219" s="2">
        <f t="shared" ref="FG219:FG227" si="730">POWER(10,($B219-C$231)/C$229)/(1+POWER(10,($B219-C$231)/C$229))</f>
        <v>0.99999884640221182</v>
      </c>
      <c r="FH219" s="2">
        <f t="shared" ref="FH219:FU227" si="731">POWER(10,($B219-D$231)/D$229)/(1+POWER(10,($B219-D$231)/D$229))</f>
        <v>0.99999867578419166</v>
      </c>
      <c r="FI219" s="2">
        <f t="shared" si="731"/>
        <v>0.99999877545489824</v>
      </c>
      <c r="FJ219" s="2">
        <f t="shared" si="731"/>
        <v>0.99999847852319645</v>
      </c>
      <c r="FK219" s="2">
        <f t="shared" si="731"/>
        <v>0.99999889671601561</v>
      </c>
      <c r="FL219" s="2">
        <f t="shared" si="731"/>
        <v>0.99999873158656527</v>
      </c>
      <c r="FM219" s="2">
        <f t="shared" si="731"/>
        <v>0.99999892427194159</v>
      </c>
      <c r="FN219" s="2">
        <f t="shared" si="731"/>
        <v>0.99999872750385532</v>
      </c>
      <c r="FO219" s="2">
        <f t="shared" si="731"/>
        <v>0.9999986606350707</v>
      </c>
      <c r="FP219" s="2">
        <f t="shared" si="731"/>
        <v>0.99999848193865915</v>
      </c>
      <c r="FQ219" s="2">
        <f t="shared" si="731"/>
        <v>0.99999861370486443</v>
      </c>
      <c r="FR219" s="2">
        <f t="shared" si="731"/>
        <v>0.99999874627140539</v>
      </c>
      <c r="FS219" s="2">
        <f t="shared" si="731"/>
        <v>0.99999878391904584</v>
      </c>
      <c r="FT219" s="2">
        <f t="shared" si="731"/>
        <v>0.99999844281629191</v>
      </c>
      <c r="FU219" s="2">
        <f t="shared" si="731"/>
        <v>0.99999821812460066</v>
      </c>
      <c r="FW219" s="2">
        <f t="shared" si="536"/>
        <v>0.97747872181190865</v>
      </c>
      <c r="FX219" s="2">
        <f t="shared" si="588"/>
        <v>0.97134226478185093</v>
      </c>
      <c r="FY219" s="2">
        <f t="shared" si="589"/>
        <v>0.97131507493562785</v>
      </c>
      <c r="FZ219" s="2">
        <f t="shared" si="590"/>
        <v>0.97188071343333948</v>
      </c>
      <c r="GA219" s="2">
        <f t="shared" si="591"/>
        <v>0.97318215539723185</v>
      </c>
      <c r="GB219" s="2">
        <f t="shared" si="592"/>
        <v>0.97178087070081309</v>
      </c>
      <c r="GC219" s="2">
        <f t="shared" si="593"/>
        <v>0.97340487808315057</v>
      </c>
      <c r="GD219" s="2">
        <f t="shared" si="594"/>
        <v>0.97462751620320309</v>
      </c>
      <c r="GE219" s="2">
        <f t="shared" si="595"/>
        <v>0.97931966289448935</v>
      </c>
      <c r="GF219" s="2">
        <f t="shared" si="596"/>
        <v>0.98112608647172217</v>
      </c>
      <c r="GG219" s="2">
        <f t="shared" si="597"/>
        <v>0.98426617478058442</v>
      </c>
      <c r="GH219" s="2">
        <f t="shared" si="598"/>
        <v>0.98220638365198554</v>
      </c>
      <c r="GI219" s="2">
        <f t="shared" si="599"/>
        <v>0.98194055216681986</v>
      </c>
      <c r="GJ219" s="2">
        <f t="shared" si="600"/>
        <v>0.97701451977155673</v>
      </c>
      <c r="GK219" s="2">
        <f t="shared" si="601"/>
        <v>0.96954977175629387</v>
      </c>
      <c r="GM219" s="86">
        <f t="shared" si="537"/>
        <v>9.9994003658531928E-308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1.2619341131186261E-240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3.5009553506393521E-130</v>
      </c>
      <c r="HT219" s="86">
        <f t="shared" si="630"/>
        <v>5.1615841935626188E-167</v>
      </c>
      <c r="HU219" s="86">
        <f t="shared" si="631"/>
        <v>7.4969373171625669E-183</v>
      </c>
      <c r="HV219" s="86">
        <f t="shared" si="632"/>
        <v>1.6748084144216229E-185</v>
      </c>
      <c r="HW219" s="86">
        <f t="shared" si="633"/>
        <v>6.5247340967137639E-149</v>
      </c>
      <c r="HX219" s="86">
        <f t="shared" si="634"/>
        <v>1.2200320682482124E-158</v>
      </c>
      <c r="HY219" s="86">
        <f t="shared" si="635"/>
        <v>6.6436276881617539E-142</v>
      </c>
      <c r="HZ219" s="86">
        <f t="shared" si="636"/>
        <v>6.492635009738203E-211</v>
      </c>
      <c r="IA219" s="86">
        <f t="shared" si="637"/>
        <v>1.1340454988405387E-233</v>
      </c>
      <c r="IB219" s="86">
        <f t="shared" si="638"/>
        <v>6.7903592034018427E-245</v>
      </c>
      <c r="IC219" s="86">
        <f t="shared" si="639"/>
        <v>2.1128843747604294E-255</v>
      </c>
      <c r="ID219" s="86">
        <f t="shared" si="640"/>
        <v>4.7367189592963374E-172</v>
      </c>
      <c r="IE219" s="86">
        <f t="shared" si="641"/>
        <v>8.3110824211087234E-188</v>
      </c>
      <c r="IF219" s="86">
        <f t="shared" si="642"/>
        <v>3.3875446368882006E-176</v>
      </c>
      <c r="IG219" s="86">
        <f t="shared" si="643"/>
        <v>2.6463753434646122E-189</v>
      </c>
      <c r="II219" s="86">
        <f t="shared" si="540"/>
        <v>3.1078378195102396E-8</v>
      </c>
      <c r="IJ219" s="86">
        <f t="shared" si="541"/>
        <v>1.8548027593423421E-9</v>
      </c>
      <c r="IK219" s="86">
        <f t="shared" si="542"/>
        <v>3.7428306415142584E-10</v>
      </c>
      <c r="IL219" s="86">
        <f t="shared" si="543"/>
        <v>1.4874161697381771E-10</v>
      </c>
      <c r="IM219" s="86">
        <f t="shared" si="544"/>
        <v>1.1783929581489172E-8</v>
      </c>
      <c r="IN219" s="86">
        <f t="shared" si="545"/>
        <v>6.6331579558340152E-9</v>
      </c>
      <c r="IO219" s="86">
        <f t="shared" si="546"/>
        <v>2.3597322603681996E-8</v>
      </c>
      <c r="IP219" s="86">
        <f t="shared" si="547"/>
        <v>6.7051086783174482E-12</v>
      </c>
      <c r="IQ219" s="86">
        <f t="shared" si="548"/>
        <v>8.1175614776712026E-14</v>
      </c>
      <c r="IR219" s="86">
        <f t="shared" si="549"/>
        <v>7.275982702075937E-15</v>
      </c>
      <c r="IS219" s="86">
        <f t="shared" si="550"/>
        <v>3.401011730780347E-16</v>
      </c>
      <c r="IT219" s="86">
        <f t="shared" si="551"/>
        <v>5.3915763117235859E-11</v>
      </c>
      <c r="IU219" s="86">
        <f t="shared" si="552"/>
        <v>9.067111400243644E-12</v>
      </c>
      <c r="IV219" s="86">
        <f t="shared" si="553"/>
        <v>7.3461519226776902E-32</v>
      </c>
      <c r="IW219" s="86">
        <f t="shared" si="554"/>
        <v>1.2564922316545581E-21</v>
      </c>
      <c r="IY219" s="86">
        <f t="shared" si="555"/>
        <v>3.1078378195102396E-8</v>
      </c>
      <c r="IZ219" s="86">
        <f t="shared" si="556"/>
        <v>1.8548027593423421E-9</v>
      </c>
      <c r="JA219" s="86">
        <f t="shared" si="557"/>
        <v>3.7428306415142584E-10</v>
      </c>
      <c r="JB219" s="86">
        <f t="shared" si="558"/>
        <v>1.4874161697381771E-10</v>
      </c>
      <c r="JC219" s="86">
        <f t="shared" si="559"/>
        <v>1.1783929581489172E-8</v>
      </c>
      <c r="JD219" s="86">
        <f t="shared" si="560"/>
        <v>6.6331579558340152E-9</v>
      </c>
      <c r="JE219" s="86">
        <f t="shared" si="561"/>
        <v>2.3597322603681996E-8</v>
      </c>
      <c r="JF219" s="86">
        <f t="shared" si="562"/>
        <v>6.7051086783174482E-12</v>
      </c>
      <c r="JG219" s="86">
        <f t="shared" si="563"/>
        <v>8.1175614776712026E-14</v>
      </c>
      <c r="JH219" s="86">
        <f t="shared" si="564"/>
        <v>7.275982702075937E-15</v>
      </c>
      <c r="JI219" s="86">
        <f t="shared" si="565"/>
        <v>3.401011730780347E-16</v>
      </c>
      <c r="JJ219" s="86">
        <f t="shared" si="566"/>
        <v>5.3915763117235859E-11</v>
      </c>
      <c r="JK219" s="86">
        <f t="shared" si="567"/>
        <v>9.067111400243644E-12</v>
      </c>
      <c r="JL219" s="86">
        <f t="shared" si="568"/>
        <v>7.3461519226776902E-32</v>
      </c>
      <c r="JM219" s="86">
        <f t="shared" si="569"/>
        <v>1.2564922316545581E-21</v>
      </c>
    </row>
    <row r="220" spans="2:273" x14ac:dyDescent="0.25">
      <c r="B220" s="2">
        <v>193</v>
      </c>
      <c r="C220" s="37">
        <v>69.983999999999995</v>
      </c>
      <c r="D220" s="37">
        <v>70.316999999999993</v>
      </c>
      <c r="E220" s="37">
        <v>73.221999999999994</v>
      </c>
      <c r="F220" s="37">
        <v>73.412999999999997</v>
      </c>
      <c r="G220" s="37">
        <v>71.238</v>
      </c>
      <c r="H220" s="37">
        <v>67.694000000000003</v>
      </c>
      <c r="I220" s="37">
        <v>66.918999999999997</v>
      </c>
      <c r="J220" s="37">
        <v>68.194000000000003</v>
      </c>
      <c r="K220" s="37">
        <v>65.983999999999995</v>
      </c>
      <c r="L220" s="37">
        <v>68.935000000000002</v>
      </c>
      <c r="M220" s="37">
        <v>65.278999999999996</v>
      </c>
      <c r="N220" s="37">
        <v>65.81</v>
      </c>
      <c r="O220" s="37">
        <v>66.049000000000007</v>
      </c>
      <c r="P220" s="37">
        <v>66.950999999999993</v>
      </c>
      <c r="Q220" s="37">
        <v>66.442999999999998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109.94483298097254</v>
      </c>
      <c r="DL220" s="2">
        <f t="shared" si="713"/>
        <v>115.71890679442514</v>
      </c>
      <c r="DM220" s="2">
        <f t="shared" si="713"/>
        <v>133.21696587133795</v>
      </c>
      <c r="DN220" s="2">
        <f t="shared" si="713"/>
        <v>144.62980356472798</v>
      </c>
      <c r="DO220" s="2">
        <f t="shared" si="713"/>
        <v>110.31232044699485</v>
      </c>
      <c r="DP220" s="2">
        <f t="shared" si="713"/>
        <v>85.166878210841901</v>
      </c>
      <c r="DQ220" s="2">
        <f t="shared" si="713"/>
        <v>96.356887949260056</v>
      </c>
      <c r="DR220" s="2">
        <f t="shared" si="713"/>
        <v>111.18311457742486</v>
      </c>
      <c r="DS220" s="2">
        <f t="shared" si="713"/>
        <v>141.98264853922751</v>
      </c>
      <c r="DT220" s="2">
        <f t="shared" si="713"/>
        <v>145.79873044096732</v>
      </c>
      <c r="DU220" s="2">
        <f t="shared" si="713"/>
        <v>109.2323903377111</v>
      </c>
      <c r="DV220" s="2">
        <f t="shared" si="713"/>
        <v>92.707559327985294</v>
      </c>
      <c r="DW220" s="2">
        <f t="shared" si="713"/>
        <v>124.290368986846</v>
      </c>
      <c r="DX220" s="2">
        <f t="shared" si="713"/>
        <v>145.18627507002802</v>
      </c>
      <c r="DY220" s="2">
        <f t="shared" si="713"/>
        <v>127.24856088709677</v>
      </c>
      <c r="EA220" s="2">
        <f t="shared" si="652"/>
        <v>69.316357843842624</v>
      </c>
      <c r="EB220" s="2">
        <f t="shared" si="714"/>
        <v>69.542093739012856</v>
      </c>
      <c r="EC220" s="2">
        <f t="shared" si="715"/>
        <v>70.635172026438696</v>
      </c>
      <c r="ED220" s="2">
        <f t="shared" si="716"/>
        <v>66.559693445669694</v>
      </c>
      <c r="EE220" s="2">
        <f t="shared" si="717"/>
        <v>67.307203865053481</v>
      </c>
      <c r="EF220" s="2">
        <f t="shared" si="718"/>
        <v>67.213835345595342</v>
      </c>
      <c r="EG220" s="2">
        <f t="shared" si="719"/>
        <v>64.770405156861813</v>
      </c>
      <c r="EH220" s="2">
        <f t="shared" si="720"/>
        <v>64.048197146398024</v>
      </c>
      <c r="EI220" s="2">
        <f t="shared" si="721"/>
        <v>63.671934697431411</v>
      </c>
      <c r="EJ220" s="2">
        <f t="shared" si="722"/>
        <v>61.620655318647657</v>
      </c>
      <c r="EK220" s="2">
        <f t="shared" si="723"/>
        <v>61.59435797363659</v>
      </c>
      <c r="EL220" s="2">
        <f t="shared" si="724"/>
        <v>59.115461097254347</v>
      </c>
      <c r="EM220" s="2">
        <f t="shared" si="725"/>
        <v>59.861025192223543</v>
      </c>
      <c r="EN220" s="2">
        <f t="shared" si="726"/>
        <v>64.460317159028165</v>
      </c>
      <c r="EO220" s="2">
        <f t="shared" si="727"/>
        <v>64.910614286734386</v>
      </c>
      <c r="EQ220" s="2">
        <f t="shared" si="728"/>
        <v>69.257805854581576</v>
      </c>
      <c r="ER220" s="2">
        <f t="shared" si="729"/>
        <v>70.044191402893659</v>
      </c>
      <c r="ES220" s="2">
        <f t="shared" si="729"/>
        <v>71.237545674263885</v>
      </c>
      <c r="ET220" s="2">
        <f t="shared" si="729"/>
        <v>69.992805235340143</v>
      </c>
      <c r="EU220" s="2">
        <f t="shared" si="729"/>
        <v>68.623904233333406</v>
      </c>
      <c r="EV220" s="2">
        <f t="shared" si="729"/>
        <v>67.088577538163321</v>
      </c>
      <c r="EW220" s="2">
        <f t="shared" si="729"/>
        <v>65.997468174575772</v>
      </c>
      <c r="EX220" s="2">
        <f t="shared" si="729"/>
        <v>65.407995101963991</v>
      </c>
      <c r="EY220" s="2">
        <f t="shared" si="729"/>
        <v>63.369681972702814</v>
      </c>
      <c r="EZ220" s="2">
        <f t="shared" si="729"/>
        <v>62.295296932679918</v>
      </c>
      <c r="FA220" s="2">
        <f t="shared" si="729"/>
        <v>61.816511183907437</v>
      </c>
      <c r="FB220" s="2">
        <f t="shared" si="729"/>
        <v>61.222803497026533</v>
      </c>
      <c r="FC220" s="2">
        <f t="shared" si="729"/>
        <v>62.229466541561607</v>
      </c>
      <c r="FD220" s="2">
        <f t="shared" si="729"/>
        <v>65.223777515007797</v>
      </c>
      <c r="FE220" s="2">
        <f t="shared" si="729"/>
        <v>64.564542540919206</v>
      </c>
      <c r="FG220" s="2">
        <f t="shared" si="730"/>
        <v>0.99999894790620614</v>
      </c>
      <c r="FH220" s="2">
        <f t="shared" si="731"/>
        <v>0.99999879230068844</v>
      </c>
      <c r="FI220" s="2">
        <f t="shared" si="731"/>
        <v>0.99999888320147357</v>
      </c>
      <c r="FJ220" s="2">
        <f t="shared" si="731"/>
        <v>0.99999861239647758</v>
      </c>
      <c r="FK220" s="2">
        <f t="shared" si="731"/>
        <v>0.99999899379294965</v>
      </c>
      <c r="FL220" s="2">
        <f t="shared" si="731"/>
        <v>0.99999884319306964</v>
      </c>
      <c r="FM220" s="2">
        <f t="shared" si="731"/>
        <v>0.99999901892425769</v>
      </c>
      <c r="FN220" s="2">
        <f t="shared" si="731"/>
        <v>0.99999883946959311</v>
      </c>
      <c r="FO220" s="2">
        <f t="shared" si="731"/>
        <v>0.99999877848452268</v>
      </c>
      <c r="FP220" s="2">
        <f t="shared" si="731"/>
        <v>0.99999861551141744</v>
      </c>
      <c r="FQ220" s="2">
        <f t="shared" si="731"/>
        <v>0.9999987356836556</v>
      </c>
      <c r="FR220" s="2">
        <f t="shared" si="731"/>
        <v>0.9999988565858059</v>
      </c>
      <c r="FS220" s="2">
        <f t="shared" si="731"/>
        <v>0.99999889092086969</v>
      </c>
      <c r="FT220" s="2">
        <f t="shared" si="731"/>
        <v>0.99999857983138474</v>
      </c>
      <c r="FU220" s="2">
        <f t="shared" si="731"/>
        <v>0.9999983749100666</v>
      </c>
      <c r="FW220" s="2">
        <f t="shared" ref="FW220:FW227" si="748">POWER(10,($B220-C$232)/C$229)/(1+POWER(10,($B220-C$232)/C$229))</f>
        <v>0.9794195674073336</v>
      </c>
      <c r="FX220" s="2">
        <f t="shared" si="588"/>
        <v>0.97379776407584051</v>
      </c>
      <c r="FY220" s="2">
        <f t="shared" si="589"/>
        <v>0.97377284105004569</v>
      </c>
      <c r="FZ220" s="2">
        <f t="shared" si="590"/>
        <v>0.97429129757951893</v>
      </c>
      <c r="GA220" s="2">
        <f t="shared" si="591"/>
        <v>0.97548398509295942</v>
      </c>
      <c r="GB220" s="2">
        <f t="shared" si="592"/>
        <v>0.97419978685318742</v>
      </c>
      <c r="GC220" s="2">
        <f t="shared" si="593"/>
        <v>0.97568806861376478</v>
      </c>
      <c r="GD220" s="2">
        <f t="shared" si="594"/>
        <v>0.97680824407845002</v>
      </c>
      <c r="GE220" s="2">
        <f t="shared" si="595"/>
        <v>0.98110492606190558</v>
      </c>
      <c r="GF220" s="2">
        <f t="shared" si="596"/>
        <v>0.98275815274870015</v>
      </c>
      <c r="GG220" s="2">
        <f t="shared" si="597"/>
        <v>0.98563068789238939</v>
      </c>
      <c r="GH220" s="2">
        <f t="shared" si="598"/>
        <v>0.9837465819305673</v>
      </c>
      <c r="GI220" s="2">
        <f t="shared" si="599"/>
        <v>0.98350337409658406</v>
      </c>
      <c r="GJ220" s="2">
        <f t="shared" si="600"/>
        <v>0.97899450984480918</v>
      </c>
      <c r="GK220" s="2">
        <f t="shared" si="601"/>
        <v>0.97215445549124713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3.3607673898935862E-245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6.2397326008694639E-134</v>
      </c>
      <c r="HT220" s="86">
        <f t="shared" si="630"/>
        <v>5.902229570036381E-172</v>
      </c>
      <c r="HU220" s="86">
        <f t="shared" si="631"/>
        <v>3.0313804098304646E-188</v>
      </c>
      <c r="HV220" s="86">
        <f t="shared" si="632"/>
        <v>5.0096063645389075E-191</v>
      </c>
      <c r="HW220" s="86">
        <f t="shared" si="633"/>
        <v>2.978140064734676E-153</v>
      </c>
      <c r="HX220" s="86">
        <f t="shared" si="634"/>
        <v>2.8903392530872552E-163</v>
      </c>
      <c r="HY220" s="86">
        <f t="shared" si="635"/>
        <v>4.8405955351891906E-146</v>
      </c>
      <c r="HZ220" s="86">
        <f t="shared" si="636"/>
        <v>4.8107251733234806E-217</v>
      </c>
      <c r="IA220" s="86">
        <f t="shared" si="637"/>
        <v>2.5893016066891385E-240</v>
      </c>
      <c r="IB220" s="86">
        <f t="shared" si="638"/>
        <v>8.2384365860912672E-252</v>
      </c>
      <c r="IC220" s="86">
        <f t="shared" si="639"/>
        <v>1.7775345968382882E-262</v>
      </c>
      <c r="ID220" s="86">
        <f t="shared" si="640"/>
        <v>7.3781375913532181E-177</v>
      </c>
      <c r="IE220" s="86">
        <f t="shared" si="641"/>
        <v>4.7344246933049695E-193</v>
      </c>
      <c r="IF220" s="86">
        <f t="shared" si="642"/>
        <v>3.0347405684402564E-181</v>
      </c>
      <c r="IG220" s="86">
        <f t="shared" si="643"/>
        <v>5.2346771696297178E-195</v>
      </c>
      <c r="II220" s="86">
        <f t="shared" ref="II220:II227" si="752" xml:space="preserve"> _xlfn.NORM.DIST($B220, C$10, ABS(C$14), TRUE) * _xlfn.NORM.DIST(($B220 - C$10)*C$18, 0, ABS(C$14), TRUE) * 2</f>
        <v>1.4241329917993869E-8</v>
      </c>
      <c r="IJ220" s="86">
        <f t="shared" ref="IJ220:IJ227" si="753" xml:space="preserve"> _xlfn.NORM.DIST($B220, D$10, ABS(D$14), TRUE) * _xlfn.NORM.DIST(($B220 - D$10)*D$18, 0, ABS(D$14), TRUE) * 2</f>
        <v>6.9532057350884235E-10</v>
      </c>
      <c r="IK220" s="86">
        <f t="shared" ref="IK220:IK227" si="754" xml:space="preserve"> _xlfn.NORM.DIST($B220, E$10, ABS(E$14), TRUE) * _xlfn.NORM.DIST(($B220 - E$10)*E$18, 0, ABS(E$14), TRUE) * 2</f>
        <v>1.2912522812353917E-10</v>
      </c>
      <c r="IL220" s="86">
        <f t="shared" ref="IL220:IL227" si="755" xml:space="preserve"> _xlfn.NORM.DIST($B220, F$10, ABS(F$14), TRUE) * _xlfn.NORM.DIST(($B220 - F$10)*F$18, 0, ABS(F$14), TRUE) * 2</f>
        <v>4.9239402170638326E-11</v>
      </c>
      <c r="IM220" s="86">
        <f t="shared" ref="IM220:IM227" si="756" xml:space="preserve"> _xlfn.NORM.DIST($B220, G$10, ABS(G$14), TRUE) * _xlfn.NORM.DIST(($B220 - G$10)*G$18, 0, ABS(G$14), TRUE) * 2</f>
        <v>4.9432661312310937E-9</v>
      </c>
      <c r="IN220" s="86">
        <f t="shared" ref="IN220:IN227" si="757" xml:space="preserve"> _xlfn.NORM.DIST($B220, H$10, ABS(H$14), TRUE) * _xlfn.NORM.DIST(($B220 - H$10)*H$18, 0, ABS(H$14), TRUE) * 2</f>
        <v>2.6667565822854472E-9</v>
      </c>
      <c r="IO220" s="86">
        <f t="shared" ref="IO220:IO227" si="758" xml:space="preserve"> _xlfn.NORM.DIST($B220, I$10, ABS(I$14), TRUE) * _xlfn.NORM.DIST(($B220 - I$10)*I$18, 0, ABS(I$14), TRUE) * 2</f>
        <v>1.0272939984377229E-8</v>
      </c>
      <c r="IP220" s="86">
        <f t="shared" ref="IP220:IP227" si="759" xml:space="preserve"> _xlfn.NORM.DIST($B220, J$10, ABS(J$14), TRUE) * _xlfn.NORM.DIST(($B220 - J$10)*J$18, 0, ABS(J$14), TRUE) * 2</f>
        <v>1.9631112433171626E-12</v>
      </c>
      <c r="IQ220" s="86">
        <f t="shared" ref="IQ220:IQ227" si="760" xml:space="preserve"> _xlfn.NORM.DIST($B220, K$10, ABS(K$14), TRUE) * _xlfn.NORM.DIST(($B220 - K$10)*K$18, 0, ABS(K$14), TRUE) * 2</f>
        <v>2.0618492257244766E-14</v>
      </c>
      <c r="IR220" s="86">
        <f t="shared" ref="IR220:IR227" si="761" xml:space="preserve"> _xlfn.NORM.DIST($B220, L$10, ABS(L$14), TRUE) * _xlfn.NORM.DIST(($B220 - L$10)*L$18, 0, ABS(L$14), TRUE) * 2</f>
        <v>1.7072727807791332E-15</v>
      </c>
      <c r="IS220" s="86">
        <f t="shared" ref="IS220:IS227" si="762" xml:space="preserve"> _xlfn.NORM.DIST($B220, M$10, ABS(M$14), TRUE) * _xlfn.NORM.DIST(($B220 - M$10)*M$18, 0, ABS(M$14), TRUE) * 2</f>
        <v>7.4383655648016331E-17</v>
      </c>
      <c r="IT220" s="86">
        <f t="shared" ref="IT220:IT227" si="763" xml:space="preserve"> _xlfn.NORM.DIST($B220, N$10, ABS(N$14), TRUE) * _xlfn.NORM.DIST(($B220 - N$10)*N$18, 0, ABS(N$14), TRUE) * 2</f>
        <v>1.941835049289712E-11</v>
      </c>
      <c r="IU220" s="86">
        <f t="shared" ref="IU220:IU227" si="764" xml:space="preserve"> _xlfn.NORM.DIST($B220, O$10, ABS(O$14), TRUE) * _xlfn.NORM.DIST(($B220 - O$10)*O$18, 0, ABS(O$14), TRUE) * 2</f>
        <v>2.9984563983735538E-12</v>
      </c>
      <c r="IV220" s="86">
        <f t="shared" ref="IV220:IV227" si="765" xml:space="preserve"> _xlfn.NORM.DIST($B220, P$10, ABS(P$14), TRUE) * _xlfn.NORM.DIST(($B220 - P$10)*P$18, 0, ABS(P$14), TRUE) * 2</f>
        <v>2.3206757804471026E-33</v>
      </c>
      <c r="IW220" s="86">
        <f t="shared" ref="IW220:IW227" si="766" xml:space="preserve"> _xlfn.NORM.DIST($B220, Q$10, ABS(Q$14), TRUE) * _xlfn.NORM.DIST(($B220 - Q$10)*Q$18, 0, ABS(Q$14), TRUE) * 2</f>
        <v>1.0449197299653577E-22</v>
      </c>
      <c r="IY220" s="86">
        <f t="shared" ref="IY220:IY227" si="767">GM220+HC220+HS220+II220</f>
        <v>1.4241329917993869E-8</v>
      </c>
      <c r="IZ220" s="86">
        <f t="shared" ref="IZ220:IZ227" si="768">GN220+HD220+HT220+IJ220</f>
        <v>6.9532057350884235E-10</v>
      </c>
      <c r="JA220" s="86">
        <f t="shared" ref="JA220:JA227" si="769">GO220+HE220+HU220+IK220</f>
        <v>1.2912522812353917E-10</v>
      </c>
      <c r="JB220" s="86">
        <f t="shared" ref="JB220:JB227" si="770">GP220+HF220+HV220+IL220</f>
        <v>4.9239402170638326E-11</v>
      </c>
      <c r="JC220" s="86">
        <f t="shared" ref="JC220:JC227" si="771">GQ220+HG220+HW220+IM220</f>
        <v>4.9432661312310937E-9</v>
      </c>
      <c r="JD220" s="86">
        <f t="shared" ref="JD220:JD227" si="772">GR220+HH220+HX220+IN220</f>
        <v>2.6667565822854472E-9</v>
      </c>
      <c r="JE220" s="86">
        <f t="shared" ref="JE220:JE227" si="773">GS220+HI220+HY220+IO220</f>
        <v>1.0272939984377229E-8</v>
      </c>
      <c r="JF220" s="86">
        <f t="shared" ref="JF220:JF227" si="774">GT220+HJ220+HZ220+IP220</f>
        <v>1.9631112433171626E-12</v>
      </c>
      <c r="JG220" s="86">
        <f t="shared" ref="JG220:JG227" si="775">GU220+HK220+IA220+IQ220</f>
        <v>2.0618492257244766E-14</v>
      </c>
      <c r="JH220" s="86">
        <f t="shared" ref="JH220:JH227" si="776">GV220+HL220+IB220+IR220</f>
        <v>1.7072727807791332E-15</v>
      </c>
      <c r="JI220" s="86">
        <f t="shared" ref="JI220:JI227" si="777">GW220+HM220+IC220+IS220</f>
        <v>7.4383655648016331E-17</v>
      </c>
      <c r="JJ220" s="86">
        <f t="shared" ref="JJ220:JJ227" si="778">GX220+HN220+ID220+IT220</f>
        <v>1.941835049289712E-11</v>
      </c>
      <c r="JK220" s="86">
        <f t="shared" ref="JK220:JK227" si="779">GY220+HO220+IE220+IU220</f>
        <v>2.9984563983735538E-12</v>
      </c>
      <c r="JL220" s="86">
        <f t="shared" ref="JL220:JL227" si="780">GZ220+HP220+IF220+IV220</f>
        <v>2.3206757804471026E-33</v>
      </c>
      <c r="JM220" s="86">
        <f t="shared" ref="JM220:JM227" si="781">HA220+HQ220+IG220+IW220</f>
        <v>1.0449197299653577E-22</v>
      </c>
    </row>
    <row r="221" spans="2:273" x14ac:dyDescent="0.25">
      <c r="B221" s="2">
        <v>194</v>
      </c>
      <c r="C221" s="37">
        <v>71.049000000000007</v>
      </c>
      <c r="D221" s="37">
        <v>71.667000000000002</v>
      </c>
      <c r="E221" s="37">
        <v>74.094999999999999</v>
      </c>
      <c r="F221" s="37">
        <v>73.063000000000002</v>
      </c>
      <c r="G221" s="37">
        <v>71.888999999999996</v>
      </c>
      <c r="H221" s="37">
        <v>68.805999999999997</v>
      </c>
      <c r="I221" s="37">
        <v>68.048000000000002</v>
      </c>
      <c r="J221" s="37">
        <v>67.822999999999993</v>
      </c>
      <c r="K221" s="37">
        <v>66.225999999999999</v>
      </c>
      <c r="L221" s="37">
        <v>70.081000000000003</v>
      </c>
      <c r="M221" s="37">
        <v>64.066000000000003</v>
      </c>
      <c r="N221" s="37">
        <v>65.143000000000001</v>
      </c>
      <c r="O221" s="37">
        <v>66.623000000000005</v>
      </c>
      <c r="P221" s="37">
        <v>68.262</v>
      </c>
      <c r="Q221" s="37">
        <v>67.835999999999999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110.06308985200847</v>
      </c>
      <c r="DL221" s="2">
        <f t="shared" si="713"/>
        <v>115.84915505226486</v>
      </c>
      <c r="DM221" s="2">
        <f t="shared" si="713"/>
        <v>133.42764512231955</v>
      </c>
      <c r="DN221" s="2">
        <f t="shared" si="713"/>
        <v>144.88939652908067</v>
      </c>
      <c r="DO221" s="2">
        <f t="shared" si="713"/>
        <v>110.37230594986409</v>
      </c>
      <c r="DP221" s="2">
        <f t="shared" si="713"/>
        <v>85.073925532776911</v>
      </c>
      <c r="DQ221" s="2">
        <f t="shared" si="713"/>
        <v>96.316956659619464</v>
      </c>
      <c r="DR221" s="2">
        <f t="shared" si="713"/>
        <v>111.25015655133298</v>
      </c>
      <c r="DS221" s="2">
        <f t="shared" si="713"/>
        <v>142.2467059853376</v>
      </c>
      <c r="DT221" s="2">
        <f t="shared" si="713"/>
        <v>146.11920104314845</v>
      </c>
      <c r="DU221" s="2">
        <f t="shared" si="713"/>
        <v>109.34636669793623</v>
      </c>
      <c r="DV221" s="2">
        <f t="shared" si="713"/>
        <v>92.682618885557616</v>
      </c>
      <c r="DW221" s="2">
        <f t="shared" si="713"/>
        <v>124.46646136185613</v>
      </c>
      <c r="DX221" s="2">
        <f t="shared" si="713"/>
        <v>145.52055462184876</v>
      </c>
      <c r="DY221" s="2">
        <f t="shared" si="713"/>
        <v>127.49347661290322</v>
      </c>
      <c r="EA221" s="2">
        <f t="shared" si="652"/>
        <v>69.220916928080101</v>
      </c>
      <c r="EB221" s="2">
        <f t="shared" si="714"/>
        <v>69.394494239350919</v>
      </c>
      <c r="EC221" s="2">
        <f t="shared" si="715"/>
        <v>70.498967380596753</v>
      </c>
      <c r="ED221" s="2">
        <f t="shared" si="716"/>
        <v>66.361064626440367</v>
      </c>
      <c r="EE221" s="2">
        <f t="shared" si="717"/>
        <v>67.137901267704507</v>
      </c>
      <c r="EF221" s="2">
        <f t="shared" si="718"/>
        <v>67.057578234269116</v>
      </c>
      <c r="EG221" s="2">
        <f t="shared" si="719"/>
        <v>64.599621873946688</v>
      </c>
      <c r="EH221" s="2">
        <f t="shared" si="720"/>
        <v>63.864101917760316</v>
      </c>
      <c r="EI221" s="2">
        <f t="shared" si="721"/>
        <v>63.496322921201546</v>
      </c>
      <c r="EJ221" s="2">
        <f t="shared" si="722"/>
        <v>61.448942396041936</v>
      </c>
      <c r="EK221" s="2">
        <f t="shared" si="723"/>
        <v>61.434977205399917</v>
      </c>
      <c r="EL221" s="2">
        <f t="shared" si="724"/>
        <v>58.883461657696238</v>
      </c>
      <c r="EM221" s="2">
        <f t="shared" si="725"/>
        <v>59.661635958527945</v>
      </c>
      <c r="EN221" s="2">
        <f t="shared" si="726"/>
        <v>64.325344612782999</v>
      </c>
      <c r="EO221" s="2">
        <f t="shared" si="727"/>
        <v>64.772218900066065</v>
      </c>
      <c r="EQ221" s="2">
        <f t="shared" si="728"/>
        <v>69.161683226485579</v>
      </c>
      <c r="ER221" s="2">
        <f t="shared" si="729"/>
        <v>69.902970949968235</v>
      </c>
      <c r="ES221" s="2">
        <f t="shared" si="729"/>
        <v>71.108807970197233</v>
      </c>
      <c r="ET221" s="2">
        <f t="shared" si="729"/>
        <v>69.836487323355271</v>
      </c>
      <c r="EU221" s="2">
        <f t="shared" si="729"/>
        <v>68.470840297240414</v>
      </c>
      <c r="EV221" s="2">
        <f t="shared" si="729"/>
        <v>66.93078381119939</v>
      </c>
      <c r="EW221" s="2">
        <f t="shared" si="729"/>
        <v>65.841664035822774</v>
      </c>
      <c r="EX221" s="2">
        <f t="shared" si="729"/>
        <v>65.240512010751161</v>
      </c>
      <c r="EY221" s="2">
        <f t="shared" si="729"/>
        <v>63.190442894109275</v>
      </c>
      <c r="EZ221" s="2">
        <f t="shared" si="729"/>
        <v>62.13169455121276</v>
      </c>
      <c r="FA221" s="2">
        <f t="shared" si="729"/>
        <v>61.659747811844177</v>
      </c>
      <c r="FB221" s="2">
        <f t="shared" si="729"/>
        <v>61.015638134439101</v>
      </c>
      <c r="FC221" s="2">
        <f t="shared" si="729"/>
        <v>62.057848199675774</v>
      </c>
      <c r="FD221" s="2">
        <f t="shared" si="729"/>
        <v>65.097966986625522</v>
      </c>
      <c r="FE221" s="2">
        <f t="shared" si="729"/>
        <v>64.423003477969317</v>
      </c>
      <c r="FG221" s="2">
        <f t="shared" si="730"/>
        <v>0.99999904047896715</v>
      </c>
      <c r="FH221" s="2">
        <f t="shared" si="731"/>
        <v>0.99999889856502011</v>
      </c>
      <c r="FI221" s="2">
        <f t="shared" si="731"/>
        <v>0.99999898146753841</v>
      </c>
      <c r="FJ221" s="2">
        <f t="shared" si="731"/>
        <v>0.99999873449039234</v>
      </c>
      <c r="FK221" s="2">
        <f t="shared" si="731"/>
        <v>0.99999908232818213</v>
      </c>
      <c r="FL221" s="2">
        <f t="shared" si="731"/>
        <v>0.99999894497943309</v>
      </c>
      <c r="FM221" s="2">
        <f t="shared" si="731"/>
        <v>0.99999910524821156</v>
      </c>
      <c r="FN221" s="2">
        <f t="shared" si="731"/>
        <v>0.99999894158358138</v>
      </c>
      <c r="FO221" s="2">
        <f t="shared" si="731"/>
        <v>0.99999888596452446</v>
      </c>
      <c r="FP221" s="2">
        <f t="shared" si="731"/>
        <v>0.99999873733125189</v>
      </c>
      <c r="FQ221" s="2">
        <f t="shared" si="731"/>
        <v>0.99999884692966123</v>
      </c>
      <c r="FR221" s="2">
        <f t="shared" si="731"/>
        <v>0.9999989571937562</v>
      </c>
      <c r="FS221" s="2">
        <f t="shared" si="731"/>
        <v>0.99999898850771274</v>
      </c>
      <c r="FT221" s="2">
        <f t="shared" si="731"/>
        <v>0.99999870479066733</v>
      </c>
      <c r="FU221" s="2">
        <f t="shared" si="731"/>
        <v>0.99999851790015393</v>
      </c>
      <c r="FW221" s="2">
        <f t="shared" si="748"/>
        <v>0.98119637175282204</v>
      </c>
      <c r="FX221" s="2">
        <f t="shared" si="588"/>
        <v>0.97604805530802774</v>
      </c>
      <c r="FY221" s="2">
        <f t="shared" si="589"/>
        <v>0.97602522001565517</v>
      </c>
      <c r="FZ221" s="2">
        <f t="shared" si="590"/>
        <v>0.97650022619044841</v>
      </c>
      <c r="GA221" s="2">
        <f t="shared" si="591"/>
        <v>0.97759279310460201</v>
      </c>
      <c r="GB221" s="2">
        <f t="shared" si="592"/>
        <v>0.97641638787242224</v>
      </c>
      <c r="GC221" s="2">
        <f t="shared" si="593"/>
        <v>0.97777972173219485</v>
      </c>
      <c r="GD221" s="2">
        <f t="shared" si="594"/>
        <v>0.97880561746847305</v>
      </c>
      <c r="GE221" s="2">
        <f t="shared" si="595"/>
        <v>0.98273878993133768</v>
      </c>
      <c r="GF221" s="2">
        <f t="shared" si="596"/>
        <v>0.98425135621704196</v>
      </c>
      <c r="GG221" s="2">
        <f t="shared" si="597"/>
        <v>0.98687844144372694</v>
      </c>
      <c r="GH221" s="2">
        <f t="shared" si="598"/>
        <v>0.9851554770264136</v>
      </c>
      <c r="GI221" s="2">
        <f t="shared" si="599"/>
        <v>0.98493302828821983</v>
      </c>
      <c r="GJ221" s="2">
        <f t="shared" si="600"/>
        <v>0.98080729226585694</v>
      </c>
      <c r="GK221" s="2">
        <f t="shared" si="601"/>
        <v>0.97454218723818953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8.0995489533947372E-250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9.8239715264055651E-138</v>
      </c>
      <c r="HT221" s="86">
        <f t="shared" si="630"/>
        <v>5.7082652266391597E-177</v>
      </c>
      <c r="HU221" s="86">
        <f t="shared" si="631"/>
        <v>1.0216725907144814E-193</v>
      </c>
      <c r="HV221" s="86">
        <f t="shared" si="632"/>
        <v>1.2413004389405765E-196</v>
      </c>
      <c r="HW221" s="86">
        <f t="shared" si="633"/>
        <v>1.1757223422182344E-157</v>
      </c>
      <c r="HX221" s="86">
        <f t="shared" si="634"/>
        <v>5.8666344476904205E-168</v>
      </c>
      <c r="HY221" s="86">
        <f t="shared" si="635"/>
        <v>3.0709645118912647E-150</v>
      </c>
      <c r="HZ221" s="86">
        <f t="shared" si="636"/>
        <v>2.9073192695677648E-223</v>
      </c>
      <c r="IA221" s="86">
        <f t="shared" si="637"/>
        <v>4.7643147499286509E-247</v>
      </c>
      <c r="IB221" s="86">
        <f t="shared" si="638"/>
        <v>7.9951854647281432E-259</v>
      </c>
      <c r="IC221" s="86">
        <f t="shared" si="639"/>
        <v>1.1952398661839277E-269</v>
      </c>
      <c r="ID221" s="86">
        <f t="shared" si="640"/>
        <v>9.852513879203608E-182</v>
      </c>
      <c r="IE221" s="86">
        <f t="shared" si="641"/>
        <v>2.2804913464134991E-198</v>
      </c>
      <c r="IF221" s="86">
        <f t="shared" si="642"/>
        <v>2.3036303603464358E-186</v>
      </c>
      <c r="IG221" s="86">
        <f t="shared" si="643"/>
        <v>8.5062547112586017E-201</v>
      </c>
      <c r="II221" s="86">
        <f t="shared" si="752"/>
        <v>6.4108111474009609E-9</v>
      </c>
      <c r="IJ221" s="86">
        <f t="shared" si="753"/>
        <v>2.5444705311561086E-10</v>
      </c>
      <c r="IK221" s="86">
        <f t="shared" si="754"/>
        <v>4.3392690618128769E-11</v>
      </c>
      <c r="IL221" s="86">
        <f t="shared" si="755"/>
        <v>1.5863221441458841E-11</v>
      </c>
      <c r="IM221" s="86">
        <f t="shared" si="756"/>
        <v>2.0308690043236161E-9</v>
      </c>
      <c r="IN221" s="86">
        <f t="shared" si="757"/>
        <v>1.0485587347370813E-9</v>
      </c>
      <c r="IO221" s="86">
        <f t="shared" si="758"/>
        <v>4.384256563334128E-9</v>
      </c>
      <c r="IP221" s="86">
        <f t="shared" si="759"/>
        <v>5.5805933431703209E-13</v>
      </c>
      <c r="IQ221" s="86">
        <f t="shared" si="760"/>
        <v>5.0756872279139314E-15</v>
      </c>
      <c r="IR221" s="86">
        <f t="shared" si="761"/>
        <v>3.8782570873628774E-16</v>
      </c>
      <c r="IS221" s="86">
        <f t="shared" si="762"/>
        <v>1.5747219281108584E-17</v>
      </c>
      <c r="IT221" s="86">
        <f t="shared" si="763"/>
        <v>6.8398909068642177E-12</v>
      </c>
      <c r="IU221" s="86">
        <f t="shared" si="764"/>
        <v>9.6780931720250169E-13</v>
      </c>
      <c r="IV221" s="86">
        <f t="shared" si="765"/>
        <v>6.7492026576392671E-35</v>
      </c>
      <c r="IW221" s="86">
        <f t="shared" si="766"/>
        <v>8.1509320029842722E-24</v>
      </c>
      <c r="IY221" s="86">
        <f t="shared" si="767"/>
        <v>6.4108111474009609E-9</v>
      </c>
      <c r="IZ221" s="86">
        <f t="shared" si="768"/>
        <v>2.5444705311561086E-10</v>
      </c>
      <c r="JA221" s="86">
        <f t="shared" si="769"/>
        <v>4.3392690618128769E-11</v>
      </c>
      <c r="JB221" s="86">
        <f t="shared" si="770"/>
        <v>1.5863221441458841E-11</v>
      </c>
      <c r="JC221" s="86">
        <f t="shared" si="771"/>
        <v>2.0308690043236161E-9</v>
      </c>
      <c r="JD221" s="86">
        <f t="shared" si="772"/>
        <v>1.0485587347370813E-9</v>
      </c>
      <c r="JE221" s="86">
        <f t="shared" si="773"/>
        <v>4.384256563334128E-9</v>
      </c>
      <c r="JF221" s="86">
        <f t="shared" si="774"/>
        <v>5.5805933431703209E-13</v>
      </c>
      <c r="JG221" s="86">
        <f t="shared" si="775"/>
        <v>5.0756872279139314E-15</v>
      </c>
      <c r="JH221" s="86">
        <f t="shared" si="776"/>
        <v>3.8782570873628774E-16</v>
      </c>
      <c r="JI221" s="86">
        <f t="shared" si="777"/>
        <v>1.5747219281108584E-17</v>
      </c>
      <c r="JJ221" s="86">
        <f t="shared" si="778"/>
        <v>6.8398909068642177E-12</v>
      </c>
      <c r="JK221" s="86">
        <f t="shared" si="779"/>
        <v>9.6780931720250169E-13</v>
      </c>
      <c r="JL221" s="86">
        <f t="shared" si="780"/>
        <v>6.7492026576392671E-35</v>
      </c>
      <c r="JM221" s="86">
        <f t="shared" si="781"/>
        <v>8.1509320029842722E-24</v>
      </c>
    </row>
    <row r="222" spans="2:273" x14ac:dyDescent="0.25">
      <c r="B222" s="2">
        <v>195</v>
      </c>
      <c r="C222" s="37">
        <v>70.459000000000003</v>
      </c>
      <c r="D222" s="37">
        <v>70.873000000000005</v>
      </c>
      <c r="E222" s="37">
        <v>73.840999999999994</v>
      </c>
      <c r="F222" s="37">
        <v>73.667000000000002</v>
      </c>
      <c r="G222" s="37">
        <v>72.459999999999994</v>
      </c>
      <c r="H222" s="37">
        <v>68.531999999999996</v>
      </c>
      <c r="I222" s="37">
        <v>68.338999999999999</v>
      </c>
      <c r="J222" s="37">
        <v>66.805999999999997</v>
      </c>
      <c r="K222" s="37">
        <v>64.983999999999995</v>
      </c>
      <c r="L222" s="37">
        <v>68.757999999999996</v>
      </c>
      <c r="M222" s="37">
        <v>64.688999999999993</v>
      </c>
      <c r="N222" s="37">
        <v>65.364999999999995</v>
      </c>
      <c r="O222" s="37">
        <v>65.721000000000004</v>
      </c>
      <c r="P222" s="37">
        <v>67.819999999999993</v>
      </c>
      <c r="Q222" s="37">
        <v>66.688999999999993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110.18134672304441</v>
      </c>
      <c r="DL222" s="2">
        <f t="shared" si="713"/>
        <v>115.97940331010457</v>
      </c>
      <c r="DM222" s="2">
        <f t="shared" si="713"/>
        <v>133.63832437330112</v>
      </c>
      <c r="DN222" s="2">
        <f t="shared" si="713"/>
        <v>145.14898949343342</v>
      </c>
      <c r="DO222" s="2">
        <f t="shared" si="713"/>
        <v>110.4322914527333</v>
      </c>
      <c r="DP222" s="2">
        <f t="shared" si="713"/>
        <v>84.980972854711922</v>
      </c>
      <c r="DQ222" s="2">
        <f t="shared" si="713"/>
        <v>96.277025369978873</v>
      </c>
      <c r="DR222" s="2">
        <f t="shared" si="713"/>
        <v>111.31719852524108</v>
      </c>
      <c r="DS222" s="2">
        <f t="shared" si="713"/>
        <v>142.51076343144766</v>
      </c>
      <c r="DT222" s="2">
        <f t="shared" si="713"/>
        <v>146.43967164532955</v>
      </c>
      <c r="DU222" s="2">
        <f t="shared" si="713"/>
        <v>109.46034305816137</v>
      </c>
      <c r="DV222" s="2">
        <f t="shared" si="713"/>
        <v>92.657678443129939</v>
      </c>
      <c r="DW222" s="2">
        <f t="shared" si="713"/>
        <v>124.64255373686626</v>
      </c>
      <c r="DX222" s="2">
        <f t="shared" si="713"/>
        <v>145.85483417366947</v>
      </c>
      <c r="DY222" s="2">
        <f t="shared" si="713"/>
        <v>127.73839233870967</v>
      </c>
      <c r="EA222" s="2">
        <f t="shared" si="652"/>
        <v>69.125476012317591</v>
      </c>
      <c r="EB222" s="2">
        <f t="shared" si="714"/>
        <v>69.246894739688983</v>
      </c>
      <c r="EC222" s="2">
        <f t="shared" si="715"/>
        <v>70.362762734754824</v>
      </c>
      <c r="ED222" s="2">
        <f t="shared" si="716"/>
        <v>66.162435807211025</v>
      </c>
      <c r="EE222" s="2">
        <f t="shared" si="717"/>
        <v>66.968598670355533</v>
      </c>
      <c r="EF222" s="2">
        <f t="shared" si="718"/>
        <v>66.901321122942875</v>
      </c>
      <c r="EG222" s="2">
        <f t="shared" si="719"/>
        <v>64.428838591031578</v>
      </c>
      <c r="EH222" s="2">
        <f t="shared" si="720"/>
        <v>63.680006689122607</v>
      </c>
      <c r="EI222" s="2">
        <f t="shared" si="721"/>
        <v>63.320711144971682</v>
      </c>
      <c r="EJ222" s="2">
        <f t="shared" si="722"/>
        <v>61.277229473436208</v>
      </c>
      <c r="EK222" s="2">
        <f t="shared" si="723"/>
        <v>61.275596437163244</v>
      </c>
      <c r="EL222" s="2">
        <f t="shared" si="724"/>
        <v>58.651462218138128</v>
      </c>
      <c r="EM222" s="2">
        <f t="shared" si="725"/>
        <v>59.46224672483234</v>
      </c>
      <c r="EN222" s="2">
        <f t="shared" si="726"/>
        <v>64.190372066537833</v>
      </c>
      <c r="EO222" s="2">
        <f t="shared" si="727"/>
        <v>64.633823513397729</v>
      </c>
      <c r="EQ222" s="2">
        <f t="shared" si="728"/>
        <v>69.065560598389581</v>
      </c>
      <c r="ER222" s="2">
        <f t="shared" si="729"/>
        <v>69.761750497042812</v>
      </c>
      <c r="ES222" s="2">
        <f t="shared" si="729"/>
        <v>70.980070266130596</v>
      </c>
      <c r="ET222" s="2">
        <f t="shared" si="729"/>
        <v>69.680169411370386</v>
      </c>
      <c r="EU222" s="2">
        <f t="shared" si="729"/>
        <v>68.317776361147438</v>
      </c>
      <c r="EV222" s="2">
        <f t="shared" si="729"/>
        <v>66.77299008423546</v>
      </c>
      <c r="EW222" s="2">
        <f t="shared" si="729"/>
        <v>65.685859897069776</v>
      </c>
      <c r="EX222" s="2">
        <f t="shared" si="729"/>
        <v>65.073028919538331</v>
      </c>
      <c r="EY222" s="2">
        <f t="shared" si="729"/>
        <v>63.011203815515742</v>
      </c>
      <c r="EZ222" s="2">
        <f t="shared" si="729"/>
        <v>61.968092169745603</v>
      </c>
      <c r="FA222" s="2">
        <f t="shared" si="729"/>
        <v>61.502984439780917</v>
      </c>
      <c r="FB222" s="2">
        <f t="shared" si="729"/>
        <v>60.808472771851669</v>
      </c>
      <c r="FC222" s="2">
        <f t="shared" si="729"/>
        <v>61.886229857789942</v>
      </c>
      <c r="FD222" s="2">
        <f t="shared" si="729"/>
        <v>64.972156458243262</v>
      </c>
      <c r="FE222" s="2">
        <f t="shared" si="729"/>
        <v>64.281464415019414</v>
      </c>
      <c r="FG222" s="2">
        <f t="shared" si="730"/>
        <v>0.99999912490634357</v>
      </c>
      <c r="FH222" s="2">
        <f t="shared" si="731"/>
        <v>0.99999899547926208</v>
      </c>
      <c r="FI222" s="2">
        <f t="shared" si="731"/>
        <v>0.9999990710872716</v>
      </c>
      <c r="FJ222" s="2">
        <f t="shared" si="731"/>
        <v>0.99999884584139198</v>
      </c>
      <c r="FK222" s="2">
        <f t="shared" si="731"/>
        <v>0.99999916307328762</v>
      </c>
      <c r="FL222" s="2">
        <f t="shared" si="731"/>
        <v>0.99999903780971788</v>
      </c>
      <c r="FM222" s="2">
        <f t="shared" si="731"/>
        <v>0.99999918397660614</v>
      </c>
      <c r="FN222" s="2">
        <f t="shared" si="731"/>
        <v>0.99999903471266383</v>
      </c>
      <c r="FO222" s="2">
        <f t="shared" si="731"/>
        <v>0.99999898398747133</v>
      </c>
      <c r="FP222" s="2">
        <f t="shared" si="731"/>
        <v>0.99999884843228726</v>
      </c>
      <c r="FQ222" s="2">
        <f t="shared" si="731"/>
        <v>0.99999894838724579</v>
      </c>
      <c r="FR222" s="2">
        <f t="shared" si="731"/>
        <v>0.99999904894931502</v>
      </c>
      <c r="FS222" s="2">
        <f t="shared" si="731"/>
        <v>0.999999077507988</v>
      </c>
      <c r="FT222" s="2">
        <f t="shared" si="731"/>
        <v>0.99999881875491481</v>
      </c>
      <c r="FU222" s="2">
        <f t="shared" si="731"/>
        <v>0.99999864830869911</v>
      </c>
      <c r="FW222" s="2">
        <f t="shared" si="748"/>
        <v>0.98282246672487417</v>
      </c>
      <c r="FX222" s="2">
        <f t="shared" si="588"/>
        <v>0.97810943219367241</v>
      </c>
      <c r="FY222" s="2">
        <f t="shared" si="589"/>
        <v>0.97808851805689989</v>
      </c>
      <c r="FZ222" s="2">
        <f t="shared" si="590"/>
        <v>0.97852354415059861</v>
      </c>
      <c r="GA222" s="2">
        <f t="shared" si="591"/>
        <v>0.97952401415560186</v>
      </c>
      <c r="GB222" s="2">
        <f t="shared" si="592"/>
        <v>0.97844676494222083</v>
      </c>
      <c r="GC222" s="2">
        <f t="shared" si="593"/>
        <v>0.97969516650029942</v>
      </c>
      <c r="GD222" s="2">
        <f t="shared" si="594"/>
        <v>0.9806343789171782</v>
      </c>
      <c r="GE222" s="2">
        <f t="shared" si="595"/>
        <v>0.9842336433842388</v>
      </c>
      <c r="GF222" s="2">
        <f t="shared" si="596"/>
        <v>0.98561713568663112</v>
      </c>
      <c r="GG222" s="2">
        <f t="shared" si="597"/>
        <v>0.98801916383405008</v>
      </c>
      <c r="GH222" s="2">
        <f t="shared" si="598"/>
        <v>0.98644392778282164</v>
      </c>
      <c r="GI222" s="2">
        <f t="shared" si="599"/>
        <v>0.98624051712067562</v>
      </c>
      <c r="GJ222" s="2">
        <f t="shared" si="600"/>
        <v>0.98246643269380474</v>
      </c>
      <c r="GK222" s="2">
        <f t="shared" si="601"/>
        <v>0.97673007391110644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1.7664571402326464E-254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1.3663044297711346E-141</v>
      </c>
      <c r="HT222" s="86">
        <f t="shared" si="630"/>
        <v>4.669221981889584E-182</v>
      </c>
      <c r="HU222" s="86">
        <f t="shared" si="631"/>
        <v>2.8700878019225199E-199</v>
      </c>
      <c r="HV222" s="86">
        <f t="shared" si="632"/>
        <v>2.5478999892164905E-202</v>
      </c>
      <c r="HW222" s="86">
        <f t="shared" si="633"/>
        <v>4.0145719680461662E-162</v>
      </c>
      <c r="HX222" s="86">
        <f t="shared" si="634"/>
        <v>1.0202094511103215E-172</v>
      </c>
      <c r="HY222" s="86">
        <f t="shared" si="635"/>
        <v>1.6964097579909328E-154</v>
      </c>
      <c r="HZ222" s="86">
        <f t="shared" si="636"/>
        <v>1.4330621897213738E-229</v>
      </c>
      <c r="IA222" s="86">
        <f t="shared" si="637"/>
        <v>7.064502158644706E-254</v>
      </c>
      <c r="IB222" s="86">
        <f t="shared" si="638"/>
        <v>6.2064274309462912E-266</v>
      </c>
      <c r="IC222" s="86">
        <f t="shared" si="639"/>
        <v>6.4236903250053627E-277</v>
      </c>
      <c r="ID222" s="86">
        <f t="shared" si="640"/>
        <v>1.1279148306082285E-186</v>
      </c>
      <c r="IE222" s="86">
        <f t="shared" si="641"/>
        <v>9.2883595097718881E-204</v>
      </c>
      <c r="IF222" s="86">
        <f t="shared" si="642"/>
        <v>1.4816864255405346E-191</v>
      </c>
      <c r="IG222" s="86">
        <f t="shared" si="643"/>
        <v>1.1355182301582075E-206</v>
      </c>
      <c r="II222" s="86">
        <f t="shared" si="752"/>
        <v>2.8348971682657371E-9</v>
      </c>
      <c r="IJ222" s="86">
        <f t="shared" si="753"/>
        <v>9.0891689707605459E-11</v>
      </c>
      <c r="IK222" s="86">
        <f t="shared" si="754"/>
        <v>1.4203841170896514E-11</v>
      </c>
      <c r="IL222" s="86">
        <f t="shared" si="755"/>
        <v>4.9734484192239015E-12</v>
      </c>
      <c r="IM222" s="86">
        <f t="shared" si="756"/>
        <v>8.1711678314810113E-10</v>
      </c>
      <c r="IN222" s="86">
        <f t="shared" si="757"/>
        <v>4.032164310388567E-10</v>
      </c>
      <c r="IO222" s="86">
        <f t="shared" si="758"/>
        <v>1.834242565850382E-9</v>
      </c>
      <c r="IP222" s="86">
        <f t="shared" si="759"/>
        <v>1.5402885763211745E-13</v>
      </c>
      <c r="IQ222" s="86">
        <f t="shared" si="760"/>
        <v>1.2109621208565906E-15</v>
      </c>
      <c r="IR222" s="86">
        <f t="shared" si="761"/>
        <v>8.528728838513965E-17</v>
      </c>
      <c r="IS222" s="86">
        <f t="shared" si="762"/>
        <v>3.2268572678426503E-18</v>
      </c>
      <c r="IT222" s="86">
        <f t="shared" si="763"/>
        <v>2.356235665995326E-12</v>
      </c>
      <c r="IU222" s="86">
        <f t="shared" si="764"/>
        <v>3.0488592934845657E-13</v>
      </c>
      <c r="IV222" s="86">
        <f t="shared" si="765"/>
        <v>1.8070210354923329E-36</v>
      </c>
      <c r="IW222" s="86">
        <f t="shared" si="766"/>
        <v>5.9637555412688585E-25</v>
      </c>
      <c r="IY222" s="86">
        <f t="shared" si="767"/>
        <v>2.8348971682657371E-9</v>
      </c>
      <c r="IZ222" s="86">
        <f t="shared" si="768"/>
        <v>9.0891689707605459E-11</v>
      </c>
      <c r="JA222" s="86">
        <f t="shared" si="769"/>
        <v>1.4203841170896514E-11</v>
      </c>
      <c r="JB222" s="86">
        <f t="shared" si="770"/>
        <v>4.9734484192239015E-12</v>
      </c>
      <c r="JC222" s="86">
        <f t="shared" si="771"/>
        <v>8.1711678314810113E-10</v>
      </c>
      <c r="JD222" s="86">
        <f t="shared" si="772"/>
        <v>4.032164310388567E-10</v>
      </c>
      <c r="JE222" s="86">
        <f t="shared" si="773"/>
        <v>1.834242565850382E-9</v>
      </c>
      <c r="JF222" s="86">
        <f t="shared" si="774"/>
        <v>1.5402885763211745E-13</v>
      </c>
      <c r="JG222" s="86">
        <f t="shared" si="775"/>
        <v>1.2109621208565906E-15</v>
      </c>
      <c r="JH222" s="86">
        <f t="shared" si="776"/>
        <v>8.528728838513965E-17</v>
      </c>
      <c r="JI222" s="86">
        <f t="shared" si="777"/>
        <v>3.2268572678426503E-18</v>
      </c>
      <c r="JJ222" s="86">
        <f t="shared" si="778"/>
        <v>2.356235665995326E-12</v>
      </c>
      <c r="JK222" s="86">
        <f t="shared" si="779"/>
        <v>3.0488592934845657E-13</v>
      </c>
      <c r="JL222" s="86">
        <f t="shared" si="780"/>
        <v>1.8070210354923329E-36</v>
      </c>
      <c r="JM222" s="86">
        <f t="shared" si="781"/>
        <v>5.9637555412688585E-25</v>
      </c>
    </row>
    <row r="223" spans="2:273" x14ac:dyDescent="0.25">
      <c r="B223" s="2">
        <v>196</v>
      </c>
      <c r="C223" s="37">
        <v>70.033000000000001</v>
      </c>
      <c r="D223" s="37">
        <v>71.697999999999993</v>
      </c>
      <c r="E223" s="37">
        <v>74.063000000000002</v>
      </c>
      <c r="F223" s="37">
        <v>73.174999999999997</v>
      </c>
      <c r="G223" s="37">
        <v>71.349000000000004</v>
      </c>
      <c r="H223" s="37">
        <v>67.435000000000002</v>
      </c>
      <c r="I223" s="37">
        <v>68.805999999999997</v>
      </c>
      <c r="J223" s="37">
        <v>67.483999999999995</v>
      </c>
      <c r="K223" s="37">
        <v>66.129000000000005</v>
      </c>
      <c r="L223" s="37">
        <v>68.516000000000005</v>
      </c>
      <c r="M223" s="37">
        <v>64.59</v>
      </c>
      <c r="N223" s="37">
        <v>65.825000000000003</v>
      </c>
      <c r="O223" s="37">
        <v>65.787000000000006</v>
      </c>
      <c r="P223" s="37">
        <v>66.59</v>
      </c>
      <c r="Q223" s="37">
        <v>67.23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110.29960359408035</v>
      </c>
      <c r="DL223" s="2">
        <f t="shared" si="713"/>
        <v>116.1096515679443</v>
      </c>
      <c r="DM223" s="2">
        <f t="shared" si="713"/>
        <v>133.84900362428269</v>
      </c>
      <c r="DN223" s="2">
        <f t="shared" si="713"/>
        <v>145.40858245778611</v>
      </c>
      <c r="DO223" s="2">
        <f t="shared" si="713"/>
        <v>110.49227695560252</v>
      </c>
      <c r="DP223" s="2">
        <f t="shared" si="713"/>
        <v>84.888020176646933</v>
      </c>
      <c r="DQ223" s="2">
        <f t="shared" si="713"/>
        <v>96.237094080338281</v>
      </c>
      <c r="DR223" s="2">
        <f t="shared" si="713"/>
        <v>111.3842404991492</v>
      </c>
      <c r="DS223" s="2">
        <f t="shared" si="713"/>
        <v>142.77482087755774</v>
      </c>
      <c r="DT223" s="2">
        <f t="shared" si="713"/>
        <v>146.76014224751071</v>
      </c>
      <c r="DU223" s="2">
        <f t="shared" si="713"/>
        <v>109.57431941838652</v>
      </c>
      <c r="DV223" s="2">
        <f t="shared" si="713"/>
        <v>92.632738000702261</v>
      </c>
      <c r="DW223" s="2">
        <f t="shared" si="713"/>
        <v>124.81864611187639</v>
      </c>
      <c r="DX223" s="2">
        <f t="shared" si="713"/>
        <v>146.18911372549019</v>
      </c>
      <c r="DY223" s="2">
        <f t="shared" si="713"/>
        <v>127.98330806451614</v>
      </c>
      <c r="EA223" s="2">
        <f t="shared" si="652"/>
        <v>69.030035096555082</v>
      </c>
      <c r="EB223" s="2">
        <f t="shared" si="714"/>
        <v>69.099295240027047</v>
      </c>
      <c r="EC223" s="2">
        <f t="shared" si="715"/>
        <v>70.226558088912881</v>
      </c>
      <c r="ED223" s="2">
        <f t="shared" si="716"/>
        <v>65.963806987981684</v>
      </c>
      <c r="EE223" s="2">
        <f t="shared" si="717"/>
        <v>66.799296073006559</v>
      </c>
      <c r="EF223" s="2">
        <f t="shared" si="718"/>
        <v>66.745064011616648</v>
      </c>
      <c r="EG223" s="2">
        <f t="shared" si="719"/>
        <v>64.258055308116468</v>
      </c>
      <c r="EH223" s="2">
        <f t="shared" si="720"/>
        <v>63.495911460484898</v>
      </c>
      <c r="EI223" s="2">
        <f t="shared" si="721"/>
        <v>63.145099368741818</v>
      </c>
      <c r="EJ223" s="2">
        <f t="shared" si="722"/>
        <v>61.10551655083048</v>
      </c>
      <c r="EK223" s="2">
        <f t="shared" si="723"/>
        <v>61.116215668926571</v>
      </c>
      <c r="EL223" s="2">
        <f t="shared" si="724"/>
        <v>58.419462778580019</v>
      </c>
      <c r="EM223" s="2">
        <f t="shared" si="725"/>
        <v>59.262857491136735</v>
      </c>
      <c r="EN223" s="2">
        <f t="shared" si="726"/>
        <v>64.055399520292667</v>
      </c>
      <c r="EO223" s="2">
        <f t="shared" si="727"/>
        <v>64.495428126729394</v>
      </c>
      <c r="EQ223" s="2">
        <f t="shared" si="728"/>
        <v>68.969437970293569</v>
      </c>
      <c r="ER223" s="2">
        <f t="shared" si="729"/>
        <v>69.620530044117388</v>
      </c>
      <c r="ES223" s="2">
        <f t="shared" si="729"/>
        <v>70.851332562063945</v>
      </c>
      <c r="ET223" s="2">
        <f t="shared" si="729"/>
        <v>69.523851499385501</v>
      </c>
      <c r="EU223" s="2">
        <f t="shared" si="729"/>
        <v>68.164712425054461</v>
      </c>
      <c r="EV223" s="2">
        <f t="shared" si="729"/>
        <v>66.615196357271543</v>
      </c>
      <c r="EW223" s="2">
        <f t="shared" si="729"/>
        <v>65.530055758316777</v>
      </c>
      <c r="EX223" s="2">
        <f t="shared" si="729"/>
        <v>64.905545828325501</v>
      </c>
      <c r="EY223" s="2">
        <f t="shared" si="729"/>
        <v>62.831964736922203</v>
      </c>
      <c r="EZ223" s="2">
        <f t="shared" si="729"/>
        <v>61.804489788278445</v>
      </c>
      <c r="FA223" s="2">
        <f t="shared" si="729"/>
        <v>61.34622106771765</v>
      </c>
      <c r="FB223" s="2">
        <f t="shared" si="729"/>
        <v>60.601307409264237</v>
      </c>
      <c r="FC223" s="2">
        <f t="shared" si="729"/>
        <v>61.71461151590411</v>
      </c>
      <c r="FD223" s="2">
        <f t="shared" si="729"/>
        <v>64.846345929861002</v>
      </c>
      <c r="FE223" s="2">
        <f t="shared" si="729"/>
        <v>64.139925352069525</v>
      </c>
      <c r="FG223" s="2">
        <f t="shared" si="730"/>
        <v>0.99999920190503844</v>
      </c>
      <c r="FH223" s="2">
        <f t="shared" si="731"/>
        <v>0.99999908386611769</v>
      </c>
      <c r="FI223" s="2">
        <f t="shared" si="731"/>
        <v>0.99999915282145357</v>
      </c>
      <c r="FJ223" s="2">
        <f t="shared" si="731"/>
        <v>0.99999894739473227</v>
      </c>
      <c r="FK223" s="2">
        <f t="shared" si="731"/>
        <v>0.99999923671371038</v>
      </c>
      <c r="FL223" s="2">
        <f t="shared" si="731"/>
        <v>0.99999912247195888</v>
      </c>
      <c r="FM223" s="2">
        <f t="shared" si="731"/>
        <v>0.99999925577776616</v>
      </c>
      <c r="FN223" s="2">
        <f t="shared" si="731"/>
        <v>0.99999911964741151</v>
      </c>
      <c r="FO223" s="2">
        <f t="shared" si="731"/>
        <v>0.99999907338547811</v>
      </c>
      <c r="FP223" s="2">
        <f t="shared" si="731"/>
        <v>0.99999894975765735</v>
      </c>
      <c r="FQ223" s="2">
        <f t="shared" si="731"/>
        <v>0.99999904091768066</v>
      </c>
      <c r="FR223" s="2">
        <f t="shared" si="731"/>
        <v>0.99999913263139395</v>
      </c>
      <c r="FS223" s="2">
        <f t="shared" si="731"/>
        <v>0.99999915867721745</v>
      </c>
      <c r="FT223" s="2">
        <f t="shared" si="731"/>
        <v>0.99999892269156632</v>
      </c>
      <c r="FU223" s="2">
        <f t="shared" si="731"/>
        <v>0.99999876724273551</v>
      </c>
      <c r="FW223" s="2">
        <f t="shared" si="748"/>
        <v>0.98431018930343939</v>
      </c>
      <c r="FX223" s="2">
        <f t="shared" si="588"/>
        <v>0.97999703651917047</v>
      </c>
      <c r="FY223" s="2">
        <f t="shared" si="589"/>
        <v>0.97997788887379633</v>
      </c>
      <c r="FZ223" s="2">
        <f t="shared" si="590"/>
        <v>0.98037615638889042</v>
      </c>
      <c r="GA223" s="2">
        <f t="shared" si="591"/>
        <v>0.98129197337020824</v>
      </c>
      <c r="GB223" s="2">
        <f t="shared" si="592"/>
        <v>0.98030586704476352</v>
      </c>
      <c r="GC223" s="2">
        <f t="shared" si="593"/>
        <v>0.98144862777782582</v>
      </c>
      <c r="GD223" s="2">
        <f t="shared" si="594"/>
        <v>0.98230819745380304</v>
      </c>
      <c r="GE223" s="2">
        <f t="shared" si="595"/>
        <v>0.98560093650227054</v>
      </c>
      <c r="GF223" s="2">
        <f t="shared" si="596"/>
        <v>0.986866050357044</v>
      </c>
      <c r="GG223" s="2">
        <f t="shared" si="597"/>
        <v>0.98906181669736359</v>
      </c>
      <c r="GH223" s="2">
        <f t="shared" si="598"/>
        <v>0.98762195081754212</v>
      </c>
      <c r="GI223" s="2">
        <f t="shared" si="599"/>
        <v>0.98743599140899263</v>
      </c>
      <c r="GJ223" s="2">
        <f t="shared" si="600"/>
        <v>0.98398448841152941</v>
      </c>
      <c r="GK223" s="2">
        <f t="shared" si="601"/>
        <v>0.97873403308175566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3.4862984896574494E-259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1.6785905667358235E-145</v>
      </c>
      <c r="HT223" s="86">
        <f t="shared" si="630"/>
        <v>3.2302393855616621E-187</v>
      </c>
      <c r="HU223" s="86">
        <f t="shared" si="631"/>
        <v>6.7202938852893358E-205</v>
      </c>
      <c r="HV223" s="86">
        <f t="shared" si="632"/>
        <v>4.3322892112057098E-208</v>
      </c>
      <c r="HW223" s="86">
        <f t="shared" si="633"/>
        <v>1.1856216686547332E-166</v>
      </c>
      <c r="HX223" s="86">
        <f t="shared" si="634"/>
        <v>1.5200131469215072E-177</v>
      </c>
      <c r="HY223" s="86">
        <f t="shared" si="635"/>
        <v>8.1595134578975693E-159</v>
      </c>
      <c r="HZ223" s="86">
        <f t="shared" si="636"/>
        <v>5.7613610528891061E-236</v>
      </c>
      <c r="IA223" s="86">
        <f t="shared" si="637"/>
        <v>8.4415803161573778E-261</v>
      </c>
      <c r="IB223" s="86">
        <f t="shared" si="638"/>
        <v>3.8537365978462525E-273</v>
      </c>
      <c r="IC223" s="86">
        <f t="shared" si="639"/>
        <v>2.7593358689232621E-284</v>
      </c>
      <c r="ID223" s="86">
        <f t="shared" si="640"/>
        <v>1.1069611188981973E-191</v>
      </c>
      <c r="IE223" s="86">
        <f t="shared" si="641"/>
        <v>3.1988718759239184E-209</v>
      </c>
      <c r="IF223" s="86">
        <f t="shared" si="642"/>
        <v>8.0751351420525204E-197</v>
      </c>
      <c r="IG223" s="86">
        <f t="shared" si="643"/>
        <v>1.2452439351727195E-212</v>
      </c>
      <c r="II223" s="86">
        <f t="shared" si="752"/>
        <v>1.2314467883877748E-9</v>
      </c>
      <c r="IJ223" s="86">
        <f t="shared" si="753"/>
        <v>3.1692419047665833E-11</v>
      </c>
      <c r="IK223" s="86">
        <f t="shared" si="754"/>
        <v>4.5286488714446314E-12</v>
      </c>
      <c r="IL223" s="86">
        <f t="shared" si="755"/>
        <v>1.5174046231398481E-12</v>
      </c>
      <c r="IM223" s="86">
        <f t="shared" si="756"/>
        <v>3.2196707616546463E-10</v>
      </c>
      <c r="IN223" s="86">
        <f t="shared" si="757"/>
        <v>1.5163871460514874E-10</v>
      </c>
      <c r="IO223" s="86">
        <f t="shared" si="758"/>
        <v>7.5226029906910628E-10</v>
      </c>
      <c r="IP223" s="86">
        <f t="shared" si="759"/>
        <v>4.1276280721760456E-14</v>
      </c>
      <c r="IQ223" s="86">
        <f t="shared" si="760"/>
        <v>2.7999848053723581E-16</v>
      </c>
      <c r="IR223" s="86">
        <f t="shared" si="761"/>
        <v>1.8156751696893368E-17</v>
      </c>
      <c r="IS223" s="86">
        <f t="shared" si="762"/>
        <v>6.4002676428826867E-19</v>
      </c>
      <c r="IT223" s="86">
        <f t="shared" si="763"/>
        <v>7.9380504869812899E-13</v>
      </c>
      <c r="IU223" s="86">
        <f t="shared" si="764"/>
        <v>9.3741774499127412E-14</v>
      </c>
      <c r="IV223" s="86">
        <f t="shared" si="765"/>
        <v>4.4538612655189357E-38</v>
      </c>
      <c r="IW223" s="86">
        <f t="shared" si="766"/>
        <v>4.092686759869172E-26</v>
      </c>
      <c r="IY223" s="86">
        <f t="shared" si="767"/>
        <v>1.2314467883877748E-9</v>
      </c>
      <c r="IZ223" s="86">
        <f t="shared" si="768"/>
        <v>3.1692419047665833E-11</v>
      </c>
      <c r="JA223" s="86">
        <f t="shared" si="769"/>
        <v>4.5286488714446314E-12</v>
      </c>
      <c r="JB223" s="86">
        <f t="shared" si="770"/>
        <v>1.5174046231398481E-12</v>
      </c>
      <c r="JC223" s="86">
        <f t="shared" si="771"/>
        <v>3.2196707616546463E-10</v>
      </c>
      <c r="JD223" s="86">
        <f t="shared" si="772"/>
        <v>1.5163871460514874E-10</v>
      </c>
      <c r="JE223" s="86">
        <f t="shared" si="773"/>
        <v>7.5226029906910628E-10</v>
      </c>
      <c r="JF223" s="86">
        <f t="shared" si="774"/>
        <v>4.1276280721760456E-14</v>
      </c>
      <c r="JG223" s="86">
        <f t="shared" si="775"/>
        <v>2.7999848053723581E-16</v>
      </c>
      <c r="JH223" s="86">
        <f t="shared" si="776"/>
        <v>1.8156751696893368E-17</v>
      </c>
      <c r="JI223" s="86">
        <f t="shared" si="777"/>
        <v>6.4002676428826867E-19</v>
      </c>
      <c r="JJ223" s="86">
        <f t="shared" si="778"/>
        <v>7.9380504869812899E-13</v>
      </c>
      <c r="JK223" s="86">
        <f t="shared" si="779"/>
        <v>9.3741774499127412E-14</v>
      </c>
      <c r="JL223" s="86">
        <f t="shared" si="780"/>
        <v>4.4538612655189357E-38</v>
      </c>
      <c r="JM223" s="86">
        <f t="shared" si="781"/>
        <v>4.092686759869172E-26</v>
      </c>
    </row>
    <row r="224" spans="2:273" x14ac:dyDescent="0.25">
      <c r="B224" s="2">
        <v>197</v>
      </c>
      <c r="C224" s="37">
        <v>70.656000000000006</v>
      </c>
      <c r="D224" s="37">
        <v>70.094999999999999</v>
      </c>
      <c r="E224" s="37">
        <v>75.111000000000004</v>
      </c>
      <c r="F224" s="37">
        <v>73.316999999999993</v>
      </c>
      <c r="G224" s="37">
        <v>72.381</v>
      </c>
      <c r="H224" s="37">
        <v>68</v>
      </c>
      <c r="I224" s="37">
        <v>67.918999999999997</v>
      </c>
      <c r="J224" s="37">
        <v>66.305999999999997</v>
      </c>
      <c r="K224" s="37">
        <v>65.629000000000005</v>
      </c>
      <c r="L224" s="37">
        <v>68.613</v>
      </c>
      <c r="M224" s="37">
        <v>64.262</v>
      </c>
      <c r="N224" s="37">
        <v>65.143000000000001</v>
      </c>
      <c r="O224" s="37">
        <v>65.23</v>
      </c>
      <c r="P224" s="37">
        <v>67.557000000000002</v>
      </c>
      <c r="Q224" s="37">
        <v>66.492000000000004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110.41786046511629</v>
      </c>
      <c r="DL224" s="2">
        <f t="shared" si="713"/>
        <v>116.23989982578402</v>
      </c>
      <c r="DM224" s="2">
        <f t="shared" si="713"/>
        <v>134.05968287526429</v>
      </c>
      <c r="DN224" s="2">
        <f t="shared" si="713"/>
        <v>145.66817542213886</v>
      </c>
      <c r="DO224" s="2">
        <f t="shared" si="713"/>
        <v>110.55226245847174</v>
      </c>
      <c r="DP224" s="2">
        <f t="shared" si="713"/>
        <v>84.795067498581943</v>
      </c>
      <c r="DQ224" s="2">
        <f t="shared" si="713"/>
        <v>96.197162790697689</v>
      </c>
      <c r="DR224" s="2">
        <f t="shared" si="713"/>
        <v>111.4512824730573</v>
      </c>
      <c r="DS224" s="2">
        <f t="shared" si="713"/>
        <v>143.03887832366783</v>
      </c>
      <c r="DT224" s="2">
        <f t="shared" si="713"/>
        <v>147.08061284969182</v>
      </c>
      <c r="DU224" s="2">
        <f t="shared" si="713"/>
        <v>109.68829577861166</v>
      </c>
      <c r="DV224" s="2">
        <f t="shared" si="713"/>
        <v>92.607797558274584</v>
      </c>
      <c r="DW224" s="2">
        <f t="shared" si="713"/>
        <v>124.99473848688652</v>
      </c>
      <c r="DX224" s="2">
        <f t="shared" si="713"/>
        <v>146.52339327731093</v>
      </c>
      <c r="DY224" s="2">
        <f t="shared" si="713"/>
        <v>128.22822379032257</v>
      </c>
      <c r="EA224" s="2">
        <f t="shared" si="652"/>
        <v>68.934594180792573</v>
      </c>
      <c r="EB224" s="2">
        <f t="shared" si="714"/>
        <v>68.951695740365125</v>
      </c>
      <c r="EC224" s="2">
        <f t="shared" si="715"/>
        <v>70.090353443070939</v>
      </c>
      <c r="ED224" s="2">
        <f t="shared" si="716"/>
        <v>65.765178168752342</v>
      </c>
      <c r="EE224" s="2">
        <f t="shared" si="717"/>
        <v>66.629993475657585</v>
      </c>
      <c r="EF224" s="2">
        <f t="shared" si="718"/>
        <v>66.588806900290407</v>
      </c>
      <c r="EG224" s="2">
        <f t="shared" si="719"/>
        <v>64.087272025201344</v>
      </c>
      <c r="EH224" s="2">
        <f t="shared" si="720"/>
        <v>63.311816231847196</v>
      </c>
      <c r="EI224" s="2">
        <f t="shared" si="721"/>
        <v>62.969487592511946</v>
      </c>
      <c r="EJ224" s="2">
        <f t="shared" si="722"/>
        <v>60.933803628224759</v>
      </c>
      <c r="EK224" s="2">
        <f t="shared" si="723"/>
        <v>60.956834900689898</v>
      </c>
      <c r="EL224" s="2">
        <f t="shared" si="724"/>
        <v>58.18746333902191</v>
      </c>
      <c r="EM224" s="2">
        <f t="shared" si="725"/>
        <v>59.06346825744113</v>
      </c>
      <c r="EN224" s="2">
        <f t="shared" si="726"/>
        <v>63.920426974047501</v>
      </c>
      <c r="EO224" s="2">
        <f t="shared" si="727"/>
        <v>64.357032740061058</v>
      </c>
      <c r="EQ224" s="2">
        <f t="shared" si="728"/>
        <v>68.873315342197571</v>
      </c>
      <c r="ER224" s="2">
        <f t="shared" si="729"/>
        <v>69.479309591191964</v>
      </c>
      <c r="ES224" s="2">
        <f t="shared" si="729"/>
        <v>70.722594857997308</v>
      </c>
      <c r="ET224" s="2">
        <f t="shared" si="729"/>
        <v>69.367533587400615</v>
      </c>
      <c r="EU224" s="2">
        <f t="shared" si="729"/>
        <v>68.011648488961484</v>
      </c>
      <c r="EV224" s="2">
        <f t="shared" si="729"/>
        <v>66.457402630307612</v>
      </c>
      <c r="EW224" s="2">
        <f t="shared" si="729"/>
        <v>65.374251619563779</v>
      </c>
      <c r="EX224" s="2">
        <f t="shared" si="729"/>
        <v>64.738062737112671</v>
      </c>
      <c r="EY224" s="2">
        <f t="shared" si="729"/>
        <v>62.65272565832867</v>
      </c>
      <c r="EZ224" s="2">
        <f t="shared" si="729"/>
        <v>61.640887406811288</v>
      </c>
      <c r="FA224" s="2">
        <f t="shared" si="729"/>
        <v>61.189457695654383</v>
      </c>
      <c r="FB224" s="2">
        <f t="shared" si="729"/>
        <v>60.394142046676805</v>
      </c>
      <c r="FC224" s="2">
        <f t="shared" si="729"/>
        <v>61.542993174018278</v>
      </c>
      <c r="FD224" s="2">
        <f t="shared" si="729"/>
        <v>64.720535401478742</v>
      </c>
      <c r="FE224" s="2">
        <f t="shared" si="729"/>
        <v>63.998386289119622</v>
      </c>
      <c r="FG224" s="2">
        <f t="shared" si="730"/>
        <v>0.99999927212869311</v>
      </c>
      <c r="FH224" s="2">
        <f t="shared" si="731"/>
        <v>0.99999916447590176</v>
      </c>
      <c r="FI224" s="2">
        <f t="shared" si="731"/>
        <v>0.99999922736392521</v>
      </c>
      <c r="FJ224" s="2">
        <f t="shared" si="731"/>
        <v>0.9999990400124974</v>
      </c>
      <c r="FK224" s="2">
        <f t="shared" si="731"/>
        <v>0.99999930387458358</v>
      </c>
      <c r="FL224" s="2">
        <f t="shared" si="731"/>
        <v>0.99999919968485285</v>
      </c>
      <c r="FM224" s="2">
        <f t="shared" si="731"/>
        <v>0.99999932126121138</v>
      </c>
      <c r="FN224" s="2">
        <f t="shared" si="731"/>
        <v>0.99999919710883467</v>
      </c>
      <c r="FO224" s="2">
        <f t="shared" si="731"/>
        <v>0.99999915491744318</v>
      </c>
      <c r="FP224" s="2">
        <f t="shared" si="731"/>
        <v>0.99999904216751101</v>
      </c>
      <c r="FQ224" s="2">
        <f t="shared" si="731"/>
        <v>0.99999912530645507</v>
      </c>
      <c r="FR224" s="2">
        <f t="shared" si="731"/>
        <v>0.9999992089503692</v>
      </c>
      <c r="FS224" s="2">
        <f t="shared" si="731"/>
        <v>0.99999923270444613</v>
      </c>
      <c r="FT224" s="2">
        <f t="shared" si="731"/>
        <v>0.99999901748293807</v>
      </c>
      <c r="FU224" s="2">
        <f t="shared" si="731"/>
        <v>0.9999988757118905</v>
      </c>
      <c r="FW224" s="2">
        <f t="shared" si="748"/>
        <v>0.98567094083433315</v>
      </c>
      <c r="FX224" s="2">
        <f t="shared" si="588"/>
        <v>0.98172491553408103</v>
      </c>
      <c r="FY224" s="2">
        <f t="shared" si="589"/>
        <v>0.98170739101090265</v>
      </c>
      <c r="FZ224" s="2">
        <f t="shared" si="590"/>
        <v>0.98207188570133985</v>
      </c>
      <c r="GA224" s="2">
        <f t="shared" si="591"/>
        <v>0.98290994493017203</v>
      </c>
      <c r="GB224" s="2">
        <f t="shared" si="592"/>
        <v>0.98200755870725642</v>
      </c>
      <c r="GC224" s="2">
        <f t="shared" si="593"/>
        <v>0.98305328499219125</v>
      </c>
      <c r="GD224" s="2">
        <f t="shared" si="594"/>
        <v>0.98383972782683737</v>
      </c>
      <c r="GE224" s="2">
        <f t="shared" si="595"/>
        <v>0.98685123903943939</v>
      </c>
      <c r="GF224" s="2">
        <f t="shared" si="596"/>
        <v>0.98800783687625759</v>
      </c>
      <c r="GG224" s="2">
        <f t="shared" si="597"/>
        <v>0.99001464794724947</v>
      </c>
      <c r="GH224" s="2">
        <f t="shared" si="598"/>
        <v>0.98869877642689752</v>
      </c>
      <c r="GI224" s="2">
        <f t="shared" si="599"/>
        <v>0.98852880661429599</v>
      </c>
      <c r="GJ224" s="2">
        <f t="shared" si="600"/>
        <v>0.98537306768593813</v>
      </c>
      <c r="GK224" s="2">
        <f t="shared" si="601"/>
        <v>0.98056884858459958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6.2265079457762586E-264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1.821699547682462E-149</v>
      </c>
      <c r="HT224" s="86">
        <f t="shared" si="630"/>
        <v>1.8900456153877871E-192</v>
      </c>
      <c r="HU224" s="86">
        <f t="shared" si="631"/>
        <v>1.3115613128262842E-210</v>
      </c>
      <c r="HV224" s="86">
        <f t="shared" si="632"/>
        <v>6.1021045396030946E-214</v>
      </c>
      <c r="HW224" s="86">
        <f t="shared" si="633"/>
        <v>3.0284686999347805E-171</v>
      </c>
      <c r="HX224" s="86">
        <f t="shared" si="634"/>
        <v>1.9402634922651535E-182</v>
      </c>
      <c r="HY224" s="86">
        <f t="shared" si="635"/>
        <v>3.4172202792310478E-163</v>
      </c>
      <c r="HZ224" s="86">
        <f t="shared" si="636"/>
        <v>1.889168089335982E-242</v>
      </c>
      <c r="IA224" s="86">
        <f t="shared" si="637"/>
        <v>8.1287708841511538E-268</v>
      </c>
      <c r="IB224" s="86">
        <f t="shared" si="638"/>
        <v>1.9140244143561024E-280</v>
      </c>
      <c r="IC224" s="86">
        <f t="shared" si="639"/>
        <v>9.4735551540413626E-292</v>
      </c>
      <c r="ID224" s="86">
        <f t="shared" si="640"/>
        <v>9.3135056075775774E-197</v>
      </c>
      <c r="IE224" s="86">
        <f t="shared" si="641"/>
        <v>9.3153648246499832E-215</v>
      </c>
      <c r="IF224" s="86">
        <f t="shared" si="642"/>
        <v>3.7289888143825993E-202</v>
      </c>
      <c r="IG224" s="86">
        <f t="shared" si="643"/>
        <v>1.1218035648433529E-218</v>
      </c>
      <c r="II224" s="86">
        <f t="shared" si="752"/>
        <v>5.2546108956819379E-10</v>
      </c>
      <c r="IJ224" s="86">
        <f t="shared" si="753"/>
        <v>1.078652900878631E-11</v>
      </c>
      <c r="IK224" s="86">
        <f t="shared" si="754"/>
        <v>1.4063570224390332E-12</v>
      </c>
      <c r="IL224" s="86">
        <f t="shared" si="755"/>
        <v>4.5051918561258838E-13</v>
      </c>
      <c r="IM224" s="86">
        <f t="shared" si="756"/>
        <v>1.24238230823243E-10</v>
      </c>
      <c r="IN224" s="86">
        <f t="shared" si="757"/>
        <v>5.5769826910658382E-11</v>
      </c>
      <c r="IO224" s="86">
        <f t="shared" si="758"/>
        <v>3.0242770766121821E-10</v>
      </c>
      <c r="IP224" s="86">
        <f t="shared" si="759"/>
        <v>1.0739073903514003E-14</v>
      </c>
      <c r="IQ224" s="86">
        <f t="shared" si="760"/>
        <v>6.2742574856003613E-17</v>
      </c>
      <c r="IR224" s="86">
        <f t="shared" si="761"/>
        <v>3.741887210275241E-18</v>
      </c>
      <c r="IS224" s="86">
        <f t="shared" si="762"/>
        <v>1.2287184448205393E-19</v>
      </c>
      <c r="IT224" s="86">
        <f t="shared" si="763"/>
        <v>2.6153380168121286E-13</v>
      </c>
      <c r="IU224" s="86">
        <f t="shared" si="764"/>
        <v>2.8130033607343379E-14</v>
      </c>
      <c r="IV224" s="86">
        <f t="shared" si="765"/>
        <v>1.0105633184756852E-39</v>
      </c>
      <c r="IW224" s="86">
        <f t="shared" si="766"/>
        <v>2.6342803129744356E-27</v>
      </c>
      <c r="IY224" s="86">
        <f t="shared" si="767"/>
        <v>5.2546108956819379E-10</v>
      </c>
      <c r="IZ224" s="86">
        <f t="shared" si="768"/>
        <v>1.078652900878631E-11</v>
      </c>
      <c r="JA224" s="86">
        <f t="shared" si="769"/>
        <v>1.4063570224390332E-12</v>
      </c>
      <c r="JB224" s="86">
        <f t="shared" si="770"/>
        <v>4.5051918561258838E-13</v>
      </c>
      <c r="JC224" s="86">
        <f t="shared" si="771"/>
        <v>1.24238230823243E-10</v>
      </c>
      <c r="JD224" s="86">
        <f t="shared" si="772"/>
        <v>5.5769826910658382E-11</v>
      </c>
      <c r="JE224" s="86">
        <f t="shared" si="773"/>
        <v>3.0242770766121821E-10</v>
      </c>
      <c r="JF224" s="86">
        <f t="shared" si="774"/>
        <v>1.0739073903514003E-14</v>
      </c>
      <c r="JG224" s="86">
        <f t="shared" si="775"/>
        <v>6.2742574856003613E-17</v>
      </c>
      <c r="JH224" s="86">
        <f t="shared" si="776"/>
        <v>3.741887210275241E-18</v>
      </c>
      <c r="JI224" s="86">
        <f t="shared" si="777"/>
        <v>1.2287184448205393E-19</v>
      </c>
      <c r="JJ224" s="86">
        <f t="shared" si="778"/>
        <v>2.6153380168121286E-13</v>
      </c>
      <c r="JK224" s="86">
        <f t="shared" si="779"/>
        <v>2.8130033607343379E-14</v>
      </c>
      <c r="JL224" s="86">
        <f t="shared" si="780"/>
        <v>1.0105633184756852E-39</v>
      </c>
      <c r="JM224" s="86">
        <f t="shared" si="781"/>
        <v>2.6342803129744356E-27</v>
      </c>
    </row>
    <row r="225" spans="1:273" x14ac:dyDescent="0.25">
      <c r="B225" s="2">
        <v>198</v>
      </c>
      <c r="C225" s="37">
        <v>69.738</v>
      </c>
      <c r="D225" s="37">
        <v>71.221999999999994</v>
      </c>
      <c r="E225" s="37">
        <v>73.745999999999995</v>
      </c>
      <c r="F225" s="37">
        <v>74.111000000000004</v>
      </c>
      <c r="G225" s="37">
        <v>71.286000000000001</v>
      </c>
      <c r="H225" s="37">
        <v>68.225999999999999</v>
      </c>
      <c r="I225" s="37">
        <v>67.935000000000002</v>
      </c>
      <c r="J225" s="37">
        <v>66.564999999999998</v>
      </c>
      <c r="K225" s="37">
        <v>65.435000000000002</v>
      </c>
      <c r="L225" s="37">
        <v>68.305999999999997</v>
      </c>
      <c r="M225" s="37">
        <v>63.786999999999999</v>
      </c>
      <c r="N225" s="37">
        <v>65.063000000000002</v>
      </c>
      <c r="O225" s="37">
        <v>65.295000000000002</v>
      </c>
      <c r="P225" s="37">
        <v>67.393000000000001</v>
      </c>
      <c r="Q225" s="37">
        <v>67.573999999999998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110.53611733615224</v>
      </c>
      <c r="DL225" s="2">
        <f t="shared" si="713"/>
        <v>116.37014808362375</v>
      </c>
      <c r="DM225" s="2">
        <f t="shared" si="713"/>
        <v>134.27036212624586</v>
      </c>
      <c r="DN225" s="2">
        <f t="shared" si="713"/>
        <v>145.92776838649158</v>
      </c>
      <c r="DO225" s="2">
        <f t="shared" si="713"/>
        <v>110.61224796134097</v>
      </c>
      <c r="DP225" s="2">
        <f t="shared" si="713"/>
        <v>84.702114820516954</v>
      </c>
      <c r="DQ225" s="2">
        <f t="shared" si="713"/>
        <v>96.157231501057097</v>
      </c>
      <c r="DR225" s="2">
        <f t="shared" si="713"/>
        <v>111.51832444696542</v>
      </c>
      <c r="DS225" s="2">
        <f t="shared" si="713"/>
        <v>143.30293576977789</v>
      </c>
      <c r="DT225" s="2">
        <f t="shared" si="713"/>
        <v>147.40108345187295</v>
      </c>
      <c r="DU225" s="2">
        <f t="shared" si="713"/>
        <v>109.8022721388368</v>
      </c>
      <c r="DV225" s="2">
        <f t="shared" si="713"/>
        <v>92.582857115846892</v>
      </c>
      <c r="DW225" s="2">
        <f t="shared" si="713"/>
        <v>125.17083086189665</v>
      </c>
      <c r="DX225" s="2">
        <f t="shared" si="713"/>
        <v>146.85767282913167</v>
      </c>
      <c r="DY225" s="2">
        <f t="shared" si="713"/>
        <v>128.47313951612904</v>
      </c>
      <c r="EA225" s="2">
        <f t="shared" si="652"/>
        <v>68.839153265030063</v>
      </c>
      <c r="EB225" s="2">
        <f t="shared" si="714"/>
        <v>68.804096240703188</v>
      </c>
      <c r="EC225" s="2">
        <f t="shared" si="715"/>
        <v>69.954148797228996</v>
      </c>
      <c r="ED225" s="2">
        <f t="shared" si="716"/>
        <v>65.566549349523001</v>
      </c>
      <c r="EE225" s="2">
        <f t="shared" si="717"/>
        <v>66.460690878308625</v>
      </c>
      <c r="EF225" s="2">
        <f t="shared" si="718"/>
        <v>66.432549788964181</v>
      </c>
      <c r="EG225" s="2">
        <f t="shared" si="719"/>
        <v>63.916488742286241</v>
      </c>
      <c r="EH225" s="2">
        <f t="shared" si="720"/>
        <v>63.127721003209487</v>
      </c>
      <c r="EI225" s="2">
        <f t="shared" si="721"/>
        <v>62.793875816282082</v>
      </c>
      <c r="EJ225" s="2">
        <f t="shared" si="722"/>
        <v>60.76209070561903</v>
      </c>
      <c r="EK225" s="2">
        <f t="shared" si="723"/>
        <v>60.797454132453225</v>
      </c>
      <c r="EL225" s="2">
        <f t="shared" si="724"/>
        <v>57.955463899463801</v>
      </c>
      <c r="EM225" s="2">
        <f t="shared" si="725"/>
        <v>58.864079023745525</v>
      </c>
      <c r="EN225" s="2">
        <f t="shared" si="726"/>
        <v>63.785454427802335</v>
      </c>
      <c r="EO225" s="2">
        <f t="shared" si="727"/>
        <v>64.218637353392722</v>
      </c>
      <c r="EQ225" s="2">
        <f t="shared" si="728"/>
        <v>68.777192714101574</v>
      </c>
      <c r="ER225" s="2">
        <f t="shared" si="729"/>
        <v>69.33808913826654</v>
      </c>
      <c r="ES225" s="2">
        <f t="shared" si="729"/>
        <v>70.593857153930657</v>
      </c>
      <c r="ET225" s="2">
        <f t="shared" si="729"/>
        <v>69.21121567541573</v>
      </c>
      <c r="EU225" s="2">
        <f t="shared" si="729"/>
        <v>67.858584552868507</v>
      </c>
      <c r="EV225" s="2">
        <f t="shared" si="729"/>
        <v>66.299608903343682</v>
      </c>
      <c r="EW225" s="2">
        <f t="shared" si="729"/>
        <v>65.218447480810767</v>
      </c>
      <c r="EX225" s="2">
        <f t="shared" si="729"/>
        <v>64.570579645899841</v>
      </c>
      <c r="EY225" s="2">
        <f t="shared" si="729"/>
        <v>62.47348657973513</v>
      </c>
      <c r="EZ225" s="2">
        <f t="shared" si="729"/>
        <v>61.477285025344131</v>
      </c>
      <c r="FA225" s="2">
        <f t="shared" si="729"/>
        <v>61.032694323591116</v>
      </c>
      <c r="FB225" s="2">
        <f t="shared" si="729"/>
        <v>60.186976684089373</v>
      </c>
      <c r="FC225" s="2">
        <f t="shared" si="729"/>
        <v>61.371374832132446</v>
      </c>
      <c r="FD225" s="2">
        <f t="shared" si="729"/>
        <v>64.594724873096482</v>
      </c>
      <c r="FE225" s="2">
        <f t="shared" si="729"/>
        <v>63.85684722616972</v>
      </c>
      <c r="FG225" s="2">
        <f t="shared" si="730"/>
        <v>0.99999933617343595</v>
      </c>
      <c r="FH225" s="2">
        <f t="shared" si="731"/>
        <v>0.9999992379929098</v>
      </c>
      <c r="FI225" s="2">
        <f t="shared" si="731"/>
        <v>0.999999295347477</v>
      </c>
      <c r="FJ225" s="2">
        <f t="shared" si="731"/>
        <v>0.99999912448091799</v>
      </c>
      <c r="FK225" s="2">
        <f t="shared" si="731"/>
        <v>0.99999936512603571</v>
      </c>
      <c r="FL225" s="2">
        <f t="shared" si="731"/>
        <v>0.99999927010385958</v>
      </c>
      <c r="FM225" s="2">
        <f t="shared" si="731"/>
        <v>0.99999938098283081</v>
      </c>
      <c r="FN225" s="2">
        <f t="shared" si="731"/>
        <v>0.99999926775450265</v>
      </c>
      <c r="FO225" s="2">
        <f t="shared" si="731"/>
        <v>0.99999922927549079</v>
      </c>
      <c r="FP225" s="2">
        <f t="shared" si="731"/>
        <v>0.99999912644631417</v>
      </c>
      <c r="FQ225" s="2">
        <f t="shared" si="731"/>
        <v>0.99999920226994454</v>
      </c>
      <c r="FR225" s="2">
        <f t="shared" si="731"/>
        <v>0.99999927855411208</v>
      </c>
      <c r="FS225" s="2">
        <f t="shared" si="731"/>
        <v>0.99999930021809069</v>
      </c>
      <c r="FT225" s="2">
        <f t="shared" si="731"/>
        <v>0.99999910393371216</v>
      </c>
      <c r="FU225" s="2">
        <f t="shared" si="731"/>
        <v>0.99999897463695619</v>
      </c>
      <c r="FW225" s="2">
        <f t="shared" si="748"/>
        <v>0.98691524543987574</v>
      </c>
      <c r="FX225" s="2">
        <f t="shared" si="588"/>
        <v>0.98330608089905391</v>
      </c>
      <c r="FY225" s="2">
        <f t="shared" si="589"/>
        <v>0.98329004679475662</v>
      </c>
      <c r="FZ225" s="2">
        <f t="shared" si="590"/>
        <v>0.98362353188392337</v>
      </c>
      <c r="GA225" s="2">
        <f t="shared" si="591"/>
        <v>0.98439021147395822</v>
      </c>
      <c r="GB225" s="2">
        <f t="shared" si="592"/>
        <v>0.98356467910378664</v>
      </c>
      <c r="GC225" s="2">
        <f t="shared" si="593"/>
        <v>0.98452133155741617</v>
      </c>
      <c r="GD225" s="2">
        <f t="shared" si="594"/>
        <v>0.98524066989482051</v>
      </c>
      <c r="GE225" s="2">
        <f t="shared" si="595"/>
        <v>0.98799429750108647</v>
      </c>
      <c r="GF225" s="2">
        <f t="shared" si="596"/>
        <v>0.98905146456417725</v>
      </c>
      <c r="GG225" s="2">
        <f t="shared" si="597"/>
        <v>0.99088524244208853</v>
      </c>
      <c r="GH225" s="2">
        <f t="shared" si="598"/>
        <v>0.98968290243446289</v>
      </c>
      <c r="GI225" s="2">
        <f t="shared" si="599"/>
        <v>0.98952757704941308</v>
      </c>
      <c r="GJ225" s="2">
        <f t="shared" si="600"/>
        <v>0.98664288842688752</v>
      </c>
      <c r="GK225" s="2">
        <f t="shared" si="601"/>
        <v>0.98224822853928295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1.006334546720754E-268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1.7463899893006866E-153</v>
      </c>
      <c r="HT225" s="86">
        <f t="shared" si="630"/>
        <v>9.3530861686113975E-198</v>
      </c>
      <c r="HU225" s="86">
        <f t="shared" si="631"/>
        <v>2.1335060770220178E-216</v>
      </c>
      <c r="HV225" s="86">
        <f t="shared" si="632"/>
        <v>7.1197808687717551E-220</v>
      </c>
      <c r="HW225" s="86">
        <f t="shared" si="633"/>
        <v>6.6906437140501261E-176</v>
      </c>
      <c r="HX225" s="86">
        <f t="shared" si="634"/>
        <v>2.1219112647311894E-187</v>
      </c>
      <c r="HY225" s="86">
        <f t="shared" si="635"/>
        <v>1.2461050764657381E-167</v>
      </c>
      <c r="HZ225" s="86">
        <f t="shared" si="636"/>
        <v>5.0524190691023103E-249</v>
      </c>
      <c r="IA225" s="86">
        <f t="shared" si="637"/>
        <v>6.3078720897500264E-275</v>
      </c>
      <c r="IB225" s="86">
        <f t="shared" si="638"/>
        <v>7.6038929654181368E-288</v>
      </c>
      <c r="IC225" s="86">
        <f t="shared" si="639"/>
        <v>2.5996084747639462E-299</v>
      </c>
      <c r="ID225" s="86">
        <f t="shared" si="640"/>
        <v>6.7176407210301958E-202</v>
      </c>
      <c r="IE225" s="86">
        <f t="shared" si="641"/>
        <v>2.2937501801378569E-220</v>
      </c>
      <c r="IF225" s="86">
        <f t="shared" si="642"/>
        <v>1.4590763880721891E-207</v>
      </c>
      <c r="IG225" s="86">
        <f t="shared" si="643"/>
        <v>8.3019252383718337E-225</v>
      </c>
      <c r="II225" s="86">
        <f t="shared" si="752"/>
        <v>2.2024446712844888E-10</v>
      </c>
      <c r="IJ225" s="86">
        <f t="shared" si="753"/>
        <v>3.5833923396738669E-12</v>
      </c>
      <c r="IK225" s="86">
        <f t="shared" si="754"/>
        <v>4.2538058929883883E-13</v>
      </c>
      <c r="IL225" s="86">
        <f t="shared" si="755"/>
        <v>1.3016205435264215E-13</v>
      </c>
      <c r="IM225" s="86">
        <f t="shared" si="756"/>
        <v>4.6946947385979352E-11</v>
      </c>
      <c r="IN225" s="86">
        <f t="shared" si="757"/>
        <v>2.0058445497579505E-11</v>
      </c>
      <c r="IO225" s="86">
        <f t="shared" si="758"/>
        <v>1.1918155558459234E-10</v>
      </c>
      <c r="IP225" s="86">
        <f t="shared" si="759"/>
        <v>2.7126421681555492E-15</v>
      </c>
      <c r="IQ225" s="86">
        <f t="shared" si="760"/>
        <v>1.3625207768357249E-17</v>
      </c>
      <c r="IR225" s="86">
        <f t="shared" si="761"/>
        <v>7.4650873777963554E-19</v>
      </c>
      <c r="IS225" s="86">
        <f t="shared" si="762"/>
        <v>2.2831592675719055E-20</v>
      </c>
      <c r="IT225" s="86">
        <f t="shared" si="763"/>
        <v>8.426636417291503E-14</v>
      </c>
      <c r="IU225" s="86">
        <f t="shared" si="764"/>
        <v>8.2383850560746252E-15</v>
      </c>
      <c r="IV225" s="86">
        <f t="shared" si="765"/>
        <v>2.1107410512377607E-41</v>
      </c>
      <c r="IW225" s="86">
        <f t="shared" si="766"/>
        <v>1.5902657533745029E-28</v>
      </c>
      <c r="IY225" s="86">
        <f t="shared" si="767"/>
        <v>2.2024446712844888E-10</v>
      </c>
      <c r="IZ225" s="86">
        <f t="shared" si="768"/>
        <v>3.5833923396738669E-12</v>
      </c>
      <c r="JA225" s="86">
        <f t="shared" si="769"/>
        <v>4.2538058929883883E-13</v>
      </c>
      <c r="JB225" s="86">
        <f t="shared" si="770"/>
        <v>1.3016205435264215E-13</v>
      </c>
      <c r="JC225" s="86">
        <f t="shared" si="771"/>
        <v>4.6946947385979352E-11</v>
      </c>
      <c r="JD225" s="86">
        <f t="shared" si="772"/>
        <v>2.0058445497579505E-11</v>
      </c>
      <c r="JE225" s="86">
        <f t="shared" si="773"/>
        <v>1.1918155558459234E-10</v>
      </c>
      <c r="JF225" s="86">
        <f t="shared" si="774"/>
        <v>2.7126421681555492E-15</v>
      </c>
      <c r="JG225" s="86">
        <f t="shared" si="775"/>
        <v>1.3625207768357249E-17</v>
      </c>
      <c r="JH225" s="86">
        <f t="shared" si="776"/>
        <v>7.4650873777963554E-19</v>
      </c>
      <c r="JI225" s="86">
        <f t="shared" si="777"/>
        <v>2.2831592675719055E-20</v>
      </c>
      <c r="JJ225" s="86">
        <f t="shared" si="778"/>
        <v>8.426636417291503E-14</v>
      </c>
      <c r="JK225" s="86">
        <f t="shared" si="779"/>
        <v>8.2383850560746252E-15</v>
      </c>
      <c r="JL225" s="86">
        <f t="shared" si="780"/>
        <v>2.1107410512377607E-41</v>
      </c>
      <c r="JM225" s="86">
        <f t="shared" si="781"/>
        <v>1.5902657533745029E-28</v>
      </c>
    </row>
    <row r="226" spans="1:273" x14ac:dyDescent="0.25">
      <c r="B226" s="2">
        <v>199</v>
      </c>
      <c r="C226" s="37">
        <v>69.573999999999998</v>
      </c>
      <c r="D226" s="37">
        <v>71.111000000000004</v>
      </c>
      <c r="E226" s="37">
        <v>73.555999999999997</v>
      </c>
      <c r="F226" s="37">
        <v>72.936999999999998</v>
      </c>
      <c r="G226" s="37">
        <v>71.063000000000002</v>
      </c>
      <c r="H226" s="37">
        <v>68.742000000000004</v>
      </c>
      <c r="I226" s="37">
        <v>66.451999999999998</v>
      </c>
      <c r="J226" s="37">
        <v>65.918999999999997</v>
      </c>
      <c r="K226" s="37">
        <v>66.338999999999999</v>
      </c>
      <c r="L226" s="37">
        <v>68.177000000000007</v>
      </c>
      <c r="M226" s="37">
        <v>64.606999999999999</v>
      </c>
      <c r="N226" s="37">
        <v>64.683000000000007</v>
      </c>
      <c r="O226" s="37">
        <v>65.835999999999999</v>
      </c>
      <c r="P226" s="37">
        <v>67.164000000000001</v>
      </c>
      <c r="Q226" s="37">
        <v>68.033000000000001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110.65437420718818</v>
      </c>
      <c r="DL226" s="2">
        <f t="shared" si="713"/>
        <v>116.50039634146347</v>
      </c>
      <c r="DM226" s="2">
        <f t="shared" si="713"/>
        <v>134.48104137722743</v>
      </c>
      <c r="DN226" s="2">
        <f t="shared" si="713"/>
        <v>146.1873613508443</v>
      </c>
      <c r="DO226" s="2">
        <f t="shared" si="713"/>
        <v>110.67223346421019</v>
      </c>
      <c r="DP226" s="2">
        <f t="shared" si="713"/>
        <v>84.609162142451964</v>
      </c>
      <c r="DQ226" s="2">
        <f t="shared" si="713"/>
        <v>96.117300211416506</v>
      </c>
      <c r="DR226" s="2">
        <f t="shared" si="713"/>
        <v>111.58536642087353</v>
      </c>
      <c r="DS226" s="2">
        <f t="shared" si="713"/>
        <v>143.56699321588798</v>
      </c>
      <c r="DT226" s="2">
        <f t="shared" si="713"/>
        <v>147.72155405405408</v>
      </c>
      <c r="DU226" s="2">
        <f t="shared" si="713"/>
        <v>109.91624849906194</v>
      </c>
      <c r="DV226" s="2">
        <f t="shared" si="713"/>
        <v>92.557916673419214</v>
      </c>
      <c r="DW226" s="2">
        <f t="shared" si="713"/>
        <v>125.34692323690678</v>
      </c>
      <c r="DX226" s="2">
        <f t="shared" si="713"/>
        <v>147.19195238095239</v>
      </c>
      <c r="DY226" s="2">
        <f t="shared" si="713"/>
        <v>128.71805524193547</v>
      </c>
      <c r="EA226" s="2">
        <f t="shared" si="652"/>
        <v>68.743712349267554</v>
      </c>
      <c r="EB226" s="2">
        <f t="shared" si="714"/>
        <v>68.656496741041252</v>
      </c>
      <c r="EC226" s="2">
        <f t="shared" si="715"/>
        <v>69.817944151387053</v>
      </c>
      <c r="ED226" s="2">
        <f t="shared" si="716"/>
        <v>65.367920530293674</v>
      </c>
      <c r="EE226" s="2">
        <f t="shared" si="717"/>
        <v>66.291388280959652</v>
      </c>
      <c r="EF226" s="2">
        <f t="shared" si="718"/>
        <v>66.27629267763794</v>
      </c>
      <c r="EG226" s="2">
        <f t="shared" si="719"/>
        <v>63.745705459371123</v>
      </c>
      <c r="EH226" s="2">
        <f t="shared" si="720"/>
        <v>62.943625774571778</v>
      </c>
      <c r="EI226" s="2">
        <f t="shared" si="721"/>
        <v>62.618264040052217</v>
      </c>
      <c r="EJ226" s="2">
        <f t="shared" si="722"/>
        <v>60.590377783013309</v>
      </c>
      <c r="EK226" s="2">
        <f t="shared" si="723"/>
        <v>60.638073364216552</v>
      </c>
      <c r="EL226" s="2">
        <f t="shared" si="724"/>
        <v>57.723464459905692</v>
      </c>
      <c r="EM226" s="2">
        <f t="shared" si="725"/>
        <v>58.664689790049927</v>
      </c>
      <c r="EN226" s="2">
        <f t="shared" si="726"/>
        <v>63.650481881557162</v>
      </c>
      <c r="EO226" s="2">
        <f t="shared" si="727"/>
        <v>64.080241966724401</v>
      </c>
      <c r="EQ226" s="2">
        <f t="shared" si="728"/>
        <v>68.681070086005576</v>
      </c>
      <c r="ER226" s="2">
        <f t="shared" si="729"/>
        <v>69.196868685341116</v>
      </c>
      <c r="ES226" s="2">
        <f t="shared" si="729"/>
        <v>70.465119449864019</v>
      </c>
      <c r="ET226" s="2">
        <f t="shared" si="729"/>
        <v>69.054897763430859</v>
      </c>
      <c r="EU226" s="2">
        <f t="shared" si="729"/>
        <v>67.705520616775516</v>
      </c>
      <c r="EV226" s="2">
        <f t="shared" si="729"/>
        <v>66.141815176379765</v>
      </c>
      <c r="EW226" s="2">
        <f t="shared" si="729"/>
        <v>65.062643342057768</v>
      </c>
      <c r="EX226" s="2">
        <f t="shared" si="729"/>
        <v>64.403096554687011</v>
      </c>
      <c r="EY226" s="2">
        <f t="shared" si="729"/>
        <v>62.294247501141598</v>
      </c>
      <c r="EZ226" s="2">
        <f t="shared" si="729"/>
        <v>61.313682643876973</v>
      </c>
      <c r="FA226" s="2">
        <f t="shared" si="729"/>
        <v>60.875930951527849</v>
      </c>
      <c r="FB226" s="2">
        <f t="shared" si="729"/>
        <v>59.979811321501941</v>
      </c>
      <c r="FC226" s="2">
        <f t="shared" si="729"/>
        <v>61.199756490246614</v>
      </c>
      <c r="FD226" s="2">
        <f t="shared" si="729"/>
        <v>64.468914344714221</v>
      </c>
      <c r="FE226" s="2">
        <f t="shared" si="729"/>
        <v>63.715308163219824</v>
      </c>
      <c r="FG226" s="2">
        <f t="shared" si="730"/>
        <v>0.99999939458294274</v>
      </c>
      <c r="FH226" s="2">
        <f t="shared" si="731"/>
        <v>0.99999930504122747</v>
      </c>
      <c r="FI226" s="2">
        <f t="shared" si="731"/>
        <v>0.99999935734922119</v>
      </c>
      <c r="FJ226" s="2">
        <f t="shared" si="731"/>
        <v>0.99999920151704558</v>
      </c>
      <c r="FK226" s="2">
        <f t="shared" si="731"/>
        <v>0.99999942098803063</v>
      </c>
      <c r="FL226" s="2">
        <f t="shared" si="731"/>
        <v>0.99999933432676558</v>
      </c>
      <c r="FM226" s="2">
        <f t="shared" si="731"/>
        <v>0.99999943544960113</v>
      </c>
      <c r="FN226" s="2">
        <f t="shared" si="731"/>
        <v>0.99999933218412629</v>
      </c>
      <c r="FO226" s="2">
        <f t="shared" si="731"/>
        <v>0.99999929709084578</v>
      </c>
      <c r="FP226" s="2">
        <f t="shared" si="731"/>
        <v>0.99999920330950853</v>
      </c>
      <c r="FQ226" s="2">
        <f t="shared" si="731"/>
        <v>0.99999927246149145</v>
      </c>
      <c r="FR226" s="2">
        <f t="shared" si="731"/>
        <v>0.99999934203348839</v>
      </c>
      <c r="FS226" s="2">
        <f t="shared" si="731"/>
        <v>0.99999936179127424</v>
      </c>
      <c r="FT226" s="2">
        <f t="shared" si="731"/>
        <v>0.99999918277776834</v>
      </c>
      <c r="FU226" s="2">
        <f t="shared" si="731"/>
        <v>0.9999990648577054</v>
      </c>
      <c r="FW226" s="2">
        <f t="shared" si="748"/>
        <v>0.98805280700958842</v>
      </c>
      <c r="FX226" s="2">
        <f t="shared" si="588"/>
        <v>0.98475256812095235</v>
      </c>
      <c r="FY226" s="2">
        <f t="shared" si="589"/>
        <v>0.9847379017686787</v>
      </c>
      <c r="FZ226" s="2">
        <f t="shared" si="590"/>
        <v>0.98504293115423291</v>
      </c>
      <c r="GA226" s="2">
        <f t="shared" si="591"/>
        <v>0.98574412332892369</v>
      </c>
      <c r="GB226" s="2">
        <f t="shared" si="592"/>
        <v>0.98498910148232777</v>
      </c>
      <c r="GC226" s="2">
        <f t="shared" si="593"/>
        <v>0.98586403405143985</v>
      </c>
      <c r="GD226" s="2">
        <f t="shared" si="594"/>
        <v>0.98652182738440575</v>
      </c>
      <c r="GE226" s="2">
        <f t="shared" si="595"/>
        <v>0.98903909039234816</v>
      </c>
      <c r="GF226" s="2">
        <f t="shared" si="596"/>
        <v>0.99000518848136076</v>
      </c>
      <c r="GG226" s="2">
        <f t="shared" si="597"/>
        <v>0.99168057012743227</v>
      </c>
      <c r="GH226" s="2">
        <f t="shared" si="598"/>
        <v>0.99058214572966263</v>
      </c>
      <c r="GI226" s="2">
        <f t="shared" si="599"/>
        <v>0.99044022780987984</v>
      </c>
      <c r="GJ226" s="2">
        <f t="shared" si="600"/>
        <v>0.98780383554203643</v>
      </c>
      <c r="GK226" s="2">
        <f t="shared" si="601"/>
        <v>0.98378486456082759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1.4718292587059947E-273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1.4788909496687889E-157</v>
      </c>
      <c r="HT226" s="86">
        <f t="shared" si="630"/>
        <v>3.9145372620171063E-203</v>
      </c>
      <c r="HU226" s="86">
        <f t="shared" si="631"/>
        <v>2.892690184872341E-222</v>
      </c>
      <c r="HV226" s="86">
        <f t="shared" si="632"/>
        <v>6.8813893444610034E-226</v>
      </c>
      <c r="HW226" s="86">
        <f t="shared" si="633"/>
        <v>1.2784343489972023E-180</v>
      </c>
      <c r="HX226" s="86">
        <f t="shared" si="634"/>
        <v>1.9881297495177811E-192</v>
      </c>
      <c r="HY226" s="86">
        <f t="shared" si="635"/>
        <v>3.956463744389001E-172</v>
      </c>
      <c r="HZ226" s="86">
        <f t="shared" si="636"/>
        <v>1.1020702399171578E-255</v>
      </c>
      <c r="IA226" s="86">
        <f t="shared" si="637"/>
        <v>3.944534522236236E-282</v>
      </c>
      <c r="IB226" s="86">
        <f t="shared" si="638"/>
        <v>2.4162710314233028E-295</v>
      </c>
      <c r="IC226" s="86">
        <f t="shared" si="639"/>
        <v>5.7014798185082613E-307</v>
      </c>
      <c r="ID226" s="86">
        <f t="shared" si="640"/>
        <v>4.1537585188107931E-207</v>
      </c>
      <c r="IE226" s="86">
        <f t="shared" si="641"/>
        <v>4.7756632472470543E-226</v>
      </c>
      <c r="IF226" s="86">
        <f t="shared" si="642"/>
        <v>4.8373622547724451E-213</v>
      </c>
      <c r="IG226" s="86">
        <f t="shared" si="643"/>
        <v>5.0470558132699379E-231</v>
      </c>
      <c r="II226" s="86">
        <f t="shared" si="752"/>
        <v>9.0678081846242719E-11</v>
      </c>
      <c r="IJ226" s="86">
        <f t="shared" si="753"/>
        <v>1.1619435831635117E-12</v>
      </c>
      <c r="IK226" s="86">
        <f t="shared" si="754"/>
        <v>1.2531598492596771E-13</v>
      </c>
      <c r="IL226" s="86">
        <f t="shared" si="755"/>
        <v>3.6593702322396819E-14</v>
      </c>
      <c r="IM226" s="86">
        <f t="shared" si="756"/>
        <v>1.7372409910974272E-11</v>
      </c>
      <c r="IN226" s="86">
        <f t="shared" si="757"/>
        <v>7.054982789173301E-12</v>
      </c>
      <c r="IO226" s="86">
        <f t="shared" si="758"/>
        <v>4.60386927386891E-11</v>
      </c>
      <c r="IP226" s="86">
        <f t="shared" si="759"/>
        <v>6.6522669887172742E-16</v>
      </c>
      <c r="IQ226" s="86">
        <f t="shared" si="760"/>
        <v>2.8674183823196627E-18</v>
      </c>
      <c r="IR226" s="86">
        <f t="shared" si="761"/>
        <v>1.4416642391511202E-19</v>
      </c>
      <c r="IS226" s="86">
        <f t="shared" si="762"/>
        <v>4.1062339300640232E-21</v>
      </c>
      <c r="IT226" s="86">
        <f t="shared" si="763"/>
        <v>2.6551380188694824E-14</v>
      </c>
      <c r="IU226" s="86">
        <f t="shared" si="764"/>
        <v>2.3547374427563212E-15</v>
      </c>
      <c r="IV226" s="86">
        <f t="shared" si="765"/>
        <v>4.0582865891901724E-43</v>
      </c>
      <c r="IW226" s="86">
        <f t="shared" si="766"/>
        <v>9.0037157913271398E-30</v>
      </c>
      <c r="IY226" s="86">
        <f t="shared" si="767"/>
        <v>9.0678081846242719E-11</v>
      </c>
      <c r="IZ226" s="86">
        <f t="shared" si="768"/>
        <v>1.1619435831635117E-12</v>
      </c>
      <c r="JA226" s="86">
        <f t="shared" si="769"/>
        <v>1.2531598492596771E-13</v>
      </c>
      <c r="JB226" s="86">
        <f t="shared" si="770"/>
        <v>3.6593702322396819E-14</v>
      </c>
      <c r="JC226" s="86">
        <f t="shared" si="771"/>
        <v>1.7372409910974272E-11</v>
      </c>
      <c r="JD226" s="86">
        <f t="shared" si="772"/>
        <v>7.054982789173301E-12</v>
      </c>
      <c r="JE226" s="86">
        <f t="shared" si="773"/>
        <v>4.60386927386891E-11</v>
      </c>
      <c r="JF226" s="86">
        <f t="shared" si="774"/>
        <v>6.6522669887172742E-16</v>
      </c>
      <c r="JG226" s="86">
        <f t="shared" si="775"/>
        <v>2.8674183823196627E-18</v>
      </c>
      <c r="JH226" s="86">
        <f t="shared" si="776"/>
        <v>1.4416642391511202E-19</v>
      </c>
      <c r="JI226" s="86">
        <f t="shared" si="777"/>
        <v>4.1062339300640232E-21</v>
      </c>
      <c r="JJ226" s="86">
        <f t="shared" si="778"/>
        <v>2.6551380188694824E-14</v>
      </c>
      <c r="JK226" s="86">
        <f t="shared" si="779"/>
        <v>2.3547374427563212E-15</v>
      </c>
      <c r="JL226" s="86">
        <f t="shared" si="780"/>
        <v>4.0582865891901724E-43</v>
      </c>
      <c r="JM226" s="86">
        <f t="shared" si="781"/>
        <v>9.0037157913271398E-30</v>
      </c>
    </row>
    <row r="227" spans="1:273" x14ac:dyDescent="0.25">
      <c r="B227" s="2">
        <v>200</v>
      </c>
      <c r="C227" s="37">
        <v>69.525000000000006</v>
      </c>
      <c r="D227" s="37">
        <v>70.286000000000001</v>
      </c>
      <c r="E227" s="37">
        <v>74.159000000000006</v>
      </c>
      <c r="F227" s="37">
        <v>73.602999999999994</v>
      </c>
      <c r="G227" s="37">
        <v>70.762</v>
      </c>
      <c r="H227" s="37">
        <v>67.451999999999998</v>
      </c>
      <c r="I227" s="37">
        <v>66.709999999999994</v>
      </c>
      <c r="J227" s="37">
        <v>66.5</v>
      </c>
      <c r="K227" s="37">
        <v>65.661000000000001</v>
      </c>
      <c r="L227" s="37">
        <v>68.677000000000007</v>
      </c>
      <c r="M227" s="37">
        <v>64.131</v>
      </c>
      <c r="N227" s="37">
        <v>65.111000000000004</v>
      </c>
      <c r="O227" s="37">
        <v>65.540999999999997</v>
      </c>
      <c r="P227" s="37">
        <v>66.802999999999997</v>
      </c>
      <c r="Q227" s="37">
        <v>66.393000000000001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110.77263107822412</v>
      </c>
      <c r="DL227" s="2">
        <f t="shared" si="713"/>
        <v>116.63064459930318</v>
      </c>
      <c r="DM227" s="2">
        <f t="shared" si="713"/>
        <v>134.691720628209</v>
      </c>
      <c r="DN227" s="2">
        <f t="shared" si="713"/>
        <v>146.44695431519702</v>
      </c>
      <c r="DO227" s="2">
        <f t="shared" si="713"/>
        <v>110.73221896707942</v>
      </c>
      <c r="DP227" s="2">
        <f t="shared" si="713"/>
        <v>84.516209464386989</v>
      </c>
      <c r="DQ227" s="2">
        <f t="shared" si="713"/>
        <v>96.077368921775914</v>
      </c>
      <c r="DR227" s="2">
        <f t="shared" si="713"/>
        <v>111.65240839478165</v>
      </c>
      <c r="DS227" s="2">
        <f t="shared" si="713"/>
        <v>143.83105066199806</v>
      </c>
      <c r="DT227" s="2">
        <f t="shared" si="713"/>
        <v>148.04202465623521</v>
      </c>
      <c r="DU227" s="2">
        <f t="shared" si="713"/>
        <v>110.03022485928707</v>
      </c>
      <c r="DV227" s="2">
        <f t="shared" si="713"/>
        <v>92.532976230991537</v>
      </c>
      <c r="DW227" s="2">
        <f t="shared" si="713"/>
        <v>125.5230156119169</v>
      </c>
      <c r="DX227" s="2">
        <f t="shared" si="713"/>
        <v>147.5262319327731</v>
      </c>
      <c r="DY227" s="2">
        <f t="shared" si="713"/>
        <v>128.96297096774194</v>
      </c>
      <c r="DZ227" s="5"/>
      <c r="EA227" s="2">
        <f t="shared" si="652"/>
        <v>68.648271433505045</v>
      </c>
      <c r="EB227" s="2">
        <f t="shared" si="714"/>
        <v>68.508897241379316</v>
      </c>
      <c r="EC227" s="2">
        <f t="shared" si="715"/>
        <v>69.681739505545124</v>
      </c>
      <c r="ED227" s="2">
        <f t="shared" si="716"/>
        <v>65.169291711064318</v>
      </c>
      <c r="EE227" s="2">
        <f t="shared" si="717"/>
        <v>66.122085683610692</v>
      </c>
      <c r="EF227" s="2">
        <f t="shared" si="718"/>
        <v>66.120035566311714</v>
      </c>
      <c r="EG227" s="2">
        <f t="shared" si="719"/>
        <v>63.574922176456013</v>
      </c>
      <c r="EH227" s="2">
        <f t="shared" si="720"/>
        <v>62.759530545934069</v>
      </c>
      <c r="EI227" s="2">
        <f t="shared" si="721"/>
        <v>62.442652263822353</v>
      </c>
      <c r="EJ227" s="2">
        <f t="shared" si="722"/>
        <v>60.418664860407581</v>
      </c>
      <c r="EK227" s="2">
        <f t="shared" si="723"/>
        <v>60.478692595979872</v>
      </c>
      <c r="EL227" s="2">
        <f t="shared" si="724"/>
        <v>57.491465020347583</v>
      </c>
      <c r="EM227" s="2">
        <f t="shared" si="725"/>
        <v>58.465300556354322</v>
      </c>
      <c r="EN227" s="2">
        <f t="shared" si="726"/>
        <v>63.51550933531199</v>
      </c>
      <c r="EO227" s="2">
        <f t="shared" si="727"/>
        <v>63.941846580056065</v>
      </c>
      <c r="EP227" s="5"/>
      <c r="EQ227" s="2">
        <f t="shared" si="728"/>
        <v>68.584947457909578</v>
      </c>
      <c r="ER227" s="2">
        <f t="shared" si="729"/>
        <v>69.055648232415692</v>
      </c>
      <c r="ES227" s="2">
        <f t="shared" si="729"/>
        <v>70.336381745797382</v>
      </c>
      <c r="ET227" s="2">
        <f t="shared" si="729"/>
        <v>68.898579851445973</v>
      </c>
      <c r="EU227" s="2">
        <f t="shared" si="729"/>
        <v>67.552456680682539</v>
      </c>
      <c r="EV227" s="2">
        <f t="shared" si="729"/>
        <v>65.984021449415835</v>
      </c>
      <c r="EW227" s="2">
        <f t="shared" si="729"/>
        <v>64.90683920330477</v>
      </c>
      <c r="EX227" s="2">
        <f t="shared" si="729"/>
        <v>64.235613463474195</v>
      </c>
      <c r="EY227" s="2">
        <f t="shared" si="729"/>
        <v>62.115008422548058</v>
      </c>
      <c r="EZ227" s="2">
        <f t="shared" si="729"/>
        <v>61.150080262409816</v>
      </c>
      <c r="FA227" s="2">
        <f t="shared" si="729"/>
        <v>60.719167579464589</v>
      </c>
      <c r="FB227" s="2">
        <f t="shared" si="729"/>
        <v>59.772645958914509</v>
      </c>
      <c r="FC227" s="2">
        <f t="shared" si="729"/>
        <v>61.028138148360782</v>
      </c>
      <c r="FD227" s="2">
        <f t="shared" si="729"/>
        <v>64.343103816331961</v>
      </c>
      <c r="FE227" s="2">
        <f t="shared" si="729"/>
        <v>63.573769100269928</v>
      </c>
      <c r="FG227" s="2">
        <f t="shared" si="730"/>
        <v>0.99999944785305206</v>
      </c>
      <c r="FH227" s="2">
        <f t="shared" si="731"/>
        <v>0.99999936619002783</v>
      </c>
      <c r="FI227" s="2">
        <f t="shared" si="731"/>
        <v>0.99999941389549074</v>
      </c>
      <c r="FJ227" s="2">
        <f t="shared" si="731"/>
        <v>0.99999927177483938</v>
      </c>
      <c r="FK227" s="2">
        <f t="shared" si="731"/>
        <v>0.99999947193478089</v>
      </c>
      <c r="FL227" s="2">
        <f t="shared" si="731"/>
        <v>0.99999939289875917</v>
      </c>
      <c r="FM227" s="2">
        <f t="shared" si="731"/>
        <v>0.99999948512389136</v>
      </c>
      <c r="FN227" s="2">
        <f t="shared" si="731"/>
        <v>0.99999939094464874</v>
      </c>
      <c r="FO227" s="2">
        <f t="shared" si="731"/>
        <v>0.99999935893919256</v>
      </c>
      <c r="FP227" s="2">
        <f t="shared" si="731"/>
        <v>0.99999927340958517</v>
      </c>
      <c r="FQ227" s="2">
        <f t="shared" si="731"/>
        <v>0.99999933647695172</v>
      </c>
      <c r="FR227" s="2">
        <f t="shared" si="731"/>
        <v>0.99999939992737474</v>
      </c>
      <c r="FS227" s="2">
        <f t="shared" si="731"/>
        <v>0.99999941794669167</v>
      </c>
      <c r="FT227" s="2">
        <f t="shared" si="731"/>
        <v>0.99999925468441297</v>
      </c>
      <c r="FU227" s="2">
        <f t="shared" si="731"/>
        <v>0.99999914714002081</v>
      </c>
      <c r="FV227" s="5"/>
      <c r="FW227" s="2">
        <f t="shared" si="748"/>
        <v>0.98909256434035997</v>
      </c>
      <c r="FX227" s="2">
        <f t="shared" si="588"/>
        <v>0.98607549561728502</v>
      </c>
      <c r="FY227" s="2">
        <f t="shared" si="589"/>
        <v>0.98606208376497695</v>
      </c>
      <c r="FZ227" s="2">
        <f t="shared" si="590"/>
        <v>0.98634101504483696</v>
      </c>
      <c r="GA227" s="2">
        <f t="shared" si="591"/>
        <v>0.98698215685559099</v>
      </c>
      <c r="GB227" s="2">
        <f t="shared" si="592"/>
        <v>0.9862917920922899</v>
      </c>
      <c r="GC227" s="2">
        <f t="shared" si="593"/>
        <v>0.98709179044706308</v>
      </c>
      <c r="GD227" s="2">
        <f t="shared" si="594"/>
        <v>0.98769316539741248</v>
      </c>
      <c r="GE227" s="2">
        <f t="shared" si="595"/>
        <v>0.98999388131514654</v>
      </c>
      <c r="GF227" s="2">
        <f t="shared" si="596"/>
        <v>0.99087660011981182</v>
      </c>
      <c r="GG227" s="2">
        <f t="shared" si="597"/>
        <v>0.99240703157685772</v>
      </c>
      <c r="GH227" s="2">
        <f t="shared" si="598"/>
        <v>0.99140369132667239</v>
      </c>
      <c r="GI227" s="2">
        <f t="shared" si="599"/>
        <v>0.99127404424791266</v>
      </c>
      <c r="GJ227" s="2">
        <f t="shared" si="600"/>
        <v>0.98886501652790848</v>
      </c>
      <c r="GK227" s="2">
        <f t="shared" si="601"/>
        <v>0.98519049115993051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1.9480005378474849E-278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1.1062658595909145E-161</v>
      </c>
      <c r="HT227" s="86">
        <f t="shared" si="630"/>
        <v>1.3856279548903247E-208</v>
      </c>
      <c r="HU227" s="86">
        <f t="shared" si="631"/>
        <v>3.268967444870867E-228</v>
      </c>
      <c r="HV227" s="86">
        <f t="shared" si="632"/>
        <v>5.5094212899787093E-232</v>
      </c>
      <c r="HW227" s="86">
        <f t="shared" si="633"/>
        <v>2.1127719124725553E-185</v>
      </c>
      <c r="HX227" s="86">
        <f t="shared" si="634"/>
        <v>1.5959202075790471E-197</v>
      </c>
      <c r="HY227" s="86">
        <f t="shared" si="635"/>
        <v>1.0937762546996996E-176</v>
      </c>
      <c r="HZ227" s="86">
        <f t="shared" si="636"/>
        <v>1.9606419964022422E-262</v>
      </c>
      <c r="IA227" s="86">
        <f t="shared" si="637"/>
        <v>1.987749379500453E-289</v>
      </c>
      <c r="IB227" s="86">
        <f t="shared" si="638"/>
        <v>6.1415014422591778E-303</v>
      </c>
      <c r="IC227" s="86">
        <f t="shared" si="639"/>
        <v>0</v>
      </c>
      <c r="ID227" s="86">
        <f t="shared" si="640"/>
        <v>2.2018349929281662E-212</v>
      </c>
      <c r="IE227" s="86">
        <f t="shared" si="641"/>
        <v>8.4073820876247993E-232</v>
      </c>
      <c r="IF227" s="86">
        <f t="shared" si="642"/>
        <v>1.3588792642713037E-218</v>
      </c>
      <c r="IG227" s="86">
        <f t="shared" si="643"/>
        <v>2.52053332297794E-237</v>
      </c>
      <c r="II227" s="86">
        <f t="shared" si="752"/>
        <v>3.6671291500467971E-11</v>
      </c>
      <c r="IJ227" s="86">
        <f t="shared" si="753"/>
        <v>3.677442991293071E-13</v>
      </c>
      <c r="IK227" s="86">
        <f t="shared" si="754"/>
        <v>3.595622237532487E-14</v>
      </c>
      <c r="IL227" s="86">
        <f t="shared" si="755"/>
        <v>1.0010857474255867E-14</v>
      </c>
      <c r="IM227" s="86">
        <f t="shared" si="756"/>
        <v>6.2951505124767656E-12</v>
      </c>
      <c r="IN227" s="86">
        <f t="shared" si="757"/>
        <v>2.4265416228326632E-12</v>
      </c>
      <c r="IO227" s="86">
        <f t="shared" si="758"/>
        <v>1.7432361408281921E-11</v>
      </c>
      <c r="IP227" s="86">
        <f t="shared" si="759"/>
        <v>1.5837654060306489E-16</v>
      </c>
      <c r="IQ227" s="86">
        <f t="shared" si="760"/>
        <v>5.8478943939453528E-19</v>
      </c>
      <c r="IR227" s="86">
        <f t="shared" si="761"/>
        <v>2.6950827735309083E-20</v>
      </c>
      <c r="IS227" s="86">
        <f t="shared" si="762"/>
        <v>7.1477473022051775E-22</v>
      </c>
      <c r="IT227" s="86">
        <f t="shared" si="763"/>
        <v>8.1812682983708129E-15</v>
      </c>
      <c r="IU227" s="86">
        <f t="shared" si="764"/>
        <v>6.5684908260142846E-16</v>
      </c>
      <c r="IV227" s="86">
        <f t="shared" si="765"/>
        <v>7.1825563187376387E-45</v>
      </c>
      <c r="IW227" s="86">
        <f t="shared" si="766"/>
        <v>4.7808919794890354E-31</v>
      </c>
      <c r="IY227" s="86">
        <f t="shared" si="767"/>
        <v>3.6671291500467971E-11</v>
      </c>
      <c r="IZ227" s="86">
        <f t="shared" si="768"/>
        <v>3.677442991293071E-13</v>
      </c>
      <c r="JA227" s="86">
        <f t="shared" si="769"/>
        <v>3.595622237532487E-14</v>
      </c>
      <c r="JB227" s="86">
        <f t="shared" si="770"/>
        <v>1.0010857474255867E-14</v>
      </c>
      <c r="JC227" s="86">
        <f t="shared" si="771"/>
        <v>6.2951505124767656E-12</v>
      </c>
      <c r="JD227" s="86">
        <f t="shared" si="772"/>
        <v>2.4265416228326632E-12</v>
      </c>
      <c r="JE227" s="86">
        <f t="shared" si="773"/>
        <v>1.7432361408281921E-11</v>
      </c>
      <c r="JF227" s="86">
        <f t="shared" si="774"/>
        <v>1.5837654060306489E-16</v>
      </c>
      <c r="JG227" s="86">
        <f t="shared" si="775"/>
        <v>5.8478943939453528E-19</v>
      </c>
      <c r="JH227" s="86">
        <f t="shared" si="776"/>
        <v>2.6950827735309083E-20</v>
      </c>
      <c r="JI227" s="86">
        <f t="shared" si="777"/>
        <v>7.1477473022051775E-22</v>
      </c>
      <c r="JJ227" s="86">
        <f t="shared" si="778"/>
        <v>8.1812682983708129E-15</v>
      </c>
      <c r="JK227" s="86">
        <f t="shared" si="779"/>
        <v>6.5684908260142846E-16</v>
      </c>
      <c r="JL227" s="86">
        <f t="shared" si="780"/>
        <v>7.1825563187376387E-45</v>
      </c>
      <c r="JM227" s="86">
        <f t="shared" si="781"/>
        <v>4.7808919794890354E-31</v>
      </c>
    </row>
    <row r="228" spans="1:273" x14ac:dyDescent="0.25">
      <c r="AY228" s="5"/>
      <c r="AZ228" s="5"/>
      <c r="BO228" s="28">
        <f>SLOPE(BO27:BO227,$B27:$B227)</f>
        <v>0.1182568710359409</v>
      </c>
      <c r="BP228" s="28">
        <f t="shared" ref="BP228:CC228" si="782">SLOPE(BP27:BP227,$B27:$B227)</f>
        <v>0.13024825783972122</v>
      </c>
      <c r="BQ228" s="28">
        <f t="shared" si="782"/>
        <v>0.21067925098157653</v>
      </c>
      <c r="BR228" s="28">
        <f t="shared" si="782"/>
        <v>0.25959296435272061</v>
      </c>
      <c r="BS228" s="28">
        <f t="shared" si="782"/>
        <v>5.998550286922389E-2</v>
      </c>
      <c r="BT228" s="28">
        <f t="shared" si="782"/>
        <v>-9.2952678064986735E-2</v>
      </c>
      <c r="BU228" s="28">
        <f t="shared" si="782"/>
        <v>-3.9931289640591984E-2</v>
      </c>
      <c r="BV228" s="28">
        <f t="shared" si="782"/>
        <v>6.704197390811116E-2</v>
      </c>
      <c r="BW228" s="28">
        <f t="shared" si="782"/>
        <v>0.26405744611007764</v>
      </c>
      <c r="BX228" s="28">
        <f t="shared" si="782"/>
        <v>0.32047060218112861</v>
      </c>
      <c r="BY228" s="28">
        <f t="shared" si="782"/>
        <v>0.11397636022514074</v>
      </c>
      <c r="BZ228" s="28">
        <f t="shared" si="782"/>
        <v>-2.4940442427680051E-2</v>
      </c>
      <c r="CA228" s="28">
        <f t="shared" si="782"/>
        <v>0.17609237501012892</v>
      </c>
      <c r="CB228" s="28">
        <f t="shared" si="782"/>
        <v>0.33427955182072838</v>
      </c>
      <c r="CC228" s="28">
        <f t="shared" si="782"/>
        <v>0.2449157258064516</v>
      </c>
      <c r="CE228" s="28">
        <f>SLOPE(CE27:CE227,$B27:$B227)</f>
        <v>-9.5440915762511874E-2</v>
      </c>
      <c r="CF228" s="28">
        <f t="shared" ref="CF228:CS228" si="783">SLOPE(CF27:CF227,$B27:$B227)</f>
        <v>-0.14759949966193375</v>
      </c>
      <c r="CG228" s="28">
        <f t="shared" si="783"/>
        <v>-0.1362046458419397</v>
      </c>
      <c r="CH228" s="28">
        <f t="shared" si="783"/>
        <v>-0.19862881922933961</v>
      </c>
      <c r="CI228" s="28">
        <f t="shared" si="783"/>
        <v>-0.16930259734896982</v>
      </c>
      <c r="CJ228" s="28">
        <f t="shared" si="783"/>
        <v>-0.15625711132623418</v>
      </c>
      <c r="CK228" s="28">
        <f t="shared" si="783"/>
        <v>-0.17078328291511291</v>
      </c>
      <c r="CL228" s="28">
        <f t="shared" si="783"/>
        <v>-0.18409522863770703</v>
      </c>
      <c r="CM228" s="28">
        <f t="shared" si="783"/>
        <v>-0.17561177622986512</v>
      </c>
      <c r="CN228" s="28">
        <f t="shared" si="783"/>
        <v>-0.1717129226057251</v>
      </c>
      <c r="CO228" s="28">
        <f t="shared" si="783"/>
        <v>-0.15938076823667419</v>
      </c>
      <c r="CP228" s="28">
        <f t="shared" si="783"/>
        <v>-0.23199943955810928</v>
      </c>
      <c r="CQ228" s="28">
        <f t="shared" si="783"/>
        <v>-0.19938923369560371</v>
      </c>
      <c r="CR228" s="28">
        <f t="shared" si="783"/>
        <v>-0.13497254624516847</v>
      </c>
      <c r="CS228" s="28">
        <f t="shared" si="783"/>
        <v>-0.13839538666833287</v>
      </c>
      <c r="CU228" s="28">
        <f>SLOPE(CU27:CU227,$B27:$B227)</f>
        <v>-9.6122628096000556E-2</v>
      </c>
      <c r="CV228" s="28">
        <f t="shared" ref="CV228:DI228" si="784">SLOPE(CV27:CV227,$B27:$B227)</f>
        <v>-0.14122045292542432</v>
      </c>
      <c r="CW228" s="28">
        <f t="shared" si="784"/>
        <v>-0.12873770406664381</v>
      </c>
      <c r="CX228" s="28">
        <f t="shared" si="784"/>
        <v>-0.15631791198488224</v>
      </c>
      <c r="CY228" s="28">
        <f t="shared" si="784"/>
        <v>-0.15306393609297983</v>
      </c>
      <c r="CZ228" s="28">
        <f t="shared" si="784"/>
        <v>-0.15779372696392635</v>
      </c>
      <c r="DA228" s="28">
        <f t="shared" si="784"/>
        <v>-0.15580413875300234</v>
      </c>
      <c r="DB228" s="28">
        <f t="shared" si="784"/>
        <v>-0.16748309121282753</v>
      </c>
      <c r="DC228" s="28">
        <f t="shared" si="784"/>
        <v>-0.17923907859353597</v>
      </c>
      <c r="DD228" s="28">
        <f t="shared" si="784"/>
        <v>-0.1636023814671568</v>
      </c>
      <c r="DE228" s="28">
        <f t="shared" si="784"/>
        <v>-0.15676337206326454</v>
      </c>
      <c r="DF228" s="28">
        <f t="shared" si="784"/>
        <v>-0.2071653625874324</v>
      </c>
      <c r="DG228" s="28">
        <f t="shared" si="784"/>
        <v>-0.17161834188583236</v>
      </c>
      <c r="DH228" s="28">
        <f t="shared" si="784"/>
        <v>-0.125810528382262</v>
      </c>
      <c r="DI228" s="28">
        <f t="shared" si="784"/>
        <v>-0.1415390629498976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87.121256871035939</v>
      </c>
      <c r="BP229" s="28">
        <f t="shared" ref="BP229:CC229" si="786">INTERCEPT(BP27:BP227,$B27:$B227)</f>
        <v>90.580993031358943</v>
      </c>
      <c r="BQ229" s="28">
        <f t="shared" si="786"/>
        <v>92.555870431893695</v>
      </c>
      <c r="BR229" s="28">
        <f t="shared" si="786"/>
        <v>94.528361444652887</v>
      </c>
      <c r="BS229" s="28">
        <f t="shared" si="786"/>
        <v>98.735118393234643</v>
      </c>
      <c r="BT229" s="28">
        <f t="shared" si="786"/>
        <v>103.10674507738433</v>
      </c>
      <c r="BU229" s="28">
        <f t="shared" si="786"/>
        <v>104.06362684989431</v>
      </c>
      <c r="BV229" s="28">
        <f t="shared" si="786"/>
        <v>98.24401361315941</v>
      </c>
      <c r="BW229" s="28">
        <f t="shared" si="786"/>
        <v>91.019561439982525</v>
      </c>
      <c r="BX229" s="28">
        <f t="shared" si="786"/>
        <v>83.947904220009491</v>
      </c>
      <c r="BY229" s="28">
        <f t="shared" si="786"/>
        <v>87.234952814258932</v>
      </c>
      <c r="BZ229" s="28">
        <f t="shared" si="786"/>
        <v>97.521064716527547</v>
      </c>
      <c r="CA229" s="28">
        <f t="shared" si="786"/>
        <v>90.30454060989112</v>
      </c>
      <c r="CB229" s="28">
        <f t="shared" si="786"/>
        <v>80.670321568627443</v>
      </c>
      <c r="CC229" s="28">
        <f t="shared" si="786"/>
        <v>79.979825806451615</v>
      </c>
      <c r="CD229" s="2"/>
      <c r="CE229" s="28">
        <f>INTERCEPT(CE27:CE227,$B27:$B227)</f>
        <v>87.736454586007412</v>
      </c>
      <c r="CF229" s="28">
        <f t="shared" ref="CF229:CS229" si="787">INTERCEPT(CF27:CF227,$B27:$B227)</f>
        <v>98.028797173766065</v>
      </c>
      <c r="CG229" s="28">
        <f t="shared" si="787"/>
        <v>96.92266867393306</v>
      </c>
      <c r="CH229" s="28">
        <f t="shared" si="787"/>
        <v>104.89505555693225</v>
      </c>
      <c r="CI229" s="28">
        <f t="shared" si="787"/>
        <v>99.982605153404648</v>
      </c>
      <c r="CJ229" s="28">
        <f t="shared" si="787"/>
        <v>97.371457831558544</v>
      </c>
      <c r="CK229" s="28">
        <f t="shared" si="787"/>
        <v>97.731578759478595</v>
      </c>
      <c r="CL229" s="28">
        <f t="shared" si="787"/>
        <v>99.578576273475477</v>
      </c>
      <c r="CM229" s="28">
        <f t="shared" si="787"/>
        <v>97.565007509795379</v>
      </c>
      <c r="CN229" s="28">
        <f t="shared" si="787"/>
        <v>94.761249381552602</v>
      </c>
      <c r="CO229" s="28">
        <f t="shared" si="787"/>
        <v>92.354846243314711</v>
      </c>
      <c r="CP229" s="28">
        <f t="shared" si="787"/>
        <v>103.89135293196944</v>
      </c>
      <c r="CQ229" s="28">
        <f t="shared" si="787"/>
        <v>98.343147295475063</v>
      </c>
      <c r="CR229" s="28">
        <f t="shared" si="787"/>
        <v>90.510018584345687</v>
      </c>
      <c r="CS229" s="28">
        <f t="shared" si="787"/>
        <v>91.620923913722635</v>
      </c>
      <c r="CT229" s="2"/>
      <c r="CU229" s="28">
        <f>INTERCEPT(CU27:CU227,$B27:$B227)</f>
        <v>87.809473077109686</v>
      </c>
      <c r="CV229" s="28">
        <f t="shared" ref="CV229:DI229" si="788">INTERCEPT(CV27:CV227,$B27:$B227)</f>
        <v>97.299738817500554</v>
      </c>
      <c r="CW229" s="28">
        <f t="shared" si="788"/>
        <v>96.083922559126137</v>
      </c>
      <c r="CX229" s="28">
        <f t="shared" si="788"/>
        <v>100.16216224842242</v>
      </c>
      <c r="CY229" s="28">
        <f t="shared" si="788"/>
        <v>98.165243899278508</v>
      </c>
      <c r="CZ229" s="28">
        <f t="shared" si="788"/>
        <v>97.542766842201104</v>
      </c>
      <c r="DA229" s="28">
        <f t="shared" si="788"/>
        <v>96.067666953905231</v>
      </c>
      <c r="DB229" s="28">
        <f t="shared" si="788"/>
        <v>97.732231706039698</v>
      </c>
      <c r="DC229" s="28">
        <f t="shared" si="788"/>
        <v>97.962824141255254</v>
      </c>
      <c r="DD229" s="28">
        <f t="shared" si="788"/>
        <v>93.870556555841176</v>
      </c>
      <c r="DE229" s="28">
        <f t="shared" si="788"/>
        <v>92.071841992117498</v>
      </c>
      <c r="DF229" s="28">
        <f t="shared" si="788"/>
        <v>101.20571847640099</v>
      </c>
      <c r="DG229" s="28">
        <f t="shared" si="788"/>
        <v>95.351806525527252</v>
      </c>
      <c r="DH229" s="28">
        <f t="shared" si="788"/>
        <v>89.50520949278436</v>
      </c>
      <c r="DI229" s="28">
        <f t="shared" si="788"/>
        <v>91.881581690249448</v>
      </c>
    </row>
    <row r="230" spans="1:273" x14ac:dyDescent="0.25">
      <c r="A230" s="144"/>
      <c r="B230" s="28" t="s">
        <v>36</v>
      </c>
      <c r="C230" s="5">
        <f>C$7 - ABS(C$11)*Expt!$B$9</f>
        <v>-1.4744176655489838</v>
      </c>
      <c r="D230" s="5">
        <f>D$7 - ABS(D$11)*Expt!$B$9</f>
        <v>3.0000883491497703</v>
      </c>
      <c r="E230" s="5">
        <f>E$7 - ABS(E$11)*Expt!$B$9</f>
        <v>5.131152803983241E-6</v>
      </c>
      <c r="F230" s="5">
        <f>F$7 - ABS(F$11)*Expt!$B$9</f>
        <v>6.1820955470306203</v>
      </c>
      <c r="G230" s="5">
        <f>G$7 - ABS(G$11)*Expt!$B$9</f>
        <v>-1.8531333777578425</v>
      </c>
      <c r="H230" s="5">
        <f>H$7 - ABS(H$11)*Expt!$B$9</f>
        <v>2.4020680849212113</v>
      </c>
      <c r="I230" s="5">
        <f>I$7 - ABS(I$11)*Expt!$B$9</f>
        <v>-3.4273280917548448</v>
      </c>
      <c r="J230" s="5">
        <f>J$7 - ABS(J$11)*Expt!$B$9</f>
        <v>2.0000000252256029</v>
      </c>
      <c r="K230" s="5">
        <f>K$7 - ABS(K$11)*Expt!$B$9</f>
        <v>6.000000794414845</v>
      </c>
      <c r="L230" s="5">
        <f>L$7 - ABS(L$11)*Expt!$B$9</f>
        <v>9.2414008224439996</v>
      </c>
      <c r="M230" s="5">
        <f>M$7 - ABS(M$11)*Expt!$B$9</f>
        <v>5.9147592312243731</v>
      </c>
      <c r="N230" s="5">
        <f>N$7 - ABS(N$11)*Expt!$B$9</f>
        <v>1.5052153444353351</v>
      </c>
      <c r="O230" s="5">
        <f>O$7 - ABS(O$11)*Expt!$B$9</f>
        <v>1.3566828320902857</v>
      </c>
      <c r="P230" s="5">
        <f>P$7 - ABS(P$11)*Expt!$B$9</f>
        <v>11.375956090361555</v>
      </c>
      <c r="Q230" s="5">
        <f>Q$7 - ABS(Q$11)*Expt!$B$9</f>
        <v>16.231716967218077</v>
      </c>
    </row>
    <row r="231" spans="1:273" x14ac:dyDescent="0.25">
      <c r="A231" s="144"/>
      <c r="B231" s="3" t="s">
        <v>59</v>
      </c>
      <c r="C231" s="72">
        <f t="shared" ref="C231:O231" si="789">C7 - C11*$S231</f>
        <v>43.551372892547377</v>
      </c>
      <c r="D231" s="72">
        <f t="shared" si="789"/>
        <v>45.048983581171754</v>
      </c>
      <c r="E231" s="72">
        <f t="shared" si="789"/>
        <v>44.199382931373648</v>
      </c>
      <c r="F231" s="72">
        <f t="shared" si="789"/>
        <v>46.556649906050353</v>
      </c>
      <c r="G231" s="72">
        <f t="shared" si="789"/>
        <v>43.067194826026508</v>
      </c>
      <c r="H231" s="72">
        <f t="shared" si="789"/>
        <v>44.581534604790285</v>
      </c>
      <c r="I231" s="72">
        <f t="shared" si="789"/>
        <v>42.792574093523882</v>
      </c>
      <c r="J231" s="72">
        <f t="shared" si="789"/>
        <v>44.616425696483589</v>
      </c>
      <c r="K231" s="72">
        <f t="shared" si="789"/>
        <v>45.172487615330084</v>
      </c>
      <c r="L231" s="72">
        <f t="shared" si="789"/>
        <v>46.532249497078581</v>
      </c>
      <c r="M231" s="72">
        <f t="shared" si="789"/>
        <v>45.546407534804594</v>
      </c>
      <c r="N231" s="72">
        <f t="shared" si="789"/>
        <v>44.455101892981617</v>
      </c>
      <c r="O231" s="72">
        <f t="shared" si="789"/>
        <v>44.124075372037026</v>
      </c>
      <c r="P231" s="72">
        <f>P7 - P11*$S231</f>
        <v>46.808513189476002</v>
      </c>
      <c r="Q231" s="72">
        <f>Q7 - Q11*$S231</f>
        <v>48.271952646199125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151.06214307173028</v>
      </c>
      <c r="D232" s="72">
        <f t="shared" si="790"/>
        <v>153.74673949160217</v>
      </c>
      <c r="E232" s="72">
        <f t="shared" si="790"/>
        <v>153.75733976468922</v>
      </c>
      <c r="F232" s="72">
        <f t="shared" si="790"/>
        <v>153.5347833472895</v>
      </c>
      <c r="G232" s="72">
        <f t="shared" si="790"/>
        <v>153.00574332374472</v>
      </c>
      <c r="H232" s="72">
        <f t="shared" si="790"/>
        <v>153.57438159146068</v>
      </c>
      <c r="I232" s="72">
        <f t="shared" si="790"/>
        <v>152.91271168065737</v>
      </c>
      <c r="J232" s="72">
        <f t="shared" si="790"/>
        <v>152.3881078845516</v>
      </c>
      <c r="K232" s="72">
        <f t="shared" si="790"/>
        <v>150.11582848517696</v>
      </c>
      <c r="L232" s="72">
        <f t="shared" si="790"/>
        <v>149.10342844898119</v>
      </c>
      <c r="M232" s="72">
        <f t="shared" si="790"/>
        <v>147.09304402579085</v>
      </c>
      <c r="N232" s="72">
        <f t="shared" si="790"/>
        <v>148.45153675006335</v>
      </c>
      <c r="O232" s="72">
        <f t="shared" si="790"/>
        <v>148.6154817940143</v>
      </c>
      <c r="P232" s="72">
        <f t="shared" si="790"/>
        <v>151.28881409458171</v>
      </c>
      <c r="Q232" s="72">
        <f>Q10 + Q14*$S232</f>
        <v>154.42551109587248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176.99351432551595</v>
      </c>
      <c r="D233" s="2">
        <f>D$10 + ABS(D$14)*Expt!$B$10</f>
        <v>176.0633857345</v>
      </c>
      <c r="E233" s="2">
        <f>E$10 + ABS(E$14)*Expt!$B$10</f>
        <v>175.16192598384043</v>
      </c>
      <c r="F233" s="2">
        <f>F$10 + ABS(F$14)*Expt!$B$10</f>
        <v>174.58585168305532</v>
      </c>
      <c r="G233" s="2">
        <f>G$10 + ABS(G$14)*Expt!$B$10</f>
        <v>176.98018002771087</v>
      </c>
      <c r="H233" s="2">
        <f>H$10 + ABS(H$14)*Expt!$B$10</f>
        <v>176.803551363151</v>
      </c>
      <c r="I233" s="2">
        <f>I$10 + ABS(I$14)*Expt!$B$10</f>
        <v>177.45871961410165</v>
      </c>
      <c r="J233" s="2">
        <f>J$10 + ABS(J$14)*Expt!$B$10</f>
        <v>172.62288569079442</v>
      </c>
      <c r="K233" s="2">
        <f>K$10 + ABS(K$14)*Expt!$B$10</f>
        <v>169.77929153393168</v>
      </c>
      <c r="L233" s="2">
        <f>L$10 + ABS(L$14)*Expt!$B$10</f>
        <v>168.43661858202091</v>
      </c>
      <c r="M233" s="2">
        <f>M$10 + ABS(M$14)*Expt!$B$10</f>
        <v>166.39306679466461</v>
      </c>
      <c r="N233" s="2">
        <f>N$10 + ABS(N$14)*Expt!$B$10</f>
        <v>171.72850690790318</v>
      </c>
      <c r="O233" s="2">
        <f>O$10 + ABS(O$14)*Expt!$B$10</f>
        <v>170.9178445312468</v>
      </c>
      <c r="P233" s="2">
        <f>P$10 + ABS(P$14)*Expt!$B$10</f>
        <v>183.99976106181134</v>
      </c>
      <c r="Q233" s="2">
        <f>Q$10 + ABS(Q$14)*Expt!$B$10</f>
        <v>189.83123933458768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85" zoomScaleNormal="85" workbookViewId="0">
      <pane xSplit="2" ySplit="26" topLeftCell="T409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20997.898630683856</v>
      </c>
      <c r="C2" s="49">
        <f>SUMSQ(AI27:AI227)</f>
        <v>543.11229453975125</v>
      </c>
      <c r="D2" s="50">
        <f t="shared" ref="D2:O2" si="0">SUMSQ(AJ27:AJ227)</f>
        <v>1560.3189846534447</v>
      </c>
      <c r="E2" s="50">
        <f t="shared" si="0"/>
        <v>2085.193884773289</v>
      </c>
      <c r="F2" s="50">
        <f t="shared" si="0"/>
        <v>3153.8050418748344</v>
      </c>
      <c r="G2" s="50">
        <f t="shared" si="0"/>
        <v>976.40647260014237</v>
      </c>
      <c r="H2" s="50">
        <f t="shared" si="0"/>
        <v>1208.7287156569651</v>
      </c>
      <c r="I2" s="50">
        <f t="shared" si="0"/>
        <v>918.81725053759385</v>
      </c>
      <c r="J2" s="50">
        <f t="shared" si="0"/>
        <v>1108.2656282613755</v>
      </c>
      <c r="K2" s="50">
        <f t="shared" si="0"/>
        <v>1593.9501432799325</v>
      </c>
      <c r="L2" s="50">
        <f t="shared" si="0"/>
        <v>1143.4846933889667</v>
      </c>
      <c r="M2" s="50">
        <f t="shared" si="0"/>
        <v>1450.3607173307121</v>
      </c>
      <c r="N2" s="50">
        <f t="shared" si="0"/>
        <v>3173.2556426255364</v>
      </c>
      <c r="O2" s="51">
        <f t="shared" si="0"/>
        <v>2082.199161161313</v>
      </c>
      <c r="P2" s="104">
        <f>SUMSQ(AV27:AV227)</f>
        <v>1449.56285660205</v>
      </c>
      <c r="Q2" s="105">
        <f>SUMSQ(AW27:AW227)</f>
        <v>1130.3696139756032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1752.7104672365019</v>
      </c>
      <c r="D3" s="55">
        <v>1805.938473255326</v>
      </c>
      <c r="E3" s="55">
        <v>1847.5598592735901</v>
      </c>
      <c r="F3" s="55">
        <v>1664.3246821507121</v>
      </c>
      <c r="G3" s="55">
        <v>1792.5739721467069</v>
      </c>
      <c r="H3" s="55">
        <v>1755.4504900535171</v>
      </c>
      <c r="I3" s="55">
        <v>1773.6145777809543</v>
      </c>
      <c r="J3" s="55">
        <v>1781.820658416915</v>
      </c>
      <c r="K3" s="55">
        <v>1690.9617619678713</v>
      </c>
      <c r="L3" s="55">
        <v>1510.8352882372526</v>
      </c>
      <c r="M3" s="55">
        <v>1586.1514237910756</v>
      </c>
      <c r="N3" s="55">
        <v>1848.164478100751</v>
      </c>
      <c r="O3" s="67">
        <v>1629.3861307886666</v>
      </c>
      <c r="P3" s="99">
        <v>1423.5608415602953</v>
      </c>
      <c r="Q3" s="92">
        <v>905.77094393549896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1059.4025124399825</v>
      </c>
      <c r="D4" s="57">
        <v>1126.493417680585</v>
      </c>
      <c r="E4" s="57">
        <v>1047.6326726529539</v>
      </c>
      <c r="F4" s="57">
        <v>996.9266372259724</v>
      </c>
      <c r="G4" s="57">
        <v>1067.0006458463479</v>
      </c>
      <c r="H4" s="57">
        <v>1044.342705086189</v>
      </c>
      <c r="I4" s="57">
        <v>1036.5942791033897</v>
      </c>
      <c r="J4" s="57">
        <v>1069.4487356505249</v>
      </c>
      <c r="K4" s="57">
        <v>1014.9859432766679</v>
      </c>
      <c r="L4" s="57">
        <v>912.12683448330222</v>
      </c>
      <c r="M4" s="57">
        <v>923.85331904184579</v>
      </c>
      <c r="N4" s="57">
        <v>1147.6739831370542</v>
      </c>
      <c r="O4" s="68">
        <v>968.39835216762083</v>
      </c>
      <c r="P4" s="100">
        <v>847.14294868884474</v>
      </c>
      <c r="Q4" s="93">
        <v>535.17320285602875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31.274747540767496</v>
      </c>
      <c r="E5" s="57">
        <v>30.87954666544212</v>
      </c>
      <c r="F5" s="57">
        <v>40.920024242264901</v>
      </c>
      <c r="G5" s="57">
        <v>60.337051723255868</v>
      </c>
      <c r="H5" s="57">
        <v>65.181329303761117</v>
      </c>
      <c r="I5" s="57">
        <v>71.975997253927915</v>
      </c>
      <c r="J5" s="57">
        <v>88.980299498499917</v>
      </c>
      <c r="K5" s="57">
        <v>88.793236657696639</v>
      </c>
      <c r="L5" s="57">
        <v>74.37558263514363</v>
      </c>
      <c r="M5" s="57">
        <v>93.862472666228669</v>
      </c>
      <c r="N5" s="57">
        <v>168.73687662378481</v>
      </c>
      <c r="O5" s="68">
        <v>101.16758131816418</v>
      </c>
      <c r="P5" s="100">
        <v>417.74023796512137</v>
      </c>
      <c r="Q5" s="93">
        <v>839.63521889389006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9.6532964912683621</v>
      </c>
      <c r="D6" s="59">
        <v>14.84965639382342</v>
      </c>
      <c r="E6" s="59">
        <v>15.503264005377545</v>
      </c>
      <c r="F6" s="59">
        <v>31.477112730356698</v>
      </c>
      <c r="G6" s="59">
        <v>29.803367719627744</v>
      </c>
      <c r="H6" s="59">
        <v>37.937465540896461</v>
      </c>
      <c r="I6" s="59">
        <v>41.285092820450153</v>
      </c>
      <c r="J6" s="59">
        <v>51.285894277823687</v>
      </c>
      <c r="K6" s="59">
        <v>49.382828381671871</v>
      </c>
      <c r="L6" s="59">
        <v>46.751357511575684</v>
      </c>
      <c r="M6" s="59">
        <v>48.084221129909409</v>
      </c>
      <c r="N6" s="59">
        <v>77.787778031544136</v>
      </c>
      <c r="O6" s="69">
        <v>76.318962232305083</v>
      </c>
      <c r="P6" s="101">
        <v>222.05876084385395</v>
      </c>
      <c r="Q6" s="94">
        <v>443.95373548156272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64.406564205817759</v>
      </c>
      <c r="D7" s="57">
        <v>64.693688517393838</v>
      </c>
      <c r="E7" s="57">
        <v>64.15881125671784</v>
      </c>
      <c r="F7" s="57">
        <v>63.927491268450147</v>
      </c>
      <c r="G7" s="57">
        <v>63.806189350276632</v>
      </c>
      <c r="H7" s="57">
        <v>64.314052633186549</v>
      </c>
      <c r="I7" s="57">
        <v>64.593500602066214</v>
      </c>
      <c r="J7" s="57">
        <v>64.94410794760222</v>
      </c>
      <c r="K7" s="57">
        <v>64.075621548254603</v>
      </c>
      <c r="L7" s="57">
        <v>63.672494631934093</v>
      </c>
      <c r="M7" s="57">
        <v>63.870526065495497</v>
      </c>
      <c r="N7" s="55">
        <v>64.538213260411325</v>
      </c>
      <c r="O7" s="67">
        <v>64.328487193385413</v>
      </c>
      <c r="P7" s="99">
        <v>64.058330817034943</v>
      </c>
      <c r="Q7" s="92">
        <v>63.206194628674638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87.460039628055526</v>
      </c>
      <c r="D8" s="57">
        <v>88.011253277791454</v>
      </c>
      <c r="E8" s="57">
        <v>86.623845373502348</v>
      </c>
      <c r="F8" s="57">
        <v>86.457273037492214</v>
      </c>
      <c r="G8" s="57">
        <v>86.327785075734795</v>
      </c>
      <c r="H8" s="57">
        <v>86.80114266256146</v>
      </c>
      <c r="I8" s="57">
        <v>86.938022406189944</v>
      </c>
      <c r="J8" s="57">
        <v>87.433203883650876</v>
      </c>
      <c r="K8" s="57">
        <v>86.177546605789715</v>
      </c>
      <c r="L8" s="57">
        <v>85.029561778389279</v>
      </c>
      <c r="M8" s="57">
        <v>84.366659514016035</v>
      </c>
      <c r="N8" s="57">
        <v>86.011410178217886</v>
      </c>
      <c r="O8" s="68">
        <v>85.428884503035235</v>
      </c>
      <c r="P8" s="100">
        <v>85.04401109916968</v>
      </c>
      <c r="Q8" s="93">
        <v>84.457885217205202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123.50723322746715</v>
      </c>
      <c r="D9" s="65">
        <f t="shared" ref="D9:N9" si="1">D$8+ ($O9 - $O$8)*D$19</f>
        <v>124.97225240175376</v>
      </c>
      <c r="E9" s="65">
        <f t="shared" si="1"/>
        <v>124.29314486037634</v>
      </c>
      <c r="F9" s="65">
        <f t="shared" si="1"/>
        <v>125.03171248658376</v>
      </c>
      <c r="G9" s="65">
        <f t="shared" si="1"/>
        <v>123.87773756218982</v>
      </c>
      <c r="H9" s="65">
        <f t="shared" si="1"/>
        <v>124.43886205638307</v>
      </c>
      <c r="I9" s="65">
        <f t="shared" si="1"/>
        <v>124.1799904423829</v>
      </c>
      <c r="J9" s="65">
        <f t="shared" si="1"/>
        <v>124.37298799071186</v>
      </c>
      <c r="K9" s="65">
        <f t="shared" si="1"/>
        <v>123.30019944516894</v>
      </c>
      <c r="L9" s="65">
        <f t="shared" si="1"/>
        <v>121.82067651629839</v>
      </c>
      <c r="M9" s="65">
        <f t="shared" si="1"/>
        <v>120.03936094647153</v>
      </c>
      <c r="N9" s="66">
        <f t="shared" si="1"/>
        <v>120.76941999398636</v>
      </c>
      <c r="O9" s="68">
        <v>121.47607810244686</v>
      </c>
      <c r="P9" s="100">
        <v>123.52778948759858</v>
      </c>
      <c r="Q9" s="93">
        <v>126.19543398956563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150.64663691903459</v>
      </c>
      <c r="D10" s="125">
        <f t="shared" ref="D10:N10" si="2">D$8 + ($O10 - $O$8)*D$20</f>
        <v>155.29829977416927</v>
      </c>
      <c r="E10" s="125">
        <f t="shared" si="2"/>
        <v>151.78367892914514</v>
      </c>
      <c r="F10" s="125">
        <f t="shared" si="2"/>
        <v>153.47467114661964</v>
      </c>
      <c r="G10" s="125">
        <f t="shared" si="2"/>
        <v>152.60252683646874</v>
      </c>
      <c r="H10" s="125">
        <f t="shared" si="2"/>
        <v>153.45244536909021</v>
      </c>
      <c r="I10" s="125">
        <f t="shared" si="2"/>
        <v>151.77934546785553</v>
      </c>
      <c r="J10" s="125">
        <f t="shared" si="2"/>
        <v>153.14394832231392</v>
      </c>
      <c r="K10" s="125">
        <f t="shared" si="2"/>
        <v>151.50147729516959</v>
      </c>
      <c r="L10" s="125">
        <f t="shared" si="2"/>
        <v>149.40992050919567</v>
      </c>
      <c r="M10" s="125">
        <f t="shared" si="2"/>
        <v>147.11666778504889</v>
      </c>
      <c r="N10" s="126">
        <f t="shared" si="2"/>
        <v>148.7690411853749</v>
      </c>
      <c r="O10" s="69">
        <v>148.6154817940143</v>
      </c>
      <c r="P10" s="101">
        <v>152.55993163909457</v>
      </c>
      <c r="Q10" s="94">
        <v>154.65709034014097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8.3105518629687136</v>
      </c>
      <c r="D11" s="109">
        <v>7.64557197982906</v>
      </c>
      <c r="E11" s="109">
        <v>8.2134213266843776</v>
      </c>
      <c r="F11" s="109">
        <v>7.3481155022142328</v>
      </c>
      <c r="G11" s="109">
        <v>8.1789548273465389</v>
      </c>
      <c r="H11" s="109">
        <v>7.6811266534387617</v>
      </c>
      <c r="I11" s="109">
        <v>8.4458932420509836</v>
      </c>
      <c r="J11" s="109">
        <v>7.7424077586941582</v>
      </c>
      <c r="K11" s="109">
        <v>7.2594526740607073</v>
      </c>
      <c r="L11" s="109">
        <v>6.8340618288884833</v>
      </c>
      <c r="M11" s="109">
        <v>7.2338157581703237</v>
      </c>
      <c r="N11" s="109">
        <v>7.8151638767044034</v>
      </c>
      <c r="O11" s="115">
        <v>7.6710305883842418</v>
      </c>
      <c r="P11" s="102">
        <v>6.4941573311863658</v>
      </c>
      <c r="Q11" s="95">
        <v>5.7787696442088627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7.5629549538013281</v>
      </c>
      <c r="D12" s="110">
        <v>6.9583035396377584</v>
      </c>
      <c r="E12" s="110">
        <v>6.2403346708159431</v>
      </c>
      <c r="F12" s="110">
        <v>6.1372693799546107</v>
      </c>
      <c r="G12" s="110">
        <v>6.9935016255023088</v>
      </c>
      <c r="H12" s="110">
        <v>6.6633874053850155</v>
      </c>
      <c r="I12" s="110">
        <v>7.1561908634396243</v>
      </c>
      <c r="J12" s="110">
        <v>6.9280775891868052</v>
      </c>
      <c r="K12" s="110">
        <v>6.6263645934182893</v>
      </c>
      <c r="L12" s="110">
        <v>6.1428836061118623</v>
      </c>
      <c r="M12" s="110">
        <v>5.6267661518436904</v>
      </c>
      <c r="N12" s="110">
        <v>6.7872306855647757</v>
      </c>
      <c r="O12" s="116">
        <v>6.4768679183845368</v>
      </c>
      <c r="P12" s="90">
        <v>5.6691963667476406</v>
      </c>
      <c r="Q12" s="96">
        <v>5.5985881934109205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3.8425086509916628</v>
      </c>
      <c r="D13" s="61">
        <f t="shared" ref="D13:N13" si="3">D$12/$O12*$O13</f>
        <v>3.5353035566931612</v>
      </c>
      <c r="E13" s="61">
        <f t="shared" si="3"/>
        <v>3.170525291260827</v>
      </c>
      <c r="F13" s="61">
        <f t="shared" si="3"/>
        <v>3.1181609344491306</v>
      </c>
      <c r="G13" s="61">
        <f t="shared" si="3"/>
        <v>3.5531866394642546</v>
      </c>
      <c r="H13" s="61">
        <f t="shared" si="3"/>
        <v>3.3854655893767487</v>
      </c>
      <c r="I13" s="61">
        <f t="shared" si="3"/>
        <v>3.6358441203055447</v>
      </c>
      <c r="J13" s="61">
        <f t="shared" si="3"/>
        <v>3.5199466655306852</v>
      </c>
      <c r="K13" s="61">
        <f t="shared" si="3"/>
        <v>3.3666554184666757</v>
      </c>
      <c r="L13" s="61">
        <f t="shared" si="3"/>
        <v>3.1210133529429123</v>
      </c>
      <c r="M13" s="61">
        <f t="shared" si="3"/>
        <v>2.8587896857298154</v>
      </c>
      <c r="N13" s="118">
        <f t="shared" si="3"/>
        <v>3.448386614077382</v>
      </c>
      <c r="O13" s="116">
        <v>3.2907006797936713</v>
      </c>
      <c r="P13" s="90">
        <v>4.8635952987204156</v>
      </c>
      <c r="Q13" s="96">
        <v>6.1484987607687644</v>
      </c>
    </row>
    <row r="14" spans="1:156" ht="15.75" thickBot="1" x14ac:dyDescent="0.3">
      <c r="A14" s="141"/>
      <c r="B14" s="122" t="s">
        <v>51</v>
      </c>
      <c r="C14" s="62">
        <f>C12/$O12*$O14</f>
        <v>3.2552725883573523</v>
      </c>
      <c r="D14" s="63">
        <f>D12/$O12*$O14</f>
        <v>2.9950164866006097</v>
      </c>
      <c r="E14" s="63">
        <f t="shared" ref="E14:N14" si="4">E12/$O12*$O14</f>
        <v>2.6859859036807863</v>
      </c>
      <c r="F14" s="63">
        <f t="shared" si="4"/>
        <v>2.6416241934496099</v>
      </c>
      <c r="G14" s="63">
        <f t="shared" si="4"/>
        <v>3.010166565475525</v>
      </c>
      <c r="H14" s="63">
        <f t="shared" si="4"/>
        <v>2.8680776890589512</v>
      </c>
      <c r="I14" s="63">
        <f t="shared" si="4"/>
        <v>3.0801918161762312</v>
      </c>
      <c r="J14" s="63">
        <f t="shared" si="4"/>
        <v>2.982006531026224</v>
      </c>
      <c r="K14" s="63">
        <f t="shared" si="4"/>
        <v>2.8521422054185761</v>
      </c>
      <c r="L14" s="63">
        <f t="shared" si="4"/>
        <v>2.6440406876144142</v>
      </c>
      <c r="M14" s="63">
        <f t="shared" si="4"/>
        <v>2.4218916715862946</v>
      </c>
      <c r="N14" s="119">
        <f t="shared" si="4"/>
        <v>2.9213827315567653</v>
      </c>
      <c r="O14" s="117">
        <v>2.7877953421540611</v>
      </c>
      <c r="P14" s="103">
        <v>4.3049886111906535</v>
      </c>
      <c r="Q14" s="97">
        <v>4.4178386533153002</v>
      </c>
    </row>
    <row r="15" spans="1:156" x14ac:dyDescent="0.25">
      <c r="A15" s="139" t="s">
        <v>40</v>
      </c>
      <c r="B15" s="120" t="s">
        <v>38</v>
      </c>
      <c r="C15" s="112">
        <v>-2.5841164047587624</v>
      </c>
      <c r="D15" s="109">
        <v>-2.6148447824940124</v>
      </c>
      <c r="E15" s="109">
        <v>-2.7974986172488991</v>
      </c>
      <c r="F15" s="109">
        <v>-3.2563646342843446</v>
      </c>
      <c r="G15" s="109">
        <v>-3.1173017657892501</v>
      </c>
      <c r="H15" s="109">
        <v>-2.9458119241538201</v>
      </c>
      <c r="I15" s="109">
        <v>-3.6251393129359317</v>
      </c>
      <c r="J15" s="109">
        <v>-2.8191033414564095</v>
      </c>
      <c r="K15" s="109">
        <v>-2.5983607214161681</v>
      </c>
      <c r="L15" s="109">
        <v>-2.9347460310914872</v>
      </c>
      <c r="M15" s="109">
        <v>-3.5789218552434185</v>
      </c>
      <c r="N15" s="109">
        <v>-3.5710006285344611</v>
      </c>
      <c r="O15" s="109">
        <v>-3.8504414683214017</v>
      </c>
      <c r="P15" s="90">
        <v>-2.7999731292085128</v>
      </c>
      <c r="Q15" s="96">
        <v>-3.1481911934350344</v>
      </c>
    </row>
    <row r="16" spans="1:156" ht="15.75" thickBot="1" x14ac:dyDescent="0.3">
      <c r="A16" s="140"/>
      <c r="B16" s="113" t="s">
        <v>39</v>
      </c>
      <c r="C16" s="114">
        <v>-2.7798173249479174</v>
      </c>
      <c r="D16" s="110">
        <v>-2.3402139266248869</v>
      </c>
      <c r="E16" s="110">
        <v>-2.589307591740464</v>
      </c>
      <c r="F16" s="110">
        <v>-2.8809299628484895</v>
      </c>
      <c r="G16" s="110">
        <v>-2.8597740306341093</v>
      </c>
      <c r="H16" s="110">
        <v>-2.7961135982157779</v>
      </c>
      <c r="I16" s="110">
        <v>-3.3808809742823303</v>
      </c>
      <c r="J16" s="110">
        <v>-3.2664170327414288</v>
      </c>
      <c r="K16" s="110">
        <v>-3.2430244989624022</v>
      </c>
      <c r="L16" s="110">
        <v>-3.135399341535456</v>
      </c>
      <c r="M16" s="110">
        <v>-2.5331445418922689</v>
      </c>
      <c r="N16" s="110">
        <v>-3.785515398472683</v>
      </c>
      <c r="O16" s="116">
        <v>-3.8949868361875386</v>
      </c>
      <c r="P16" s="90">
        <v>-2.8363957068878598</v>
      </c>
      <c r="Q16" s="96">
        <v>-2.7782795110699068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-1.4187120069286392</v>
      </c>
      <c r="D17" s="61">
        <f t="shared" si="5"/>
        <v>-1.4187120069286392</v>
      </c>
      <c r="E17" s="61">
        <f t="shared" si="5"/>
        <v>-1.4187120069286392</v>
      </c>
      <c r="F17" s="61">
        <f t="shared" si="5"/>
        <v>-1.4187120069286392</v>
      </c>
      <c r="G17" s="61">
        <f t="shared" si="5"/>
        <v>-1.4187120069286392</v>
      </c>
      <c r="H17" s="61">
        <f t="shared" si="5"/>
        <v>-1.4187120069286392</v>
      </c>
      <c r="I17" s="61">
        <f t="shared" si="5"/>
        <v>-1.4187120069286392</v>
      </c>
      <c r="J17" s="61">
        <f t="shared" si="5"/>
        <v>-1.4187120069286392</v>
      </c>
      <c r="K17" s="61">
        <f t="shared" si="5"/>
        <v>-1.4187120069286392</v>
      </c>
      <c r="L17" s="61">
        <f t="shared" si="5"/>
        <v>-1.4187120069286392</v>
      </c>
      <c r="M17" s="61">
        <f t="shared" si="5"/>
        <v>-1.4187120069286392</v>
      </c>
      <c r="N17" s="118">
        <f>$O17</f>
        <v>-1.4187120069286392</v>
      </c>
      <c r="O17" s="116">
        <v>-1.4187120069286392</v>
      </c>
      <c r="P17" s="90">
        <v>-1.9803248893202892</v>
      </c>
      <c r="Q17" s="96">
        <v>-2.6583477466128653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-0.43827598547361679</v>
      </c>
      <c r="D18" s="63">
        <f t="shared" si="5"/>
        <v>-0.43827598547361679</v>
      </c>
      <c r="E18" s="63">
        <f t="shared" si="5"/>
        <v>-0.43827598547361679</v>
      </c>
      <c r="F18" s="63">
        <f t="shared" si="5"/>
        <v>-0.43827598547361679</v>
      </c>
      <c r="G18" s="63">
        <f t="shared" si="5"/>
        <v>-0.43827598547361679</v>
      </c>
      <c r="H18" s="63">
        <f t="shared" si="5"/>
        <v>-0.43827598547361679</v>
      </c>
      <c r="I18" s="63">
        <f t="shared" si="5"/>
        <v>-0.43827598547361679</v>
      </c>
      <c r="J18" s="63">
        <f t="shared" si="5"/>
        <v>-0.43827598547361679</v>
      </c>
      <c r="K18" s="63">
        <f t="shared" si="5"/>
        <v>-0.43827598547361679</v>
      </c>
      <c r="L18" s="63">
        <f t="shared" si="5"/>
        <v>-0.43827598547361679</v>
      </c>
      <c r="M18" s="63">
        <f t="shared" si="5"/>
        <v>-0.43827598547361679</v>
      </c>
      <c r="N18" s="119">
        <f>$O18</f>
        <v>-0.43827598547361679</v>
      </c>
      <c r="O18" s="117">
        <v>-0.43827598547361679</v>
      </c>
      <c r="P18" s="103">
        <v>-1.4093885280418861</v>
      </c>
      <c r="Q18" s="97">
        <v>-1.0988617442253121</v>
      </c>
      <c r="R18" s="107"/>
    </row>
    <row r="19" spans="1:273" x14ac:dyDescent="0.25">
      <c r="A19" s="40"/>
      <c r="B19" s="40"/>
      <c r="C19" s="112">
        <v>1</v>
      </c>
      <c r="D19" s="109">
        <v>1.0253502543001183</v>
      </c>
      <c r="E19" s="110">
        <v>1.0449995055229166</v>
      </c>
      <c r="F19" s="110">
        <v>1.0701093648999398</v>
      </c>
      <c r="G19" s="110">
        <v>1.0416886513758434</v>
      </c>
      <c r="H19" s="110">
        <v>1.0441234291935542</v>
      </c>
      <c r="I19" s="110">
        <v>1.0331447282709085</v>
      </c>
      <c r="J19" s="110">
        <v>1.0247617198045598</v>
      </c>
      <c r="K19" s="110">
        <v>1.029834756400708</v>
      </c>
      <c r="L19" s="110">
        <v>1.0206374217855789</v>
      </c>
      <c r="M19" s="110">
        <v>0.98961105901563873</v>
      </c>
      <c r="N19" s="110">
        <v>0.96423622326970293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1.0648942874153493</v>
      </c>
      <c r="E20" s="110">
        <v>1.0312287154121758</v>
      </c>
      <c r="F20" s="110">
        <v>1.0606267940099261</v>
      </c>
      <c r="G20" s="110">
        <v>1.0488734099026371</v>
      </c>
      <c r="H20" s="110">
        <v>1.054832916537576</v>
      </c>
      <c r="I20" s="110">
        <v>1.0261879234146187</v>
      </c>
      <c r="J20" s="110">
        <v>1.0399475087424013</v>
      </c>
      <c r="K20" s="110">
        <v>1.0338257397934916</v>
      </c>
      <c r="L20" s="110">
        <v>1.0188926369041518</v>
      </c>
      <c r="M20" s="110">
        <v>0.99309048059771798</v>
      </c>
      <c r="N20" s="110">
        <v>0.99321111909466142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1.4539181433486056E-2</v>
      </c>
      <c r="E21" s="15">
        <f t="shared" si="6"/>
        <v>1.4039181435178091E-2</v>
      </c>
      <c r="F21" s="15">
        <f t="shared" si="6"/>
        <v>2.051656526195798E-2</v>
      </c>
      <c r="G21" s="15">
        <f t="shared" si="6"/>
        <v>2.787649546640782E-2</v>
      </c>
      <c r="H21" s="15">
        <f t="shared" si="6"/>
        <v>3.0663308469407895E-2</v>
      </c>
      <c r="I21" s="15">
        <f t="shared" si="6"/>
        <v>3.3417733874342916E-2</v>
      </c>
      <c r="J21" s="15">
        <f t="shared" si="6"/>
        <v>4.0807985835766586E-2</v>
      </c>
      <c r="K21" s="15">
        <f t="shared" si="6"/>
        <v>4.2820262813031452E-2</v>
      </c>
      <c r="L21" s="15">
        <f t="shared" si="6"/>
        <v>4.0251354624945217E-2</v>
      </c>
      <c r="M21" s="15">
        <f t="shared" si="6"/>
        <v>4.799503270568653E-2</v>
      </c>
      <c r="N21" s="15">
        <f t="shared" si="6"/>
        <v>7.2168585299117821E-2</v>
      </c>
      <c r="O21" s="16">
        <f>O5/(O3*$P21 + O5)</f>
        <v>5.0239047226559252E-2</v>
      </c>
      <c r="P21" s="128">
        <f>(1 - P$1) / P$1 * (P5/P3)</f>
        <v>1.1737896288500229</v>
      </c>
      <c r="Q21" s="129">
        <f>(1 - Q$1) / Q$1 * (Q5/Q3)</f>
        <v>0.92698405100714021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8.6155999386554969E-3</v>
      </c>
      <c r="D22" s="52">
        <f t="shared" si="6"/>
        <v>1.2416250847645638E-2</v>
      </c>
      <c r="E22" s="52">
        <f t="shared" si="6"/>
        <v>1.391733968595632E-2</v>
      </c>
      <c r="F22" s="52">
        <f t="shared" si="6"/>
        <v>2.9233137497429618E-2</v>
      </c>
      <c r="G22" s="52">
        <f t="shared" si="6"/>
        <v>2.5948448648987134E-2</v>
      </c>
      <c r="H22" s="52">
        <f t="shared" si="6"/>
        <v>3.3485921731443387E-2</v>
      </c>
      <c r="I22" s="52">
        <f t="shared" si="6"/>
        <v>3.659503239814877E-2</v>
      </c>
      <c r="J22" s="52">
        <f t="shared" si="6"/>
        <v>4.3736530034886069E-2</v>
      </c>
      <c r="K22" s="52">
        <f t="shared" si="6"/>
        <v>4.4345117759064606E-2</v>
      </c>
      <c r="L22" s="52">
        <f t="shared" si="6"/>
        <v>4.6605833618245537E-2</v>
      </c>
      <c r="M22" s="52">
        <f t="shared" si="6"/>
        <v>4.7292050879014245E-2</v>
      </c>
      <c r="N22" s="52">
        <f t="shared" si="6"/>
        <v>6.0718022133212833E-2</v>
      </c>
      <c r="O22" s="53">
        <f t="shared" si="6"/>
        <v>6.9908934656838534E-2</v>
      </c>
      <c r="P22" s="21">
        <f>(1 - P$1) / P$1 * (P6/P4)</f>
        <v>1.0485066832583223</v>
      </c>
      <c r="Q22" s="22">
        <f>(1 - Q$1) / Q$1 * (Q6/Q4)</f>
        <v>0.82955150428373425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86.870999999999995</v>
      </c>
      <c r="D27" s="37">
        <v>92.805999999999997</v>
      </c>
      <c r="E27" s="37">
        <v>94.492000000000004</v>
      </c>
      <c r="F27" s="37">
        <v>100.705</v>
      </c>
      <c r="G27" s="37">
        <v>100.726</v>
      </c>
      <c r="H27" s="37">
        <v>104.855</v>
      </c>
      <c r="I27" s="37">
        <v>105.468</v>
      </c>
      <c r="J27" s="37">
        <v>103.30200000000001</v>
      </c>
      <c r="K27" s="37">
        <v>96.286000000000001</v>
      </c>
      <c r="L27" s="37">
        <v>89.525000000000006</v>
      </c>
      <c r="M27" s="37">
        <v>90.492000000000004</v>
      </c>
      <c r="N27" s="37">
        <v>99.397000000000006</v>
      </c>
      <c r="O27" s="37">
        <v>93.048000000000002</v>
      </c>
      <c r="P27" s="37">
        <v>85.903000000000006</v>
      </c>
      <c r="Q27" s="37">
        <v>84.983999999999995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84.139142561235317</v>
      </c>
      <c r="T27" s="4" t="e">
        <f t="shared" si="7"/>
        <v>#N/A</v>
      </c>
      <c r="U27" s="4">
        <f t="shared" si="7"/>
        <v>90.51879153248197</v>
      </c>
      <c r="V27" s="4" t="e">
        <f t="shared" si="7"/>
        <v>#N/A</v>
      </c>
      <c r="W27" s="4">
        <f t="shared" si="7"/>
        <v>96.981406196802894</v>
      </c>
      <c r="X27" s="4" t="e">
        <f t="shared" si="7"/>
        <v>#N/A</v>
      </c>
      <c r="Y27" s="4">
        <f t="shared" si="7"/>
        <v>102.06971716399559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2.7318574387646777</v>
      </c>
      <c r="AJ27" s="4">
        <f t="shared" si="8"/>
        <v>0</v>
      </c>
      <c r="AK27" s="4">
        <f t="shared" si="8"/>
        <v>3.9732084675180346</v>
      </c>
      <c r="AL27" s="4">
        <f t="shared" si="8"/>
        <v>0</v>
      </c>
      <c r="AM27" s="4">
        <f t="shared" si="8"/>
        <v>3.7445938031971053</v>
      </c>
      <c r="AN27" s="4">
        <f t="shared" si="8"/>
        <v>0</v>
      </c>
      <c r="AO27" s="4">
        <f t="shared" si="8"/>
        <v>3.3982828360044124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84.139142561220055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90.51879153247188</v>
      </c>
      <c r="BB27" s="2" t="e">
        <f t="shared" si="9"/>
        <v>#N/A</v>
      </c>
      <c r="BC27" s="2">
        <f t="shared" si="9"/>
        <v>96.98140619679225</v>
      </c>
      <c r="BD27" s="2" t="e">
        <f t="shared" si="9"/>
        <v>#N/A</v>
      </c>
      <c r="BE27" s="2">
        <f t="shared" si="9"/>
        <v>102.06971716396224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86.870999999999995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94.492000000000004</v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100.726</v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105.468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84.101793939393943</v>
      </c>
      <c r="DL27" s="2">
        <f t="shared" si="41"/>
        <v>88.284271263809018</v>
      </c>
      <c r="DM27" s="2">
        <f t="shared" si="41"/>
        <v>90.452993939393949</v>
      </c>
      <c r="DN27" s="2">
        <f t="shared" si="41"/>
        <v>92.028811163227033</v>
      </c>
      <c r="DO27" s="2">
        <f t="shared" si="41"/>
        <v>96.982449260042301</v>
      </c>
      <c r="DP27" s="2">
        <f t="shared" si="41"/>
        <v>102.15431464224943</v>
      </c>
      <c r="DQ27" s="2">
        <f t="shared" si="41"/>
        <v>102.17515750528543</v>
      </c>
      <c r="DR27" s="2">
        <f t="shared" si="41"/>
        <v>96.422133376549738</v>
      </c>
      <c r="DS27" s="2">
        <f t="shared" si="41"/>
        <v>88.571751821862378</v>
      </c>
      <c r="DT27" s="2">
        <f t="shared" si="41"/>
        <v>80.99010052157422</v>
      </c>
      <c r="DU27" s="2">
        <f t="shared" si="41"/>
        <v>84.061218488529036</v>
      </c>
      <c r="DV27" s="2">
        <f t="shared" si="41"/>
        <v>93.616985279420888</v>
      </c>
      <c r="DW27" s="2">
        <f t="shared" si="41"/>
        <v>87.028360397590689</v>
      </c>
      <c r="DX27" s="2">
        <f t="shared" si="41"/>
        <v>76.91543697478987</v>
      </c>
      <c r="DY27" s="2">
        <f t="shared" si="41"/>
        <v>76.739021260997063</v>
      </c>
      <c r="EA27" s="2">
        <f t="shared" ref="EA27:EO43" si="42">CE$228*$B27+CE$229</f>
        <v>86.216393468934456</v>
      </c>
      <c r="EB27" s="2">
        <f t="shared" si="42"/>
        <v>92.158080438315665</v>
      </c>
      <c r="EC27" s="2">
        <f t="shared" si="42"/>
        <v>94.176643179063205</v>
      </c>
      <c r="ED27" s="2">
        <f t="shared" si="42"/>
        <v>102.27557651711011</v>
      </c>
      <c r="EE27" s="2">
        <f t="shared" si="42"/>
        <v>96.924906305487866</v>
      </c>
      <c r="EF27" s="2">
        <f t="shared" si="42"/>
        <v>95.998636540734395</v>
      </c>
      <c r="EG27" s="2">
        <f t="shared" si="42"/>
        <v>96.286805233223376</v>
      </c>
      <c r="EH27" s="2">
        <f t="shared" si="42"/>
        <v>97.048335228033807</v>
      </c>
      <c r="EI27" s="2">
        <f t="shared" si="42"/>
        <v>93.984487966493731</v>
      </c>
      <c r="EJ27" s="2">
        <f t="shared" si="42"/>
        <v>91.024578624559567</v>
      </c>
      <c r="EK27" s="2">
        <f t="shared" si="42"/>
        <v>88.941538978467918</v>
      </c>
      <c r="EL27" s="2">
        <f t="shared" si="42"/>
        <v>101.94149694946472</v>
      </c>
      <c r="EM27" s="2">
        <f t="shared" si="42"/>
        <v>97.148552710288627</v>
      </c>
      <c r="EN27" s="2">
        <f t="shared" si="42"/>
        <v>87.502865439447774</v>
      </c>
      <c r="EO27" s="2">
        <f t="shared" si="42"/>
        <v>88.86637136857145</v>
      </c>
      <c r="EQ27" s="2">
        <f t="shared" ref="EQ27:FE43" si="43">CU$228*$B27+CU$229</f>
        <v>85.589225035869049</v>
      </c>
      <c r="ER27" s="2">
        <f t="shared" si="43"/>
        <v>93.143935894157934</v>
      </c>
      <c r="ES27" s="2">
        <f t="shared" si="43"/>
        <v>93.165825333500877</v>
      </c>
      <c r="ET27" s="2">
        <f t="shared" si="43"/>
        <v>97.391424429969334</v>
      </c>
      <c r="EU27" s="2">
        <f t="shared" si="43"/>
        <v>95.082654581791772</v>
      </c>
      <c r="EV27" s="2">
        <f t="shared" si="43"/>
        <v>96.028003516864572</v>
      </c>
      <c r="EW27" s="2">
        <f t="shared" si="43"/>
        <v>93.21813614438517</v>
      </c>
      <c r="EX27" s="2">
        <f t="shared" si="43"/>
        <v>94.499876865239997</v>
      </c>
      <c r="EY27" s="2">
        <f t="shared" si="43"/>
        <v>94.586460329570613</v>
      </c>
      <c r="EZ27" s="2">
        <f t="shared" si="43"/>
        <v>90.531963208597062</v>
      </c>
      <c r="FA27" s="2">
        <f t="shared" si="43"/>
        <v>89.372656052191573</v>
      </c>
      <c r="FB27" s="2">
        <f t="shared" si="43"/>
        <v>98.433946341025404</v>
      </c>
      <c r="FC27" s="2">
        <f t="shared" si="43"/>
        <v>92.948417498088901</v>
      </c>
      <c r="FD27" s="2">
        <f t="shared" si="43"/>
        <v>86.242220651348134</v>
      </c>
      <c r="FE27" s="2">
        <f t="shared" si="43"/>
        <v>88.584989118211553</v>
      </c>
      <c r="FG27" s="2">
        <f t="shared" ref="FG27:FU43" si="44">POWER(10,($B27-C$231)/C$229)/(1+POWER(10,($B27-C$231)/C$229))</f>
        <v>1.7662546600528295E-2</v>
      </c>
      <c r="FH27" s="2">
        <f t="shared" si="44"/>
        <v>1.4802429102193804E-2</v>
      </c>
      <c r="FI27" s="2">
        <f t="shared" si="44"/>
        <v>1.7670421278447836E-2</v>
      </c>
      <c r="FJ27" s="2">
        <f t="shared" si="44"/>
        <v>1.4832756348279632E-2</v>
      </c>
      <c r="FK27" s="2">
        <f t="shared" si="44"/>
        <v>1.8101497571761913E-2</v>
      </c>
      <c r="FL27" s="2">
        <f t="shared" si="44"/>
        <v>1.5445092067768893E-2</v>
      </c>
      <c r="FM27" s="2">
        <f t="shared" si="44"/>
        <v>1.7906152968212477E-2</v>
      </c>
      <c r="FN27" s="2">
        <f t="shared" si="44"/>
        <v>1.4791244656611233E-2</v>
      </c>
      <c r="FO27" s="2">
        <f t="shared" si="44"/>
        <v>1.4343202399058577E-2</v>
      </c>
      <c r="FP27" s="2">
        <f t="shared" si="44"/>
        <v>1.350827349171097E-2</v>
      </c>
      <c r="FQ27" s="2">
        <f t="shared" si="44"/>
        <v>1.4527966747168773E-2</v>
      </c>
      <c r="FR27" s="2">
        <f t="shared" si="44"/>
        <v>1.5601232835480792E-2</v>
      </c>
      <c r="FS27" s="2">
        <f t="shared" si="44"/>
        <v>1.538962295252563E-2</v>
      </c>
      <c r="FT27" s="2">
        <f t="shared" si="44"/>
        <v>1.2072784541120976E-2</v>
      </c>
      <c r="FU27" s="2">
        <f t="shared" si="44"/>
        <v>1.1086323884357416E-2</v>
      </c>
      <c r="FW27" s="2">
        <f>POWER(10,($B27-C$232)/C$229)/(1+POWER(10,($B27-C$232)/C$229))</f>
        <v>9.4218050544420617E-7</v>
      </c>
      <c r="FX27" s="2">
        <f t="shared" ref="FX27:GK42" si="45">POWER(10,($B27-D$232)/D$229)/(1+POWER(10,($B27-D$232)/D$229))</f>
        <v>6.1385774890379379E-7</v>
      </c>
      <c r="FY27" s="2">
        <f t="shared" si="45"/>
        <v>8.4850122632841618E-7</v>
      </c>
      <c r="FZ27" s="2">
        <f t="shared" si="45"/>
        <v>7.261274231784624E-7</v>
      </c>
      <c r="GA27" s="2">
        <f t="shared" si="45"/>
        <v>7.8686202250057257E-7</v>
      </c>
      <c r="GB27" s="2">
        <f t="shared" si="45"/>
        <v>7.2761537804146789E-7</v>
      </c>
      <c r="GC27" s="2">
        <f t="shared" si="45"/>
        <v>8.4883995298797003E-7</v>
      </c>
      <c r="GD27" s="2">
        <f t="shared" si="45"/>
        <v>7.4858607116991692E-7</v>
      </c>
      <c r="GE27" s="2">
        <f t="shared" si="45"/>
        <v>8.7084433293295128E-7</v>
      </c>
      <c r="GF27" s="2">
        <f t="shared" si="45"/>
        <v>1.0558512078681965E-6</v>
      </c>
      <c r="GG27" s="2">
        <f t="shared" si="45"/>
        <v>1.3041655446759756E-6</v>
      </c>
      <c r="GH27" s="2">
        <f t="shared" si="45"/>
        <v>1.1200511754329748E-6</v>
      </c>
      <c r="GI27" s="2">
        <f t="shared" si="45"/>
        <v>1.1360049790746884E-6</v>
      </c>
      <c r="GJ27" s="2">
        <f t="shared" si="45"/>
        <v>7.8995507106662965E-7</v>
      </c>
      <c r="GK27" s="2">
        <f t="shared" si="45"/>
        <v>6.5120256660151134E-7</v>
      </c>
      <c r="GM27" s="86">
        <f xml:space="preserve"> _xlfn.NORM.DIST($B27, C$7, ABS(C$11), TRUE) * _xlfn.NORM.DIST(($B27 - C$7)*C$15, 0, ABS(C$11), TRUE) * 2</f>
        <v>9.1911074658734111E-15</v>
      </c>
      <c r="GN27" s="86">
        <f t="shared" ref="GN27:HA42" si="46" xml:space="preserve"> _xlfn.NORM.DIST($B27, D$7, ABS(D$11), TRUE) * _xlfn.NORM.DIST(($B27 - D$7)*D$15, 0, ABS(D$11), TRUE) * 2</f>
        <v>2.6375843526978588E-17</v>
      </c>
      <c r="GO27" s="86">
        <f t="shared" si="46"/>
        <v>5.6529340144203271E-15</v>
      </c>
      <c r="GP27" s="86">
        <f t="shared" si="46"/>
        <v>3.3232768590914171E-18</v>
      </c>
      <c r="GQ27" s="86">
        <f t="shared" si="46"/>
        <v>6.1289932766886329E-15</v>
      </c>
      <c r="GR27" s="86">
        <f t="shared" si="46"/>
        <v>5.6170899007460541E-17</v>
      </c>
      <c r="GS27" s="86">
        <f t="shared" si="46"/>
        <v>2.0425908126123441E-14</v>
      </c>
      <c r="GT27" s="86">
        <f t="shared" si="46"/>
        <v>4.9405242451398654E-17</v>
      </c>
      <c r="GU27" s="86">
        <f t="shared" si="46"/>
        <v>1.0799403688535426E-18</v>
      </c>
      <c r="GV27" s="86">
        <f t="shared" si="46"/>
        <v>1.1975204961907602E-20</v>
      </c>
      <c r="GW27" s="86">
        <f t="shared" si="46"/>
        <v>1.0520319920381733E-18</v>
      </c>
      <c r="GX27" s="86">
        <f t="shared" si="46"/>
        <v>1.4803992035621931E-16</v>
      </c>
      <c r="GY27" s="86">
        <f t="shared" si="46"/>
        <v>5.0339573830652071E-17</v>
      </c>
      <c r="GZ27" s="86">
        <f t="shared" si="46"/>
        <v>5.9628995916068081E-23</v>
      </c>
      <c r="HA27" s="86">
        <f t="shared" si="46"/>
        <v>7.6143070298471957E-28</v>
      </c>
      <c r="HC27" s="86">
        <f xml:space="preserve"> _xlfn.NORM.DIST($B27, C$8, ABS(C$12), TRUE) * _xlfn.NORM.DIST(($B27 - C$8)*C$16, 0, ABS(C$12), TRUE) * 2</f>
        <v>6.2522039493342853E-31</v>
      </c>
      <c r="HD27" s="86">
        <f t="shared" ref="HD27:HQ42" si="47" xml:space="preserve"> _xlfn.NORM.DIST($B27, D$8, ABS(D$12), TRUE) * _xlfn.NORM.DIST(($B27 - D$8)*D$16, 0, ABS(D$12), TRUE) * 2</f>
        <v>1.1420835875004842E-36</v>
      </c>
      <c r="HE27" s="86">
        <f t="shared" si="47"/>
        <v>8.2259381795777344E-44</v>
      </c>
      <c r="HF27" s="86">
        <f t="shared" si="47"/>
        <v>4.5490878841049608E-45</v>
      </c>
      <c r="HG27" s="86">
        <f t="shared" si="47"/>
        <v>5.2482177909678192E-35</v>
      </c>
      <c r="HH27" s="86">
        <f t="shared" si="47"/>
        <v>8.6395126276320767E-39</v>
      </c>
      <c r="HI27" s="86">
        <f t="shared" si="47"/>
        <v>5.8324197780029558E-34</v>
      </c>
      <c r="HJ27" s="86">
        <f t="shared" si="47"/>
        <v>1.6356184696720993E-36</v>
      </c>
      <c r="HK27" s="86">
        <f t="shared" si="47"/>
        <v>1.142205864975964E-38</v>
      </c>
      <c r="HL27" s="86">
        <f t="shared" si="47"/>
        <v>1.4226956060410485E-43</v>
      </c>
      <c r="HM27" s="86">
        <f t="shared" si="47"/>
        <v>8.0594903829135531E-51</v>
      </c>
      <c r="HN27" s="86">
        <f t="shared" si="47"/>
        <v>8.3957952501934211E-37</v>
      </c>
      <c r="HO27" s="86">
        <f t="shared" si="47"/>
        <v>1.0039132563447264E-39</v>
      </c>
      <c r="HP27" s="86">
        <f t="shared" si="47"/>
        <v>7.2245284815512305E-51</v>
      </c>
      <c r="HQ27" s="86">
        <f t="shared" si="47"/>
        <v>2.015315441508413E-51</v>
      </c>
      <c r="HS27" s="86">
        <f xml:space="preserve"> _xlfn.NORM.DIST($B27, C$9, ABS(C$13), TRUE) * _xlfn.NORM.DIST(($B27 - C$9)*C$17, 0, ABS(C$13), TRUE) * 2</f>
        <v>1.1299515213134059E-226</v>
      </c>
      <c r="HT27" s="86">
        <f t="shared" ref="HT27:IG42" si="48" xml:space="preserve"> _xlfn.NORM.DIST($B27, D$9, ABS(D$13), TRUE) * _xlfn.NORM.DIST(($B27 - D$9)*D$17, 0, ABS(D$13), TRUE) * 2</f>
        <v>1.0099294136153786E-273</v>
      </c>
      <c r="HU27" s="86">
        <f t="shared" si="48"/>
        <v>0</v>
      </c>
      <c r="HV27" s="86">
        <f t="shared" si="48"/>
        <v>0</v>
      </c>
      <c r="HW27" s="86">
        <f t="shared" si="48"/>
        <v>2.6269748245139713E-266</v>
      </c>
      <c r="HX27" s="86">
        <f t="shared" si="48"/>
        <v>9.0555071613581477E-296</v>
      </c>
      <c r="HY27" s="86">
        <f t="shared" si="48"/>
        <v>1.1513445218718165E-255</v>
      </c>
      <c r="HZ27" s="86">
        <f t="shared" si="48"/>
        <v>1.780026411787745E-273</v>
      </c>
      <c r="IA27" s="86">
        <f t="shared" si="48"/>
        <v>1.1895299037648716E-293</v>
      </c>
      <c r="IB27" s="86">
        <f t="shared" si="48"/>
        <v>0</v>
      </c>
      <c r="IC27" s="86">
        <f t="shared" si="48"/>
        <v>0</v>
      </c>
      <c r="ID27" s="86">
        <f t="shared" si="48"/>
        <v>1.0405376882573485E-268</v>
      </c>
      <c r="IE27" s="86">
        <f t="shared" si="48"/>
        <v>2.6595233453874535E-298</v>
      </c>
      <c r="IF27" s="86">
        <f t="shared" si="48"/>
        <v>2.6231848948119953E-142</v>
      </c>
      <c r="IG27" s="86">
        <f t="shared" si="48"/>
        <v>1.2984636782516618E-93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4.449121594925166E-275</v>
      </c>
      <c r="IW27" s="86">
        <f t="shared" si="49"/>
        <v>1.7354240822501541E-268</v>
      </c>
      <c r="IY27" s="86">
        <f>GM27+HC27+HS27+II27</f>
        <v>9.1911074658734111E-15</v>
      </c>
      <c r="IZ27" s="86">
        <f t="shared" ref="IZ27:JM42" si="50">GN27+HD27+HT27+IJ27</f>
        <v>2.6375843526978588E-17</v>
      </c>
      <c r="JA27" s="86">
        <f t="shared" si="50"/>
        <v>5.6529340144203271E-15</v>
      </c>
      <c r="JB27" s="86">
        <f t="shared" si="50"/>
        <v>3.3232768590914171E-18</v>
      </c>
      <c r="JC27" s="86">
        <f t="shared" si="50"/>
        <v>6.1289932766886329E-15</v>
      </c>
      <c r="JD27" s="86">
        <f t="shared" si="50"/>
        <v>5.6170899007460541E-17</v>
      </c>
      <c r="JE27" s="86">
        <f t="shared" si="50"/>
        <v>2.0425908126123441E-14</v>
      </c>
      <c r="JF27" s="86">
        <f t="shared" si="50"/>
        <v>4.9405242451398654E-17</v>
      </c>
      <c r="JG27" s="86">
        <f t="shared" si="50"/>
        <v>1.0799403688535426E-18</v>
      </c>
      <c r="JH27" s="86">
        <f t="shared" si="50"/>
        <v>1.1975204961907602E-20</v>
      </c>
      <c r="JI27" s="86">
        <f t="shared" si="50"/>
        <v>1.0520319920381733E-18</v>
      </c>
      <c r="JJ27" s="86">
        <f t="shared" si="50"/>
        <v>1.4803992035621931E-16</v>
      </c>
      <c r="JK27" s="86">
        <f t="shared" si="50"/>
        <v>5.0339573830652071E-17</v>
      </c>
      <c r="JL27" s="86">
        <f t="shared" si="50"/>
        <v>5.9628995916068081E-23</v>
      </c>
      <c r="JM27" s="86">
        <f t="shared" si="50"/>
        <v>7.6143070298471957E-28</v>
      </c>
    </row>
    <row r="28" spans="1:273" x14ac:dyDescent="0.25">
      <c r="B28" s="2">
        <v>1</v>
      </c>
      <c r="C28" s="37">
        <v>87.225999999999999</v>
      </c>
      <c r="D28" s="37">
        <v>92.129000000000005</v>
      </c>
      <c r="E28" s="37">
        <v>94.111000000000004</v>
      </c>
      <c r="F28" s="37">
        <v>99.852000000000004</v>
      </c>
      <c r="G28" s="37">
        <v>100.67700000000001</v>
      </c>
      <c r="H28" s="37">
        <v>103.919</v>
      </c>
      <c r="I28" s="37">
        <v>105.258</v>
      </c>
      <c r="J28" s="37">
        <v>103.286</v>
      </c>
      <c r="K28" s="37">
        <v>95.444000000000003</v>
      </c>
      <c r="L28" s="37">
        <v>88.869</v>
      </c>
      <c r="M28" s="37">
        <v>89.212999999999994</v>
      </c>
      <c r="N28" s="37">
        <v>98.555999999999997</v>
      </c>
      <c r="O28" s="37">
        <v>92.113</v>
      </c>
      <c r="P28" s="37">
        <v>85.483999999999995</v>
      </c>
      <c r="Q28" s="37">
        <v>84.194000000000003</v>
      </c>
      <c r="S28" s="4">
        <f t="shared" si="7"/>
        <v>84.257436433056526</v>
      </c>
      <c r="T28" s="4" t="e">
        <f t="shared" si="7"/>
        <v>#N/A</v>
      </c>
      <c r="U28" s="4">
        <f t="shared" si="7"/>
        <v>90.730376732065636</v>
      </c>
      <c r="V28" s="4" t="e">
        <f t="shared" si="7"/>
        <v>#N/A</v>
      </c>
      <c r="W28" s="4">
        <f t="shared" si="7"/>
        <v>97.041515333156397</v>
      </c>
      <c r="X28" s="4" t="e">
        <f t="shared" si="7"/>
        <v>#N/A</v>
      </c>
      <c r="Y28" s="4">
        <f t="shared" si="7"/>
        <v>102.00677140085001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2.9685635669434731</v>
      </c>
      <c r="AJ28" s="4">
        <f t="shared" si="8"/>
        <v>0</v>
      </c>
      <c r="AK28" s="4">
        <f t="shared" si="8"/>
        <v>3.380623267934368</v>
      </c>
      <c r="AL28" s="4">
        <f t="shared" si="8"/>
        <v>0</v>
      </c>
      <c r="AM28" s="4">
        <f t="shared" si="8"/>
        <v>3.6354846668436096</v>
      </c>
      <c r="AN28" s="4">
        <f t="shared" si="8"/>
        <v>0</v>
      </c>
      <c r="AO28" s="4">
        <f t="shared" si="8"/>
        <v>3.2512285991499823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84.257436433018015</v>
      </c>
      <c r="AZ28" s="2" t="e">
        <f t="shared" si="9"/>
        <v>#N/A</v>
      </c>
      <c r="BA28" s="2">
        <f t="shared" si="9"/>
        <v>90.730376732039716</v>
      </c>
      <c r="BB28" s="2" t="e">
        <f t="shared" si="9"/>
        <v>#N/A</v>
      </c>
      <c r="BC28" s="2">
        <f t="shared" si="9"/>
        <v>97.04151533312897</v>
      </c>
      <c r="BD28" s="2" t="e">
        <f t="shared" si="9"/>
        <v>#N/A</v>
      </c>
      <c r="BE28" s="2">
        <f t="shared" si="9"/>
        <v>102.00677140076812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87.225999999999999</v>
      </c>
      <c r="BP28" s="2" t="str">
        <f t="shared" si="11"/>
        <v/>
      </c>
      <c r="BQ28" s="2">
        <f t="shared" si="12"/>
        <v>94.111000000000004</v>
      </c>
      <c r="BR28" s="2" t="str">
        <f t="shared" si="13"/>
        <v/>
      </c>
      <c r="BS28" s="2">
        <f t="shared" si="14"/>
        <v>100.67700000000001</v>
      </c>
      <c r="BT28" s="2" t="str">
        <f t="shared" si="15"/>
        <v/>
      </c>
      <c r="BU28" s="2">
        <f t="shared" si="16"/>
        <v>105.258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84.22107942212827</v>
      </c>
      <c r="DL28" s="2">
        <f t="shared" si="41"/>
        <v>88.42359741241934</v>
      </c>
      <c r="DM28" s="2">
        <f t="shared" si="41"/>
        <v>90.665305003523613</v>
      </c>
      <c r="DN28" s="2">
        <f t="shared" si="41"/>
        <v>92.331877392120091</v>
      </c>
      <c r="DO28" s="2">
        <f t="shared" si="41"/>
        <v>97.047337058290566</v>
      </c>
      <c r="DP28" s="2">
        <f t="shared" si="41"/>
        <v>102.02208240823273</v>
      </c>
      <c r="DQ28" s="2">
        <f t="shared" si="41"/>
        <v>102.12487979462399</v>
      </c>
      <c r="DR28" s="2">
        <f t="shared" si="41"/>
        <v>96.481244550684735</v>
      </c>
      <c r="DS28" s="2">
        <f t="shared" si="41"/>
        <v>88.832077935222699</v>
      </c>
      <c r="DT28" s="2">
        <f t="shared" si="41"/>
        <v>81.333369132290201</v>
      </c>
      <c r="DU28" s="2">
        <f t="shared" si="41"/>
        <v>84.184321524966279</v>
      </c>
      <c r="DV28" s="2">
        <f t="shared" si="41"/>
        <v>93.64320576398454</v>
      </c>
      <c r="DW28" s="2">
        <f t="shared" si="41"/>
        <v>87.218134321908011</v>
      </c>
      <c r="DX28" s="2">
        <f t="shared" si="41"/>
        <v>77.270884313725446</v>
      </c>
      <c r="DY28" s="2">
        <f t="shared" si="41"/>
        <v>76.988878299120231</v>
      </c>
      <c r="EA28" s="2">
        <f t="shared" si="42"/>
        <v>86.101616712560087</v>
      </c>
      <c r="EB28" s="2">
        <f t="shared" si="42"/>
        <v>92.028476823442475</v>
      </c>
      <c r="EC28" s="2">
        <f t="shared" si="42"/>
        <v>94.029579465820618</v>
      </c>
      <c r="ED28" s="2">
        <f t="shared" si="42"/>
        <v>102.06921401686307</v>
      </c>
      <c r="EE28" s="2">
        <f t="shared" si="42"/>
        <v>96.753587342225146</v>
      </c>
      <c r="EF28" s="2">
        <f t="shared" si="42"/>
        <v>95.827063879039812</v>
      </c>
      <c r="EG28" s="2">
        <f t="shared" si="42"/>
        <v>96.099038554277385</v>
      </c>
      <c r="EH28" s="2">
        <f t="shared" si="42"/>
        <v>96.855356129274213</v>
      </c>
      <c r="EI28" s="2">
        <f t="shared" si="42"/>
        <v>93.809027174738134</v>
      </c>
      <c r="EJ28" s="2">
        <f t="shared" si="42"/>
        <v>90.851980425420848</v>
      </c>
      <c r="EK28" s="2">
        <f t="shared" si="42"/>
        <v>88.777830437203036</v>
      </c>
      <c r="EL28" s="2">
        <f t="shared" si="42"/>
        <v>101.69272712098538</v>
      </c>
      <c r="EM28" s="2">
        <f t="shared" si="42"/>
        <v>96.923808428243774</v>
      </c>
      <c r="EN28" s="2">
        <f t="shared" si="42"/>
        <v>87.35953439047573</v>
      </c>
      <c r="EO28" s="2">
        <f t="shared" si="42"/>
        <v>88.715001212370495</v>
      </c>
      <c r="EQ28" s="2">
        <f t="shared" si="43"/>
        <v>85.480058703980333</v>
      </c>
      <c r="ER28" s="2">
        <f t="shared" si="43"/>
        <v>93.005743528989512</v>
      </c>
      <c r="ES28" s="2">
        <f t="shared" si="43"/>
        <v>93.027848369667652</v>
      </c>
      <c r="ET28" s="2">
        <f t="shared" si="43"/>
        <v>97.228809137678397</v>
      </c>
      <c r="EU28" s="2">
        <f t="shared" si="43"/>
        <v>94.927804702983863</v>
      </c>
      <c r="EV28" s="2">
        <f t="shared" si="43"/>
        <v>95.856174492566666</v>
      </c>
      <c r="EW28" s="2">
        <f t="shared" si="43"/>
        <v>93.058048515221344</v>
      </c>
      <c r="EX28" s="2">
        <f t="shared" si="43"/>
        <v>94.32965812246961</v>
      </c>
      <c r="EY28" s="2">
        <f t="shared" si="43"/>
        <v>94.40555270908628</v>
      </c>
      <c r="EZ28" s="2">
        <f t="shared" si="43"/>
        <v>90.363909907391999</v>
      </c>
      <c r="FA28" s="2">
        <f t="shared" si="43"/>
        <v>89.204967805744658</v>
      </c>
      <c r="FB28" s="2">
        <f t="shared" si="43"/>
        <v>98.217357995869619</v>
      </c>
      <c r="FC28" s="2">
        <f t="shared" si="43"/>
        <v>92.762527466920631</v>
      </c>
      <c r="FD28" s="2">
        <f t="shared" si="43"/>
        <v>86.110189621793921</v>
      </c>
      <c r="FE28" s="2">
        <f t="shared" si="43"/>
        <v>88.435635726899747</v>
      </c>
      <c r="FG28" s="2">
        <f t="shared" si="44"/>
        <v>1.9333651714355422E-2</v>
      </c>
      <c r="FH28" s="2">
        <f t="shared" si="44"/>
        <v>1.6207394791058798E-2</v>
      </c>
      <c r="FI28" s="2">
        <f t="shared" si="44"/>
        <v>1.9342256768563729E-2</v>
      </c>
      <c r="FJ28" s="2">
        <f t="shared" si="44"/>
        <v>1.6240553082871333E-2</v>
      </c>
      <c r="FK28" s="2">
        <f t="shared" si="44"/>
        <v>1.9813295469073147E-2</v>
      </c>
      <c r="FL28" s="2">
        <f t="shared" si="44"/>
        <v>1.6910008838305152E-2</v>
      </c>
      <c r="FM28" s="2">
        <f t="shared" si="44"/>
        <v>1.9599846526154371E-2</v>
      </c>
      <c r="FN28" s="2">
        <f t="shared" si="44"/>
        <v>1.6195166229570058E-2</v>
      </c>
      <c r="FO28" s="2">
        <f t="shared" si="44"/>
        <v>1.5705275634158869E-2</v>
      </c>
      <c r="FP28" s="2">
        <f t="shared" si="44"/>
        <v>1.4792249295215531E-2</v>
      </c>
      <c r="FQ28" s="2">
        <f t="shared" si="44"/>
        <v>1.5907302587819062E-2</v>
      </c>
      <c r="FR28" s="2">
        <f t="shared" si="44"/>
        <v>1.708070212630124E-2</v>
      </c>
      <c r="FS28" s="2">
        <f t="shared" si="44"/>
        <v>1.6849368694057735E-2</v>
      </c>
      <c r="FT28" s="2">
        <f t="shared" si="44"/>
        <v>1.3222144384900002E-2</v>
      </c>
      <c r="FU28" s="2">
        <f t="shared" si="44"/>
        <v>1.2142924481830219E-2</v>
      </c>
      <c r="FW28" s="2">
        <f t="shared" ref="FW28:GK58" si="53">POWER(10,($B28-C$232)/C$229)/(1+POWER(10,($B28-C$232)/C$229))</f>
        <v>1.0330802871438693E-6</v>
      </c>
      <c r="FX28" s="2">
        <f t="shared" si="45"/>
        <v>6.7308159734403854E-7</v>
      </c>
      <c r="FY28" s="2">
        <f t="shared" si="45"/>
        <v>9.3036301790860749E-7</v>
      </c>
      <c r="FZ28" s="2">
        <f t="shared" si="45"/>
        <v>7.9618283135986192E-7</v>
      </c>
      <c r="GA28" s="2">
        <f t="shared" si="45"/>
        <v>8.6277698554726796E-7</v>
      </c>
      <c r="GB28" s="2">
        <f t="shared" si="45"/>
        <v>7.9781434119516597E-7</v>
      </c>
      <c r="GC28" s="2">
        <f t="shared" si="45"/>
        <v>9.3073442424444204E-7</v>
      </c>
      <c r="GD28" s="2">
        <f t="shared" si="45"/>
        <v>8.2080824569369911E-7</v>
      </c>
      <c r="GE28" s="2">
        <f t="shared" si="45"/>
        <v>9.5486174307075011E-7</v>
      </c>
      <c r="GF28" s="2">
        <f t="shared" si="45"/>
        <v>1.157717709866133E-6</v>
      </c>
      <c r="GG28" s="2">
        <f t="shared" si="45"/>
        <v>1.4299889039721454E-6</v>
      </c>
      <c r="GH28" s="2">
        <f t="shared" si="45"/>
        <v>1.2281115597164341E-6</v>
      </c>
      <c r="GI28" s="2">
        <f t="shared" si="45"/>
        <v>1.2456045537475907E-6</v>
      </c>
      <c r="GJ28" s="2">
        <f t="shared" si="45"/>
        <v>8.6616844534362216E-7</v>
      </c>
      <c r="GK28" s="2">
        <f t="shared" si="45"/>
        <v>7.1402937069082174E-7</v>
      </c>
      <c r="GM28" s="86">
        <f t="shared" ref="GM28:HA58" si="54" xml:space="preserve"> _xlfn.NORM.DIST($B28, C$7, ABS(C$11), TRUE) * _xlfn.NORM.DIST(($B28 - C$7)*C$15, 0, ABS(C$11), TRUE) * 2</f>
        <v>2.3540020869199572E-14</v>
      </c>
      <c r="GN28" s="86">
        <f t="shared" si="46"/>
        <v>8.0301656423730273E-17</v>
      </c>
      <c r="GO28" s="86">
        <f t="shared" si="46"/>
        <v>1.4747126506820173E-14</v>
      </c>
      <c r="GP28" s="86">
        <f t="shared" si="46"/>
        <v>1.0924593873044557E-17</v>
      </c>
      <c r="GQ28" s="86">
        <f t="shared" si="46"/>
        <v>1.6033596561588862E-14</v>
      </c>
      <c r="GR28" s="86">
        <f t="shared" si="46"/>
        <v>1.6821531779341761E-16</v>
      </c>
      <c r="GS28" s="86">
        <f t="shared" si="46"/>
        <v>5.0928177420160915E-14</v>
      </c>
      <c r="GT28" s="86">
        <f t="shared" si="46"/>
        <v>1.4696751591302402E-16</v>
      </c>
      <c r="GU28" s="86">
        <f t="shared" si="46"/>
        <v>3.6642590450366998E-18</v>
      </c>
      <c r="GV28" s="86">
        <f t="shared" si="46"/>
        <v>4.7036331063921835E-20</v>
      </c>
      <c r="GW28" s="86">
        <f t="shared" si="46"/>
        <v>3.5863692986360432E-18</v>
      </c>
      <c r="GX28" s="86">
        <f t="shared" si="46"/>
        <v>4.2886878125118529E-16</v>
      </c>
      <c r="GY28" s="86">
        <f t="shared" si="46"/>
        <v>1.5121906104016119E-16</v>
      </c>
      <c r="GZ28" s="86">
        <f t="shared" si="46"/>
        <v>2.733110475797295E-22</v>
      </c>
      <c r="HA28" s="86">
        <f t="shared" si="46"/>
        <v>5.0575885496582892E-27</v>
      </c>
      <c r="HC28" s="86">
        <f xml:space="preserve"> _xlfn.NORM.DIST($B28, C$8, ABS(C$12), TRUE) * _xlfn.NORM.DIST(($B28 - C$8)*C$16, 0, ABS(C$12), TRUE) * 2</f>
        <v>2.8921691493986113E-30</v>
      </c>
      <c r="HD28" s="86">
        <f t="shared" si="47"/>
        <v>7.0396144525454165E-36</v>
      </c>
      <c r="HE28" s="86">
        <f t="shared" si="47"/>
        <v>7.5973930674767842E-43</v>
      </c>
      <c r="HF28" s="86">
        <f t="shared" si="47"/>
        <v>4.5084214610116378E-44</v>
      </c>
      <c r="HG28" s="86">
        <f t="shared" si="47"/>
        <v>3.0699126861243614E-34</v>
      </c>
      <c r="HH28" s="86">
        <f t="shared" si="47"/>
        <v>6.1037401317763351E-38</v>
      </c>
      <c r="HI28" s="86">
        <f t="shared" si="47"/>
        <v>3.1903809464019298E-33</v>
      </c>
      <c r="HJ28" s="86">
        <f t="shared" si="47"/>
        <v>1.0120434788799847E-35</v>
      </c>
      <c r="HK28" s="86">
        <f t="shared" si="47"/>
        <v>8.1316432716074571E-38</v>
      </c>
      <c r="HL28" s="86">
        <f t="shared" si="47"/>
        <v>1.3522359587387177E-42</v>
      </c>
      <c r="HM28" s="86">
        <f t="shared" si="47"/>
        <v>1.1530791134865737E-49</v>
      </c>
      <c r="HN28" s="86">
        <f t="shared" si="47"/>
        <v>5.4355334088143376E-36</v>
      </c>
      <c r="HO28" s="86">
        <f t="shared" si="47"/>
        <v>7.6912428858618384E-39</v>
      </c>
      <c r="HP28" s="86">
        <f t="shared" si="47"/>
        <v>1.0146516572206443E-49</v>
      </c>
      <c r="HQ28" s="86">
        <f t="shared" si="47"/>
        <v>2.9700439635847079E-50</v>
      </c>
      <c r="HS28" s="86">
        <f t="shared" ref="HS28:IG58" si="55" xml:space="preserve"> _xlfn.NORM.DIST($B28, C$9, ABS(C$13), TRUE) * _xlfn.NORM.DIST(($B28 - C$9)*C$17, 0, ABS(C$13), TRUE) * 2</f>
        <v>4.728492086629321E-223</v>
      </c>
      <c r="HT28" s="86">
        <f t="shared" si="48"/>
        <v>2.1525194440216941E-269</v>
      </c>
      <c r="HU28" s="86">
        <f t="shared" si="48"/>
        <v>0</v>
      </c>
      <c r="HV28" s="86">
        <f t="shared" si="48"/>
        <v>0</v>
      </c>
      <c r="HW28" s="86">
        <f t="shared" si="48"/>
        <v>4.6458471709505093E-262</v>
      </c>
      <c r="HX28" s="86">
        <f t="shared" si="48"/>
        <v>4.5363105641754804E-291</v>
      </c>
      <c r="HY28" s="86">
        <f t="shared" si="48"/>
        <v>1.3426348001821236E-251</v>
      </c>
      <c r="HZ28" s="86">
        <f t="shared" si="48"/>
        <v>3.9438118719017528E-269</v>
      </c>
      <c r="IA28" s="86">
        <f t="shared" si="48"/>
        <v>6.0840519112802047E-289</v>
      </c>
      <c r="IB28" s="86">
        <f t="shared" si="48"/>
        <v>0</v>
      </c>
      <c r="IC28" s="86">
        <f t="shared" si="48"/>
        <v>0</v>
      </c>
      <c r="ID28" s="86">
        <f t="shared" si="48"/>
        <v>2.5901268190471164E-264</v>
      </c>
      <c r="IE28" s="86">
        <f t="shared" si="48"/>
        <v>1.9064917644994517E-293</v>
      </c>
      <c r="IF28" s="86">
        <f t="shared" si="48"/>
        <v>4.7986764008285718E-140</v>
      </c>
      <c r="IG28" s="86">
        <f t="shared" si="48"/>
        <v>3.6380061610599064E-92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1.638505704866856E-271</v>
      </c>
      <c r="IW28" s="86">
        <f t="shared" si="49"/>
        <v>4.7042103769042082E-265</v>
      </c>
      <c r="IY28" s="86">
        <f t="shared" ref="IY28:JM58" si="57">GM28+HC28+HS28+II28</f>
        <v>2.3540020869199575E-14</v>
      </c>
      <c r="IZ28" s="86">
        <f t="shared" si="50"/>
        <v>8.0301656423730273E-17</v>
      </c>
      <c r="JA28" s="86">
        <f t="shared" si="50"/>
        <v>1.4747126506820173E-14</v>
      </c>
      <c r="JB28" s="86">
        <f t="shared" si="50"/>
        <v>1.0924593873044557E-17</v>
      </c>
      <c r="JC28" s="86">
        <f t="shared" si="50"/>
        <v>1.6033596561588862E-14</v>
      </c>
      <c r="JD28" s="86">
        <f t="shared" si="50"/>
        <v>1.6821531779341761E-16</v>
      </c>
      <c r="JE28" s="86">
        <f t="shared" si="50"/>
        <v>5.0928177420160915E-14</v>
      </c>
      <c r="JF28" s="86">
        <f t="shared" si="50"/>
        <v>1.4696751591302402E-16</v>
      </c>
      <c r="JG28" s="86">
        <f t="shared" si="50"/>
        <v>3.6642590450366998E-18</v>
      </c>
      <c r="JH28" s="86">
        <f t="shared" si="50"/>
        <v>4.7036331063921835E-20</v>
      </c>
      <c r="JI28" s="86">
        <f t="shared" si="50"/>
        <v>3.5863692986360432E-18</v>
      </c>
      <c r="JJ28" s="86">
        <f t="shared" si="50"/>
        <v>4.2886878125118529E-16</v>
      </c>
      <c r="JK28" s="86">
        <f t="shared" si="50"/>
        <v>1.5121906104016119E-16</v>
      </c>
      <c r="JL28" s="86">
        <f t="shared" si="50"/>
        <v>2.733110475797295E-22</v>
      </c>
      <c r="JM28" s="86">
        <f t="shared" si="50"/>
        <v>5.0575885496582892E-27</v>
      </c>
    </row>
    <row r="29" spans="1:273" x14ac:dyDescent="0.25">
      <c r="B29" s="2">
        <v>2</v>
      </c>
      <c r="C29" s="37">
        <v>86.742000000000004</v>
      </c>
      <c r="D29" s="37">
        <v>92.177000000000007</v>
      </c>
      <c r="E29" s="37">
        <v>94.206000000000003</v>
      </c>
      <c r="F29" s="37">
        <v>98.885000000000005</v>
      </c>
      <c r="G29" s="37">
        <v>100.01600000000001</v>
      </c>
      <c r="H29" s="37">
        <v>103.952</v>
      </c>
      <c r="I29" s="37">
        <v>104.855</v>
      </c>
      <c r="J29" s="37">
        <v>101.36499999999999</v>
      </c>
      <c r="K29" s="37">
        <v>95.031999999999996</v>
      </c>
      <c r="L29" s="37">
        <v>88.966999999999999</v>
      </c>
      <c r="M29" s="37">
        <v>88.41</v>
      </c>
      <c r="N29" s="37">
        <v>98.364999999999995</v>
      </c>
      <c r="O29" s="37">
        <v>92.918999999999997</v>
      </c>
      <c r="P29" s="37">
        <v>85.951999999999998</v>
      </c>
      <c r="Q29" s="37">
        <v>84.548000000000002</v>
      </c>
      <c r="R29" s="5"/>
      <c r="S29" s="4">
        <f t="shared" si="7"/>
        <v>84.375202729127309</v>
      </c>
      <c r="T29" s="4" t="e">
        <f t="shared" si="7"/>
        <v>#N/A</v>
      </c>
      <c r="U29" s="4">
        <f t="shared" si="7"/>
        <v>90.941225354264645</v>
      </c>
      <c r="V29" s="4" t="e">
        <f t="shared" si="7"/>
        <v>#N/A</v>
      </c>
      <c r="W29" s="4">
        <f t="shared" si="7"/>
        <v>97.100731887978526</v>
      </c>
      <c r="X29" s="4" t="e">
        <f t="shared" si="7"/>
        <v>#N/A</v>
      </c>
      <c r="Y29" s="4">
        <f t="shared" si="7"/>
        <v>101.94239407919261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2.366797270872695</v>
      </c>
      <c r="AJ29" s="4">
        <f t="shared" si="8"/>
        <v>0</v>
      </c>
      <c r="AK29" s="4">
        <f t="shared" si="8"/>
        <v>3.2647746457353577</v>
      </c>
      <c r="AL29" s="4">
        <f t="shared" si="8"/>
        <v>0</v>
      </c>
      <c r="AM29" s="4">
        <f t="shared" si="8"/>
        <v>2.9152681120214794</v>
      </c>
      <c r="AN29" s="4">
        <f t="shared" si="8"/>
        <v>0</v>
      </c>
      <c r="AO29" s="4">
        <f t="shared" si="8"/>
        <v>2.912605920807394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84.375202729031557</v>
      </c>
      <c r="AZ29" s="2" t="e">
        <f t="shared" si="9"/>
        <v>#N/A</v>
      </c>
      <c r="BA29" s="2">
        <f t="shared" si="9"/>
        <v>90.941225354199005</v>
      </c>
      <c r="BB29" s="2" t="e">
        <f t="shared" si="9"/>
        <v>#N/A</v>
      </c>
      <c r="BC29" s="2">
        <f t="shared" si="9"/>
        <v>97.100731887908907</v>
      </c>
      <c r="BD29" s="2" t="e">
        <f t="shared" si="9"/>
        <v>#N/A</v>
      </c>
      <c r="BE29" s="2">
        <f t="shared" si="9"/>
        <v>101.94239407899427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86.742000000000004</v>
      </c>
      <c r="BP29" s="2" t="str">
        <f t="shared" si="11"/>
        <v/>
      </c>
      <c r="BQ29" s="2">
        <f t="shared" si="12"/>
        <v>94.206000000000003</v>
      </c>
      <c r="BR29" s="2" t="str">
        <f t="shared" si="13"/>
        <v/>
      </c>
      <c r="BS29" s="2">
        <f t="shared" si="14"/>
        <v>100.01600000000001</v>
      </c>
      <c r="BT29" s="2" t="str">
        <f t="shared" si="15"/>
        <v/>
      </c>
      <c r="BU29" s="2">
        <f t="shared" si="16"/>
        <v>104.855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84.340364904862582</v>
      </c>
      <c r="DL29" s="2">
        <f t="shared" si="41"/>
        <v>88.562923561029663</v>
      </c>
      <c r="DM29" s="2">
        <f t="shared" si="41"/>
        <v>90.877616067653292</v>
      </c>
      <c r="DN29" s="2">
        <f t="shared" si="41"/>
        <v>92.63494362101315</v>
      </c>
      <c r="DO29" s="2">
        <f t="shared" si="41"/>
        <v>97.11222485653883</v>
      </c>
      <c r="DP29" s="2">
        <f t="shared" si="41"/>
        <v>101.88985017421605</v>
      </c>
      <c r="DQ29" s="2">
        <f t="shared" si="41"/>
        <v>102.07460208396256</v>
      </c>
      <c r="DR29" s="2">
        <f t="shared" si="41"/>
        <v>96.540355724819733</v>
      </c>
      <c r="DS29" s="2">
        <f t="shared" si="41"/>
        <v>89.09240404858302</v>
      </c>
      <c r="DT29" s="2">
        <f t="shared" si="41"/>
        <v>81.676637743006182</v>
      </c>
      <c r="DU29" s="2">
        <f t="shared" si="41"/>
        <v>84.307424561403536</v>
      </c>
      <c r="DV29" s="2">
        <f t="shared" si="41"/>
        <v>93.669426248548191</v>
      </c>
      <c r="DW29" s="2">
        <f t="shared" si="41"/>
        <v>87.407908246225318</v>
      </c>
      <c r="DX29" s="2">
        <f t="shared" si="41"/>
        <v>77.626331652661023</v>
      </c>
      <c r="DY29" s="2">
        <f t="shared" si="41"/>
        <v>77.238735337243398</v>
      </c>
      <c r="EA29" s="2">
        <f t="shared" si="42"/>
        <v>85.986839956185719</v>
      </c>
      <c r="EB29" s="2">
        <f t="shared" si="42"/>
        <v>91.898873208569299</v>
      </c>
      <c r="EC29" s="2">
        <f t="shared" si="42"/>
        <v>93.88251575257803</v>
      </c>
      <c r="ED29" s="2">
        <f t="shared" si="42"/>
        <v>101.86285151661605</v>
      </c>
      <c r="EE29" s="2">
        <f t="shared" si="42"/>
        <v>96.582268378962425</v>
      </c>
      <c r="EF29" s="2">
        <f t="shared" si="42"/>
        <v>95.655491217345229</v>
      </c>
      <c r="EG29" s="2">
        <f t="shared" si="42"/>
        <v>95.911271875331394</v>
      </c>
      <c r="EH29" s="2">
        <f t="shared" si="42"/>
        <v>96.662377030514634</v>
      </c>
      <c r="EI29" s="2">
        <f t="shared" si="42"/>
        <v>93.633566382982536</v>
      </c>
      <c r="EJ29" s="2">
        <f t="shared" si="42"/>
        <v>90.679382226282129</v>
      </c>
      <c r="EK29" s="2">
        <f t="shared" si="42"/>
        <v>88.61412189593814</v>
      </c>
      <c r="EL29" s="2">
        <f t="shared" si="42"/>
        <v>101.44395729250604</v>
      </c>
      <c r="EM29" s="2">
        <f t="shared" si="42"/>
        <v>96.699064146198907</v>
      </c>
      <c r="EN29" s="2">
        <f t="shared" si="42"/>
        <v>87.2162033415037</v>
      </c>
      <c r="EO29" s="2">
        <f t="shared" si="42"/>
        <v>88.563631056169555</v>
      </c>
      <c r="EQ29" s="2">
        <f t="shared" si="43"/>
        <v>85.370892372091632</v>
      </c>
      <c r="ER29" s="2">
        <f t="shared" si="43"/>
        <v>92.867551163821091</v>
      </c>
      <c r="ES29" s="2">
        <f t="shared" si="43"/>
        <v>92.889871405834441</v>
      </c>
      <c r="ET29" s="2">
        <f t="shared" si="43"/>
        <v>97.066193845387474</v>
      </c>
      <c r="EU29" s="2">
        <f t="shared" si="43"/>
        <v>94.77295482417594</v>
      </c>
      <c r="EV29" s="2">
        <f t="shared" si="43"/>
        <v>95.684345468268745</v>
      </c>
      <c r="EW29" s="2">
        <f t="shared" si="43"/>
        <v>92.897960886057533</v>
      </c>
      <c r="EX29" s="2">
        <f t="shared" si="43"/>
        <v>94.159439379699222</v>
      </c>
      <c r="EY29" s="2">
        <f t="shared" si="43"/>
        <v>94.224645088601932</v>
      </c>
      <c r="EZ29" s="2">
        <f t="shared" si="43"/>
        <v>90.195856606186936</v>
      </c>
      <c r="FA29" s="2">
        <f t="shared" si="43"/>
        <v>89.037279559297744</v>
      </c>
      <c r="FB29" s="2">
        <f t="shared" si="43"/>
        <v>98.000769650713835</v>
      </c>
      <c r="FC29" s="2">
        <f t="shared" si="43"/>
        <v>92.576637435752374</v>
      </c>
      <c r="FD29" s="2">
        <f t="shared" si="43"/>
        <v>85.978158592239708</v>
      </c>
      <c r="FE29" s="2">
        <f t="shared" si="43"/>
        <v>88.286282335587956</v>
      </c>
      <c r="FG29" s="2">
        <f t="shared" si="44"/>
        <v>2.1159459328296628E-2</v>
      </c>
      <c r="FH29" s="2">
        <f t="shared" si="44"/>
        <v>1.7743310496000076E-2</v>
      </c>
      <c r="FI29" s="2">
        <f t="shared" si="44"/>
        <v>2.1168859474357888E-2</v>
      </c>
      <c r="FJ29" s="2">
        <f t="shared" si="44"/>
        <v>1.7779554289294352E-2</v>
      </c>
      <c r="FK29" s="2">
        <f t="shared" si="44"/>
        <v>2.1683397555160192E-2</v>
      </c>
      <c r="FL29" s="2">
        <f t="shared" si="44"/>
        <v>1.8511255852196686E-2</v>
      </c>
      <c r="FM29" s="2">
        <f t="shared" si="44"/>
        <v>2.1450242858830262E-2</v>
      </c>
      <c r="FN29" s="2">
        <f t="shared" si="44"/>
        <v>1.7729943963275561E-2</v>
      </c>
      <c r="FO29" s="2">
        <f t="shared" si="44"/>
        <v>1.7194438996793189E-2</v>
      </c>
      <c r="FP29" s="2">
        <f t="shared" si="44"/>
        <v>1.6196264656568916E-2</v>
      </c>
      <c r="FQ29" s="2">
        <f t="shared" si="44"/>
        <v>1.7415283075190389E-2</v>
      </c>
      <c r="FR29" s="2">
        <f t="shared" si="44"/>
        <v>1.8697805056715457E-2</v>
      </c>
      <c r="FS29" s="2">
        <f t="shared" si="44"/>
        <v>1.8444981291134879E-2</v>
      </c>
      <c r="FT29" s="2">
        <f t="shared" si="44"/>
        <v>1.4479322496258124E-2</v>
      </c>
      <c r="FU29" s="2">
        <f t="shared" si="44"/>
        <v>1.329887193821166E-2</v>
      </c>
      <c r="FW29" s="2">
        <f t="shared" si="53"/>
        <v>1.1327498968177251E-6</v>
      </c>
      <c r="FX29" s="2">
        <f t="shared" si="45"/>
        <v>7.380192477876947E-7</v>
      </c>
      <c r="FY29" s="2">
        <f t="shared" si="45"/>
        <v>1.0201226720688094E-6</v>
      </c>
      <c r="FZ29" s="2">
        <f t="shared" si="45"/>
        <v>8.729970476709919E-7</v>
      </c>
      <c r="GA29" s="2">
        <f t="shared" si="45"/>
        <v>9.4601607404113255E-7</v>
      </c>
      <c r="GB29" s="2">
        <f t="shared" si="45"/>
        <v>8.747859623570862E-7</v>
      </c>
      <c r="GC29" s="2">
        <f t="shared" si="45"/>
        <v>1.0205299109448378E-6</v>
      </c>
      <c r="GD29" s="2">
        <f t="shared" si="45"/>
        <v>8.9999827334672674E-7</v>
      </c>
      <c r="GE29" s="2">
        <f t="shared" si="45"/>
        <v>1.0469849851566026E-6</v>
      </c>
      <c r="GF29" s="2">
        <f t="shared" si="45"/>
        <v>1.2694120843706676E-6</v>
      </c>
      <c r="GG29" s="2">
        <f t="shared" si="45"/>
        <v>1.5679514376132554E-6</v>
      </c>
      <c r="GH29" s="2">
        <f t="shared" si="45"/>
        <v>1.3465973881075463E-6</v>
      </c>
      <c r="GI29" s="2">
        <f t="shared" si="45"/>
        <v>1.36577807007032E-6</v>
      </c>
      <c r="GJ29" s="2">
        <f t="shared" si="45"/>
        <v>9.4973473514063965E-7</v>
      </c>
      <c r="GK29" s="2">
        <f t="shared" si="45"/>
        <v>7.8291758243449242E-7</v>
      </c>
      <c r="GM29" s="86">
        <f t="shared" si="54"/>
        <v>5.9436869275248993E-14</v>
      </c>
      <c r="GN29" s="86">
        <f t="shared" si="46"/>
        <v>2.4038747998465203E-16</v>
      </c>
      <c r="GO29" s="86">
        <f t="shared" si="46"/>
        <v>3.7914233545919389E-14</v>
      </c>
      <c r="GP29" s="86">
        <f t="shared" si="46"/>
        <v>3.5261633021930566E-17</v>
      </c>
      <c r="GQ29" s="86">
        <f t="shared" si="46"/>
        <v>4.133147114288965E-14</v>
      </c>
      <c r="GR29" s="86">
        <f t="shared" si="46"/>
        <v>4.954029054493537E-16</v>
      </c>
      <c r="GS29" s="86">
        <f t="shared" si="46"/>
        <v>1.252402964128485E-13</v>
      </c>
      <c r="GT29" s="86">
        <f t="shared" si="46"/>
        <v>4.3005366238689518E-16</v>
      </c>
      <c r="GU29" s="86">
        <f t="shared" si="46"/>
        <v>1.2202054603116185E-17</v>
      </c>
      <c r="GV29" s="86">
        <f t="shared" si="46"/>
        <v>1.8087915432321439E-19</v>
      </c>
      <c r="GW29" s="86">
        <f t="shared" si="46"/>
        <v>1.199730286258423E-17</v>
      </c>
      <c r="GX29" s="86">
        <f t="shared" si="46"/>
        <v>1.2225265015348094E-15</v>
      </c>
      <c r="GY29" s="86">
        <f t="shared" si="46"/>
        <v>4.4670722042103303E-16</v>
      </c>
      <c r="GZ29" s="86">
        <f t="shared" si="46"/>
        <v>1.2236636192414876E-21</v>
      </c>
      <c r="HA29" s="86">
        <f t="shared" si="46"/>
        <v>3.2610565310798283E-26</v>
      </c>
      <c r="HC29" s="86">
        <f t="shared" ref="HC29:HQ59" si="58" xml:space="preserve"> _xlfn.NORM.DIST($B29, C$8, ABS(C$12), TRUE) * _xlfn.NORM.DIST(($B29 - C$8)*C$16, 0, ABS(C$12), TRUE) * 2</f>
        <v>1.314852524861959E-29</v>
      </c>
      <c r="HD29" s="86">
        <f t="shared" si="47"/>
        <v>4.2509445569455788E-35</v>
      </c>
      <c r="HE29" s="86">
        <f t="shared" si="47"/>
        <v>6.8398846519581649E-42</v>
      </c>
      <c r="HF29" s="86">
        <f t="shared" si="47"/>
        <v>4.3516331226274911E-43</v>
      </c>
      <c r="HG29" s="86">
        <f t="shared" si="47"/>
        <v>1.7596161553952039E-33</v>
      </c>
      <c r="HH29" s="86">
        <f t="shared" si="47"/>
        <v>4.2167566938598766E-37</v>
      </c>
      <c r="HI29" s="86">
        <f t="shared" si="47"/>
        <v>1.7116395967185467E-32</v>
      </c>
      <c r="HJ29" s="86">
        <f t="shared" si="47"/>
        <v>6.1337237706938547E-35</v>
      </c>
      <c r="HK29" s="86">
        <f t="shared" si="47"/>
        <v>5.6595147045268067E-37</v>
      </c>
      <c r="HL29" s="86">
        <f t="shared" si="47"/>
        <v>1.2518247543442254E-41</v>
      </c>
      <c r="HM29" s="86">
        <f t="shared" si="47"/>
        <v>1.5986531257744405E-48</v>
      </c>
      <c r="HN29" s="86">
        <f t="shared" si="47"/>
        <v>3.4439184452603586E-35</v>
      </c>
      <c r="HO29" s="86">
        <f t="shared" si="47"/>
        <v>5.7544394868367806E-38</v>
      </c>
      <c r="HP29" s="86">
        <f t="shared" si="47"/>
        <v>1.3815659705700767E-48</v>
      </c>
      <c r="HQ29" s="86">
        <f t="shared" si="47"/>
        <v>4.2402141863216951E-49</v>
      </c>
      <c r="HS29" s="86">
        <f t="shared" si="55"/>
        <v>1.8492697091461077E-219</v>
      </c>
      <c r="HT29" s="86">
        <f t="shared" si="48"/>
        <v>4.2352902719842618E-265</v>
      </c>
      <c r="HU29" s="86">
        <f t="shared" si="48"/>
        <v>0</v>
      </c>
      <c r="HV29" s="86">
        <f t="shared" si="48"/>
        <v>0</v>
      </c>
      <c r="HW29" s="86">
        <f t="shared" si="48"/>
        <v>7.5910762579788034E-258</v>
      </c>
      <c r="HX29" s="86">
        <f t="shared" si="48"/>
        <v>2.0827117071713728E-286</v>
      </c>
      <c r="HY29" s="86">
        <f t="shared" si="48"/>
        <v>1.451730724128238E-247</v>
      </c>
      <c r="HZ29" s="86">
        <f t="shared" si="48"/>
        <v>8.0608786274464246E-265</v>
      </c>
      <c r="IA29" s="86">
        <f t="shared" si="48"/>
        <v>2.8491988608581072E-284</v>
      </c>
      <c r="IB29" s="86">
        <f t="shared" si="48"/>
        <v>0</v>
      </c>
      <c r="IC29" s="86">
        <f t="shared" si="48"/>
        <v>0</v>
      </c>
      <c r="ID29" s="86">
        <f t="shared" si="48"/>
        <v>5.9277864501858953E-260</v>
      </c>
      <c r="IE29" s="86">
        <f t="shared" si="48"/>
        <v>1.2462065106073529E-288</v>
      </c>
      <c r="IF29" s="86">
        <f t="shared" si="48"/>
        <v>8.4155561253171768E-138</v>
      </c>
      <c r="IG29" s="86">
        <f t="shared" si="48"/>
        <v>9.9274183893809331E-91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5.7175080832085136E-268</v>
      </c>
      <c r="IW29" s="86">
        <f t="shared" si="49"/>
        <v>1.2115305862979548E-261</v>
      </c>
      <c r="IY29" s="86">
        <f t="shared" si="57"/>
        <v>5.9436869275249005E-14</v>
      </c>
      <c r="IZ29" s="86">
        <f t="shared" si="50"/>
        <v>2.4038747998465203E-16</v>
      </c>
      <c r="JA29" s="86">
        <f t="shared" si="50"/>
        <v>3.7914233545919389E-14</v>
      </c>
      <c r="JB29" s="86">
        <f t="shared" si="50"/>
        <v>3.5261633021930566E-17</v>
      </c>
      <c r="JC29" s="86">
        <f t="shared" si="50"/>
        <v>4.133147114288965E-14</v>
      </c>
      <c r="JD29" s="86">
        <f t="shared" si="50"/>
        <v>4.954029054493537E-16</v>
      </c>
      <c r="JE29" s="86">
        <f t="shared" si="50"/>
        <v>1.252402964128485E-13</v>
      </c>
      <c r="JF29" s="86">
        <f t="shared" si="50"/>
        <v>4.3005366238689518E-16</v>
      </c>
      <c r="JG29" s="86">
        <f t="shared" si="50"/>
        <v>1.2202054603116185E-17</v>
      </c>
      <c r="JH29" s="86">
        <f t="shared" si="50"/>
        <v>1.8087915432321439E-19</v>
      </c>
      <c r="JI29" s="86">
        <f t="shared" si="50"/>
        <v>1.199730286258423E-17</v>
      </c>
      <c r="JJ29" s="86">
        <f t="shared" si="50"/>
        <v>1.2225265015348094E-15</v>
      </c>
      <c r="JK29" s="86">
        <f t="shared" si="50"/>
        <v>4.4670722042103303E-16</v>
      </c>
      <c r="JL29" s="86">
        <f t="shared" si="50"/>
        <v>1.2236636192414876E-21</v>
      </c>
      <c r="JM29" s="86">
        <f t="shared" si="50"/>
        <v>3.2610565310798283E-26</v>
      </c>
    </row>
    <row r="30" spans="1:273" x14ac:dyDescent="0.25">
      <c r="B30" s="2">
        <v>3</v>
      </c>
      <c r="C30" s="37">
        <v>86.305999999999997</v>
      </c>
      <c r="D30" s="37">
        <v>92.805999999999997</v>
      </c>
      <c r="E30" s="37">
        <v>93.667000000000002</v>
      </c>
      <c r="F30" s="37">
        <v>98</v>
      </c>
      <c r="G30" s="37">
        <v>99.774000000000001</v>
      </c>
      <c r="H30" s="37">
        <v>104.40300000000001</v>
      </c>
      <c r="I30" s="37">
        <v>103.855</v>
      </c>
      <c r="J30" s="37">
        <v>100.587</v>
      </c>
      <c r="K30" s="37">
        <v>94.555999999999997</v>
      </c>
      <c r="L30" s="37">
        <v>88.328000000000003</v>
      </c>
      <c r="M30" s="37">
        <v>88.049000000000007</v>
      </c>
      <c r="N30" s="37">
        <v>97.667000000000002</v>
      </c>
      <c r="O30" s="37">
        <v>91.548000000000002</v>
      </c>
      <c r="P30" s="37">
        <v>85.5</v>
      </c>
      <c r="Q30" s="37">
        <v>84.548000000000002</v>
      </c>
      <c r="S30" s="4">
        <f t="shared" si="7"/>
        <v>84.492352098438587</v>
      </c>
      <c r="T30" s="4" t="e">
        <f t="shared" si="7"/>
        <v>#N/A</v>
      </c>
      <c r="U30" s="4">
        <f t="shared" si="7"/>
        <v>91.151206665134168</v>
      </c>
      <c r="V30" s="4" t="e">
        <f t="shared" si="7"/>
        <v>#N/A</v>
      </c>
      <c r="W30" s="4">
        <f t="shared" si="7"/>
        <v>97.158933006240062</v>
      </c>
      <c r="X30" s="4">
        <f t="shared" si="7"/>
        <v>101.63050652157354</v>
      </c>
      <c r="Y30" s="4">
        <f t="shared" si="7"/>
        <v>101.87643355769396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93.849118436236154</v>
      </c>
      <c r="AE30" s="4">
        <f t="shared" si="7"/>
        <v>87.77688288466814</v>
      </c>
      <c r="AF30" s="4" t="e">
        <f t="shared" si="7"/>
        <v>#N/A</v>
      </c>
      <c r="AG30" s="4" t="e">
        <f t="shared" si="7"/>
        <v>#N/A</v>
      </c>
      <c r="AI30" s="4">
        <f t="shared" si="8"/>
        <v>1.81364790156141</v>
      </c>
      <c r="AJ30" s="4">
        <f t="shared" si="8"/>
        <v>0</v>
      </c>
      <c r="AK30" s="4">
        <f t="shared" si="8"/>
        <v>2.5157933348658332</v>
      </c>
      <c r="AL30" s="4">
        <f t="shared" si="8"/>
        <v>0</v>
      </c>
      <c r="AM30" s="4">
        <f t="shared" si="8"/>
        <v>2.6150669937599389</v>
      </c>
      <c r="AN30" s="4">
        <f t="shared" si="8"/>
        <v>2.772493478426469</v>
      </c>
      <c r="AO30" s="4">
        <f t="shared" si="8"/>
        <v>1.9785664423060467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3.8178815637638479</v>
      </c>
      <c r="AU30" s="4">
        <f t="shared" si="8"/>
        <v>3.7711171153318617</v>
      </c>
      <c r="AV30" s="4">
        <f t="shared" si="8"/>
        <v>0</v>
      </c>
      <c r="AW30" s="4">
        <f t="shared" si="8"/>
        <v>0</v>
      </c>
      <c r="AY30" s="2">
        <f t="shared" si="51"/>
        <v>84.492352098203952</v>
      </c>
      <c r="AZ30" s="2" t="e">
        <f t="shared" si="9"/>
        <v>#N/A</v>
      </c>
      <c r="BA30" s="2">
        <f t="shared" si="9"/>
        <v>91.151206664970459</v>
      </c>
      <c r="BB30" s="2" t="e">
        <f t="shared" si="9"/>
        <v>#N/A</v>
      </c>
      <c r="BC30" s="2">
        <f t="shared" si="9"/>
        <v>97.158933006066007</v>
      </c>
      <c r="BD30" s="2">
        <f t="shared" si="9"/>
        <v>101.63050652157088</v>
      </c>
      <c r="BE30" s="2">
        <f t="shared" si="9"/>
        <v>101.87643355722031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93.849118436229674</v>
      </c>
      <c r="BK30" s="2">
        <f t="shared" si="9"/>
        <v>87.776882884665909</v>
      </c>
      <c r="BL30" s="2" t="e">
        <f t="shared" si="9"/>
        <v>#N/A</v>
      </c>
      <c r="BM30" s="2" t="e">
        <f t="shared" si="9"/>
        <v>#N/A</v>
      </c>
      <c r="BO30" s="2">
        <f t="shared" si="10"/>
        <v>86.305999999999997</v>
      </c>
      <c r="BP30" s="2" t="str">
        <f t="shared" si="11"/>
        <v/>
      </c>
      <c r="BQ30" s="2">
        <f t="shared" si="12"/>
        <v>93.667000000000002</v>
      </c>
      <c r="BR30" s="2" t="str">
        <f t="shared" si="13"/>
        <v/>
      </c>
      <c r="BS30" s="2">
        <f t="shared" si="14"/>
        <v>99.774000000000001</v>
      </c>
      <c r="BT30" s="2">
        <f t="shared" si="15"/>
        <v>104.40300000000001</v>
      </c>
      <c r="BU30" s="2">
        <f t="shared" si="16"/>
        <v>103.855</v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97.667000000000002</v>
      </c>
      <c r="CA30" s="2">
        <f t="shared" si="22"/>
        <v>91.548000000000002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84.459650387596909</v>
      </c>
      <c r="DL30" s="2">
        <f t="shared" si="41"/>
        <v>88.702249709639986</v>
      </c>
      <c r="DM30" s="2">
        <f t="shared" si="41"/>
        <v>91.089927131782957</v>
      </c>
      <c r="DN30" s="2">
        <f t="shared" si="41"/>
        <v>92.938009849906209</v>
      </c>
      <c r="DO30" s="2">
        <f t="shared" si="41"/>
        <v>97.177112654787095</v>
      </c>
      <c r="DP30" s="2">
        <f t="shared" si="41"/>
        <v>101.75761794019935</v>
      </c>
      <c r="DQ30" s="2">
        <f t="shared" si="41"/>
        <v>102.02432437330113</v>
      </c>
      <c r="DR30" s="2">
        <f t="shared" si="41"/>
        <v>96.599466898954731</v>
      </c>
      <c r="DS30" s="2">
        <f t="shared" si="41"/>
        <v>89.352730161943356</v>
      </c>
      <c r="DT30" s="2">
        <f t="shared" si="41"/>
        <v>82.019906353722163</v>
      </c>
      <c r="DU30" s="2">
        <f t="shared" si="41"/>
        <v>84.430527597840779</v>
      </c>
      <c r="DV30" s="2">
        <f t="shared" si="41"/>
        <v>93.695646733111843</v>
      </c>
      <c r="DW30" s="2">
        <f t="shared" si="41"/>
        <v>87.59768217054264</v>
      </c>
      <c r="DX30" s="2">
        <f t="shared" si="41"/>
        <v>77.981778991596599</v>
      </c>
      <c r="DY30" s="2">
        <f t="shared" si="41"/>
        <v>77.488592375366565</v>
      </c>
      <c r="EA30" s="2">
        <f t="shared" si="42"/>
        <v>85.87206319981135</v>
      </c>
      <c r="EB30" s="2">
        <f t="shared" si="42"/>
        <v>91.769269593696109</v>
      </c>
      <c r="EC30" s="2">
        <f t="shared" si="42"/>
        <v>93.735452039335442</v>
      </c>
      <c r="ED30" s="2">
        <f t="shared" si="42"/>
        <v>101.65648901636901</v>
      </c>
      <c r="EE30" s="2">
        <f t="shared" si="42"/>
        <v>96.410949415699704</v>
      </c>
      <c r="EF30" s="2">
        <f t="shared" si="42"/>
        <v>95.483918555650646</v>
      </c>
      <c r="EG30" s="2">
        <f t="shared" si="42"/>
        <v>95.723505196385418</v>
      </c>
      <c r="EH30" s="2">
        <f t="shared" si="42"/>
        <v>96.46939793175504</v>
      </c>
      <c r="EI30" s="2">
        <f t="shared" si="42"/>
        <v>93.458105591226939</v>
      </c>
      <c r="EJ30" s="2">
        <f t="shared" si="42"/>
        <v>90.506784027143411</v>
      </c>
      <c r="EK30" s="2">
        <f t="shared" si="42"/>
        <v>88.450413354673259</v>
      </c>
      <c r="EL30" s="2">
        <f t="shared" si="42"/>
        <v>101.19518746402672</v>
      </c>
      <c r="EM30" s="2">
        <f t="shared" si="42"/>
        <v>96.474319864154054</v>
      </c>
      <c r="EN30" s="2">
        <f t="shared" si="42"/>
        <v>87.072872292531656</v>
      </c>
      <c r="EO30" s="2">
        <f t="shared" si="42"/>
        <v>88.412260899968601</v>
      </c>
      <c r="EQ30" s="2">
        <f t="shared" si="43"/>
        <v>85.261726040202916</v>
      </c>
      <c r="ER30" s="2">
        <f t="shared" si="43"/>
        <v>92.729358798652669</v>
      </c>
      <c r="ES30" s="2">
        <f t="shared" si="43"/>
        <v>92.751894442001216</v>
      </c>
      <c r="ET30" s="2">
        <f t="shared" si="43"/>
        <v>96.903578553096537</v>
      </c>
      <c r="EU30" s="2">
        <f t="shared" si="43"/>
        <v>94.618104945368032</v>
      </c>
      <c r="EV30" s="2">
        <f t="shared" si="43"/>
        <v>95.512516443970839</v>
      </c>
      <c r="EW30" s="2">
        <f t="shared" si="43"/>
        <v>92.737873256893707</v>
      </c>
      <c r="EX30" s="2">
        <f t="shared" si="43"/>
        <v>93.989220636928835</v>
      </c>
      <c r="EY30" s="2">
        <f t="shared" si="43"/>
        <v>94.043737468117598</v>
      </c>
      <c r="EZ30" s="2">
        <f t="shared" si="43"/>
        <v>90.027803304981873</v>
      </c>
      <c r="FA30" s="2">
        <f t="shared" si="43"/>
        <v>88.869591312850829</v>
      </c>
      <c r="FB30" s="2">
        <f t="shared" si="43"/>
        <v>97.784181305558036</v>
      </c>
      <c r="FC30" s="2">
        <f t="shared" si="43"/>
        <v>92.390747404584104</v>
      </c>
      <c r="FD30" s="2">
        <f t="shared" si="43"/>
        <v>85.846127562685496</v>
      </c>
      <c r="FE30" s="2">
        <f t="shared" si="43"/>
        <v>88.13692894427615</v>
      </c>
      <c r="FG30" s="2">
        <f t="shared" si="44"/>
        <v>2.3153619384229659E-2</v>
      </c>
      <c r="FH30" s="2">
        <f t="shared" si="44"/>
        <v>1.9421905840660489E-2</v>
      </c>
      <c r="FI30" s="2">
        <f t="shared" si="44"/>
        <v>2.3163884476456977E-2</v>
      </c>
      <c r="FJ30" s="2">
        <f t="shared" si="44"/>
        <v>1.9461510521014063E-2</v>
      </c>
      <c r="FK30" s="2">
        <f t="shared" si="44"/>
        <v>2.3725738982774618E-2</v>
      </c>
      <c r="FL30" s="2">
        <f t="shared" si="44"/>
        <v>2.0261003638802101E-2</v>
      </c>
      <c r="FM30" s="2">
        <f t="shared" si="44"/>
        <v>2.3471150502822599E-2</v>
      </c>
      <c r="FN30" s="2">
        <f t="shared" si="44"/>
        <v>1.9407299759527347E-2</v>
      </c>
      <c r="FO30" s="2">
        <f t="shared" si="44"/>
        <v>1.8822103684338627E-2</v>
      </c>
      <c r="FP30" s="2">
        <f t="shared" si="44"/>
        <v>1.7731144609498799E-2</v>
      </c>
      <c r="FQ30" s="2">
        <f t="shared" si="44"/>
        <v>1.9063447859992519E-2</v>
      </c>
      <c r="FR30" s="2">
        <f t="shared" si="44"/>
        <v>2.0464818450169165E-2</v>
      </c>
      <c r="FS30" s="2">
        <f t="shared" si="44"/>
        <v>2.0188593434259678E-2</v>
      </c>
      <c r="FT30" s="2">
        <f t="shared" si="44"/>
        <v>1.5854114182994549E-2</v>
      </c>
      <c r="FU30" s="2">
        <f t="shared" si="44"/>
        <v>1.4563237734257871E-2</v>
      </c>
      <c r="FW30" s="2">
        <f t="shared" si="53"/>
        <v>1.2420354278074079E-6</v>
      </c>
      <c r="FX30" s="2">
        <f t="shared" si="45"/>
        <v>8.0922195591436004E-7</v>
      </c>
      <c r="FY30" s="2">
        <f t="shared" si="45"/>
        <v>1.1185421572283075E-6</v>
      </c>
      <c r="FZ30" s="2">
        <f t="shared" si="45"/>
        <v>9.572221474464087E-7</v>
      </c>
      <c r="GA30" s="2">
        <f t="shared" si="45"/>
        <v>1.0372859037140727E-6</v>
      </c>
      <c r="GB30" s="2">
        <f t="shared" si="45"/>
        <v>9.5918365306371462E-7</v>
      </c>
      <c r="GC30" s="2">
        <f t="shared" si="45"/>
        <v>1.1189886856885822E-6</v>
      </c>
      <c r="GD30" s="2">
        <f t="shared" si="45"/>
        <v>9.8682839760468286E-7</v>
      </c>
      <c r="GE30" s="2">
        <f t="shared" si="45"/>
        <v>1.1479960919530198E-6</v>
      </c>
      <c r="GF30" s="2">
        <f t="shared" si="45"/>
        <v>1.3918825019684413E-6</v>
      </c>
      <c r="GG30" s="2">
        <f t="shared" si="45"/>
        <v>1.7192243038818599E-6</v>
      </c>
      <c r="GH30" s="2">
        <f t="shared" si="45"/>
        <v>1.4765144832185308E-6</v>
      </c>
      <c r="GI30" s="2">
        <f t="shared" si="45"/>
        <v>1.4975456772743182E-6</v>
      </c>
      <c r="GJ30" s="2">
        <f t="shared" si="45"/>
        <v>1.0413633337827713E-6</v>
      </c>
      <c r="GK30" s="2">
        <f t="shared" si="45"/>
        <v>8.584519936738336E-7</v>
      </c>
      <c r="GM30" s="86">
        <f t="shared" si="54"/>
        <v>1.4795102519890299E-13</v>
      </c>
      <c r="GN30" s="86">
        <f t="shared" si="46"/>
        <v>7.0757309526224952E-16</v>
      </c>
      <c r="GO30" s="86">
        <f t="shared" si="46"/>
        <v>9.6064178211142965E-14</v>
      </c>
      <c r="GP30" s="86">
        <f t="shared" si="46"/>
        <v>1.1175345244917173E-16</v>
      </c>
      <c r="GQ30" s="86">
        <f t="shared" si="46"/>
        <v>1.0498853127425369E-13</v>
      </c>
      <c r="GR30" s="86">
        <f t="shared" si="46"/>
        <v>1.4348066336470151E-15</v>
      </c>
      <c r="GS30" s="86">
        <f t="shared" si="46"/>
        <v>3.0376804167146411E-13</v>
      </c>
      <c r="GT30" s="86">
        <f t="shared" si="46"/>
        <v>1.2378836131007044E-15</v>
      </c>
      <c r="GU30" s="86">
        <f t="shared" si="46"/>
        <v>3.9878904275237094E-17</v>
      </c>
      <c r="GV30" s="86">
        <f t="shared" si="46"/>
        <v>6.8100665450267035E-19</v>
      </c>
      <c r="GW30" s="86">
        <f t="shared" si="46"/>
        <v>3.9383823371681853E-17</v>
      </c>
      <c r="GX30" s="86">
        <f t="shared" si="46"/>
        <v>3.4291250222171723E-15</v>
      </c>
      <c r="GY30" s="86">
        <f t="shared" si="46"/>
        <v>1.2976626775900587E-15</v>
      </c>
      <c r="GZ30" s="86">
        <f t="shared" si="46"/>
        <v>5.3514962395521362E-21</v>
      </c>
      <c r="HA30" s="86">
        <f t="shared" si="46"/>
        <v>2.0411655428957797E-25</v>
      </c>
      <c r="HC30" s="86">
        <f t="shared" si="58"/>
        <v>5.8748185107027936E-29</v>
      </c>
      <c r="HD30" s="86">
        <f t="shared" si="47"/>
        <v>2.5148311737875195E-34</v>
      </c>
      <c r="HE30" s="86">
        <f t="shared" si="47"/>
        <v>6.0025986977560915E-41</v>
      </c>
      <c r="HF30" s="86">
        <f t="shared" si="47"/>
        <v>4.0908066795812637E-42</v>
      </c>
      <c r="HG30" s="86">
        <f t="shared" si="47"/>
        <v>9.8830027618430369E-33</v>
      </c>
      <c r="HH30" s="86">
        <f t="shared" si="47"/>
        <v>2.8486433025904857E-36</v>
      </c>
      <c r="HI30" s="86">
        <f t="shared" si="47"/>
        <v>9.0065695006343478E-32</v>
      </c>
      <c r="HJ30" s="86">
        <f t="shared" si="47"/>
        <v>3.6413163004369305E-34</v>
      </c>
      <c r="HK30" s="86">
        <f t="shared" si="47"/>
        <v>3.8507767601706164E-36</v>
      </c>
      <c r="HL30" s="86">
        <f t="shared" si="47"/>
        <v>1.1287208682001422E-40</v>
      </c>
      <c r="HM30" s="86">
        <f t="shared" si="47"/>
        <v>2.1478029528957367E-47</v>
      </c>
      <c r="HN30" s="86">
        <f t="shared" si="47"/>
        <v>2.1354786906944699E-34</v>
      </c>
      <c r="HO30" s="86">
        <f t="shared" si="47"/>
        <v>4.2045262067783964E-37</v>
      </c>
      <c r="HP30" s="86">
        <f t="shared" si="47"/>
        <v>1.8237902731138257E-47</v>
      </c>
      <c r="HQ30" s="86">
        <f t="shared" si="47"/>
        <v>5.8643411356491918E-48</v>
      </c>
      <c r="HS30" s="86">
        <f t="shared" si="55"/>
        <v>6.7591650622992615E-216</v>
      </c>
      <c r="HT30" s="86">
        <f t="shared" si="48"/>
        <v>7.6930715299353589E-261</v>
      </c>
      <c r="HU30" s="86">
        <f t="shared" si="48"/>
        <v>0</v>
      </c>
      <c r="HV30" s="86">
        <f t="shared" si="48"/>
        <v>0</v>
      </c>
      <c r="HW30" s="86">
        <f t="shared" si="48"/>
        <v>1.1459658746569556E-253</v>
      </c>
      <c r="HX30" s="86">
        <f t="shared" si="48"/>
        <v>8.7637983860435198E-282</v>
      </c>
      <c r="HY30" s="86">
        <f t="shared" si="48"/>
        <v>1.455426473902151E-243</v>
      </c>
      <c r="HZ30" s="86">
        <f t="shared" si="48"/>
        <v>1.5199366462947408E-260</v>
      </c>
      <c r="IA30" s="86">
        <f t="shared" si="48"/>
        <v>1.2217023068919699E-279</v>
      </c>
      <c r="IB30" s="86">
        <f t="shared" si="48"/>
        <v>0</v>
      </c>
      <c r="IC30" s="86">
        <f t="shared" si="48"/>
        <v>0</v>
      </c>
      <c r="ID30" s="86">
        <f t="shared" si="48"/>
        <v>1.2473056361261763E-255</v>
      </c>
      <c r="IE30" s="86">
        <f t="shared" si="48"/>
        <v>7.4279599279283674E-284</v>
      </c>
      <c r="IF30" s="86">
        <f t="shared" si="48"/>
        <v>1.4148599115649371E-135</v>
      </c>
      <c r="IG30" s="86">
        <f t="shared" si="48"/>
        <v>2.6384503552578799E-89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1.8903882670114009E-264</v>
      </c>
      <c r="IW30" s="86">
        <f t="shared" si="49"/>
        <v>2.964481885278971E-258</v>
      </c>
      <c r="IY30" s="86">
        <f t="shared" si="57"/>
        <v>1.4795102519890304E-13</v>
      </c>
      <c r="IZ30" s="86">
        <f t="shared" si="50"/>
        <v>7.0757309526224952E-16</v>
      </c>
      <c r="JA30" s="86">
        <f t="shared" si="50"/>
        <v>9.6064178211142965E-14</v>
      </c>
      <c r="JB30" s="86">
        <f t="shared" si="50"/>
        <v>1.1175345244917173E-16</v>
      </c>
      <c r="JC30" s="86">
        <f t="shared" si="50"/>
        <v>1.0498853127425369E-13</v>
      </c>
      <c r="JD30" s="86">
        <f t="shared" si="50"/>
        <v>1.4348066336470151E-15</v>
      </c>
      <c r="JE30" s="86">
        <f t="shared" si="50"/>
        <v>3.0376804167146411E-13</v>
      </c>
      <c r="JF30" s="86">
        <f t="shared" si="50"/>
        <v>1.2378836131007044E-15</v>
      </c>
      <c r="JG30" s="86">
        <f t="shared" si="50"/>
        <v>3.9878904275237094E-17</v>
      </c>
      <c r="JH30" s="86">
        <f t="shared" si="50"/>
        <v>6.8100665450267035E-19</v>
      </c>
      <c r="JI30" s="86">
        <f t="shared" si="50"/>
        <v>3.9383823371681853E-17</v>
      </c>
      <c r="JJ30" s="86">
        <f t="shared" si="50"/>
        <v>3.4291250222171723E-15</v>
      </c>
      <c r="JK30" s="86">
        <f t="shared" si="50"/>
        <v>1.2976626775900587E-15</v>
      </c>
      <c r="JL30" s="86">
        <f t="shared" si="50"/>
        <v>5.3514962395521362E-21</v>
      </c>
      <c r="JM30" s="86">
        <f t="shared" si="50"/>
        <v>2.0411655428957797E-25</v>
      </c>
    </row>
    <row r="31" spans="1:273" x14ac:dyDescent="0.25">
      <c r="B31" s="2">
        <v>4</v>
      </c>
      <c r="C31" s="37">
        <v>84.855000000000004</v>
      </c>
      <c r="D31" s="37">
        <v>92.338999999999999</v>
      </c>
      <c r="E31" s="37">
        <v>94</v>
      </c>
      <c r="F31" s="37">
        <v>98.016000000000005</v>
      </c>
      <c r="G31" s="37">
        <v>99.161000000000001</v>
      </c>
      <c r="H31" s="37">
        <v>103.565</v>
      </c>
      <c r="I31" s="37">
        <v>104.387</v>
      </c>
      <c r="J31" s="37">
        <v>100.032</v>
      </c>
      <c r="K31" s="37">
        <v>94.968000000000004</v>
      </c>
      <c r="L31" s="37">
        <v>87.671999999999997</v>
      </c>
      <c r="M31" s="37">
        <v>87.671999999999997</v>
      </c>
      <c r="N31" s="37">
        <v>96.555999999999997</v>
      </c>
      <c r="O31" s="37">
        <v>92.305999999999997</v>
      </c>
      <c r="P31" s="37">
        <v>86.855000000000004</v>
      </c>
      <c r="Q31" s="37">
        <v>83.531999999999996</v>
      </c>
      <c r="S31" s="4">
        <f t="shared" si="7"/>
        <v>84.608783673979076</v>
      </c>
      <c r="T31" s="4">
        <f t="shared" si="7"/>
        <v>88.901052534646183</v>
      </c>
      <c r="U31" s="4">
        <f t="shared" si="7"/>
        <v>91.360172753984415</v>
      </c>
      <c r="V31" s="4" t="e">
        <f t="shared" si="7"/>
        <v>#N/A</v>
      </c>
      <c r="W31" s="4">
        <f t="shared" si="7"/>
        <v>97.215981575631488</v>
      </c>
      <c r="X31" s="4">
        <f t="shared" si="7"/>
        <v>101.48541044586777</v>
      </c>
      <c r="Y31" s="4">
        <f t="shared" si="7"/>
        <v>101.8087236389363</v>
      </c>
      <c r="Z31" s="4">
        <f t="shared" si="7"/>
        <v>96.650458385522796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93.883655628613383</v>
      </c>
      <c r="AE31" s="4">
        <f t="shared" si="7"/>
        <v>87.974405767440061</v>
      </c>
      <c r="AF31" s="4" t="e">
        <f t="shared" si="7"/>
        <v>#N/A</v>
      </c>
      <c r="AG31" s="4" t="e">
        <f t="shared" si="7"/>
        <v>#N/A</v>
      </c>
      <c r="AI31" s="4">
        <f t="shared" si="8"/>
        <v>0.24621632602092802</v>
      </c>
      <c r="AJ31" s="4">
        <f t="shared" si="8"/>
        <v>3.4379474653538153</v>
      </c>
      <c r="AK31" s="4">
        <f t="shared" si="8"/>
        <v>2.6398272460155852</v>
      </c>
      <c r="AL31" s="4">
        <f t="shared" si="8"/>
        <v>0</v>
      </c>
      <c r="AM31" s="4">
        <f t="shared" si="8"/>
        <v>1.9450184243685129</v>
      </c>
      <c r="AN31" s="4">
        <f t="shared" si="8"/>
        <v>2.0795895541322267</v>
      </c>
      <c r="AO31" s="4">
        <f t="shared" si="8"/>
        <v>2.5782763610637005</v>
      </c>
      <c r="AP31" s="4">
        <f t="shared" si="8"/>
        <v>3.3815416144772001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2.6723443713866146</v>
      </c>
      <c r="AU31" s="4">
        <f t="shared" si="8"/>
        <v>4.3315942325599366</v>
      </c>
      <c r="AV31" s="4">
        <f t="shared" si="8"/>
        <v>0</v>
      </c>
      <c r="AW31" s="4">
        <f t="shared" si="8"/>
        <v>0</v>
      </c>
      <c r="AY31" s="2">
        <f t="shared" si="51"/>
        <v>84.608783673412319</v>
      </c>
      <c r="AZ31" s="2">
        <f t="shared" si="9"/>
        <v>88.90105253464229</v>
      </c>
      <c r="BA31" s="2">
        <f t="shared" si="9"/>
        <v>91.360172753582077</v>
      </c>
      <c r="BB31" s="2" t="e">
        <f t="shared" si="9"/>
        <v>#N/A</v>
      </c>
      <c r="BC31" s="2">
        <f t="shared" si="9"/>
        <v>97.215981575202719</v>
      </c>
      <c r="BD31" s="2">
        <f t="shared" si="9"/>
        <v>101.48541044586032</v>
      </c>
      <c r="BE31" s="2">
        <f t="shared" si="9"/>
        <v>101.80872363782095</v>
      </c>
      <c r="BF31" s="2">
        <f t="shared" si="9"/>
        <v>96.650458385516345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93.883655628595761</v>
      </c>
      <c r="BK31" s="2">
        <f t="shared" si="9"/>
        <v>87.974405767433765</v>
      </c>
      <c r="BL31" s="2" t="e">
        <f t="shared" si="9"/>
        <v>#N/A</v>
      </c>
      <c r="BM31" s="2" t="e">
        <f t="shared" si="9"/>
        <v>#N/A</v>
      </c>
      <c r="BO31" s="2">
        <f t="shared" si="10"/>
        <v>84.855000000000004</v>
      </c>
      <c r="BP31" s="2">
        <f t="shared" si="11"/>
        <v>92.338999999999999</v>
      </c>
      <c r="BQ31" s="2">
        <f t="shared" si="12"/>
        <v>94</v>
      </c>
      <c r="BR31" s="2" t="str">
        <f t="shared" si="13"/>
        <v/>
      </c>
      <c r="BS31" s="2">
        <f t="shared" si="14"/>
        <v>99.161000000000001</v>
      </c>
      <c r="BT31" s="2">
        <f t="shared" si="15"/>
        <v>103.565</v>
      </c>
      <c r="BU31" s="2">
        <f t="shared" si="16"/>
        <v>104.387</v>
      </c>
      <c r="BV31" s="2">
        <f t="shared" si="17"/>
        <v>100.032</v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96.555999999999997</v>
      </c>
      <c r="CA31" s="2">
        <f t="shared" si="22"/>
        <v>92.305999999999997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84.578935870331222</v>
      </c>
      <c r="DL31" s="2">
        <f t="shared" si="41"/>
        <v>88.841575858250309</v>
      </c>
      <c r="DM31" s="2">
        <f t="shared" si="41"/>
        <v>91.302238195912622</v>
      </c>
      <c r="DN31" s="2">
        <f t="shared" si="41"/>
        <v>93.241076078799267</v>
      </c>
      <c r="DO31" s="2">
        <f t="shared" si="41"/>
        <v>97.242000453035359</v>
      </c>
      <c r="DP31" s="2">
        <f t="shared" si="41"/>
        <v>101.62538570618266</v>
      </c>
      <c r="DQ31" s="2">
        <f t="shared" si="41"/>
        <v>101.97404666263969</v>
      </c>
      <c r="DR31" s="2">
        <f t="shared" si="41"/>
        <v>96.658578073089728</v>
      </c>
      <c r="DS31" s="2">
        <f t="shared" si="41"/>
        <v>89.613056275303677</v>
      </c>
      <c r="DT31" s="2">
        <f t="shared" si="41"/>
        <v>82.36317496443813</v>
      </c>
      <c r="DU31" s="2">
        <f t="shared" si="41"/>
        <v>84.553630634278022</v>
      </c>
      <c r="DV31" s="2">
        <f t="shared" si="41"/>
        <v>93.721867217675481</v>
      </c>
      <c r="DW31" s="2">
        <f t="shared" si="41"/>
        <v>87.787456094859948</v>
      </c>
      <c r="DX31" s="2">
        <f t="shared" si="41"/>
        <v>78.337226330532161</v>
      </c>
      <c r="DY31" s="2">
        <f t="shared" si="41"/>
        <v>77.738449413489732</v>
      </c>
      <c r="EA31" s="2">
        <f t="shared" si="42"/>
        <v>85.757286443436982</v>
      </c>
      <c r="EB31" s="2">
        <f t="shared" si="42"/>
        <v>91.639665978822933</v>
      </c>
      <c r="EC31" s="2">
        <f t="shared" si="42"/>
        <v>93.58838832609284</v>
      </c>
      <c r="ED31" s="2">
        <f t="shared" si="42"/>
        <v>101.45012651612197</v>
      </c>
      <c r="EE31" s="2">
        <f t="shared" si="42"/>
        <v>96.239630452436984</v>
      </c>
      <c r="EF31" s="2">
        <f t="shared" si="42"/>
        <v>95.312345893956063</v>
      </c>
      <c r="EG31" s="2">
        <f t="shared" si="42"/>
        <v>95.535738517439427</v>
      </c>
      <c r="EH31" s="2">
        <f t="shared" si="42"/>
        <v>96.276418832995446</v>
      </c>
      <c r="EI31" s="2">
        <f t="shared" si="42"/>
        <v>93.282644799471342</v>
      </c>
      <c r="EJ31" s="2">
        <f t="shared" si="42"/>
        <v>90.334185828004692</v>
      </c>
      <c r="EK31" s="2">
        <f t="shared" si="42"/>
        <v>88.286704813408377</v>
      </c>
      <c r="EL31" s="2">
        <f t="shared" si="42"/>
        <v>100.94641763554738</v>
      </c>
      <c r="EM31" s="2">
        <f t="shared" si="42"/>
        <v>96.249575582109188</v>
      </c>
      <c r="EN31" s="2">
        <f t="shared" si="42"/>
        <v>86.929541243559626</v>
      </c>
      <c r="EO31" s="2">
        <f t="shared" si="42"/>
        <v>88.260890743767646</v>
      </c>
      <c r="EQ31" s="2">
        <f t="shared" si="43"/>
        <v>85.152559708314215</v>
      </c>
      <c r="ER31" s="2">
        <f t="shared" si="43"/>
        <v>92.591166433484247</v>
      </c>
      <c r="ES31" s="2">
        <f t="shared" si="43"/>
        <v>92.613917478168005</v>
      </c>
      <c r="ET31" s="2">
        <f t="shared" si="43"/>
        <v>96.740963260805614</v>
      </c>
      <c r="EU31" s="2">
        <f t="shared" si="43"/>
        <v>94.463255066560109</v>
      </c>
      <c r="EV31" s="2">
        <f t="shared" si="43"/>
        <v>95.340687419672918</v>
      </c>
      <c r="EW31" s="2">
        <f t="shared" si="43"/>
        <v>92.577785627729881</v>
      </c>
      <c r="EX31" s="2">
        <f t="shared" si="43"/>
        <v>93.819001894158447</v>
      </c>
      <c r="EY31" s="2">
        <f t="shared" si="43"/>
        <v>93.86282984763325</v>
      </c>
      <c r="EZ31" s="2">
        <f t="shared" si="43"/>
        <v>89.85975000377681</v>
      </c>
      <c r="FA31" s="2">
        <f t="shared" si="43"/>
        <v>88.701903066403929</v>
      </c>
      <c r="FB31" s="2">
        <f t="shared" si="43"/>
        <v>97.567592960402251</v>
      </c>
      <c r="FC31" s="2">
        <f t="shared" si="43"/>
        <v>92.204857373415848</v>
      </c>
      <c r="FD31" s="2">
        <f t="shared" si="43"/>
        <v>85.714096533131269</v>
      </c>
      <c r="FE31" s="2">
        <f t="shared" si="43"/>
        <v>87.987575552964358</v>
      </c>
      <c r="FG31" s="2">
        <f t="shared" si="44"/>
        <v>2.533085426211661E-2</v>
      </c>
      <c r="FH31" s="2">
        <f t="shared" si="44"/>
        <v>2.1255867240975283E-2</v>
      </c>
      <c r="FI31" s="2">
        <f t="shared" si="44"/>
        <v>2.5342059583559638E-2</v>
      </c>
      <c r="FJ31" s="2">
        <f t="shared" si="44"/>
        <v>2.1299130459518405E-2</v>
      </c>
      <c r="FK31" s="2">
        <f t="shared" si="44"/>
        <v>2.5955343273001898E-2</v>
      </c>
      <c r="FL31" s="2">
        <f t="shared" si="44"/>
        <v>2.2172407317738906E-2</v>
      </c>
      <c r="FM31" s="2">
        <f t="shared" si="44"/>
        <v>2.5677459332519383E-2</v>
      </c>
      <c r="FN31" s="2">
        <f t="shared" si="44"/>
        <v>2.1239911819210193E-2</v>
      </c>
      <c r="FO31" s="2">
        <f t="shared" si="44"/>
        <v>2.0600617168904295E-2</v>
      </c>
      <c r="FP31" s="2">
        <f t="shared" si="44"/>
        <v>1.9408611749484554E-2</v>
      </c>
      <c r="FQ31" s="2">
        <f t="shared" si="44"/>
        <v>2.086428118849297E-2</v>
      </c>
      <c r="FR31" s="2">
        <f t="shared" si="44"/>
        <v>2.2395010313905509E-2</v>
      </c>
      <c r="FS31" s="2">
        <f t="shared" si="44"/>
        <v>2.209332004679844E-2</v>
      </c>
      <c r="FT31" s="2">
        <f t="shared" si="44"/>
        <v>1.7357141447966892E-2</v>
      </c>
      <c r="FU31" s="2">
        <f t="shared" si="44"/>
        <v>1.59458681395113E-2</v>
      </c>
      <c r="FW31" s="2">
        <f t="shared" si="53"/>
        <v>1.3618646022368643E-6</v>
      </c>
      <c r="FX31" s="2">
        <f t="shared" si="45"/>
        <v>8.8729416122736371E-7</v>
      </c>
      <c r="FY31" s="2">
        <f t="shared" si="45"/>
        <v>1.2264569545147846E-6</v>
      </c>
      <c r="FZ31" s="2">
        <f t="shared" si="45"/>
        <v>1.0495731166111476E-6</v>
      </c>
      <c r="GA31" s="2">
        <f t="shared" si="45"/>
        <v>1.137361262767191E-6</v>
      </c>
      <c r="GB31" s="2">
        <f t="shared" si="45"/>
        <v>1.0517238643544828E-6</v>
      </c>
      <c r="GC31" s="2">
        <f t="shared" si="45"/>
        <v>1.2269465631297429E-6</v>
      </c>
      <c r="GD31" s="2">
        <f t="shared" si="45"/>
        <v>1.0820357182906205E-6</v>
      </c>
      <c r="GE31" s="2">
        <f t="shared" si="45"/>
        <v>1.25875254466893E-6</v>
      </c>
      <c r="GF31" s="2">
        <f t="shared" si="45"/>
        <v>1.526168610058066E-6</v>
      </c>
      <c r="GG31" s="2">
        <f t="shared" si="45"/>
        <v>1.8850916508101635E-6</v>
      </c>
      <c r="GH31" s="2">
        <f t="shared" si="45"/>
        <v>1.6189657065147218E-6</v>
      </c>
      <c r="GI31" s="2">
        <f t="shared" si="45"/>
        <v>1.6420259456190262E-6</v>
      </c>
      <c r="GJ31" s="2">
        <f t="shared" si="45"/>
        <v>1.1418320750372241E-6</v>
      </c>
      <c r="GK31" s="2">
        <f t="shared" si="45"/>
        <v>9.4127381554091998E-7</v>
      </c>
      <c r="GM31" s="86">
        <f t="shared" si="54"/>
        <v>3.6307472459024281E-13</v>
      </c>
      <c r="GN31" s="86">
        <f t="shared" si="46"/>
        <v>2.0478868716308875E-15</v>
      </c>
      <c r="GO31" s="86">
        <f t="shared" si="46"/>
        <v>2.3987668425654893E-13</v>
      </c>
      <c r="GP31" s="86">
        <f t="shared" si="46"/>
        <v>3.477635694682829E-16</v>
      </c>
      <c r="GQ31" s="86">
        <f t="shared" si="46"/>
        <v>2.6279497158429188E-13</v>
      </c>
      <c r="GR31" s="86">
        <f t="shared" si="46"/>
        <v>4.0867034644277328E-15</v>
      </c>
      <c r="GS31" s="86">
        <f t="shared" si="46"/>
        <v>7.2669988328708913E-13</v>
      </c>
      <c r="GT31" s="86">
        <f t="shared" si="46"/>
        <v>3.5050632426193815E-15</v>
      </c>
      <c r="GU31" s="86">
        <f t="shared" si="46"/>
        <v>1.279146005157884E-16</v>
      </c>
      <c r="GV31" s="86">
        <f t="shared" si="46"/>
        <v>2.5102978373238519E-18</v>
      </c>
      <c r="GW31" s="86">
        <f t="shared" si="46"/>
        <v>1.2687059885091877E-16</v>
      </c>
      <c r="GX31" s="86">
        <f t="shared" si="46"/>
        <v>9.4646073942776837E-15</v>
      </c>
      <c r="GY31" s="86">
        <f t="shared" si="46"/>
        <v>3.7070305672729162E-15</v>
      </c>
      <c r="GZ31" s="86">
        <f t="shared" si="46"/>
        <v>2.2861251599094159E-20</v>
      </c>
      <c r="HA31" s="86">
        <f t="shared" si="46"/>
        <v>1.2402427645854048E-24</v>
      </c>
      <c r="HC31" s="86">
        <f t="shared" si="58"/>
        <v>2.5797475754290467E-28</v>
      </c>
      <c r="HD31" s="86">
        <f t="shared" si="47"/>
        <v>1.4575395401401904E-33</v>
      </c>
      <c r="HE31" s="86">
        <f t="shared" si="47"/>
        <v>5.1349658631702039E-40</v>
      </c>
      <c r="HF31" s="86">
        <f t="shared" si="47"/>
        <v>3.7453804232640533E-41</v>
      </c>
      <c r="HG31" s="86">
        <f t="shared" si="47"/>
        <v>5.4392661903400198E-32</v>
      </c>
      <c r="HH31" s="86">
        <f t="shared" si="47"/>
        <v>1.8818108602421499E-35</v>
      </c>
      <c r="HI31" s="86">
        <f t="shared" si="47"/>
        <v>4.6482032646039943E-31</v>
      </c>
      <c r="HJ31" s="86">
        <f t="shared" si="47"/>
        <v>2.1174007299713233E-33</v>
      </c>
      <c r="HK31" s="86">
        <f t="shared" si="47"/>
        <v>2.5614574503069572E-35</v>
      </c>
      <c r="HL31" s="86">
        <f t="shared" si="47"/>
        <v>9.9124951432206996E-40</v>
      </c>
      <c r="HM31" s="86">
        <f t="shared" si="47"/>
        <v>2.7962834095505196E-46</v>
      </c>
      <c r="HN31" s="86">
        <f t="shared" si="47"/>
        <v>1.2958976510124186E-33</v>
      </c>
      <c r="HO31" s="86">
        <f t="shared" si="47"/>
        <v>3.0001298711738042E-36</v>
      </c>
      <c r="HP31" s="86">
        <f t="shared" si="47"/>
        <v>2.3341471628673016E-46</v>
      </c>
      <c r="HQ31" s="86">
        <f t="shared" si="47"/>
        <v>7.8570346021039767E-47</v>
      </c>
      <c r="HS31" s="86">
        <f t="shared" si="55"/>
        <v>2.3088809457269247E-212</v>
      </c>
      <c r="HT31" s="86">
        <f t="shared" si="48"/>
        <v>1.2900226058871289E-256</v>
      </c>
      <c r="HU31" s="86">
        <f t="shared" si="48"/>
        <v>0</v>
      </c>
      <c r="HV31" s="86">
        <f t="shared" si="48"/>
        <v>0</v>
      </c>
      <c r="HW31" s="86">
        <f t="shared" si="48"/>
        <v>1.598344506129092E-249</v>
      </c>
      <c r="HX31" s="86">
        <f t="shared" si="48"/>
        <v>3.3798148765594623E-277</v>
      </c>
      <c r="HY31" s="86">
        <f t="shared" si="48"/>
        <v>1.3529164678399914E-239</v>
      </c>
      <c r="HZ31" s="86">
        <f t="shared" si="48"/>
        <v>2.6439057993540926E-256</v>
      </c>
      <c r="IA31" s="86">
        <f t="shared" si="48"/>
        <v>4.7964651671814912E-275</v>
      </c>
      <c r="IB31" s="86">
        <f t="shared" si="48"/>
        <v>0</v>
      </c>
      <c r="IC31" s="86">
        <f t="shared" si="48"/>
        <v>0</v>
      </c>
      <c r="ID31" s="86">
        <f t="shared" si="48"/>
        <v>2.4130290690083119E-251</v>
      </c>
      <c r="IE31" s="86">
        <f t="shared" si="48"/>
        <v>4.0371422639949237E-279</v>
      </c>
      <c r="IF31" s="86">
        <f t="shared" si="48"/>
        <v>2.2804145706628024E-133</v>
      </c>
      <c r="IG31" s="86">
        <f t="shared" si="48"/>
        <v>6.8297008320391741E-88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5.9221702722610416E-261</v>
      </c>
      <c r="IW31" s="86">
        <f t="shared" si="49"/>
        <v>6.8917614102431802E-255</v>
      </c>
      <c r="IY31" s="86">
        <f t="shared" si="57"/>
        <v>3.6307472459024307E-13</v>
      </c>
      <c r="IZ31" s="86">
        <f t="shared" si="50"/>
        <v>2.0478868716308875E-15</v>
      </c>
      <c r="JA31" s="86">
        <f t="shared" si="50"/>
        <v>2.3987668425654893E-13</v>
      </c>
      <c r="JB31" s="86">
        <f t="shared" si="50"/>
        <v>3.477635694682829E-16</v>
      </c>
      <c r="JC31" s="86">
        <f t="shared" si="50"/>
        <v>2.6279497158429188E-13</v>
      </c>
      <c r="JD31" s="86">
        <f t="shared" si="50"/>
        <v>4.0867034644277328E-15</v>
      </c>
      <c r="JE31" s="86">
        <f t="shared" si="50"/>
        <v>7.2669988328708913E-13</v>
      </c>
      <c r="JF31" s="86">
        <f t="shared" si="50"/>
        <v>3.5050632426193815E-15</v>
      </c>
      <c r="JG31" s="86">
        <f t="shared" si="50"/>
        <v>1.279146005157884E-16</v>
      </c>
      <c r="JH31" s="86">
        <f t="shared" si="50"/>
        <v>2.5102978373238519E-18</v>
      </c>
      <c r="JI31" s="86">
        <f t="shared" si="50"/>
        <v>1.2687059885091877E-16</v>
      </c>
      <c r="JJ31" s="86">
        <f t="shared" si="50"/>
        <v>9.4646073942776837E-15</v>
      </c>
      <c r="JK31" s="86">
        <f t="shared" si="50"/>
        <v>3.7070305672729162E-15</v>
      </c>
      <c r="JL31" s="86">
        <f t="shared" si="50"/>
        <v>2.2861251599094159E-20</v>
      </c>
      <c r="JM31" s="86">
        <f t="shared" si="50"/>
        <v>1.2402427645854048E-24</v>
      </c>
    </row>
    <row r="32" spans="1:273" x14ac:dyDescent="0.25">
      <c r="B32" s="2">
        <v>5</v>
      </c>
      <c r="C32" s="37">
        <v>84.951999999999998</v>
      </c>
      <c r="D32" s="37">
        <v>92.613</v>
      </c>
      <c r="E32" s="37">
        <v>93.094999999999999</v>
      </c>
      <c r="F32" s="37">
        <v>97.950999999999993</v>
      </c>
      <c r="G32" s="37">
        <v>98.096999999999994</v>
      </c>
      <c r="H32" s="37">
        <v>104.081</v>
      </c>
      <c r="I32" s="37">
        <v>103.194</v>
      </c>
      <c r="J32" s="37">
        <v>100</v>
      </c>
      <c r="K32" s="37">
        <v>93.635000000000005</v>
      </c>
      <c r="L32" s="37">
        <v>87.966999999999999</v>
      </c>
      <c r="M32" s="37">
        <v>87.638999999999996</v>
      </c>
      <c r="N32" s="37">
        <v>96.349000000000004</v>
      </c>
      <c r="O32" s="37">
        <v>89.516000000000005</v>
      </c>
      <c r="P32" s="37">
        <v>85.257999999999996</v>
      </c>
      <c r="Q32" s="37">
        <v>84.161000000000001</v>
      </c>
      <c r="S32" s="4">
        <f t="shared" si="7"/>
        <v>84.724383872608868</v>
      </c>
      <c r="T32" s="4">
        <f t="shared" si="7"/>
        <v>89.039728405240425</v>
      </c>
      <c r="U32" s="4">
        <f t="shared" si="7"/>
        <v>91.567956717848219</v>
      </c>
      <c r="V32" s="4" t="e">
        <f t="shared" si="7"/>
        <v>#N/A</v>
      </c>
      <c r="W32" s="4">
        <f t="shared" si="7"/>
        <v>97.271724869865736</v>
      </c>
      <c r="X32" s="4">
        <f t="shared" si="7"/>
        <v>101.33904688151154</v>
      </c>
      <c r="Y32" s="4">
        <f t="shared" si="7"/>
        <v>101.73908244578688</v>
      </c>
      <c r="Z32" s="4">
        <f t="shared" si="7"/>
        <v>96.702945465106026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93.918364742554829</v>
      </c>
      <c r="AE32" s="4">
        <f t="shared" si="7"/>
        <v>88.171760029445579</v>
      </c>
      <c r="AF32" s="4" t="e">
        <f t="shared" si="7"/>
        <v>#N/A</v>
      </c>
      <c r="AG32" s="4" t="e">
        <f t="shared" si="7"/>
        <v>#N/A</v>
      </c>
      <c r="AI32" s="4">
        <f t="shared" si="8"/>
        <v>0.22761612739112991</v>
      </c>
      <c r="AJ32" s="4">
        <f t="shared" si="8"/>
        <v>3.573271594759575</v>
      </c>
      <c r="AK32" s="4">
        <f t="shared" si="8"/>
        <v>1.5270432821517801</v>
      </c>
      <c r="AL32" s="4">
        <f t="shared" si="8"/>
        <v>0</v>
      </c>
      <c r="AM32" s="4">
        <f t="shared" si="8"/>
        <v>0.82527513013425846</v>
      </c>
      <c r="AN32" s="4">
        <f t="shared" si="8"/>
        <v>2.7419531184884676</v>
      </c>
      <c r="AO32" s="4">
        <f t="shared" si="8"/>
        <v>1.4549175542131252</v>
      </c>
      <c r="AP32" s="4">
        <f t="shared" si="8"/>
        <v>3.2970545348939737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2.4306352574451751</v>
      </c>
      <c r="AU32" s="4">
        <f t="shared" si="8"/>
        <v>1.3442399705544261</v>
      </c>
      <c r="AV32" s="4">
        <f t="shared" si="8"/>
        <v>0</v>
      </c>
      <c r="AW32" s="4">
        <f t="shared" si="8"/>
        <v>0</v>
      </c>
      <c r="AY32" s="2">
        <f t="shared" si="51"/>
        <v>84.724383871259604</v>
      </c>
      <c r="AZ32" s="2">
        <f t="shared" si="9"/>
        <v>89.039728405229511</v>
      </c>
      <c r="BA32" s="2">
        <f t="shared" si="9"/>
        <v>91.567956716873994</v>
      </c>
      <c r="BB32" s="2" t="e">
        <f t="shared" si="9"/>
        <v>#N/A</v>
      </c>
      <c r="BC32" s="2">
        <f t="shared" si="9"/>
        <v>97.271724868825231</v>
      </c>
      <c r="BD32" s="2">
        <f t="shared" si="9"/>
        <v>101.339046881491</v>
      </c>
      <c r="BE32" s="2">
        <f t="shared" si="9"/>
        <v>101.73908244319702</v>
      </c>
      <c r="BF32" s="2">
        <f t="shared" si="9"/>
        <v>96.702945465088348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93.918364742507748</v>
      </c>
      <c r="BK32" s="2">
        <f t="shared" si="9"/>
        <v>88.171760029428199</v>
      </c>
      <c r="BL32" s="2" t="e">
        <f t="shared" si="9"/>
        <v>#N/A</v>
      </c>
      <c r="BM32" s="2" t="e">
        <f t="shared" si="9"/>
        <v>#N/A</v>
      </c>
      <c r="BO32" s="2">
        <f t="shared" si="10"/>
        <v>84.951999999999998</v>
      </c>
      <c r="BP32" s="2">
        <f t="shared" si="11"/>
        <v>92.613</v>
      </c>
      <c r="BQ32" s="2">
        <f t="shared" si="12"/>
        <v>93.094999999999999</v>
      </c>
      <c r="BR32" s="2" t="str">
        <f t="shared" si="13"/>
        <v/>
      </c>
      <c r="BS32" s="2">
        <f t="shared" si="14"/>
        <v>98.096999999999994</v>
      </c>
      <c r="BT32" s="2">
        <f t="shared" si="15"/>
        <v>104.081</v>
      </c>
      <c r="BU32" s="2">
        <f t="shared" si="16"/>
        <v>103.194</v>
      </c>
      <c r="BV32" s="2">
        <f t="shared" si="17"/>
        <v>100</v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96.349000000000004</v>
      </c>
      <c r="CA32" s="2">
        <f t="shared" si="22"/>
        <v>89.516000000000005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84.698221353065549</v>
      </c>
      <c r="DL32" s="2">
        <f t="shared" si="41"/>
        <v>88.980902006860632</v>
      </c>
      <c r="DM32" s="2">
        <f t="shared" si="41"/>
        <v>91.514549260042287</v>
      </c>
      <c r="DN32" s="2">
        <f t="shared" si="41"/>
        <v>93.544142307692326</v>
      </c>
      <c r="DO32" s="2">
        <f t="shared" si="41"/>
        <v>97.306888251283624</v>
      </c>
      <c r="DP32" s="2">
        <f t="shared" si="41"/>
        <v>101.49315347216597</v>
      </c>
      <c r="DQ32" s="2">
        <f t="shared" si="41"/>
        <v>101.92376895197827</v>
      </c>
      <c r="DR32" s="2">
        <f t="shared" si="41"/>
        <v>96.717689247224726</v>
      </c>
      <c r="DS32" s="2">
        <f t="shared" si="41"/>
        <v>89.873382388663998</v>
      </c>
      <c r="DT32" s="2">
        <f t="shared" si="41"/>
        <v>82.706443575154111</v>
      </c>
      <c r="DU32" s="2">
        <f t="shared" si="41"/>
        <v>84.676733670715265</v>
      </c>
      <c r="DV32" s="2">
        <f t="shared" si="41"/>
        <v>93.748087702239133</v>
      </c>
      <c r="DW32" s="2">
        <f t="shared" si="41"/>
        <v>87.97723001917727</v>
      </c>
      <c r="DX32" s="2">
        <f t="shared" si="41"/>
        <v>78.692673669467737</v>
      </c>
      <c r="DY32" s="2">
        <f t="shared" si="41"/>
        <v>77.9883064516129</v>
      </c>
      <c r="EA32" s="2">
        <f t="shared" si="42"/>
        <v>85.642509687062613</v>
      </c>
      <c r="EB32" s="2">
        <f t="shared" si="42"/>
        <v>91.510062363949743</v>
      </c>
      <c r="EC32" s="2">
        <f t="shared" si="42"/>
        <v>93.441324612850252</v>
      </c>
      <c r="ED32" s="2">
        <f t="shared" si="42"/>
        <v>101.24376401587493</v>
      </c>
      <c r="EE32" s="2">
        <f t="shared" si="42"/>
        <v>96.068311489174263</v>
      </c>
      <c r="EF32" s="2">
        <f t="shared" si="42"/>
        <v>95.140773232261481</v>
      </c>
      <c r="EG32" s="2">
        <f t="shared" si="42"/>
        <v>95.347971838493436</v>
      </c>
      <c r="EH32" s="2">
        <f t="shared" si="42"/>
        <v>96.083439734235867</v>
      </c>
      <c r="EI32" s="2">
        <f t="shared" si="42"/>
        <v>93.107184007715745</v>
      </c>
      <c r="EJ32" s="2">
        <f t="shared" si="42"/>
        <v>90.161587628865973</v>
      </c>
      <c r="EK32" s="2">
        <f t="shared" si="42"/>
        <v>88.122996272143482</v>
      </c>
      <c r="EL32" s="2">
        <f t="shared" si="42"/>
        <v>100.69764780706804</v>
      </c>
      <c r="EM32" s="2">
        <f t="shared" si="42"/>
        <v>96.024831300064335</v>
      </c>
      <c r="EN32" s="2">
        <f t="shared" si="42"/>
        <v>86.786210194587582</v>
      </c>
      <c r="EO32" s="2">
        <f t="shared" si="42"/>
        <v>88.109520587566692</v>
      </c>
      <c r="EQ32" s="2">
        <f t="shared" si="43"/>
        <v>85.043393376425499</v>
      </c>
      <c r="ER32" s="2">
        <f t="shared" si="43"/>
        <v>92.452974068315811</v>
      </c>
      <c r="ES32" s="2">
        <f t="shared" si="43"/>
        <v>92.475940514334781</v>
      </c>
      <c r="ET32" s="2">
        <f t="shared" si="43"/>
        <v>96.578347968514677</v>
      </c>
      <c r="EU32" s="2">
        <f t="shared" si="43"/>
        <v>94.3084051877522</v>
      </c>
      <c r="EV32" s="2">
        <f t="shared" si="43"/>
        <v>95.168858395375011</v>
      </c>
      <c r="EW32" s="2">
        <f t="shared" si="43"/>
        <v>92.417697998566055</v>
      </c>
      <c r="EX32" s="2">
        <f t="shared" si="43"/>
        <v>93.648783151388059</v>
      </c>
      <c r="EY32" s="2">
        <f t="shared" si="43"/>
        <v>93.681922227148917</v>
      </c>
      <c r="EZ32" s="2">
        <f t="shared" si="43"/>
        <v>89.691696702571747</v>
      </c>
      <c r="FA32" s="2">
        <f t="shared" si="43"/>
        <v>88.534214819957015</v>
      </c>
      <c r="FB32" s="2">
        <f t="shared" si="43"/>
        <v>97.351004615246467</v>
      </c>
      <c r="FC32" s="2">
        <f t="shared" si="43"/>
        <v>92.018967342247578</v>
      </c>
      <c r="FD32" s="2">
        <f t="shared" si="43"/>
        <v>85.582065503577056</v>
      </c>
      <c r="FE32" s="2">
        <f t="shared" si="43"/>
        <v>87.838222161652553</v>
      </c>
      <c r="FG32" s="2">
        <f t="shared" si="44"/>
        <v>2.7707016898677883E-2</v>
      </c>
      <c r="FH32" s="2">
        <f t="shared" si="44"/>
        <v>2.3258897304198979E-2</v>
      </c>
      <c r="FI32" s="2">
        <f t="shared" si="44"/>
        <v>2.7719243442753675E-2</v>
      </c>
      <c r="FJ32" s="2">
        <f t="shared" si="44"/>
        <v>2.3306140318632641E-2</v>
      </c>
      <c r="FK32" s="2">
        <f t="shared" si="44"/>
        <v>2.8388379928906426E-2</v>
      </c>
      <c r="FL32" s="2">
        <f t="shared" si="44"/>
        <v>2.4259666021641233E-2</v>
      </c>
      <c r="FM32" s="2">
        <f t="shared" si="44"/>
        <v>2.8085198408347094E-2</v>
      </c>
      <c r="FN32" s="2">
        <f t="shared" si="44"/>
        <v>2.3241474039266099E-2</v>
      </c>
      <c r="FO32" s="2">
        <f t="shared" si="44"/>
        <v>2.2543322465309275E-2</v>
      </c>
      <c r="FP32" s="2">
        <f t="shared" si="44"/>
        <v>2.1241345015406143E-2</v>
      </c>
      <c r="FQ32" s="2">
        <f t="shared" si="44"/>
        <v>2.2831271234752953E-2</v>
      </c>
      <c r="FR32" s="2">
        <f t="shared" si="44"/>
        <v>2.4502699239696824E-2</v>
      </c>
      <c r="FS32" s="2">
        <f t="shared" si="44"/>
        <v>2.4173317712962598E-2</v>
      </c>
      <c r="FT32" s="2">
        <f t="shared" si="44"/>
        <v>1.899991016725654E-2</v>
      </c>
      <c r="FU32" s="2">
        <f t="shared" si="44"/>
        <v>1.7457439709121243E-2</v>
      </c>
      <c r="FW32" s="2">
        <f t="shared" si="53"/>
        <v>1.4932546462528461E-6</v>
      </c>
      <c r="FX32" s="2">
        <f t="shared" si="45"/>
        <v>9.7289861806642083E-7</v>
      </c>
      <c r="FY32" s="2">
        <f t="shared" si="45"/>
        <v>1.3447831500103472E-6</v>
      </c>
      <c r="FZ32" s="2">
        <f t="shared" si="45"/>
        <v>1.1508339210876664E-6</v>
      </c>
      <c r="GA32" s="2">
        <f t="shared" si="45"/>
        <v>1.2470916889180332E-6</v>
      </c>
      <c r="GB32" s="2">
        <f t="shared" si="45"/>
        <v>1.1531921686155539E-6</v>
      </c>
      <c r="GC32" s="2">
        <f t="shared" si="45"/>
        <v>1.3453199950542214E-6</v>
      </c>
      <c r="GD32" s="2">
        <f t="shared" si="45"/>
        <v>1.1864284486991427E-6</v>
      </c>
      <c r="GE32" s="2">
        <f t="shared" si="45"/>
        <v>1.3801945519554038E-6</v>
      </c>
      <c r="GF32" s="2">
        <f t="shared" si="45"/>
        <v>1.6734103581705408E-6</v>
      </c>
      <c r="GG32" s="2">
        <f t="shared" si="45"/>
        <v>2.0669615169261149E-6</v>
      </c>
      <c r="GH32" s="2">
        <f t="shared" si="45"/>
        <v>1.7751603202259696E-6</v>
      </c>
      <c r="GI32" s="2">
        <f t="shared" si="45"/>
        <v>1.8004453616466407E-6</v>
      </c>
      <c r="GJ32" s="2">
        <f t="shared" si="45"/>
        <v>1.2519938360132261E-6</v>
      </c>
      <c r="GK32" s="2">
        <f t="shared" si="45"/>
        <v>1.0320861216149031E-6</v>
      </c>
      <c r="GM32" s="86">
        <f t="shared" si="54"/>
        <v>8.7840173518692156E-13</v>
      </c>
      <c r="GN32" s="86">
        <f t="shared" si="46"/>
        <v>5.827992622015836E-15</v>
      </c>
      <c r="GO32" s="86">
        <f t="shared" si="46"/>
        <v>5.9031683677125736E-13</v>
      </c>
      <c r="GP32" s="86">
        <f t="shared" si="46"/>
        <v>1.0626131249144608E-15</v>
      </c>
      <c r="GQ32" s="86">
        <f t="shared" si="46"/>
        <v>6.4820098130367361E-13</v>
      </c>
      <c r="GR32" s="86">
        <f t="shared" si="46"/>
        <v>1.1447246751586623E-14</v>
      </c>
      <c r="GS32" s="86">
        <f t="shared" si="46"/>
        <v>1.714692373891265E-12</v>
      </c>
      <c r="GT32" s="86">
        <f t="shared" si="46"/>
        <v>9.7627896638842441E-15</v>
      </c>
      <c r="GU32" s="86">
        <f t="shared" si="46"/>
        <v>4.0268644059447921E-16</v>
      </c>
      <c r="GV32" s="86">
        <f t="shared" si="46"/>
        <v>9.0596967933571228E-18</v>
      </c>
      <c r="GW32" s="86">
        <f t="shared" si="46"/>
        <v>4.0106645330566031E-16</v>
      </c>
      <c r="GX32" s="86">
        <f t="shared" si="46"/>
        <v>2.5705101915148079E-14</v>
      </c>
      <c r="GY32" s="86">
        <f t="shared" si="46"/>
        <v>1.0414040827847108E-14</v>
      </c>
      <c r="GZ32" s="86">
        <f t="shared" si="46"/>
        <v>9.5398121695938638E-20</v>
      </c>
      <c r="HA32" s="86">
        <f t="shared" si="46"/>
        <v>7.3155573583485233E-24</v>
      </c>
      <c r="HC32" s="86">
        <f t="shared" si="58"/>
        <v>1.1133370392001799E-27</v>
      </c>
      <c r="HD32" s="86">
        <f t="shared" si="47"/>
        <v>8.2760156215620224E-33</v>
      </c>
      <c r="HE32" s="86">
        <f t="shared" si="47"/>
        <v>4.2819830925897732E-39</v>
      </c>
      <c r="HF32" s="86">
        <f t="shared" si="47"/>
        <v>3.3397552490938962E-40</v>
      </c>
      <c r="HG32" s="86">
        <f t="shared" si="47"/>
        <v>2.933415203443832E-31</v>
      </c>
      <c r="HH32" s="86">
        <f t="shared" si="47"/>
        <v>1.2156082406651196E-34</v>
      </c>
      <c r="HI32" s="86">
        <f t="shared" si="47"/>
        <v>2.352831465124867E-30</v>
      </c>
      <c r="HJ32" s="86">
        <f t="shared" si="47"/>
        <v>1.2060339458706527E-32</v>
      </c>
      <c r="HK32" s="86">
        <f t="shared" si="47"/>
        <v>1.6657009431411928E-34</v>
      </c>
      <c r="HL32" s="86">
        <f t="shared" si="47"/>
        <v>8.4787989127189633E-39</v>
      </c>
      <c r="HM32" s="86">
        <f t="shared" si="47"/>
        <v>3.5278982152800452E-45</v>
      </c>
      <c r="HN32" s="86">
        <f t="shared" si="47"/>
        <v>7.6962766566977972E-33</v>
      </c>
      <c r="HO32" s="86">
        <f t="shared" si="47"/>
        <v>2.0906121553570683E-35</v>
      </c>
      <c r="HP32" s="86">
        <f t="shared" si="47"/>
        <v>2.8962307375996504E-45</v>
      </c>
      <c r="HQ32" s="86">
        <f t="shared" si="47"/>
        <v>1.0197827542230676E-45</v>
      </c>
      <c r="HS32" s="86">
        <f t="shared" si="55"/>
        <v>7.370996666923889E-209</v>
      </c>
      <c r="HT32" s="86">
        <f t="shared" si="48"/>
        <v>1.996991936640043E-252</v>
      </c>
      <c r="HU32" s="86">
        <f t="shared" si="48"/>
        <v>0</v>
      </c>
      <c r="HV32" s="86">
        <f t="shared" si="48"/>
        <v>0</v>
      </c>
      <c r="HW32" s="86">
        <f t="shared" si="48"/>
        <v>2.0596810324801524E-245</v>
      </c>
      <c r="HX32" s="86">
        <f t="shared" si="48"/>
        <v>1.1946240417058249E-272</v>
      </c>
      <c r="HY32" s="86">
        <f t="shared" si="48"/>
        <v>1.1660809361998681E-235</v>
      </c>
      <c r="HZ32" s="86">
        <f t="shared" si="48"/>
        <v>4.2427197230119622E-252</v>
      </c>
      <c r="IA32" s="86">
        <f t="shared" si="48"/>
        <v>1.7242131991828101E-270</v>
      </c>
      <c r="IB32" s="86">
        <f t="shared" si="48"/>
        <v>1.2533873449282555E-306</v>
      </c>
      <c r="IC32" s="86">
        <f t="shared" si="48"/>
        <v>0</v>
      </c>
      <c r="ID32" s="86">
        <f t="shared" si="48"/>
        <v>4.2920234859905085E-247</v>
      </c>
      <c r="IE32" s="86">
        <f t="shared" si="48"/>
        <v>2.0008016854110845E-274</v>
      </c>
      <c r="IF32" s="86">
        <f t="shared" si="48"/>
        <v>3.5235822259748133E-131</v>
      </c>
      <c r="IG32" s="86">
        <f t="shared" si="48"/>
        <v>1.7218489180321692E-86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1.7579101647594555E-257</v>
      </c>
      <c r="IW32" s="86">
        <f t="shared" si="49"/>
        <v>1.5222252829070165E-251</v>
      </c>
      <c r="IY32" s="86">
        <f t="shared" si="57"/>
        <v>8.7840173518692267E-13</v>
      </c>
      <c r="IZ32" s="86">
        <f t="shared" si="50"/>
        <v>5.827992622015836E-15</v>
      </c>
      <c r="JA32" s="86">
        <f t="shared" si="50"/>
        <v>5.9031683677125736E-13</v>
      </c>
      <c r="JB32" s="86">
        <f t="shared" si="50"/>
        <v>1.0626131249144608E-15</v>
      </c>
      <c r="JC32" s="86">
        <f t="shared" si="50"/>
        <v>6.4820098130367361E-13</v>
      </c>
      <c r="JD32" s="86">
        <f t="shared" si="50"/>
        <v>1.1447246751586623E-14</v>
      </c>
      <c r="JE32" s="86">
        <f t="shared" si="50"/>
        <v>1.714692373891265E-12</v>
      </c>
      <c r="JF32" s="86">
        <f t="shared" si="50"/>
        <v>9.7627896638842441E-15</v>
      </c>
      <c r="JG32" s="86">
        <f t="shared" si="50"/>
        <v>4.0268644059447921E-16</v>
      </c>
      <c r="JH32" s="86">
        <f t="shared" si="50"/>
        <v>9.0596967933571228E-18</v>
      </c>
      <c r="JI32" s="86">
        <f t="shared" si="50"/>
        <v>4.0106645330566031E-16</v>
      </c>
      <c r="JJ32" s="86">
        <f t="shared" si="50"/>
        <v>2.5705101915148079E-14</v>
      </c>
      <c r="JK32" s="86">
        <f t="shared" si="50"/>
        <v>1.0414040827847108E-14</v>
      </c>
      <c r="JL32" s="86">
        <f t="shared" si="50"/>
        <v>9.5398121695938638E-20</v>
      </c>
      <c r="JM32" s="86">
        <f t="shared" si="50"/>
        <v>7.3155573583485233E-24</v>
      </c>
    </row>
    <row r="33" spans="2:273" x14ac:dyDescent="0.25">
      <c r="B33" s="2">
        <v>6</v>
      </c>
      <c r="C33" s="37">
        <v>85.774000000000001</v>
      </c>
      <c r="D33" s="37">
        <v>91.757999999999996</v>
      </c>
      <c r="E33" s="37">
        <v>92.54</v>
      </c>
      <c r="F33" s="37">
        <v>97.606999999999999</v>
      </c>
      <c r="G33" s="37">
        <v>98.516000000000005</v>
      </c>
      <c r="H33" s="37">
        <v>103.419</v>
      </c>
      <c r="I33" s="37">
        <v>103.548</v>
      </c>
      <c r="J33" s="37">
        <v>98.650999999999996</v>
      </c>
      <c r="K33" s="37">
        <v>93.697999999999993</v>
      </c>
      <c r="L33" s="37">
        <v>87.426000000000002</v>
      </c>
      <c r="M33" s="37">
        <v>87.376999999999995</v>
      </c>
      <c r="N33" s="37">
        <v>95.650999999999996</v>
      </c>
      <c r="O33" s="37">
        <v>90.064999999999998</v>
      </c>
      <c r="P33" s="37">
        <v>84.468000000000004</v>
      </c>
      <c r="Q33" s="37">
        <v>83.016000000000005</v>
      </c>
      <c r="S33" s="4">
        <f t="shared" si="7"/>
        <v>84.83902511174864</v>
      </c>
      <c r="T33" s="4">
        <f t="shared" si="7"/>
        <v>89.177742469170127</v>
      </c>
      <c r="U33" s="4">
        <f t="shared" si="7"/>
        <v>91.774370717045514</v>
      </c>
      <c r="V33" s="4">
        <f t="shared" si="7"/>
        <v>94.030533521606927</v>
      </c>
      <c r="W33" s="4">
        <f t="shared" si="7"/>
        <v>97.325993114419731</v>
      </c>
      <c r="X33" s="4">
        <f t="shared" si="7"/>
        <v>101.19129726815471</v>
      </c>
      <c r="Y33" s="4">
        <f t="shared" si="7"/>
        <v>101.66731126732448</v>
      </c>
      <c r="Z33" s="4">
        <f t="shared" si="7"/>
        <v>96.754260539001251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93.953202319302605</v>
      </c>
      <c r="AE33" s="4">
        <f t="shared" si="7"/>
        <v>88.368844166468065</v>
      </c>
      <c r="AF33" s="4" t="e">
        <f t="shared" si="7"/>
        <v>#N/A</v>
      </c>
      <c r="AG33" s="4" t="e">
        <f t="shared" si="7"/>
        <v>#N/A</v>
      </c>
      <c r="AI33" s="4">
        <f t="shared" si="8"/>
        <v>0.93497488825136088</v>
      </c>
      <c r="AJ33" s="4">
        <f t="shared" si="8"/>
        <v>2.5802575308298685</v>
      </c>
      <c r="AK33" s="4">
        <f t="shared" si="8"/>
        <v>0.7656292829544924</v>
      </c>
      <c r="AL33" s="4">
        <f t="shared" si="8"/>
        <v>3.5764664783930726</v>
      </c>
      <c r="AM33" s="4">
        <f t="shared" si="8"/>
        <v>1.1900068855802743</v>
      </c>
      <c r="AN33" s="4">
        <f t="shared" si="8"/>
        <v>2.2277027318452838</v>
      </c>
      <c r="AO33" s="4">
        <f t="shared" si="8"/>
        <v>1.8806887326755231</v>
      </c>
      <c r="AP33" s="4">
        <f t="shared" si="8"/>
        <v>1.8967394609987451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1.6977976806973913</v>
      </c>
      <c r="AU33" s="4">
        <f t="shared" si="8"/>
        <v>1.6961558335319324</v>
      </c>
      <c r="AV33" s="4">
        <f t="shared" si="8"/>
        <v>0</v>
      </c>
      <c r="AW33" s="4">
        <f t="shared" si="8"/>
        <v>0</v>
      </c>
      <c r="AY33" s="2">
        <f t="shared" si="51"/>
        <v>84.839025108582632</v>
      </c>
      <c r="AZ33" s="2">
        <f t="shared" si="9"/>
        <v>89.177742469140071</v>
      </c>
      <c r="BA33" s="2">
        <f t="shared" si="9"/>
        <v>91.774370714721229</v>
      </c>
      <c r="BB33" s="2">
        <f t="shared" si="9"/>
        <v>94.030533521601143</v>
      </c>
      <c r="BC33" s="2">
        <f t="shared" si="9"/>
        <v>97.325993111932164</v>
      </c>
      <c r="BD33" s="2">
        <f t="shared" si="9"/>
        <v>101.19129726809908</v>
      </c>
      <c r="BE33" s="2">
        <f t="shared" si="9"/>
        <v>101.6673112613945</v>
      </c>
      <c r="BF33" s="2">
        <f t="shared" si="9"/>
        <v>96.754260538953602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93.953202319178814</v>
      </c>
      <c r="BK33" s="2">
        <f t="shared" si="9"/>
        <v>88.368844166420814</v>
      </c>
      <c r="BL33" s="2" t="e">
        <f t="shared" si="9"/>
        <v>#N/A</v>
      </c>
      <c r="BM33" s="2" t="e">
        <f t="shared" si="9"/>
        <v>#N/A</v>
      </c>
      <c r="BO33" s="2">
        <f t="shared" si="10"/>
        <v>85.774000000000001</v>
      </c>
      <c r="BP33" s="2">
        <f t="shared" si="11"/>
        <v>91.757999999999996</v>
      </c>
      <c r="BQ33" s="2">
        <f t="shared" si="12"/>
        <v>92.54</v>
      </c>
      <c r="BR33" s="2">
        <f t="shared" si="13"/>
        <v>97.606999999999999</v>
      </c>
      <c r="BS33" s="2">
        <f t="shared" si="14"/>
        <v>98.516000000000005</v>
      </c>
      <c r="BT33" s="2">
        <f t="shared" si="15"/>
        <v>103.419</v>
      </c>
      <c r="BU33" s="2">
        <f t="shared" si="16"/>
        <v>103.548</v>
      </c>
      <c r="BV33" s="2">
        <f t="shared" si="17"/>
        <v>98.650999999999996</v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95.650999999999996</v>
      </c>
      <c r="CA33" s="2">
        <f t="shared" si="22"/>
        <v>90.064999999999998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84.817506835799861</v>
      </c>
      <c r="DL33" s="2">
        <f t="shared" si="41"/>
        <v>89.120228155470954</v>
      </c>
      <c r="DM33" s="2">
        <f t="shared" si="41"/>
        <v>91.726860324171966</v>
      </c>
      <c r="DN33" s="2">
        <f t="shared" si="41"/>
        <v>93.847208536585384</v>
      </c>
      <c r="DO33" s="2">
        <f t="shared" si="41"/>
        <v>97.371776049531888</v>
      </c>
      <c r="DP33" s="2">
        <f t="shared" si="41"/>
        <v>101.36092123814927</v>
      </c>
      <c r="DQ33" s="2">
        <f t="shared" si="41"/>
        <v>101.87349124131684</v>
      </c>
      <c r="DR33" s="2">
        <f t="shared" si="41"/>
        <v>96.776800421359724</v>
      </c>
      <c r="DS33" s="2">
        <f t="shared" si="41"/>
        <v>90.133708502024319</v>
      </c>
      <c r="DT33" s="2">
        <f t="shared" si="41"/>
        <v>83.049712185870092</v>
      </c>
      <c r="DU33" s="2">
        <f t="shared" si="41"/>
        <v>84.799836707152522</v>
      </c>
      <c r="DV33" s="2">
        <f t="shared" si="41"/>
        <v>93.774308186802784</v>
      </c>
      <c r="DW33" s="2">
        <f t="shared" si="41"/>
        <v>88.167003943494592</v>
      </c>
      <c r="DX33" s="2">
        <f t="shared" si="41"/>
        <v>79.048121008403314</v>
      </c>
      <c r="DY33" s="2">
        <f t="shared" si="41"/>
        <v>78.238163489736067</v>
      </c>
      <c r="EA33" s="2">
        <f t="shared" si="42"/>
        <v>85.527732930688245</v>
      </c>
      <c r="EB33" s="2">
        <f t="shared" si="42"/>
        <v>91.380458749076567</v>
      </c>
      <c r="EC33" s="2">
        <f t="shared" si="42"/>
        <v>93.294260899607664</v>
      </c>
      <c r="ED33" s="2">
        <f t="shared" si="42"/>
        <v>101.03740151562791</v>
      </c>
      <c r="EE33" s="2">
        <f t="shared" si="42"/>
        <v>95.896992525911543</v>
      </c>
      <c r="EF33" s="2">
        <f t="shared" si="42"/>
        <v>94.969200570566898</v>
      </c>
      <c r="EG33" s="2">
        <f t="shared" si="42"/>
        <v>95.160205159547445</v>
      </c>
      <c r="EH33" s="2">
        <f t="shared" si="42"/>
        <v>95.890460635476273</v>
      </c>
      <c r="EI33" s="2">
        <f t="shared" si="42"/>
        <v>92.931723215960147</v>
      </c>
      <c r="EJ33" s="2">
        <f t="shared" si="42"/>
        <v>89.988989429727255</v>
      </c>
      <c r="EK33" s="2">
        <f t="shared" si="42"/>
        <v>87.9592877308786</v>
      </c>
      <c r="EL33" s="2">
        <f t="shared" si="42"/>
        <v>100.4488779785887</v>
      </c>
      <c r="EM33" s="2">
        <f t="shared" si="42"/>
        <v>95.800087018019468</v>
      </c>
      <c r="EN33" s="2">
        <f t="shared" si="42"/>
        <v>86.642879145615552</v>
      </c>
      <c r="EO33" s="2">
        <f t="shared" si="42"/>
        <v>87.958150431365752</v>
      </c>
      <c r="EQ33" s="2">
        <f t="shared" si="43"/>
        <v>84.934227044536797</v>
      </c>
      <c r="ER33" s="2">
        <f t="shared" si="43"/>
        <v>92.314781703147389</v>
      </c>
      <c r="ES33" s="2">
        <f t="shared" si="43"/>
        <v>92.33796355050157</v>
      </c>
      <c r="ET33" s="2">
        <f t="shared" si="43"/>
        <v>96.415732676223755</v>
      </c>
      <c r="EU33" s="2">
        <f t="shared" si="43"/>
        <v>94.153555308944277</v>
      </c>
      <c r="EV33" s="2">
        <f t="shared" si="43"/>
        <v>94.997029371077105</v>
      </c>
      <c r="EW33" s="2">
        <f t="shared" si="43"/>
        <v>92.257610369402244</v>
      </c>
      <c r="EX33" s="2">
        <f t="shared" si="43"/>
        <v>93.478564408617672</v>
      </c>
      <c r="EY33" s="2">
        <f t="shared" si="43"/>
        <v>93.501014606664569</v>
      </c>
      <c r="EZ33" s="2">
        <f t="shared" si="43"/>
        <v>89.523643401366684</v>
      </c>
      <c r="FA33" s="2">
        <f t="shared" si="43"/>
        <v>88.3665265735101</v>
      </c>
      <c r="FB33" s="2">
        <f t="shared" si="43"/>
        <v>97.134416270090682</v>
      </c>
      <c r="FC33" s="2">
        <f t="shared" si="43"/>
        <v>91.833077311079322</v>
      </c>
      <c r="FD33" s="2">
        <f t="shared" si="43"/>
        <v>85.450034474022843</v>
      </c>
      <c r="FE33" s="2">
        <f t="shared" si="43"/>
        <v>87.688868770340747</v>
      </c>
      <c r="FG33" s="2">
        <f t="shared" si="44"/>
        <v>3.0299146563681267E-2</v>
      </c>
      <c r="FH33" s="2">
        <f t="shared" si="44"/>
        <v>2.5445774042526757E-2</v>
      </c>
      <c r="FI33" s="2">
        <f t="shared" si="44"/>
        <v>3.0312481300832948E-2</v>
      </c>
      <c r="FJ33" s="2">
        <f t="shared" si="44"/>
        <v>2.5497343043279261E-2</v>
      </c>
      <c r="FK33" s="2">
        <f t="shared" si="44"/>
        <v>3.1042219332750223E-2</v>
      </c>
      <c r="FL33" s="2">
        <f t="shared" si="44"/>
        <v>2.6538081693498968E-2</v>
      </c>
      <c r="FM33" s="2">
        <f t="shared" si="44"/>
        <v>3.071159127635853E-2</v>
      </c>
      <c r="FN33" s="2">
        <f t="shared" si="44"/>
        <v>2.5426755231675976E-2</v>
      </c>
      <c r="FO33" s="2">
        <f t="shared" si="44"/>
        <v>2.4664617511157186E-2</v>
      </c>
      <c r="FP33" s="2">
        <f t="shared" si="44"/>
        <v>2.3243039086702954E-2</v>
      </c>
      <c r="FQ33" s="2">
        <f t="shared" si="44"/>
        <v>2.4978969426989021E-2</v>
      </c>
      <c r="FR33" s="2">
        <f t="shared" si="44"/>
        <v>2.6803313068183322E-2</v>
      </c>
      <c r="FS33" s="2">
        <f t="shared" si="44"/>
        <v>2.6443843519416782E-2</v>
      </c>
      <c r="FT33" s="2">
        <f t="shared" si="44"/>
        <v>2.0794868630427607E-2</v>
      </c>
      <c r="FU33" s="2">
        <f t="shared" si="44"/>
        <v>1.9109516563361736E-2</v>
      </c>
      <c r="FW33" s="2">
        <f t="shared" si="53"/>
        <v>1.637320925022631E-6</v>
      </c>
      <c r="FX33" s="2">
        <f t="shared" si="45"/>
        <v>1.0667620216376473E-6</v>
      </c>
      <c r="FY33" s="2">
        <f t="shared" si="45"/>
        <v>1.4745252112188753E-6</v>
      </c>
      <c r="FZ33" s="2">
        <f t="shared" si="45"/>
        <v>1.2618641617493341E-6</v>
      </c>
      <c r="GA33" s="2">
        <f t="shared" si="45"/>
        <v>1.3674086809672781E-6</v>
      </c>
      <c r="GB33" s="2">
        <f t="shared" si="45"/>
        <v>1.2644499281699857E-6</v>
      </c>
      <c r="GC33" s="2">
        <f t="shared" si="45"/>
        <v>1.475113849951415E-6</v>
      </c>
      <c r="GD33" s="2">
        <f t="shared" si="45"/>
        <v>1.3008927763765821E-6</v>
      </c>
      <c r="GE33" s="2">
        <f t="shared" si="45"/>
        <v>1.5133530311386194E-6</v>
      </c>
      <c r="GF33" s="2">
        <f t="shared" si="45"/>
        <v>1.8348576747007637E-6</v>
      </c>
      <c r="GG33" s="2">
        <f t="shared" si="45"/>
        <v>2.2663777836229063E-6</v>
      </c>
      <c r="GH33" s="2">
        <f t="shared" si="45"/>
        <v>1.9464242524334085E-6</v>
      </c>
      <c r="GI33" s="2">
        <f t="shared" si="45"/>
        <v>1.9741487394756947E-6</v>
      </c>
      <c r="GJ33" s="2">
        <f t="shared" si="45"/>
        <v>1.3727837770754718E-6</v>
      </c>
      <c r="GK33" s="2">
        <f t="shared" si="45"/>
        <v>1.1316598162090503E-6</v>
      </c>
      <c r="GM33" s="86">
        <f t="shared" si="54"/>
        <v>2.0951386585483469E-12</v>
      </c>
      <c r="GN33" s="86">
        <f t="shared" si="46"/>
        <v>1.6308489765545777E-14</v>
      </c>
      <c r="GO33" s="86">
        <f t="shared" si="46"/>
        <v>1.4317137896084732E-12</v>
      </c>
      <c r="GP33" s="86">
        <f t="shared" si="46"/>
        <v>3.188142483105243E-15</v>
      </c>
      <c r="GQ33" s="86">
        <f t="shared" si="46"/>
        <v>1.5755172197699874E-12</v>
      </c>
      <c r="GR33" s="86">
        <f t="shared" si="46"/>
        <v>3.1534106002326507E-14</v>
      </c>
      <c r="GS33" s="86">
        <f t="shared" si="46"/>
        <v>3.9906045990816839E-12</v>
      </c>
      <c r="GT33" s="86">
        <f t="shared" si="46"/>
        <v>2.6749602106899373E-14</v>
      </c>
      <c r="GU33" s="86">
        <f t="shared" si="46"/>
        <v>1.2441918980372053E-15</v>
      </c>
      <c r="GV33" s="86">
        <f t="shared" si="46"/>
        <v>3.2012545330709405E-17</v>
      </c>
      <c r="GW33" s="86">
        <f t="shared" si="46"/>
        <v>1.244192114668707E-15</v>
      </c>
      <c r="GX33" s="86">
        <f t="shared" si="46"/>
        <v>6.8696852322826115E-14</v>
      </c>
      <c r="GY33" s="86">
        <f t="shared" si="46"/>
        <v>2.8770309366179767E-14</v>
      </c>
      <c r="GZ33" s="86">
        <f t="shared" si="46"/>
        <v>3.8886449098756557E-19</v>
      </c>
      <c r="HA33" s="86">
        <f t="shared" si="46"/>
        <v>4.1889408708667473E-23</v>
      </c>
      <c r="HC33" s="86">
        <f t="shared" si="58"/>
        <v>4.7221977809647215E-27</v>
      </c>
      <c r="HD33" s="86">
        <f t="shared" si="47"/>
        <v>4.6037643153272139E-32</v>
      </c>
      <c r="HE33" s="86">
        <f t="shared" si="47"/>
        <v>3.4806707118216775E-38</v>
      </c>
      <c r="HF33" s="86">
        <f t="shared" si="47"/>
        <v>2.9004577934090085E-39</v>
      </c>
      <c r="HG33" s="86">
        <f t="shared" si="47"/>
        <v>1.5502082761545822E-30</v>
      </c>
      <c r="HH33" s="86">
        <f t="shared" si="47"/>
        <v>7.67878506639941E-34</v>
      </c>
      <c r="HI33" s="86">
        <f t="shared" si="47"/>
        <v>1.1680944257268527E-29</v>
      </c>
      <c r="HJ33" s="86">
        <f t="shared" si="47"/>
        <v>6.7286700305564854E-32</v>
      </c>
      <c r="HK33" s="86">
        <f t="shared" si="47"/>
        <v>1.0589598079437511E-33</v>
      </c>
      <c r="HL33" s="86">
        <f t="shared" si="47"/>
        <v>7.0638611416844563E-38</v>
      </c>
      <c r="HM33" s="86">
        <f t="shared" si="47"/>
        <v>4.3132102309648486E-44</v>
      </c>
      <c r="HN33" s="86">
        <f t="shared" si="47"/>
        <v>4.4732856098751073E-32</v>
      </c>
      <c r="HO33" s="86">
        <f t="shared" si="47"/>
        <v>1.4227180268120652E-34</v>
      </c>
      <c r="HP33" s="86">
        <f t="shared" si="47"/>
        <v>3.4841050269849255E-44</v>
      </c>
      <c r="HQ33" s="86">
        <f t="shared" si="47"/>
        <v>1.282235579363266E-44</v>
      </c>
      <c r="HS33" s="86">
        <f t="shared" si="55"/>
        <v>2.1992144817545012E-205</v>
      </c>
      <c r="HT33" s="86">
        <f t="shared" si="48"/>
        <v>2.85389002689985E-248</v>
      </c>
      <c r="HU33" s="86">
        <f t="shared" si="48"/>
        <v>1.118605555371031E-304</v>
      </c>
      <c r="HV33" s="86">
        <f t="shared" si="48"/>
        <v>0</v>
      </c>
      <c r="HW33" s="86">
        <f t="shared" si="48"/>
        <v>2.4522284198747495E-241</v>
      </c>
      <c r="HX33" s="86">
        <f t="shared" si="48"/>
        <v>3.8699725889433331E-268</v>
      </c>
      <c r="HY33" s="86">
        <f t="shared" si="48"/>
        <v>9.3188840530842622E-232</v>
      </c>
      <c r="HZ33" s="86">
        <f t="shared" si="48"/>
        <v>6.2808884698276667E-248</v>
      </c>
      <c r="IA33" s="86">
        <f t="shared" si="48"/>
        <v>5.6751182942055026E-266</v>
      </c>
      <c r="IB33" s="86">
        <f t="shared" si="48"/>
        <v>1.9409847463174005E-301</v>
      </c>
      <c r="IC33" s="86">
        <f t="shared" si="48"/>
        <v>0</v>
      </c>
      <c r="ID33" s="86">
        <f t="shared" si="48"/>
        <v>7.0189482385720979E-243</v>
      </c>
      <c r="IE33" s="86">
        <f t="shared" si="48"/>
        <v>9.0419075529800665E-270</v>
      </c>
      <c r="IF33" s="86">
        <f t="shared" si="48"/>
        <v>5.219462198424223E-129</v>
      </c>
      <c r="IG33" s="86">
        <f t="shared" si="48"/>
        <v>4.2279464685383195E-85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4.9442297148160435E-254</v>
      </c>
      <c r="IW33" s="86">
        <f t="shared" si="49"/>
        <v>3.1944430189708315E-248</v>
      </c>
      <c r="IY33" s="86">
        <f t="shared" si="57"/>
        <v>2.0951386585483518E-12</v>
      </c>
      <c r="IZ33" s="86">
        <f t="shared" si="50"/>
        <v>1.6308489765545777E-14</v>
      </c>
      <c r="JA33" s="86">
        <f t="shared" si="50"/>
        <v>1.4317137896084732E-12</v>
      </c>
      <c r="JB33" s="86">
        <f t="shared" si="50"/>
        <v>3.188142483105243E-15</v>
      </c>
      <c r="JC33" s="86">
        <f t="shared" si="50"/>
        <v>1.5755172197699874E-12</v>
      </c>
      <c r="JD33" s="86">
        <f t="shared" si="50"/>
        <v>3.1534106002326507E-14</v>
      </c>
      <c r="JE33" s="86">
        <f t="shared" si="50"/>
        <v>3.9906045990816839E-12</v>
      </c>
      <c r="JF33" s="86">
        <f t="shared" si="50"/>
        <v>2.6749602106899373E-14</v>
      </c>
      <c r="JG33" s="86">
        <f t="shared" si="50"/>
        <v>1.2441918980372053E-15</v>
      </c>
      <c r="JH33" s="86">
        <f t="shared" si="50"/>
        <v>3.2012545330709405E-17</v>
      </c>
      <c r="JI33" s="86">
        <f t="shared" si="50"/>
        <v>1.244192114668707E-15</v>
      </c>
      <c r="JJ33" s="86">
        <f t="shared" si="50"/>
        <v>6.8696852322826115E-14</v>
      </c>
      <c r="JK33" s="86">
        <f t="shared" si="50"/>
        <v>2.8770309366179767E-14</v>
      </c>
      <c r="JL33" s="86">
        <f t="shared" si="50"/>
        <v>3.8886449098756557E-19</v>
      </c>
      <c r="JM33" s="86">
        <f t="shared" si="50"/>
        <v>4.1889408708667473E-23</v>
      </c>
    </row>
    <row r="34" spans="2:273" x14ac:dyDescent="0.25">
      <c r="B34" s="2">
        <v>7</v>
      </c>
      <c r="C34" s="37">
        <v>84.596999999999994</v>
      </c>
      <c r="D34" s="37">
        <v>91.305999999999997</v>
      </c>
      <c r="E34" s="37">
        <v>91.73</v>
      </c>
      <c r="F34" s="37">
        <v>96.343999999999994</v>
      </c>
      <c r="G34" s="37">
        <v>96.951999999999998</v>
      </c>
      <c r="H34" s="37">
        <v>102.51600000000001</v>
      </c>
      <c r="I34" s="37">
        <v>101.935</v>
      </c>
      <c r="J34" s="37">
        <v>97.921000000000006</v>
      </c>
      <c r="K34" s="37">
        <v>93.27</v>
      </c>
      <c r="L34" s="37">
        <v>87.212999999999994</v>
      </c>
      <c r="M34" s="37">
        <v>86.983999999999995</v>
      </c>
      <c r="N34" s="37">
        <v>95.316999999999993</v>
      </c>
      <c r="O34" s="37">
        <v>90.257999999999996</v>
      </c>
      <c r="P34" s="37">
        <v>85.451999999999998</v>
      </c>
      <c r="Q34" s="37">
        <v>84.5</v>
      </c>
      <c r="R34" s="19"/>
      <c r="S34" s="4">
        <f t="shared" si="7"/>
        <v>84.952564446131262</v>
      </c>
      <c r="T34" s="4">
        <f t="shared" si="7"/>
        <v>89.314978085932992</v>
      </c>
      <c r="U34" s="4">
        <f t="shared" si="7"/>
        <v>91.979203906057492</v>
      </c>
      <c r="V34" s="4">
        <f t="shared" si="7"/>
        <v>94.336586103064647</v>
      </c>
      <c r="W34" s="4">
        <f t="shared" si="7"/>
        <v>97.378597981970586</v>
      </c>
      <c r="X34" s="4">
        <f t="shared" si="7"/>
        <v>101.04203317826422</v>
      </c>
      <c r="Y34" s="4">
        <f t="shared" si="7"/>
        <v>101.59319338738273</v>
      </c>
      <c r="Z34" s="4">
        <f t="shared" si="7"/>
        <v>96.804246561250196</v>
      </c>
      <c r="AA34" s="4">
        <f t="shared" si="7"/>
        <v>90.457768489740673</v>
      </c>
      <c r="AB34" s="4" t="e">
        <f t="shared" si="7"/>
        <v>#N/A</v>
      </c>
      <c r="AC34" s="4">
        <f t="shared" si="7"/>
        <v>85.001430013521798</v>
      </c>
      <c r="AD34" s="4">
        <f t="shared" si="7"/>
        <v>93.988115392094684</v>
      </c>
      <c r="AE34" s="4">
        <f t="shared" si="7"/>
        <v>88.565539733332457</v>
      </c>
      <c r="AF34" s="4" t="e">
        <f t="shared" si="7"/>
        <v>#N/A</v>
      </c>
      <c r="AG34" s="4" t="e">
        <f t="shared" si="7"/>
        <v>#N/A</v>
      </c>
      <c r="AI34" s="4">
        <f t="shared" si="8"/>
        <v>-0.35556444613126814</v>
      </c>
      <c r="AJ34" s="4">
        <f t="shared" si="8"/>
        <v>1.9910219140670051</v>
      </c>
      <c r="AK34" s="4">
        <f t="shared" si="8"/>
        <v>-0.24920390605748821</v>
      </c>
      <c r="AL34" s="4">
        <f t="shared" si="8"/>
        <v>2.007413896935347</v>
      </c>
      <c r="AM34" s="4">
        <f t="shared" si="8"/>
        <v>-0.42659798197058763</v>
      </c>
      <c r="AN34" s="4">
        <f t="shared" si="8"/>
        <v>1.473966821735786</v>
      </c>
      <c r="AO34" s="4">
        <f t="shared" si="8"/>
        <v>0.34180661261727607</v>
      </c>
      <c r="AP34" s="4">
        <f t="shared" si="8"/>
        <v>1.1167534387498108</v>
      </c>
      <c r="AQ34" s="4">
        <f t="shared" si="8"/>
        <v>2.8122315102593234</v>
      </c>
      <c r="AR34" s="4">
        <f t="shared" si="8"/>
        <v>0</v>
      </c>
      <c r="AS34" s="4">
        <f t="shared" si="8"/>
        <v>1.9825699864781967</v>
      </c>
      <c r="AT34" s="4">
        <f t="shared" si="8"/>
        <v>1.3288846079053087</v>
      </c>
      <c r="AU34" s="4">
        <f t="shared" si="8"/>
        <v>1.6924602666675383</v>
      </c>
      <c r="AV34" s="4">
        <f t="shared" si="8"/>
        <v>0</v>
      </c>
      <c r="AW34" s="4">
        <f t="shared" si="8"/>
        <v>0</v>
      </c>
      <c r="AY34" s="2">
        <f t="shared" si="51"/>
        <v>84.952564438809119</v>
      </c>
      <c r="AZ34" s="2">
        <f t="shared" si="9"/>
        <v>89.314978085851649</v>
      </c>
      <c r="BA34" s="2">
        <f t="shared" si="9"/>
        <v>91.979203900593831</v>
      </c>
      <c r="BB34" s="2">
        <f t="shared" si="9"/>
        <v>94.336586103047907</v>
      </c>
      <c r="BC34" s="2">
        <f t="shared" si="9"/>
        <v>97.378597976111678</v>
      </c>
      <c r="BD34" s="2">
        <f t="shared" si="9"/>
        <v>101.042033178116</v>
      </c>
      <c r="BE34" s="2">
        <f t="shared" si="9"/>
        <v>101.59319337399394</v>
      </c>
      <c r="BF34" s="2">
        <f t="shared" si="9"/>
        <v>96.804246561123875</v>
      </c>
      <c r="BG34" s="2">
        <f t="shared" si="9"/>
        <v>90.457768489733652</v>
      </c>
      <c r="BH34" s="2" t="e">
        <f t="shared" si="9"/>
        <v>#N/A</v>
      </c>
      <c r="BI34" s="2">
        <f t="shared" si="9"/>
        <v>85.001430013515161</v>
      </c>
      <c r="BJ34" s="2">
        <f t="shared" si="9"/>
        <v>93.988115391774542</v>
      </c>
      <c r="BK34" s="2">
        <f t="shared" si="9"/>
        <v>88.565539733206236</v>
      </c>
      <c r="BL34" s="2" t="e">
        <f t="shared" si="9"/>
        <v>#N/A</v>
      </c>
      <c r="BM34" s="2" t="e">
        <f t="shared" si="9"/>
        <v>#N/A</v>
      </c>
      <c r="BO34" s="2">
        <f t="shared" si="10"/>
        <v>84.596999999999994</v>
      </c>
      <c r="BP34" s="2">
        <f t="shared" si="11"/>
        <v>91.305999999999997</v>
      </c>
      <c r="BQ34" s="2">
        <f t="shared" si="12"/>
        <v>91.73</v>
      </c>
      <c r="BR34" s="2">
        <f t="shared" si="13"/>
        <v>96.343999999999994</v>
      </c>
      <c r="BS34" s="2">
        <f t="shared" si="14"/>
        <v>96.951999999999998</v>
      </c>
      <c r="BT34" s="2">
        <f t="shared" si="15"/>
        <v>102.51600000000001</v>
      </c>
      <c r="BU34" s="2">
        <f t="shared" si="16"/>
        <v>101.935</v>
      </c>
      <c r="BV34" s="2">
        <f t="shared" si="17"/>
        <v>97.921000000000006</v>
      </c>
      <c r="BW34" s="2">
        <f t="shared" si="18"/>
        <v>93.27</v>
      </c>
      <c r="BX34" s="2" t="str">
        <f t="shared" si="19"/>
        <v/>
      </c>
      <c r="BY34" s="2">
        <f t="shared" si="20"/>
        <v>86.983999999999995</v>
      </c>
      <c r="BZ34" s="2">
        <f t="shared" si="21"/>
        <v>95.316999999999993</v>
      </c>
      <c r="CA34" s="2">
        <f t="shared" si="22"/>
        <v>90.257999999999996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84.936792318534188</v>
      </c>
      <c r="DL34" s="2">
        <f t="shared" si="41"/>
        <v>89.259554304081277</v>
      </c>
      <c r="DM34" s="2">
        <f t="shared" si="41"/>
        <v>91.939171388301631</v>
      </c>
      <c r="DN34" s="2">
        <f t="shared" si="41"/>
        <v>94.150274765478443</v>
      </c>
      <c r="DO34" s="2">
        <f t="shared" si="41"/>
        <v>97.436663847780139</v>
      </c>
      <c r="DP34" s="2">
        <f t="shared" si="41"/>
        <v>101.22868900413259</v>
      </c>
      <c r="DQ34" s="2">
        <f t="shared" si="41"/>
        <v>101.82321353065541</v>
      </c>
      <c r="DR34" s="2">
        <f t="shared" si="41"/>
        <v>96.835911595494721</v>
      </c>
      <c r="DS34" s="2">
        <f t="shared" si="41"/>
        <v>90.394034615384641</v>
      </c>
      <c r="DT34" s="2">
        <f t="shared" si="41"/>
        <v>83.392980796586073</v>
      </c>
      <c r="DU34" s="2">
        <f t="shared" si="41"/>
        <v>84.922939743589765</v>
      </c>
      <c r="DV34" s="2">
        <f t="shared" si="41"/>
        <v>93.800528671366436</v>
      </c>
      <c r="DW34" s="2">
        <f t="shared" si="41"/>
        <v>88.3567778678119</v>
      </c>
      <c r="DX34" s="2">
        <f t="shared" si="41"/>
        <v>79.40356834733889</v>
      </c>
      <c r="DY34" s="2">
        <f t="shared" si="41"/>
        <v>78.488020527859234</v>
      </c>
      <c r="EA34" s="2">
        <f t="shared" si="42"/>
        <v>85.412956174313877</v>
      </c>
      <c r="EB34" s="2">
        <f t="shared" si="42"/>
        <v>91.250855134203377</v>
      </c>
      <c r="EC34" s="2">
        <f t="shared" si="42"/>
        <v>93.147197186365077</v>
      </c>
      <c r="ED34" s="2">
        <f t="shared" si="42"/>
        <v>100.83103901538087</v>
      </c>
      <c r="EE34" s="2">
        <f t="shared" si="42"/>
        <v>95.725673562648808</v>
      </c>
      <c r="EF34" s="2">
        <f t="shared" si="42"/>
        <v>94.797627908872315</v>
      </c>
      <c r="EG34" s="2">
        <f t="shared" si="42"/>
        <v>94.972438480601468</v>
      </c>
      <c r="EH34" s="2">
        <f t="shared" si="42"/>
        <v>95.69748153671668</v>
      </c>
      <c r="EI34" s="2">
        <f t="shared" si="42"/>
        <v>92.75626242420455</v>
      </c>
      <c r="EJ34" s="2">
        <f t="shared" si="42"/>
        <v>89.816391230588536</v>
      </c>
      <c r="EK34" s="2">
        <f t="shared" si="42"/>
        <v>87.795579189613704</v>
      </c>
      <c r="EL34" s="2">
        <f t="shared" si="42"/>
        <v>100.20010815010936</v>
      </c>
      <c r="EM34" s="2">
        <f t="shared" si="42"/>
        <v>95.575342735974615</v>
      </c>
      <c r="EN34" s="2">
        <f t="shared" si="42"/>
        <v>86.499548096643508</v>
      </c>
      <c r="EO34" s="2">
        <f t="shared" si="42"/>
        <v>87.806780275164797</v>
      </c>
      <c r="EQ34" s="2">
        <f t="shared" si="43"/>
        <v>84.825060712648082</v>
      </c>
      <c r="ER34" s="2">
        <f t="shared" si="43"/>
        <v>92.176589337978967</v>
      </c>
      <c r="ES34" s="2">
        <f t="shared" si="43"/>
        <v>92.199986586668345</v>
      </c>
      <c r="ET34" s="2">
        <f t="shared" si="43"/>
        <v>96.253117383932818</v>
      </c>
      <c r="EU34" s="2">
        <f t="shared" si="43"/>
        <v>93.998705430136368</v>
      </c>
      <c r="EV34" s="2">
        <f t="shared" si="43"/>
        <v>94.825200346779184</v>
      </c>
      <c r="EW34" s="2">
        <f t="shared" si="43"/>
        <v>92.097522740238418</v>
      </c>
      <c r="EX34" s="2">
        <f t="shared" si="43"/>
        <v>93.308345665847284</v>
      </c>
      <c r="EY34" s="2">
        <f t="shared" si="43"/>
        <v>93.320106986180235</v>
      </c>
      <c r="EZ34" s="2">
        <f t="shared" si="43"/>
        <v>89.355590100161635</v>
      </c>
      <c r="FA34" s="2">
        <f t="shared" si="43"/>
        <v>88.198838327063186</v>
      </c>
      <c r="FB34" s="2">
        <f t="shared" si="43"/>
        <v>96.917827924934898</v>
      </c>
      <c r="FC34" s="2">
        <f t="shared" si="43"/>
        <v>91.647187279911051</v>
      </c>
      <c r="FD34" s="2">
        <f t="shared" si="43"/>
        <v>85.31800344446863</v>
      </c>
      <c r="FE34" s="2">
        <f t="shared" si="43"/>
        <v>87.539515379028956</v>
      </c>
      <c r="FG34" s="2">
        <f t="shared" si="44"/>
        <v>3.3125520814329804E-2</v>
      </c>
      <c r="FH34" s="2">
        <f t="shared" si="44"/>
        <v>2.7832408904835994E-2</v>
      </c>
      <c r="FI34" s="2">
        <f t="shared" si="44"/>
        <v>3.3140056935715458E-2</v>
      </c>
      <c r="FJ34" s="2">
        <f t="shared" si="44"/>
        <v>2.7888676301326742E-2</v>
      </c>
      <c r="FK34" s="2">
        <f t="shared" si="44"/>
        <v>3.3935483369870928E-2</v>
      </c>
      <c r="FL34" s="2">
        <f t="shared" si="44"/>
        <v>2.9024116157399259E-2</v>
      </c>
      <c r="FM34" s="2">
        <f t="shared" si="44"/>
        <v>3.3575107196789376E-2</v>
      </c>
      <c r="FN34" s="2">
        <f t="shared" si="44"/>
        <v>2.7811657169775832E-2</v>
      </c>
      <c r="FO34" s="2">
        <f t="shared" si="44"/>
        <v>2.6980013735702892E-2</v>
      </c>
      <c r="FP34" s="2">
        <f t="shared" si="44"/>
        <v>2.5428463601876783E-2</v>
      </c>
      <c r="FQ34" s="2">
        <f t="shared" si="44"/>
        <v>2.7323048815490001E-2</v>
      </c>
      <c r="FR34" s="2">
        <f t="shared" si="44"/>
        <v>2.9313445689821277E-2</v>
      </c>
      <c r="FS34" s="2">
        <f t="shared" si="44"/>
        <v>2.8921312218471922E-2</v>
      </c>
      <c r="FT34" s="2">
        <f t="shared" si="44"/>
        <v>2.2755466857355636E-2</v>
      </c>
      <c r="FU34" s="2">
        <f t="shared" si="44"/>
        <v>2.0914608996399821E-2</v>
      </c>
      <c r="FW34" s="2">
        <f t="shared" si="53"/>
        <v>1.7952864107825054E-6</v>
      </c>
      <c r="FX34" s="2">
        <f t="shared" si="45"/>
        <v>1.1696811768165651E-6</v>
      </c>
      <c r="FY34" s="2">
        <f t="shared" si="45"/>
        <v>1.6167845137619116E-6</v>
      </c>
      <c r="FZ34" s="2">
        <f t="shared" si="45"/>
        <v>1.3836063714091143E-6</v>
      </c>
      <c r="GA34" s="2">
        <f t="shared" si="45"/>
        <v>1.4993336060977621E-6</v>
      </c>
      <c r="GB34" s="2">
        <f t="shared" si="45"/>
        <v>1.3864416072186336E-6</v>
      </c>
      <c r="GC34" s="2">
        <f t="shared" si="45"/>
        <v>1.6174299431138733E-6</v>
      </c>
      <c r="GD34" s="2">
        <f t="shared" si="45"/>
        <v>1.4264003857927363E-6</v>
      </c>
      <c r="GE34" s="2">
        <f t="shared" si="45"/>
        <v>1.6593583594351325E-6</v>
      </c>
      <c r="GF34" s="2">
        <f t="shared" si="45"/>
        <v>2.011881077184621E-6</v>
      </c>
      <c r="GG34" s="2">
        <f t="shared" si="45"/>
        <v>2.4850332805982953E-6</v>
      </c>
      <c r="GH34" s="2">
        <f t="shared" si="45"/>
        <v>2.1342113524593146E-6</v>
      </c>
      <c r="GI34" s="2">
        <f t="shared" si="45"/>
        <v>2.1646106365019107E-6</v>
      </c>
      <c r="GJ34" s="2">
        <f t="shared" si="45"/>
        <v>1.505227280224467E-6</v>
      </c>
      <c r="GK34" s="2">
        <f t="shared" si="45"/>
        <v>1.240840178449079E-6</v>
      </c>
      <c r="GM34" s="86">
        <f t="shared" si="54"/>
        <v>4.9267237024612823E-12</v>
      </c>
      <c r="GN34" s="86">
        <f t="shared" si="46"/>
        <v>4.4873889216488174E-14</v>
      </c>
      <c r="GO34" s="86">
        <f t="shared" si="46"/>
        <v>3.4221941028250124E-12</v>
      </c>
      <c r="GP34" s="86">
        <f t="shared" si="46"/>
        <v>9.3923742411353413E-15</v>
      </c>
      <c r="GQ34" s="86">
        <f t="shared" si="46"/>
        <v>3.7736447259396271E-12</v>
      </c>
      <c r="GR34" s="86">
        <f t="shared" si="46"/>
        <v>8.54309253588139E-14</v>
      </c>
      <c r="GS34" s="86">
        <f t="shared" si="46"/>
        <v>9.1604313127576962E-12</v>
      </c>
      <c r="GT34" s="86">
        <f t="shared" si="46"/>
        <v>7.2099039514639633E-14</v>
      </c>
      <c r="GU34" s="86">
        <f t="shared" si="46"/>
        <v>3.7729831043184055E-15</v>
      </c>
      <c r="GV34" s="86">
        <f t="shared" si="46"/>
        <v>1.1075125876627931E-16</v>
      </c>
      <c r="GW34" s="86">
        <f t="shared" si="46"/>
        <v>3.7877211835840275E-15</v>
      </c>
      <c r="GX34" s="86">
        <f t="shared" si="46"/>
        <v>1.8065859136243647E-13</v>
      </c>
      <c r="GY34" s="86">
        <f t="shared" si="46"/>
        <v>7.8163767129772783E-14</v>
      </c>
      <c r="GZ34" s="86">
        <f t="shared" si="46"/>
        <v>1.5483857534547647E-18</v>
      </c>
      <c r="HA34" s="86">
        <f t="shared" si="46"/>
        <v>2.3285264243822597E-22</v>
      </c>
      <c r="HC34" s="86">
        <f t="shared" si="58"/>
        <v>1.9684808324507768E-26</v>
      </c>
      <c r="HD34" s="86">
        <f t="shared" si="47"/>
        <v>2.5089794950254629E-31</v>
      </c>
      <c r="HE34" s="86">
        <f t="shared" si="47"/>
        <v>2.7579923207561396E-37</v>
      </c>
      <c r="HF34" s="86">
        <f t="shared" si="47"/>
        <v>2.4533143274761886E-38</v>
      </c>
      <c r="HG34" s="86">
        <f t="shared" si="47"/>
        <v>8.0277041890643148E-30</v>
      </c>
      <c r="HH34" s="86">
        <f t="shared" si="47"/>
        <v>4.7432290281849111E-33</v>
      </c>
      <c r="HI34" s="86">
        <f t="shared" si="47"/>
        <v>5.6878479702337152E-29</v>
      </c>
      <c r="HJ34" s="86">
        <f t="shared" si="47"/>
        <v>3.6771691816369372E-31</v>
      </c>
      <c r="HK34" s="86">
        <f t="shared" si="47"/>
        <v>6.5816686335786202E-33</v>
      </c>
      <c r="HL34" s="86">
        <f t="shared" si="47"/>
        <v>5.7320247061290582E-37</v>
      </c>
      <c r="HM34" s="86">
        <f t="shared" si="47"/>
        <v>5.1101846776255833E-43</v>
      </c>
      <c r="HN34" s="86">
        <f t="shared" si="47"/>
        <v>2.5445448372339864E-31</v>
      </c>
      <c r="HO34" s="86">
        <f t="shared" si="47"/>
        <v>9.4553524532911137E-34</v>
      </c>
      <c r="HP34" s="86">
        <f t="shared" si="47"/>
        <v>4.0635358954512331E-43</v>
      </c>
      <c r="HQ34" s="86">
        <f t="shared" si="47"/>
        <v>1.5618553558140504E-43</v>
      </c>
      <c r="HS34" s="86">
        <f t="shared" si="55"/>
        <v>6.1323393141133668E-202</v>
      </c>
      <c r="HT34" s="86">
        <f t="shared" si="48"/>
        <v>3.7651353451859434E-244</v>
      </c>
      <c r="HU34" s="86">
        <f t="shared" si="48"/>
        <v>1.3850617519995914E-299</v>
      </c>
      <c r="HV34" s="86">
        <f t="shared" si="48"/>
        <v>0</v>
      </c>
      <c r="HW34" s="86">
        <f t="shared" si="48"/>
        <v>2.6974522516895115E-237</v>
      </c>
      <c r="HX34" s="86">
        <f t="shared" si="48"/>
        <v>1.1490087589844654E-263</v>
      </c>
      <c r="HY34" s="86">
        <f t="shared" si="48"/>
        <v>6.9052138940727997E-228</v>
      </c>
      <c r="HZ34" s="86">
        <f t="shared" si="48"/>
        <v>8.5778155929367834E-244</v>
      </c>
      <c r="IA34" s="86">
        <f t="shared" si="48"/>
        <v>1.710305454014954E-261</v>
      </c>
      <c r="IB34" s="86">
        <f t="shared" si="48"/>
        <v>2.7127247852920777E-296</v>
      </c>
      <c r="IC34" s="86">
        <f t="shared" si="48"/>
        <v>0</v>
      </c>
      <c r="ID34" s="86">
        <f t="shared" si="48"/>
        <v>1.0553413740467051E-238</v>
      </c>
      <c r="IE34" s="86">
        <f t="shared" si="48"/>
        <v>3.7259983537539344E-265</v>
      </c>
      <c r="IF34" s="86">
        <f t="shared" si="48"/>
        <v>7.4120503870988572E-127</v>
      </c>
      <c r="IG34" s="86">
        <f t="shared" si="48"/>
        <v>1.011126454330377E-83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1.3176105069221581E-250</v>
      </c>
      <c r="IW34" s="86">
        <f t="shared" si="49"/>
        <v>6.3691156894852382E-245</v>
      </c>
      <c r="IY34" s="86">
        <f t="shared" si="57"/>
        <v>4.9267237024613017E-12</v>
      </c>
      <c r="IZ34" s="86">
        <f t="shared" si="50"/>
        <v>4.4873889216488174E-14</v>
      </c>
      <c r="JA34" s="86">
        <f t="shared" si="50"/>
        <v>3.4221941028250124E-12</v>
      </c>
      <c r="JB34" s="86">
        <f t="shared" si="50"/>
        <v>9.3923742411353413E-15</v>
      </c>
      <c r="JC34" s="86">
        <f t="shared" si="50"/>
        <v>3.7736447259396271E-12</v>
      </c>
      <c r="JD34" s="86">
        <f t="shared" si="50"/>
        <v>8.54309253588139E-14</v>
      </c>
      <c r="JE34" s="86">
        <f t="shared" si="50"/>
        <v>9.1604313127576962E-12</v>
      </c>
      <c r="JF34" s="86">
        <f t="shared" si="50"/>
        <v>7.2099039514639633E-14</v>
      </c>
      <c r="JG34" s="86">
        <f t="shared" si="50"/>
        <v>3.7729831043184055E-15</v>
      </c>
      <c r="JH34" s="86">
        <f t="shared" si="50"/>
        <v>1.1075125876627931E-16</v>
      </c>
      <c r="JI34" s="86">
        <f t="shared" si="50"/>
        <v>3.7877211835840275E-15</v>
      </c>
      <c r="JJ34" s="86">
        <f t="shared" si="50"/>
        <v>1.8065859136243647E-13</v>
      </c>
      <c r="JK34" s="86">
        <f t="shared" si="50"/>
        <v>7.8163767129772783E-14</v>
      </c>
      <c r="JL34" s="86">
        <f t="shared" si="50"/>
        <v>1.5483857534547647E-18</v>
      </c>
      <c r="JM34" s="86">
        <f t="shared" si="50"/>
        <v>2.3285264243822597E-22</v>
      </c>
    </row>
    <row r="35" spans="2:273" x14ac:dyDescent="0.25">
      <c r="B35" s="2">
        <v>8</v>
      </c>
      <c r="C35" s="37">
        <v>84.903000000000006</v>
      </c>
      <c r="D35" s="37">
        <v>90.613</v>
      </c>
      <c r="E35" s="37">
        <v>92.492000000000004</v>
      </c>
      <c r="F35" s="37">
        <v>96.343999999999994</v>
      </c>
      <c r="G35" s="37">
        <v>96.757999999999996</v>
      </c>
      <c r="H35" s="37">
        <v>102.952</v>
      </c>
      <c r="I35" s="37">
        <v>102.629</v>
      </c>
      <c r="J35" s="37">
        <v>98.856999999999999</v>
      </c>
      <c r="K35" s="37">
        <v>93.349000000000004</v>
      </c>
      <c r="L35" s="37">
        <v>86.656000000000006</v>
      </c>
      <c r="M35" s="37">
        <v>86.197000000000003</v>
      </c>
      <c r="N35" s="37">
        <v>94.793999999999997</v>
      </c>
      <c r="O35" s="37">
        <v>89.581000000000003</v>
      </c>
      <c r="P35" s="37">
        <v>84.516000000000005</v>
      </c>
      <c r="Q35" s="37">
        <v>84.177000000000007</v>
      </c>
      <c r="S35" s="4">
        <f t="shared" si="7"/>
        <v>85.064842130686486</v>
      </c>
      <c r="T35" s="4">
        <f t="shared" si="7"/>
        <v>89.451303546851719</v>
      </c>
      <c r="U35" s="4">
        <f t="shared" si="7"/>
        <v>92.182220248034682</v>
      </c>
      <c r="V35" s="4">
        <f t="shared" si="7"/>
        <v>94.641542989157131</v>
      </c>
      <c r="W35" s="4">
        <f t="shared" si="7"/>
        <v>97.429331028437588</v>
      </c>
      <c r="X35" s="4">
        <f t="shared" si="7"/>
        <v>100.89111573963253</v>
      </c>
      <c r="Y35" s="4">
        <f t="shared" si="7"/>
        <v>101.51649291275369</v>
      </c>
      <c r="Z35" s="4">
        <f t="shared" si="7"/>
        <v>96.852728798293171</v>
      </c>
      <c r="AA35" s="4">
        <f t="shared" si="7"/>
        <v>90.711203681220539</v>
      </c>
      <c r="AB35" s="4" t="e">
        <f t="shared" si="7"/>
        <v>#N/A</v>
      </c>
      <c r="AC35" s="4">
        <f t="shared" si="7"/>
        <v>85.123309336386541</v>
      </c>
      <c r="AD35" s="4">
        <f t="shared" si="7"/>
        <v>94.023040210975964</v>
      </c>
      <c r="AE35" s="4">
        <f t="shared" si="7"/>
        <v>88.761709312959525</v>
      </c>
      <c r="AF35" s="4" t="e">
        <f t="shared" si="7"/>
        <v>#N/A</v>
      </c>
      <c r="AG35" s="4" t="e">
        <f t="shared" si="7"/>
        <v>#N/A</v>
      </c>
      <c r="AI35" s="4">
        <f t="shared" si="8"/>
        <v>-0.16184213068648035</v>
      </c>
      <c r="AJ35" s="4">
        <f t="shared" si="8"/>
        <v>1.1616964531482807</v>
      </c>
      <c r="AK35" s="4">
        <f t="shared" si="8"/>
        <v>0.3097797519653227</v>
      </c>
      <c r="AL35" s="4">
        <f t="shared" si="8"/>
        <v>1.7024570108428634</v>
      </c>
      <c r="AM35" s="4">
        <f t="shared" si="8"/>
        <v>-0.67133102843759218</v>
      </c>
      <c r="AN35" s="4">
        <f t="shared" si="8"/>
        <v>2.0608842603674731</v>
      </c>
      <c r="AO35" s="4">
        <f t="shared" si="8"/>
        <v>1.1125070872463141</v>
      </c>
      <c r="AP35" s="4">
        <f t="shared" si="8"/>
        <v>2.0042712017068283</v>
      </c>
      <c r="AQ35" s="4">
        <f t="shared" si="8"/>
        <v>2.6377963187794649</v>
      </c>
      <c r="AR35" s="4">
        <f t="shared" si="8"/>
        <v>0</v>
      </c>
      <c r="AS35" s="4">
        <f t="shared" si="8"/>
        <v>1.073690663613462</v>
      </c>
      <c r="AT35" s="4">
        <f t="shared" si="8"/>
        <v>0.77095978902403317</v>
      </c>
      <c r="AU35" s="4">
        <f t="shared" si="8"/>
        <v>0.81929068704047836</v>
      </c>
      <c r="AV35" s="4">
        <f t="shared" si="8"/>
        <v>0</v>
      </c>
      <c r="AW35" s="4">
        <f t="shared" si="8"/>
        <v>0</v>
      </c>
      <c r="AY35" s="2">
        <f t="shared" si="51"/>
        <v>85.064842113995709</v>
      </c>
      <c r="AZ35" s="2">
        <f t="shared" si="9"/>
        <v>89.45130354663533</v>
      </c>
      <c r="BA35" s="2">
        <f t="shared" si="9"/>
        <v>92.182220235380299</v>
      </c>
      <c r="BB35" s="2">
        <f t="shared" si="9"/>
        <v>94.64154298910951</v>
      </c>
      <c r="BC35" s="2">
        <f t="shared" si="9"/>
        <v>97.429331014843044</v>
      </c>
      <c r="BD35" s="2">
        <f t="shared" si="9"/>
        <v>100.89111573924428</v>
      </c>
      <c r="BE35" s="2">
        <f t="shared" si="9"/>
        <v>101.5164928829451</v>
      </c>
      <c r="BF35" s="2">
        <f t="shared" si="9"/>
        <v>96.85272879796382</v>
      </c>
      <c r="BG35" s="2">
        <f t="shared" si="9"/>
        <v>90.711203681200004</v>
      </c>
      <c r="BH35" s="2" t="e">
        <f t="shared" si="9"/>
        <v>#N/A</v>
      </c>
      <c r="BI35" s="2">
        <f t="shared" si="9"/>
        <v>85.123309336367072</v>
      </c>
      <c r="BJ35" s="2">
        <f t="shared" si="9"/>
        <v>94.023040210161398</v>
      </c>
      <c r="BK35" s="2">
        <f t="shared" si="9"/>
        <v>88.761709312627971</v>
      </c>
      <c r="BL35" s="2" t="e">
        <f t="shared" si="9"/>
        <v>#N/A</v>
      </c>
      <c r="BM35" s="2" t="e">
        <f t="shared" si="9"/>
        <v>#N/A</v>
      </c>
      <c r="BO35" s="2">
        <f t="shared" si="10"/>
        <v>84.903000000000006</v>
      </c>
      <c r="BP35" s="2">
        <f t="shared" si="11"/>
        <v>90.613</v>
      </c>
      <c r="BQ35" s="2">
        <f t="shared" si="12"/>
        <v>92.492000000000004</v>
      </c>
      <c r="BR35" s="2">
        <f t="shared" si="13"/>
        <v>96.343999999999994</v>
      </c>
      <c r="BS35" s="2">
        <f t="shared" si="14"/>
        <v>96.757999999999996</v>
      </c>
      <c r="BT35" s="2">
        <f t="shared" si="15"/>
        <v>102.952</v>
      </c>
      <c r="BU35" s="2">
        <f t="shared" si="16"/>
        <v>102.629</v>
      </c>
      <c r="BV35" s="2">
        <f t="shared" si="17"/>
        <v>98.856999999999999</v>
      </c>
      <c r="BW35" s="2">
        <f t="shared" si="18"/>
        <v>93.349000000000004</v>
      </c>
      <c r="BX35" s="2" t="str">
        <f t="shared" si="19"/>
        <v/>
      </c>
      <c r="BY35" s="2">
        <f t="shared" si="20"/>
        <v>86.197000000000003</v>
      </c>
      <c r="BZ35" s="2">
        <f t="shared" si="21"/>
        <v>94.793999999999997</v>
      </c>
      <c r="CA35" s="2">
        <f t="shared" si="22"/>
        <v>89.581000000000003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85.056077801268501</v>
      </c>
      <c r="DL35" s="2">
        <f t="shared" si="41"/>
        <v>89.3988804526916</v>
      </c>
      <c r="DM35" s="2">
        <f t="shared" si="41"/>
        <v>92.151482452431296</v>
      </c>
      <c r="DN35" s="2">
        <f t="shared" si="41"/>
        <v>94.453340994371501</v>
      </c>
      <c r="DO35" s="2">
        <f t="shared" si="41"/>
        <v>97.501551646028403</v>
      </c>
      <c r="DP35" s="2">
        <f t="shared" si="41"/>
        <v>101.09645677011589</v>
      </c>
      <c r="DQ35" s="2">
        <f t="shared" si="41"/>
        <v>101.77293581999398</v>
      </c>
      <c r="DR35" s="2">
        <f t="shared" si="41"/>
        <v>96.895022769629719</v>
      </c>
      <c r="DS35" s="2">
        <f t="shared" si="41"/>
        <v>90.654360728744976</v>
      </c>
      <c r="DT35" s="2">
        <f t="shared" si="41"/>
        <v>83.736249407302054</v>
      </c>
      <c r="DU35" s="2">
        <f t="shared" si="41"/>
        <v>85.046042780027008</v>
      </c>
      <c r="DV35" s="2">
        <f t="shared" si="41"/>
        <v>93.826749155930088</v>
      </c>
      <c r="DW35" s="2">
        <f t="shared" si="41"/>
        <v>88.546551792129222</v>
      </c>
      <c r="DX35" s="2">
        <f t="shared" si="41"/>
        <v>79.759015686274466</v>
      </c>
      <c r="DY35" s="2">
        <f t="shared" si="41"/>
        <v>78.737877565982402</v>
      </c>
      <c r="EA35" s="2">
        <f t="shared" si="42"/>
        <v>85.298179417939508</v>
      </c>
      <c r="EB35" s="2">
        <f t="shared" si="42"/>
        <v>91.121251519330187</v>
      </c>
      <c r="EC35" s="2">
        <f t="shared" si="42"/>
        <v>93.000133473122489</v>
      </c>
      <c r="ED35" s="2">
        <f t="shared" si="42"/>
        <v>100.62467651513383</v>
      </c>
      <c r="EE35" s="2">
        <f t="shared" si="42"/>
        <v>95.554354599386087</v>
      </c>
      <c r="EF35" s="2">
        <f t="shared" si="42"/>
        <v>94.626055247177732</v>
      </c>
      <c r="EG35" s="2">
        <f t="shared" si="42"/>
        <v>94.784671801655477</v>
      </c>
      <c r="EH35" s="2">
        <f t="shared" si="42"/>
        <v>95.5045024379571</v>
      </c>
      <c r="EI35" s="2">
        <f t="shared" si="42"/>
        <v>92.580801632448953</v>
      </c>
      <c r="EJ35" s="2">
        <f t="shared" si="42"/>
        <v>89.643793031449817</v>
      </c>
      <c r="EK35" s="2">
        <f t="shared" si="42"/>
        <v>87.631870648348823</v>
      </c>
      <c r="EL35" s="2">
        <f t="shared" si="42"/>
        <v>99.951338321630033</v>
      </c>
      <c r="EM35" s="2">
        <f t="shared" si="42"/>
        <v>95.350598453929749</v>
      </c>
      <c r="EN35" s="2">
        <f t="shared" si="42"/>
        <v>86.356217047671478</v>
      </c>
      <c r="EO35" s="2">
        <f t="shared" si="42"/>
        <v>87.655410118963843</v>
      </c>
      <c r="EQ35" s="2">
        <f t="shared" si="43"/>
        <v>84.715894380759366</v>
      </c>
      <c r="ER35" s="2">
        <f t="shared" si="43"/>
        <v>92.038396972810546</v>
      </c>
      <c r="ES35" s="2">
        <f t="shared" si="43"/>
        <v>92.062009622835134</v>
      </c>
      <c r="ET35" s="2">
        <f t="shared" si="43"/>
        <v>96.090502091641895</v>
      </c>
      <c r="EU35" s="2">
        <f t="shared" si="43"/>
        <v>93.843855551328446</v>
      </c>
      <c r="EV35" s="2">
        <f t="shared" si="43"/>
        <v>94.653371322481277</v>
      </c>
      <c r="EW35" s="2">
        <f t="shared" si="43"/>
        <v>91.937435111074592</v>
      </c>
      <c r="EX35" s="2">
        <f t="shared" si="43"/>
        <v>93.138126923076896</v>
      </c>
      <c r="EY35" s="2">
        <f t="shared" si="43"/>
        <v>93.139199365695887</v>
      </c>
      <c r="EZ35" s="2">
        <f t="shared" si="43"/>
        <v>89.187536798956572</v>
      </c>
      <c r="FA35" s="2">
        <f t="shared" si="43"/>
        <v>88.031150080616271</v>
      </c>
      <c r="FB35" s="2">
        <f t="shared" si="43"/>
        <v>96.701239579779113</v>
      </c>
      <c r="FC35" s="2">
        <f t="shared" si="43"/>
        <v>91.461297248742795</v>
      </c>
      <c r="FD35" s="2">
        <f t="shared" si="43"/>
        <v>85.185972414914417</v>
      </c>
      <c r="FE35" s="2">
        <f t="shared" si="43"/>
        <v>87.39016198771715</v>
      </c>
      <c r="FG35" s="2">
        <f t="shared" si="44"/>
        <v>3.620570185041052E-2</v>
      </c>
      <c r="FH35" s="2">
        <f t="shared" si="44"/>
        <v>3.0435902398029197E-2</v>
      </c>
      <c r="FI35" s="2">
        <f t="shared" si="44"/>
        <v>3.6221538979071287E-2</v>
      </c>
      <c r="FJ35" s="2">
        <f t="shared" si="44"/>
        <v>3.0497268034398558E-2</v>
      </c>
      <c r="FK35" s="2">
        <f t="shared" si="44"/>
        <v>3.7088089915078094E-2</v>
      </c>
      <c r="FL35" s="2">
        <f t="shared" si="44"/>
        <v>3.1735445114129256E-2</v>
      </c>
      <c r="FM35" s="2">
        <f t="shared" si="44"/>
        <v>3.6695506476127654E-2</v>
      </c>
      <c r="FN35" s="2">
        <f t="shared" si="44"/>
        <v>3.0413270235456022E-2</v>
      </c>
      <c r="FO35" s="2">
        <f t="shared" si="44"/>
        <v>2.9506192673232755E-2</v>
      </c>
      <c r="FP35" s="2">
        <f t="shared" si="44"/>
        <v>2.7813521203501824E-2</v>
      </c>
      <c r="FQ35" s="2">
        <f t="shared" si="44"/>
        <v>2.9880360304080863E-2</v>
      </c>
      <c r="FR35" s="2">
        <f t="shared" si="44"/>
        <v>3.2050910604397763E-2</v>
      </c>
      <c r="FS35" s="2">
        <f t="shared" si="44"/>
        <v>3.1623350374772215E-2</v>
      </c>
      <c r="FT35" s="2">
        <f t="shared" si="44"/>
        <v>2.4896215940467467E-2</v>
      </c>
      <c r="FU35" s="2">
        <f t="shared" si="44"/>
        <v>2.2886232819029493E-2</v>
      </c>
      <c r="FW35" s="2">
        <f t="shared" si="53"/>
        <v>1.9684920643005517E-6</v>
      </c>
      <c r="FX35" s="2">
        <f t="shared" si="45"/>
        <v>1.2825297620866095E-6</v>
      </c>
      <c r="FY35" s="2">
        <f t="shared" si="45"/>
        <v>1.7727686906775416E-6</v>
      </c>
      <c r="FZ35" s="2">
        <f t="shared" si="45"/>
        <v>1.5170940157812685E-6</v>
      </c>
      <c r="GA35" s="2">
        <f t="shared" si="45"/>
        <v>1.6439863700233673E-6</v>
      </c>
      <c r="GB35" s="2">
        <f t="shared" si="45"/>
        <v>1.5202027891965141E-6</v>
      </c>
      <c r="GC35" s="2">
        <f t="shared" si="45"/>
        <v>1.7734763896682974E-6</v>
      </c>
      <c r="GD35" s="2">
        <f t="shared" si="45"/>
        <v>1.5640167067574031E-6</v>
      </c>
      <c r="GE35" s="2">
        <f t="shared" si="45"/>
        <v>1.8194499694293432E-6</v>
      </c>
      <c r="GF35" s="2">
        <f t="shared" si="45"/>
        <v>2.2059833061787828E-6</v>
      </c>
      <c r="GG35" s="2">
        <f t="shared" si="45"/>
        <v>2.7247841555950338E-6</v>
      </c>
      <c r="GH35" s="2">
        <f t="shared" si="45"/>
        <v>2.340115732091694E-6</v>
      </c>
      <c r="GI35" s="2">
        <f t="shared" si="45"/>
        <v>2.3734478703985009E-6</v>
      </c>
      <c r="GJ35" s="2">
        <f t="shared" si="45"/>
        <v>1.6504486533252201E-6</v>
      </c>
      <c r="GK35" s="2">
        <f t="shared" si="45"/>
        <v>1.3605540376904369E-6</v>
      </c>
      <c r="GM35" s="86">
        <f t="shared" si="54"/>
        <v>1.1421761490315943E-11</v>
      </c>
      <c r="GN35" s="86">
        <f t="shared" si="46"/>
        <v>1.2141226098503499E-13</v>
      </c>
      <c r="GO35" s="86">
        <f t="shared" si="46"/>
        <v>8.0618388179772883E-12</v>
      </c>
      <c r="GP35" s="86">
        <f t="shared" si="46"/>
        <v>2.7170148512871027E-14</v>
      </c>
      <c r="GQ35" s="86">
        <f t="shared" si="46"/>
        <v>8.906908013934507E-12</v>
      </c>
      <c r="GR35" s="86">
        <f t="shared" si="46"/>
        <v>2.2761900470097872E-13</v>
      </c>
      <c r="GS35" s="86">
        <f t="shared" si="46"/>
        <v>2.0740605295655723E-11</v>
      </c>
      <c r="GT35" s="86">
        <f t="shared" si="46"/>
        <v>1.9116746864106933E-13</v>
      </c>
      <c r="GU35" s="86">
        <f t="shared" si="46"/>
        <v>1.1229574648848325E-14</v>
      </c>
      <c r="GV35" s="86">
        <f t="shared" si="46"/>
        <v>3.7514833934560857E-16</v>
      </c>
      <c r="GW35" s="86">
        <f t="shared" si="46"/>
        <v>1.131597239700338E-14</v>
      </c>
      <c r="GX35" s="86">
        <f t="shared" si="46"/>
        <v>4.6750722576257834E-13</v>
      </c>
      <c r="GY35" s="86">
        <f t="shared" si="46"/>
        <v>2.0883622769979293E-13</v>
      </c>
      <c r="GZ35" s="86">
        <f t="shared" si="46"/>
        <v>6.0226332387398874E-18</v>
      </c>
      <c r="HA35" s="86">
        <f t="shared" si="46"/>
        <v>1.2565578297360814E-21</v>
      </c>
      <c r="HC35" s="86">
        <f t="shared" si="58"/>
        <v>8.0647181255034184E-26</v>
      </c>
      <c r="HD35" s="86">
        <f t="shared" si="47"/>
        <v>1.3395991594491049E-30</v>
      </c>
      <c r="HE35" s="86">
        <f t="shared" si="47"/>
        <v>2.1302808531065122E-36</v>
      </c>
      <c r="HF35" s="86">
        <f t="shared" si="47"/>
        <v>2.0210458387718357E-37</v>
      </c>
      <c r="HG35" s="86">
        <f t="shared" si="47"/>
        <v>4.0736060969805905E-29</v>
      </c>
      <c r="HH35" s="86">
        <f t="shared" si="47"/>
        <v>2.8651010006839546E-32</v>
      </c>
      <c r="HI35" s="86">
        <f t="shared" si="47"/>
        <v>2.7164544622241971E-28</v>
      </c>
      <c r="HJ35" s="86">
        <f t="shared" si="47"/>
        <v>1.9684037311260223E-30</v>
      </c>
      <c r="HK35" s="86">
        <f t="shared" si="47"/>
        <v>3.9991548995810018E-32</v>
      </c>
      <c r="HL35" s="86">
        <f t="shared" si="47"/>
        <v>4.5303703614718023E-36</v>
      </c>
      <c r="HM35" s="86">
        <f t="shared" si="47"/>
        <v>5.8671296442053026E-42</v>
      </c>
      <c r="HN35" s="86">
        <f t="shared" si="47"/>
        <v>1.4165525845180268E-30</v>
      </c>
      <c r="HO35" s="86">
        <f t="shared" si="47"/>
        <v>6.1369384744433633E-33</v>
      </c>
      <c r="HP35" s="86">
        <f t="shared" si="47"/>
        <v>4.5948721615740981E-42</v>
      </c>
      <c r="HQ35" s="86">
        <f t="shared" si="47"/>
        <v>1.8430128081890418E-42</v>
      </c>
      <c r="HS35" s="86">
        <f t="shared" si="55"/>
        <v>1.598094738956188E-198</v>
      </c>
      <c r="HT35" s="86">
        <f t="shared" si="48"/>
        <v>4.5857133518324911E-240</v>
      </c>
      <c r="HU35" s="86">
        <f t="shared" si="48"/>
        <v>1.5527049593210832E-294</v>
      </c>
      <c r="HV35" s="86">
        <f t="shared" si="48"/>
        <v>0</v>
      </c>
      <c r="HW35" s="86">
        <f t="shared" si="48"/>
        <v>2.7414418260378799E-233</v>
      </c>
      <c r="HX35" s="86">
        <f t="shared" si="48"/>
        <v>3.1266417759280854E-259</v>
      </c>
      <c r="HY35" s="86">
        <f t="shared" si="48"/>
        <v>4.7442646222285423E-224</v>
      </c>
      <c r="HZ35" s="86">
        <f t="shared" si="48"/>
        <v>1.0807163929150068E-239</v>
      </c>
      <c r="IA35" s="86">
        <f t="shared" si="48"/>
        <v>4.7194109024445668E-257</v>
      </c>
      <c r="IB35" s="86">
        <f t="shared" si="48"/>
        <v>3.4216588431976288E-291</v>
      </c>
      <c r="IC35" s="86">
        <f t="shared" si="48"/>
        <v>0</v>
      </c>
      <c r="ID35" s="86">
        <f t="shared" si="48"/>
        <v>1.4588997194175288E-234</v>
      </c>
      <c r="IE35" s="86">
        <f t="shared" si="48"/>
        <v>1.4000785417128509E-260</v>
      </c>
      <c r="IF35" s="86">
        <f t="shared" si="48"/>
        <v>1.0090734066070306E-124</v>
      </c>
      <c r="IG35" s="86">
        <f t="shared" si="48"/>
        <v>2.3551767888778493E-82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3.3270718523171168E-247</v>
      </c>
      <c r="IW35" s="86">
        <f t="shared" si="49"/>
        <v>1.206510679595414E-241</v>
      </c>
      <c r="IY35" s="86">
        <f t="shared" si="57"/>
        <v>1.1421761490316024E-11</v>
      </c>
      <c r="IZ35" s="86">
        <f t="shared" si="50"/>
        <v>1.2141226098503499E-13</v>
      </c>
      <c r="JA35" s="86">
        <f t="shared" si="50"/>
        <v>8.0618388179772883E-12</v>
      </c>
      <c r="JB35" s="86">
        <f t="shared" si="50"/>
        <v>2.7170148512871027E-14</v>
      </c>
      <c r="JC35" s="86">
        <f t="shared" si="50"/>
        <v>8.906908013934507E-12</v>
      </c>
      <c r="JD35" s="86">
        <f t="shared" si="50"/>
        <v>2.2761900470097872E-13</v>
      </c>
      <c r="JE35" s="86">
        <f t="shared" si="50"/>
        <v>2.0740605295655723E-11</v>
      </c>
      <c r="JF35" s="86">
        <f t="shared" si="50"/>
        <v>1.9116746864106933E-13</v>
      </c>
      <c r="JG35" s="86">
        <f t="shared" si="50"/>
        <v>1.1229574648848325E-14</v>
      </c>
      <c r="JH35" s="86">
        <f t="shared" si="50"/>
        <v>3.7514833934560857E-16</v>
      </c>
      <c r="JI35" s="86">
        <f t="shared" si="50"/>
        <v>1.131597239700338E-14</v>
      </c>
      <c r="JJ35" s="86">
        <f t="shared" si="50"/>
        <v>4.6750722576257834E-13</v>
      </c>
      <c r="JK35" s="86">
        <f t="shared" si="50"/>
        <v>2.0883622769979293E-13</v>
      </c>
      <c r="JL35" s="86">
        <f t="shared" si="50"/>
        <v>6.0226332387398874E-18</v>
      </c>
      <c r="JM35" s="86">
        <f t="shared" si="50"/>
        <v>1.2565578297360814E-21</v>
      </c>
    </row>
    <row r="36" spans="2:273" x14ac:dyDescent="0.25">
      <c r="B36" s="2">
        <v>9</v>
      </c>
      <c r="C36" s="37">
        <v>84.983999999999995</v>
      </c>
      <c r="D36" s="37">
        <v>90.838999999999999</v>
      </c>
      <c r="E36" s="37">
        <v>92.302000000000007</v>
      </c>
      <c r="F36" s="37">
        <v>96.671999999999997</v>
      </c>
      <c r="G36" s="37">
        <v>96.257999999999996</v>
      </c>
      <c r="H36" s="37">
        <v>102.468</v>
      </c>
      <c r="I36" s="37">
        <v>100.968</v>
      </c>
      <c r="J36" s="37">
        <v>96.778000000000006</v>
      </c>
      <c r="K36" s="37">
        <v>93.697999999999993</v>
      </c>
      <c r="L36" s="37">
        <v>86.656000000000006</v>
      </c>
      <c r="M36" s="37">
        <v>87.147999999999996</v>
      </c>
      <c r="N36" s="37">
        <v>94.206000000000003</v>
      </c>
      <c r="O36" s="37">
        <v>88.855000000000004</v>
      </c>
      <c r="P36" s="37">
        <v>84.918999999999997</v>
      </c>
      <c r="Q36" s="37">
        <v>83.081000000000003</v>
      </c>
      <c r="R36" s="108"/>
      <c r="S36" s="4">
        <f t="shared" si="7"/>
        <v>85.17568011920352</v>
      </c>
      <c r="T36" s="4">
        <f t="shared" si="7"/>
        <v>89.586570551427727</v>
      </c>
      <c r="U36" s="4">
        <f t="shared" si="7"/>
        <v>92.383156226427332</v>
      </c>
      <c r="V36" s="4">
        <f t="shared" si="7"/>
        <v>94.945176151482755</v>
      </c>
      <c r="W36" s="4">
        <f t="shared" si="7"/>
        <v>97.477962085041327</v>
      </c>
      <c r="X36" s="4">
        <f t="shared" si="7"/>
        <v>100.7383950758155</v>
      </c>
      <c r="Y36" s="4">
        <f t="shared" si="7"/>
        <v>101.43695362287527</v>
      </c>
      <c r="Z36" s="4">
        <f t="shared" si="7"/>
        <v>96.899513245825261</v>
      </c>
      <c r="AA36" s="4">
        <f t="shared" si="7"/>
        <v>90.962778022223759</v>
      </c>
      <c r="AB36" s="4" t="e">
        <f t="shared" si="7"/>
        <v>#N/A</v>
      </c>
      <c r="AC36" s="4">
        <f t="shared" si="7"/>
        <v>85.244253526966958</v>
      </c>
      <c r="AD36" s="4">
        <f t="shared" si="7"/>
        <v>94.057900850633175</v>
      </c>
      <c r="AE36" s="4">
        <f t="shared" si="7"/>
        <v>88.957194321177866</v>
      </c>
      <c r="AF36" s="4" t="e">
        <f t="shared" si="7"/>
        <v>#N/A</v>
      </c>
      <c r="AG36" s="4" t="e">
        <f t="shared" si="7"/>
        <v>#N/A</v>
      </c>
      <c r="AI36" s="4">
        <f t="shared" si="8"/>
        <v>-0.19168011920352512</v>
      </c>
      <c r="AJ36" s="4">
        <f t="shared" si="8"/>
        <v>1.252429448572272</v>
      </c>
      <c r="AK36" s="4">
        <f t="shared" si="8"/>
        <v>-8.1156226427324896E-2</v>
      </c>
      <c r="AL36" s="4">
        <f t="shared" si="8"/>
        <v>1.7268238485172418</v>
      </c>
      <c r="AM36" s="4">
        <f t="shared" si="8"/>
        <v>-1.2199620850413311</v>
      </c>
      <c r="AN36" s="4">
        <f t="shared" si="8"/>
        <v>1.7296049241844997</v>
      </c>
      <c r="AO36" s="4">
        <f t="shared" si="8"/>
        <v>-0.46895362287526154</v>
      </c>
      <c r="AP36" s="4">
        <f t="shared" si="8"/>
        <v>-0.12151324582525547</v>
      </c>
      <c r="AQ36" s="4">
        <f t="shared" si="8"/>
        <v>2.7352219777762343</v>
      </c>
      <c r="AR36" s="4">
        <f t="shared" si="8"/>
        <v>0</v>
      </c>
      <c r="AS36" s="4">
        <f t="shared" si="8"/>
        <v>1.9037464730330385</v>
      </c>
      <c r="AT36" s="4">
        <f t="shared" si="8"/>
        <v>0.14809914936682844</v>
      </c>
      <c r="AU36" s="4">
        <f t="shared" si="8"/>
        <v>-0.10219432117786198</v>
      </c>
      <c r="AV36" s="4">
        <f t="shared" si="8"/>
        <v>0</v>
      </c>
      <c r="AW36" s="4">
        <f t="shared" si="8"/>
        <v>0</v>
      </c>
      <c r="AY36" s="2">
        <f t="shared" si="51"/>
        <v>85.175680081703916</v>
      </c>
      <c r="AZ36" s="2">
        <f t="shared" si="9"/>
        <v>89.586570550861822</v>
      </c>
      <c r="BA36" s="2">
        <f t="shared" si="9"/>
        <v>92.383156197549809</v>
      </c>
      <c r="BB36" s="2">
        <f t="shared" si="9"/>
        <v>94.945176151349827</v>
      </c>
      <c r="BC36" s="2">
        <f t="shared" si="9"/>
        <v>97.477962053965626</v>
      </c>
      <c r="BD36" s="2">
        <f t="shared" si="9"/>
        <v>100.73839507481563</v>
      </c>
      <c r="BE36" s="2">
        <f t="shared" si="9"/>
        <v>101.43695355743378</v>
      </c>
      <c r="BF36" s="2">
        <f t="shared" si="9"/>
        <v>96.899513244980767</v>
      </c>
      <c r="BG36" s="2">
        <f t="shared" si="9"/>
        <v>90.962778022164812</v>
      </c>
      <c r="BH36" s="2" t="e">
        <f t="shared" si="9"/>
        <v>#N/A</v>
      </c>
      <c r="BI36" s="2">
        <f t="shared" si="9"/>
        <v>85.244253526910853</v>
      </c>
      <c r="BJ36" s="2">
        <f t="shared" si="9"/>
        <v>94.057900848594272</v>
      </c>
      <c r="BK36" s="2">
        <f t="shared" si="9"/>
        <v>88.957194320321619</v>
      </c>
      <c r="BL36" s="2" t="e">
        <f t="shared" si="9"/>
        <v>#N/A</v>
      </c>
      <c r="BM36" s="2" t="e">
        <f t="shared" si="9"/>
        <v>#N/A</v>
      </c>
      <c r="BO36" s="2">
        <f t="shared" si="10"/>
        <v>84.983999999999995</v>
      </c>
      <c r="BP36" s="2">
        <f t="shared" si="11"/>
        <v>90.838999999999999</v>
      </c>
      <c r="BQ36" s="2">
        <f t="shared" si="12"/>
        <v>92.302000000000007</v>
      </c>
      <c r="BR36" s="2">
        <f t="shared" si="13"/>
        <v>96.671999999999997</v>
      </c>
      <c r="BS36" s="2">
        <f t="shared" si="14"/>
        <v>96.257999999999996</v>
      </c>
      <c r="BT36" s="2">
        <f t="shared" si="15"/>
        <v>102.468</v>
      </c>
      <c r="BU36" s="2">
        <f t="shared" si="16"/>
        <v>100.968</v>
      </c>
      <c r="BV36" s="2">
        <f t="shared" si="17"/>
        <v>96.778000000000006</v>
      </c>
      <c r="BW36" s="2">
        <f t="shared" si="18"/>
        <v>93.697999999999993</v>
      </c>
      <c r="BX36" s="2" t="str">
        <f t="shared" si="19"/>
        <v/>
      </c>
      <c r="BY36" s="2">
        <f t="shared" si="20"/>
        <v>87.147999999999996</v>
      </c>
      <c r="BZ36" s="2">
        <f t="shared" si="21"/>
        <v>94.206000000000003</v>
      </c>
      <c r="CA36" s="2">
        <f t="shared" si="22"/>
        <v>88.855000000000004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85.175363284002827</v>
      </c>
      <c r="DL36" s="2">
        <f t="shared" si="41"/>
        <v>89.538206601301923</v>
      </c>
      <c r="DM36" s="2">
        <f t="shared" si="41"/>
        <v>92.36379351656096</v>
      </c>
      <c r="DN36" s="2">
        <f t="shared" si="41"/>
        <v>94.75640722326456</v>
      </c>
      <c r="DO36" s="2">
        <f t="shared" si="41"/>
        <v>97.566439444276668</v>
      </c>
      <c r="DP36" s="2">
        <f t="shared" si="41"/>
        <v>100.9642245360992</v>
      </c>
      <c r="DQ36" s="2">
        <f t="shared" si="41"/>
        <v>101.72265810933254</v>
      </c>
      <c r="DR36" s="2">
        <f t="shared" si="41"/>
        <v>96.954133943764717</v>
      </c>
      <c r="DS36" s="2">
        <f t="shared" si="41"/>
        <v>90.914686842105297</v>
      </c>
      <c r="DT36" s="2">
        <f t="shared" si="41"/>
        <v>84.079518018018035</v>
      </c>
      <c r="DU36" s="2">
        <f t="shared" si="41"/>
        <v>85.169145816464265</v>
      </c>
      <c r="DV36" s="2">
        <f t="shared" si="41"/>
        <v>93.85296964049374</v>
      </c>
      <c r="DW36" s="2">
        <f t="shared" si="41"/>
        <v>88.73632571644653</v>
      </c>
      <c r="DX36" s="2">
        <f t="shared" si="41"/>
        <v>80.114463025210043</v>
      </c>
      <c r="DY36" s="2">
        <f t="shared" si="41"/>
        <v>78.987734604105569</v>
      </c>
      <c r="EA36" s="2">
        <f t="shared" si="42"/>
        <v>85.18340266156514</v>
      </c>
      <c r="EB36" s="2">
        <f t="shared" si="42"/>
        <v>90.991647904457011</v>
      </c>
      <c r="EC36" s="2">
        <f t="shared" si="42"/>
        <v>92.853069759879901</v>
      </c>
      <c r="ED36" s="2">
        <f t="shared" si="42"/>
        <v>100.41831401488679</v>
      </c>
      <c r="EE36" s="2">
        <f t="shared" si="42"/>
        <v>95.383035636123367</v>
      </c>
      <c r="EF36" s="2">
        <f t="shared" si="42"/>
        <v>94.454482585483149</v>
      </c>
      <c r="EG36" s="2">
        <f t="shared" si="42"/>
        <v>94.596905122709487</v>
      </c>
      <c r="EH36" s="2">
        <f t="shared" si="42"/>
        <v>95.311523339197507</v>
      </c>
      <c r="EI36" s="2">
        <f t="shared" si="42"/>
        <v>92.405340840693356</v>
      </c>
      <c r="EJ36" s="2">
        <f t="shared" si="42"/>
        <v>89.471194832311099</v>
      </c>
      <c r="EK36" s="2">
        <f t="shared" si="42"/>
        <v>87.468162107083941</v>
      </c>
      <c r="EL36" s="2">
        <f t="shared" si="42"/>
        <v>99.702568493150693</v>
      </c>
      <c r="EM36" s="2">
        <f t="shared" si="42"/>
        <v>95.125854171884896</v>
      </c>
      <c r="EN36" s="2">
        <f t="shared" si="42"/>
        <v>86.212885998699434</v>
      </c>
      <c r="EO36" s="2">
        <f t="shared" si="42"/>
        <v>87.504039962762903</v>
      </c>
      <c r="EQ36" s="2">
        <f t="shared" si="43"/>
        <v>84.606728048870664</v>
      </c>
      <c r="ER36" s="2">
        <f t="shared" si="43"/>
        <v>91.900204607642124</v>
      </c>
      <c r="ES36" s="2">
        <f t="shared" si="43"/>
        <v>91.924032659001909</v>
      </c>
      <c r="ET36" s="2">
        <f t="shared" si="43"/>
        <v>95.927886799350958</v>
      </c>
      <c r="EU36" s="2">
        <f t="shared" si="43"/>
        <v>93.689005672520537</v>
      </c>
      <c r="EV36" s="2">
        <f t="shared" si="43"/>
        <v>94.481542298183356</v>
      </c>
      <c r="EW36" s="2">
        <f t="shared" si="43"/>
        <v>91.77734748191078</v>
      </c>
      <c r="EX36" s="2">
        <f t="shared" si="43"/>
        <v>92.967908180306509</v>
      </c>
      <c r="EY36" s="2">
        <f t="shared" si="43"/>
        <v>92.958291745211554</v>
      </c>
      <c r="EZ36" s="2">
        <f t="shared" si="43"/>
        <v>89.019483497751509</v>
      </c>
      <c r="FA36" s="2">
        <f t="shared" si="43"/>
        <v>87.863461834169357</v>
      </c>
      <c r="FB36" s="2">
        <f t="shared" si="43"/>
        <v>96.484651234623314</v>
      </c>
      <c r="FC36" s="2">
        <f t="shared" si="43"/>
        <v>91.275407217574525</v>
      </c>
      <c r="FD36" s="2">
        <f t="shared" si="43"/>
        <v>85.053941385360204</v>
      </c>
      <c r="FE36" s="2">
        <f t="shared" si="43"/>
        <v>87.240808596405344</v>
      </c>
      <c r="FG36" s="2">
        <f t="shared" si="44"/>
        <v>3.9560575160534385E-2</v>
      </c>
      <c r="FH36" s="2">
        <f t="shared" si="44"/>
        <v>3.3274595804272826E-2</v>
      </c>
      <c r="FI36" s="2">
        <f t="shared" si="44"/>
        <v>3.9577819518769812E-2</v>
      </c>
      <c r="FJ36" s="2">
        <f t="shared" si="44"/>
        <v>3.3341488067561653E-2</v>
      </c>
      <c r="FK36" s="2">
        <f t="shared" si="44"/>
        <v>4.0521288975894729E-2</v>
      </c>
      <c r="FL36" s="2">
        <f t="shared" si="44"/>
        <v>3.4691007431898256E-2</v>
      </c>
      <c r="FM36" s="2">
        <f t="shared" si="44"/>
        <v>4.0093877739760329E-2</v>
      </c>
      <c r="FN36" s="2">
        <f t="shared" si="44"/>
        <v>3.3249925175888123E-2</v>
      </c>
      <c r="FO36" s="2">
        <f t="shared" si="44"/>
        <v>3.2261059223187546E-2</v>
      </c>
      <c r="FP36" s="2">
        <f t="shared" si="44"/>
        <v>3.0415303183104789E-2</v>
      </c>
      <c r="FQ36" s="2">
        <f t="shared" si="44"/>
        <v>3.2668985308904219E-2</v>
      </c>
      <c r="FR36" s="2">
        <f t="shared" si="44"/>
        <v>3.5034789576045992E-2</v>
      </c>
      <c r="FS36" s="2">
        <f t="shared" si="44"/>
        <v>3.4568845877548368E-2</v>
      </c>
      <c r="FT36" s="2">
        <f t="shared" si="44"/>
        <v>2.723274646755048E-2</v>
      </c>
      <c r="FU36" s="2">
        <f t="shared" si="44"/>
        <v>2.5038968672745472E-2</v>
      </c>
      <c r="FW36" s="2">
        <f t="shared" si="53"/>
        <v>2.1584082178689715E-6</v>
      </c>
      <c r="FX36" s="2">
        <f t="shared" si="45"/>
        <v>1.4062657460267529E-6</v>
      </c>
      <c r="FY36" s="2">
        <f t="shared" si="45"/>
        <v>1.9438018836779369E-6</v>
      </c>
      <c r="FZ36" s="2">
        <f t="shared" si="45"/>
        <v>1.6634602663286182E-6</v>
      </c>
      <c r="GA36" s="2">
        <f t="shared" si="45"/>
        <v>1.8025949235797178E-6</v>
      </c>
      <c r="GB36" s="2">
        <f t="shared" si="45"/>
        <v>1.6668689675963229E-6</v>
      </c>
      <c r="GC36" s="2">
        <f t="shared" si="45"/>
        <v>1.944577859925244E-6</v>
      </c>
      <c r="GD36" s="2">
        <f t="shared" si="45"/>
        <v>1.7149099585943774E-6</v>
      </c>
      <c r="GE36" s="2">
        <f t="shared" si="45"/>
        <v>1.9949868702581477E-6</v>
      </c>
      <c r="GF36" s="2">
        <f t="shared" si="45"/>
        <v>2.4188120814868323E-6</v>
      </c>
      <c r="GG36" s="2">
        <f t="shared" si="45"/>
        <v>2.9876656304020847E-6</v>
      </c>
      <c r="GH36" s="2">
        <f t="shared" si="45"/>
        <v>2.5658852973898937E-6</v>
      </c>
      <c r="GI36" s="2">
        <f t="shared" si="45"/>
        <v>2.6024332436537327E-6</v>
      </c>
      <c r="GJ36" s="2">
        <f t="shared" si="45"/>
        <v>1.8096806740653566E-6</v>
      </c>
      <c r="GK36" s="2">
        <f t="shared" si="45"/>
        <v>1.4918176411804851E-6</v>
      </c>
      <c r="GM36" s="86">
        <f t="shared" si="54"/>
        <v>2.6106050149306965E-11</v>
      </c>
      <c r="GN36" s="86">
        <f t="shared" si="46"/>
        <v>3.2301603284874116E-13</v>
      </c>
      <c r="GO36" s="86">
        <f t="shared" si="46"/>
        <v>1.8717525955069692E-11</v>
      </c>
      <c r="GP36" s="86">
        <f t="shared" si="46"/>
        <v>7.7177661390108761E-14</v>
      </c>
      <c r="GQ36" s="86">
        <f t="shared" si="46"/>
        <v>2.0716906780439985E-11</v>
      </c>
      <c r="GR36" s="86">
        <f t="shared" si="46"/>
        <v>5.9643708745786828E-13</v>
      </c>
      <c r="GS36" s="86">
        <f t="shared" si="46"/>
        <v>4.6318972066752127E-11</v>
      </c>
      <c r="GT36" s="86">
        <f t="shared" si="46"/>
        <v>4.9862565966683369E-13</v>
      </c>
      <c r="GU36" s="86">
        <f t="shared" si="46"/>
        <v>3.2803993482475304E-14</v>
      </c>
      <c r="GV36" s="86">
        <f t="shared" si="46"/>
        <v>1.2441921136327287E-15</v>
      </c>
      <c r="GW36" s="86">
        <f t="shared" si="46"/>
        <v>3.3176695586108613E-14</v>
      </c>
      <c r="GX36" s="86">
        <f t="shared" si="46"/>
        <v>1.1905010627030612E-12</v>
      </c>
      <c r="GY36" s="86">
        <f t="shared" si="46"/>
        <v>5.4871836144614511E-13</v>
      </c>
      <c r="GZ36" s="86">
        <f t="shared" si="46"/>
        <v>2.28835914935551E-17</v>
      </c>
      <c r="HA36" s="86">
        <f t="shared" si="46"/>
        <v>6.5828296039656579E-21</v>
      </c>
      <c r="HC36" s="86">
        <f t="shared" si="58"/>
        <v>3.2472798306976425E-25</v>
      </c>
      <c r="HD36" s="86">
        <f t="shared" si="47"/>
        <v>7.0072542155092822E-30</v>
      </c>
      <c r="HE36" s="86">
        <f t="shared" si="47"/>
        <v>1.6039691286660456E-35</v>
      </c>
      <c r="HF36" s="86">
        <f t="shared" si="47"/>
        <v>1.6215752301685221E-36</v>
      </c>
      <c r="HG36" s="86">
        <f t="shared" si="47"/>
        <v>2.0256046504685367E-28</v>
      </c>
      <c r="HH36" s="86">
        <f t="shared" si="47"/>
        <v>1.6923556724730097E-31</v>
      </c>
      <c r="HI36" s="86">
        <f t="shared" si="47"/>
        <v>1.2724563088566917E-27</v>
      </c>
      <c r="HJ36" s="86">
        <f t="shared" si="47"/>
        <v>1.0321254712694546E-29</v>
      </c>
      <c r="HK36" s="86">
        <f t="shared" si="47"/>
        <v>2.3756243055846391E-31</v>
      </c>
      <c r="HL36" s="86">
        <f t="shared" si="47"/>
        <v>3.4875532610541357E-35</v>
      </c>
      <c r="HM36" s="86">
        <f t="shared" si="47"/>
        <v>6.5278428741631431E-41</v>
      </c>
      <c r="HN36" s="86">
        <f t="shared" si="47"/>
        <v>7.7178450358110308E-30</v>
      </c>
      <c r="HO36" s="86">
        <f t="shared" si="47"/>
        <v>3.8899379318781964E-32</v>
      </c>
      <c r="HP36" s="86">
        <f t="shared" si="47"/>
        <v>5.0373367737898857E-41</v>
      </c>
      <c r="HQ36" s="86">
        <f t="shared" si="47"/>
        <v>2.1068433352349858E-41</v>
      </c>
      <c r="HS36" s="86">
        <f t="shared" si="55"/>
        <v>3.8922181151100557E-195</v>
      </c>
      <c r="HT36" s="86">
        <f t="shared" si="48"/>
        <v>5.15604499444913E-236</v>
      </c>
      <c r="HU36" s="86">
        <f t="shared" si="48"/>
        <v>1.5759300004501563E-289</v>
      </c>
      <c r="HV36" s="86">
        <f t="shared" si="48"/>
        <v>4.4331032233562768E-303</v>
      </c>
      <c r="HW36" s="86">
        <f t="shared" si="48"/>
        <v>2.5741702824529189E-229</v>
      </c>
      <c r="HX36" s="86">
        <f t="shared" si="48"/>
        <v>7.7978124880116454E-255</v>
      </c>
      <c r="HY36" s="86">
        <f t="shared" si="48"/>
        <v>3.0223152048962765E-220</v>
      </c>
      <c r="HZ36" s="86">
        <f t="shared" si="48"/>
        <v>1.2561072461563631E-235</v>
      </c>
      <c r="IA36" s="86">
        <f t="shared" si="48"/>
        <v>1.1923885713717903E-252</v>
      </c>
      <c r="IB36" s="86">
        <f t="shared" si="48"/>
        <v>3.8950730800551863E-286</v>
      </c>
      <c r="IC36" s="86">
        <f t="shared" si="48"/>
        <v>0</v>
      </c>
      <c r="ID36" s="86">
        <f t="shared" si="48"/>
        <v>1.8542575626470386E-230</v>
      </c>
      <c r="IE36" s="86">
        <f t="shared" si="48"/>
        <v>4.7972225401239345E-256</v>
      </c>
      <c r="IF36" s="86">
        <f t="shared" si="48"/>
        <v>1.3169809552257944E-122</v>
      </c>
      <c r="IG36" s="86">
        <f t="shared" si="48"/>
        <v>5.3429868043358997E-81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7.9602061362437618E-244</v>
      </c>
      <c r="IW36" s="86">
        <f t="shared" si="49"/>
        <v>2.1714584027344865E-238</v>
      </c>
      <c r="IY36" s="86">
        <f t="shared" si="57"/>
        <v>2.6106050149307288E-11</v>
      </c>
      <c r="IZ36" s="86">
        <f t="shared" si="50"/>
        <v>3.2301603284874116E-13</v>
      </c>
      <c r="JA36" s="86">
        <f t="shared" si="50"/>
        <v>1.8717525955069692E-11</v>
      </c>
      <c r="JB36" s="86">
        <f t="shared" si="50"/>
        <v>7.7177661390108761E-14</v>
      </c>
      <c r="JC36" s="86">
        <f t="shared" si="50"/>
        <v>2.0716906780439985E-11</v>
      </c>
      <c r="JD36" s="86">
        <f t="shared" si="50"/>
        <v>5.9643708745786828E-13</v>
      </c>
      <c r="JE36" s="86">
        <f t="shared" si="50"/>
        <v>4.6318972066752127E-11</v>
      </c>
      <c r="JF36" s="86">
        <f t="shared" si="50"/>
        <v>4.9862565966683369E-13</v>
      </c>
      <c r="JG36" s="86">
        <f t="shared" si="50"/>
        <v>3.2803993482475304E-14</v>
      </c>
      <c r="JH36" s="86">
        <f t="shared" si="50"/>
        <v>1.2441921136327287E-15</v>
      </c>
      <c r="JI36" s="86">
        <f t="shared" si="50"/>
        <v>3.3176695586108613E-14</v>
      </c>
      <c r="JJ36" s="86">
        <f t="shared" si="50"/>
        <v>1.1905010627030612E-12</v>
      </c>
      <c r="JK36" s="86">
        <f t="shared" si="50"/>
        <v>5.4871836144614511E-13</v>
      </c>
      <c r="JL36" s="86">
        <f t="shared" si="50"/>
        <v>2.28835914935551E-17</v>
      </c>
      <c r="JM36" s="86">
        <f t="shared" si="50"/>
        <v>6.5828296039656579E-21</v>
      </c>
    </row>
    <row r="37" spans="2:273" x14ac:dyDescent="0.25">
      <c r="B37" s="2">
        <v>10</v>
      </c>
      <c r="C37" s="37">
        <v>82.838999999999999</v>
      </c>
      <c r="D37" s="37">
        <v>90.661000000000001</v>
      </c>
      <c r="E37" s="37">
        <v>92.332999999999998</v>
      </c>
      <c r="F37" s="37">
        <v>96.41</v>
      </c>
      <c r="G37" s="37">
        <v>96.387</v>
      </c>
      <c r="H37" s="37">
        <v>101.387</v>
      </c>
      <c r="I37" s="37">
        <v>100.758</v>
      </c>
      <c r="J37" s="37">
        <v>97.316999999999993</v>
      </c>
      <c r="K37" s="37">
        <v>92.983999999999995</v>
      </c>
      <c r="L37" s="37">
        <v>85.918000000000006</v>
      </c>
      <c r="M37" s="37">
        <v>86.197000000000003</v>
      </c>
      <c r="N37" s="37">
        <v>94.238</v>
      </c>
      <c r="O37" s="37">
        <v>88.935000000000002</v>
      </c>
      <c r="P37" s="37">
        <v>85.596999999999994</v>
      </c>
      <c r="Q37" s="37">
        <v>83.194000000000003</v>
      </c>
      <c r="S37" s="4">
        <f t="shared" si="7"/>
        <v>85.284880512943786</v>
      </c>
      <c r="T37" s="4">
        <f t="shared" si="7"/>
        <v>89.720612593563757</v>
      </c>
      <c r="U37" s="4">
        <f t="shared" si="7"/>
        <v>92.581718473682585</v>
      </c>
      <c r="V37" s="4">
        <f t="shared" si="7"/>
        <v>95.247226764054361</v>
      </c>
      <c r="W37" s="4">
        <f t="shared" si="7"/>
        <v>97.524237627334671</v>
      </c>
      <c r="X37" s="4">
        <f t="shared" si="7"/>
        <v>100.58370977860024</v>
      </c>
      <c r="Y37" s="4">
        <f t="shared" si="7"/>
        <v>101.35429786860628</v>
      </c>
      <c r="Z37" s="4">
        <f t="shared" si="7"/>
        <v>96.944384978223425</v>
      </c>
      <c r="AA37" s="4">
        <f t="shared" si="7"/>
        <v>91.212212764801265</v>
      </c>
      <c r="AB37" s="4">
        <f t="shared" si="7"/>
        <v>84.584916565677318</v>
      </c>
      <c r="AC37" s="4">
        <f t="shared" si="7"/>
        <v>85.364102510564933</v>
      </c>
      <c r="AD37" s="4">
        <f t="shared" si="7"/>
        <v>94.092607699751738</v>
      </c>
      <c r="AE37" s="4">
        <f t="shared" si="7"/>
        <v>89.151812649251511</v>
      </c>
      <c r="AF37" s="4" t="e">
        <f t="shared" si="7"/>
        <v>#N/A</v>
      </c>
      <c r="AG37" s="4" t="e">
        <f t="shared" si="7"/>
        <v>#N/A</v>
      </c>
      <c r="AI37" s="4">
        <f t="shared" si="8"/>
        <v>-2.4458805129437877</v>
      </c>
      <c r="AJ37" s="4">
        <f t="shared" si="8"/>
        <v>0.94038740643624408</v>
      </c>
      <c r="AK37" s="4">
        <f t="shared" si="8"/>
        <v>-0.2487184736825867</v>
      </c>
      <c r="AL37" s="4">
        <f t="shared" si="8"/>
        <v>1.162773235945636</v>
      </c>
      <c r="AM37" s="4">
        <f t="shared" si="8"/>
        <v>-1.1372376273346703</v>
      </c>
      <c r="AN37" s="4">
        <f t="shared" si="8"/>
        <v>0.80329022139976303</v>
      </c>
      <c r="AO37" s="4">
        <f t="shared" si="8"/>
        <v>-0.59629786860628542</v>
      </c>
      <c r="AP37" s="4">
        <f t="shared" si="8"/>
        <v>0.3726150217765678</v>
      </c>
      <c r="AQ37" s="4">
        <f t="shared" si="8"/>
        <v>1.7717872351987296</v>
      </c>
      <c r="AR37" s="4">
        <f t="shared" si="8"/>
        <v>1.3330834343226883</v>
      </c>
      <c r="AS37" s="4">
        <f t="shared" si="8"/>
        <v>0.83289748943506936</v>
      </c>
      <c r="AT37" s="4">
        <f t="shared" si="8"/>
        <v>0.14539230024826111</v>
      </c>
      <c r="AU37" s="4">
        <f t="shared" si="8"/>
        <v>-0.21681264925150856</v>
      </c>
      <c r="AV37" s="4">
        <f t="shared" si="8"/>
        <v>0</v>
      </c>
      <c r="AW37" s="4">
        <f t="shared" si="8"/>
        <v>0</v>
      </c>
      <c r="AY37" s="2">
        <f t="shared" si="51"/>
        <v>85.284880429903509</v>
      </c>
      <c r="AZ37" s="2">
        <f t="shared" si="9"/>
        <v>89.720612592108935</v>
      </c>
      <c r="BA37" s="2">
        <f t="shared" si="9"/>
        <v>92.58171840875319</v>
      </c>
      <c r="BB37" s="2">
        <f t="shared" si="9"/>
        <v>95.247226763690122</v>
      </c>
      <c r="BC37" s="2">
        <f t="shared" si="9"/>
        <v>97.524237557352905</v>
      </c>
      <c r="BD37" s="2">
        <f t="shared" si="9"/>
        <v>100.58370977606845</v>
      </c>
      <c r="BE37" s="2">
        <f t="shared" si="9"/>
        <v>101.35429772693668</v>
      </c>
      <c r="BF37" s="2">
        <f t="shared" si="9"/>
        <v>96.944384976093914</v>
      </c>
      <c r="BG37" s="2">
        <f t="shared" si="9"/>
        <v>91.212212764635225</v>
      </c>
      <c r="BH37" s="2">
        <f t="shared" si="9"/>
        <v>84.584916565670198</v>
      </c>
      <c r="BI37" s="2">
        <f t="shared" si="9"/>
        <v>85.36410251040634</v>
      </c>
      <c r="BJ37" s="2">
        <f t="shared" si="9"/>
        <v>94.092607694731171</v>
      </c>
      <c r="BK37" s="2">
        <f t="shared" si="9"/>
        <v>89.151812647077563</v>
      </c>
      <c r="BL37" s="2" t="e">
        <f t="shared" si="9"/>
        <v>#N/A</v>
      </c>
      <c r="BM37" s="2" t="e">
        <f t="shared" si="9"/>
        <v>#N/A</v>
      </c>
      <c r="BO37" s="2">
        <f t="shared" si="10"/>
        <v>82.838999999999999</v>
      </c>
      <c r="BP37" s="2">
        <f t="shared" si="11"/>
        <v>90.661000000000001</v>
      </c>
      <c r="BQ37" s="2">
        <f t="shared" si="12"/>
        <v>92.332999999999998</v>
      </c>
      <c r="BR37" s="2">
        <f t="shared" si="13"/>
        <v>96.41</v>
      </c>
      <c r="BS37" s="2">
        <f t="shared" si="14"/>
        <v>96.387</v>
      </c>
      <c r="BT37" s="2">
        <f t="shared" si="15"/>
        <v>101.387</v>
      </c>
      <c r="BU37" s="2">
        <f t="shared" si="16"/>
        <v>100.758</v>
      </c>
      <c r="BV37" s="2">
        <f t="shared" si="17"/>
        <v>97.316999999999993</v>
      </c>
      <c r="BW37" s="2">
        <f t="shared" si="18"/>
        <v>92.983999999999995</v>
      </c>
      <c r="BX37" s="2">
        <f t="shared" si="19"/>
        <v>85.918000000000006</v>
      </c>
      <c r="BY37" s="2">
        <f t="shared" si="20"/>
        <v>86.197000000000003</v>
      </c>
      <c r="BZ37" s="2">
        <f t="shared" si="21"/>
        <v>94.238</v>
      </c>
      <c r="CA37" s="2">
        <f t="shared" si="22"/>
        <v>88.935000000000002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85.29464876673714</v>
      </c>
      <c r="DL37" s="2">
        <f t="shared" si="41"/>
        <v>89.677532749912245</v>
      </c>
      <c r="DM37" s="2">
        <f t="shared" si="41"/>
        <v>92.57610458069064</v>
      </c>
      <c r="DN37" s="2">
        <f t="shared" si="41"/>
        <v>95.059473452157619</v>
      </c>
      <c r="DO37" s="2">
        <f t="shared" si="41"/>
        <v>97.631327242524932</v>
      </c>
      <c r="DP37" s="2">
        <f t="shared" si="41"/>
        <v>100.83199230208251</v>
      </c>
      <c r="DQ37" s="2">
        <f t="shared" si="41"/>
        <v>101.67238039867111</v>
      </c>
      <c r="DR37" s="2">
        <f t="shared" si="41"/>
        <v>97.013245117899714</v>
      </c>
      <c r="DS37" s="2">
        <f t="shared" si="41"/>
        <v>91.175012955465618</v>
      </c>
      <c r="DT37" s="2">
        <f t="shared" si="41"/>
        <v>84.422786628734016</v>
      </c>
      <c r="DU37" s="2">
        <f t="shared" si="41"/>
        <v>85.292248852901508</v>
      </c>
      <c r="DV37" s="2">
        <f t="shared" si="41"/>
        <v>93.879190125057377</v>
      </c>
      <c r="DW37" s="2">
        <f t="shared" si="41"/>
        <v>88.926099640763852</v>
      </c>
      <c r="DX37" s="2">
        <f t="shared" si="41"/>
        <v>80.469910364145619</v>
      </c>
      <c r="DY37" s="2">
        <f t="shared" si="41"/>
        <v>79.237591642228736</v>
      </c>
      <c r="EA37" s="2">
        <f t="shared" si="42"/>
        <v>85.068625905190771</v>
      </c>
      <c r="EB37" s="2">
        <f t="shared" si="42"/>
        <v>90.862044289583821</v>
      </c>
      <c r="EC37" s="2">
        <f t="shared" si="42"/>
        <v>92.706006046637313</v>
      </c>
      <c r="ED37" s="2">
        <f t="shared" si="42"/>
        <v>100.21195151463976</v>
      </c>
      <c r="EE37" s="2">
        <f t="shared" si="42"/>
        <v>95.211716672860646</v>
      </c>
      <c r="EF37" s="2">
        <f t="shared" si="42"/>
        <v>94.282909923788566</v>
      </c>
      <c r="EG37" s="2">
        <f t="shared" si="42"/>
        <v>94.409138443763496</v>
      </c>
      <c r="EH37" s="2">
        <f t="shared" si="42"/>
        <v>95.118544240437913</v>
      </c>
      <c r="EI37" s="2">
        <f t="shared" si="42"/>
        <v>92.229880048937758</v>
      </c>
      <c r="EJ37" s="2">
        <f t="shared" si="42"/>
        <v>89.29859663317238</v>
      </c>
      <c r="EK37" s="2">
        <f t="shared" si="42"/>
        <v>87.304453565819045</v>
      </c>
      <c r="EL37" s="2">
        <f t="shared" si="42"/>
        <v>99.453798664671353</v>
      </c>
      <c r="EM37" s="2">
        <f t="shared" si="42"/>
        <v>94.901109889840029</v>
      </c>
      <c r="EN37" s="2">
        <f t="shared" si="42"/>
        <v>86.069554949727404</v>
      </c>
      <c r="EO37" s="2">
        <f t="shared" si="42"/>
        <v>87.352669806561948</v>
      </c>
      <c r="EQ37" s="2">
        <f t="shared" si="43"/>
        <v>84.497561716981949</v>
      </c>
      <c r="ER37" s="2">
        <f t="shared" si="43"/>
        <v>91.762012242473702</v>
      </c>
      <c r="ES37" s="2">
        <f t="shared" si="43"/>
        <v>91.786055695168699</v>
      </c>
      <c r="ET37" s="2">
        <f t="shared" si="43"/>
        <v>95.765271507060035</v>
      </c>
      <c r="EU37" s="2">
        <f t="shared" si="43"/>
        <v>93.534155793712614</v>
      </c>
      <c r="EV37" s="2">
        <f t="shared" si="43"/>
        <v>94.30971327388545</v>
      </c>
      <c r="EW37" s="2">
        <f t="shared" si="43"/>
        <v>91.617259852746955</v>
      </c>
      <c r="EX37" s="2">
        <f t="shared" si="43"/>
        <v>92.797689437536121</v>
      </c>
      <c r="EY37" s="2">
        <f t="shared" si="43"/>
        <v>92.777384124727206</v>
      </c>
      <c r="EZ37" s="2">
        <f t="shared" si="43"/>
        <v>88.851430196546445</v>
      </c>
      <c r="FA37" s="2">
        <f t="shared" si="43"/>
        <v>87.695773587722442</v>
      </c>
      <c r="FB37" s="2">
        <f t="shared" si="43"/>
        <v>96.268062889467529</v>
      </c>
      <c r="FC37" s="2">
        <f t="shared" si="43"/>
        <v>91.089517186406255</v>
      </c>
      <c r="FD37" s="2">
        <f t="shared" si="43"/>
        <v>84.921910355805977</v>
      </c>
      <c r="FE37" s="2">
        <f t="shared" si="43"/>
        <v>87.091455205093553</v>
      </c>
      <c r="FG37" s="2">
        <f t="shared" si="44"/>
        <v>4.321237798437845E-2</v>
      </c>
      <c r="FH37" s="2">
        <f t="shared" si="44"/>
        <v>3.6368117200857836E-2</v>
      </c>
      <c r="FI37" s="2">
        <f t="shared" si="44"/>
        <v>4.3231142504179802E-2</v>
      </c>
      <c r="FJ37" s="2">
        <f t="shared" si="44"/>
        <v>3.6440993977462983E-2</v>
      </c>
      <c r="FK37" s="2">
        <f t="shared" si="44"/>
        <v>4.4257687913086687E-2</v>
      </c>
      <c r="FL37" s="2">
        <f t="shared" si="44"/>
        <v>3.7911047786639285E-2</v>
      </c>
      <c r="FM37" s="2">
        <f t="shared" si="44"/>
        <v>4.3792664612083879E-2</v>
      </c>
      <c r="FN37" s="2">
        <f t="shared" si="44"/>
        <v>3.634123917914367E-2</v>
      </c>
      <c r="FO37" s="2">
        <f t="shared" si="44"/>
        <v>3.5263789871704788E-2</v>
      </c>
      <c r="FP37" s="2">
        <f t="shared" si="44"/>
        <v>3.3252141234348706E-2</v>
      </c>
      <c r="FQ37" s="2">
        <f t="shared" si="44"/>
        <v>3.5708283115864284E-2</v>
      </c>
      <c r="FR37" s="2">
        <f t="shared" si="44"/>
        <v>3.8285474401067429E-2</v>
      </c>
      <c r="FS37" s="2">
        <f t="shared" si="44"/>
        <v>3.777799088608378E-2</v>
      </c>
      <c r="FT37" s="2">
        <f t="shared" si="44"/>
        <v>2.9781864856024381E-2</v>
      </c>
      <c r="FU37" s="2">
        <f t="shared" si="44"/>
        <v>2.7388520356973339E-2</v>
      </c>
      <c r="FW37" s="2">
        <f t="shared" si="53"/>
        <v>2.3666470564405951E-6</v>
      </c>
      <c r="FX37" s="2">
        <f t="shared" si="45"/>
        <v>1.5419395193002915E-6</v>
      </c>
      <c r="FY37" s="2">
        <f t="shared" si="45"/>
        <v>2.1313359833758853E-6</v>
      </c>
      <c r="FZ37" s="2">
        <f t="shared" si="45"/>
        <v>1.8239476194588054E-6</v>
      </c>
      <c r="GA37" s="2">
        <f t="shared" si="45"/>
        <v>1.9765056864472598E-6</v>
      </c>
      <c r="GB37" s="2">
        <f t="shared" si="45"/>
        <v>1.8276851848751135E-6</v>
      </c>
      <c r="GC37" s="2">
        <f t="shared" si="45"/>
        <v>2.1321868240925915E-6</v>
      </c>
      <c r="GD37" s="2">
        <f t="shared" si="45"/>
        <v>1.8803610668391389E-6</v>
      </c>
      <c r="GE37" s="2">
        <f t="shared" si="45"/>
        <v>2.1874591838037403E-6</v>
      </c>
      <c r="GF37" s="2">
        <f t="shared" si="45"/>
        <v>2.6521740889997126E-6</v>
      </c>
      <c r="GG37" s="2">
        <f t="shared" si="45"/>
        <v>3.2759092768391399E-6</v>
      </c>
      <c r="GH37" s="2">
        <f t="shared" si="45"/>
        <v>2.8134365859205779E-6</v>
      </c>
      <c r="GI37" s="2">
        <f t="shared" si="45"/>
        <v>2.8535105921305889E-6</v>
      </c>
      <c r="GJ37" s="2">
        <f t="shared" si="45"/>
        <v>1.9842750546504033E-6</v>
      </c>
      <c r="GK37" s="2">
        <f t="shared" si="45"/>
        <v>1.6357452807468198E-6</v>
      </c>
      <c r="GM37" s="86">
        <f t="shared" si="54"/>
        <v>5.8828311674050449E-11</v>
      </c>
      <c r="GN37" s="86">
        <f t="shared" si="46"/>
        <v>8.4504982935782498E-13</v>
      </c>
      <c r="GO37" s="86">
        <f t="shared" si="46"/>
        <v>4.2830351370245084E-11</v>
      </c>
      <c r="GP37" s="86">
        <f t="shared" si="46"/>
        <v>2.1526747326788466E-13</v>
      </c>
      <c r="GQ37" s="86">
        <f t="shared" si="46"/>
        <v>4.7485270640368475E-11</v>
      </c>
      <c r="GR37" s="86">
        <f t="shared" si="46"/>
        <v>1.537048419063257E-12</v>
      </c>
      <c r="GS37" s="86">
        <f t="shared" si="46"/>
        <v>1.0203102629214437E-10</v>
      </c>
      <c r="GT37" s="86">
        <f t="shared" si="46"/>
        <v>1.2794264592295511E-12</v>
      </c>
      <c r="GU37" s="86">
        <f t="shared" si="46"/>
        <v>9.4054438911252154E-14</v>
      </c>
      <c r="GV37" s="86">
        <f t="shared" si="46"/>
        <v>4.0402318801506987E-15</v>
      </c>
      <c r="GW37" s="86">
        <f t="shared" si="46"/>
        <v>9.5456608502421115E-14</v>
      </c>
      <c r="GX37" s="86">
        <f t="shared" si="46"/>
        <v>2.9832318418041417E-12</v>
      </c>
      <c r="GY37" s="86">
        <f t="shared" si="46"/>
        <v>1.417883395920553E-12</v>
      </c>
      <c r="GZ37" s="86">
        <f t="shared" si="46"/>
        <v>8.4936983190325911E-17</v>
      </c>
      <c r="HA37" s="86">
        <f t="shared" si="46"/>
        <v>3.3479291005350766E-20</v>
      </c>
      <c r="HC37" s="86">
        <f t="shared" si="58"/>
        <v>1.2850627877192555E-24</v>
      </c>
      <c r="HD37" s="86">
        <f t="shared" si="47"/>
        <v>3.591019113152467E-29</v>
      </c>
      <c r="HE37" s="86">
        <f t="shared" si="47"/>
        <v>1.1772594064525331E-34</v>
      </c>
      <c r="HF37" s="86">
        <f t="shared" si="47"/>
        <v>1.2671782688507144E-35</v>
      </c>
      <c r="HG37" s="86">
        <f t="shared" si="47"/>
        <v>9.8700647498624972E-28</v>
      </c>
      <c r="HH37" s="86">
        <f t="shared" si="47"/>
        <v>9.7753175837534376E-31</v>
      </c>
      <c r="HI37" s="86">
        <f t="shared" si="47"/>
        <v>5.8461636411756354E-27</v>
      </c>
      <c r="HJ37" s="86">
        <f t="shared" si="47"/>
        <v>5.3011510377368797E-29</v>
      </c>
      <c r="HK37" s="86">
        <f t="shared" si="47"/>
        <v>1.3796417243921103E-30</v>
      </c>
      <c r="HL37" s="86">
        <f t="shared" si="47"/>
        <v>2.6149974957963169E-34</v>
      </c>
      <c r="HM37" s="86">
        <f t="shared" si="47"/>
        <v>7.0383439282458932E-40</v>
      </c>
      <c r="HN37" s="86">
        <f t="shared" si="47"/>
        <v>4.1153035716273825E-29</v>
      </c>
      <c r="HO37" s="86">
        <f t="shared" si="47"/>
        <v>2.4079761906532377E-31</v>
      </c>
      <c r="HP37" s="86">
        <f t="shared" si="47"/>
        <v>5.3541259080554474E-40</v>
      </c>
      <c r="HQ37" s="86">
        <f t="shared" si="47"/>
        <v>2.3332127469197216E-40</v>
      </c>
      <c r="HS37" s="86">
        <f t="shared" si="55"/>
        <v>8.859530022875497E-192</v>
      </c>
      <c r="HT37" s="86">
        <f t="shared" si="48"/>
        <v>5.3519311780790714E-232</v>
      </c>
      <c r="HU37" s="86">
        <f t="shared" si="48"/>
        <v>1.4481503048366199E-284</v>
      </c>
      <c r="HV37" s="86">
        <f t="shared" si="48"/>
        <v>6.4702660688312162E-298</v>
      </c>
      <c r="HW37" s="86">
        <f t="shared" si="48"/>
        <v>2.2332072980168791E-225</v>
      </c>
      <c r="HX37" s="86">
        <f t="shared" si="48"/>
        <v>1.7824110873783155E-250</v>
      </c>
      <c r="HY37" s="86">
        <f t="shared" si="48"/>
        <v>1.7852138355708249E-216</v>
      </c>
      <c r="HZ37" s="86">
        <f t="shared" si="48"/>
        <v>1.3468592185852848E-231</v>
      </c>
      <c r="IA37" s="86">
        <f t="shared" si="48"/>
        <v>2.7584447453072207E-248</v>
      </c>
      <c r="IB37" s="86">
        <f t="shared" si="48"/>
        <v>4.0016862976613476E-281</v>
      </c>
      <c r="IC37" s="86">
        <f t="shared" si="48"/>
        <v>0</v>
      </c>
      <c r="ID37" s="86">
        <f t="shared" si="48"/>
        <v>2.1668429051798686E-226</v>
      </c>
      <c r="IE37" s="86">
        <f t="shared" si="48"/>
        <v>1.4988413070082557E-251</v>
      </c>
      <c r="IF37" s="86">
        <f t="shared" si="48"/>
        <v>1.6478175479999594E-120</v>
      </c>
      <c r="IG37" s="86">
        <f t="shared" si="48"/>
        <v>1.1805591625033534E-79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1.8045700258241126E-240</v>
      </c>
      <c r="IW37" s="86">
        <f t="shared" si="49"/>
        <v>3.7131324759237235E-235</v>
      </c>
      <c r="IY37" s="86">
        <f t="shared" si="57"/>
        <v>5.8828311674051729E-11</v>
      </c>
      <c r="IZ37" s="86">
        <f t="shared" si="50"/>
        <v>8.4504982935782498E-13</v>
      </c>
      <c r="JA37" s="86">
        <f t="shared" si="50"/>
        <v>4.2830351370245084E-11</v>
      </c>
      <c r="JB37" s="86">
        <f t="shared" si="50"/>
        <v>2.1526747326788466E-13</v>
      </c>
      <c r="JC37" s="86">
        <f t="shared" si="50"/>
        <v>4.7485270640368475E-11</v>
      </c>
      <c r="JD37" s="86">
        <f t="shared" si="50"/>
        <v>1.537048419063257E-12</v>
      </c>
      <c r="JE37" s="86">
        <f t="shared" si="50"/>
        <v>1.0203102629214437E-10</v>
      </c>
      <c r="JF37" s="86">
        <f t="shared" si="50"/>
        <v>1.2794264592295511E-12</v>
      </c>
      <c r="JG37" s="86">
        <f t="shared" si="50"/>
        <v>9.4054438911252154E-14</v>
      </c>
      <c r="JH37" s="86">
        <f t="shared" si="50"/>
        <v>4.0402318801506987E-15</v>
      </c>
      <c r="JI37" s="86">
        <f t="shared" si="50"/>
        <v>9.5456608502421115E-14</v>
      </c>
      <c r="JJ37" s="86">
        <f t="shared" si="50"/>
        <v>2.9832318418041417E-12</v>
      </c>
      <c r="JK37" s="86">
        <f t="shared" si="50"/>
        <v>1.417883395920553E-12</v>
      </c>
      <c r="JL37" s="86">
        <f t="shared" si="50"/>
        <v>8.4936983190325911E-17</v>
      </c>
      <c r="JM37" s="86">
        <f t="shared" si="50"/>
        <v>3.3479291005350766E-20</v>
      </c>
    </row>
    <row r="38" spans="2:273" x14ac:dyDescent="0.25">
      <c r="B38" s="2">
        <v>11</v>
      </c>
      <c r="C38" s="37">
        <v>84.855000000000004</v>
      </c>
      <c r="D38" s="37">
        <v>90.129000000000005</v>
      </c>
      <c r="E38" s="37">
        <v>92.19</v>
      </c>
      <c r="F38" s="37">
        <v>96.442999999999998</v>
      </c>
      <c r="G38" s="37">
        <v>96.694000000000003</v>
      </c>
      <c r="H38" s="37">
        <v>102</v>
      </c>
      <c r="I38" s="37">
        <v>101.065</v>
      </c>
      <c r="J38" s="37">
        <v>97.54</v>
      </c>
      <c r="K38" s="37">
        <v>93.078999999999994</v>
      </c>
      <c r="L38" s="37">
        <v>87.245999999999995</v>
      </c>
      <c r="M38" s="37">
        <v>86.114999999999995</v>
      </c>
      <c r="N38" s="37">
        <v>93.921000000000006</v>
      </c>
      <c r="O38" s="37">
        <v>88.742000000000004</v>
      </c>
      <c r="P38" s="37">
        <v>83.757999999999996</v>
      </c>
      <c r="Q38" s="37">
        <v>82.596999999999994</v>
      </c>
      <c r="S38" s="4">
        <f t="shared" si="7"/>
        <v>85.392223979154181</v>
      </c>
      <c r="T38" s="4">
        <f t="shared" si="7"/>
        <v>89.853243266525666</v>
      </c>
      <c r="U38" s="4">
        <f t="shared" si="7"/>
        <v>92.77758134501552</v>
      </c>
      <c r="V38" s="4">
        <f t="shared" si="7"/>
        <v>95.547402099673675</v>
      </c>
      <c r="W38" s="4">
        <f t="shared" si="7"/>
        <v>97.567879149028158</v>
      </c>
      <c r="X38" s="4">
        <f t="shared" si="7"/>
        <v>100.42688642960202</v>
      </c>
      <c r="Y38" s="4">
        <f t="shared" si="7"/>
        <v>101.26822555477801</v>
      </c>
      <c r="Z38" s="4">
        <f t="shared" si="7"/>
        <v>96.987106445249196</v>
      </c>
      <c r="AA38" s="4">
        <f t="shared" si="7"/>
        <v>91.459196546381506</v>
      </c>
      <c r="AB38" s="4">
        <f t="shared" si="7"/>
        <v>84.924510217153269</v>
      </c>
      <c r="AC38" s="4">
        <f t="shared" si="7"/>
        <v>85.482676276575859</v>
      </c>
      <c r="AD38" s="4">
        <f t="shared" si="7"/>
        <v>94.127055833013358</v>
      </c>
      <c r="AE38" s="4">
        <f t="shared" si="7"/>
        <v>89.345356150620589</v>
      </c>
      <c r="AF38" s="4" t="e">
        <f t="shared" si="7"/>
        <v>#N/A</v>
      </c>
      <c r="AG38" s="4" t="e">
        <f t="shared" si="7"/>
        <v>#N/A</v>
      </c>
      <c r="AI38" s="4">
        <f t="shared" si="8"/>
        <v>-0.5372239791541773</v>
      </c>
      <c r="AJ38" s="4">
        <f t="shared" si="8"/>
        <v>0.27575673347433849</v>
      </c>
      <c r="AK38" s="4">
        <f t="shared" si="8"/>
        <v>-0.58758134501552206</v>
      </c>
      <c r="AL38" s="4">
        <f t="shared" si="8"/>
        <v>0.89559790032632236</v>
      </c>
      <c r="AM38" s="4">
        <f t="shared" si="8"/>
        <v>-0.87387914902815567</v>
      </c>
      <c r="AN38" s="4">
        <f t="shared" si="8"/>
        <v>1.5731135703979788</v>
      </c>
      <c r="AO38" s="4">
        <f t="shared" si="8"/>
        <v>-0.20322555477801529</v>
      </c>
      <c r="AP38" s="4">
        <f t="shared" si="8"/>
        <v>0.55289355475080981</v>
      </c>
      <c r="AQ38" s="4">
        <f t="shared" si="8"/>
        <v>1.6198034536184878</v>
      </c>
      <c r="AR38" s="4">
        <f t="shared" si="8"/>
        <v>2.3214897828467258</v>
      </c>
      <c r="AS38" s="4">
        <f t="shared" si="8"/>
        <v>0.63232372342413612</v>
      </c>
      <c r="AT38" s="4">
        <f t="shared" si="8"/>
        <v>-0.20605583301335173</v>
      </c>
      <c r="AU38" s="4">
        <f t="shared" si="8"/>
        <v>-0.60335615062058423</v>
      </c>
      <c r="AV38" s="4">
        <f t="shared" si="8"/>
        <v>0</v>
      </c>
      <c r="AW38" s="4">
        <f t="shared" si="8"/>
        <v>0</v>
      </c>
      <c r="AY38" s="2">
        <f t="shared" si="51"/>
        <v>85.392223797910589</v>
      </c>
      <c r="AZ38" s="2">
        <f t="shared" si="9"/>
        <v>89.853243262849062</v>
      </c>
      <c r="BA38" s="2">
        <f t="shared" si="9"/>
        <v>92.77758120117376</v>
      </c>
      <c r="BB38" s="2">
        <f t="shared" si="9"/>
        <v>95.547402098693908</v>
      </c>
      <c r="BC38" s="2">
        <f t="shared" si="9"/>
        <v>97.567878993769142</v>
      </c>
      <c r="BD38" s="2">
        <f t="shared" si="9"/>
        <v>100.42688642329897</v>
      </c>
      <c r="BE38" s="2">
        <f t="shared" si="9"/>
        <v>101.26822525235703</v>
      </c>
      <c r="BF38" s="2">
        <f t="shared" si="9"/>
        <v>96.987106439968116</v>
      </c>
      <c r="BG38" s="2">
        <f t="shared" si="9"/>
        <v>91.459196545922595</v>
      </c>
      <c r="BH38" s="2">
        <f t="shared" si="9"/>
        <v>84.924510217131029</v>
      </c>
      <c r="BI38" s="2">
        <f t="shared" si="9"/>
        <v>85.48267627613609</v>
      </c>
      <c r="BJ38" s="2">
        <f t="shared" si="9"/>
        <v>94.127055820851538</v>
      </c>
      <c r="BK38" s="2">
        <f t="shared" si="9"/>
        <v>89.34535614519406</v>
      </c>
      <c r="BL38" s="2" t="e">
        <f t="shared" si="9"/>
        <v>#N/A</v>
      </c>
      <c r="BM38" s="2" t="e">
        <f t="shared" si="9"/>
        <v>#N/A</v>
      </c>
      <c r="BO38" s="2">
        <f t="shared" si="10"/>
        <v>84.855000000000004</v>
      </c>
      <c r="BP38" s="2">
        <f t="shared" si="11"/>
        <v>90.129000000000005</v>
      </c>
      <c r="BQ38" s="2">
        <f t="shared" si="12"/>
        <v>92.19</v>
      </c>
      <c r="BR38" s="2">
        <f t="shared" si="13"/>
        <v>96.442999999999998</v>
      </c>
      <c r="BS38" s="2">
        <f t="shared" si="14"/>
        <v>96.694000000000003</v>
      </c>
      <c r="BT38" s="2">
        <f t="shared" si="15"/>
        <v>102</v>
      </c>
      <c r="BU38" s="2">
        <f t="shared" si="16"/>
        <v>101.065</v>
      </c>
      <c r="BV38" s="2">
        <f t="shared" si="17"/>
        <v>97.54</v>
      </c>
      <c r="BW38" s="2">
        <f t="shared" si="18"/>
        <v>93.078999999999994</v>
      </c>
      <c r="BX38" s="2">
        <f t="shared" si="19"/>
        <v>87.245999999999995</v>
      </c>
      <c r="BY38" s="2">
        <f t="shared" si="20"/>
        <v>86.114999999999995</v>
      </c>
      <c r="BZ38" s="2">
        <f t="shared" si="21"/>
        <v>93.921000000000006</v>
      </c>
      <c r="CA38" s="2">
        <f t="shared" si="22"/>
        <v>88.742000000000004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85.413934249471467</v>
      </c>
      <c r="DL38" s="2">
        <f t="shared" si="41"/>
        <v>89.816858898522568</v>
      </c>
      <c r="DM38" s="2">
        <f t="shared" si="41"/>
        <v>92.788415644820304</v>
      </c>
      <c r="DN38" s="2">
        <f t="shared" si="41"/>
        <v>95.362539681050677</v>
      </c>
      <c r="DO38" s="2">
        <f t="shared" si="41"/>
        <v>97.696215040773197</v>
      </c>
      <c r="DP38" s="2">
        <f t="shared" si="41"/>
        <v>100.69976006806581</v>
      </c>
      <c r="DQ38" s="2">
        <f t="shared" si="41"/>
        <v>101.62210268800968</v>
      </c>
      <c r="DR38" s="2">
        <f t="shared" si="41"/>
        <v>97.072356292034712</v>
      </c>
      <c r="DS38" s="2">
        <f t="shared" si="41"/>
        <v>91.43533906882594</v>
      </c>
      <c r="DT38" s="2">
        <f t="shared" si="41"/>
        <v>84.766055239449997</v>
      </c>
      <c r="DU38" s="2">
        <f t="shared" si="41"/>
        <v>85.415351889338751</v>
      </c>
      <c r="DV38" s="2">
        <f t="shared" si="41"/>
        <v>93.905410609621029</v>
      </c>
      <c r="DW38" s="2">
        <f t="shared" si="41"/>
        <v>89.115873565081174</v>
      </c>
      <c r="DX38" s="2">
        <f t="shared" si="41"/>
        <v>80.825357703081181</v>
      </c>
      <c r="DY38" s="2">
        <f t="shared" si="41"/>
        <v>79.487448680351903</v>
      </c>
      <c r="EA38" s="2">
        <f t="shared" si="42"/>
        <v>84.953849148816403</v>
      </c>
      <c r="EB38" s="2">
        <f t="shared" si="42"/>
        <v>90.732440674710645</v>
      </c>
      <c r="EC38" s="2">
        <f t="shared" si="42"/>
        <v>92.558942333394711</v>
      </c>
      <c r="ED38" s="2">
        <f t="shared" si="42"/>
        <v>100.00558901439273</v>
      </c>
      <c r="EE38" s="2">
        <f t="shared" si="42"/>
        <v>95.040397709597926</v>
      </c>
      <c r="EF38" s="2">
        <f t="shared" si="42"/>
        <v>94.111337262093969</v>
      </c>
      <c r="EG38" s="2">
        <f t="shared" si="42"/>
        <v>94.221371764817505</v>
      </c>
      <c r="EH38" s="2">
        <f t="shared" si="42"/>
        <v>94.925565141678334</v>
      </c>
      <c r="EI38" s="2">
        <f t="shared" si="42"/>
        <v>92.054419257182161</v>
      </c>
      <c r="EJ38" s="2">
        <f t="shared" si="42"/>
        <v>89.125998434033662</v>
      </c>
      <c r="EK38" s="2">
        <f t="shared" si="42"/>
        <v>87.140745024554164</v>
      </c>
      <c r="EL38" s="2">
        <f t="shared" si="42"/>
        <v>99.205028836192014</v>
      </c>
      <c r="EM38" s="2">
        <f t="shared" si="42"/>
        <v>94.676365607795177</v>
      </c>
      <c r="EN38" s="2">
        <f t="shared" si="42"/>
        <v>85.92622390075536</v>
      </c>
      <c r="EO38" s="2">
        <f t="shared" si="42"/>
        <v>87.201299650360994</v>
      </c>
      <c r="EQ38" s="2">
        <f t="shared" si="43"/>
        <v>84.388395385093247</v>
      </c>
      <c r="ER38" s="2">
        <f t="shared" si="43"/>
        <v>91.62381987730528</v>
      </c>
      <c r="ES38" s="2">
        <f t="shared" si="43"/>
        <v>91.648078731335474</v>
      </c>
      <c r="ET38" s="2">
        <f t="shared" si="43"/>
        <v>95.602656214769098</v>
      </c>
      <c r="EU38" s="2">
        <f t="shared" si="43"/>
        <v>93.379305914904705</v>
      </c>
      <c r="EV38" s="2">
        <f t="shared" si="43"/>
        <v>94.137884249587543</v>
      </c>
      <c r="EW38" s="2">
        <f t="shared" si="43"/>
        <v>91.457172223583129</v>
      </c>
      <c r="EX38" s="2">
        <f t="shared" si="43"/>
        <v>92.627470694765734</v>
      </c>
      <c r="EY38" s="2">
        <f t="shared" si="43"/>
        <v>92.596476504242872</v>
      </c>
      <c r="EZ38" s="2">
        <f t="shared" si="43"/>
        <v>88.683376895341382</v>
      </c>
      <c r="FA38" s="2">
        <f t="shared" si="43"/>
        <v>87.528085341275528</v>
      </c>
      <c r="FB38" s="2">
        <f t="shared" si="43"/>
        <v>96.051474544311745</v>
      </c>
      <c r="FC38" s="2">
        <f t="shared" si="43"/>
        <v>90.903627155237999</v>
      </c>
      <c r="FD38" s="2">
        <f t="shared" si="43"/>
        <v>84.789879326251764</v>
      </c>
      <c r="FE38" s="2">
        <f t="shared" si="43"/>
        <v>86.942101813781747</v>
      </c>
      <c r="FG38" s="2">
        <f t="shared" si="44"/>
        <v>4.7184714720927973E-2</v>
      </c>
      <c r="FH38" s="2">
        <f t="shared" si="44"/>
        <v>3.9737419655357167E-2</v>
      </c>
      <c r="FI38" s="2">
        <f t="shared" si="44"/>
        <v>4.7205119082311078E-2</v>
      </c>
      <c r="FJ38" s="2">
        <f t="shared" si="44"/>
        <v>3.9816769083665327E-2</v>
      </c>
      <c r="FK38" s="2">
        <f t="shared" si="44"/>
        <v>4.8321262756978921E-2</v>
      </c>
      <c r="FL38" s="2">
        <f t="shared" si="44"/>
        <v>4.1417150356548013E-2</v>
      </c>
      <c r="FM38" s="2">
        <f t="shared" si="44"/>
        <v>4.7815678872067634E-2</v>
      </c>
      <c r="FN38" s="2">
        <f t="shared" si="44"/>
        <v>3.9708154144302822E-2</v>
      </c>
      <c r="FO38" s="2">
        <f t="shared" si="44"/>
        <v>3.8534873867101839E-2</v>
      </c>
      <c r="FP38" s="2">
        <f t="shared" si="44"/>
        <v>3.6343653523647552E-2</v>
      </c>
      <c r="FQ38" s="2">
        <f t="shared" si="44"/>
        <v>3.9018930881075331E-2</v>
      </c>
      <c r="FR38" s="2">
        <f t="shared" si="44"/>
        <v>4.1824699452403802E-2</v>
      </c>
      <c r="FS38" s="2">
        <f t="shared" si="44"/>
        <v>4.1272315927553614E-2</v>
      </c>
      <c r="FT38" s="2">
        <f t="shared" si="44"/>
        <v>3.2561606172590719E-2</v>
      </c>
      <c r="FU38" s="2">
        <f t="shared" si="44"/>
        <v>2.99517709849829E-2</v>
      </c>
      <c r="FW38" s="2">
        <f t="shared" si="53"/>
        <v>2.59497630284304E-6</v>
      </c>
      <c r="FX38" s="2">
        <f t="shared" si="45"/>
        <v>1.6907028111693315E-6</v>
      </c>
      <c r="FY38" s="2">
        <f t="shared" si="45"/>
        <v>2.3369629538833165E-6</v>
      </c>
      <c r="FZ38" s="2">
        <f t="shared" si="45"/>
        <v>1.9999184437158498E-6</v>
      </c>
      <c r="GA38" s="2">
        <f t="shared" si="45"/>
        <v>2.1671949764806715E-6</v>
      </c>
      <c r="GB38" s="2">
        <f t="shared" si="45"/>
        <v>2.0040166012576968E-6</v>
      </c>
      <c r="GC38" s="2">
        <f t="shared" si="45"/>
        <v>2.3378958817938264E-6</v>
      </c>
      <c r="GD38" s="2">
        <f t="shared" si="45"/>
        <v>2.0617745366312096E-6</v>
      </c>
      <c r="GE38" s="2">
        <f t="shared" si="45"/>
        <v>2.3985007938092885E-6</v>
      </c>
      <c r="GF38" s="2">
        <f t="shared" si="45"/>
        <v>2.9080503168609899E-6</v>
      </c>
      <c r="GG38" s="2">
        <f t="shared" si="45"/>
        <v>3.5919619593440138E-6</v>
      </c>
      <c r="GH38" s="2">
        <f t="shared" si="45"/>
        <v>3.0848710353505805E-6</v>
      </c>
      <c r="GI38" s="2">
        <f t="shared" si="45"/>
        <v>3.1288112853682079E-6</v>
      </c>
      <c r="GJ38" s="2">
        <f t="shared" si="45"/>
        <v>2.175713916057892E-6</v>
      </c>
      <c r="GK38" s="2">
        <f t="shared" si="45"/>
        <v>1.7935587517347603E-6</v>
      </c>
      <c r="GM38" s="86">
        <f t="shared" si="54"/>
        <v>1.3069917885698427E-10</v>
      </c>
      <c r="GN38" s="86">
        <f t="shared" si="46"/>
        <v>2.1739095451968119E-12</v>
      </c>
      <c r="GO38" s="86">
        <f t="shared" si="46"/>
        <v>9.6593495364041742E-11</v>
      </c>
      <c r="GP38" s="86">
        <f t="shared" si="46"/>
        <v>5.8959913021738863E-13</v>
      </c>
      <c r="GQ38" s="86">
        <f t="shared" si="46"/>
        <v>1.0725887898491333E-10</v>
      </c>
      <c r="GR38" s="86">
        <f t="shared" si="46"/>
        <v>3.8956642262617457E-12</v>
      </c>
      <c r="GS38" s="86">
        <f t="shared" si="46"/>
        <v>2.2168969778129438E-10</v>
      </c>
      <c r="GT38" s="86">
        <f t="shared" si="46"/>
        <v>3.2295367942026095E-12</v>
      </c>
      <c r="GU38" s="86">
        <f t="shared" si="46"/>
        <v>2.6468264110546021E-13</v>
      </c>
      <c r="GV38" s="86">
        <f t="shared" si="46"/>
        <v>1.2845888910622457E-14</v>
      </c>
      <c r="GW38" s="86">
        <f t="shared" si="46"/>
        <v>2.6953487044206378E-13</v>
      </c>
      <c r="GX38" s="86">
        <f t="shared" si="46"/>
        <v>7.3563804838910862E-12</v>
      </c>
      <c r="GY38" s="86">
        <f t="shared" si="46"/>
        <v>3.6031569845053897E-12</v>
      </c>
      <c r="GZ38" s="86">
        <f t="shared" si="46"/>
        <v>3.0797036542760909E-16</v>
      </c>
      <c r="HA38" s="86">
        <f t="shared" si="46"/>
        <v>1.6530208236226384E-19</v>
      </c>
      <c r="HC38" s="86">
        <f t="shared" si="58"/>
        <v>4.9980976690706656E-24</v>
      </c>
      <c r="HD38" s="86">
        <f t="shared" si="47"/>
        <v>1.8029597721493911E-28</v>
      </c>
      <c r="HE38" s="86">
        <f t="shared" si="47"/>
        <v>8.4230060395394037E-34</v>
      </c>
      <c r="HF38" s="86">
        <f t="shared" si="47"/>
        <v>9.6445013695158904E-35</v>
      </c>
      <c r="HG38" s="86">
        <f t="shared" si="47"/>
        <v>4.7127751967755142E-27</v>
      </c>
      <c r="HH38" s="86">
        <f t="shared" si="47"/>
        <v>5.5215291177329478E-30</v>
      </c>
      <c r="HI38" s="86">
        <f t="shared" si="47"/>
        <v>2.634440483031446E-26</v>
      </c>
      <c r="HJ38" s="86">
        <f t="shared" si="47"/>
        <v>2.6670361546186341E-28</v>
      </c>
      <c r="HK38" s="86">
        <f t="shared" si="47"/>
        <v>7.833136159665064E-30</v>
      </c>
      <c r="HL38" s="86">
        <f t="shared" si="47"/>
        <v>1.9097954813175807E-33</v>
      </c>
      <c r="HM38" s="86">
        <f t="shared" si="47"/>
        <v>7.3541079638672122E-39</v>
      </c>
      <c r="HN38" s="86">
        <f t="shared" si="47"/>
        <v>2.1475928143757924E-28</v>
      </c>
      <c r="HO38" s="86">
        <f t="shared" si="47"/>
        <v>1.4557344009912504E-30</v>
      </c>
      <c r="HP38" s="86">
        <f t="shared" si="47"/>
        <v>5.5174461105114804E-39</v>
      </c>
      <c r="HQ38" s="86">
        <f t="shared" si="47"/>
        <v>2.5032059376440511E-39</v>
      </c>
      <c r="HS38" s="86">
        <f t="shared" si="55"/>
        <v>1.8847061335379038E-188</v>
      </c>
      <c r="HT38" s="86">
        <f t="shared" si="48"/>
        <v>5.1284830722515212E-228</v>
      </c>
      <c r="HU38" s="86">
        <f t="shared" si="48"/>
        <v>1.2048130414900681E-279</v>
      </c>
      <c r="HV38" s="86">
        <f t="shared" si="48"/>
        <v>8.5212256425260061E-293</v>
      </c>
      <c r="HW38" s="86">
        <f t="shared" si="48"/>
        <v>1.7900077317025402E-221</v>
      </c>
      <c r="HX38" s="86">
        <f t="shared" si="48"/>
        <v>3.7340828935306742E-246</v>
      </c>
      <c r="HY38" s="86">
        <f t="shared" si="48"/>
        <v>9.7773449549105763E-213</v>
      </c>
      <c r="HZ38" s="86">
        <f t="shared" si="48"/>
        <v>1.3322899518496544E-227</v>
      </c>
      <c r="IA38" s="86">
        <f t="shared" si="48"/>
        <v>5.8428915747301703E-244</v>
      </c>
      <c r="IB38" s="86">
        <f t="shared" si="48"/>
        <v>3.7103903585685153E-276</v>
      </c>
      <c r="IC38" s="86">
        <f t="shared" si="48"/>
        <v>0</v>
      </c>
      <c r="ID38" s="86">
        <f t="shared" si="48"/>
        <v>2.3280814281967282E-222</v>
      </c>
      <c r="IE38" s="86">
        <f t="shared" si="48"/>
        <v>4.2702212301320446E-247</v>
      </c>
      <c r="IF38" s="86">
        <f t="shared" si="48"/>
        <v>1.9765700956467744E-118</v>
      </c>
      <c r="IG38" s="86">
        <f t="shared" si="48"/>
        <v>2.5405924627630952E-78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3.8762408035476032E-237</v>
      </c>
      <c r="IW38" s="86">
        <f t="shared" si="49"/>
        <v>6.0325126447840639E-232</v>
      </c>
      <c r="IY38" s="86">
        <f t="shared" si="57"/>
        <v>1.3069917885698926E-10</v>
      </c>
      <c r="IZ38" s="86">
        <f t="shared" si="50"/>
        <v>2.1739095451968119E-12</v>
      </c>
      <c r="JA38" s="86">
        <f t="shared" si="50"/>
        <v>9.6593495364041742E-11</v>
      </c>
      <c r="JB38" s="86">
        <f t="shared" si="50"/>
        <v>5.8959913021738863E-13</v>
      </c>
      <c r="JC38" s="86">
        <f t="shared" si="50"/>
        <v>1.0725887898491333E-10</v>
      </c>
      <c r="JD38" s="86">
        <f t="shared" si="50"/>
        <v>3.8956642262617457E-12</v>
      </c>
      <c r="JE38" s="86">
        <f t="shared" si="50"/>
        <v>2.2168969778129441E-10</v>
      </c>
      <c r="JF38" s="86">
        <f t="shared" si="50"/>
        <v>3.2295367942026099E-12</v>
      </c>
      <c r="JG38" s="86">
        <f t="shared" si="50"/>
        <v>2.6468264110546021E-13</v>
      </c>
      <c r="JH38" s="86">
        <f t="shared" si="50"/>
        <v>1.2845888910622457E-14</v>
      </c>
      <c r="JI38" s="86">
        <f t="shared" si="50"/>
        <v>2.6953487044206378E-13</v>
      </c>
      <c r="JJ38" s="86">
        <f t="shared" si="50"/>
        <v>7.3563804838910862E-12</v>
      </c>
      <c r="JK38" s="86">
        <f t="shared" si="50"/>
        <v>3.6031569845053897E-12</v>
      </c>
      <c r="JL38" s="86">
        <f t="shared" si="50"/>
        <v>3.0797036542760909E-16</v>
      </c>
      <c r="JM38" s="86">
        <f t="shared" si="50"/>
        <v>1.6530208236226384E-19</v>
      </c>
    </row>
    <row r="39" spans="2:273" x14ac:dyDescent="0.25">
      <c r="B39" s="2">
        <v>12</v>
      </c>
      <c r="C39" s="37">
        <v>85.064999999999998</v>
      </c>
      <c r="D39" s="37">
        <v>90.903000000000006</v>
      </c>
      <c r="E39" s="37">
        <v>92.381</v>
      </c>
      <c r="F39" s="37">
        <v>96.343999999999994</v>
      </c>
      <c r="G39" s="37">
        <v>96.274000000000001</v>
      </c>
      <c r="H39" s="37">
        <v>100.306</v>
      </c>
      <c r="I39" s="37">
        <v>100.968</v>
      </c>
      <c r="J39" s="37">
        <v>97.475999999999999</v>
      </c>
      <c r="K39" s="37">
        <v>92.286000000000001</v>
      </c>
      <c r="L39" s="37">
        <v>87.114999999999995</v>
      </c>
      <c r="M39" s="37">
        <v>86.41</v>
      </c>
      <c r="N39" s="37">
        <v>93.825000000000003</v>
      </c>
      <c r="O39" s="37">
        <v>88.161000000000001</v>
      </c>
      <c r="P39" s="37">
        <v>84.177000000000007</v>
      </c>
      <c r="Q39" s="37">
        <v>84.21</v>
      </c>
      <c r="S39" s="4">
        <f t="shared" si="7"/>
        <v>85.497468166925202</v>
      </c>
      <c r="T39" s="4">
        <f t="shared" si="7"/>
        <v>89.984254499966667</v>
      </c>
      <c r="U39" s="4">
        <f t="shared" si="7"/>
        <v>92.970384475413951</v>
      </c>
      <c r="V39" s="4">
        <f t="shared" si="7"/>
        <v>95.84537226740791</v>
      </c>
      <c r="W39" s="4">
        <f t="shared" si="7"/>
        <v>97.608581577084593</v>
      </c>
      <c r="X39" s="4">
        <f t="shared" si="7"/>
        <v>100.2677391915179</v>
      </c>
      <c r="Y39" s="4">
        <f t="shared" si="7"/>
        <v>101.1784132501196</v>
      </c>
      <c r="Z39" s="4">
        <f t="shared" si="7"/>
        <v>97.027415736041988</v>
      </c>
      <c r="AA39" s="4">
        <f t="shared" si="7"/>
        <v>91.703382535290459</v>
      </c>
      <c r="AB39" s="4">
        <f t="shared" si="7"/>
        <v>85.261973736347969</v>
      </c>
      <c r="AC39" s="4">
        <f t="shared" si="7"/>
        <v>85.599773032187841</v>
      </c>
      <c r="AD39" s="4">
        <f t="shared" si="7"/>
        <v>94.16112327034422</v>
      </c>
      <c r="AE39" s="4">
        <f t="shared" si="7"/>
        <v>89.537587984117806</v>
      </c>
      <c r="AF39" s="4" t="e">
        <f t="shared" si="7"/>
        <v>#N/A</v>
      </c>
      <c r="AG39" s="4" t="e">
        <f t="shared" si="7"/>
        <v>#N/A</v>
      </c>
      <c r="AI39" s="4">
        <f t="shared" si="8"/>
        <v>-0.4324681669252044</v>
      </c>
      <c r="AJ39" s="4">
        <f t="shared" si="8"/>
        <v>0.91874550003333866</v>
      </c>
      <c r="AK39" s="4">
        <f t="shared" si="8"/>
        <v>-0.58938447541395078</v>
      </c>
      <c r="AL39" s="4">
        <f t="shared" si="8"/>
        <v>0.49862773259208382</v>
      </c>
      <c r="AM39" s="4">
        <f t="shared" si="8"/>
        <v>-1.3345815770845917</v>
      </c>
      <c r="AN39" s="4">
        <f t="shared" si="8"/>
        <v>3.8260808482093012E-2</v>
      </c>
      <c r="AO39" s="4">
        <f t="shared" si="8"/>
        <v>-0.21041325011960055</v>
      </c>
      <c r="AP39" s="4">
        <f t="shared" si="8"/>
        <v>0.44858426395801132</v>
      </c>
      <c r="AQ39" s="4">
        <f t="shared" si="8"/>
        <v>0.58261746470954279</v>
      </c>
      <c r="AR39" s="4">
        <f t="shared" si="8"/>
        <v>1.8530262636520263</v>
      </c>
      <c r="AS39" s="4">
        <f t="shared" si="8"/>
        <v>0.81022696781215586</v>
      </c>
      <c r="AT39" s="4">
        <f t="shared" si="8"/>
        <v>-0.33612327034421696</v>
      </c>
      <c r="AU39" s="4">
        <f t="shared" si="8"/>
        <v>-1.3765879841178048</v>
      </c>
      <c r="AV39" s="4">
        <f t="shared" si="8"/>
        <v>0</v>
      </c>
      <c r="AW39" s="4">
        <f t="shared" si="8"/>
        <v>0</v>
      </c>
      <c r="AY39" s="2">
        <f t="shared" si="51"/>
        <v>85.49746777702957</v>
      </c>
      <c r="AZ39" s="2">
        <f t="shared" si="9"/>
        <v>89.984254490832839</v>
      </c>
      <c r="BA39" s="2">
        <f t="shared" si="9"/>
        <v>92.970384161442027</v>
      </c>
      <c r="BB39" s="2">
        <f t="shared" si="9"/>
        <v>95.84537226482081</v>
      </c>
      <c r="BC39" s="2">
        <f t="shared" si="9"/>
        <v>97.608581237743422</v>
      </c>
      <c r="BD39" s="2">
        <f t="shared" si="9"/>
        <v>100.26773917608979</v>
      </c>
      <c r="BE39" s="2">
        <f t="shared" si="9"/>
        <v>101.17841261353091</v>
      </c>
      <c r="BF39" s="2">
        <f t="shared" si="9"/>
        <v>97.027415723161866</v>
      </c>
      <c r="BG39" s="2">
        <f t="shared" si="9"/>
        <v>91.703382534045957</v>
      </c>
      <c r="BH39" s="2">
        <f t="shared" si="9"/>
        <v>85.261973736279984</v>
      </c>
      <c r="BI39" s="2">
        <f t="shared" si="9"/>
        <v>85.599773030991472</v>
      </c>
      <c r="BJ39" s="2">
        <f t="shared" si="9"/>
        <v>94.16112324136185</v>
      </c>
      <c r="BK39" s="2">
        <f t="shared" si="9"/>
        <v>89.537587970800558</v>
      </c>
      <c r="BL39" s="2" t="e">
        <f t="shared" si="9"/>
        <v>#N/A</v>
      </c>
      <c r="BM39" s="2" t="e">
        <f t="shared" si="9"/>
        <v>#N/A</v>
      </c>
      <c r="BO39" s="2">
        <f t="shared" si="10"/>
        <v>85.064999999999998</v>
      </c>
      <c r="BP39" s="2">
        <f t="shared" si="11"/>
        <v>90.903000000000006</v>
      </c>
      <c r="BQ39" s="2">
        <f t="shared" si="12"/>
        <v>92.381</v>
      </c>
      <c r="BR39" s="2">
        <f t="shared" si="13"/>
        <v>96.343999999999994</v>
      </c>
      <c r="BS39" s="2">
        <f t="shared" si="14"/>
        <v>96.274000000000001</v>
      </c>
      <c r="BT39" s="2">
        <f t="shared" si="15"/>
        <v>100.306</v>
      </c>
      <c r="BU39" s="2">
        <f t="shared" si="16"/>
        <v>100.968</v>
      </c>
      <c r="BV39" s="2">
        <f t="shared" si="17"/>
        <v>97.475999999999999</v>
      </c>
      <c r="BW39" s="2">
        <f t="shared" si="18"/>
        <v>92.286000000000001</v>
      </c>
      <c r="BX39" s="2">
        <f t="shared" si="19"/>
        <v>87.114999999999995</v>
      </c>
      <c r="BY39" s="2">
        <f t="shared" si="20"/>
        <v>86.41</v>
      </c>
      <c r="BZ39" s="2">
        <f t="shared" si="21"/>
        <v>93.825000000000003</v>
      </c>
      <c r="CA39" s="2">
        <f t="shared" si="22"/>
        <v>88.161000000000001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85.533219732205779</v>
      </c>
      <c r="DL39" s="2">
        <f t="shared" si="41"/>
        <v>89.956185047132891</v>
      </c>
      <c r="DM39" s="2">
        <f t="shared" si="41"/>
        <v>93.000726708949969</v>
      </c>
      <c r="DN39" s="2">
        <f t="shared" si="41"/>
        <v>95.665605909943736</v>
      </c>
      <c r="DO39" s="2">
        <f t="shared" si="41"/>
        <v>97.761102839021461</v>
      </c>
      <c r="DP39" s="2">
        <f t="shared" si="41"/>
        <v>100.56752783404912</v>
      </c>
      <c r="DQ39" s="2">
        <f t="shared" si="41"/>
        <v>101.57182497734824</v>
      </c>
      <c r="DR39" s="2">
        <f t="shared" si="41"/>
        <v>97.13146746616971</v>
      </c>
      <c r="DS39" s="2">
        <f t="shared" si="41"/>
        <v>91.695665182186261</v>
      </c>
      <c r="DT39" s="2">
        <f t="shared" si="41"/>
        <v>85.109323850165964</v>
      </c>
      <c r="DU39" s="2">
        <f t="shared" si="41"/>
        <v>85.538454925775994</v>
      </c>
      <c r="DV39" s="2">
        <f t="shared" si="41"/>
        <v>93.931631094184681</v>
      </c>
      <c r="DW39" s="2">
        <f t="shared" si="41"/>
        <v>89.305647489398481</v>
      </c>
      <c r="DX39" s="2">
        <f t="shared" si="41"/>
        <v>81.180805042016758</v>
      </c>
      <c r="DY39" s="2">
        <f t="shared" si="41"/>
        <v>79.737305718475071</v>
      </c>
      <c r="EA39" s="2">
        <f t="shared" si="42"/>
        <v>84.839072392442034</v>
      </c>
      <c r="EB39" s="2">
        <f t="shared" si="42"/>
        <v>90.602837059837455</v>
      </c>
      <c r="EC39" s="2">
        <f t="shared" si="42"/>
        <v>92.411878620152123</v>
      </c>
      <c r="ED39" s="2">
        <f t="shared" si="42"/>
        <v>99.799226514145687</v>
      </c>
      <c r="EE39" s="2">
        <f t="shared" si="42"/>
        <v>94.869078746335205</v>
      </c>
      <c r="EF39" s="2">
        <f t="shared" si="42"/>
        <v>93.939764600399386</v>
      </c>
      <c r="EG39" s="2">
        <f t="shared" si="42"/>
        <v>94.033605085871528</v>
      </c>
      <c r="EH39" s="2">
        <f t="shared" si="42"/>
        <v>94.73258604291874</v>
      </c>
      <c r="EI39" s="2">
        <f t="shared" si="42"/>
        <v>91.878958465426564</v>
      </c>
      <c r="EJ39" s="2">
        <f t="shared" si="42"/>
        <v>88.953400234894943</v>
      </c>
      <c r="EK39" s="2">
        <f t="shared" si="42"/>
        <v>86.977036483289282</v>
      </c>
      <c r="EL39" s="2">
        <f t="shared" si="42"/>
        <v>98.956259007712674</v>
      </c>
      <c r="EM39" s="2">
        <f t="shared" si="42"/>
        <v>94.45162132575031</v>
      </c>
      <c r="EN39" s="2">
        <f t="shared" si="42"/>
        <v>85.78289285178333</v>
      </c>
      <c r="EO39" s="2">
        <f t="shared" si="42"/>
        <v>87.04992949416004</v>
      </c>
      <c r="EQ39" s="2">
        <f t="shared" si="43"/>
        <v>84.279229053204531</v>
      </c>
      <c r="ER39" s="2">
        <f t="shared" si="43"/>
        <v>91.485627512136858</v>
      </c>
      <c r="ES39" s="2">
        <f t="shared" si="43"/>
        <v>91.510101767502263</v>
      </c>
      <c r="ET39" s="2">
        <f t="shared" si="43"/>
        <v>95.440040922478161</v>
      </c>
      <c r="EU39" s="2">
        <f t="shared" si="43"/>
        <v>93.224456036096797</v>
      </c>
      <c r="EV39" s="2">
        <f t="shared" si="43"/>
        <v>93.966055225289622</v>
      </c>
      <c r="EW39" s="2">
        <f t="shared" si="43"/>
        <v>91.297084594419303</v>
      </c>
      <c r="EX39" s="2">
        <f t="shared" si="43"/>
        <v>92.457251951995346</v>
      </c>
      <c r="EY39" s="2">
        <f t="shared" si="43"/>
        <v>92.415568883758539</v>
      </c>
      <c r="EZ39" s="2">
        <f t="shared" si="43"/>
        <v>88.515323594136319</v>
      </c>
      <c r="FA39" s="2">
        <f t="shared" si="43"/>
        <v>87.360397094828613</v>
      </c>
      <c r="FB39" s="2">
        <f t="shared" si="43"/>
        <v>95.83488619915596</v>
      </c>
      <c r="FC39" s="2">
        <f t="shared" si="43"/>
        <v>90.717737124069728</v>
      </c>
      <c r="FD39" s="2">
        <f t="shared" si="43"/>
        <v>84.657848296697551</v>
      </c>
      <c r="FE39" s="2">
        <f t="shared" si="43"/>
        <v>86.792748422469955</v>
      </c>
      <c r="FG39" s="2">
        <f t="shared" si="44"/>
        <v>5.1502555994755769E-2</v>
      </c>
      <c r="FH39" s="2">
        <f t="shared" si="44"/>
        <v>4.3404809101743005E-2</v>
      </c>
      <c r="FI39" s="2">
        <f t="shared" si="44"/>
        <v>5.1524726574733344E-2</v>
      </c>
      <c r="FJ39" s="2">
        <f t="shared" si="44"/>
        <v>4.3491150060210093E-2</v>
      </c>
      <c r="FK39" s="2">
        <f t="shared" si="44"/>
        <v>5.2737352215410919E-2</v>
      </c>
      <c r="FL39" s="2">
        <f t="shared" si="44"/>
        <v>4.5232260894179983E-2</v>
      </c>
      <c r="FM39" s="2">
        <f t="shared" si="44"/>
        <v>5.218809673158676E-2</v>
      </c>
      <c r="FN39" s="2">
        <f t="shared" si="44"/>
        <v>4.3372964654899648E-2</v>
      </c>
      <c r="FO39" s="2">
        <f t="shared" si="44"/>
        <v>4.2096144985957623E-2</v>
      </c>
      <c r="FP39" s="2">
        <f t="shared" si="44"/>
        <v>3.9710782953547109E-2</v>
      </c>
      <c r="FQ39" s="2">
        <f t="shared" si="44"/>
        <v>4.2622953858219736E-2</v>
      </c>
      <c r="FR39" s="2">
        <f t="shared" si="44"/>
        <v>4.5675562280022015E-2</v>
      </c>
      <c r="FS39" s="2">
        <f t="shared" si="44"/>
        <v>4.5074712486235805E-2</v>
      </c>
      <c r="FT39" s="2">
        <f t="shared" si="44"/>
        <v>3.5591281721026706E-2</v>
      </c>
      <c r="FU39" s="2">
        <f t="shared" si="44"/>
        <v>3.2746835524892354E-2</v>
      </c>
      <c r="FW39" s="2">
        <f t="shared" si="53"/>
        <v>2.8453342232216662E-6</v>
      </c>
      <c r="FX39" s="2">
        <f t="shared" si="45"/>
        <v>1.8538184662177857E-6</v>
      </c>
      <c r="FY39" s="2">
        <f t="shared" si="45"/>
        <v>2.5624283463870334E-6</v>
      </c>
      <c r="FZ39" s="2">
        <f t="shared" si="45"/>
        <v>2.1928665444886766E-6</v>
      </c>
      <c r="GA39" s="2">
        <f t="shared" si="45"/>
        <v>2.3762815416523757E-6</v>
      </c>
      <c r="GB39" s="2">
        <f t="shared" si="45"/>
        <v>2.1973600831418518E-6</v>
      </c>
      <c r="GC39" s="2">
        <f t="shared" si="45"/>
        <v>2.5634512810381202E-6</v>
      </c>
      <c r="GD39" s="2">
        <f t="shared" si="45"/>
        <v>2.2606903750912044E-6</v>
      </c>
      <c r="GE39" s="2">
        <f t="shared" si="45"/>
        <v>2.6299032152764329E-6</v>
      </c>
      <c r="GF39" s="2">
        <f t="shared" si="45"/>
        <v>3.1886128711171345E-6</v>
      </c>
      <c r="GG39" s="2">
        <f t="shared" si="45"/>
        <v>3.9385066049227123E-6</v>
      </c>
      <c r="GH39" s="2">
        <f t="shared" si="45"/>
        <v>3.3824928214686095E-6</v>
      </c>
      <c r="GI39" s="2">
        <f t="shared" si="45"/>
        <v>3.4306723186631275E-6</v>
      </c>
      <c r="GJ39" s="2">
        <f t="shared" si="45"/>
        <v>2.3856223692392853E-6</v>
      </c>
      <c r="GK39" s="2">
        <f t="shared" si="45"/>
        <v>1.9665977244802327E-6</v>
      </c>
      <c r="GM39" s="86">
        <f t="shared" si="54"/>
        <v>2.8628916513064357E-10</v>
      </c>
      <c r="GN39" s="86">
        <f t="shared" si="46"/>
        <v>5.4992813996739171E-12</v>
      </c>
      <c r="GO39" s="86">
        <f t="shared" si="46"/>
        <v>2.147047105133575E-10</v>
      </c>
      <c r="GP39" s="86">
        <f t="shared" si="46"/>
        <v>1.5857383345283148E-12</v>
      </c>
      <c r="GQ39" s="86">
        <f t="shared" si="46"/>
        <v>2.3875495747520525E-10</v>
      </c>
      <c r="GR39" s="86">
        <f t="shared" si="46"/>
        <v>9.7107110519586616E-12</v>
      </c>
      <c r="GS39" s="86">
        <f t="shared" si="46"/>
        <v>4.7511958578087186E-10</v>
      </c>
      <c r="GT39" s="86">
        <f t="shared" si="46"/>
        <v>8.01961810608395E-12</v>
      </c>
      <c r="GU39" s="86">
        <f t="shared" si="46"/>
        <v>7.3108830917733201E-13</v>
      </c>
      <c r="GV39" s="86">
        <f t="shared" si="46"/>
        <v>3.9991333350441727E-14</v>
      </c>
      <c r="GW39" s="86">
        <f t="shared" si="46"/>
        <v>7.4690383950448316E-13</v>
      </c>
      <c r="GX39" s="86">
        <f t="shared" si="46"/>
        <v>1.7851130575748918E-11</v>
      </c>
      <c r="GY39" s="86">
        <f t="shared" si="46"/>
        <v>9.0049639613533761E-12</v>
      </c>
      <c r="GZ39" s="86">
        <f t="shared" si="46"/>
        <v>1.0908506324242124E-15</v>
      </c>
      <c r="HA39" s="86">
        <f t="shared" si="46"/>
        <v>7.9236269361509724E-19</v>
      </c>
      <c r="HC39" s="86">
        <f t="shared" si="58"/>
        <v>1.9105684259478625E-23</v>
      </c>
      <c r="HD39" s="86">
        <f t="shared" si="47"/>
        <v>8.8685891381376843E-28</v>
      </c>
      <c r="HE39" s="86">
        <f t="shared" si="47"/>
        <v>5.8746589208880313E-33</v>
      </c>
      <c r="HF39" s="86">
        <f t="shared" si="47"/>
        <v>7.1493264552582841E-34</v>
      </c>
      <c r="HG39" s="86">
        <f t="shared" si="47"/>
        <v>2.2050917323387414E-26</v>
      </c>
      <c r="HH39" s="86">
        <f t="shared" si="47"/>
        <v>3.0498529947937758E-29</v>
      </c>
      <c r="HI39" s="86">
        <f t="shared" si="47"/>
        <v>1.1643858299096934E-25</v>
      </c>
      <c r="HJ39" s="86">
        <f t="shared" si="47"/>
        <v>1.3143481253234695E-27</v>
      </c>
      <c r="HK39" s="86">
        <f t="shared" si="47"/>
        <v>4.3479812506371322E-29</v>
      </c>
      <c r="HL39" s="86">
        <f t="shared" si="47"/>
        <v>1.3585309657845613E-32</v>
      </c>
      <c r="HM39" s="86">
        <f t="shared" si="47"/>
        <v>7.4464668020805146E-38</v>
      </c>
      <c r="HN39" s="86">
        <f t="shared" si="47"/>
        <v>1.0968521463405114E-27</v>
      </c>
      <c r="HO39" s="86">
        <f t="shared" si="47"/>
        <v>8.594773527170337E-30</v>
      </c>
      <c r="HP39" s="86">
        <f t="shared" si="47"/>
        <v>5.5125368917820515E-38</v>
      </c>
      <c r="HQ39" s="86">
        <f t="shared" si="47"/>
        <v>2.6017224958174434E-38</v>
      </c>
      <c r="HS39" s="86">
        <f t="shared" si="55"/>
        <v>3.7471117258590566E-185</v>
      </c>
      <c r="HT39" s="86">
        <f t="shared" si="48"/>
        <v>4.5368298318713419E-224</v>
      </c>
      <c r="HU39" s="86">
        <f t="shared" si="48"/>
        <v>9.075186668773458E-275</v>
      </c>
      <c r="HV39" s="86">
        <f t="shared" si="48"/>
        <v>1.0126239474198758E-287</v>
      </c>
      <c r="HW39" s="86">
        <f t="shared" si="48"/>
        <v>1.3256090692267272E-217</v>
      </c>
      <c r="HX39" s="86">
        <f t="shared" si="48"/>
        <v>7.1697102989624388E-242</v>
      </c>
      <c r="HY39" s="86">
        <f t="shared" si="48"/>
        <v>4.9651505521977153E-209</v>
      </c>
      <c r="HZ39" s="86">
        <f t="shared" si="48"/>
        <v>1.2157854747468317E-223</v>
      </c>
      <c r="IA39" s="86">
        <f t="shared" si="48"/>
        <v>1.1332063998322027E-239</v>
      </c>
      <c r="IB39" s="86">
        <f t="shared" si="48"/>
        <v>3.1048878795141324E-271</v>
      </c>
      <c r="IC39" s="86">
        <f t="shared" si="48"/>
        <v>0</v>
      </c>
      <c r="ID39" s="86">
        <f t="shared" si="48"/>
        <v>2.2997621358310637E-218</v>
      </c>
      <c r="IE39" s="86">
        <f t="shared" si="48"/>
        <v>1.1093655119922508E-242</v>
      </c>
      <c r="IF39" s="86">
        <f t="shared" si="48"/>
        <v>2.272947341121893E-116</v>
      </c>
      <c r="IG39" s="86">
        <f t="shared" si="48"/>
        <v>5.3250831257512427E-77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7.8892486181691312E-234</v>
      </c>
      <c r="IW39" s="86">
        <f t="shared" si="49"/>
        <v>9.3116188620282117E-229</v>
      </c>
      <c r="IY39" s="86">
        <f t="shared" si="57"/>
        <v>2.8628916513066269E-10</v>
      </c>
      <c r="IZ39" s="86">
        <f t="shared" si="50"/>
        <v>5.4992813996739179E-12</v>
      </c>
      <c r="JA39" s="86">
        <f t="shared" si="50"/>
        <v>2.147047105133575E-10</v>
      </c>
      <c r="JB39" s="86">
        <f t="shared" si="50"/>
        <v>1.5857383345283148E-12</v>
      </c>
      <c r="JC39" s="86">
        <f t="shared" si="50"/>
        <v>2.3875495747520525E-10</v>
      </c>
      <c r="JD39" s="86">
        <f t="shared" si="50"/>
        <v>9.7107110519586616E-12</v>
      </c>
      <c r="JE39" s="86">
        <f t="shared" si="50"/>
        <v>4.7511958578087196E-10</v>
      </c>
      <c r="JF39" s="86">
        <f t="shared" si="50"/>
        <v>8.0196181060839516E-12</v>
      </c>
      <c r="JG39" s="86">
        <f t="shared" si="50"/>
        <v>7.3108830917733201E-13</v>
      </c>
      <c r="JH39" s="86">
        <f t="shared" si="50"/>
        <v>3.9991333350441727E-14</v>
      </c>
      <c r="JI39" s="86">
        <f t="shared" si="50"/>
        <v>7.4690383950448316E-13</v>
      </c>
      <c r="JJ39" s="86">
        <f t="shared" si="50"/>
        <v>1.7851130575748918E-11</v>
      </c>
      <c r="JK39" s="86">
        <f t="shared" si="50"/>
        <v>9.0049639613533761E-12</v>
      </c>
      <c r="JL39" s="86">
        <f t="shared" si="50"/>
        <v>1.0908506324242124E-15</v>
      </c>
      <c r="JM39" s="86">
        <f t="shared" si="50"/>
        <v>7.9236269361509724E-19</v>
      </c>
    </row>
    <row r="40" spans="2:273" x14ac:dyDescent="0.25">
      <c r="B40" s="2">
        <v>13</v>
      </c>
      <c r="C40" s="37">
        <v>85.935000000000002</v>
      </c>
      <c r="D40" s="37">
        <v>90.581000000000003</v>
      </c>
      <c r="E40" s="37">
        <v>92.048000000000002</v>
      </c>
      <c r="F40" s="37">
        <v>96.328000000000003</v>
      </c>
      <c r="G40" s="37">
        <v>97.451999999999998</v>
      </c>
      <c r="H40" s="37">
        <v>99.5</v>
      </c>
      <c r="I40" s="37">
        <v>99.855000000000004</v>
      </c>
      <c r="J40" s="37">
        <v>97.094999999999999</v>
      </c>
      <c r="K40" s="37">
        <v>93.206000000000003</v>
      </c>
      <c r="L40" s="37">
        <v>86.721000000000004</v>
      </c>
      <c r="M40" s="37">
        <v>86.328000000000003</v>
      </c>
      <c r="N40" s="37">
        <v>93.397000000000006</v>
      </c>
      <c r="O40" s="37">
        <v>89.5</v>
      </c>
      <c r="P40" s="37">
        <v>84.677000000000007</v>
      </c>
      <c r="Q40" s="37">
        <v>82.774000000000001</v>
      </c>
      <c r="S40" s="4">
        <f t="shared" si="7"/>
        <v>85.600346157823395</v>
      </c>
      <c r="T40" s="4">
        <f t="shared" si="7"/>
        <v>90.113414747809813</v>
      </c>
      <c r="U40" s="4">
        <f t="shared" si="7"/>
        <v>93.159730371037995</v>
      </c>
      <c r="V40" s="4">
        <f t="shared" si="7"/>
        <v>96.140766817860083</v>
      </c>
      <c r="W40" s="4">
        <f t="shared" si="7"/>
        <v>97.646011775755511</v>
      </c>
      <c r="X40" s="4">
        <f t="shared" si="7"/>
        <v>100.10606949351073</v>
      </c>
      <c r="Y40" s="4">
        <f t="shared" si="7"/>
        <v>101.08451347974471</v>
      </c>
      <c r="Z40" s="4">
        <f t="shared" si="7"/>
        <v>97.06502483680751</v>
      </c>
      <c r="AA40" s="4">
        <f t="shared" si="7"/>
        <v>91.944385496457485</v>
      </c>
      <c r="AB40" s="4">
        <f t="shared" si="7"/>
        <v>85.596954781859978</v>
      </c>
      <c r="AC40" s="4">
        <f t="shared" si="7"/>
        <v>85.715167289745594</v>
      </c>
      <c r="AD40" s="4">
        <f t="shared" si="7"/>
        <v>94.194669132652919</v>
      </c>
      <c r="AE40" s="4">
        <f t="shared" si="7"/>
        <v>89.728239833159236</v>
      </c>
      <c r="AF40" s="4">
        <f t="shared" si="7"/>
        <v>81.695833405446123</v>
      </c>
      <c r="AG40" s="4" t="e">
        <f t="shared" si="7"/>
        <v>#N/A</v>
      </c>
      <c r="AI40" s="4">
        <f t="shared" si="8"/>
        <v>0.33465384217660699</v>
      </c>
      <c r="AJ40" s="4">
        <f t="shared" si="8"/>
        <v>0.4675852521901902</v>
      </c>
      <c r="AK40" s="4">
        <f t="shared" si="8"/>
        <v>-1.1117303710379929</v>
      </c>
      <c r="AL40" s="4">
        <f t="shared" si="8"/>
        <v>0.18723318213992002</v>
      </c>
      <c r="AM40" s="4">
        <f t="shared" si="8"/>
        <v>-0.19401177575551287</v>
      </c>
      <c r="AN40" s="4">
        <f t="shared" si="8"/>
        <v>-0.60606949351073069</v>
      </c>
      <c r="AO40" s="4">
        <f t="shared" si="8"/>
        <v>-1.2295134797447105</v>
      </c>
      <c r="AP40" s="4">
        <f t="shared" si="8"/>
        <v>2.9975163192489163E-2</v>
      </c>
      <c r="AQ40" s="4">
        <f t="shared" si="8"/>
        <v>1.2616145035425177</v>
      </c>
      <c r="AR40" s="4">
        <f t="shared" si="8"/>
        <v>1.1240452181400258</v>
      </c>
      <c r="AS40" s="4">
        <f t="shared" si="8"/>
        <v>0.61283271025440911</v>
      </c>
      <c r="AT40" s="4">
        <f t="shared" si="8"/>
        <v>-0.7976691326529135</v>
      </c>
      <c r="AU40" s="4">
        <f t="shared" si="8"/>
        <v>-0.22823983315923613</v>
      </c>
      <c r="AV40" s="4">
        <f t="shared" si="8"/>
        <v>2.9811665945538834</v>
      </c>
      <c r="AW40" s="4">
        <f t="shared" si="8"/>
        <v>0</v>
      </c>
      <c r="AY40" s="2">
        <f t="shared" si="51"/>
        <v>85.600345331127272</v>
      </c>
      <c r="AZ40" s="2">
        <f t="shared" si="9"/>
        <v>90.113414725503375</v>
      </c>
      <c r="BA40" s="2">
        <f t="shared" si="9"/>
        <v>93.159729695796898</v>
      </c>
      <c r="BB40" s="2">
        <f t="shared" si="9"/>
        <v>96.140766811154151</v>
      </c>
      <c r="BC40" s="2">
        <f t="shared" si="9"/>
        <v>97.646011045080684</v>
      </c>
      <c r="BD40" s="2">
        <f t="shared" si="9"/>
        <v>100.10606945638166</v>
      </c>
      <c r="BE40" s="2">
        <f t="shared" si="9"/>
        <v>101.08451215839537</v>
      </c>
      <c r="BF40" s="2">
        <f t="shared" si="9"/>
        <v>97.065024805913652</v>
      </c>
      <c r="BG40" s="2">
        <f t="shared" si="9"/>
        <v>91.944385493145973</v>
      </c>
      <c r="BH40" s="2">
        <f t="shared" si="9"/>
        <v>85.596954781656635</v>
      </c>
      <c r="BI40" s="2">
        <f t="shared" si="9"/>
        <v>85.715167286552486</v>
      </c>
      <c r="BJ40" s="2">
        <f t="shared" si="9"/>
        <v>94.194669064707767</v>
      </c>
      <c r="BK40" s="2">
        <f t="shared" si="9"/>
        <v>89.728239801028039</v>
      </c>
      <c r="BL40" s="2">
        <f t="shared" si="9"/>
        <v>81.695833405439515</v>
      </c>
      <c r="BM40" s="2" t="e">
        <f t="shared" si="9"/>
        <v>#N/A</v>
      </c>
      <c r="BO40" s="2">
        <f t="shared" si="10"/>
        <v>85.935000000000002</v>
      </c>
      <c r="BP40" s="2">
        <f t="shared" si="11"/>
        <v>90.581000000000003</v>
      </c>
      <c r="BQ40" s="2">
        <f t="shared" si="12"/>
        <v>92.048000000000002</v>
      </c>
      <c r="BR40" s="2">
        <f t="shared" si="13"/>
        <v>96.328000000000003</v>
      </c>
      <c r="BS40" s="2">
        <f t="shared" si="14"/>
        <v>97.451999999999998</v>
      </c>
      <c r="BT40" s="2">
        <f t="shared" si="15"/>
        <v>99.5</v>
      </c>
      <c r="BU40" s="2">
        <f t="shared" si="16"/>
        <v>99.855000000000004</v>
      </c>
      <c r="BV40" s="2">
        <f t="shared" si="17"/>
        <v>97.094999999999999</v>
      </c>
      <c r="BW40" s="2">
        <f t="shared" si="18"/>
        <v>93.206000000000003</v>
      </c>
      <c r="BX40" s="2">
        <f t="shared" si="19"/>
        <v>86.721000000000004</v>
      </c>
      <c r="BY40" s="2">
        <f t="shared" si="20"/>
        <v>86.328000000000003</v>
      </c>
      <c r="BZ40" s="2">
        <f t="shared" si="21"/>
        <v>93.397000000000006</v>
      </c>
      <c r="CA40" s="2">
        <f t="shared" si="22"/>
        <v>89.5</v>
      </c>
      <c r="CB40" s="2">
        <f t="shared" si="23"/>
        <v>84.677000000000007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85.652505214940106</v>
      </c>
      <c r="DL40" s="2">
        <f t="shared" si="41"/>
        <v>90.095511195743214</v>
      </c>
      <c r="DM40" s="2">
        <f t="shared" si="41"/>
        <v>93.213037773079648</v>
      </c>
      <c r="DN40" s="2">
        <f t="shared" si="41"/>
        <v>95.968672138836794</v>
      </c>
      <c r="DO40" s="2">
        <f t="shared" si="41"/>
        <v>97.825990637269726</v>
      </c>
      <c r="DP40" s="2">
        <f t="shared" si="41"/>
        <v>100.43529560003243</v>
      </c>
      <c r="DQ40" s="2">
        <f t="shared" si="41"/>
        <v>101.52154726668681</v>
      </c>
      <c r="DR40" s="2">
        <f t="shared" si="41"/>
        <v>97.190578640304707</v>
      </c>
      <c r="DS40" s="2">
        <f t="shared" si="41"/>
        <v>91.955991295546596</v>
      </c>
      <c r="DT40" s="2">
        <f t="shared" si="41"/>
        <v>85.452592460881945</v>
      </c>
      <c r="DU40" s="2">
        <f t="shared" si="41"/>
        <v>85.661557962213251</v>
      </c>
      <c r="DV40" s="2">
        <f t="shared" si="41"/>
        <v>93.957851578748333</v>
      </c>
      <c r="DW40" s="2">
        <f t="shared" si="41"/>
        <v>89.495421413715803</v>
      </c>
      <c r="DX40" s="2">
        <f t="shared" si="41"/>
        <v>81.536252380952334</v>
      </c>
      <c r="DY40" s="2">
        <f t="shared" si="41"/>
        <v>79.987162756598238</v>
      </c>
      <c r="EA40" s="2">
        <f t="shared" si="42"/>
        <v>84.724295636067666</v>
      </c>
      <c r="EB40" s="2">
        <f t="shared" si="42"/>
        <v>90.473233444964279</v>
      </c>
      <c r="EC40" s="2">
        <f t="shared" si="42"/>
        <v>92.264814906909535</v>
      </c>
      <c r="ED40" s="2">
        <f t="shared" si="42"/>
        <v>99.592864013898648</v>
      </c>
      <c r="EE40" s="2">
        <f t="shared" si="42"/>
        <v>94.697759783072485</v>
      </c>
      <c r="EF40" s="2">
        <f t="shared" si="42"/>
        <v>93.768191938704803</v>
      </c>
      <c r="EG40" s="2">
        <f t="shared" si="42"/>
        <v>93.845838406925537</v>
      </c>
      <c r="EH40" s="2">
        <f t="shared" si="42"/>
        <v>94.539606944159146</v>
      </c>
      <c r="EI40" s="2">
        <f t="shared" si="42"/>
        <v>91.703497673670967</v>
      </c>
      <c r="EJ40" s="2">
        <f t="shared" si="42"/>
        <v>88.780802035756224</v>
      </c>
      <c r="EK40" s="2">
        <f t="shared" si="42"/>
        <v>86.813327942024387</v>
      </c>
      <c r="EL40" s="2">
        <f t="shared" si="42"/>
        <v>98.707489179233335</v>
      </c>
      <c r="EM40" s="2">
        <f t="shared" si="42"/>
        <v>94.226877043705457</v>
      </c>
      <c r="EN40" s="2">
        <f t="shared" si="42"/>
        <v>85.639561802811286</v>
      </c>
      <c r="EO40" s="2">
        <f t="shared" si="42"/>
        <v>86.898559337959099</v>
      </c>
      <c r="EQ40" s="2">
        <f t="shared" si="43"/>
        <v>84.170062721315816</v>
      </c>
      <c r="ER40" s="2">
        <f t="shared" si="43"/>
        <v>91.347435146968436</v>
      </c>
      <c r="ES40" s="2">
        <f t="shared" si="43"/>
        <v>91.372124803669038</v>
      </c>
      <c r="ET40" s="2">
        <f t="shared" si="43"/>
        <v>95.277425630187238</v>
      </c>
      <c r="EU40" s="2">
        <f t="shared" si="43"/>
        <v>93.069606157288874</v>
      </c>
      <c r="EV40" s="2">
        <f t="shared" si="43"/>
        <v>93.794226200991716</v>
      </c>
      <c r="EW40" s="2">
        <f t="shared" si="43"/>
        <v>91.136996965255491</v>
      </c>
      <c r="EX40" s="2">
        <f t="shared" si="43"/>
        <v>92.287033209224958</v>
      </c>
      <c r="EY40" s="2">
        <f t="shared" si="43"/>
        <v>92.234661263274191</v>
      </c>
      <c r="EZ40" s="2">
        <f t="shared" si="43"/>
        <v>88.347270292931256</v>
      </c>
      <c r="FA40" s="2">
        <f t="shared" si="43"/>
        <v>87.192708848381713</v>
      </c>
      <c r="FB40" s="2">
        <f t="shared" si="43"/>
        <v>95.618297854000176</v>
      </c>
      <c r="FC40" s="2">
        <f t="shared" si="43"/>
        <v>90.531847092901472</v>
      </c>
      <c r="FD40" s="2">
        <f t="shared" si="43"/>
        <v>84.525817267143339</v>
      </c>
      <c r="FE40" s="2">
        <f t="shared" si="43"/>
        <v>86.64339503115815</v>
      </c>
      <c r="FG40" s="2">
        <f t="shared" si="44"/>
        <v>5.619221766145896E-2</v>
      </c>
      <c r="FH40" s="2">
        <f t="shared" si="44"/>
        <v>4.7393959006868172E-2</v>
      </c>
      <c r="FI40" s="2">
        <f t="shared" si="44"/>
        <v>5.6216287374259939E-2</v>
      </c>
      <c r="FJ40" s="2">
        <f t="shared" si="44"/>
        <v>4.7487841267582077E-2</v>
      </c>
      <c r="FK40" s="2">
        <f t="shared" si="44"/>
        <v>5.753263053705969E-2</v>
      </c>
      <c r="FL40" s="2">
        <f t="shared" si="44"/>
        <v>4.9380694091538127E-2</v>
      </c>
      <c r="FM40" s="2">
        <f t="shared" si="44"/>
        <v>5.6936434452113632E-2</v>
      </c>
      <c r="FN40" s="2">
        <f t="shared" si="44"/>
        <v>4.7359332768515609E-2</v>
      </c>
      <c r="FO40" s="2">
        <f t="shared" si="44"/>
        <v>4.5970801139761631E-2</v>
      </c>
      <c r="FP40" s="2">
        <f t="shared" si="44"/>
        <v>4.3375825127433161E-2</v>
      </c>
      <c r="FQ40" s="2">
        <f t="shared" si="44"/>
        <v>4.654374304605851E-2</v>
      </c>
      <c r="FR40" s="2">
        <f t="shared" si="44"/>
        <v>4.9862529136080573E-2</v>
      </c>
      <c r="FS40" s="2">
        <f t="shared" si="44"/>
        <v>4.920944101612388E-2</v>
      </c>
      <c r="FT40" s="2">
        <f t="shared" si="44"/>
        <v>3.8891519355156487E-2</v>
      </c>
      <c r="FU40" s="2">
        <f t="shared" si="44"/>
        <v>3.579310798881976E-2</v>
      </c>
      <c r="FW40" s="2">
        <f t="shared" si="53"/>
        <v>3.1198460800651492E-6</v>
      </c>
      <c r="FX40" s="2">
        <f t="shared" si="45"/>
        <v>2.0326711642659459E-6</v>
      </c>
      <c r="FY40" s="2">
        <f t="shared" si="45"/>
        <v>2.8096461163962185E-6</v>
      </c>
      <c r="FZ40" s="2">
        <f t="shared" si="45"/>
        <v>2.4044298443933469E-6</v>
      </c>
      <c r="GA40" s="2">
        <f t="shared" si="45"/>
        <v>2.6055403009748493E-6</v>
      </c>
      <c r="GB40" s="2">
        <f t="shared" si="45"/>
        <v>2.4093569094631674E-6</v>
      </c>
      <c r="GC40" s="2">
        <f t="shared" si="45"/>
        <v>2.810767741382532E-6</v>
      </c>
      <c r="GD40" s="2">
        <f t="shared" si="45"/>
        <v>2.4787971638744335E-6</v>
      </c>
      <c r="GE40" s="2">
        <f t="shared" si="45"/>
        <v>2.8836308018586708E-6</v>
      </c>
      <c r="GF40" s="2">
        <f t="shared" si="45"/>
        <v>3.4962434135664388E-6</v>
      </c>
      <c r="GG40" s="2">
        <f t="shared" si="45"/>
        <v>4.3184849767257047E-6</v>
      </c>
      <c r="GH40" s="2">
        <f t="shared" si="45"/>
        <v>3.7088284170239524E-6</v>
      </c>
      <c r="GI40" s="2">
        <f t="shared" si="45"/>
        <v>3.7616561504740529E-6</v>
      </c>
      <c r="GJ40" s="2">
        <f t="shared" si="45"/>
        <v>2.61578231005245E-6</v>
      </c>
      <c r="GK40" s="2">
        <f t="shared" si="45"/>
        <v>2.1563311163484742E-6</v>
      </c>
      <c r="GM40" s="86">
        <f t="shared" si="54"/>
        <v>6.1828267349307698E-10</v>
      </c>
      <c r="GN40" s="86">
        <f t="shared" si="46"/>
        <v>1.3679819609756035E-11</v>
      </c>
      <c r="GO40" s="86">
        <f t="shared" si="46"/>
        <v>4.7036751599224532E-10</v>
      </c>
      <c r="GP40" s="86">
        <f t="shared" si="46"/>
        <v>4.1880067276898356E-12</v>
      </c>
      <c r="GQ40" s="86">
        <f t="shared" si="46"/>
        <v>5.237463998403356E-10</v>
      </c>
      <c r="GR40" s="86">
        <f t="shared" si="46"/>
        <v>2.3806787798608873E-11</v>
      </c>
      <c r="GS40" s="86">
        <f t="shared" si="46"/>
        <v>1.0044052654830323E-9</v>
      </c>
      <c r="GT40" s="86">
        <f t="shared" si="46"/>
        <v>1.9591163641731711E-11</v>
      </c>
      <c r="GU40" s="86">
        <f t="shared" si="46"/>
        <v>1.9820623234609673E-12</v>
      </c>
      <c r="GV40" s="86">
        <f t="shared" si="46"/>
        <v>1.2190360137819685E-13</v>
      </c>
      <c r="GW40" s="86">
        <f t="shared" si="46"/>
        <v>2.0312347898849014E-12</v>
      </c>
      <c r="GX40" s="86">
        <f t="shared" si="46"/>
        <v>4.262812793322645E-11</v>
      </c>
      <c r="GY40" s="86">
        <f t="shared" si="46"/>
        <v>2.2133067573611299E-11</v>
      </c>
      <c r="GZ40" s="86">
        <f t="shared" si="46"/>
        <v>3.7746003145796927E-15</v>
      </c>
      <c r="HA40" s="86">
        <f t="shared" si="46"/>
        <v>3.6873877405065015E-18</v>
      </c>
      <c r="HC40" s="86">
        <f t="shared" si="58"/>
        <v>7.177937841965431E-23</v>
      </c>
      <c r="HD40" s="86">
        <f t="shared" si="47"/>
        <v>4.2739061146974986E-27</v>
      </c>
      <c r="HE40" s="86">
        <f t="shared" si="47"/>
        <v>3.994116206058856E-32</v>
      </c>
      <c r="HF40" s="86">
        <f t="shared" si="47"/>
        <v>5.1617346410502056E-33</v>
      </c>
      <c r="HG40" s="86">
        <f t="shared" si="47"/>
        <v>1.0110478030980882E-25</v>
      </c>
      <c r="HH40" s="86">
        <f t="shared" si="47"/>
        <v>1.6473707689949138E-28</v>
      </c>
      <c r="HI40" s="86">
        <f t="shared" si="47"/>
        <v>5.0477560158056542E-25</v>
      </c>
      <c r="HJ40" s="86">
        <f t="shared" si="47"/>
        <v>6.3447790613316061E-27</v>
      </c>
      <c r="HK40" s="86">
        <f t="shared" si="47"/>
        <v>2.3595228502668767E-28</v>
      </c>
      <c r="HL40" s="86">
        <f t="shared" si="47"/>
        <v>9.4128542904608985E-32</v>
      </c>
      <c r="HM40" s="86">
        <f t="shared" si="47"/>
        <v>7.3069031294132205E-37</v>
      </c>
      <c r="HN40" s="86">
        <f t="shared" si="47"/>
        <v>5.4826715488826803E-27</v>
      </c>
      <c r="HO40" s="86">
        <f t="shared" si="47"/>
        <v>4.9557687746614126E-29</v>
      </c>
      <c r="HP40" s="86">
        <f t="shared" si="47"/>
        <v>5.3398719847682994E-37</v>
      </c>
      <c r="HQ40" s="86">
        <f t="shared" si="47"/>
        <v>2.6196882112246634E-37</v>
      </c>
      <c r="HS40" s="86">
        <f t="shared" si="55"/>
        <v>6.9625814608308285E-182</v>
      </c>
      <c r="HT40" s="86">
        <f t="shared" si="48"/>
        <v>3.7051159080143867E-220</v>
      </c>
      <c r="HU40" s="86">
        <f t="shared" si="48"/>
        <v>6.1890210611285434E-270</v>
      </c>
      <c r="HV40" s="86">
        <f t="shared" si="48"/>
        <v>1.0858281905860629E-282</v>
      </c>
      <c r="HW40" s="86">
        <f t="shared" si="48"/>
        <v>9.0700842827451631E-214</v>
      </c>
      <c r="HX40" s="86">
        <f t="shared" si="48"/>
        <v>1.2617154785463984E-237</v>
      </c>
      <c r="HY40" s="86">
        <f t="shared" si="48"/>
        <v>2.3378965769923301E-205</v>
      </c>
      <c r="HZ40" s="86">
        <f t="shared" si="48"/>
        <v>1.0235225003974254E-219</v>
      </c>
      <c r="IA40" s="86">
        <f t="shared" si="48"/>
        <v>2.0123729814368562E-235</v>
      </c>
      <c r="IB40" s="86">
        <f t="shared" si="48"/>
        <v>2.3448908862307199E-266</v>
      </c>
      <c r="IC40" s="86">
        <f t="shared" si="48"/>
        <v>8.0473090829040911E-307</v>
      </c>
      <c r="ID40" s="86">
        <f t="shared" si="48"/>
        <v>2.0887301863085894E-214</v>
      </c>
      <c r="IE40" s="86">
        <f t="shared" si="48"/>
        <v>2.6280229565080282E-238</v>
      </c>
      <c r="IF40" s="86">
        <f t="shared" si="48"/>
        <v>2.5057699056400639E-114</v>
      </c>
      <c r="IG40" s="86">
        <f t="shared" si="48"/>
        <v>1.0870824176653578E-75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1.5214186166217908E-230</v>
      </c>
      <c r="IW40" s="86">
        <f t="shared" si="49"/>
        <v>1.365593963163144E-225</v>
      </c>
      <c r="IY40" s="86">
        <f t="shared" si="57"/>
        <v>6.1828267349314874E-10</v>
      </c>
      <c r="IZ40" s="86">
        <f t="shared" si="50"/>
        <v>1.367981960975604E-11</v>
      </c>
      <c r="JA40" s="86">
        <f t="shared" si="50"/>
        <v>4.7036751599224532E-10</v>
      </c>
      <c r="JB40" s="86">
        <f t="shared" si="50"/>
        <v>4.1880067276898356E-12</v>
      </c>
      <c r="JC40" s="86">
        <f t="shared" si="50"/>
        <v>5.237463998403357E-10</v>
      </c>
      <c r="JD40" s="86">
        <f t="shared" si="50"/>
        <v>2.3806787798608873E-11</v>
      </c>
      <c r="JE40" s="86">
        <f t="shared" si="50"/>
        <v>1.0044052654830327E-9</v>
      </c>
      <c r="JF40" s="86">
        <f t="shared" si="50"/>
        <v>1.9591163641731717E-11</v>
      </c>
      <c r="JG40" s="86">
        <f t="shared" si="50"/>
        <v>1.9820623234609677E-12</v>
      </c>
      <c r="JH40" s="86">
        <f t="shared" si="50"/>
        <v>1.2190360137819685E-13</v>
      </c>
      <c r="JI40" s="86">
        <f t="shared" si="50"/>
        <v>2.0312347898849014E-12</v>
      </c>
      <c r="JJ40" s="86">
        <f t="shared" si="50"/>
        <v>4.2628127933226457E-11</v>
      </c>
      <c r="JK40" s="86">
        <f t="shared" si="50"/>
        <v>2.2133067573611299E-11</v>
      </c>
      <c r="JL40" s="86">
        <f t="shared" si="50"/>
        <v>3.7746003145796927E-15</v>
      </c>
      <c r="JM40" s="86">
        <f t="shared" si="50"/>
        <v>3.6873877405065015E-18</v>
      </c>
    </row>
    <row r="41" spans="2:273" x14ac:dyDescent="0.25">
      <c r="B41" s="2">
        <v>14</v>
      </c>
      <c r="C41" s="37">
        <v>86</v>
      </c>
      <c r="D41" s="37">
        <v>91</v>
      </c>
      <c r="E41" s="37">
        <v>92.381</v>
      </c>
      <c r="F41" s="37">
        <v>96.902000000000001</v>
      </c>
      <c r="G41" s="37">
        <v>96.742000000000004</v>
      </c>
      <c r="H41" s="37">
        <v>100.387</v>
      </c>
      <c r="I41" s="37">
        <v>100.113</v>
      </c>
      <c r="J41" s="37">
        <v>96.825000000000003</v>
      </c>
      <c r="K41" s="37">
        <v>93</v>
      </c>
      <c r="L41" s="37">
        <v>85.966999999999999</v>
      </c>
      <c r="M41" s="37">
        <v>85.147999999999996</v>
      </c>
      <c r="N41" s="37">
        <v>93.332999999999998</v>
      </c>
      <c r="O41" s="37">
        <v>88.774000000000001</v>
      </c>
      <c r="P41" s="37">
        <v>84.822999999999993</v>
      </c>
      <c r="Q41" s="37">
        <v>84</v>
      </c>
      <c r="S41" s="4">
        <f t="shared" si="7"/>
        <v>85.700565002475983</v>
      </c>
      <c r="T41" s="4">
        <f t="shared" si="7"/>
        <v>90.240467152500571</v>
      </c>
      <c r="U41" s="4">
        <f t="shared" si="7"/>
        <v>93.345182103267291</v>
      </c>
      <c r="V41" s="4">
        <f t="shared" si="7"/>
        <v>96.433171253682019</v>
      </c>
      <c r="W41" s="4">
        <f t="shared" si="7"/>
        <v>97.679807202266389</v>
      </c>
      <c r="X41" s="4">
        <f t="shared" si="7"/>
        <v>99.941665839835878</v>
      </c>
      <c r="Y41" s="4">
        <f t="shared" si="7"/>
        <v>100.98615427111773</v>
      </c>
      <c r="Z41" s="4">
        <f t="shared" si="7"/>
        <v>97.09961791630316</v>
      </c>
      <c r="AA41" s="4">
        <f t="shared" si="7"/>
        <v>92.181778816825059</v>
      </c>
      <c r="AB41" s="4">
        <f t="shared" si="7"/>
        <v>85.929058851914192</v>
      </c>
      <c r="AC41" s="4">
        <f t="shared" si="7"/>
        <v>85.828607910492195</v>
      </c>
      <c r="AD41" s="4">
        <f t="shared" si="7"/>
        <v>94.227531709489497</v>
      </c>
      <c r="AE41" s="4">
        <f t="shared" si="7"/>
        <v>89.917009029458981</v>
      </c>
      <c r="AF41" s="4">
        <f t="shared" si="7"/>
        <v>82.044832514528565</v>
      </c>
      <c r="AG41" s="4" t="e">
        <f t="shared" si="7"/>
        <v>#N/A</v>
      </c>
      <c r="AI41" s="4">
        <f t="shared" si="8"/>
        <v>0.29943499752401692</v>
      </c>
      <c r="AJ41" s="4">
        <f t="shared" si="8"/>
        <v>0.75953284749942895</v>
      </c>
      <c r="AK41" s="4">
        <f t="shared" si="8"/>
        <v>-0.96418210326729081</v>
      </c>
      <c r="AL41" s="4">
        <f t="shared" si="8"/>
        <v>0.46882874631798188</v>
      </c>
      <c r="AM41" s="4">
        <f t="shared" si="8"/>
        <v>-0.93780720226638437</v>
      </c>
      <c r="AN41" s="4">
        <f t="shared" si="8"/>
        <v>0.44533416016412275</v>
      </c>
      <c r="AO41" s="4">
        <f t="shared" si="8"/>
        <v>-0.87315427111772692</v>
      </c>
      <c r="AP41" s="4">
        <f t="shared" si="8"/>
        <v>-0.27461791630315702</v>
      </c>
      <c r="AQ41" s="4">
        <f t="shared" si="8"/>
        <v>0.8182211831749413</v>
      </c>
      <c r="AR41" s="4">
        <f t="shared" si="8"/>
        <v>3.7941148085806731E-2</v>
      </c>
      <c r="AS41" s="4">
        <f t="shared" si="8"/>
        <v>-0.68060791049219915</v>
      </c>
      <c r="AT41" s="4">
        <f t="shared" si="8"/>
        <v>-0.89453170948949889</v>
      </c>
      <c r="AU41" s="4">
        <f t="shared" si="8"/>
        <v>-1.1430090294589803</v>
      </c>
      <c r="AV41" s="4">
        <f t="shared" si="8"/>
        <v>2.7781674854714282</v>
      </c>
      <c r="AW41" s="4">
        <f t="shared" si="8"/>
        <v>0</v>
      </c>
      <c r="AY41" s="2">
        <f t="shared" si="51"/>
        <v>85.700563274828014</v>
      </c>
      <c r="AZ41" s="2">
        <f t="shared" si="9"/>
        <v>90.240467098948301</v>
      </c>
      <c r="BA41" s="2">
        <f t="shared" si="9"/>
        <v>93.345180672433699</v>
      </c>
      <c r="BB41" s="2">
        <f t="shared" si="9"/>
        <v>96.433171236618819</v>
      </c>
      <c r="BC41" s="2">
        <f t="shared" si="9"/>
        <v>97.679805652309639</v>
      </c>
      <c r="BD41" s="2">
        <f t="shared" si="9"/>
        <v>99.941665751983351</v>
      </c>
      <c r="BE41" s="2">
        <f t="shared" si="9"/>
        <v>100.9861515666106</v>
      </c>
      <c r="BF41" s="2">
        <f t="shared" si="9"/>
        <v>97.099617843428035</v>
      </c>
      <c r="BG41" s="2">
        <f t="shared" si="9"/>
        <v>92.181778808179033</v>
      </c>
      <c r="BH41" s="2">
        <f t="shared" si="9"/>
        <v>85.929058851318857</v>
      </c>
      <c r="BI41" s="2">
        <f t="shared" si="9"/>
        <v>85.828607902131154</v>
      </c>
      <c r="BJ41" s="2">
        <f t="shared" si="9"/>
        <v>94.227531552788292</v>
      </c>
      <c r="BK41" s="2">
        <f t="shared" si="9"/>
        <v>89.917008953240767</v>
      </c>
      <c r="BL41" s="2">
        <f t="shared" si="9"/>
        <v>82.044832514506652</v>
      </c>
      <c r="BM41" s="2" t="e">
        <f t="shared" si="9"/>
        <v>#N/A</v>
      </c>
      <c r="BO41" s="2">
        <f t="shared" si="10"/>
        <v>86</v>
      </c>
      <c r="BP41" s="2">
        <f t="shared" si="11"/>
        <v>91</v>
      </c>
      <c r="BQ41" s="2">
        <f t="shared" si="12"/>
        <v>92.381</v>
      </c>
      <c r="BR41" s="2">
        <f t="shared" si="13"/>
        <v>96.902000000000001</v>
      </c>
      <c r="BS41" s="2">
        <f t="shared" si="14"/>
        <v>96.742000000000004</v>
      </c>
      <c r="BT41" s="2">
        <f t="shared" si="15"/>
        <v>100.387</v>
      </c>
      <c r="BU41" s="2">
        <f t="shared" si="16"/>
        <v>100.113</v>
      </c>
      <c r="BV41" s="2">
        <f t="shared" si="17"/>
        <v>96.825000000000003</v>
      </c>
      <c r="BW41" s="2">
        <f t="shared" si="18"/>
        <v>93</v>
      </c>
      <c r="BX41" s="2">
        <f t="shared" si="19"/>
        <v>85.966999999999999</v>
      </c>
      <c r="BY41" s="2">
        <f t="shared" si="20"/>
        <v>85.147999999999996</v>
      </c>
      <c r="BZ41" s="2">
        <f t="shared" si="21"/>
        <v>93.332999999999998</v>
      </c>
      <c r="CA41" s="2">
        <f t="shared" si="22"/>
        <v>88.774000000000001</v>
      </c>
      <c r="CB41" s="2">
        <f t="shared" si="23"/>
        <v>84.822999999999993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85.771790697674419</v>
      </c>
      <c r="DL41" s="2">
        <f t="shared" si="41"/>
        <v>90.234837344353551</v>
      </c>
      <c r="DM41" s="2">
        <f t="shared" si="41"/>
        <v>93.425348837209313</v>
      </c>
      <c r="DN41" s="2">
        <f t="shared" si="41"/>
        <v>96.271738367729853</v>
      </c>
      <c r="DO41" s="2">
        <f t="shared" si="41"/>
        <v>97.89087843551799</v>
      </c>
      <c r="DP41" s="2">
        <f t="shared" si="41"/>
        <v>100.30306336601573</v>
      </c>
      <c r="DQ41" s="2">
        <f t="shared" si="41"/>
        <v>101.47126955602539</v>
      </c>
      <c r="DR41" s="2">
        <f t="shared" si="41"/>
        <v>97.249689814439705</v>
      </c>
      <c r="DS41" s="2">
        <f t="shared" si="41"/>
        <v>92.216317408906917</v>
      </c>
      <c r="DT41" s="2">
        <f t="shared" si="41"/>
        <v>85.795861071597926</v>
      </c>
      <c r="DU41" s="2">
        <f t="shared" si="41"/>
        <v>85.784660998650494</v>
      </c>
      <c r="DV41" s="2">
        <f t="shared" si="41"/>
        <v>93.984072063311984</v>
      </c>
      <c r="DW41" s="2">
        <f t="shared" si="41"/>
        <v>89.685195338033111</v>
      </c>
      <c r="DX41" s="2">
        <f t="shared" si="41"/>
        <v>81.89169971988791</v>
      </c>
      <c r="DY41" s="2">
        <f t="shared" si="41"/>
        <v>80.237019794721405</v>
      </c>
      <c r="EA41" s="2">
        <f t="shared" si="42"/>
        <v>84.609518879693297</v>
      </c>
      <c r="EB41" s="2">
        <f t="shared" si="42"/>
        <v>90.343629830091089</v>
      </c>
      <c r="EC41" s="2">
        <f t="shared" si="42"/>
        <v>92.117751193666948</v>
      </c>
      <c r="ED41" s="2">
        <f t="shared" si="42"/>
        <v>99.386501513651623</v>
      </c>
      <c r="EE41" s="2">
        <f t="shared" si="42"/>
        <v>94.526440819809764</v>
      </c>
      <c r="EF41" s="2">
        <f t="shared" si="42"/>
        <v>93.59661927701022</v>
      </c>
      <c r="EG41" s="2">
        <f t="shared" si="42"/>
        <v>93.658071727979546</v>
      </c>
      <c r="EH41" s="2">
        <f t="shared" si="42"/>
        <v>94.346627845399567</v>
      </c>
      <c r="EI41" s="2">
        <f t="shared" si="42"/>
        <v>91.528036881915369</v>
      </c>
      <c r="EJ41" s="2">
        <f t="shared" si="42"/>
        <v>88.608203836617506</v>
      </c>
      <c r="EK41" s="2">
        <f t="shared" si="42"/>
        <v>86.649619400759505</v>
      </c>
      <c r="EL41" s="2">
        <f t="shared" si="42"/>
        <v>98.458719350754009</v>
      </c>
      <c r="EM41" s="2">
        <f t="shared" si="42"/>
        <v>94.00213276166059</v>
      </c>
      <c r="EN41" s="2">
        <f t="shared" si="42"/>
        <v>85.496230753839257</v>
      </c>
      <c r="EO41" s="2">
        <f t="shared" si="42"/>
        <v>86.747189181758145</v>
      </c>
      <c r="EQ41" s="2">
        <f t="shared" si="43"/>
        <v>84.060896389427114</v>
      </c>
      <c r="ER41" s="2">
        <f t="shared" si="43"/>
        <v>91.209242781800015</v>
      </c>
      <c r="ES41" s="2">
        <f t="shared" si="43"/>
        <v>91.234147839835828</v>
      </c>
      <c r="ET41" s="2">
        <f t="shared" si="43"/>
        <v>95.114810337896301</v>
      </c>
      <c r="EU41" s="2">
        <f t="shared" si="43"/>
        <v>92.914756278480965</v>
      </c>
      <c r="EV41" s="2">
        <f t="shared" si="43"/>
        <v>93.622397176693795</v>
      </c>
      <c r="EW41" s="2">
        <f t="shared" si="43"/>
        <v>90.976909336091666</v>
      </c>
      <c r="EX41" s="2">
        <f t="shared" si="43"/>
        <v>92.116814466454571</v>
      </c>
      <c r="EY41" s="2">
        <f t="shared" si="43"/>
        <v>92.053753642789857</v>
      </c>
      <c r="EZ41" s="2">
        <f t="shared" si="43"/>
        <v>88.179216991726193</v>
      </c>
      <c r="FA41" s="2">
        <f t="shared" si="43"/>
        <v>87.025020601934798</v>
      </c>
      <c r="FB41" s="2">
        <f t="shared" si="43"/>
        <v>95.401709508844391</v>
      </c>
      <c r="FC41" s="2">
        <f t="shared" si="43"/>
        <v>90.345957061733202</v>
      </c>
      <c r="FD41" s="2">
        <f t="shared" si="43"/>
        <v>84.393786237589126</v>
      </c>
      <c r="FE41" s="2">
        <f t="shared" si="43"/>
        <v>86.494041639846344</v>
      </c>
      <c r="FG41" s="2">
        <f t="shared" si="44"/>
        <v>6.1281315604109619E-2</v>
      </c>
      <c r="FH41" s="2">
        <f t="shared" si="44"/>
        <v>5.1729908517827876E-2</v>
      </c>
      <c r="FI41" s="2">
        <f t="shared" si="44"/>
        <v>6.1307423611172585E-2</v>
      </c>
      <c r="FJ41" s="2">
        <f t="shared" si="44"/>
        <v>5.1831912485953938E-2</v>
      </c>
      <c r="FK41" s="2">
        <f t="shared" si="44"/>
        <v>6.273505496825188E-2</v>
      </c>
      <c r="FL41" s="2">
        <f t="shared" si="44"/>
        <v>5.3888122727374269E-2</v>
      </c>
      <c r="FM41" s="2">
        <f t="shared" si="44"/>
        <v>6.208849908794345E-2</v>
      </c>
      <c r="FN41" s="2">
        <f t="shared" si="44"/>
        <v>5.1692286316593485E-2</v>
      </c>
      <c r="FO41" s="2">
        <f t="shared" si="44"/>
        <v>5.0183408660106357E-2</v>
      </c>
      <c r="FP41" s="2">
        <f t="shared" si="44"/>
        <v>4.7362443128072078E-2</v>
      </c>
      <c r="FQ41" s="2">
        <f t="shared" si="44"/>
        <v>5.0806057034406986E-2</v>
      </c>
      <c r="FR41" s="2">
        <f t="shared" si="44"/>
        <v>5.4411421866181364E-2</v>
      </c>
      <c r="FS41" s="2">
        <f t="shared" si="44"/>
        <v>5.3702120883286096E-2</v>
      </c>
      <c r="FT41" s="2">
        <f t="shared" si="44"/>
        <v>4.2484294114787428E-2</v>
      </c>
      <c r="FU41" s="2">
        <f t="shared" si="44"/>
        <v>3.9111301205320283E-2</v>
      </c>
      <c r="FW41" s="2">
        <f t="shared" si="53"/>
        <v>3.4208421724505707E-6</v>
      </c>
      <c r="FX41" s="2">
        <f t="shared" si="45"/>
        <v>2.2287791744641679E-6</v>
      </c>
      <c r="FY41" s="2">
        <f t="shared" si="45"/>
        <v>3.0807148704187214E-6</v>
      </c>
      <c r="FZ41" s="2">
        <f t="shared" si="45"/>
        <v>2.6364042869532284E-6</v>
      </c>
      <c r="GA41" s="2">
        <f t="shared" si="45"/>
        <v>2.8569174110255794E-6</v>
      </c>
      <c r="GB41" s="2">
        <f t="shared" si="45"/>
        <v>2.6418067038642444E-6</v>
      </c>
      <c r="GC41" s="2">
        <f t="shared" si="45"/>
        <v>3.0819447070935821E-6</v>
      </c>
      <c r="GD41" s="2">
        <f t="shared" si="45"/>
        <v>2.7179463928533302E-6</v>
      </c>
      <c r="GE41" s="2">
        <f t="shared" si="45"/>
        <v>3.1618374203180479E-6</v>
      </c>
      <c r="GF41" s="2">
        <f t="shared" si="45"/>
        <v>3.8335533782841068E-6</v>
      </c>
      <c r="GG41" s="2">
        <f t="shared" si="45"/>
        <v>4.7351226445118461E-6</v>
      </c>
      <c r="GH41" s="2">
        <f t="shared" si="45"/>
        <v>4.0666480373706318E-6</v>
      </c>
      <c r="GI41" s="2">
        <f t="shared" si="45"/>
        <v>4.1245724535019519E-6</v>
      </c>
      <c r="GJ41" s="2">
        <f t="shared" si="45"/>
        <v>2.8681475450067573E-6</v>
      </c>
      <c r="GK41" s="2">
        <f t="shared" si="45"/>
        <v>2.3643695608602698E-6</v>
      </c>
      <c r="GM41" s="86">
        <f t="shared" si="54"/>
        <v>1.31650983786341E-9</v>
      </c>
      <c r="GN41" s="86">
        <f t="shared" si="46"/>
        <v>3.3463365464120964E-11</v>
      </c>
      <c r="GO41" s="86">
        <f t="shared" si="46"/>
        <v>1.0156404040747981E-9</v>
      </c>
      <c r="GP41" s="86">
        <f t="shared" si="46"/>
        <v>1.0861492514393168E-11</v>
      </c>
      <c r="GQ41" s="86">
        <f t="shared" si="46"/>
        <v>1.1322547419969649E-9</v>
      </c>
      <c r="GR41" s="86">
        <f t="shared" si="46"/>
        <v>5.7403156409827258E-11</v>
      </c>
      <c r="GS41" s="86">
        <f t="shared" si="46"/>
        <v>2.0944419663807287E-9</v>
      </c>
      <c r="GT41" s="86">
        <f t="shared" si="46"/>
        <v>4.7083056773315788E-11</v>
      </c>
      <c r="GU41" s="86">
        <f t="shared" si="46"/>
        <v>5.2743990299532654E-12</v>
      </c>
      <c r="GV41" s="86">
        <f t="shared" si="46"/>
        <v>3.6384923308440061E-13</v>
      </c>
      <c r="GW41" s="86">
        <f t="shared" si="46"/>
        <v>5.4213375022110592E-12</v>
      </c>
      <c r="GX41" s="86">
        <f t="shared" si="46"/>
        <v>1.001752979876959E-10</v>
      </c>
      <c r="GY41" s="86">
        <f t="shared" si="46"/>
        <v>5.3501631319861192E-11</v>
      </c>
      <c r="GZ41" s="86">
        <f t="shared" si="46"/>
        <v>1.2759431085726821E-14</v>
      </c>
      <c r="HA41" s="86">
        <f t="shared" si="46"/>
        <v>1.6659749150298858E-17</v>
      </c>
      <c r="HC41" s="86">
        <f t="shared" si="58"/>
        <v>2.6504393334489181E-22</v>
      </c>
      <c r="HD41" s="86">
        <f t="shared" si="47"/>
        <v>2.0178979324949434E-26</v>
      </c>
      <c r="HE41" s="86">
        <f t="shared" si="47"/>
        <v>2.647178316723139E-31</v>
      </c>
      <c r="HF41" s="86">
        <f t="shared" si="47"/>
        <v>3.6297223077085125E-32</v>
      </c>
      <c r="HG41" s="86">
        <f t="shared" si="47"/>
        <v>4.5426968998587156E-25</v>
      </c>
      <c r="HH41" s="86">
        <f t="shared" si="47"/>
        <v>8.7015905930763047E-28</v>
      </c>
      <c r="HI41" s="86">
        <f t="shared" si="47"/>
        <v>2.1463207216007244E-24</v>
      </c>
      <c r="HJ41" s="86">
        <f t="shared" si="47"/>
        <v>3.0001920588877431E-26</v>
      </c>
      <c r="HK41" s="86">
        <f t="shared" si="47"/>
        <v>1.2518354069086591E-27</v>
      </c>
      <c r="HL41" s="86">
        <f t="shared" si="47"/>
        <v>6.3524951233588986E-31</v>
      </c>
      <c r="HM41" s="86">
        <f t="shared" si="47"/>
        <v>6.9483463499372222E-36</v>
      </c>
      <c r="HN41" s="86">
        <f t="shared" si="47"/>
        <v>2.68217028371669E-26</v>
      </c>
      <c r="HO41" s="86">
        <f t="shared" si="47"/>
        <v>2.7907053452090223E-28</v>
      </c>
      <c r="HP41" s="86">
        <f t="shared" si="47"/>
        <v>5.015084221337152E-36</v>
      </c>
      <c r="HQ41" s="86">
        <f t="shared" si="47"/>
        <v>2.5554339217949113E-36</v>
      </c>
      <c r="HS41" s="86">
        <f t="shared" si="55"/>
        <v>1.2091083232407071E-178</v>
      </c>
      <c r="HT41" s="86">
        <f t="shared" si="48"/>
        <v>2.7934278315890523E-216</v>
      </c>
      <c r="HU41" s="86">
        <f t="shared" si="48"/>
        <v>3.82137322997967E-265</v>
      </c>
      <c r="HV41" s="86">
        <f t="shared" si="48"/>
        <v>1.0506097493673902E-277</v>
      </c>
      <c r="HW41" s="86">
        <f t="shared" si="48"/>
        <v>5.7338073385380744E-210</v>
      </c>
      <c r="HX41" s="86">
        <f t="shared" si="48"/>
        <v>2.0349982342408402E-233</v>
      </c>
      <c r="HY41" s="86">
        <f t="shared" si="48"/>
        <v>1.0207048398844521E-201</v>
      </c>
      <c r="HZ41" s="86">
        <f t="shared" si="48"/>
        <v>7.9491500914806303E-216</v>
      </c>
      <c r="IA41" s="86">
        <f t="shared" si="48"/>
        <v>3.2721020242523689E-231</v>
      </c>
      <c r="IB41" s="86">
        <f t="shared" si="48"/>
        <v>1.5982709701158252E-261</v>
      </c>
      <c r="IC41" s="86">
        <f t="shared" si="48"/>
        <v>3.72564392922594E-301</v>
      </c>
      <c r="ID41" s="86">
        <f t="shared" si="48"/>
        <v>1.7442033419979711E-210</v>
      </c>
      <c r="IE41" s="86">
        <f t="shared" si="48"/>
        <v>5.6769428470578341E-234</v>
      </c>
      <c r="IF41" s="86">
        <f t="shared" si="48"/>
        <v>2.6483067365960628E-112</v>
      </c>
      <c r="IG41" s="86">
        <f t="shared" si="48"/>
        <v>2.161443145212326E-74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2.7800353134884736E-227</v>
      </c>
      <c r="IW41" s="86">
        <f t="shared" si="49"/>
        <v>1.9027762868106962E-222</v>
      </c>
      <c r="IY41" s="86">
        <f t="shared" si="57"/>
        <v>1.3165098378636751E-9</v>
      </c>
      <c r="IZ41" s="86">
        <f t="shared" si="50"/>
        <v>3.3463365464120984E-11</v>
      </c>
      <c r="JA41" s="86">
        <f t="shared" si="50"/>
        <v>1.0156404040747981E-9</v>
      </c>
      <c r="JB41" s="86">
        <f t="shared" si="50"/>
        <v>1.0861492514393168E-11</v>
      </c>
      <c r="JC41" s="86">
        <f t="shared" si="50"/>
        <v>1.1322547419969653E-9</v>
      </c>
      <c r="JD41" s="86">
        <f t="shared" si="50"/>
        <v>5.7403156409827258E-11</v>
      </c>
      <c r="JE41" s="86">
        <f t="shared" si="50"/>
        <v>2.0944419663807307E-9</v>
      </c>
      <c r="JF41" s="86">
        <f t="shared" si="50"/>
        <v>4.708305677331582E-11</v>
      </c>
      <c r="JG41" s="86">
        <f t="shared" si="50"/>
        <v>5.274399029953267E-12</v>
      </c>
      <c r="JH41" s="86">
        <f t="shared" si="50"/>
        <v>3.6384923308440061E-13</v>
      </c>
      <c r="JI41" s="86">
        <f t="shared" si="50"/>
        <v>5.4213375022110592E-12</v>
      </c>
      <c r="JJ41" s="86">
        <f t="shared" si="50"/>
        <v>1.0017529798769593E-10</v>
      </c>
      <c r="JK41" s="86">
        <f t="shared" si="50"/>
        <v>5.3501631319861192E-11</v>
      </c>
      <c r="JL41" s="86">
        <f t="shared" si="50"/>
        <v>1.2759431085726821E-14</v>
      </c>
      <c r="JM41" s="86">
        <f t="shared" si="50"/>
        <v>1.6659749150298858E-17</v>
      </c>
    </row>
    <row r="42" spans="2:273" x14ac:dyDescent="0.25">
      <c r="B42" s="2">
        <v>15</v>
      </c>
      <c r="C42" s="37">
        <v>84.564999999999998</v>
      </c>
      <c r="D42" s="37">
        <v>89.968000000000004</v>
      </c>
      <c r="E42" s="37">
        <v>93.683000000000007</v>
      </c>
      <c r="F42" s="37">
        <v>96.393000000000001</v>
      </c>
      <c r="G42" s="37">
        <v>96.983999999999995</v>
      </c>
      <c r="H42" s="37">
        <v>100</v>
      </c>
      <c r="I42" s="37">
        <v>99.064999999999998</v>
      </c>
      <c r="J42" s="37">
        <v>96.73</v>
      </c>
      <c r="K42" s="37">
        <v>93.302000000000007</v>
      </c>
      <c r="L42" s="37">
        <v>87.164000000000001</v>
      </c>
      <c r="M42" s="37">
        <v>86.361000000000004</v>
      </c>
      <c r="N42" s="37">
        <v>94.111000000000004</v>
      </c>
      <c r="O42" s="37">
        <v>90.403000000000006</v>
      </c>
      <c r="P42" s="37">
        <v>84.581000000000003</v>
      </c>
      <c r="Q42" s="37">
        <v>84.257999999999996</v>
      </c>
      <c r="S42" s="4">
        <f t="shared" si="7"/>
        <v>85.797804413933989</v>
      </c>
      <c r="T42" s="4">
        <f t="shared" si="7"/>
        <v>90.365127719470792</v>
      </c>
      <c r="U42" s="4">
        <f t="shared" si="7"/>
        <v>93.526261196911008</v>
      </c>
      <c r="V42" s="4">
        <f t="shared" si="7"/>
        <v>96.722123495729733</v>
      </c>
      <c r="W42" s="4">
        <f t="shared" si="7"/>
        <v>97.709574797941514</v>
      </c>
      <c r="X42" s="4">
        <f t="shared" si="7"/>
        <v>99.77430377651271</v>
      </c>
      <c r="Y42" s="4">
        <f t="shared" si="7"/>
        <v>100.88293904672284</v>
      </c>
      <c r="Z42" s="4">
        <f t="shared" si="7"/>
        <v>97.130849682611611</v>
      </c>
      <c r="AA42" s="4">
        <f t="shared" si="7"/>
        <v>92.415091541814746</v>
      </c>
      <c r="AB42" s="4">
        <f t="shared" si="7"/>
        <v>86.257845753422643</v>
      </c>
      <c r="AC42" s="4">
        <f t="shared" si="7"/>
        <v>85.939816134870725</v>
      </c>
      <c r="AD42" s="4">
        <f t="shared" si="7"/>
        <v>94.259526462510436</v>
      </c>
      <c r="AE42" s="4">
        <f t="shared" si="7"/>
        <v>90.103555621191958</v>
      </c>
      <c r="AF42" s="4">
        <f t="shared" si="7"/>
        <v>82.391228643414465</v>
      </c>
      <c r="AG42" s="4" t="e">
        <f t="shared" si="7"/>
        <v>#N/A</v>
      </c>
      <c r="AI42" s="4">
        <f t="shared" si="8"/>
        <v>-1.2328044139339909</v>
      </c>
      <c r="AJ42" s="4">
        <f t="shared" si="8"/>
        <v>-0.39712771947078807</v>
      </c>
      <c r="AK42" s="4">
        <f t="shared" si="8"/>
        <v>0.15673880308899868</v>
      </c>
      <c r="AL42" s="4">
        <f t="shared" si="8"/>
        <v>-0.32912349572973199</v>
      </c>
      <c r="AM42" s="4">
        <f t="shared" si="8"/>
        <v>-0.72557479794151902</v>
      </c>
      <c r="AN42" s="4">
        <f t="shared" si="8"/>
        <v>0.22569622348729013</v>
      </c>
      <c r="AO42" s="4">
        <f t="shared" si="8"/>
        <v>-1.8179390467228416</v>
      </c>
      <c r="AP42" s="4">
        <f t="shared" si="8"/>
        <v>-0.40084968261160725</v>
      </c>
      <c r="AQ42" s="4">
        <f t="shared" si="8"/>
        <v>0.88690845818526043</v>
      </c>
      <c r="AR42" s="4">
        <f t="shared" si="8"/>
        <v>0.90615424657735844</v>
      </c>
      <c r="AS42" s="4">
        <f t="shared" si="8"/>
        <v>0.42118386512927941</v>
      </c>
      <c r="AT42" s="4">
        <f t="shared" si="8"/>
        <v>-0.14852646251043211</v>
      </c>
      <c r="AU42" s="4">
        <f t="shared" si="8"/>
        <v>0.29944437880804742</v>
      </c>
      <c r="AV42" s="4">
        <f t="shared" si="8"/>
        <v>2.1897713565855383</v>
      </c>
      <c r="AW42" s="4">
        <f t="shared" si="8"/>
        <v>0</v>
      </c>
      <c r="AY42" s="2">
        <f t="shared" si="51"/>
        <v>85.7978008553564</v>
      </c>
      <c r="AZ42" s="2">
        <f t="shared" si="9"/>
        <v>90.36512759308566</v>
      </c>
      <c r="BA42" s="2">
        <f t="shared" si="9"/>
        <v>93.526258209591916</v>
      </c>
      <c r="BB42" s="2">
        <f t="shared" si="9"/>
        <v>96.722123453109205</v>
      </c>
      <c r="BC42" s="2">
        <f t="shared" si="9"/>
        <v>97.70957155885263</v>
      </c>
      <c r="BD42" s="2">
        <f t="shared" si="9"/>
        <v>99.774303572135011</v>
      </c>
      <c r="BE42" s="2">
        <f t="shared" si="9"/>
        <v>100.88293358826013</v>
      </c>
      <c r="BF42" s="2">
        <f t="shared" si="9"/>
        <v>97.130849513551283</v>
      </c>
      <c r="BG42" s="2">
        <f t="shared" si="9"/>
        <v>92.41509151966514</v>
      </c>
      <c r="BH42" s="2">
        <f t="shared" si="9"/>
        <v>86.257845751716545</v>
      </c>
      <c r="BI42" s="2">
        <f t="shared" si="9"/>
        <v>85.93981611339197</v>
      </c>
      <c r="BJ42" s="2">
        <f t="shared" si="9"/>
        <v>94.259526106980957</v>
      </c>
      <c r="BK42" s="2">
        <f t="shared" si="9"/>
        <v>90.103555443441635</v>
      </c>
      <c r="BL42" s="2">
        <f t="shared" si="9"/>
        <v>82.39122864334351</v>
      </c>
      <c r="BM42" s="2" t="e">
        <f t="shared" si="9"/>
        <v>#N/A</v>
      </c>
      <c r="BO42" s="2">
        <f t="shared" si="10"/>
        <v>84.564999999999998</v>
      </c>
      <c r="BP42" s="2">
        <f t="shared" si="11"/>
        <v>89.968000000000004</v>
      </c>
      <c r="BQ42" s="2">
        <f t="shared" si="12"/>
        <v>93.683000000000007</v>
      </c>
      <c r="BR42" s="2">
        <f t="shared" si="13"/>
        <v>96.393000000000001</v>
      </c>
      <c r="BS42" s="2">
        <f t="shared" si="14"/>
        <v>96.983999999999995</v>
      </c>
      <c r="BT42" s="2">
        <f t="shared" si="15"/>
        <v>100</v>
      </c>
      <c r="BU42" s="2">
        <f t="shared" si="16"/>
        <v>99.064999999999998</v>
      </c>
      <c r="BV42" s="2">
        <f t="shared" si="17"/>
        <v>96.73</v>
      </c>
      <c r="BW42" s="2">
        <f t="shared" si="18"/>
        <v>93.302000000000007</v>
      </c>
      <c r="BX42" s="2">
        <f t="shared" si="19"/>
        <v>87.164000000000001</v>
      </c>
      <c r="BY42" s="2">
        <f t="shared" si="20"/>
        <v>86.361000000000004</v>
      </c>
      <c r="BZ42" s="2">
        <f t="shared" si="21"/>
        <v>94.111000000000004</v>
      </c>
      <c r="CA42" s="2">
        <f t="shared" si="22"/>
        <v>90.403000000000006</v>
      </c>
      <c r="CB42" s="2">
        <f t="shared" si="23"/>
        <v>84.581000000000003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85.891076180408746</v>
      </c>
      <c r="DL42" s="2">
        <f t="shared" si="41"/>
        <v>90.374163492963874</v>
      </c>
      <c r="DM42" s="2">
        <f t="shared" si="41"/>
        <v>93.637659901338978</v>
      </c>
      <c r="DN42" s="2">
        <f t="shared" si="41"/>
        <v>96.574804596622911</v>
      </c>
      <c r="DO42" s="2">
        <f t="shared" si="41"/>
        <v>97.955766233766255</v>
      </c>
      <c r="DP42" s="2">
        <f t="shared" si="41"/>
        <v>100.17083113199905</v>
      </c>
      <c r="DQ42" s="2">
        <f t="shared" si="41"/>
        <v>101.42099184536396</v>
      </c>
      <c r="DR42" s="2">
        <f t="shared" si="41"/>
        <v>97.308800988574689</v>
      </c>
      <c r="DS42" s="2">
        <f t="shared" si="41"/>
        <v>92.476643522267238</v>
      </c>
      <c r="DT42" s="2">
        <f t="shared" si="41"/>
        <v>86.139129682313907</v>
      </c>
      <c r="DU42" s="2">
        <f t="shared" si="41"/>
        <v>85.907764035087737</v>
      </c>
      <c r="DV42" s="2">
        <f t="shared" si="41"/>
        <v>94.010292547875636</v>
      </c>
      <c r="DW42" s="2">
        <f t="shared" si="41"/>
        <v>89.874969262350433</v>
      </c>
      <c r="DX42" s="2">
        <f t="shared" si="41"/>
        <v>82.247147058823487</v>
      </c>
      <c r="DY42" s="2">
        <f t="shared" si="41"/>
        <v>80.486876832844573</v>
      </c>
      <c r="EA42" s="2">
        <f t="shared" si="42"/>
        <v>84.494742123318929</v>
      </c>
      <c r="EB42" s="2">
        <f t="shared" si="42"/>
        <v>90.214026215217899</v>
      </c>
      <c r="EC42" s="2">
        <f t="shared" si="42"/>
        <v>91.97068748042436</v>
      </c>
      <c r="ED42" s="2">
        <f t="shared" si="42"/>
        <v>99.180139013404585</v>
      </c>
      <c r="EE42" s="2">
        <f t="shared" si="42"/>
        <v>94.355121856547044</v>
      </c>
      <c r="EF42" s="2">
        <f t="shared" si="42"/>
        <v>93.425046615315637</v>
      </c>
      <c r="EG42" s="2">
        <f t="shared" si="42"/>
        <v>93.470305049033556</v>
      </c>
      <c r="EH42" s="2">
        <f t="shared" si="42"/>
        <v>94.153648746639973</v>
      </c>
      <c r="EI42" s="2">
        <f t="shared" si="42"/>
        <v>91.352576090159772</v>
      </c>
      <c r="EJ42" s="2">
        <f t="shared" si="42"/>
        <v>88.435605637478787</v>
      </c>
      <c r="EK42" s="2">
        <f t="shared" si="42"/>
        <v>86.485910859494624</v>
      </c>
      <c r="EL42" s="2">
        <f t="shared" si="42"/>
        <v>98.20994952227467</v>
      </c>
      <c r="EM42" s="2">
        <f t="shared" si="42"/>
        <v>93.777388479615738</v>
      </c>
      <c r="EN42" s="2">
        <f t="shared" si="42"/>
        <v>85.352899704867212</v>
      </c>
      <c r="EO42" s="2">
        <f t="shared" si="42"/>
        <v>86.595819025557191</v>
      </c>
      <c r="EQ42" s="2">
        <f t="shared" si="43"/>
        <v>83.951730057538398</v>
      </c>
      <c r="ER42" s="2">
        <f t="shared" si="43"/>
        <v>91.071050416631579</v>
      </c>
      <c r="ES42" s="2">
        <f t="shared" si="43"/>
        <v>91.096170876002603</v>
      </c>
      <c r="ET42" s="2">
        <f t="shared" si="43"/>
        <v>94.952195045605379</v>
      </c>
      <c r="EU42" s="2">
        <f t="shared" si="43"/>
        <v>92.759906399673042</v>
      </c>
      <c r="EV42" s="2">
        <f t="shared" si="43"/>
        <v>93.450568152395888</v>
      </c>
      <c r="EW42" s="2">
        <f t="shared" si="43"/>
        <v>90.81682170692784</v>
      </c>
      <c r="EX42" s="2">
        <f t="shared" si="43"/>
        <v>91.946595723684183</v>
      </c>
      <c r="EY42" s="2">
        <f t="shared" si="43"/>
        <v>91.872846022305509</v>
      </c>
      <c r="EZ42" s="2">
        <f t="shared" si="43"/>
        <v>88.01116369052113</v>
      </c>
      <c r="FA42" s="2">
        <f t="shared" si="43"/>
        <v>86.857332355487884</v>
      </c>
      <c r="FB42" s="2">
        <f t="shared" si="43"/>
        <v>95.185121163688592</v>
      </c>
      <c r="FC42" s="2">
        <f t="shared" si="43"/>
        <v>90.160067030564946</v>
      </c>
      <c r="FD42" s="2">
        <f t="shared" si="43"/>
        <v>84.261755208034913</v>
      </c>
      <c r="FE42" s="2">
        <f t="shared" si="43"/>
        <v>86.344688248534553</v>
      </c>
      <c r="FG42" s="2">
        <f t="shared" si="44"/>
        <v>6.6798691765011201E-2</v>
      </c>
      <c r="FH42" s="2">
        <f t="shared" si="44"/>
        <v>5.6439040349491688E-2</v>
      </c>
      <c r="FI42" s="2">
        <f t="shared" si="44"/>
        <v>6.6826983031366111E-2</v>
      </c>
      <c r="FJ42" s="2">
        <f t="shared" si="44"/>
        <v>5.6549776299238033E-2</v>
      </c>
      <c r="FK42" s="2">
        <f t="shared" si="44"/>
        <v>6.8373783143977546E-2</v>
      </c>
      <c r="FL42" s="2">
        <f t="shared" si="44"/>
        <v>5.8781544653724427E-2</v>
      </c>
      <c r="FM42" s="2">
        <f t="shared" si="44"/>
        <v>6.7673309741983906E-2</v>
      </c>
      <c r="FN42" s="2">
        <f t="shared" si="44"/>
        <v>5.6398196977368746E-2</v>
      </c>
      <c r="FO42" s="2">
        <f t="shared" si="44"/>
        <v>5.4759887672024506E-2</v>
      </c>
      <c r="FP42" s="2">
        <f t="shared" si="44"/>
        <v>5.1695665803736773E-2</v>
      </c>
      <c r="FQ42" s="2">
        <f t="shared" si="44"/>
        <v>5.5436004397153592E-2</v>
      </c>
      <c r="FR42" s="2">
        <f t="shared" si="44"/>
        <v>5.9349382176108918E-2</v>
      </c>
      <c r="FS42" s="2">
        <f t="shared" si="44"/>
        <v>5.857969831205407E-2</v>
      </c>
      <c r="FT42" s="2">
        <f t="shared" si="44"/>
        <v>4.6392946392768461E-2</v>
      </c>
      <c r="FU42" s="2">
        <f t="shared" si="44"/>
        <v>4.2723476748949878E-2</v>
      </c>
      <c r="FW42" s="2">
        <f t="shared" si="53"/>
        <v>3.750877616611925E-6</v>
      </c>
      <c r="FX42" s="2">
        <f t="shared" si="45"/>
        <v>2.4438072433295305E-6</v>
      </c>
      <c r="FY42" s="2">
        <f t="shared" si="45"/>
        <v>3.3779356799520348E-6</v>
      </c>
      <c r="FZ42" s="2">
        <f t="shared" si="45"/>
        <v>2.8907590815820819E-6</v>
      </c>
      <c r="GA42" s="2">
        <f t="shared" si="45"/>
        <v>3.1325467859467675E-6</v>
      </c>
      <c r="GB42" s="2">
        <f t="shared" si="45"/>
        <v>2.8966827109149827E-6</v>
      </c>
      <c r="GC42" s="2">
        <f t="shared" si="45"/>
        <v>3.3792841682490765E-6</v>
      </c>
      <c r="GD42" s="2">
        <f t="shared" si="45"/>
        <v>2.9801681765823559E-6</v>
      </c>
      <c r="GE42" s="2">
        <f t="shared" si="45"/>
        <v>3.4668847335608135E-6</v>
      </c>
      <c r="GF42" s="2">
        <f t="shared" si="45"/>
        <v>4.2034061383916802E-6</v>
      </c>
      <c r="GG42" s="2">
        <f t="shared" si="45"/>
        <v>5.1919563638980436E-6</v>
      </c>
      <c r="GH42" s="2">
        <f t="shared" si="45"/>
        <v>4.4589891549127824E-6</v>
      </c>
      <c r="GI42" s="2">
        <f t="shared" si="45"/>
        <v>4.5225019640325577E-6</v>
      </c>
      <c r="GJ42" s="2">
        <f t="shared" si="45"/>
        <v>3.1448603761955579E-6</v>
      </c>
      <c r="GK42" s="2">
        <f t="shared" si="45"/>
        <v>2.5924790797372335E-6</v>
      </c>
      <c r="GM42" s="86">
        <f t="shared" si="54"/>
        <v>2.7638916057734069E-9</v>
      </c>
      <c r="GN42" s="86">
        <f t="shared" si="46"/>
        <v>8.049683329418886E-11</v>
      </c>
      <c r="GO42" s="86">
        <f t="shared" si="46"/>
        <v>2.1614968399417752E-9</v>
      </c>
      <c r="GP42" s="86">
        <f t="shared" si="46"/>
        <v>2.7661984962142952E-11</v>
      </c>
      <c r="GQ42" s="86">
        <f t="shared" si="46"/>
        <v>2.4122753490320391E-9</v>
      </c>
      <c r="GR42" s="86">
        <f t="shared" si="46"/>
        <v>1.3613229081853287E-10</v>
      </c>
      <c r="GS42" s="86">
        <f t="shared" si="46"/>
        <v>4.3081012072908795E-9</v>
      </c>
      <c r="GT42" s="86">
        <f t="shared" si="46"/>
        <v>1.1131968463242385E-10</v>
      </c>
      <c r="GU42" s="86">
        <f t="shared" si="46"/>
        <v>1.3776606698182876E-11</v>
      </c>
      <c r="GV42" s="86">
        <f t="shared" si="46"/>
        <v>1.0633746429646542E-12</v>
      </c>
      <c r="GW42" s="86">
        <f t="shared" si="46"/>
        <v>1.4200678777962683E-11</v>
      </c>
      <c r="GX42" s="86">
        <f t="shared" si="46"/>
        <v>2.3166689654818002E-10</v>
      </c>
      <c r="GY42" s="86">
        <f t="shared" si="46"/>
        <v>1.2719306265792503E-10</v>
      </c>
      <c r="GZ42" s="86">
        <f t="shared" si="46"/>
        <v>4.2135865734440298E-14</v>
      </c>
      <c r="HA42" s="86">
        <f t="shared" si="46"/>
        <v>7.3076722867673765E-17</v>
      </c>
      <c r="HC42" s="86">
        <f t="shared" si="58"/>
        <v>9.6187586903580835E-22</v>
      </c>
      <c r="HD42" s="86">
        <f t="shared" si="47"/>
        <v>9.3342427279055255E-26</v>
      </c>
      <c r="HE42" s="86">
        <f t="shared" si="47"/>
        <v>1.7102996329027723E-30</v>
      </c>
      <c r="HF42" s="86">
        <f t="shared" si="47"/>
        <v>2.485995683033594E-31</v>
      </c>
      <c r="HG42" s="86">
        <f t="shared" si="47"/>
        <v>2.0001146868471582E-24</v>
      </c>
      <c r="HH42" s="86">
        <f t="shared" si="47"/>
        <v>4.4947214793799967E-27</v>
      </c>
      <c r="HI42" s="86">
        <f t="shared" si="47"/>
        <v>8.9513321369501849E-24</v>
      </c>
      <c r="HJ42" s="86">
        <f t="shared" si="47"/>
        <v>1.3896646693133877E-25</v>
      </c>
      <c r="HK42" s="86">
        <f t="shared" si="47"/>
        <v>6.4932010691890974E-27</v>
      </c>
      <c r="HL42" s="86">
        <f t="shared" si="47"/>
        <v>4.1758100639038221E-30</v>
      </c>
      <c r="HM42" s="86">
        <f t="shared" si="47"/>
        <v>6.403196849475103E-35</v>
      </c>
      <c r="HN42" s="86">
        <f t="shared" si="47"/>
        <v>1.2841995215587562E-25</v>
      </c>
      <c r="HO42" s="86">
        <f t="shared" si="47"/>
        <v>1.5347774635908889E-27</v>
      </c>
      <c r="HP42" s="86">
        <f t="shared" si="47"/>
        <v>4.5666304810134658E-35</v>
      </c>
      <c r="HQ42" s="86">
        <f t="shared" si="47"/>
        <v>2.4149513406343335E-35</v>
      </c>
      <c r="HS42" s="86">
        <f t="shared" si="55"/>
        <v>1.9623752136702004E-175</v>
      </c>
      <c r="HT42" s="86">
        <f t="shared" si="48"/>
        <v>1.9442856959464499E-212</v>
      </c>
      <c r="HU42" s="86">
        <f t="shared" si="48"/>
        <v>2.1362333377394573E-260</v>
      </c>
      <c r="HV42" s="86">
        <f t="shared" si="48"/>
        <v>9.1725429858037069E-273</v>
      </c>
      <c r="HW42" s="86">
        <f t="shared" si="48"/>
        <v>3.3489712944044996E-206</v>
      </c>
      <c r="HX42" s="86">
        <f t="shared" si="48"/>
        <v>3.0082231863691708E-229</v>
      </c>
      <c r="HY42" s="86">
        <f t="shared" si="48"/>
        <v>4.1319750558254208E-198</v>
      </c>
      <c r="HZ42" s="86">
        <f t="shared" si="48"/>
        <v>5.6954427240093537E-212</v>
      </c>
      <c r="IA42" s="86">
        <f t="shared" si="48"/>
        <v>4.8715228478793245E-227</v>
      </c>
      <c r="IB42" s="86">
        <f t="shared" si="48"/>
        <v>9.8317293934308331E-257</v>
      </c>
      <c r="IC42" s="86">
        <f t="shared" si="48"/>
        <v>1.5263378329530434E-295</v>
      </c>
      <c r="ID42" s="86">
        <f t="shared" si="48"/>
        <v>1.3391459978715686E-206</v>
      </c>
      <c r="IE42" s="86">
        <f t="shared" si="48"/>
        <v>1.1182307868422795E-229</v>
      </c>
      <c r="IF42" s="86">
        <f t="shared" si="48"/>
        <v>2.6833127864073968E-110</v>
      </c>
      <c r="IG42" s="86">
        <f t="shared" si="48"/>
        <v>4.1857280821652338E-73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4.813275509259746E-224</v>
      </c>
      <c r="IW42" s="86">
        <f t="shared" si="49"/>
        <v>2.5189753821707309E-219</v>
      </c>
      <c r="IY42" s="86">
        <f t="shared" si="57"/>
        <v>2.7638916057743689E-9</v>
      </c>
      <c r="IZ42" s="86">
        <f t="shared" si="50"/>
        <v>8.049683329418895E-11</v>
      </c>
      <c r="JA42" s="86">
        <f t="shared" si="50"/>
        <v>2.1614968399417752E-9</v>
      </c>
      <c r="JB42" s="86">
        <f t="shared" si="50"/>
        <v>2.7661984962142952E-11</v>
      </c>
      <c r="JC42" s="86">
        <f t="shared" si="50"/>
        <v>2.4122753490320411E-9</v>
      </c>
      <c r="JD42" s="86">
        <f t="shared" si="50"/>
        <v>1.3613229081853287E-10</v>
      </c>
      <c r="JE42" s="86">
        <f t="shared" si="50"/>
        <v>4.3081012072908886E-9</v>
      </c>
      <c r="JF42" s="86">
        <f t="shared" si="50"/>
        <v>1.11319684632424E-10</v>
      </c>
      <c r="JG42" s="86">
        <f t="shared" si="50"/>
        <v>1.3776606698182882E-11</v>
      </c>
      <c r="JH42" s="86">
        <f t="shared" si="50"/>
        <v>1.0633746429646542E-12</v>
      </c>
      <c r="JI42" s="86">
        <f t="shared" si="50"/>
        <v>1.4200678777962683E-11</v>
      </c>
      <c r="JJ42" s="86">
        <f t="shared" si="50"/>
        <v>2.3166689654818014E-10</v>
      </c>
      <c r="JK42" s="86">
        <f t="shared" si="50"/>
        <v>1.2719306265792503E-10</v>
      </c>
      <c r="JL42" s="86">
        <f t="shared" si="50"/>
        <v>4.2135865734440298E-14</v>
      </c>
      <c r="JM42" s="86">
        <f t="shared" si="50"/>
        <v>7.3076722867673765E-17</v>
      </c>
    </row>
    <row r="43" spans="2:273" x14ac:dyDescent="0.25">
      <c r="B43" s="2">
        <v>16</v>
      </c>
      <c r="C43" s="37">
        <v>85.096999999999994</v>
      </c>
      <c r="D43" s="37">
        <v>89.581000000000003</v>
      </c>
      <c r="E43" s="37">
        <v>93.126999999999995</v>
      </c>
      <c r="F43" s="37">
        <v>97.212999999999994</v>
      </c>
      <c r="G43" s="37">
        <v>96.725999999999999</v>
      </c>
      <c r="H43" s="37">
        <v>99.418999999999997</v>
      </c>
      <c r="I43" s="37">
        <v>99.177000000000007</v>
      </c>
      <c r="J43" s="37">
        <v>96.587000000000003</v>
      </c>
      <c r="K43" s="37">
        <v>93.921000000000006</v>
      </c>
      <c r="L43" s="37">
        <v>87.59</v>
      </c>
      <c r="M43" s="37">
        <v>86.474999999999994</v>
      </c>
      <c r="N43" s="37">
        <v>93.159000000000006</v>
      </c>
      <c r="O43" s="37">
        <v>90.144999999999996</v>
      </c>
      <c r="P43" s="37">
        <v>85.822999999999993</v>
      </c>
      <c r="Q43" s="37">
        <v>83.564999999999998</v>
      </c>
      <c r="S43" s="4">
        <f t="shared" si="7"/>
        <v>85.891715717697707</v>
      </c>
      <c r="T43" s="4">
        <f t="shared" si="7"/>
        <v>90.487083546226245</v>
      </c>
      <c r="U43" s="4">
        <f t="shared" si="7"/>
        <v>93.70244583696936</v>
      </c>
      <c r="V43" s="4">
        <f t="shared" si="7"/>
        <v>97.007110370837907</v>
      </c>
      <c r="W43" s="4">
        <f t="shared" si="7"/>
        <v>97.734890229403987</v>
      </c>
      <c r="X43" s="4">
        <f t="shared" si="7"/>
        <v>99.603746058304893</v>
      </c>
      <c r="Y43" s="4">
        <f t="shared" si="7"/>
        <v>100.77444698951597</v>
      </c>
      <c r="Z43" s="4">
        <f t="shared" si="7"/>
        <v>97.158343866431977</v>
      </c>
      <c r="AA43" s="4">
        <f t="shared" si="7"/>
        <v>92.643805488131051</v>
      </c>
      <c r="AB43" s="4">
        <f t="shared" si="7"/>
        <v>86.58282604063443</v>
      </c>
      <c r="AC43" s="4">
        <f t="shared" si="7"/>
        <v>86.048483638547637</v>
      </c>
      <c r="AD43" s="4">
        <f t="shared" si="7"/>
        <v>94.290444000564591</v>
      </c>
      <c r="AE43" s="4">
        <f t="shared" si="7"/>
        <v>90.287499440062334</v>
      </c>
      <c r="AF43" s="4">
        <f t="shared" si="7"/>
        <v>82.73461354556575</v>
      </c>
      <c r="AG43" s="4" t="e">
        <f t="shared" si="7"/>
        <v>#N/A</v>
      </c>
      <c r="AI43" s="4">
        <f t="shared" si="8"/>
        <v>-0.79471571769771288</v>
      </c>
      <c r="AJ43" s="4">
        <f t="shared" si="8"/>
        <v>-0.90608354622624176</v>
      </c>
      <c r="AK43" s="4">
        <f t="shared" si="8"/>
        <v>-0.57544583696936513</v>
      </c>
      <c r="AL43" s="4">
        <f t="shared" si="8"/>
        <v>0.20588962916208686</v>
      </c>
      <c r="AM43" s="4">
        <f t="shared" si="8"/>
        <v>-1.0088902294039883</v>
      </c>
      <c r="AN43" s="4">
        <f t="shared" si="8"/>
        <v>-0.18474605830489566</v>
      </c>
      <c r="AO43" s="4">
        <f t="shared" si="8"/>
        <v>-1.5974469895159586</v>
      </c>
      <c r="AP43" s="4">
        <f t="shared" si="8"/>
        <v>-0.57134386643197388</v>
      </c>
      <c r="AQ43" s="4">
        <f t="shared" si="8"/>
        <v>1.2771945118689558</v>
      </c>
      <c r="AR43" s="4">
        <f t="shared" si="8"/>
        <v>1.0071739593655735</v>
      </c>
      <c r="AS43" s="4">
        <f t="shared" si="8"/>
        <v>0.42651636145235727</v>
      </c>
      <c r="AT43" s="4">
        <f t="shared" si="8"/>
        <v>-1.1314440005645849</v>
      </c>
      <c r="AU43" s="4">
        <f t="shared" si="8"/>
        <v>-0.14249944006233761</v>
      </c>
      <c r="AV43" s="4">
        <f t="shared" si="8"/>
        <v>3.088386454434243</v>
      </c>
      <c r="AW43" s="4">
        <f t="shared" si="8"/>
        <v>0</v>
      </c>
      <c r="AY43" s="2">
        <f t="shared" si="51"/>
        <v>85.891708493170228</v>
      </c>
      <c r="AZ43" s="2">
        <f t="shared" si="51"/>
        <v>90.487083253012386</v>
      </c>
      <c r="BA43" s="2">
        <f t="shared" si="51"/>
        <v>93.70243969176515</v>
      </c>
      <c r="BB43" s="2">
        <f t="shared" si="51"/>
        <v>97.007110266333655</v>
      </c>
      <c r="BC43" s="2">
        <f t="shared" si="51"/>
        <v>97.734883560814268</v>
      </c>
      <c r="BD43" s="2">
        <f t="shared" si="51"/>
        <v>99.603745590836994</v>
      </c>
      <c r="BE43" s="2">
        <f t="shared" si="51"/>
        <v>100.77443612615259</v>
      </c>
      <c r="BF43" s="2">
        <f t="shared" si="51"/>
        <v>97.158343480723474</v>
      </c>
      <c r="BG43" s="2">
        <f t="shared" si="51"/>
        <v>92.643805432454201</v>
      </c>
      <c r="BH43" s="2">
        <f t="shared" si="51"/>
        <v>86.582826035848669</v>
      </c>
      <c r="BI43" s="2">
        <f t="shared" si="51"/>
        <v>86.048483584415166</v>
      </c>
      <c r="BJ43" s="2">
        <f t="shared" si="51"/>
        <v>94.290443207025646</v>
      </c>
      <c r="BK43" s="2">
        <f t="shared" si="51"/>
        <v>90.287499032511619</v>
      </c>
      <c r="BL43" s="2">
        <f t="shared" si="51"/>
        <v>82.734613545341347</v>
      </c>
      <c r="BM43" s="2" t="e">
        <f t="shared" si="51"/>
        <v>#N/A</v>
      </c>
      <c r="BO43" s="2">
        <f t="shared" si="10"/>
        <v>85.096999999999994</v>
      </c>
      <c r="BP43" s="2">
        <f t="shared" si="11"/>
        <v>89.581000000000003</v>
      </c>
      <c r="BQ43" s="2">
        <f t="shared" si="12"/>
        <v>93.126999999999995</v>
      </c>
      <c r="BR43" s="2">
        <f t="shared" si="13"/>
        <v>97.212999999999994</v>
      </c>
      <c r="BS43" s="2">
        <f t="shared" si="14"/>
        <v>96.725999999999999</v>
      </c>
      <c r="BT43" s="2">
        <f t="shared" si="15"/>
        <v>99.418999999999997</v>
      </c>
      <c r="BU43" s="2">
        <f t="shared" si="16"/>
        <v>99.177000000000007</v>
      </c>
      <c r="BV43" s="2">
        <f t="shared" si="17"/>
        <v>96.587000000000003</v>
      </c>
      <c r="BW43" s="2">
        <f t="shared" si="18"/>
        <v>93.921000000000006</v>
      </c>
      <c r="BX43" s="2">
        <f t="shared" si="19"/>
        <v>87.59</v>
      </c>
      <c r="BY43" s="2">
        <f t="shared" si="20"/>
        <v>86.474999999999994</v>
      </c>
      <c r="BZ43" s="2">
        <f t="shared" si="21"/>
        <v>93.159000000000006</v>
      </c>
      <c r="CA43" s="2">
        <f t="shared" si="22"/>
        <v>90.144999999999996</v>
      </c>
      <c r="CB43" s="2">
        <f t="shared" si="23"/>
        <v>85.822999999999993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86.010361663143058</v>
      </c>
      <c r="DL43" s="2">
        <f t="shared" si="41"/>
        <v>90.513489641574196</v>
      </c>
      <c r="DM43" s="2">
        <f t="shared" si="41"/>
        <v>93.849970965468643</v>
      </c>
      <c r="DN43" s="2">
        <f t="shared" si="41"/>
        <v>96.87787082551597</v>
      </c>
      <c r="DO43" s="2">
        <f t="shared" si="41"/>
        <v>98.020654032014519</v>
      </c>
      <c r="DP43" s="2">
        <f t="shared" si="41"/>
        <v>100.03859889798235</v>
      </c>
      <c r="DQ43" s="2">
        <f t="shared" si="41"/>
        <v>101.37071413470252</v>
      </c>
      <c r="DR43" s="2">
        <f t="shared" si="41"/>
        <v>97.367912162709686</v>
      </c>
      <c r="DS43" s="2">
        <f t="shared" si="41"/>
        <v>92.73696963562756</v>
      </c>
      <c r="DT43" s="2">
        <f t="shared" si="41"/>
        <v>86.482398293029888</v>
      </c>
      <c r="DU43" s="2">
        <f t="shared" si="41"/>
        <v>86.030867071524995</v>
      </c>
      <c r="DV43" s="2">
        <f t="shared" si="41"/>
        <v>94.036513032439288</v>
      </c>
      <c r="DW43" s="2">
        <f t="shared" si="41"/>
        <v>90.064743186667755</v>
      </c>
      <c r="DX43" s="2">
        <f t="shared" si="41"/>
        <v>82.602594397759063</v>
      </c>
      <c r="DY43" s="2">
        <f t="shared" si="41"/>
        <v>80.73673387096774</v>
      </c>
      <c r="EA43" s="2">
        <f t="shared" si="42"/>
        <v>84.37996536694456</v>
      </c>
      <c r="EB43" s="2">
        <f t="shared" si="42"/>
        <v>90.084422600344723</v>
      </c>
      <c r="EC43" s="2">
        <f t="shared" si="42"/>
        <v>91.823623767181772</v>
      </c>
      <c r="ED43" s="2">
        <f t="shared" si="42"/>
        <v>98.973776513157546</v>
      </c>
      <c r="EE43" s="2">
        <f t="shared" si="42"/>
        <v>94.183802893284323</v>
      </c>
      <c r="EF43" s="2">
        <f t="shared" si="42"/>
        <v>93.253473953621054</v>
      </c>
      <c r="EG43" s="2">
        <f t="shared" si="42"/>
        <v>93.282538370087565</v>
      </c>
      <c r="EH43" s="2">
        <f t="shared" si="42"/>
        <v>93.96066964788038</v>
      </c>
      <c r="EI43" s="2">
        <f t="shared" si="42"/>
        <v>91.177115298404175</v>
      </c>
      <c r="EJ43" s="2">
        <f t="shared" si="42"/>
        <v>88.263007438340068</v>
      </c>
      <c r="EK43" s="2">
        <f t="shared" si="42"/>
        <v>86.322202318229728</v>
      </c>
      <c r="EL43" s="2">
        <f t="shared" si="42"/>
        <v>97.96117969379533</v>
      </c>
      <c r="EM43" s="2">
        <f t="shared" si="42"/>
        <v>93.552644197570871</v>
      </c>
      <c r="EN43" s="2">
        <f t="shared" si="42"/>
        <v>85.209568655895168</v>
      </c>
      <c r="EO43" s="2">
        <f t="shared" si="42"/>
        <v>86.44444886935625</v>
      </c>
      <c r="EQ43" s="2">
        <f t="shared" si="43"/>
        <v>83.842563725649697</v>
      </c>
      <c r="ER43" s="2">
        <f t="shared" si="43"/>
        <v>90.932858051463157</v>
      </c>
      <c r="ES43" s="2">
        <f t="shared" si="43"/>
        <v>90.958193912169392</v>
      </c>
      <c r="ET43" s="2">
        <f t="shared" si="43"/>
        <v>94.789579753314442</v>
      </c>
      <c r="EU43" s="2">
        <f t="shared" si="43"/>
        <v>92.605056520865134</v>
      </c>
      <c r="EV43" s="2">
        <f t="shared" si="43"/>
        <v>93.278739128097982</v>
      </c>
      <c r="EW43" s="2">
        <f t="shared" si="43"/>
        <v>90.656734077764028</v>
      </c>
      <c r="EX43" s="2">
        <f t="shared" si="43"/>
        <v>91.776376980913795</v>
      </c>
      <c r="EY43" s="2">
        <f t="shared" si="43"/>
        <v>91.691938401821176</v>
      </c>
      <c r="EZ43" s="2">
        <f t="shared" si="43"/>
        <v>87.843110389316067</v>
      </c>
      <c r="FA43" s="2">
        <f t="shared" si="43"/>
        <v>86.68964410904097</v>
      </c>
      <c r="FB43" s="2">
        <f t="shared" si="43"/>
        <v>94.968532818532807</v>
      </c>
      <c r="FC43" s="2">
        <f t="shared" si="43"/>
        <v>89.974176999396676</v>
      </c>
      <c r="FD43" s="2">
        <f t="shared" si="43"/>
        <v>84.129724178480686</v>
      </c>
      <c r="FE43" s="2">
        <f t="shared" si="43"/>
        <v>86.195334857222747</v>
      </c>
      <c r="FG43" s="2">
        <f t="shared" si="44"/>
        <v>7.2774306497577657E-2</v>
      </c>
      <c r="FH43" s="2">
        <f t="shared" si="44"/>
        <v>6.1549034242797181E-2</v>
      </c>
      <c r="FI43" s="2">
        <f t="shared" si="44"/>
        <v>7.280493116962955E-2</v>
      </c>
      <c r="FJ43" s="2">
        <f t="shared" si="44"/>
        <v>6.1669140951042825E-2</v>
      </c>
      <c r="FK43" s="2">
        <f t="shared" si="44"/>
        <v>7.447905541286233E-2</v>
      </c>
      <c r="FL43" s="2">
        <f t="shared" si="44"/>
        <v>6.4089223257811107E-2</v>
      </c>
      <c r="FM43" s="2">
        <f t="shared" si="44"/>
        <v>7.3720984370682752E-2</v>
      </c>
      <c r="FN43" s="2">
        <f t="shared" si="44"/>
        <v>6.1504733956017847E-2</v>
      </c>
      <c r="FO43" s="2">
        <f t="shared" si="44"/>
        <v>5.9727474533489394E-2</v>
      </c>
      <c r="FP43" s="2">
        <f t="shared" si="44"/>
        <v>5.6401865824490686E-2</v>
      </c>
      <c r="FQ43" s="2">
        <f t="shared" si="44"/>
        <v>6.0461002550209496E-2</v>
      </c>
      <c r="FR43" s="2">
        <f t="shared" si="44"/>
        <v>6.4704808865142627E-2</v>
      </c>
      <c r="FS43" s="2">
        <f t="shared" si="44"/>
        <v>6.3870387987389324E-2</v>
      </c>
      <c r="FT43" s="2">
        <f t="shared" si="44"/>
        <v>5.0642184427148372E-2</v>
      </c>
      <c r="FU43" s="2">
        <f t="shared" si="44"/>
        <v>4.6653062209395357E-2</v>
      </c>
      <c r="FW43" s="2">
        <f t="shared" si="53"/>
        <v>4.1127540347016784E-6</v>
      </c>
      <c r="FX43" s="2">
        <f t="shared" si="53"/>
        <v>2.6795807261118341E-6</v>
      </c>
      <c r="FY43" s="2">
        <f t="shared" si="53"/>
        <v>3.7038316139733749E-6</v>
      </c>
      <c r="FZ43" s="2">
        <f t="shared" si="53"/>
        <v>3.1696534192564575E-6</v>
      </c>
      <c r="GA43" s="2">
        <f t="shared" si="53"/>
        <v>3.4347682111249383E-6</v>
      </c>
      <c r="GB43" s="2">
        <f t="shared" si="53"/>
        <v>3.1761485460353849E-6</v>
      </c>
      <c r="GC43" s="2">
        <f t="shared" si="53"/>
        <v>3.705310201024915E-6</v>
      </c>
      <c r="GD43" s="2">
        <f t="shared" si="53"/>
        <v>3.2676884869324673E-6</v>
      </c>
      <c r="GE43" s="2">
        <f t="shared" si="53"/>
        <v>3.8013622474160788E-6</v>
      </c>
      <c r="GF43" s="2">
        <f t="shared" si="53"/>
        <v>4.6089413111844724E-6</v>
      </c>
      <c r="GG43" s="2">
        <f t="shared" si="53"/>
        <v>5.6928640967251732E-6</v>
      </c>
      <c r="GH43" s="2">
        <f t="shared" si="53"/>
        <v>4.8891822818979025E-6</v>
      </c>
      <c r="GI43" s="2">
        <f t="shared" si="53"/>
        <v>4.9588226319288965E-6</v>
      </c>
      <c r="GJ43" s="2">
        <f t="shared" si="53"/>
        <v>3.4482697861719726E-6</v>
      </c>
      <c r="GK43" s="2">
        <f t="shared" si="53"/>
        <v>2.8425960739056186E-6</v>
      </c>
      <c r="GM43" s="86">
        <f t="shared" si="54"/>
        <v>5.7211458907680487E-9</v>
      </c>
      <c r="GN43" s="86">
        <f t="shared" si="54"/>
        <v>1.9042031946014011E-10</v>
      </c>
      <c r="GO43" s="86">
        <f t="shared" si="54"/>
        <v>4.5340528330975714E-9</v>
      </c>
      <c r="GP43" s="86">
        <f t="shared" si="54"/>
        <v>6.9182231387496638E-11</v>
      </c>
      <c r="GQ43" s="86">
        <f t="shared" si="54"/>
        <v>5.064944598012332E-9</v>
      </c>
      <c r="GR43" s="86">
        <f t="shared" si="54"/>
        <v>3.1752828275287019E-10</v>
      </c>
      <c r="GS43" s="86">
        <f t="shared" si="54"/>
        <v>8.7411151255602108E-9</v>
      </c>
      <c r="GT43" s="86">
        <f t="shared" si="54"/>
        <v>2.5893303723053283E-10</v>
      </c>
      <c r="GU43" s="86">
        <f t="shared" si="54"/>
        <v>3.5320823152685208E-11</v>
      </c>
      <c r="GV43" s="86">
        <f t="shared" si="54"/>
        <v>3.0431053223253273E-12</v>
      </c>
      <c r="GW43" s="86">
        <f t="shared" si="54"/>
        <v>3.6506807076557275E-11</v>
      </c>
      <c r="GX43" s="86">
        <f t="shared" si="54"/>
        <v>5.2724399922123837E-10</v>
      </c>
      <c r="GY43" s="86">
        <f t="shared" si="54"/>
        <v>2.9739679648055069E-10</v>
      </c>
      <c r="GZ43" s="86">
        <f t="shared" si="54"/>
        <v>1.3593732793801727E-13</v>
      </c>
      <c r="HA43" s="86">
        <f t="shared" si="54"/>
        <v>3.1121252101210753E-16</v>
      </c>
      <c r="HC43" s="86">
        <f t="shared" si="58"/>
        <v>3.4308770923115339E-21</v>
      </c>
      <c r="HD43" s="86">
        <f t="shared" si="58"/>
        <v>4.2302558753239948E-25</v>
      </c>
      <c r="HE43" s="86">
        <f t="shared" si="58"/>
        <v>1.0771838627398313E-29</v>
      </c>
      <c r="HF43" s="86">
        <f t="shared" si="58"/>
        <v>1.6583596721784099E-30</v>
      </c>
      <c r="HG43" s="86">
        <f t="shared" si="58"/>
        <v>8.629730049276236E-24</v>
      </c>
      <c r="HH43" s="86">
        <f t="shared" si="58"/>
        <v>2.2704182039080845E-26</v>
      </c>
      <c r="HI43" s="86">
        <f t="shared" si="58"/>
        <v>3.6616730353587263E-23</v>
      </c>
      <c r="HJ43" s="86">
        <f t="shared" si="58"/>
        <v>6.3052368049176444E-25</v>
      </c>
      <c r="HK43" s="86">
        <f t="shared" si="58"/>
        <v>3.2927684322403657E-26</v>
      </c>
      <c r="HL43" s="86">
        <f t="shared" si="58"/>
        <v>2.6737007331199284E-29</v>
      </c>
      <c r="HM43" s="86">
        <f t="shared" si="58"/>
        <v>5.7184970137463188E-34</v>
      </c>
      <c r="HN43" s="86">
        <f t="shared" si="58"/>
        <v>6.0177320432876188E-25</v>
      </c>
      <c r="HO43" s="86">
        <f t="shared" si="58"/>
        <v>8.2434220700685488E-27</v>
      </c>
      <c r="HP43" s="86">
        <f t="shared" si="58"/>
        <v>4.0316800898379153E-34</v>
      </c>
      <c r="HQ43" s="86">
        <f t="shared" si="58"/>
        <v>2.2109715266389276E-34</v>
      </c>
      <c r="HS43" s="86">
        <f t="shared" si="55"/>
        <v>2.9766067834450936E-172</v>
      </c>
      <c r="HT43" s="86">
        <f t="shared" si="55"/>
        <v>1.2493102725715783E-208</v>
      </c>
      <c r="HU43" s="86">
        <f t="shared" si="55"/>
        <v>1.0812106246792924E-255</v>
      </c>
      <c r="HV43" s="86">
        <f t="shared" si="55"/>
        <v>7.2261460863127742E-268</v>
      </c>
      <c r="HW43" s="86">
        <f t="shared" si="55"/>
        <v>1.8072447212644171E-202</v>
      </c>
      <c r="HX43" s="86">
        <f t="shared" si="55"/>
        <v>4.0756804871894307E-225</v>
      </c>
      <c r="HY43" s="86">
        <f t="shared" si="55"/>
        <v>1.5509524956013026E-194</v>
      </c>
      <c r="HZ43" s="86">
        <f t="shared" si="55"/>
        <v>3.7645963431548198E-208</v>
      </c>
      <c r="IA43" s="86">
        <f t="shared" si="55"/>
        <v>6.6408376997064093E-223</v>
      </c>
      <c r="IB43" s="86">
        <f t="shared" si="55"/>
        <v>5.4583559107484604E-252</v>
      </c>
      <c r="IC43" s="86">
        <f t="shared" si="55"/>
        <v>5.5334932529922914E-290</v>
      </c>
      <c r="ID43" s="86">
        <f t="shared" si="55"/>
        <v>9.4531271261929219E-203</v>
      </c>
      <c r="IE43" s="86">
        <f t="shared" si="55"/>
        <v>2.0085406480751976E-225</v>
      </c>
      <c r="IF43" s="86">
        <f t="shared" si="55"/>
        <v>2.6064589432434637E-108</v>
      </c>
      <c r="IG43" s="86">
        <f t="shared" si="55"/>
        <v>7.8948641191755972E-72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7.8962388773079536E-221</v>
      </c>
      <c r="IW43" s="86">
        <f t="shared" si="56"/>
        <v>3.1683305013615009E-216</v>
      </c>
      <c r="IY43" s="86">
        <f t="shared" si="57"/>
        <v>5.7211458907714799E-9</v>
      </c>
      <c r="IZ43" s="86">
        <f t="shared" si="57"/>
        <v>1.9042031946014053E-10</v>
      </c>
      <c r="JA43" s="86">
        <f t="shared" si="57"/>
        <v>4.5340528330975714E-9</v>
      </c>
      <c r="JB43" s="86">
        <f t="shared" si="57"/>
        <v>6.9182231387496638E-11</v>
      </c>
      <c r="JC43" s="86">
        <f t="shared" si="57"/>
        <v>5.0649445980123403E-9</v>
      </c>
      <c r="JD43" s="86">
        <f t="shared" si="57"/>
        <v>3.1752828275287019E-10</v>
      </c>
      <c r="JE43" s="86">
        <f t="shared" si="57"/>
        <v>8.7411151255602472E-9</v>
      </c>
      <c r="JF43" s="86">
        <f t="shared" si="57"/>
        <v>2.5893303723053345E-10</v>
      </c>
      <c r="JG43" s="86">
        <f t="shared" si="57"/>
        <v>3.5320823152685241E-11</v>
      </c>
      <c r="JH43" s="86">
        <f t="shared" si="57"/>
        <v>3.0431053223253273E-12</v>
      </c>
      <c r="JI43" s="86">
        <f t="shared" si="57"/>
        <v>3.6506807076557275E-11</v>
      </c>
      <c r="JJ43" s="86">
        <f t="shared" si="57"/>
        <v>5.2724399922123899E-10</v>
      </c>
      <c r="JK43" s="86">
        <f t="shared" si="57"/>
        <v>2.9739679648055069E-10</v>
      </c>
      <c r="JL43" s="86">
        <f t="shared" si="57"/>
        <v>1.3593732793801727E-13</v>
      </c>
      <c r="JM43" s="86">
        <f t="shared" si="57"/>
        <v>3.1121252101210753E-16</v>
      </c>
    </row>
    <row r="44" spans="2:273" x14ac:dyDescent="0.25">
      <c r="B44" s="2">
        <v>17</v>
      </c>
      <c r="C44" s="37">
        <v>84.774000000000001</v>
      </c>
      <c r="D44" s="37">
        <v>89.257999999999996</v>
      </c>
      <c r="E44" s="37">
        <v>93.174999999999997</v>
      </c>
      <c r="F44" s="37">
        <v>96.852000000000004</v>
      </c>
      <c r="G44" s="37">
        <v>95.403000000000006</v>
      </c>
      <c r="H44" s="37">
        <v>99.225999999999999</v>
      </c>
      <c r="I44" s="37">
        <v>100.145</v>
      </c>
      <c r="J44" s="37">
        <v>96.968000000000004</v>
      </c>
      <c r="K44" s="37">
        <v>92.873000000000005</v>
      </c>
      <c r="L44" s="37">
        <v>87.507999999999996</v>
      </c>
      <c r="M44" s="37">
        <v>86.933999999999997</v>
      </c>
      <c r="N44" s="37">
        <v>93.19</v>
      </c>
      <c r="O44" s="37">
        <v>89.516000000000005</v>
      </c>
      <c r="P44" s="37">
        <v>83.177000000000007</v>
      </c>
      <c r="Q44" s="37">
        <v>83.242000000000004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85.981921202452455</v>
      </c>
      <c r="T44" s="4">
        <f t="shared" si="59"/>
        <v>90.605991164415428</v>
      </c>
      <c r="U44" s="4">
        <f t="shared" si="59"/>
        <v>93.873169566486723</v>
      </c>
      <c r="V44" s="4">
        <f t="shared" si="59"/>
        <v>97.28756420610965</v>
      </c>
      <c r="W44" s="4">
        <f t="shared" si="59"/>
        <v>97.755297641238641</v>
      </c>
      <c r="X44" s="4">
        <f t="shared" si="59"/>
        <v>99.429743068923884</v>
      </c>
      <c r="Y44" s="4">
        <f t="shared" si="59"/>
        <v>100.66023405702077</v>
      </c>
      <c r="Z44" s="4">
        <f t="shared" si="59"/>
        <v>97.181691901411625</v>
      </c>
      <c r="AA44" s="4">
        <f t="shared" si="59"/>
        <v>92.867352514650875</v>
      </c>
      <c r="AB44" s="4">
        <f t="shared" si="59"/>
        <v>86.903457491625289</v>
      </c>
      <c r="AC44" s="4">
        <f t="shared" si="59"/>
        <v>86.154270664280418</v>
      </c>
      <c r="AD44" s="4">
        <f t="shared" si="59"/>
        <v>94.320048079732643</v>
      </c>
      <c r="AE44" s="4">
        <f t="shared" si="59"/>
        <v>90.468417240865222</v>
      </c>
      <c r="AF44" s="4">
        <f t="shared" si="59"/>
        <v>83.074532526937531</v>
      </c>
      <c r="AG44" s="4">
        <f t="shared" si="59"/>
        <v>81.256822248000361</v>
      </c>
      <c r="AI44" s="4">
        <f t="shared" ref="AI44:AW60" si="60">IF(OR($B44 &lt; C$230, $B44 &gt; C$233), 0, C44-S44)</f>
        <v>-1.2079212024524537</v>
      </c>
      <c r="AJ44" s="4">
        <f t="shared" si="60"/>
        <v>-1.3479911644154328</v>
      </c>
      <c r="AK44" s="4">
        <f t="shared" si="60"/>
        <v>-0.69816956648672601</v>
      </c>
      <c r="AL44" s="4">
        <f t="shared" si="60"/>
        <v>-0.43556420610964608</v>
      </c>
      <c r="AM44" s="4">
        <f t="shared" si="60"/>
        <v>-2.3522976412386356</v>
      </c>
      <c r="AN44" s="4">
        <f t="shared" si="60"/>
        <v>-0.20374306892388461</v>
      </c>
      <c r="AO44" s="4">
        <f t="shared" si="60"/>
        <v>-0.51523405702077696</v>
      </c>
      <c r="AP44" s="4">
        <f t="shared" si="60"/>
        <v>-0.21369190141162164</v>
      </c>
      <c r="AQ44" s="4">
        <f t="shared" si="60"/>
        <v>5.6474853491295107E-3</v>
      </c>
      <c r="AR44" s="4">
        <f t="shared" si="60"/>
        <v>0.60454250837470624</v>
      </c>
      <c r="AS44" s="4">
        <f t="shared" si="60"/>
        <v>0.77972933571957981</v>
      </c>
      <c r="AT44" s="4">
        <f t="shared" si="60"/>
        <v>-1.1300480797326458</v>
      </c>
      <c r="AU44" s="4">
        <f t="shared" si="60"/>
        <v>-0.95241724086521629</v>
      </c>
      <c r="AV44" s="4">
        <f t="shared" si="60"/>
        <v>0.10246747306247528</v>
      </c>
      <c r="AW44" s="4">
        <f t="shared" si="60"/>
        <v>1.9851777519996432</v>
      </c>
      <c r="AY44" s="2">
        <f t="shared" si="51"/>
        <v>85.981906746248015</v>
      </c>
      <c r="AZ44" s="2">
        <f t="shared" si="51"/>
        <v>90.605990495696801</v>
      </c>
      <c r="BA44" s="2">
        <f t="shared" si="51"/>
        <v>93.873157111213899</v>
      </c>
      <c r="BB44" s="2">
        <f t="shared" si="51"/>
        <v>97.287563954570359</v>
      </c>
      <c r="BC44" s="2">
        <f t="shared" si="51"/>
        <v>97.755284115749532</v>
      </c>
      <c r="BD44" s="2">
        <f t="shared" si="51"/>
        <v>99.429742017666356</v>
      </c>
      <c r="BE44" s="2">
        <f t="shared" si="51"/>
        <v>100.66021273786487</v>
      </c>
      <c r="BF44" s="2">
        <f t="shared" si="51"/>
        <v>97.181691035981927</v>
      </c>
      <c r="BG44" s="2">
        <f t="shared" si="51"/>
        <v>92.867352377328189</v>
      </c>
      <c r="BH44" s="2">
        <f t="shared" si="51"/>
        <v>86.903457478485194</v>
      </c>
      <c r="BI44" s="2">
        <f t="shared" si="51"/>
        <v>86.154270530433848</v>
      </c>
      <c r="BJ44" s="2">
        <f t="shared" si="51"/>
        <v>94.320046337323063</v>
      </c>
      <c r="BK44" s="2">
        <f t="shared" si="51"/>
        <v>90.468416322167641</v>
      </c>
      <c r="BL44" s="2">
        <f t="shared" si="51"/>
        <v>83.074532526244468</v>
      </c>
      <c r="BM44" s="2">
        <f t="shared" si="51"/>
        <v>81.256822247998727</v>
      </c>
      <c r="BO44" s="2">
        <f t="shared" si="10"/>
        <v>84.774000000000001</v>
      </c>
      <c r="BP44" s="2">
        <f t="shared" si="11"/>
        <v>89.257999999999996</v>
      </c>
      <c r="BQ44" s="2">
        <f t="shared" si="12"/>
        <v>93.174999999999997</v>
      </c>
      <c r="BR44" s="2">
        <f t="shared" si="13"/>
        <v>96.852000000000004</v>
      </c>
      <c r="BS44" s="2">
        <f t="shared" si="14"/>
        <v>95.403000000000006</v>
      </c>
      <c r="BT44" s="2">
        <f t="shared" si="15"/>
        <v>99.225999999999999</v>
      </c>
      <c r="BU44" s="2">
        <f t="shared" si="16"/>
        <v>100.145</v>
      </c>
      <c r="BV44" s="2">
        <f t="shared" si="17"/>
        <v>96.968000000000004</v>
      </c>
      <c r="BW44" s="2">
        <f t="shared" si="18"/>
        <v>92.873000000000005</v>
      </c>
      <c r="BX44" s="2">
        <f t="shared" si="19"/>
        <v>87.507999999999996</v>
      </c>
      <c r="BY44" s="2">
        <f t="shared" si="20"/>
        <v>86.933999999999997</v>
      </c>
      <c r="BZ44" s="2">
        <f t="shared" si="21"/>
        <v>93.19</v>
      </c>
      <c r="CA44" s="2">
        <f t="shared" si="22"/>
        <v>89.516000000000005</v>
      </c>
      <c r="CB44" s="2">
        <f t="shared" si="23"/>
        <v>83.177000000000007</v>
      </c>
      <c r="CC44" s="2">
        <f t="shared" si="24"/>
        <v>83.242000000000004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86.129647145877385</v>
      </c>
      <c r="DL44" s="2">
        <f t="shared" si="61"/>
        <v>90.652815790184519</v>
      </c>
      <c r="DM44" s="2">
        <f t="shared" si="61"/>
        <v>94.062282029598322</v>
      </c>
      <c r="DN44" s="2">
        <f t="shared" si="61"/>
        <v>97.180937054409029</v>
      </c>
      <c r="DO44" s="2">
        <f t="shared" si="61"/>
        <v>98.085541830262784</v>
      </c>
      <c r="DP44" s="2">
        <f t="shared" si="61"/>
        <v>99.906366663965656</v>
      </c>
      <c r="DQ44" s="2">
        <f t="shared" si="61"/>
        <v>101.32043642404109</v>
      </c>
      <c r="DR44" s="2">
        <f t="shared" si="61"/>
        <v>97.427023336844684</v>
      </c>
      <c r="DS44" s="2">
        <f t="shared" si="61"/>
        <v>92.997295748987881</v>
      </c>
      <c r="DT44" s="2">
        <f t="shared" si="61"/>
        <v>86.825666903745869</v>
      </c>
      <c r="DU44" s="2">
        <f t="shared" si="61"/>
        <v>86.153970107962238</v>
      </c>
      <c r="DV44" s="2">
        <f t="shared" si="61"/>
        <v>94.062733517002926</v>
      </c>
      <c r="DW44" s="2">
        <f t="shared" si="61"/>
        <v>90.254517110985063</v>
      </c>
      <c r="DX44" s="2">
        <f t="shared" si="61"/>
        <v>82.958041736694639</v>
      </c>
      <c r="DY44" s="2">
        <f t="shared" si="61"/>
        <v>80.986590909090907</v>
      </c>
      <c r="EA44" s="2">
        <f t="shared" ref="EA44:EO60" si="62">CE$228*$B44+CE$229</f>
        <v>84.265188610570192</v>
      </c>
      <c r="EB44" s="2">
        <f t="shared" si="62"/>
        <v>89.954818985471533</v>
      </c>
      <c r="EC44" s="2">
        <f t="shared" si="62"/>
        <v>91.67656005393917</v>
      </c>
      <c r="ED44" s="2">
        <f t="shared" si="62"/>
        <v>98.767414012910507</v>
      </c>
      <c r="EE44" s="2">
        <f t="shared" si="62"/>
        <v>94.012483930021602</v>
      </c>
      <c r="EF44" s="2">
        <f t="shared" si="62"/>
        <v>93.081901291926471</v>
      </c>
      <c r="EG44" s="2">
        <f t="shared" si="62"/>
        <v>93.094771691141588</v>
      </c>
      <c r="EH44" s="2">
        <f t="shared" si="62"/>
        <v>93.7676905491208</v>
      </c>
      <c r="EI44" s="2">
        <f t="shared" si="62"/>
        <v>91.001654506648578</v>
      </c>
      <c r="EJ44" s="2">
        <f t="shared" si="62"/>
        <v>88.09040923920135</v>
      </c>
      <c r="EK44" s="2">
        <f t="shared" si="62"/>
        <v>86.158493776964846</v>
      </c>
      <c r="EL44" s="2">
        <f t="shared" si="62"/>
        <v>97.71240986531599</v>
      </c>
      <c r="EM44" s="2">
        <f t="shared" si="62"/>
        <v>93.327899915526018</v>
      </c>
      <c r="EN44" s="2">
        <f t="shared" si="62"/>
        <v>85.066237606923139</v>
      </c>
      <c r="EO44" s="2">
        <f t="shared" si="62"/>
        <v>86.293078713155296</v>
      </c>
      <c r="EQ44" s="2">
        <f t="shared" ref="EQ44:FE60" si="63">CU$228*$B44+CU$229</f>
        <v>83.733397393760981</v>
      </c>
      <c r="ER44" s="2">
        <f t="shared" si="63"/>
        <v>90.794665686294735</v>
      </c>
      <c r="ES44" s="2">
        <f t="shared" si="63"/>
        <v>90.820216948336167</v>
      </c>
      <c r="ET44" s="2">
        <f t="shared" si="63"/>
        <v>94.626964461023519</v>
      </c>
      <c r="EU44" s="2">
        <f t="shared" si="63"/>
        <v>92.450206642057211</v>
      </c>
      <c r="EV44" s="2">
        <f t="shared" si="63"/>
        <v>93.106910103800061</v>
      </c>
      <c r="EW44" s="2">
        <f t="shared" si="63"/>
        <v>90.496646448600202</v>
      </c>
      <c r="EX44" s="2">
        <f t="shared" si="63"/>
        <v>91.606158238143408</v>
      </c>
      <c r="EY44" s="2">
        <f t="shared" si="63"/>
        <v>91.511030781336828</v>
      </c>
      <c r="EZ44" s="2">
        <f t="shared" si="63"/>
        <v>87.675057088111004</v>
      </c>
      <c r="FA44" s="2">
        <f t="shared" si="63"/>
        <v>86.521955862594055</v>
      </c>
      <c r="FB44" s="2">
        <f t="shared" si="63"/>
        <v>94.751944473377023</v>
      </c>
      <c r="FC44" s="2">
        <f t="shared" si="63"/>
        <v>89.788286968228419</v>
      </c>
      <c r="FD44" s="2">
        <f t="shared" si="63"/>
        <v>83.997693148926473</v>
      </c>
      <c r="FE44" s="2">
        <f t="shared" si="63"/>
        <v>86.045981465910941</v>
      </c>
      <c r="FG44" s="2">
        <f t="shared" ref="FG44:FU60" si="64">POWER(10,($B44-C$231)/C$229)/(1+POWER(10,($B44-C$231)/C$229))</f>
        <v>7.9239092045290643E-2</v>
      </c>
      <c r="FH44" s="2">
        <f t="shared" si="64"/>
        <v>6.70887914185683E-2</v>
      </c>
      <c r="FI44" s="2">
        <f t="shared" si="64"/>
        <v>7.9272204623918416E-2</v>
      </c>
      <c r="FJ44" s="2">
        <f t="shared" si="64"/>
        <v>6.7218934088600774E-2</v>
      </c>
      <c r="FK44" s="2">
        <f t="shared" si="64"/>
        <v>8.1082036846921821E-2</v>
      </c>
      <c r="FL44" s="2">
        <f t="shared" si="64"/>
        <v>6.9840596649109396E-2</v>
      </c>
      <c r="FM44" s="2">
        <f t="shared" si="64"/>
        <v>8.0262586912562342E-2</v>
      </c>
      <c r="FN44" s="2">
        <f t="shared" si="64"/>
        <v>6.7040788700004544E-2</v>
      </c>
      <c r="FO44" s="2">
        <f t="shared" si="64"/>
        <v>6.5114656902640358E-2</v>
      </c>
      <c r="FP44" s="2">
        <f t="shared" si="64"/>
        <v>6.1508713342414506E-2</v>
      </c>
      <c r="FQ44" s="2">
        <f t="shared" si="64"/>
        <v>6.5909708579765733E-2</v>
      </c>
      <c r="FR44" s="2">
        <f t="shared" si="64"/>
        <v>7.0507263236241624E-2</v>
      </c>
      <c r="FS44" s="2">
        <f t="shared" si="64"/>
        <v>6.9603583577544259E-2</v>
      </c>
      <c r="FT44" s="2">
        <f t="shared" si="64"/>
        <v>5.5258067483008287E-2</v>
      </c>
      <c r="FU44" s="2">
        <f t="shared" si="64"/>
        <v>5.0924852567143457E-2</v>
      </c>
      <c r="FW44" s="2">
        <f t="shared" si="53"/>
        <v>4.5095433358036843E-6</v>
      </c>
      <c r="FX44" s="2">
        <f t="shared" si="53"/>
        <v>2.9381010814259816E-6</v>
      </c>
      <c r="FY44" s="2">
        <f t="shared" si="53"/>
        <v>4.0611691556935372E-6</v>
      </c>
      <c r="FZ44" s="2">
        <f t="shared" si="53"/>
        <v>3.4754548007428241E-6</v>
      </c>
      <c r="GA44" s="2">
        <f t="shared" si="53"/>
        <v>3.7661472042774566E-6</v>
      </c>
      <c r="GB44" s="2">
        <f t="shared" si="53"/>
        <v>3.4825765612769369E-6</v>
      </c>
      <c r="GC44" s="2">
        <f t="shared" si="53"/>
        <v>4.0627903929977482E-6</v>
      </c>
      <c r="GD44" s="2">
        <f t="shared" si="53"/>
        <v>3.5829480481468876E-6</v>
      </c>
      <c r="GE44" s="2">
        <f t="shared" si="53"/>
        <v>4.1681092912854517E-6</v>
      </c>
      <c r="GF44" s="2">
        <f t="shared" si="53"/>
        <v>5.0536014078711072E-6</v>
      </c>
      <c r="GG44" s="2">
        <f t="shared" si="53"/>
        <v>6.2420979272727723E-6</v>
      </c>
      <c r="GH44" s="2">
        <f t="shared" si="53"/>
        <v>5.3608792403466328E-6</v>
      </c>
      <c r="GI44" s="2">
        <f t="shared" si="53"/>
        <v>5.4372382931772985E-6</v>
      </c>
      <c r="GJ44" s="2">
        <f t="shared" si="53"/>
        <v>3.7809513770992214E-6</v>
      </c>
      <c r="GK44" s="2">
        <f t="shared" si="53"/>
        <v>3.1168437606898752E-6</v>
      </c>
      <c r="GM44" s="86">
        <f t="shared" si="54"/>
        <v>1.1676580557610755E-8</v>
      </c>
      <c r="GN44" s="86">
        <f t="shared" si="54"/>
        <v>4.4297453715351019E-10</v>
      </c>
      <c r="GO44" s="86">
        <f t="shared" si="54"/>
        <v>9.3743575112865832E-9</v>
      </c>
      <c r="GP44" s="86">
        <f t="shared" si="54"/>
        <v>1.6991400745871175E-10</v>
      </c>
      <c r="GQ44" s="86">
        <f t="shared" si="54"/>
        <v>1.0480773920157965E-8</v>
      </c>
      <c r="GR44" s="86">
        <f t="shared" si="54"/>
        <v>7.2845935572902788E-10</v>
      </c>
      <c r="GS44" s="86">
        <f t="shared" si="54"/>
        <v>1.7495106327965062E-8</v>
      </c>
      <c r="GT44" s="86">
        <f t="shared" si="54"/>
        <v>5.9253868120864562E-10</v>
      </c>
      <c r="GU44" s="86">
        <f t="shared" si="54"/>
        <v>8.88883074929427E-11</v>
      </c>
      <c r="GV44" s="86">
        <f t="shared" si="54"/>
        <v>8.5274617943391559E-12</v>
      </c>
      <c r="GW44" s="86">
        <f t="shared" si="54"/>
        <v>9.2109992379519668E-11</v>
      </c>
      <c r="GX44" s="86">
        <f t="shared" si="54"/>
        <v>1.1808895832900261E-9</v>
      </c>
      <c r="GY44" s="86">
        <f t="shared" si="54"/>
        <v>6.8389806318378988E-10</v>
      </c>
      <c r="GZ44" s="86">
        <f t="shared" si="54"/>
        <v>4.2844786893076021E-13</v>
      </c>
      <c r="HA44" s="86">
        <f t="shared" si="54"/>
        <v>1.2867947007654245E-15</v>
      </c>
      <c r="HC44" s="86">
        <f t="shared" si="58"/>
        <v>1.202758180648634E-20</v>
      </c>
      <c r="HD44" s="86">
        <f t="shared" si="58"/>
        <v>1.878295377708122E-24</v>
      </c>
      <c r="HE44" s="86">
        <f t="shared" si="58"/>
        <v>6.6136059655149004E-29</v>
      </c>
      <c r="HF44" s="86">
        <f t="shared" si="58"/>
        <v>1.0774836937783532E-29</v>
      </c>
      <c r="HG44" s="86">
        <f t="shared" si="58"/>
        <v>3.6487397289146662E-23</v>
      </c>
      <c r="HH44" s="86">
        <f t="shared" si="58"/>
        <v>1.1215277939952718E-25</v>
      </c>
      <c r="HI44" s="86">
        <f t="shared" si="58"/>
        <v>1.4691712343503819E-22</v>
      </c>
      <c r="HJ44" s="86">
        <f t="shared" si="58"/>
        <v>2.8023689704447842E-24</v>
      </c>
      <c r="HK44" s="86">
        <f t="shared" si="58"/>
        <v>1.6325123364204264E-25</v>
      </c>
      <c r="HL44" s="86">
        <f t="shared" si="58"/>
        <v>1.6674886245546216E-28</v>
      </c>
      <c r="HM44" s="86">
        <f t="shared" si="58"/>
        <v>4.9492461945124691E-33</v>
      </c>
      <c r="HN44" s="86">
        <f t="shared" si="58"/>
        <v>2.7598762118289175E-24</v>
      </c>
      <c r="HO44" s="86">
        <f t="shared" si="58"/>
        <v>4.3241689906703387E-26</v>
      </c>
      <c r="HP44" s="86">
        <f t="shared" si="58"/>
        <v>3.4510496067524388E-33</v>
      </c>
      <c r="HQ44" s="86">
        <f t="shared" si="58"/>
        <v>1.9610623730699716E-33</v>
      </c>
      <c r="HS44" s="86">
        <f t="shared" si="55"/>
        <v>4.2197249341891263E-169</v>
      </c>
      <c r="HT44" s="86">
        <f t="shared" si="55"/>
        <v>7.410863251599062E-205</v>
      </c>
      <c r="HU44" s="86">
        <f t="shared" si="55"/>
        <v>4.954558651343515E-251</v>
      </c>
      <c r="HV44" s="86">
        <f t="shared" si="55"/>
        <v>5.1368043627851357E-263</v>
      </c>
      <c r="HW44" s="86">
        <f t="shared" si="55"/>
        <v>9.0107385681645853E-199</v>
      </c>
      <c r="HX44" s="86">
        <f t="shared" si="55"/>
        <v>5.0609835823289935E-221</v>
      </c>
      <c r="HY44" s="86">
        <f t="shared" si="55"/>
        <v>5.3978803836373042E-191</v>
      </c>
      <c r="HZ44" s="86">
        <f t="shared" si="55"/>
        <v>2.2955890465536512E-204</v>
      </c>
      <c r="IA44" s="86">
        <f t="shared" si="55"/>
        <v>8.2889952282138929E-219</v>
      </c>
      <c r="IB44" s="86">
        <f t="shared" si="55"/>
        <v>2.7349344883020798E-247</v>
      </c>
      <c r="IC44" s="86">
        <f t="shared" si="55"/>
        <v>1.7752039120709932E-284</v>
      </c>
      <c r="ID44" s="86">
        <f t="shared" si="55"/>
        <v>6.1353672156943128E-199</v>
      </c>
      <c r="IE44" s="86">
        <f t="shared" si="55"/>
        <v>3.2897491569778777E-221</v>
      </c>
      <c r="IF44" s="86">
        <f t="shared" si="55"/>
        <v>2.4272120671328872E-106</v>
      </c>
      <c r="IG44" s="86">
        <f t="shared" si="55"/>
        <v>1.4503251476190503E-70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1.2274090382916915E-217</v>
      </c>
      <c r="IW44" s="86">
        <f t="shared" si="56"/>
        <v>3.7862362944423138E-213</v>
      </c>
      <c r="IY44" s="86">
        <f t="shared" si="57"/>
        <v>1.1676580557622782E-8</v>
      </c>
      <c r="IZ44" s="86">
        <f t="shared" si="57"/>
        <v>4.4297453715351205E-10</v>
      </c>
      <c r="JA44" s="86">
        <f t="shared" si="57"/>
        <v>9.3743575112865832E-9</v>
      </c>
      <c r="JB44" s="86">
        <f t="shared" si="57"/>
        <v>1.6991400745871175E-10</v>
      </c>
      <c r="JC44" s="86">
        <f t="shared" si="57"/>
        <v>1.0480773920158002E-8</v>
      </c>
      <c r="JD44" s="86">
        <f t="shared" si="57"/>
        <v>7.2845935572902799E-10</v>
      </c>
      <c r="JE44" s="86">
        <f t="shared" si="57"/>
        <v>1.7495106327965208E-8</v>
      </c>
      <c r="JF44" s="86">
        <f t="shared" si="57"/>
        <v>5.9253868120864841E-10</v>
      </c>
      <c r="JG44" s="86">
        <f t="shared" si="57"/>
        <v>8.8888307492942868E-11</v>
      </c>
      <c r="JH44" s="86">
        <f t="shared" si="57"/>
        <v>8.5274617943391559E-12</v>
      </c>
      <c r="JI44" s="86">
        <f t="shared" si="57"/>
        <v>9.2109992379519668E-11</v>
      </c>
      <c r="JJ44" s="86">
        <f t="shared" si="57"/>
        <v>1.1808895832900288E-9</v>
      </c>
      <c r="JK44" s="86">
        <f t="shared" si="57"/>
        <v>6.8389806318378988E-10</v>
      </c>
      <c r="JL44" s="86">
        <f t="shared" si="57"/>
        <v>4.2844786893076021E-13</v>
      </c>
      <c r="JM44" s="86">
        <f t="shared" si="57"/>
        <v>1.2867947007654245E-15</v>
      </c>
    </row>
    <row r="45" spans="2:273" x14ac:dyDescent="0.25">
      <c r="B45" s="2">
        <v>18</v>
      </c>
      <c r="C45" s="37">
        <v>84.870999999999995</v>
      </c>
      <c r="D45" s="37">
        <v>90.903000000000006</v>
      </c>
      <c r="E45" s="37">
        <v>92.364999999999995</v>
      </c>
      <c r="F45" s="37">
        <v>95.525000000000006</v>
      </c>
      <c r="G45" s="37">
        <v>96.564999999999998</v>
      </c>
      <c r="H45" s="37">
        <v>98.113</v>
      </c>
      <c r="I45" s="37">
        <v>99.370999999999995</v>
      </c>
      <c r="J45" s="37">
        <v>96.332999999999998</v>
      </c>
      <c r="K45" s="37">
        <v>93.27</v>
      </c>
      <c r="L45" s="37">
        <v>88.376999999999995</v>
      </c>
      <c r="M45" s="37">
        <v>86.459000000000003</v>
      </c>
      <c r="N45" s="37">
        <v>93.667000000000002</v>
      </c>
      <c r="O45" s="37">
        <v>90.21</v>
      </c>
      <c r="P45" s="37">
        <v>85.322999999999993</v>
      </c>
      <c r="Q45" s="37">
        <v>83.161000000000001</v>
      </c>
      <c r="S45" s="4">
        <f t="shared" si="59"/>
        <v>86.06801408384618</v>
      </c>
      <c r="T45" s="4">
        <f t="shared" si="59"/>
        <v>90.721475072630426</v>
      </c>
      <c r="U45" s="4">
        <f t="shared" si="59"/>
        <v>94.03782072056039</v>
      </c>
      <c r="V45" s="4">
        <f t="shared" si="59"/>
        <v>97.56285963816778</v>
      </c>
      <c r="W45" s="4">
        <f t="shared" si="59"/>
        <v>97.770310154057029</v>
      </c>
      <c r="X45" s="4">
        <f t="shared" si="59"/>
        <v>99.252033563877859</v>
      </c>
      <c r="Y45" s="4">
        <f t="shared" si="59"/>
        <v>100.53983489655245</v>
      </c>
      <c r="Z45" s="4">
        <f t="shared" si="59"/>
        <v>97.200451893081706</v>
      </c>
      <c r="AA45" s="4">
        <f t="shared" si="59"/>
        <v>93.085112052976086</v>
      </c>
      <c r="AB45" s="4">
        <f t="shared" si="59"/>
        <v>87.219141708439977</v>
      </c>
      <c r="AC45" s="4">
        <f t="shared" si="59"/>
        <v>86.256804293573566</v>
      </c>
      <c r="AD45" s="4">
        <f t="shared" si="59"/>
        <v>94.348073708444687</v>
      </c>
      <c r="AE45" s="4">
        <f t="shared" si="59"/>
        <v>90.645840013389929</v>
      </c>
      <c r="AF45" s="4">
        <f t="shared" si="59"/>
        <v>83.410481012224608</v>
      </c>
      <c r="AG45" s="4">
        <f t="shared" si="59"/>
        <v>81.509007876246102</v>
      </c>
      <c r="AI45" s="4">
        <f t="shared" si="60"/>
        <v>-1.1970140838461845</v>
      </c>
      <c r="AJ45" s="4">
        <f t="shared" si="60"/>
        <v>0.18152492736957981</v>
      </c>
      <c r="AK45" s="4">
        <f t="shared" si="60"/>
        <v>-1.6728207205603951</v>
      </c>
      <c r="AL45" s="4">
        <f t="shared" si="60"/>
        <v>-2.0378596381677738</v>
      </c>
      <c r="AM45" s="4">
        <f t="shared" si="60"/>
        <v>-1.205310154057031</v>
      </c>
      <c r="AN45" s="4">
        <f t="shared" si="60"/>
        <v>-1.1390335638778595</v>
      </c>
      <c r="AO45" s="4">
        <f t="shared" si="60"/>
        <v>-1.168834896552454</v>
      </c>
      <c r="AP45" s="4">
        <f t="shared" si="60"/>
        <v>-0.86745189308170723</v>
      </c>
      <c r="AQ45" s="4">
        <f t="shared" si="60"/>
        <v>0.18488794702390976</v>
      </c>
      <c r="AR45" s="4">
        <f t="shared" si="60"/>
        <v>1.157858291560018</v>
      </c>
      <c r="AS45" s="4">
        <f t="shared" si="60"/>
        <v>0.20219570642643703</v>
      </c>
      <c r="AT45" s="4">
        <f t="shared" si="60"/>
        <v>-0.68107370844468562</v>
      </c>
      <c r="AU45" s="4">
        <f t="shared" si="60"/>
        <v>-0.43584001338993517</v>
      </c>
      <c r="AV45" s="4">
        <f t="shared" si="60"/>
        <v>1.9125189877753854</v>
      </c>
      <c r="AW45" s="4">
        <f t="shared" si="60"/>
        <v>1.6519921237538995</v>
      </c>
      <c r="AY45" s="2">
        <f t="shared" si="51"/>
        <v>86.067985572945261</v>
      </c>
      <c r="AZ45" s="2">
        <f t="shared" si="51"/>
        <v>90.721473573384856</v>
      </c>
      <c r="BA45" s="2">
        <f t="shared" si="51"/>
        <v>94.037795847318648</v>
      </c>
      <c r="BB45" s="2">
        <f t="shared" si="51"/>
        <v>97.562859043828496</v>
      </c>
      <c r="BC45" s="2">
        <f t="shared" si="51"/>
        <v>97.770283128179301</v>
      </c>
      <c r="BD45" s="2">
        <f t="shared" si="51"/>
        <v>99.252031239506636</v>
      </c>
      <c r="BE45" s="2">
        <f t="shared" si="51"/>
        <v>100.53979364052137</v>
      </c>
      <c r="BF45" s="2">
        <f t="shared" si="51"/>
        <v>97.200449983406628</v>
      </c>
      <c r="BG45" s="2">
        <f t="shared" si="51"/>
        <v>93.085111720646509</v>
      </c>
      <c r="BH45" s="2">
        <f t="shared" si="51"/>
        <v>87.219141673125975</v>
      </c>
      <c r="BI45" s="2">
        <f t="shared" si="51"/>
        <v>86.256803968892299</v>
      </c>
      <c r="BJ45" s="2">
        <f t="shared" si="51"/>
        <v>94.348069944687296</v>
      </c>
      <c r="BK45" s="2">
        <f t="shared" si="51"/>
        <v>90.645837977364778</v>
      </c>
      <c r="BL45" s="2">
        <f t="shared" si="51"/>
        <v>83.410481010134262</v>
      </c>
      <c r="BM45" s="2">
        <f t="shared" si="51"/>
        <v>81.509007876239664</v>
      </c>
      <c r="BO45" s="2">
        <f t="shared" si="10"/>
        <v>84.870999999999995</v>
      </c>
      <c r="BP45" s="2">
        <f t="shared" si="11"/>
        <v>90.903000000000006</v>
      </c>
      <c r="BQ45" s="2">
        <f t="shared" si="12"/>
        <v>92.364999999999995</v>
      </c>
      <c r="BR45" s="2">
        <f t="shared" si="13"/>
        <v>95.525000000000006</v>
      </c>
      <c r="BS45" s="2">
        <f t="shared" si="14"/>
        <v>96.564999999999998</v>
      </c>
      <c r="BT45" s="2">
        <f t="shared" si="15"/>
        <v>98.113</v>
      </c>
      <c r="BU45" s="2">
        <f t="shared" si="16"/>
        <v>99.370999999999995</v>
      </c>
      <c r="BV45" s="2">
        <f t="shared" si="17"/>
        <v>96.332999999999998</v>
      </c>
      <c r="BW45" s="2">
        <f t="shared" si="18"/>
        <v>93.27</v>
      </c>
      <c r="BX45" s="2">
        <f t="shared" si="19"/>
        <v>88.376999999999995</v>
      </c>
      <c r="BY45" s="2">
        <f t="shared" si="20"/>
        <v>86.459000000000003</v>
      </c>
      <c r="BZ45" s="2">
        <f t="shared" si="21"/>
        <v>93.667000000000002</v>
      </c>
      <c r="CA45" s="2">
        <f t="shared" si="22"/>
        <v>90.21</v>
      </c>
      <c r="CB45" s="2">
        <f t="shared" si="23"/>
        <v>85.322999999999993</v>
      </c>
      <c r="CC45" s="2">
        <f t="shared" si="24"/>
        <v>83.161000000000001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86.248932628611698</v>
      </c>
      <c r="DL45" s="2">
        <f t="shared" si="61"/>
        <v>90.792141938794842</v>
      </c>
      <c r="DM45" s="2">
        <f t="shared" si="61"/>
        <v>94.274593093727987</v>
      </c>
      <c r="DN45" s="2">
        <f t="shared" si="61"/>
        <v>97.484003283302087</v>
      </c>
      <c r="DO45" s="2">
        <f t="shared" si="61"/>
        <v>98.150429628511048</v>
      </c>
      <c r="DP45" s="2">
        <f t="shared" si="61"/>
        <v>99.774134429948973</v>
      </c>
      <c r="DQ45" s="2">
        <f t="shared" si="61"/>
        <v>101.27015871337966</v>
      </c>
      <c r="DR45" s="2">
        <f t="shared" si="61"/>
        <v>97.486134510979682</v>
      </c>
      <c r="DS45" s="2">
        <f t="shared" si="61"/>
        <v>93.257621862348202</v>
      </c>
      <c r="DT45" s="2">
        <f t="shared" si="61"/>
        <v>87.16893551446185</v>
      </c>
      <c r="DU45" s="2">
        <f t="shared" si="61"/>
        <v>86.27707314439948</v>
      </c>
      <c r="DV45" s="2">
        <f t="shared" si="61"/>
        <v>94.088954001566577</v>
      </c>
      <c r="DW45" s="2">
        <f t="shared" si="61"/>
        <v>90.444291035302385</v>
      </c>
      <c r="DX45" s="2">
        <f t="shared" si="61"/>
        <v>83.313489075630201</v>
      </c>
      <c r="DY45" s="2">
        <f t="shared" si="61"/>
        <v>81.236447947214074</v>
      </c>
      <c r="EA45" s="2">
        <f t="shared" si="62"/>
        <v>84.150411854195823</v>
      </c>
      <c r="EB45" s="2">
        <f t="shared" si="62"/>
        <v>89.825215370598357</v>
      </c>
      <c r="EC45" s="2">
        <f t="shared" si="62"/>
        <v>91.529496340696582</v>
      </c>
      <c r="ED45" s="2">
        <f t="shared" si="62"/>
        <v>98.561051512663482</v>
      </c>
      <c r="EE45" s="2">
        <f t="shared" si="62"/>
        <v>93.841164966758882</v>
      </c>
      <c r="EF45" s="2">
        <f t="shared" si="62"/>
        <v>92.910328630231888</v>
      </c>
      <c r="EG45" s="2">
        <f t="shared" si="62"/>
        <v>92.907005012195597</v>
      </c>
      <c r="EH45" s="2">
        <f t="shared" si="62"/>
        <v>93.574711450361207</v>
      </c>
      <c r="EI45" s="2">
        <f t="shared" si="62"/>
        <v>90.82619371489298</v>
      </c>
      <c r="EJ45" s="2">
        <f t="shared" si="62"/>
        <v>87.917811040062631</v>
      </c>
      <c r="EK45" s="2">
        <f t="shared" si="62"/>
        <v>85.994785235699965</v>
      </c>
      <c r="EL45" s="2">
        <f t="shared" si="62"/>
        <v>97.463640036836651</v>
      </c>
      <c r="EM45" s="2">
        <f t="shared" si="62"/>
        <v>93.103155633481151</v>
      </c>
      <c r="EN45" s="2">
        <f t="shared" si="62"/>
        <v>84.922906557951094</v>
      </c>
      <c r="EO45" s="2">
        <f t="shared" si="62"/>
        <v>86.141708556954342</v>
      </c>
      <c r="EQ45" s="2">
        <f t="shared" si="63"/>
        <v>83.62423106187228</v>
      </c>
      <c r="ER45" s="2">
        <f t="shared" si="63"/>
        <v>90.656473321126313</v>
      </c>
      <c r="ES45" s="2">
        <f t="shared" si="63"/>
        <v>90.682239984502957</v>
      </c>
      <c r="ET45" s="2">
        <f t="shared" si="63"/>
        <v>94.464349168732582</v>
      </c>
      <c r="EU45" s="2">
        <f t="shared" si="63"/>
        <v>92.295356763249302</v>
      </c>
      <c r="EV45" s="2">
        <f t="shared" si="63"/>
        <v>92.935081079502154</v>
      </c>
      <c r="EW45" s="2">
        <f t="shared" si="63"/>
        <v>90.336558819436377</v>
      </c>
      <c r="EX45" s="2">
        <f t="shared" si="63"/>
        <v>91.43593949537302</v>
      </c>
      <c r="EY45" s="2">
        <f t="shared" si="63"/>
        <v>91.330123160852494</v>
      </c>
      <c r="EZ45" s="2">
        <f t="shared" si="63"/>
        <v>87.507003786905941</v>
      </c>
      <c r="FA45" s="2">
        <f t="shared" si="63"/>
        <v>86.354267616147141</v>
      </c>
      <c r="FB45" s="2">
        <f t="shared" si="63"/>
        <v>94.535356128221238</v>
      </c>
      <c r="FC45" s="2">
        <f t="shared" si="63"/>
        <v>89.602396937060149</v>
      </c>
      <c r="FD45" s="2">
        <f t="shared" si="63"/>
        <v>83.86566211937226</v>
      </c>
      <c r="FE45" s="2">
        <f t="shared" si="63"/>
        <v>85.89662807459915</v>
      </c>
      <c r="FG45" s="2">
        <f t="shared" si="64"/>
        <v>8.6224761799647692E-2</v>
      </c>
      <c r="FH45" s="2">
        <f t="shared" si="64"/>
        <v>7.3088325095396312E-2</v>
      </c>
      <c r="FI45" s="2">
        <f t="shared" si="64"/>
        <v>8.6260520082147948E-2</v>
      </c>
      <c r="FJ45" s="2">
        <f t="shared" si="64"/>
        <v>7.3229192455993075E-2</v>
      </c>
      <c r="FK45" s="2">
        <f t="shared" si="64"/>
        <v>8.821461357334201E-2</v>
      </c>
      <c r="FL45" s="2">
        <f t="shared" si="64"/>
        <v>7.6066150499590618E-2</v>
      </c>
      <c r="FM45" s="2">
        <f t="shared" si="64"/>
        <v>8.7329929382465615E-2</v>
      </c>
      <c r="FN45" s="2">
        <f t="shared" si="64"/>
        <v>7.3036365720836507E-2</v>
      </c>
      <c r="FO45" s="2">
        <f t="shared" si="64"/>
        <v>7.0951076617383493E-2</v>
      </c>
      <c r="FP45" s="2">
        <f t="shared" si="64"/>
        <v>6.704510068346671E-2</v>
      </c>
      <c r="FQ45" s="2">
        <f t="shared" si="64"/>
        <v>7.1811917177251758E-2</v>
      </c>
      <c r="FR45" s="2">
        <f t="shared" si="64"/>
        <v>7.6787337580946566E-2</v>
      </c>
      <c r="FS45" s="2">
        <f t="shared" si="64"/>
        <v>7.5809732116125933E-2</v>
      </c>
      <c r="FT45" s="2">
        <f t="shared" si="64"/>
        <v>6.0267965657582016E-2</v>
      </c>
      <c r="FU45" s="2">
        <f t="shared" si="64"/>
        <v>5.5564992012700626E-2</v>
      </c>
      <c r="FW45" s="2">
        <f t="shared" si="53"/>
        <v>4.9446137910055326E-6</v>
      </c>
      <c r="FX45" s="2">
        <f t="shared" si="53"/>
        <v>3.2215628606554241E-6</v>
      </c>
      <c r="FY45" s="2">
        <f t="shared" si="53"/>
        <v>4.452981685325402E-6</v>
      </c>
      <c r="FZ45" s="2">
        <f t="shared" si="53"/>
        <v>3.8107591329267472E-6</v>
      </c>
      <c r="GA45" s="2">
        <f t="shared" si="53"/>
        <v>4.1294967924986883E-6</v>
      </c>
      <c r="GB45" s="2">
        <f t="shared" si="53"/>
        <v>3.8185679828284798E-6</v>
      </c>
      <c r="GC45" s="2">
        <f t="shared" si="53"/>
        <v>4.454759335286949E-6</v>
      </c>
      <c r="GD45" s="2">
        <f t="shared" si="53"/>
        <v>3.9286230546747083E-6</v>
      </c>
      <c r="GE45" s="2">
        <f t="shared" si="53"/>
        <v>4.5702391191984573E-6</v>
      </c>
      <c r="GF45" s="2">
        <f t="shared" si="53"/>
        <v>5.5411610540676762E-6</v>
      </c>
      <c r="GG45" s="2">
        <f t="shared" si="53"/>
        <v>6.8443201536152293E-6</v>
      </c>
      <c r="GH45" s="2">
        <f t="shared" si="53"/>
        <v>5.8780841590048123E-6</v>
      </c>
      <c r="GI45" s="2">
        <f t="shared" si="53"/>
        <v>5.9618101082875076E-6</v>
      </c>
      <c r="GJ45" s="2">
        <f t="shared" si="53"/>
        <v>4.1457292333903522E-6</v>
      </c>
      <c r="GK45" s="2">
        <f t="shared" si="53"/>
        <v>3.4175501966985285E-6</v>
      </c>
      <c r="GM45" s="86">
        <f t="shared" si="54"/>
        <v>2.3497669630314022E-8</v>
      </c>
      <c r="GN45" s="86">
        <f t="shared" si="54"/>
        <v>1.0134006682289279E-9</v>
      </c>
      <c r="GO45" s="86">
        <f t="shared" si="54"/>
        <v>1.910404526780935E-8</v>
      </c>
      <c r="GP45" s="86">
        <f t="shared" si="54"/>
        <v>4.0982035437671214E-10</v>
      </c>
      <c r="GQ45" s="86">
        <f t="shared" si="54"/>
        <v>2.1374151794178292E-8</v>
      </c>
      <c r="GR45" s="86">
        <f t="shared" si="54"/>
        <v>1.6437507440323821E-9</v>
      </c>
      <c r="GS45" s="86">
        <f t="shared" si="54"/>
        <v>3.4541472298293587E-8</v>
      </c>
      <c r="GT45" s="86">
        <f t="shared" si="54"/>
        <v>1.3340298510968793E-9</v>
      </c>
      <c r="GU45" s="86">
        <f t="shared" si="54"/>
        <v>2.1957861271072662E-10</v>
      </c>
      <c r="GV45" s="86">
        <f t="shared" si="54"/>
        <v>2.339921651492234E-11</v>
      </c>
      <c r="GW45" s="86">
        <f t="shared" si="54"/>
        <v>2.280941702540091E-10</v>
      </c>
      <c r="GX45" s="86">
        <f t="shared" si="54"/>
        <v>2.6029323198787769E-9</v>
      </c>
      <c r="GY45" s="86">
        <f t="shared" si="54"/>
        <v>1.5468021408899817E-9</v>
      </c>
      <c r="GZ45" s="86">
        <f t="shared" si="54"/>
        <v>1.3192779488179173E-12</v>
      </c>
      <c r="HA45" s="86">
        <f t="shared" si="54"/>
        <v>5.1658629525647132E-15</v>
      </c>
      <c r="HC45" s="86">
        <f t="shared" si="58"/>
        <v>4.1441994454979225E-20</v>
      </c>
      <c r="HD45" s="86">
        <f t="shared" si="58"/>
        <v>8.1709580628356611E-24</v>
      </c>
      <c r="HE45" s="86">
        <f t="shared" si="58"/>
        <v>3.9584023631940073E-28</v>
      </c>
      <c r="HF45" s="86">
        <f t="shared" si="58"/>
        <v>6.8186536131499452E-29</v>
      </c>
      <c r="HG45" s="86">
        <f t="shared" si="58"/>
        <v>1.5117995166066602E-22</v>
      </c>
      <c r="HH45" s="86">
        <f t="shared" si="58"/>
        <v>5.41773283879156E-25</v>
      </c>
      <c r="HI45" s="86">
        <f t="shared" si="58"/>
        <v>5.7818716742915741E-22</v>
      </c>
      <c r="HJ45" s="86">
        <f t="shared" si="58"/>
        <v>1.2200677344889783E-23</v>
      </c>
      <c r="HK45" s="86">
        <f t="shared" si="58"/>
        <v>7.9131065939752779E-25</v>
      </c>
      <c r="HL45" s="86">
        <f t="shared" si="58"/>
        <v>1.0129626999288293E-27</v>
      </c>
      <c r="HM45" s="86">
        <f t="shared" si="58"/>
        <v>4.1511736316495118E-32</v>
      </c>
      <c r="HN45" s="86">
        <f t="shared" si="58"/>
        <v>1.2388111296782728E-23</v>
      </c>
      <c r="HO45" s="86">
        <f t="shared" si="58"/>
        <v>2.2153032122157977E-25</v>
      </c>
      <c r="HP45" s="86">
        <f t="shared" si="58"/>
        <v>2.8641369444568081E-32</v>
      </c>
      <c r="HQ45" s="86">
        <f t="shared" si="58"/>
        <v>1.6851389491135927E-32</v>
      </c>
      <c r="HS45" s="86">
        <f t="shared" si="55"/>
        <v>5.5907590149960201E-166</v>
      </c>
      <c r="HT45" s="86">
        <f t="shared" si="55"/>
        <v>4.0584127974033996E-201</v>
      </c>
      <c r="HU45" s="86">
        <f t="shared" si="55"/>
        <v>2.0555752612311718E-246</v>
      </c>
      <c r="HV45" s="86">
        <f t="shared" si="55"/>
        <v>3.2949535328073887E-258</v>
      </c>
      <c r="HW45" s="86">
        <f t="shared" si="55"/>
        <v>4.1509011528336693E-195</v>
      </c>
      <c r="HX45" s="86">
        <f t="shared" si="55"/>
        <v>5.7599024991575289E-217</v>
      </c>
      <c r="HY45" s="86">
        <f t="shared" si="55"/>
        <v>1.7419378620209646E-187</v>
      </c>
      <c r="HZ45" s="86">
        <f t="shared" si="55"/>
        <v>1.2913838637588592E-200</v>
      </c>
      <c r="IA45" s="86">
        <f t="shared" si="55"/>
        <v>9.4733267782847199E-215</v>
      </c>
      <c r="IB45" s="86">
        <f t="shared" si="55"/>
        <v>1.2367612941005316E-242</v>
      </c>
      <c r="IC45" s="86">
        <f t="shared" si="55"/>
        <v>5.0396227675735055E-279</v>
      </c>
      <c r="ID45" s="86">
        <f t="shared" si="55"/>
        <v>3.661203535961381E-195</v>
      </c>
      <c r="IE45" s="86">
        <f t="shared" si="55"/>
        <v>4.9133608875922215E-217</v>
      </c>
      <c r="IF45" s="86">
        <f t="shared" si="55"/>
        <v>2.1669180856372848E-104</v>
      </c>
      <c r="IG45" s="86">
        <f t="shared" si="55"/>
        <v>2.5949787112334688E-69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1.8077908271848853E-214</v>
      </c>
      <c r="IW45" s="86">
        <f t="shared" si="56"/>
        <v>4.2988862779992258E-210</v>
      </c>
      <c r="IY45" s="86">
        <f t="shared" si="57"/>
        <v>2.3497669630355464E-8</v>
      </c>
      <c r="IZ45" s="86">
        <f t="shared" si="57"/>
        <v>1.0134006682289361E-9</v>
      </c>
      <c r="JA45" s="86">
        <f t="shared" si="57"/>
        <v>1.910404526780935E-8</v>
      </c>
      <c r="JB45" s="86">
        <f t="shared" si="57"/>
        <v>4.0982035437671214E-10</v>
      </c>
      <c r="JC45" s="86">
        <f t="shared" si="57"/>
        <v>2.1374151794178444E-8</v>
      </c>
      <c r="JD45" s="86">
        <f t="shared" si="57"/>
        <v>1.6437507440323827E-9</v>
      </c>
      <c r="JE45" s="86">
        <f t="shared" si="57"/>
        <v>3.4541472298294163E-8</v>
      </c>
      <c r="JF45" s="86">
        <f t="shared" si="57"/>
        <v>1.3340298510968915E-9</v>
      </c>
      <c r="JG45" s="86">
        <f t="shared" si="57"/>
        <v>2.1957861271072742E-10</v>
      </c>
      <c r="JH45" s="86">
        <f t="shared" si="57"/>
        <v>2.339921651492234E-11</v>
      </c>
      <c r="JI45" s="86">
        <f t="shared" si="57"/>
        <v>2.280941702540091E-10</v>
      </c>
      <c r="JJ45" s="86">
        <f t="shared" si="57"/>
        <v>2.6029323198787893E-9</v>
      </c>
      <c r="JK45" s="86">
        <f t="shared" si="57"/>
        <v>1.5468021408899819E-9</v>
      </c>
      <c r="JL45" s="86">
        <f t="shared" si="57"/>
        <v>1.3192779488179173E-12</v>
      </c>
      <c r="JM45" s="86">
        <f t="shared" si="57"/>
        <v>5.1658629525647132E-15</v>
      </c>
    </row>
    <row r="46" spans="2:273" x14ac:dyDescent="0.25">
      <c r="B46" s="2">
        <v>19</v>
      </c>
      <c r="C46" s="37">
        <v>85.694000000000003</v>
      </c>
      <c r="D46" s="37">
        <v>89.805999999999997</v>
      </c>
      <c r="E46" s="37">
        <v>92.364999999999995</v>
      </c>
      <c r="F46" s="37">
        <v>97.245999999999995</v>
      </c>
      <c r="G46" s="37">
        <v>95.983999999999995</v>
      </c>
      <c r="H46" s="37">
        <v>97.644999999999996</v>
      </c>
      <c r="I46" s="37">
        <v>98.725999999999999</v>
      </c>
      <c r="J46" s="37">
        <v>96.555999999999997</v>
      </c>
      <c r="K46" s="37">
        <v>93.286000000000001</v>
      </c>
      <c r="L46" s="37">
        <v>87.557000000000002</v>
      </c>
      <c r="M46" s="37">
        <v>86.033000000000001</v>
      </c>
      <c r="N46" s="37">
        <v>93.254000000000005</v>
      </c>
      <c r="O46" s="37">
        <v>89.531999999999996</v>
      </c>
      <c r="P46" s="37">
        <v>85.774000000000001</v>
      </c>
      <c r="Q46" s="37">
        <v>83.305999999999997</v>
      </c>
      <c r="S46" s="4">
        <f t="shared" si="59"/>
        <v>86.149559399955024</v>
      </c>
      <c r="T46" s="4">
        <f t="shared" si="59"/>
        <v>90.833126566283767</v>
      </c>
      <c r="U46" s="4">
        <f t="shared" si="59"/>
        <v>94.195742952735671</v>
      </c>
      <c r="V46" s="4">
        <f t="shared" si="59"/>
        <v>97.832310776424535</v>
      </c>
      <c r="W46" s="4">
        <f t="shared" si="59"/>
        <v>97.779411455774209</v>
      </c>
      <c r="X46" s="4">
        <f t="shared" si="59"/>
        <v>99.070345832632057</v>
      </c>
      <c r="Y46" s="4">
        <f t="shared" si="59"/>
        <v>100.41276603250942</v>
      </c>
      <c r="Z46" s="4">
        <f t="shared" si="59"/>
        <v>97.214147998692525</v>
      </c>
      <c r="AA46" s="4">
        <f t="shared" si="59"/>
        <v>93.296409024049083</v>
      </c>
      <c r="AB46" s="4">
        <f t="shared" si="59"/>
        <v>87.529220947050717</v>
      </c>
      <c r="AC46" s="4">
        <f t="shared" si="59"/>
        <v>86.355676940493865</v>
      </c>
      <c r="AD46" s="4">
        <f t="shared" si="59"/>
        <v>94.374225480195477</v>
      </c>
      <c r="AE46" s="4">
        <f t="shared" si="59"/>
        <v>90.819250604368619</v>
      </c>
      <c r="AF46" s="4">
        <f t="shared" si="59"/>
        <v>83.741901200920324</v>
      </c>
      <c r="AG46" s="4">
        <f t="shared" si="59"/>
        <v>81.759252697792249</v>
      </c>
      <c r="AI46" s="4">
        <f t="shared" si="60"/>
        <v>-0.45555939995502115</v>
      </c>
      <c r="AJ46" s="4">
        <f t="shared" si="60"/>
        <v>-1.0271265662837692</v>
      </c>
      <c r="AK46" s="4">
        <f t="shared" si="60"/>
        <v>-1.830742952735676</v>
      </c>
      <c r="AL46" s="4">
        <f t="shared" si="60"/>
        <v>-0.58631077642453988</v>
      </c>
      <c r="AM46" s="4">
        <f t="shared" si="60"/>
        <v>-1.7954114557742145</v>
      </c>
      <c r="AN46" s="4">
        <f t="shared" si="60"/>
        <v>-1.4253458326320612</v>
      </c>
      <c r="AO46" s="4">
        <f t="shared" si="60"/>
        <v>-1.6867660325094249</v>
      </c>
      <c r="AP46" s="4">
        <f t="shared" si="60"/>
        <v>-0.65814799869252738</v>
      </c>
      <c r="AQ46" s="4">
        <f t="shared" si="60"/>
        <v>-1.040902404908195E-2</v>
      </c>
      <c r="AR46" s="4">
        <f t="shared" si="60"/>
        <v>2.7779052949284733E-2</v>
      </c>
      <c r="AS46" s="4">
        <f t="shared" si="60"/>
        <v>-0.32267694049386364</v>
      </c>
      <c r="AT46" s="4">
        <f t="shared" si="60"/>
        <v>-1.1202254801954723</v>
      </c>
      <c r="AU46" s="4">
        <f t="shared" si="60"/>
        <v>-1.2872506043686229</v>
      </c>
      <c r="AV46" s="4">
        <f t="shared" si="60"/>
        <v>2.0320987990796766</v>
      </c>
      <c r="AW46" s="4">
        <f t="shared" si="60"/>
        <v>1.5467473022077485</v>
      </c>
      <c r="AY46" s="2">
        <f t="shared" si="51"/>
        <v>86.149503978308275</v>
      </c>
      <c r="AZ46" s="2">
        <f t="shared" si="51"/>
        <v>90.833123262036466</v>
      </c>
      <c r="BA46" s="2">
        <f t="shared" si="51"/>
        <v>94.195694011632199</v>
      </c>
      <c r="BB46" s="2">
        <f t="shared" si="51"/>
        <v>97.832309397883265</v>
      </c>
      <c r="BC46" s="2">
        <f t="shared" si="51"/>
        <v>97.779358255424867</v>
      </c>
      <c r="BD46" s="2">
        <f t="shared" si="51"/>
        <v>99.070340779729776</v>
      </c>
      <c r="BE46" s="2">
        <f t="shared" si="51"/>
        <v>100.41268730679214</v>
      </c>
      <c r="BF46" s="2">
        <f t="shared" si="51"/>
        <v>97.214143854477598</v>
      </c>
      <c r="BG46" s="2">
        <f t="shared" si="51"/>
        <v>93.296408234907744</v>
      </c>
      <c r="BH46" s="2">
        <f t="shared" si="51"/>
        <v>87.529220854154829</v>
      </c>
      <c r="BI46" s="2">
        <f t="shared" si="51"/>
        <v>86.355676167799515</v>
      </c>
      <c r="BJ46" s="2">
        <f t="shared" si="51"/>
        <v>94.374217482177784</v>
      </c>
      <c r="BK46" s="2">
        <f t="shared" si="51"/>
        <v>90.819246168145781</v>
      </c>
      <c r="BL46" s="2">
        <f t="shared" si="51"/>
        <v>83.741901194763443</v>
      </c>
      <c r="BM46" s="2">
        <f t="shared" si="51"/>
        <v>81.759252697767707</v>
      </c>
      <c r="BO46" s="2">
        <f t="shared" si="10"/>
        <v>85.694000000000003</v>
      </c>
      <c r="BP46" s="2">
        <f t="shared" si="11"/>
        <v>89.805999999999997</v>
      </c>
      <c r="BQ46" s="2">
        <f t="shared" si="12"/>
        <v>92.364999999999995</v>
      </c>
      <c r="BR46" s="2">
        <f t="shared" si="13"/>
        <v>97.245999999999995</v>
      </c>
      <c r="BS46" s="2">
        <f t="shared" si="14"/>
        <v>95.983999999999995</v>
      </c>
      <c r="BT46" s="2">
        <f t="shared" si="15"/>
        <v>97.644999999999996</v>
      </c>
      <c r="BU46" s="2">
        <f t="shared" si="16"/>
        <v>98.725999999999999</v>
      </c>
      <c r="BV46" s="2">
        <f t="shared" si="17"/>
        <v>96.555999999999997</v>
      </c>
      <c r="BW46" s="2">
        <f t="shared" si="18"/>
        <v>93.286000000000001</v>
      </c>
      <c r="BX46" s="2">
        <f t="shared" si="19"/>
        <v>87.557000000000002</v>
      </c>
      <c r="BY46" s="2">
        <f t="shared" si="20"/>
        <v>86.033000000000001</v>
      </c>
      <c r="BZ46" s="2">
        <f t="shared" si="21"/>
        <v>93.254000000000005</v>
      </c>
      <c r="CA46" s="2">
        <f t="shared" si="22"/>
        <v>89.531999999999996</v>
      </c>
      <c r="CB46" s="2">
        <f t="shared" si="23"/>
        <v>85.774000000000001</v>
      </c>
      <c r="CC46" s="2">
        <f t="shared" si="24"/>
        <v>83.305999999999997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86.368218111346025</v>
      </c>
      <c r="DL46" s="2">
        <f t="shared" si="61"/>
        <v>90.931468087405165</v>
      </c>
      <c r="DM46" s="2">
        <f t="shared" si="61"/>
        <v>94.486904157857651</v>
      </c>
      <c r="DN46" s="2">
        <f t="shared" si="61"/>
        <v>97.787069512195146</v>
      </c>
      <c r="DO46" s="2">
        <f t="shared" si="61"/>
        <v>98.215317426759299</v>
      </c>
      <c r="DP46" s="2">
        <f t="shared" si="61"/>
        <v>99.641902195932275</v>
      </c>
      <c r="DQ46" s="2">
        <f t="shared" si="61"/>
        <v>101.21988100271822</v>
      </c>
      <c r="DR46" s="2">
        <f t="shared" si="61"/>
        <v>97.545245685114679</v>
      </c>
      <c r="DS46" s="2">
        <f t="shared" si="61"/>
        <v>93.517947975708537</v>
      </c>
      <c r="DT46" s="2">
        <f t="shared" si="61"/>
        <v>87.512204125177831</v>
      </c>
      <c r="DU46" s="2">
        <f t="shared" si="61"/>
        <v>86.400176180836723</v>
      </c>
      <c r="DV46" s="2">
        <f t="shared" si="61"/>
        <v>94.115174486130229</v>
      </c>
      <c r="DW46" s="2">
        <f t="shared" si="61"/>
        <v>90.634064959619693</v>
      </c>
      <c r="DX46" s="2">
        <f t="shared" si="61"/>
        <v>83.668936414565778</v>
      </c>
      <c r="DY46" s="2">
        <f t="shared" si="61"/>
        <v>81.486304985337242</v>
      </c>
      <c r="EA46" s="2">
        <f t="shared" si="62"/>
        <v>84.035635097821455</v>
      </c>
      <c r="EB46" s="2">
        <f t="shared" si="62"/>
        <v>89.695611755725167</v>
      </c>
      <c r="EC46" s="2">
        <f t="shared" si="62"/>
        <v>91.382432627453994</v>
      </c>
      <c r="ED46" s="2">
        <f t="shared" si="62"/>
        <v>98.354689012416443</v>
      </c>
      <c r="EE46" s="2">
        <f t="shared" si="62"/>
        <v>93.669846003496147</v>
      </c>
      <c r="EF46" s="2">
        <f t="shared" si="62"/>
        <v>92.738755968537305</v>
      </c>
      <c r="EG46" s="2">
        <f t="shared" si="62"/>
        <v>92.719238333249606</v>
      </c>
      <c r="EH46" s="2">
        <f t="shared" si="62"/>
        <v>93.381732351601613</v>
      </c>
      <c r="EI46" s="2">
        <f t="shared" si="62"/>
        <v>90.650732923137383</v>
      </c>
      <c r="EJ46" s="2">
        <f t="shared" si="62"/>
        <v>87.745212840923912</v>
      </c>
      <c r="EK46" s="2">
        <f t="shared" si="62"/>
        <v>85.831076694435069</v>
      </c>
      <c r="EL46" s="2">
        <f t="shared" si="62"/>
        <v>97.214870208357326</v>
      </c>
      <c r="EM46" s="2">
        <f t="shared" si="62"/>
        <v>92.878411351436299</v>
      </c>
      <c r="EN46" s="2">
        <f t="shared" si="62"/>
        <v>84.779575508979065</v>
      </c>
      <c r="EO46" s="2">
        <f t="shared" si="62"/>
        <v>85.990338400753387</v>
      </c>
      <c r="EQ46" s="2">
        <f t="shared" si="63"/>
        <v>83.515064729983564</v>
      </c>
      <c r="ER46" s="2">
        <f t="shared" si="63"/>
        <v>90.518280955957891</v>
      </c>
      <c r="ES46" s="2">
        <f t="shared" si="63"/>
        <v>90.544263020669732</v>
      </c>
      <c r="ET46" s="2">
        <f t="shared" si="63"/>
        <v>94.301733876441659</v>
      </c>
      <c r="EU46" s="2">
        <f t="shared" si="63"/>
        <v>92.140506884441379</v>
      </c>
      <c r="EV46" s="2">
        <f t="shared" si="63"/>
        <v>92.763252055204248</v>
      </c>
      <c r="EW46" s="2">
        <f t="shared" si="63"/>
        <v>90.176471190272551</v>
      </c>
      <c r="EX46" s="2">
        <f t="shared" si="63"/>
        <v>91.265720752602633</v>
      </c>
      <c r="EY46" s="2">
        <f t="shared" si="63"/>
        <v>91.149215540368147</v>
      </c>
      <c r="EZ46" s="2">
        <f t="shared" si="63"/>
        <v>87.338950485700877</v>
      </c>
      <c r="FA46" s="2">
        <f t="shared" si="63"/>
        <v>86.186579369700226</v>
      </c>
      <c r="FB46" s="2">
        <f t="shared" si="63"/>
        <v>94.318767783065454</v>
      </c>
      <c r="FC46" s="2">
        <f t="shared" si="63"/>
        <v>89.416506905891879</v>
      </c>
      <c r="FD46" s="2">
        <f t="shared" si="63"/>
        <v>83.733631089818047</v>
      </c>
      <c r="FE46" s="2">
        <f t="shared" si="63"/>
        <v>85.747274683287344</v>
      </c>
      <c r="FG46" s="2">
        <f t="shared" si="64"/>
        <v>9.3763570005788291E-2</v>
      </c>
      <c r="FH46" s="2">
        <f t="shared" si="64"/>
        <v>7.9578611867400936E-2</v>
      </c>
      <c r="FI46" s="2">
        <f t="shared" si="64"/>
        <v>9.38021337707933E-2</v>
      </c>
      <c r="FJ46" s="2">
        <f t="shared" si="64"/>
        <v>7.9730912327608316E-2</v>
      </c>
      <c r="FK46" s="2">
        <f t="shared" si="64"/>
        <v>9.5909138138359676E-2</v>
      </c>
      <c r="FL46" s="2">
        <f t="shared" si="64"/>
        <v>8.2797249245392474E-2</v>
      </c>
      <c r="FM46" s="2">
        <f t="shared" si="64"/>
        <v>9.495532362114896E-2</v>
      </c>
      <c r="FN46" s="2">
        <f t="shared" si="64"/>
        <v>7.9522434319868746E-2</v>
      </c>
      <c r="FO46" s="2">
        <f t="shared" si="64"/>
        <v>7.7267395265986943E-2</v>
      </c>
      <c r="FP46" s="2">
        <f t="shared" si="64"/>
        <v>7.3041033141950318E-2</v>
      </c>
      <c r="FQ46" s="2">
        <f t="shared" si="64"/>
        <v>7.8198420524301315E-2</v>
      </c>
      <c r="FR46" s="2">
        <f t="shared" si="64"/>
        <v>8.3576481431043251E-2</v>
      </c>
      <c r="FS46" s="2">
        <f t="shared" si="64"/>
        <v>8.2520166958050256E-2</v>
      </c>
      <c r="FT46" s="2">
        <f t="shared" si="64"/>
        <v>6.5700491828685731E-2</v>
      </c>
      <c r="FU46" s="2">
        <f t="shared" si="64"/>
        <v>6.060093211589547E-2</v>
      </c>
      <c r="FW46" s="2">
        <f t="shared" si="53"/>
        <v>5.4216586237982054E-6</v>
      </c>
      <c r="FX46" s="2">
        <f t="shared" si="53"/>
        <v>3.5323723363146654E-6</v>
      </c>
      <c r="FY46" s="2">
        <f t="shared" si="53"/>
        <v>4.8825952281449592E-6</v>
      </c>
      <c r="FZ46" s="2">
        <f t="shared" si="53"/>
        <v>4.1784127637926512E-6</v>
      </c>
      <c r="GA46" s="2">
        <f t="shared" si="53"/>
        <v>4.5279013900731291E-6</v>
      </c>
      <c r="GB46" s="2">
        <f t="shared" si="53"/>
        <v>4.1869749911445092E-6</v>
      </c>
      <c r="GC46" s="2">
        <f t="shared" si="53"/>
        <v>4.8845443808930608E-6</v>
      </c>
      <c r="GD46" s="2">
        <f t="shared" si="53"/>
        <v>4.3076478876037048E-6</v>
      </c>
      <c r="GE46" s="2">
        <f t="shared" si="53"/>
        <v>5.011165335796497E-6</v>
      </c>
      <c r="GF46" s="2">
        <f t="shared" si="53"/>
        <v>6.0757590289947957E-6</v>
      </c>
      <c r="GG46" s="2">
        <f t="shared" si="53"/>
        <v>7.504642860339197E-6</v>
      </c>
      <c r="GH46" s="2">
        <f t="shared" si="53"/>
        <v>6.445187460332781E-6</v>
      </c>
      <c r="GI46" s="2">
        <f t="shared" si="53"/>
        <v>6.5369910333061611E-6</v>
      </c>
      <c r="GJ46" s="2">
        <f t="shared" si="53"/>
        <v>4.5456998933710698E-6</v>
      </c>
      <c r="GK46" s="2">
        <f t="shared" si="53"/>
        <v>3.7472680393590245E-6</v>
      </c>
      <c r="GM46" s="86">
        <f t="shared" si="54"/>
        <v>4.6624746953387728E-8</v>
      </c>
      <c r="GN46" s="86">
        <f t="shared" si="54"/>
        <v>2.2799580398706265E-9</v>
      </c>
      <c r="GO46" s="86">
        <f t="shared" si="54"/>
        <v>3.8374638720305914E-8</v>
      </c>
      <c r="GP46" s="86">
        <f t="shared" si="54"/>
        <v>9.7072066474910961E-10</v>
      </c>
      <c r="GQ46" s="86">
        <f t="shared" si="54"/>
        <v>4.2960337543520515E-8</v>
      </c>
      <c r="GR46" s="86">
        <f t="shared" si="54"/>
        <v>3.6482176138247656E-9</v>
      </c>
      <c r="GS46" s="86">
        <f t="shared" si="54"/>
        <v>6.7273748574527847E-8</v>
      </c>
      <c r="GT46" s="86">
        <f t="shared" si="54"/>
        <v>2.9548821416669605E-9</v>
      </c>
      <c r="GU46" s="86">
        <f t="shared" si="54"/>
        <v>5.3244368876512695E-10</v>
      </c>
      <c r="GV46" s="86">
        <f t="shared" si="54"/>
        <v>6.287363693329057E-11</v>
      </c>
      <c r="GW46" s="86">
        <f t="shared" si="54"/>
        <v>5.5437408686296441E-10</v>
      </c>
      <c r="GX46" s="86">
        <f t="shared" si="54"/>
        <v>5.646491496746994E-9</v>
      </c>
      <c r="GY46" s="86">
        <f t="shared" si="54"/>
        <v>3.4409064658572409E-9</v>
      </c>
      <c r="GZ46" s="86">
        <f t="shared" si="54"/>
        <v>3.9688132672943992E-12</v>
      </c>
      <c r="HA46" s="86">
        <f t="shared" si="54"/>
        <v>2.0135645394581174E-14</v>
      </c>
      <c r="HC46" s="86">
        <f t="shared" si="58"/>
        <v>1.403441688708797E-19</v>
      </c>
      <c r="HD46" s="86">
        <f t="shared" si="58"/>
        <v>3.4825401522654695E-23</v>
      </c>
      <c r="HE46" s="86">
        <f t="shared" si="58"/>
        <v>2.3096017403447309E-27</v>
      </c>
      <c r="HF46" s="86">
        <f t="shared" si="58"/>
        <v>4.2028599241232954E-28</v>
      </c>
      <c r="HG46" s="86">
        <f t="shared" si="58"/>
        <v>6.1383766394779518E-22</v>
      </c>
      <c r="HH46" s="86">
        <f t="shared" si="58"/>
        <v>2.5593568502032881E-24</v>
      </c>
      <c r="HI46" s="86">
        <f t="shared" si="58"/>
        <v>2.2318754779717828E-21</v>
      </c>
      <c r="HJ46" s="86">
        <f t="shared" si="58"/>
        <v>5.2033082519466104E-23</v>
      </c>
      <c r="HK46" s="86">
        <f t="shared" si="58"/>
        <v>3.7500342605680747E-24</v>
      </c>
      <c r="HL46" s="86">
        <f t="shared" si="58"/>
        <v>5.9938667505441266E-27</v>
      </c>
      <c r="HM46" s="86">
        <f t="shared" si="58"/>
        <v>3.3742721033407278E-31</v>
      </c>
      <c r="HN46" s="86">
        <f t="shared" si="58"/>
        <v>5.4422908702757151E-23</v>
      </c>
      <c r="HO46" s="86">
        <f t="shared" si="58"/>
        <v>1.1084129577967822E-24</v>
      </c>
      <c r="HP46" s="86">
        <f t="shared" si="58"/>
        <v>2.3047105823349156E-31</v>
      </c>
      <c r="HQ46" s="86">
        <f t="shared" si="58"/>
        <v>1.4028742692573574E-31</v>
      </c>
      <c r="HS46" s="86">
        <f t="shared" si="55"/>
        <v>6.9228046558654562E-163</v>
      </c>
      <c r="HT46" s="86">
        <f t="shared" si="55"/>
        <v>2.0517916568360987E-197</v>
      </c>
      <c r="HU46" s="86">
        <f t="shared" si="55"/>
        <v>7.7214032809092156E-242</v>
      </c>
      <c r="HV46" s="86">
        <f t="shared" si="55"/>
        <v>1.9071121566623336E-253</v>
      </c>
      <c r="HW46" s="86">
        <f t="shared" si="55"/>
        <v>1.7667035544938902E-191</v>
      </c>
      <c r="HX46" s="86">
        <f t="shared" si="55"/>
        <v>6.0081593486327088E-213</v>
      </c>
      <c r="HY46" s="86">
        <f t="shared" si="55"/>
        <v>5.2122760565256848E-184</v>
      </c>
      <c r="HZ46" s="86">
        <f t="shared" si="55"/>
        <v>6.7019742275138254E-197</v>
      </c>
      <c r="IA46" s="86">
        <f t="shared" si="55"/>
        <v>9.9134649917005921E-211</v>
      </c>
      <c r="IB46" s="86">
        <f t="shared" si="55"/>
        <v>5.0475366254200552E-238</v>
      </c>
      <c r="IC46" s="86">
        <f t="shared" si="55"/>
        <v>1.2660461358052163E-273</v>
      </c>
      <c r="ID46" s="86">
        <f t="shared" si="55"/>
        <v>2.0087514906336338E-191</v>
      </c>
      <c r="IE46" s="86">
        <f t="shared" si="55"/>
        <v>6.6915854627517056E-213</v>
      </c>
      <c r="IF46" s="86">
        <f t="shared" si="55"/>
        <v>1.8546241661162075E-102</v>
      </c>
      <c r="IG46" s="86">
        <f t="shared" si="55"/>
        <v>4.5222084470101799E-68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2.5228835838035713E-211</v>
      </c>
      <c r="IW46" s="86">
        <f t="shared" si="56"/>
        <v>4.6374104631942241E-207</v>
      </c>
      <c r="IY46" s="86">
        <f t="shared" si="57"/>
        <v>4.6624746953528071E-8</v>
      </c>
      <c r="IZ46" s="86">
        <f t="shared" si="57"/>
        <v>2.2799580398706612E-9</v>
      </c>
      <c r="JA46" s="86">
        <f t="shared" si="57"/>
        <v>3.8374638720305914E-8</v>
      </c>
      <c r="JB46" s="86">
        <f t="shared" si="57"/>
        <v>9.7072066474910961E-10</v>
      </c>
      <c r="JC46" s="86">
        <f t="shared" si="57"/>
        <v>4.2960337543521131E-8</v>
      </c>
      <c r="JD46" s="86">
        <f t="shared" si="57"/>
        <v>3.6482176138247681E-9</v>
      </c>
      <c r="JE46" s="86">
        <f t="shared" si="57"/>
        <v>6.7273748574530083E-8</v>
      </c>
      <c r="JF46" s="86">
        <f t="shared" si="57"/>
        <v>2.9548821416670126E-9</v>
      </c>
      <c r="JG46" s="86">
        <f t="shared" si="57"/>
        <v>5.3244368876513068E-10</v>
      </c>
      <c r="JH46" s="86">
        <f t="shared" si="57"/>
        <v>6.287363693329057E-11</v>
      </c>
      <c r="JI46" s="86">
        <f t="shared" si="57"/>
        <v>5.5437408686296441E-10</v>
      </c>
      <c r="JJ46" s="86">
        <f t="shared" si="57"/>
        <v>5.6464914967470486E-9</v>
      </c>
      <c r="JK46" s="86">
        <f t="shared" si="57"/>
        <v>3.4409064658572421E-9</v>
      </c>
      <c r="JL46" s="86">
        <f t="shared" si="57"/>
        <v>3.9688132672943992E-12</v>
      </c>
      <c r="JM46" s="86">
        <f t="shared" si="57"/>
        <v>2.0135645394581174E-14</v>
      </c>
    </row>
    <row r="47" spans="2:273" x14ac:dyDescent="0.25">
      <c r="B47" s="2">
        <v>20</v>
      </c>
      <c r="C47" s="37">
        <v>85.305999999999997</v>
      </c>
      <c r="D47" s="37">
        <v>88.322999999999993</v>
      </c>
      <c r="E47" s="37">
        <v>92.968000000000004</v>
      </c>
      <c r="F47" s="37">
        <v>96.852000000000004</v>
      </c>
      <c r="G47" s="37">
        <v>96.725999999999999</v>
      </c>
      <c r="H47" s="37">
        <v>98.144999999999996</v>
      </c>
      <c r="I47" s="37">
        <v>99.161000000000001</v>
      </c>
      <c r="J47" s="37">
        <v>96.19</v>
      </c>
      <c r="K47" s="37">
        <v>93.856999999999999</v>
      </c>
      <c r="L47" s="37">
        <v>88.557000000000002</v>
      </c>
      <c r="M47" s="37">
        <v>85.573999999999998</v>
      </c>
      <c r="N47" s="37">
        <v>92.078999999999994</v>
      </c>
      <c r="O47" s="37">
        <v>90.129000000000005</v>
      </c>
      <c r="P47" s="37">
        <v>84.370999999999995</v>
      </c>
      <c r="Q47" s="37">
        <v>83.822999999999993</v>
      </c>
      <c r="S47" s="4">
        <f t="shared" si="59"/>
        <v>86.226096322248821</v>
      </c>
      <c r="T47" s="4">
        <f t="shared" si="59"/>
        <v>90.940503015367966</v>
      </c>
      <c r="U47" s="4">
        <f t="shared" si="59"/>
        <v>94.346237381546018</v>
      </c>
      <c r="V47" s="4">
        <f t="shared" si="59"/>
        <v>98.095168901659548</v>
      </c>
      <c r="W47" s="4">
        <f t="shared" si="59"/>
        <v>97.782059012661776</v>
      </c>
      <c r="X47" s="4">
        <f t="shared" si="59"/>
        <v>98.884399423329029</v>
      </c>
      <c r="Y47" s="4">
        <f t="shared" si="59"/>
        <v>100.27853087892979</v>
      </c>
      <c r="Z47" s="4">
        <f t="shared" si="59"/>
        <v>97.222270387602521</v>
      </c>
      <c r="AA47" s="4">
        <f t="shared" si="59"/>
        <v>93.500512300255295</v>
      </c>
      <c r="AB47" s="4">
        <f t="shared" si="59"/>
        <v>87.832975307258209</v>
      </c>
      <c r="AC47" s="4">
        <f t="shared" si="59"/>
        <v>86.450445176428033</v>
      </c>
      <c r="AD47" s="4">
        <f t="shared" si="59"/>
        <v>94.398176325016877</v>
      </c>
      <c r="AE47" s="4">
        <f t="shared" si="59"/>
        <v>90.988081844379707</v>
      </c>
      <c r="AF47" s="4">
        <f t="shared" si="59"/>
        <v>84.06817890824297</v>
      </c>
      <c r="AG47" s="4">
        <f t="shared" si="59"/>
        <v>82.007197999469767</v>
      </c>
      <c r="AI47" s="4">
        <f t="shared" si="60"/>
        <v>-0.92009632224882409</v>
      </c>
      <c r="AJ47" s="4">
        <f t="shared" si="60"/>
        <v>-2.6175030153679728</v>
      </c>
      <c r="AK47" s="4">
        <f t="shared" si="60"/>
        <v>-1.3782373815460147</v>
      </c>
      <c r="AL47" s="4">
        <f t="shared" si="60"/>
        <v>-1.2431689016595442</v>
      </c>
      <c r="AM47" s="4">
        <f t="shared" si="60"/>
        <v>-1.0560590126617768</v>
      </c>
      <c r="AN47" s="4">
        <f t="shared" si="60"/>
        <v>-0.73939942332903286</v>
      </c>
      <c r="AO47" s="4">
        <f t="shared" si="60"/>
        <v>-1.1175308789297844</v>
      </c>
      <c r="AP47" s="4">
        <f t="shared" si="60"/>
        <v>-1.032270387602523</v>
      </c>
      <c r="AQ47" s="4">
        <f t="shared" si="60"/>
        <v>0.3564876997447044</v>
      </c>
      <c r="AR47" s="4">
        <f t="shared" si="60"/>
        <v>0.72402469274179282</v>
      </c>
      <c r="AS47" s="4">
        <f t="shared" si="60"/>
        <v>-0.87644517642803521</v>
      </c>
      <c r="AT47" s="4">
        <f t="shared" si="60"/>
        <v>-2.3191763250168833</v>
      </c>
      <c r="AU47" s="4">
        <f t="shared" si="60"/>
        <v>-0.85908184437970192</v>
      </c>
      <c r="AV47" s="4">
        <f t="shared" si="60"/>
        <v>0.30282109175702487</v>
      </c>
      <c r="AW47" s="4">
        <f t="shared" si="60"/>
        <v>1.8158020005302262</v>
      </c>
      <c r="AY47" s="2">
        <f t="shared" si="51"/>
        <v>86.225990138088648</v>
      </c>
      <c r="AZ47" s="2">
        <f t="shared" si="51"/>
        <v>90.940495856526681</v>
      </c>
      <c r="BA47" s="2">
        <f t="shared" si="51"/>
        <v>94.346142500963197</v>
      </c>
      <c r="BB47" s="2">
        <f t="shared" si="51"/>
        <v>98.095165762872554</v>
      </c>
      <c r="BC47" s="2">
        <f t="shared" si="51"/>
        <v>97.781955841811822</v>
      </c>
      <c r="BD47" s="2">
        <f t="shared" si="51"/>
        <v>98.884388623538072</v>
      </c>
      <c r="BE47" s="2">
        <f t="shared" si="51"/>
        <v>100.27838274397551</v>
      </c>
      <c r="BF47" s="2">
        <f t="shared" si="51"/>
        <v>97.222261542962471</v>
      </c>
      <c r="BG47" s="2">
        <f t="shared" si="51"/>
        <v>93.500510461602815</v>
      </c>
      <c r="BH47" s="2">
        <f t="shared" si="51"/>
        <v>87.832975068065849</v>
      </c>
      <c r="BI47" s="2">
        <f t="shared" si="51"/>
        <v>86.45044337233557</v>
      </c>
      <c r="BJ47" s="2">
        <f t="shared" si="51"/>
        <v>94.398159605163329</v>
      </c>
      <c r="BK47" s="2">
        <f t="shared" si="51"/>
        <v>90.988072341325179</v>
      </c>
      <c r="BL47" s="2">
        <f t="shared" si="51"/>
        <v>84.068178890533403</v>
      </c>
      <c r="BM47" s="2">
        <f t="shared" si="51"/>
        <v>82.007197999378917</v>
      </c>
      <c r="BO47" s="2">
        <f t="shared" si="10"/>
        <v>85.305999999999997</v>
      </c>
      <c r="BP47" s="2">
        <f t="shared" si="11"/>
        <v>88.322999999999993</v>
      </c>
      <c r="BQ47" s="2">
        <f t="shared" si="12"/>
        <v>92.968000000000004</v>
      </c>
      <c r="BR47" s="2">
        <f t="shared" si="13"/>
        <v>96.852000000000004</v>
      </c>
      <c r="BS47" s="2">
        <f t="shared" si="14"/>
        <v>96.725999999999999</v>
      </c>
      <c r="BT47" s="2">
        <f t="shared" si="15"/>
        <v>98.144999999999996</v>
      </c>
      <c r="BU47" s="2">
        <f t="shared" si="16"/>
        <v>99.161000000000001</v>
      </c>
      <c r="BV47" s="2">
        <f t="shared" si="17"/>
        <v>96.19</v>
      </c>
      <c r="BW47" s="2">
        <f t="shared" si="18"/>
        <v>93.856999999999999</v>
      </c>
      <c r="BX47" s="2">
        <f t="shared" si="19"/>
        <v>88.557000000000002</v>
      </c>
      <c r="BY47" s="2">
        <f t="shared" si="20"/>
        <v>85.573999999999998</v>
      </c>
      <c r="BZ47" s="2">
        <f t="shared" si="21"/>
        <v>92.078999999999994</v>
      </c>
      <c r="CA47" s="2">
        <f t="shared" si="22"/>
        <v>90.129000000000005</v>
      </c>
      <c r="CB47" s="2">
        <f t="shared" si="23"/>
        <v>84.370999999999995</v>
      </c>
      <c r="CC47" s="2">
        <f t="shared" si="24"/>
        <v>83.822999999999993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86.487503594080337</v>
      </c>
      <c r="DL47" s="2">
        <f t="shared" si="61"/>
        <v>91.070794236015487</v>
      </c>
      <c r="DM47" s="2">
        <f t="shared" si="61"/>
        <v>94.699215221987316</v>
      </c>
      <c r="DN47" s="2">
        <f t="shared" si="61"/>
        <v>98.090135741088204</v>
      </c>
      <c r="DO47" s="2">
        <f t="shared" si="61"/>
        <v>98.280205225007563</v>
      </c>
      <c r="DP47" s="2">
        <f t="shared" si="61"/>
        <v>99.509669961915577</v>
      </c>
      <c r="DQ47" s="2">
        <f t="shared" si="61"/>
        <v>101.16960329205679</v>
      </c>
      <c r="DR47" s="2">
        <f t="shared" si="61"/>
        <v>97.604356859249677</v>
      </c>
      <c r="DS47" s="2">
        <f t="shared" si="61"/>
        <v>93.778274089068859</v>
      </c>
      <c r="DT47" s="2">
        <f t="shared" si="61"/>
        <v>87.855472735893798</v>
      </c>
      <c r="DU47" s="2">
        <f t="shared" si="61"/>
        <v>86.523279217273981</v>
      </c>
      <c r="DV47" s="2">
        <f t="shared" si="61"/>
        <v>94.141394970693881</v>
      </c>
      <c r="DW47" s="2">
        <f t="shared" si="61"/>
        <v>90.823838883937015</v>
      </c>
      <c r="DX47" s="2">
        <f t="shared" si="61"/>
        <v>84.024383753501354</v>
      </c>
      <c r="DY47" s="2">
        <f t="shared" si="61"/>
        <v>81.736162023460409</v>
      </c>
      <c r="EA47" s="2">
        <f t="shared" si="62"/>
        <v>83.920858341447087</v>
      </c>
      <c r="EB47" s="2">
        <f t="shared" si="62"/>
        <v>89.566008140851991</v>
      </c>
      <c r="EC47" s="2">
        <f t="shared" si="62"/>
        <v>91.235368914211406</v>
      </c>
      <c r="ED47" s="2">
        <f t="shared" si="62"/>
        <v>98.148326512169405</v>
      </c>
      <c r="EE47" s="2">
        <f t="shared" si="62"/>
        <v>93.498527040233427</v>
      </c>
      <c r="EF47" s="2">
        <f t="shared" si="62"/>
        <v>92.567183306842722</v>
      </c>
      <c r="EG47" s="2">
        <f t="shared" si="62"/>
        <v>92.531471654303616</v>
      </c>
      <c r="EH47" s="2">
        <f t="shared" si="62"/>
        <v>93.188753252842034</v>
      </c>
      <c r="EI47" s="2">
        <f t="shared" si="62"/>
        <v>90.475272131381786</v>
      </c>
      <c r="EJ47" s="2">
        <f t="shared" si="62"/>
        <v>87.572614641785194</v>
      </c>
      <c r="EK47" s="2">
        <f t="shared" si="62"/>
        <v>85.667368153170187</v>
      </c>
      <c r="EL47" s="2">
        <f t="shared" si="62"/>
        <v>96.966100379877986</v>
      </c>
      <c r="EM47" s="2">
        <f t="shared" si="62"/>
        <v>92.653667069391432</v>
      </c>
      <c r="EN47" s="2">
        <f t="shared" si="62"/>
        <v>84.636244460007021</v>
      </c>
      <c r="EO47" s="2">
        <f t="shared" si="62"/>
        <v>85.838968244552447</v>
      </c>
      <c r="EQ47" s="2">
        <f t="shared" si="63"/>
        <v>83.405898398094848</v>
      </c>
      <c r="ER47" s="2">
        <f t="shared" si="63"/>
        <v>90.38008859078947</v>
      </c>
      <c r="ES47" s="2">
        <f t="shared" si="63"/>
        <v>90.406286056836521</v>
      </c>
      <c r="ET47" s="2">
        <f t="shared" si="63"/>
        <v>94.139118584150722</v>
      </c>
      <c r="EU47" s="2">
        <f t="shared" si="63"/>
        <v>91.98565700563347</v>
      </c>
      <c r="EV47" s="2">
        <f t="shared" si="63"/>
        <v>92.591423030906327</v>
      </c>
      <c r="EW47" s="2">
        <f t="shared" si="63"/>
        <v>90.016383561108739</v>
      </c>
      <c r="EX47" s="2">
        <f t="shared" si="63"/>
        <v>91.095502009832245</v>
      </c>
      <c r="EY47" s="2">
        <f t="shared" si="63"/>
        <v>90.968307919883813</v>
      </c>
      <c r="EZ47" s="2">
        <f t="shared" si="63"/>
        <v>87.170897184495828</v>
      </c>
      <c r="FA47" s="2">
        <f t="shared" si="63"/>
        <v>86.018891123253326</v>
      </c>
      <c r="FB47" s="2">
        <f t="shared" si="63"/>
        <v>94.102179437909669</v>
      </c>
      <c r="FC47" s="2">
        <f t="shared" si="63"/>
        <v>89.230616874723623</v>
      </c>
      <c r="FD47" s="2">
        <f t="shared" si="63"/>
        <v>83.601600060263834</v>
      </c>
      <c r="FE47" s="2">
        <f t="shared" si="63"/>
        <v>85.597921291975553</v>
      </c>
      <c r="FG47" s="2">
        <f t="shared" si="64"/>
        <v>0.10188801682933583</v>
      </c>
      <c r="FH47" s="2">
        <f t="shared" si="64"/>
        <v>8.6591398590073615E-2</v>
      </c>
      <c r="FI47" s="2">
        <f t="shared" si="64"/>
        <v>0.10192954624070584</v>
      </c>
      <c r="FJ47" s="2">
        <f t="shared" si="64"/>
        <v>8.6755855328519052E-2</v>
      </c>
      <c r="FK47" s="2">
        <f t="shared" si="64"/>
        <v>0.10419811893057924</v>
      </c>
      <c r="FL47" s="2">
        <f t="shared" si="64"/>
        <v>9.0065920285689993E-2</v>
      </c>
      <c r="FM47" s="2">
        <f t="shared" si="64"/>
        <v>0.10317127767453732</v>
      </c>
      <c r="FN47" s="2">
        <f t="shared" si="64"/>
        <v>8.6530735866937478E-2</v>
      </c>
      <c r="FO47" s="2">
        <f t="shared" si="64"/>
        <v>8.4095117131028282E-2</v>
      </c>
      <c r="FP47" s="2">
        <f t="shared" si="64"/>
        <v>7.952748067505809E-2</v>
      </c>
      <c r="FQ47" s="2">
        <f t="shared" si="64"/>
        <v>8.5100824793825525E-2</v>
      </c>
      <c r="FR47" s="2">
        <f t="shared" si="64"/>
        <v>9.0906780216020333E-2</v>
      </c>
      <c r="FS47" s="2">
        <f t="shared" si="64"/>
        <v>8.9766893944594209E-2</v>
      </c>
      <c r="FT47" s="2">
        <f t="shared" si="64"/>
        <v>7.1585400895355741E-2</v>
      </c>
      <c r="FU47" s="2">
        <f t="shared" si="64"/>
        <v>6.6061361840088997E-2</v>
      </c>
      <c r="FW47" s="2">
        <f t="shared" si="53"/>
        <v>5.9447273584069048E-6</v>
      </c>
      <c r="FX47" s="2">
        <f t="shared" si="53"/>
        <v>3.8731679274647236E-6</v>
      </c>
      <c r="FY47" s="2">
        <f t="shared" si="53"/>
        <v>5.3536566863388791E-6</v>
      </c>
      <c r="FZ47" s="2">
        <f t="shared" si="53"/>
        <v>4.5815366430497379E-6</v>
      </c>
      <c r="GA47" s="2">
        <f t="shared" si="53"/>
        <v>4.9647429796846273E-6</v>
      </c>
      <c r="GB47" s="2">
        <f t="shared" si="53"/>
        <v>4.5909249310743935E-6</v>
      </c>
      <c r="GC47" s="2">
        <f t="shared" si="53"/>
        <v>5.3557938878142155E-6</v>
      </c>
      <c r="GD47" s="2">
        <f t="shared" si="53"/>
        <v>4.7232400224690348E-6</v>
      </c>
      <c r="GE47" s="2">
        <f t="shared" si="53"/>
        <v>5.4946308714901455E-6</v>
      </c>
      <c r="GF47" s="2">
        <f t="shared" si="53"/>
        <v>6.66193339523228E-6</v>
      </c>
      <c r="GG47" s="2">
        <f t="shared" si="53"/>
        <v>8.2286713083624075E-6</v>
      </c>
      <c r="GH47" s="2">
        <f t="shared" si="53"/>
        <v>7.0670031259060666E-6</v>
      </c>
      <c r="GI47" s="2">
        <f t="shared" si="53"/>
        <v>7.1676636159223865E-6</v>
      </c>
      <c r="GJ47" s="2">
        <f t="shared" si="53"/>
        <v>4.9842586333906957E-6</v>
      </c>
      <c r="GK47" s="2">
        <f t="shared" si="53"/>
        <v>4.1087962148096894E-6</v>
      </c>
      <c r="GM47" s="86">
        <f t="shared" si="54"/>
        <v>9.1221501996430538E-8</v>
      </c>
      <c r="GN47" s="86">
        <f t="shared" si="54"/>
        <v>5.0445497639632573E-9</v>
      </c>
      <c r="GO47" s="86">
        <f t="shared" si="54"/>
        <v>7.598099582279889E-8</v>
      </c>
      <c r="GP47" s="86">
        <f t="shared" si="54"/>
        <v>2.258075704627188E-9</v>
      </c>
      <c r="GQ47" s="86">
        <f t="shared" si="54"/>
        <v>8.510135335908175E-8</v>
      </c>
      <c r="GR47" s="86">
        <f t="shared" si="54"/>
        <v>7.9642780190931735E-9</v>
      </c>
      <c r="GS47" s="86">
        <f t="shared" si="54"/>
        <v>1.2925199897421393E-7</v>
      </c>
      <c r="GT47" s="86">
        <f t="shared" si="54"/>
        <v>6.4394246633276692E-9</v>
      </c>
      <c r="GU47" s="86">
        <f t="shared" si="54"/>
        <v>1.2673676658223767E-9</v>
      </c>
      <c r="GV47" s="86">
        <f t="shared" si="54"/>
        <v>1.6543560644111434E-10</v>
      </c>
      <c r="GW47" s="86">
        <f t="shared" si="54"/>
        <v>1.3224525367867423E-9</v>
      </c>
      <c r="GX47" s="86">
        <f t="shared" si="54"/>
        <v>1.2054892041327738E-8</v>
      </c>
      <c r="GY47" s="86">
        <f t="shared" si="54"/>
        <v>7.5285692239016857E-9</v>
      </c>
      <c r="GZ47" s="86">
        <f t="shared" si="54"/>
        <v>1.1664831518696047E-11</v>
      </c>
      <c r="HA47" s="86">
        <f t="shared" si="54"/>
        <v>7.6205338068628038E-14</v>
      </c>
      <c r="HC47" s="86">
        <f t="shared" si="58"/>
        <v>4.6713435661831397E-19</v>
      </c>
      <c r="HD47" s="86">
        <f t="shared" si="58"/>
        <v>1.4542385476734254E-22</v>
      </c>
      <c r="HE47" s="86">
        <f t="shared" si="58"/>
        <v>1.3136881926444217E-26</v>
      </c>
      <c r="HF47" s="86">
        <f t="shared" si="58"/>
        <v>2.5232024018274402E-27</v>
      </c>
      <c r="HG47" s="86">
        <f t="shared" si="58"/>
        <v>2.4424368663328066E-21</v>
      </c>
      <c r="HH47" s="86">
        <f t="shared" si="58"/>
        <v>1.1823669032464419E-23</v>
      </c>
      <c r="HI47" s="86">
        <f t="shared" si="58"/>
        <v>8.45044052982242E-21</v>
      </c>
      <c r="HJ47" s="86">
        <f t="shared" si="58"/>
        <v>2.173774654678608E-22</v>
      </c>
      <c r="HK47" s="86">
        <f t="shared" si="58"/>
        <v>1.7374953260576436E-23</v>
      </c>
      <c r="HL47" s="86">
        <f t="shared" si="58"/>
        <v>3.4546690398919082E-26</v>
      </c>
      <c r="HM47" s="86">
        <f t="shared" si="58"/>
        <v>2.6580886519757364E-30</v>
      </c>
      <c r="HN47" s="86">
        <f t="shared" si="58"/>
        <v>2.3400335031164522E-22</v>
      </c>
      <c r="HO47" s="86">
        <f t="shared" si="58"/>
        <v>5.4163973276622542E-24</v>
      </c>
      <c r="HP47" s="86">
        <f t="shared" si="58"/>
        <v>1.7981328077971184E-30</v>
      </c>
      <c r="HQ47" s="86">
        <f t="shared" si="58"/>
        <v>1.1314706516759523E-30</v>
      </c>
      <c r="HS47" s="86">
        <f t="shared" si="55"/>
        <v>8.0115914328505244E-160</v>
      </c>
      <c r="HT47" s="86">
        <f t="shared" si="55"/>
        <v>9.576363708101811E-194</v>
      </c>
      <c r="HU47" s="86">
        <f t="shared" si="55"/>
        <v>2.6259972088984525E-237</v>
      </c>
      <c r="HV47" s="86">
        <f t="shared" si="55"/>
        <v>9.9603490379138454E-249</v>
      </c>
      <c r="HW47" s="86">
        <f t="shared" si="55"/>
        <v>6.9474430584676502E-188</v>
      </c>
      <c r="HX47" s="86">
        <f t="shared" si="55"/>
        <v>5.7440019936529446E-209</v>
      </c>
      <c r="HY47" s="86">
        <f t="shared" si="55"/>
        <v>1.4461329869539164E-180</v>
      </c>
      <c r="HZ47" s="86">
        <f t="shared" si="55"/>
        <v>3.2087587070270933E-193</v>
      </c>
      <c r="IA47" s="86">
        <f t="shared" si="55"/>
        <v>9.4988605468488518E-207</v>
      </c>
      <c r="IB47" s="86">
        <f t="shared" si="55"/>
        <v>1.8592101795917351E-233</v>
      </c>
      <c r="IC47" s="86">
        <f t="shared" si="55"/>
        <v>2.8145150579403808E-268</v>
      </c>
      <c r="ID47" s="86">
        <f t="shared" si="55"/>
        <v>1.0133241179512677E-187</v>
      </c>
      <c r="IE47" s="86">
        <f t="shared" si="55"/>
        <v>8.3102610062184989E-209</v>
      </c>
      <c r="IF47" s="86">
        <f t="shared" si="55"/>
        <v>1.5217689337445703E-100</v>
      </c>
      <c r="IG47" s="86">
        <f t="shared" si="55"/>
        <v>7.6756714940047982E-67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3.3360824104633212E-208</v>
      </c>
      <c r="IW47" s="86">
        <f t="shared" si="56"/>
        <v>4.7529888692768473E-204</v>
      </c>
      <c r="IY47" s="86">
        <f t="shared" si="57"/>
        <v>9.1221501996897677E-8</v>
      </c>
      <c r="IZ47" s="86">
        <f t="shared" si="57"/>
        <v>5.0445497639634029E-9</v>
      </c>
      <c r="JA47" s="86">
        <f t="shared" si="57"/>
        <v>7.598099582279889E-8</v>
      </c>
      <c r="JB47" s="86">
        <f t="shared" si="57"/>
        <v>2.258075704627188E-9</v>
      </c>
      <c r="JC47" s="86">
        <f t="shared" si="57"/>
        <v>8.5101353359084198E-8</v>
      </c>
      <c r="JD47" s="86">
        <f t="shared" si="57"/>
        <v>7.9642780190931851E-9</v>
      </c>
      <c r="JE47" s="86">
        <f t="shared" si="57"/>
        <v>1.2925199897422237E-7</v>
      </c>
      <c r="JF47" s="86">
        <f t="shared" si="57"/>
        <v>6.4394246633278867E-9</v>
      </c>
      <c r="JG47" s="86">
        <f t="shared" si="57"/>
        <v>1.2673676658223941E-9</v>
      </c>
      <c r="JH47" s="86">
        <f t="shared" si="57"/>
        <v>1.6543560644111436E-10</v>
      </c>
      <c r="JI47" s="86">
        <f t="shared" si="57"/>
        <v>1.3224525367867423E-9</v>
      </c>
      <c r="JJ47" s="86">
        <f t="shared" si="57"/>
        <v>1.2054892041327971E-8</v>
      </c>
      <c r="JK47" s="86">
        <f t="shared" si="57"/>
        <v>7.5285692239016906E-9</v>
      </c>
      <c r="JL47" s="86">
        <f t="shared" si="57"/>
        <v>1.1664831518696047E-11</v>
      </c>
      <c r="JM47" s="86">
        <f t="shared" si="57"/>
        <v>7.6205338068628038E-14</v>
      </c>
    </row>
    <row r="48" spans="2:273" x14ac:dyDescent="0.25">
      <c r="B48" s="2">
        <v>21</v>
      </c>
      <c r="C48" s="37">
        <v>85.305999999999997</v>
      </c>
      <c r="D48" s="37">
        <v>89.21</v>
      </c>
      <c r="E48" s="37">
        <v>92.793999999999997</v>
      </c>
      <c r="F48" s="37">
        <v>97.114999999999995</v>
      </c>
      <c r="G48" s="37">
        <v>96.483999999999995</v>
      </c>
      <c r="H48" s="37">
        <v>97.629000000000005</v>
      </c>
      <c r="I48" s="37">
        <v>100.194</v>
      </c>
      <c r="J48" s="37">
        <v>96.286000000000001</v>
      </c>
      <c r="K48" s="37">
        <v>93.968000000000004</v>
      </c>
      <c r="L48" s="37">
        <v>88.245999999999995</v>
      </c>
      <c r="M48" s="37">
        <v>86.361000000000004</v>
      </c>
      <c r="N48" s="37">
        <v>93.332999999999998</v>
      </c>
      <c r="O48" s="37">
        <v>88.774000000000001</v>
      </c>
      <c r="P48" s="37">
        <v>84.644999999999996</v>
      </c>
      <c r="Q48" s="37">
        <v>82.79</v>
      </c>
      <c r="S48" s="4">
        <f t="shared" si="59"/>
        <v>86.297142620039864</v>
      </c>
      <c r="T48" s="4">
        <f t="shared" si="59"/>
        <v>91.043127812776262</v>
      </c>
      <c r="U48" s="4">
        <f t="shared" si="59"/>
        <v>94.488567148840545</v>
      </c>
      <c r="V48" s="4">
        <f t="shared" si="59"/>
        <v>98.350620943480479</v>
      </c>
      <c r="W48" s="4">
        <f t="shared" si="59"/>
        <v>97.777689704974492</v>
      </c>
      <c r="X48" s="4">
        <f t="shared" si="59"/>
        <v>98.693907653899984</v>
      </c>
      <c r="Y48" s="4">
        <f t="shared" si="59"/>
        <v>100.13662740758544</v>
      </c>
      <c r="Z48" s="4">
        <f t="shared" si="59"/>
        <v>97.224276027696192</v>
      </c>
      <c r="AA48" s="4">
        <f t="shared" si="59"/>
        <v>93.69663391985101</v>
      </c>
      <c r="AB48" s="4">
        <f t="shared" si="59"/>
        <v>88.129620442065203</v>
      </c>
      <c r="AC48" s="4">
        <f t="shared" si="59"/>
        <v>86.540629035398865</v>
      </c>
      <c r="AD48" s="4">
        <f t="shared" si="59"/>
        <v>94.419566983187465</v>
      </c>
      <c r="AE48" s="4">
        <f t="shared" si="59"/>
        <v>91.151715464298803</v>
      </c>
      <c r="AF48" s="4">
        <f t="shared" si="59"/>
        <v>84.388640706474703</v>
      </c>
      <c r="AG48" s="4">
        <f t="shared" si="59"/>
        <v>82.252443223982212</v>
      </c>
      <c r="AI48" s="4">
        <f t="shared" si="60"/>
        <v>-0.99114262003986653</v>
      </c>
      <c r="AJ48" s="4">
        <f t="shared" si="60"/>
        <v>-1.8331278127762687</v>
      </c>
      <c r="AK48" s="4">
        <f t="shared" si="60"/>
        <v>-1.694567148840548</v>
      </c>
      <c r="AL48" s="4">
        <f t="shared" si="60"/>
        <v>-1.2356209434804839</v>
      </c>
      <c r="AM48" s="4">
        <f t="shared" si="60"/>
        <v>-1.2936897049744971</v>
      </c>
      <c r="AN48" s="4">
        <f t="shared" si="60"/>
        <v>-1.0649076538999793</v>
      </c>
      <c r="AO48" s="4">
        <f t="shared" si="60"/>
        <v>5.737259241456627E-2</v>
      </c>
      <c r="AP48" s="4">
        <f t="shared" si="60"/>
        <v>-0.93827602769619034</v>
      </c>
      <c r="AQ48" s="4">
        <f t="shared" si="60"/>
        <v>0.27136608014899366</v>
      </c>
      <c r="AR48" s="4">
        <f t="shared" si="60"/>
        <v>0.11637955793479193</v>
      </c>
      <c r="AS48" s="4">
        <f t="shared" si="60"/>
        <v>-0.17962903539886099</v>
      </c>
      <c r="AT48" s="4">
        <f t="shared" si="60"/>
        <v>-1.0865669831874669</v>
      </c>
      <c r="AU48" s="4">
        <f t="shared" si="60"/>
        <v>-2.3777154642988023</v>
      </c>
      <c r="AV48" s="4">
        <f t="shared" si="60"/>
        <v>0.25635929352529274</v>
      </c>
      <c r="AW48" s="4">
        <f t="shared" si="60"/>
        <v>0.53755677601779439</v>
      </c>
      <c r="AY48" s="2">
        <f t="shared" si="51"/>
        <v>86.296942102728536</v>
      </c>
      <c r="AZ48" s="2">
        <f t="shared" si="51"/>
        <v>91.043112565813388</v>
      </c>
      <c r="BA48" s="2">
        <f t="shared" si="51"/>
        <v>94.488385913390445</v>
      </c>
      <c r="BB48" s="2">
        <f t="shared" si="51"/>
        <v>98.350613927947776</v>
      </c>
      <c r="BC48" s="2">
        <f t="shared" si="51"/>
        <v>97.777492595554278</v>
      </c>
      <c r="BD48" s="2">
        <f t="shared" si="51"/>
        <v>98.693884958970429</v>
      </c>
      <c r="BE48" s="2">
        <f t="shared" si="51"/>
        <v>100.13635254842852</v>
      </c>
      <c r="BF48" s="2">
        <f t="shared" si="51"/>
        <v>97.224257463627822</v>
      </c>
      <c r="BG48" s="2">
        <f t="shared" si="51"/>
        <v>93.696629716423416</v>
      </c>
      <c r="BH48" s="2">
        <f t="shared" si="51"/>
        <v>88.129619839228994</v>
      </c>
      <c r="BI48" s="2">
        <f t="shared" si="51"/>
        <v>86.540624902922332</v>
      </c>
      <c r="BJ48" s="2">
        <f t="shared" si="51"/>
        <v>94.419532597956405</v>
      </c>
      <c r="BK48" s="2">
        <f t="shared" si="51"/>
        <v>91.151695450352022</v>
      </c>
      <c r="BL48" s="2">
        <f t="shared" si="51"/>
        <v>84.388640656728839</v>
      </c>
      <c r="BM48" s="2">
        <f t="shared" si="51"/>
        <v>82.252443223655831</v>
      </c>
      <c r="BO48" s="2">
        <f t="shared" si="10"/>
        <v>85.305999999999997</v>
      </c>
      <c r="BP48" s="2">
        <f t="shared" si="11"/>
        <v>89.21</v>
      </c>
      <c r="BQ48" s="2">
        <f t="shared" si="12"/>
        <v>92.793999999999997</v>
      </c>
      <c r="BR48" s="2">
        <f t="shared" si="13"/>
        <v>97.114999999999995</v>
      </c>
      <c r="BS48" s="2">
        <f t="shared" si="14"/>
        <v>96.483999999999995</v>
      </c>
      <c r="BT48" s="2">
        <f t="shared" si="15"/>
        <v>97.629000000000005</v>
      </c>
      <c r="BU48" s="2">
        <f t="shared" si="16"/>
        <v>100.194</v>
      </c>
      <c r="BV48" s="2">
        <f t="shared" si="17"/>
        <v>96.286000000000001</v>
      </c>
      <c r="BW48" s="2">
        <f t="shared" si="18"/>
        <v>93.968000000000004</v>
      </c>
      <c r="BX48" s="2">
        <f t="shared" si="19"/>
        <v>88.245999999999995</v>
      </c>
      <c r="BY48" s="2">
        <f t="shared" si="20"/>
        <v>86.361000000000004</v>
      </c>
      <c r="BZ48" s="2">
        <f t="shared" si="21"/>
        <v>93.332999999999998</v>
      </c>
      <c r="CA48" s="2">
        <f t="shared" si="22"/>
        <v>88.774000000000001</v>
      </c>
      <c r="CB48" s="2">
        <f t="shared" si="23"/>
        <v>84.644999999999996</v>
      </c>
      <c r="CC48" s="2">
        <f t="shared" si="24"/>
        <v>82.79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86.606789076814664</v>
      </c>
      <c r="DL48" s="2">
        <f t="shared" si="61"/>
        <v>91.21012038462581</v>
      </c>
      <c r="DM48" s="2">
        <f t="shared" si="61"/>
        <v>94.911526286116995</v>
      </c>
      <c r="DN48" s="2">
        <f t="shared" si="61"/>
        <v>98.393201969981263</v>
      </c>
      <c r="DO48" s="2">
        <f t="shared" si="61"/>
        <v>98.345093023255828</v>
      </c>
      <c r="DP48" s="2">
        <f t="shared" si="61"/>
        <v>99.377437727898894</v>
      </c>
      <c r="DQ48" s="2">
        <f t="shared" si="61"/>
        <v>101.11932558139536</v>
      </c>
      <c r="DR48" s="2">
        <f t="shared" si="61"/>
        <v>97.663468033384675</v>
      </c>
      <c r="DS48" s="2">
        <f t="shared" si="61"/>
        <v>94.03860020242918</v>
      </c>
      <c r="DT48" s="2">
        <f t="shared" si="61"/>
        <v>88.198741346609779</v>
      </c>
      <c r="DU48" s="2">
        <f t="shared" si="61"/>
        <v>86.646382253711224</v>
      </c>
      <c r="DV48" s="2">
        <f t="shared" si="61"/>
        <v>94.167615455257533</v>
      </c>
      <c r="DW48" s="2">
        <f t="shared" si="61"/>
        <v>91.013612808254322</v>
      </c>
      <c r="DX48" s="2">
        <f t="shared" si="61"/>
        <v>84.37983109243693</v>
      </c>
      <c r="DY48" s="2">
        <f t="shared" si="61"/>
        <v>81.986019061583576</v>
      </c>
      <c r="EA48" s="2">
        <f t="shared" si="62"/>
        <v>83.806081585072718</v>
      </c>
      <c r="EB48" s="2">
        <f t="shared" si="62"/>
        <v>89.436404525978801</v>
      </c>
      <c r="EC48" s="2">
        <f t="shared" si="62"/>
        <v>91.088305200968819</v>
      </c>
      <c r="ED48" s="2">
        <f t="shared" si="62"/>
        <v>97.941964011922366</v>
      </c>
      <c r="EE48" s="2">
        <f t="shared" si="62"/>
        <v>93.327208076970706</v>
      </c>
      <c r="EF48" s="2">
        <f t="shared" si="62"/>
        <v>92.395610645148139</v>
      </c>
      <c r="EG48" s="2">
        <f t="shared" si="62"/>
        <v>92.343704975357639</v>
      </c>
      <c r="EH48" s="2">
        <f t="shared" si="62"/>
        <v>92.99577415408244</v>
      </c>
      <c r="EI48" s="2">
        <f t="shared" si="62"/>
        <v>90.299811339626189</v>
      </c>
      <c r="EJ48" s="2">
        <f t="shared" si="62"/>
        <v>87.400016442646475</v>
      </c>
      <c r="EK48" s="2">
        <f t="shared" si="62"/>
        <v>85.503659611905306</v>
      </c>
      <c r="EL48" s="2">
        <f t="shared" si="62"/>
        <v>96.717330551398646</v>
      </c>
      <c r="EM48" s="2">
        <f t="shared" si="62"/>
        <v>92.428922787346579</v>
      </c>
      <c r="EN48" s="2">
        <f t="shared" si="62"/>
        <v>84.492913411034991</v>
      </c>
      <c r="EO48" s="2">
        <f t="shared" si="62"/>
        <v>85.687598088351493</v>
      </c>
      <c r="EQ48" s="2">
        <f t="shared" si="63"/>
        <v>83.296732066206147</v>
      </c>
      <c r="ER48" s="2">
        <f t="shared" si="63"/>
        <v>90.241896225621048</v>
      </c>
      <c r="ES48" s="2">
        <f t="shared" si="63"/>
        <v>90.268309093003296</v>
      </c>
      <c r="ET48" s="2">
        <f t="shared" si="63"/>
        <v>93.9765032918598</v>
      </c>
      <c r="EU48" s="2">
        <f t="shared" si="63"/>
        <v>91.830807126825562</v>
      </c>
      <c r="EV48" s="2">
        <f t="shared" si="63"/>
        <v>92.419594006608421</v>
      </c>
      <c r="EW48" s="2">
        <f t="shared" si="63"/>
        <v>89.856295931944913</v>
      </c>
      <c r="EX48" s="2">
        <f t="shared" si="63"/>
        <v>90.925283267061857</v>
      </c>
      <c r="EY48" s="2">
        <f t="shared" si="63"/>
        <v>90.787400299399465</v>
      </c>
      <c r="EZ48" s="2">
        <f t="shared" si="63"/>
        <v>87.002843883290765</v>
      </c>
      <c r="FA48" s="2">
        <f t="shared" si="63"/>
        <v>85.851202876806411</v>
      </c>
      <c r="FB48" s="2">
        <f t="shared" si="63"/>
        <v>93.885591092753884</v>
      </c>
      <c r="FC48" s="2">
        <f t="shared" si="63"/>
        <v>89.044726843555353</v>
      </c>
      <c r="FD48" s="2">
        <f t="shared" si="63"/>
        <v>83.469569030709621</v>
      </c>
      <c r="FE48" s="2">
        <f t="shared" si="63"/>
        <v>85.448567900663747</v>
      </c>
      <c r="FG48" s="2">
        <f t="shared" si="64"/>
        <v>0.1106304942329816</v>
      </c>
      <c r="FH48" s="2">
        <f t="shared" si="64"/>
        <v>9.4158959449275853E-2</v>
      </c>
      <c r="FI48" s="2">
        <f t="shared" si="64"/>
        <v>0.11067514794213346</v>
      </c>
      <c r="FJ48" s="2">
        <f t="shared" si="64"/>
        <v>9.4336304319896189E-2</v>
      </c>
      <c r="FK48" s="2">
        <f t="shared" si="64"/>
        <v>0.11311384931598978</v>
      </c>
      <c r="FL48" s="2">
        <f t="shared" si="64"/>
        <v>9.7904585942238789E-2</v>
      </c>
      <c r="FM48" s="2">
        <f t="shared" si="64"/>
        <v>0.11201013236153064</v>
      </c>
      <c r="FN48" s="2">
        <f t="shared" si="64"/>
        <v>9.4093541305803136E-2</v>
      </c>
      <c r="FO48" s="2">
        <f t="shared" si="64"/>
        <v>9.1466364149267496E-2</v>
      </c>
      <c r="FP48" s="2">
        <f t="shared" si="64"/>
        <v>8.6536185146227462E-2</v>
      </c>
      <c r="FQ48" s="2">
        <f t="shared" si="64"/>
        <v>9.2551317919770865E-2</v>
      </c>
      <c r="FR48" s="2">
        <f t="shared" si="64"/>
        <v>9.8810681118821755E-2</v>
      </c>
      <c r="FS48" s="2">
        <f t="shared" si="64"/>
        <v>9.7582325531416506E-2</v>
      </c>
      <c r="FT48" s="2">
        <f t="shared" si="64"/>
        <v>7.7953451163038173E-2</v>
      </c>
      <c r="FU48" s="2">
        <f t="shared" si="64"/>
        <v>7.1976104528709089E-2</v>
      </c>
      <c r="FW48" s="2">
        <f t="shared" si="53"/>
        <v>6.5182601920484354E-6</v>
      </c>
      <c r="FX48" s="2">
        <f t="shared" si="53"/>
        <v>4.2468425955219216E-6</v>
      </c>
      <c r="FY48" s="2">
        <f t="shared" si="53"/>
        <v>5.8701647942012543E-6</v>
      </c>
      <c r="FZ48" s="2">
        <f t="shared" si="53"/>
        <v>5.0235528134323471E-6</v>
      </c>
      <c r="GA48" s="2">
        <f t="shared" si="53"/>
        <v>5.4437298191900055E-6</v>
      </c>
      <c r="GB48" s="2">
        <f t="shared" si="53"/>
        <v>5.0338468574408553E-6</v>
      </c>
      <c r="GC48" s="2">
        <f t="shared" si="53"/>
        <v>5.872508186598444E-6</v>
      </c>
      <c r="GD48" s="2">
        <f t="shared" si="53"/>
        <v>5.1789273398044126E-6</v>
      </c>
      <c r="GE48" s="2">
        <f t="shared" si="53"/>
        <v>6.0247397526568769E-6</v>
      </c>
      <c r="GF48" s="2">
        <f t="shared" si="53"/>
        <v>7.3046600170965811E-6</v>
      </c>
      <c r="GG48" s="2">
        <f t="shared" si="53"/>
        <v>9.0225515099587693E-6</v>
      </c>
      <c r="GH48" s="2">
        <f t="shared" si="53"/>
        <v>7.7488095564026064E-6</v>
      </c>
      <c r="GI48" s="2">
        <f t="shared" si="53"/>
        <v>7.8591814373409921E-6</v>
      </c>
      <c r="GJ48" s="2">
        <f t="shared" si="53"/>
        <v>5.4651282874226231E-6</v>
      </c>
      <c r="GK48" s="2">
        <f t="shared" si="53"/>
        <v>4.5052036760300755E-6</v>
      </c>
      <c r="GM48" s="86">
        <f t="shared" si="54"/>
        <v>1.759842481251921E-7</v>
      </c>
      <c r="GN48" s="86">
        <f t="shared" si="54"/>
        <v>1.0976777781544735E-8</v>
      </c>
      <c r="GO48" s="86">
        <f t="shared" si="54"/>
        <v>1.4829084239420188E-7</v>
      </c>
      <c r="GP48" s="86">
        <f t="shared" si="54"/>
        <v>5.1586215056276978E-9</v>
      </c>
      <c r="GQ48" s="86">
        <f t="shared" si="54"/>
        <v>1.6615076145398181E-7</v>
      </c>
      <c r="GR48" s="86">
        <f t="shared" si="54"/>
        <v>1.7101733712513174E-8</v>
      </c>
      <c r="GS48" s="86">
        <f t="shared" si="54"/>
        <v>2.4497538342373802E-7</v>
      </c>
      <c r="GT48" s="86">
        <f t="shared" si="54"/>
        <v>1.3806803195459097E-8</v>
      </c>
      <c r="GU48" s="86">
        <f t="shared" si="54"/>
        <v>2.9613129581841863E-9</v>
      </c>
      <c r="GV48" s="86">
        <f t="shared" si="54"/>
        <v>4.2627550047297036E-10</v>
      </c>
      <c r="GW48" s="86">
        <f t="shared" si="54"/>
        <v>3.0963728756499231E-9</v>
      </c>
      <c r="GX48" s="86">
        <f t="shared" si="54"/>
        <v>2.5329336503167944E-8</v>
      </c>
      <c r="GY48" s="86">
        <f t="shared" si="54"/>
        <v>1.6201702537226643E-8</v>
      </c>
      <c r="GZ48" s="86">
        <f t="shared" si="54"/>
        <v>3.3496355224208743E-11</v>
      </c>
      <c r="HA48" s="86">
        <f t="shared" si="54"/>
        <v>2.8003415975298902E-13</v>
      </c>
      <c r="HC48" s="86">
        <f t="shared" si="58"/>
        <v>1.528218208653511E-18</v>
      </c>
      <c r="HD48" s="86">
        <f t="shared" si="58"/>
        <v>5.9496846376291746E-22</v>
      </c>
      <c r="HE48" s="86">
        <f t="shared" si="58"/>
        <v>7.2843052394419048E-26</v>
      </c>
      <c r="HF48" s="86">
        <f t="shared" si="58"/>
        <v>1.4754441668424293E-26</v>
      </c>
      <c r="HG48" s="86">
        <f t="shared" si="58"/>
        <v>9.5237112354473529E-21</v>
      </c>
      <c r="HH48" s="86">
        <f t="shared" si="58"/>
        <v>5.3417603331212087E-23</v>
      </c>
      <c r="HI48" s="86">
        <f t="shared" si="58"/>
        <v>3.138333645542941E-20</v>
      </c>
      <c r="HJ48" s="86">
        <f t="shared" si="58"/>
        <v>8.8959289240557856E-22</v>
      </c>
      <c r="HK48" s="86">
        <f t="shared" si="58"/>
        <v>7.8707273053941587E-23</v>
      </c>
      <c r="HL48" s="86">
        <f t="shared" si="58"/>
        <v>1.9395203458988819E-25</v>
      </c>
      <c r="HM48" s="86">
        <f t="shared" si="58"/>
        <v>2.0292796453234577E-29</v>
      </c>
      <c r="HN48" s="86">
        <f t="shared" si="58"/>
        <v>9.8475615099765072E-22</v>
      </c>
      <c r="HO48" s="86">
        <f t="shared" si="58"/>
        <v>2.5850125637854117E-23</v>
      </c>
      <c r="HP48" s="86">
        <f t="shared" si="58"/>
        <v>1.360231157783435E-29</v>
      </c>
      <c r="HQ48" s="86">
        <f t="shared" si="58"/>
        <v>8.8412212658865147E-30</v>
      </c>
      <c r="HS48" s="86">
        <f t="shared" si="55"/>
        <v>8.665261663961497E-157</v>
      </c>
      <c r="HT48" s="86">
        <f t="shared" si="55"/>
        <v>4.1262835365920072E-190</v>
      </c>
      <c r="HU48" s="86">
        <f t="shared" si="55"/>
        <v>8.0858969474470616E-233</v>
      </c>
      <c r="HV48" s="86">
        <f t="shared" si="55"/>
        <v>4.6940206402199901E-244</v>
      </c>
      <c r="HW48" s="86">
        <f t="shared" si="55"/>
        <v>2.5242193080387838E-184</v>
      </c>
      <c r="HX48" s="86">
        <f t="shared" si="55"/>
        <v>5.0330969116632595E-205</v>
      </c>
      <c r="HY48" s="86">
        <f t="shared" si="55"/>
        <v>3.7202821308064784E-177</v>
      </c>
      <c r="HZ48" s="86">
        <f t="shared" si="55"/>
        <v>1.4172909655704171E-189</v>
      </c>
      <c r="IA48" s="86">
        <f t="shared" si="55"/>
        <v>8.3337676728030659E-203</v>
      </c>
      <c r="IB48" s="86">
        <f t="shared" si="55"/>
        <v>6.1806438107740097E-229</v>
      </c>
      <c r="IC48" s="86">
        <f t="shared" si="55"/>
        <v>5.5368277050540619E-263</v>
      </c>
      <c r="ID48" s="86">
        <f t="shared" si="55"/>
        <v>4.6999279472620617E-184</v>
      </c>
      <c r="IE48" s="86">
        <f t="shared" si="55"/>
        <v>9.4110131226354019E-205</v>
      </c>
      <c r="IF48" s="86">
        <f t="shared" si="55"/>
        <v>1.1970757821869834E-98</v>
      </c>
      <c r="IG48" s="86">
        <f t="shared" si="55"/>
        <v>1.2689131400298366E-65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4.1799127942119674E-205</v>
      </c>
      <c r="IW48" s="86">
        <f t="shared" si="56"/>
        <v>4.6283914532974957E-201</v>
      </c>
      <c r="IY48" s="86">
        <f t="shared" si="57"/>
        <v>1.7598424812672031E-7</v>
      </c>
      <c r="IZ48" s="86">
        <f t="shared" si="57"/>
        <v>1.0976777781545331E-8</v>
      </c>
      <c r="JA48" s="86">
        <f t="shared" si="57"/>
        <v>1.4829084239420188E-7</v>
      </c>
      <c r="JB48" s="86">
        <f t="shared" si="57"/>
        <v>5.1586215056276978E-9</v>
      </c>
      <c r="JC48" s="86">
        <f t="shared" si="57"/>
        <v>1.6615076145399134E-7</v>
      </c>
      <c r="JD48" s="86">
        <f t="shared" si="57"/>
        <v>1.7101733712513227E-8</v>
      </c>
      <c r="JE48" s="86">
        <f t="shared" si="57"/>
        <v>2.4497538342376941E-7</v>
      </c>
      <c r="JF48" s="86">
        <f t="shared" si="57"/>
        <v>1.3806803195459987E-8</v>
      </c>
      <c r="JG48" s="86">
        <f t="shared" si="57"/>
        <v>2.9613129581842649E-9</v>
      </c>
      <c r="JH48" s="86">
        <f t="shared" si="57"/>
        <v>4.2627550047297057E-10</v>
      </c>
      <c r="JI48" s="86">
        <f t="shared" si="57"/>
        <v>3.0963728756499231E-9</v>
      </c>
      <c r="JJ48" s="86">
        <f t="shared" si="57"/>
        <v>2.532933650316893E-8</v>
      </c>
      <c r="JK48" s="86">
        <f t="shared" si="57"/>
        <v>1.6201702537226669E-8</v>
      </c>
      <c r="JL48" s="86">
        <f t="shared" si="57"/>
        <v>3.3496355224208743E-11</v>
      </c>
      <c r="JM48" s="86">
        <f t="shared" si="57"/>
        <v>2.8003415975298902E-13</v>
      </c>
    </row>
    <row r="49" spans="2:273" x14ac:dyDescent="0.25">
      <c r="B49" s="2">
        <v>22</v>
      </c>
      <c r="C49" s="37">
        <v>86.838999999999999</v>
      </c>
      <c r="D49" s="37">
        <v>89.21</v>
      </c>
      <c r="E49" s="37">
        <v>93.951999999999998</v>
      </c>
      <c r="F49" s="37">
        <v>97.704999999999998</v>
      </c>
      <c r="G49" s="37">
        <v>97.161000000000001</v>
      </c>
      <c r="H49" s="37">
        <v>97.725999999999999</v>
      </c>
      <c r="I49" s="37">
        <v>99.677000000000007</v>
      </c>
      <c r="J49" s="37">
        <v>97.016000000000005</v>
      </c>
      <c r="K49" s="37">
        <v>93.063000000000002</v>
      </c>
      <c r="L49" s="37">
        <v>87.802999999999997</v>
      </c>
      <c r="M49" s="37">
        <v>86.081999999999994</v>
      </c>
      <c r="N49" s="37">
        <v>93.364999999999995</v>
      </c>
      <c r="O49" s="37">
        <v>89.468000000000004</v>
      </c>
      <c r="P49" s="37">
        <v>84.71</v>
      </c>
      <c r="Q49" s="37">
        <v>82.983999999999995</v>
      </c>
      <c r="S49" s="4">
        <f t="shared" si="59"/>
        <v>86.362202401608243</v>
      </c>
      <c r="T49" s="4">
        <f t="shared" si="59"/>
        <v>91.140491334516241</v>
      </c>
      <c r="U49" s="4">
        <f t="shared" si="59"/>
        <v>94.621965583170862</v>
      </c>
      <c r="V49" s="4">
        <f t="shared" si="59"/>
        <v>98.597789077654554</v>
      </c>
      <c r="W49" s="4">
        <f t="shared" si="59"/>
        <v>97.765729118504623</v>
      </c>
      <c r="X49" s="4">
        <f t="shared" si="59"/>
        <v>98.498581272127666</v>
      </c>
      <c r="Y49" s="4">
        <f t="shared" si="59"/>
        <v>99.986559715894572</v>
      </c>
      <c r="Z49" s="4">
        <f t="shared" si="59"/>
        <v>97.219590667175467</v>
      </c>
      <c r="AA49" s="4">
        <f t="shared" si="59"/>
        <v>93.883929333872544</v>
      </c>
      <c r="AB49" s="4">
        <f t="shared" si="59"/>
        <v>88.418305984854598</v>
      </c>
      <c r="AC49" s="4">
        <f t="shared" si="59"/>
        <v>86.625712016671045</v>
      </c>
      <c r="AD49" s="4">
        <f t="shared" si="59"/>
        <v>94.438006688369356</v>
      </c>
      <c r="AE49" s="4">
        <f t="shared" si="59"/>
        <v>91.309482229675652</v>
      </c>
      <c r="AF49" s="4">
        <f t="shared" si="59"/>
        <v>84.702551505698025</v>
      </c>
      <c r="AG49" s="4">
        <f t="shared" si="59"/>
        <v>82.494543228357273</v>
      </c>
      <c r="AI49" s="4">
        <f t="shared" si="60"/>
        <v>0.47679759839175517</v>
      </c>
      <c r="AJ49" s="4">
        <f t="shared" si="60"/>
        <v>-1.9304913345162475</v>
      </c>
      <c r="AK49" s="4">
        <f t="shared" si="60"/>
        <v>-0.66996558317086397</v>
      </c>
      <c r="AL49" s="4">
        <f t="shared" si="60"/>
        <v>-0.89278907765455529</v>
      </c>
      <c r="AM49" s="4">
        <f t="shared" si="60"/>
        <v>-0.60472911850462197</v>
      </c>
      <c r="AN49" s="4">
        <f t="shared" si="60"/>
        <v>-0.77258127212766681</v>
      </c>
      <c r="AO49" s="4">
        <f t="shared" si="60"/>
        <v>-0.3095597158945651</v>
      </c>
      <c r="AP49" s="4">
        <f t="shared" si="60"/>
        <v>-0.2035906671754617</v>
      </c>
      <c r="AQ49" s="4">
        <f t="shared" si="60"/>
        <v>-0.82092933387254163</v>
      </c>
      <c r="AR49" s="4">
        <f t="shared" si="60"/>
        <v>-0.61530598485460075</v>
      </c>
      <c r="AS49" s="4">
        <f t="shared" si="60"/>
        <v>-0.5437120166710514</v>
      </c>
      <c r="AT49" s="4">
        <f t="shared" si="60"/>
        <v>-1.073006688369361</v>
      </c>
      <c r="AU49" s="4">
        <f t="shared" si="60"/>
        <v>-1.8414822296756483</v>
      </c>
      <c r="AV49" s="4">
        <f t="shared" si="60"/>
        <v>7.4484943019683669E-3</v>
      </c>
      <c r="AW49" s="4">
        <f t="shared" si="60"/>
        <v>0.48945677164272183</v>
      </c>
      <c r="AY49" s="2">
        <f t="shared" si="51"/>
        <v>86.361829189406265</v>
      </c>
      <c r="AZ49" s="2">
        <f t="shared" si="51"/>
        <v>91.140459412201878</v>
      </c>
      <c r="BA49" s="2">
        <f t="shared" si="51"/>
        <v>94.621624491450092</v>
      </c>
      <c r="BB49" s="2">
        <f t="shared" si="51"/>
        <v>98.597773684905206</v>
      </c>
      <c r="BC49" s="2">
        <f t="shared" si="51"/>
        <v>97.765358125602802</v>
      </c>
      <c r="BD49" s="2">
        <f t="shared" si="51"/>
        <v>98.498534382005019</v>
      </c>
      <c r="BE49" s="2">
        <f t="shared" si="51"/>
        <v>99.986056824026434</v>
      </c>
      <c r="BF49" s="2">
        <f t="shared" si="51"/>
        <v>97.219552347549779</v>
      </c>
      <c r="BG49" s="2">
        <f t="shared" si="51"/>
        <v>93.883919904852618</v>
      </c>
      <c r="BH49" s="2">
        <f t="shared" si="51"/>
        <v>88.418304497712171</v>
      </c>
      <c r="BI49" s="2">
        <f t="shared" si="51"/>
        <v>86.625702729946823</v>
      </c>
      <c r="BJ49" s="2">
        <f t="shared" si="51"/>
        <v>94.437937121766808</v>
      </c>
      <c r="BK49" s="2">
        <f t="shared" si="51"/>
        <v>91.309440789469136</v>
      </c>
      <c r="BL49" s="2">
        <f t="shared" si="51"/>
        <v>84.702551369237099</v>
      </c>
      <c r="BM49" s="2">
        <f t="shared" si="51"/>
        <v>82.494543227219339</v>
      </c>
      <c r="BO49" s="2">
        <f t="shared" si="10"/>
        <v>86.838999999999999</v>
      </c>
      <c r="BP49" s="2">
        <f t="shared" si="11"/>
        <v>89.21</v>
      </c>
      <c r="BQ49" s="2">
        <f t="shared" si="12"/>
        <v>93.951999999999998</v>
      </c>
      <c r="BR49" s="2">
        <f t="shared" si="13"/>
        <v>97.704999999999998</v>
      </c>
      <c r="BS49" s="2">
        <f t="shared" si="14"/>
        <v>97.161000000000001</v>
      </c>
      <c r="BT49" s="2">
        <f t="shared" si="15"/>
        <v>97.725999999999999</v>
      </c>
      <c r="BU49" s="2">
        <f t="shared" si="16"/>
        <v>99.677000000000007</v>
      </c>
      <c r="BV49" s="2">
        <f t="shared" si="17"/>
        <v>97.016000000000005</v>
      </c>
      <c r="BW49" s="2">
        <f t="shared" si="18"/>
        <v>93.063000000000002</v>
      </c>
      <c r="BX49" s="2">
        <f t="shared" si="19"/>
        <v>87.802999999999997</v>
      </c>
      <c r="BY49" s="2">
        <f t="shared" si="20"/>
        <v>86.081999999999994</v>
      </c>
      <c r="BZ49" s="2">
        <f t="shared" si="21"/>
        <v>93.364999999999995</v>
      </c>
      <c r="CA49" s="2">
        <f t="shared" si="22"/>
        <v>89.468000000000004</v>
      </c>
      <c r="CB49" s="2">
        <f t="shared" si="23"/>
        <v>84.71</v>
      </c>
      <c r="CC49" s="2">
        <f t="shared" si="24"/>
        <v>82.983999999999995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86.726074559548977</v>
      </c>
      <c r="DL49" s="2">
        <f t="shared" si="61"/>
        <v>91.349446533236133</v>
      </c>
      <c r="DM49" s="2">
        <f t="shared" si="61"/>
        <v>95.12383735024666</v>
      </c>
      <c r="DN49" s="2">
        <f t="shared" si="61"/>
        <v>98.696268198874321</v>
      </c>
      <c r="DO49" s="2">
        <f t="shared" si="61"/>
        <v>98.409980821504092</v>
      </c>
      <c r="DP49" s="2">
        <f t="shared" si="61"/>
        <v>99.245205493882196</v>
      </c>
      <c r="DQ49" s="2">
        <f t="shared" si="61"/>
        <v>101.06904787073393</v>
      </c>
      <c r="DR49" s="2">
        <f t="shared" si="61"/>
        <v>97.722579207519672</v>
      </c>
      <c r="DS49" s="2">
        <f t="shared" si="61"/>
        <v>94.298926315789501</v>
      </c>
      <c r="DT49" s="2">
        <f t="shared" si="61"/>
        <v>88.54200995732576</v>
      </c>
      <c r="DU49" s="2">
        <f t="shared" si="61"/>
        <v>86.769485290148467</v>
      </c>
      <c r="DV49" s="2">
        <f t="shared" si="61"/>
        <v>94.193835939821184</v>
      </c>
      <c r="DW49" s="2">
        <f t="shared" si="61"/>
        <v>91.203386732571644</v>
      </c>
      <c r="DX49" s="2">
        <f t="shared" si="61"/>
        <v>84.735278431372507</v>
      </c>
      <c r="DY49" s="2">
        <f t="shared" si="61"/>
        <v>82.235876099706744</v>
      </c>
      <c r="EA49" s="2">
        <f t="shared" si="62"/>
        <v>83.69130482869835</v>
      </c>
      <c r="EB49" s="2">
        <f t="shared" si="62"/>
        <v>89.306800911105611</v>
      </c>
      <c r="EC49" s="2">
        <f t="shared" si="62"/>
        <v>90.941241487726231</v>
      </c>
      <c r="ED49" s="2">
        <f t="shared" si="62"/>
        <v>97.735601511675341</v>
      </c>
      <c r="EE49" s="2">
        <f t="shared" si="62"/>
        <v>93.155889113707985</v>
      </c>
      <c r="EF49" s="2">
        <f t="shared" si="62"/>
        <v>92.224037983453556</v>
      </c>
      <c r="EG49" s="2">
        <f t="shared" si="62"/>
        <v>92.155938296411648</v>
      </c>
      <c r="EH49" s="2">
        <f t="shared" si="62"/>
        <v>92.802795055322846</v>
      </c>
      <c r="EI49" s="2">
        <f t="shared" si="62"/>
        <v>90.124350547870591</v>
      </c>
      <c r="EJ49" s="2">
        <f t="shared" si="62"/>
        <v>87.227418243507756</v>
      </c>
      <c r="EK49" s="2">
        <f t="shared" si="62"/>
        <v>85.33995107064041</v>
      </c>
      <c r="EL49" s="2">
        <f t="shared" si="62"/>
        <v>96.468560722919307</v>
      </c>
      <c r="EM49" s="2">
        <f t="shared" si="62"/>
        <v>92.204178505301712</v>
      </c>
      <c r="EN49" s="2">
        <f t="shared" si="62"/>
        <v>84.349582362062947</v>
      </c>
      <c r="EO49" s="2">
        <f t="shared" si="62"/>
        <v>85.536227932150538</v>
      </c>
      <c r="EQ49" s="2">
        <f t="shared" si="63"/>
        <v>83.187565734317431</v>
      </c>
      <c r="ER49" s="2">
        <f t="shared" si="63"/>
        <v>90.103703860452626</v>
      </c>
      <c r="ES49" s="2">
        <f t="shared" si="63"/>
        <v>90.130332129170085</v>
      </c>
      <c r="ET49" s="2">
        <f t="shared" si="63"/>
        <v>93.813887999568863</v>
      </c>
      <c r="EU49" s="2">
        <f t="shared" si="63"/>
        <v>91.675957248017639</v>
      </c>
      <c r="EV49" s="2">
        <f t="shared" si="63"/>
        <v>92.2477649823105</v>
      </c>
      <c r="EW49" s="2">
        <f t="shared" si="63"/>
        <v>89.696208302781088</v>
      </c>
      <c r="EX49" s="2">
        <f t="shared" si="63"/>
        <v>90.75506452429147</v>
      </c>
      <c r="EY49" s="2">
        <f t="shared" si="63"/>
        <v>90.606492678915131</v>
      </c>
      <c r="EZ49" s="2">
        <f t="shared" si="63"/>
        <v>86.834790582085702</v>
      </c>
      <c r="FA49" s="2">
        <f t="shared" si="63"/>
        <v>85.683514630359497</v>
      </c>
      <c r="FB49" s="2">
        <f t="shared" si="63"/>
        <v>93.669002747598086</v>
      </c>
      <c r="FC49" s="2">
        <f t="shared" si="63"/>
        <v>88.858836812387096</v>
      </c>
      <c r="FD49" s="2">
        <f t="shared" si="63"/>
        <v>83.337538001155394</v>
      </c>
      <c r="FE49" s="2">
        <f t="shared" si="63"/>
        <v>85.299214509351941</v>
      </c>
      <c r="FG49" s="2">
        <f t="shared" si="64"/>
        <v>0.12002286900166506</v>
      </c>
      <c r="FH49" s="2">
        <f t="shared" si="64"/>
        <v>0.10231379814642234</v>
      </c>
      <c r="FI49" s="2">
        <f t="shared" si="64"/>
        <v>0.12007080193317313</v>
      </c>
      <c r="FJ49" s="2">
        <f t="shared" si="64"/>
        <v>0.10250476429145014</v>
      </c>
      <c r="FK49" s="2">
        <f t="shared" si="64"/>
        <v>0.12268797313495058</v>
      </c>
      <c r="FL49" s="2">
        <f t="shared" si="64"/>
        <v>0.1063457383304573</v>
      </c>
      <c r="FM49" s="2">
        <f t="shared" si="64"/>
        <v>0.1215036345390749</v>
      </c>
      <c r="FN49" s="2">
        <f t="shared" si="64"/>
        <v>0.10224335381616081</v>
      </c>
      <c r="FO49" s="2">
        <f t="shared" si="64"/>
        <v>9.9413597700922021E-2</v>
      </c>
      <c r="FP49" s="2">
        <f t="shared" si="64"/>
        <v>9.4099417791381201E-2</v>
      </c>
      <c r="FQ49" s="2">
        <f t="shared" si="64"/>
        <v>0.10058238349349687</v>
      </c>
      <c r="FR49" s="2">
        <f t="shared" si="64"/>
        <v>0.1073206613424886</v>
      </c>
      <c r="FS49" s="2">
        <f t="shared" si="64"/>
        <v>0.10599895800930635</v>
      </c>
      <c r="FT49" s="2">
        <f t="shared" si="64"/>
        <v>8.483622254338305E-2</v>
      </c>
      <c r="FU49" s="2">
        <f t="shared" si="64"/>
        <v>7.837597670097822E-2</v>
      </c>
      <c r="FW49" s="2">
        <f t="shared" si="53"/>
        <v>7.1471256827563737E-6</v>
      </c>
      <c r="FX49" s="2">
        <f t="shared" si="53"/>
        <v>4.6565684005168029E-6</v>
      </c>
      <c r="FY49" s="2">
        <f t="shared" si="53"/>
        <v>6.4365040593405781E-6</v>
      </c>
      <c r="FZ49" s="2">
        <f t="shared" si="53"/>
        <v>5.5082134574733432E-6</v>
      </c>
      <c r="GA49" s="2">
        <f t="shared" si="53"/>
        <v>5.9689279175480169E-6</v>
      </c>
      <c r="GB49" s="2">
        <f t="shared" si="53"/>
        <v>5.5195006413266188E-6</v>
      </c>
      <c r="GC49" s="2">
        <f t="shared" si="53"/>
        <v>6.4390735350981154E-6</v>
      </c>
      <c r="GD49" s="2">
        <f t="shared" si="53"/>
        <v>5.6785780701835711E-6</v>
      </c>
      <c r="GE49" s="2">
        <f t="shared" si="53"/>
        <v>6.6059919364527547E-6</v>
      </c>
      <c r="GF49" s="2">
        <f t="shared" si="53"/>
        <v>8.0093947944410343E-6</v>
      </c>
      <c r="GG49" s="2">
        <f t="shared" si="53"/>
        <v>9.8930223925754275E-6</v>
      </c>
      <c r="GH49" s="2">
        <f t="shared" si="53"/>
        <v>8.4963943728320049E-6</v>
      </c>
      <c r="GI49" s="2">
        <f t="shared" si="53"/>
        <v>8.6174145515122692E-6</v>
      </c>
      <c r="GJ49" s="2">
        <f t="shared" si="53"/>
        <v>5.9923908467019816E-6</v>
      </c>
      <c r="GK49" s="2">
        <f t="shared" si="53"/>
        <v>4.9398554528235529E-6</v>
      </c>
      <c r="GM49" s="86">
        <f t="shared" si="54"/>
        <v>3.347753036849409E-7</v>
      </c>
      <c r="GN49" s="86">
        <f t="shared" si="54"/>
        <v>2.349046733057547E-8</v>
      </c>
      <c r="GO49" s="86">
        <f t="shared" si="54"/>
        <v>2.8528549636742548E-7</v>
      </c>
      <c r="GP49" s="86">
        <f t="shared" si="54"/>
        <v>1.1574112032632615E-8</v>
      </c>
      <c r="GQ49" s="86">
        <f t="shared" si="54"/>
        <v>3.1972220256696135E-7</v>
      </c>
      <c r="GR49" s="86">
        <f t="shared" si="54"/>
        <v>3.6121807828541125E-8</v>
      </c>
      <c r="GS49" s="86">
        <f t="shared" si="54"/>
        <v>4.5804506511322882E-7</v>
      </c>
      <c r="GT49" s="86">
        <f t="shared" si="54"/>
        <v>2.9126321088405029E-8</v>
      </c>
      <c r="GU49" s="86">
        <f t="shared" si="54"/>
        <v>6.7924527399210748E-9</v>
      </c>
      <c r="GV49" s="86">
        <f t="shared" si="54"/>
        <v>1.0756254069256401E-9</v>
      </c>
      <c r="GW49" s="86">
        <f t="shared" si="54"/>
        <v>7.1159092341087477E-9</v>
      </c>
      <c r="GX49" s="86">
        <f t="shared" si="54"/>
        <v>5.2380246529114836E-8</v>
      </c>
      <c r="GY49" s="86">
        <f t="shared" si="54"/>
        <v>3.4294544904130092E-8</v>
      </c>
      <c r="GZ49" s="86">
        <f t="shared" si="54"/>
        <v>9.3978005945724267E-11</v>
      </c>
      <c r="HA49" s="86">
        <f t="shared" si="54"/>
        <v>9.9919801751714939E-13</v>
      </c>
      <c r="HC49" s="86">
        <f t="shared" si="58"/>
        <v>4.9139141486061949E-18</v>
      </c>
      <c r="HD49" s="86">
        <f t="shared" si="58"/>
        <v>2.3849183796830153E-21</v>
      </c>
      <c r="HE49" s="86">
        <f t="shared" si="58"/>
        <v>3.9375613422673079E-25</v>
      </c>
      <c r="HF49" s="86">
        <f t="shared" si="58"/>
        <v>8.4034908340809176E-26</v>
      </c>
      <c r="HG49" s="86">
        <f t="shared" si="58"/>
        <v>3.6391908590861393E-20</v>
      </c>
      <c r="HH49" s="86">
        <f t="shared" si="58"/>
        <v>2.3600972912633413E-22</v>
      </c>
      <c r="HI49" s="86">
        <f t="shared" si="58"/>
        <v>1.1432253650850174E-19</v>
      </c>
      <c r="HJ49" s="86">
        <f t="shared" si="58"/>
        <v>3.5662556622197882E-21</v>
      </c>
      <c r="HK49" s="86">
        <f t="shared" si="58"/>
        <v>3.4858735735941349E-22</v>
      </c>
      <c r="HL49" s="86">
        <f t="shared" si="58"/>
        <v>1.0606538599275416E-24</v>
      </c>
      <c r="HM49" s="86">
        <f t="shared" si="58"/>
        <v>1.5014140198610533E-28</v>
      </c>
      <c r="HN49" s="86">
        <f t="shared" si="58"/>
        <v>4.0560599800267592E-21</v>
      </c>
      <c r="HO49" s="86">
        <f t="shared" si="58"/>
        <v>1.2049273438242126E-22</v>
      </c>
      <c r="HP49" s="86">
        <f t="shared" si="58"/>
        <v>9.9768218005742779E-29</v>
      </c>
      <c r="HQ49" s="86">
        <f t="shared" si="58"/>
        <v>6.6931212082855708E-29</v>
      </c>
      <c r="HS49" s="86">
        <f t="shared" si="55"/>
        <v>8.7593428057559941E-154</v>
      </c>
      <c r="HT49" s="86">
        <f t="shared" si="55"/>
        <v>1.6413806754367198E-186</v>
      </c>
      <c r="HU49" s="86">
        <f t="shared" si="55"/>
        <v>2.2542331383915132E-228</v>
      </c>
      <c r="HV49" s="86">
        <f t="shared" si="55"/>
        <v>1.9961275978474918E-239</v>
      </c>
      <c r="HW49" s="86">
        <f t="shared" si="55"/>
        <v>8.4736539346736012E-181</v>
      </c>
      <c r="HX49" s="86">
        <f t="shared" si="55"/>
        <v>4.0420747329984613E-201</v>
      </c>
      <c r="HY49" s="86">
        <f t="shared" si="55"/>
        <v>8.8742387328568759E-174</v>
      </c>
      <c r="HZ49" s="86">
        <f t="shared" si="55"/>
        <v>5.7752314497260722E-186</v>
      </c>
      <c r="IA49" s="86">
        <f t="shared" si="55"/>
        <v>6.6947736574326672E-199</v>
      </c>
      <c r="IB49" s="86">
        <f t="shared" si="55"/>
        <v>1.8543682679112259E-224</v>
      </c>
      <c r="IC49" s="86">
        <f t="shared" si="55"/>
        <v>9.6387940906217703E-258</v>
      </c>
      <c r="ID49" s="86">
        <f t="shared" si="55"/>
        <v>2.0042667588294529E-180</v>
      </c>
      <c r="IE49" s="86">
        <f t="shared" si="55"/>
        <v>9.7184052883517001E-201</v>
      </c>
      <c r="IF49" s="86">
        <f t="shared" si="55"/>
        <v>9.0276659518700414E-97</v>
      </c>
      <c r="IG49" s="86">
        <f t="shared" si="55"/>
        <v>2.0431386047457355E-64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4.9623676345915267E-202</v>
      </c>
      <c r="IW49" s="86">
        <f t="shared" si="56"/>
        <v>4.2821881942390312E-198</v>
      </c>
      <c r="IY49" s="86">
        <f t="shared" si="57"/>
        <v>3.3477530368985481E-7</v>
      </c>
      <c r="IZ49" s="86">
        <f t="shared" si="57"/>
        <v>2.3490467330577855E-8</v>
      </c>
      <c r="JA49" s="86">
        <f t="shared" si="57"/>
        <v>2.8528549636742548E-7</v>
      </c>
      <c r="JB49" s="86">
        <f t="shared" si="57"/>
        <v>1.1574112032632615E-8</v>
      </c>
      <c r="JC49" s="86">
        <f t="shared" si="57"/>
        <v>3.1972220256699771E-7</v>
      </c>
      <c r="JD49" s="86">
        <f t="shared" si="57"/>
        <v>3.6121807828541363E-8</v>
      </c>
      <c r="JE49" s="86">
        <f t="shared" si="57"/>
        <v>4.5804506511334311E-7</v>
      </c>
      <c r="JF49" s="86">
        <f t="shared" si="57"/>
        <v>2.9126321088408596E-8</v>
      </c>
      <c r="JG49" s="86">
        <f t="shared" si="57"/>
        <v>6.7924527399214231E-9</v>
      </c>
      <c r="JH49" s="86">
        <f t="shared" si="57"/>
        <v>1.0756254069256411E-9</v>
      </c>
      <c r="JI49" s="86">
        <f t="shared" si="57"/>
        <v>7.1159092341087477E-9</v>
      </c>
      <c r="JJ49" s="86">
        <f t="shared" si="57"/>
        <v>5.2380246529118892E-8</v>
      </c>
      <c r="JK49" s="86">
        <f t="shared" si="57"/>
        <v>3.4294544904130211E-8</v>
      </c>
      <c r="JL49" s="86">
        <f t="shared" si="57"/>
        <v>9.3978005945724267E-11</v>
      </c>
      <c r="JM49" s="86">
        <f t="shared" si="57"/>
        <v>9.9919801751714939E-13</v>
      </c>
    </row>
    <row r="50" spans="2:273" x14ac:dyDescent="0.25">
      <c r="B50" s="2">
        <v>23</v>
      </c>
      <c r="C50" s="37">
        <v>87.113</v>
      </c>
      <c r="D50" s="37">
        <v>90.161000000000001</v>
      </c>
      <c r="E50" s="37">
        <v>92.650999999999996</v>
      </c>
      <c r="F50" s="37">
        <v>96.623000000000005</v>
      </c>
      <c r="G50" s="37">
        <v>97.225999999999999</v>
      </c>
      <c r="H50" s="37">
        <v>96.516000000000005</v>
      </c>
      <c r="I50" s="37">
        <v>99.21</v>
      </c>
      <c r="J50" s="37">
        <v>96.602999999999994</v>
      </c>
      <c r="K50" s="37">
        <v>92.174999999999997</v>
      </c>
      <c r="L50" s="37">
        <v>88.623000000000005</v>
      </c>
      <c r="M50" s="37">
        <v>86.787000000000006</v>
      </c>
      <c r="N50" s="37">
        <v>92.492000000000004</v>
      </c>
      <c r="O50" s="37">
        <v>89.903000000000006</v>
      </c>
      <c r="P50" s="37">
        <v>83.71</v>
      </c>
      <c r="Q50" s="37">
        <v>82.951999999999998</v>
      </c>
      <c r="S50" s="4">
        <f t="shared" si="59"/>
        <v>86.420778827550009</v>
      </c>
      <c r="T50" s="4">
        <f t="shared" si="59"/>
        <v>91.232053450044333</v>
      </c>
      <c r="U50" s="4">
        <f t="shared" si="59"/>
        <v>94.745649762594141</v>
      </c>
      <c r="V50" s="4">
        <f t="shared" si="59"/>
        <v>98.835731942948129</v>
      </c>
      <c r="W50" s="4">
        <f t="shared" si="59"/>
        <v>97.745606364267601</v>
      </c>
      <c r="X50" s="4">
        <f t="shared" si="59"/>
        <v>98.298133862440366</v>
      </c>
      <c r="Y50" s="4">
        <f t="shared" si="59"/>
        <v>99.827855344374868</v>
      </c>
      <c r="Z50" s="4">
        <f t="shared" si="59"/>
        <v>97.20761258431061</v>
      </c>
      <c r="AA50" s="4">
        <f t="shared" si="59"/>
        <v>94.061499085577381</v>
      </c>
      <c r="AB50" s="4">
        <f t="shared" si="59"/>
        <v>88.698114949119471</v>
      </c>
      <c r="AC50" s="4">
        <f t="shared" si="59"/>
        <v>86.705142115880804</v>
      </c>
      <c r="AD50" s="4">
        <f t="shared" si="59"/>
        <v>94.453075845063367</v>
      </c>
      <c r="AE50" s="4">
        <f t="shared" si="59"/>
        <v>91.460663953712015</v>
      </c>
      <c r="AF50" s="4">
        <f t="shared" si="59"/>
        <v>85.0091127408256</v>
      </c>
      <c r="AG50" s="4">
        <f t="shared" si="59"/>
        <v>82.733005756569753</v>
      </c>
      <c r="AI50" s="4">
        <f t="shared" si="60"/>
        <v>0.69222117244999026</v>
      </c>
      <c r="AJ50" s="4">
        <f t="shared" si="60"/>
        <v>-1.0710534500443316</v>
      </c>
      <c r="AK50" s="4">
        <f t="shared" si="60"/>
        <v>-2.0946497625941447</v>
      </c>
      <c r="AL50" s="4">
        <f t="shared" si="60"/>
        <v>-2.2127319429481247</v>
      </c>
      <c r="AM50" s="4">
        <f t="shared" si="60"/>
        <v>-0.51960636426760232</v>
      </c>
      <c r="AN50" s="4">
        <f t="shared" si="60"/>
        <v>-1.7821338624403609</v>
      </c>
      <c r="AO50" s="4">
        <f t="shared" si="60"/>
        <v>-0.61785534437487399</v>
      </c>
      <c r="AP50" s="4">
        <f t="shared" si="60"/>
        <v>-0.60461258431061538</v>
      </c>
      <c r="AQ50" s="4">
        <f t="shared" si="60"/>
        <v>-1.886499085577384</v>
      </c>
      <c r="AR50" s="4">
        <f t="shared" si="60"/>
        <v>-7.5114949119466701E-2</v>
      </c>
      <c r="AS50" s="4">
        <f t="shared" si="60"/>
        <v>8.185788411920214E-2</v>
      </c>
      <c r="AT50" s="4">
        <f t="shared" si="60"/>
        <v>-1.9610758450633625</v>
      </c>
      <c r="AU50" s="4">
        <f t="shared" si="60"/>
        <v>-1.5576639537120087</v>
      </c>
      <c r="AV50" s="4">
        <f t="shared" si="60"/>
        <v>-1.2991127408256062</v>
      </c>
      <c r="AW50" s="4">
        <f t="shared" si="60"/>
        <v>0.21899424343024521</v>
      </c>
      <c r="AY50" s="2">
        <f t="shared" si="51"/>
        <v>86.420094172806316</v>
      </c>
      <c r="AZ50" s="2">
        <f t="shared" si="51"/>
        <v>91.231987748463993</v>
      </c>
      <c r="BA50" s="2">
        <f t="shared" si="51"/>
        <v>94.745017261289505</v>
      </c>
      <c r="BB50" s="2">
        <f t="shared" si="51"/>
        <v>98.835698789517338</v>
      </c>
      <c r="BC50" s="2">
        <f t="shared" si="51"/>
        <v>97.744918454195798</v>
      </c>
      <c r="BD50" s="2">
        <f t="shared" si="51"/>
        <v>98.298038610695855</v>
      </c>
      <c r="BE50" s="2">
        <f t="shared" si="51"/>
        <v>99.826948044696692</v>
      </c>
      <c r="BF50" s="2">
        <f t="shared" si="51"/>
        <v>97.207534794187339</v>
      </c>
      <c r="BG50" s="2">
        <f t="shared" si="51"/>
        <v>94.061478332208736</v>
      </c>
      <c r="BH50" s="2">
        <f t="shared" si="51"/>
        <v>88.698111358188953</v>
      </c>
      <c r="BI50" s="2">
        <f t="shared" si="51"/>
        <v>86.705121641289111</v>
      </c>
      <c r="BJ50" s="2">
        <f t="shared" si="51"/>
        <v>94.452937386758521</v>
      </c>
      <c r="BK50" s="2">
        <f t="shared" si="51"/>
        <v>91.460579594846081</v>
      </c>
      <c r="BL50" s="2">
        <f t="shared" si="51"/>
        <v>85.009112375262788</v>
      </c>
      <c r="BM50" s="2">
        <f t="shared" si="51"/>
        <v>82.733005752719336</v>
      </c>
      <c r="BO50" s="2">
        <f t="shared" si="10"/>
        <v>87.113</v>
      </c>
      <c r="BP50" s="2">
        <f t="shared" si="11"/>
        <v>90.161000000000001</v>
      </c>
      <c r="BQ50" s="2">
        <f t="shared" si="12"/>
        <v>92.650999999999996</v>
      </c>
      <c r="BR50" s="2">
        <f t="shared" si="13"/>
        <v>96.623000000000005</v>
      </c>
      <c r="BS50" s="2">
        <f t="shared" si="14"/>
        <v>97.225999999999999</v>
      </c>
      <c r="BT50" s="2">
        <f t="shared" si="15"/>
        <v>96.516000000000005</v>
      </c>
      <c r="BU50" s="2">
        <f t="shared" si="16"/>
        <v>99.21</v>
      </c>
      <c r="BV50" s="2">
        <f t="shared" si="17"/>
        <v>96.602999999999994</v>
      </c>
      <c r="BW50" s="2">
        <f t="shared" si="18"/>
        <v>92.174999999999997</v>
      </c>
      <c r="BX50" s="2">
        <f t="shared" si="19"/>
        <v>88.623000000000005</v>
      </c>
      <c r="BY50" s="2">
        <f t="shared" si="20"/>
        <v>86.787000000000006</v>
      </c>
      <c r="BZ50" s="2">
        <f t="shared" si="21"/>
        <v>92.492000000000004</v>
      </c>
      <c r="CA50" s="2">
        <f t="shared" si="22"/>
        <v>89.903000000000006</v>
      </c>
      <c r="CB50" s="2">
        <f t="shared" si="23"/>
        <v>83.71</v>
      </c>
      <c r="CC50" s="2">
        <f t="shared" si="24"/>
        <v>82.951999999999998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86.845360042283303</v>
      </c>
      <c r="DL50" s="2">
        <f t="shared" si="61"/>
        <v>91.488772681846456</v>
      </c>
      <c r="DM50" s="2">
        <f t="shared" si="61"/>
        <v>95.336148414376325</v>
      </c>
      <c r="DN50" s="2">
        <f t="shared" si="61"/>
        <v>98.99933442776738</v>
      </c>
      <c r="DO50" s="2">
        <f t="shared" si="61"/>
        <v>98.474868619752357</v>
      </c>
      <c r="DP50" s="2">
        <f t="shared" si="61"/>
        <v>99.112973259865498</v>
      </c>
      <c r="DQ50" s="2">
        <f t="shared" si="61"/>
        <v>101.01877016007251</v>
      </c>
      <c r="DR50" s="2">
        <f t="shared" si="61"/>
        <v>97.78169038165467</v>
      </c>
      <c r="DS50" s="2">
        <f t="shared" si="61"/>
        <v>94.559252429149822</v>
      </c>
      <c r="DT50" s="2">
        <f t="shared" si="61"/>
        <v>88.885278568041741</v>
      </c>
      <c r="DU50" s="2">
        <f t="shared" si="61"/>
        <v>86.892588326585724</v>
      </c>
      <c r="DV50" s="2">
        <f t="shared" si="61"/>
        <v>94.220056424384836</v>
      </c>
      <c r="DW50" s="2">
        <f t="shared" si="61"/>
        <v>91.393160656888966</v>
      </c>
      <c r="DX50" s="2">
        <f t="shared" si="61"/>
        <v>85.090725770308083</v>
      </c>
      <c r="DY50" s="2">
        <f t="shared" si="61"/>
        <v>82.485733137829911</v>
      </c>
      <c r="EA50" s="2">
        <f t="shared" si="62"/>
        <v>83.576528072323981</v>
      </c>
      <c r="EB50" s="2">
        <f t="shared" si="62"/>
        <v>89.177197296232436</v>
      </c>
      <c r="EC50" s="2">
        <f t="shared" si="62"/>
        <v>90.794177774483643</v>
      </c>
      <c r="ED50" s="2">
        <f t="shared" si="62"/>
        <v>97.529239011428302</v>
      </c>
      <c r="EE50" s="2">
        <f t="shared" si="62"/>
        <v>92.984570150445265</v>
      </c>
      <c r="EF50" s="2">
        <f t="shared" si="62"/>
        <v>92.052465321758973</v>
      </c>
      <c r="EG50" s="2">
        <f t="shared" si="62"/>
        <v>91.968171617465657</v>
      </c>
      <c r="EH50" s="2">
        <f t="shared" si="62"/>
        <v>92.609815956563267</v>
      </c>
      <c r="EI50" s="2">
        <f t="shared" si="62"/>
        <v>89.948889756114994</v>
      </c>
      <c r="EJ50" s="2">
        <f t="shared" si="62"/>
        <v>87.054820044369038</v>
      </c>
      <c r="EK50" s="2">
        <f t="shared" si="62"/>
        <v>85.176242529375529</v>
      </c>
      <c r="EL50" s="2">
        <f t="shared" si="62"/>
        <v>96.219790894439967</v>
      </c>
      <c r="EM50" s="2">
        <f t="shared" si="62"/>
        <v>91.97943422325686</v>
      </c>
      <c r="EN50" s="2">
        <f t="shared" si="62"/>
        <v>84.206251313090917</v>
      </c>
      <c r="EO50" s="2">
        <f t="shared" si="62"/>
        <v>85.384857775949584</v>
      </c>
      <c r="EQ50" s="2">
        <f t="shared" si="63"/>
        <v>83.07839940242873</v>
      </c>
      <c r="ER50" s="2">
        <f t="shared" si="63"/>
        <v>89.965511495284204</v>
      </c>
      <c r="ES50" s="2">
        <f t="shared" si="63"/>
        <v>89.992355165336861</v>
      </c>
      <c r="ET50" s="2">
        <f t="shared" si="63"/>
        <v>93.651272707277926</v>
      </c>
      <c r="EU50" s="2">
        <f t="shared" si="63"/>
        <v>91.52110736920973</v>
      </c>
      <c r="EV50" s="2">
        <f t="shared" si="63"/>
        <v>92.075935958012593</v>
      </c>
      <c r="EW50" s="2">
        <f t="shared" si="63"/>
        <v>89.536120673617276</v>
      </c>
      <c r="EX50" s="2">
        <f t="shared" si="63"/>
        <v>90.584845781521082</v>
      </c>
      <c r="EY50" s="2">
        <f t="shared" si="63"/>
        <v>90.425585058430784</v>
      </c>
      <c r="EZ50" s="2">
        <f t="shared" si="63"/>
        <v>86.666737280880639</v>
      </c>
      <c r="FA50" s="2">
        <f t="shared" si="63"/>
        <v>85.515826383912582</v>
      </c>
      <c r="FB50" s="2">
        <f t="shared" si="63"/>
        <v>93.452414402442301</v>
      </c>
      <c r="FC50" s="2">
        <f t="shared" si="63"/>
        <v>88.672946781218826</v>
      </c>
      <c r="FD50" s="2">
        <f t="shared" si="63"/>
        <v>83.205506971601181</v>
      </c>
      <c r="FE50" s="2">
        <f t="shared" si="63"/>
        <v>85.14986111804015</v>
      </c>
      <c r="FG50" s="2">
        <f t="shared" si="64"/>
        <v>0.13009600056506479</v>
      </c>
      <c r="FH50" s="2">
        <f t="shared" si="64"/>
        <v>0.11108829068421273</v>
      </c>
      <c r="FI50" s="2">
        <f t="shared" si="64"/>
        <v>0.13014736137796054</v>
      </c>
      <c r="FJ50" s="2">
        <f t="shared" si="64"/>
        <v>0.11129360376158717</v>
      </c>
      <c r="FK50" s="2">
        <f t="shared" si="64"/>
        <v>0.13295098464546623</v>
      </c>
      <c r="FL50" s="2">
        <f t="shared" si="64"/>
        <v>0.11542155300411387</v>
      </c>
      <c r="FM50" s="2">
        <f t="shared" si="64"/>
        <v>0.13168244495184894</v>
      </c>
      <c r="FN50" s="2">
        <f t="shared" si="64"/>
        <v>0.11101255211059875</v>
      </c>
      <c r="FO50" s="2">
        <f t="shared" si="64"/>
        <v>0.10796928248396517</v>
      </c>
      <c r="FP50" s="2">
        <f t="shared" si="64"/>
        <v>0.10224968183810519</v>
      </c>
      <c r="FQ50" s="2">
        <f t="shared" si="64"/>
        <v>0.10922645613024323</v>
      </c>
      <c r="FR50" s="2">
        <f t="shared" si="64"/>
        <v>0.11646883475145162</v>
      </c>
      <c r="FS50" s="2">
        <f t="shared" si="64"/>
        <v>0.11504898764452455</v>
      </c>
      <c r="FT50" s="2">
        <f t="shared" si="64"/>
        <v>9.2265886218185877E-2</v>
      </c>
      <c r="FU50" s="2">
        <f t="shared" si="64"/>
        <v>8.529260332021503E-2</v>
      </c>
      <c r="FW50" s="2">
        <f t="shared" si="53"/>
        <v>7.8366620725313145E-6</v>
      </c>
      <c r="FX50" s="2">
        <f t="shared" si="53"/>
        <v>5.1058234261874733E-6</v>
      </c>
      <c r="FY50" s="2">
        <f t="shared" si="53"/>
        <v>7.057481977882643E-6</v>
      </c>
      <c r="FZ50" s="2">
        <f t="shared" si="53"/>
        <v>6.0396327462252614E-6</v>
      </c>
      <c r="GA50" s="2">
        <f t="shared" si="53"/>
        <v>6.5447955469811811E-6</v>
      </c>
      <c r="GB50" s="2">
        <f t="shared" si="53"/>
        <v>6.0520088840488521E-6</v>
      </c>
      <c r="GC50" s="2">
        <f t="shared" si="53"/>
        <v>7.0602993485265273E-6</v>
      </c>
      <c r="GD50" s="2">
        <f t="shared" si="53"/>
        <v>6.2264336278456331E-6</v>
      </c>
      <c r="GE50" s="2">
        <f t="shared" si="53"/>
        <v>7.2433215058017253E-6</v>
      </c>
      <c r="GF50" s="2">
        <f t="shared" si="53"/>
        <v>8.7821199701825394E-6</v>
      </c>
      <c r="GG50" s="2">
        <f t="shared" si="53"/>
        <v>1.0847472993925807E-5</v>
      </c>
      <c r="GH50" s="2">
        <f t="shared" si="53"/>
        <v>9.3161035390773331E-6</v>
      </c>
      <c r="GI50" s="2">
        <f t="shared" si="53"/>
        <v>9.4487993071982762E-6</v>
      </c>
      <c r="GJ50" s="2">
        <f t="shared" si="53"/>
        <v>6.5705221075275303E-6</v>
      </c>
      <c r="GK50" s="2">
        <f t="shared" si="53"/>
        <v>5.4164412147072998E-6</v>
      </c>
      <c r="GM50" s="86">
        <f t="shared" si="54"/>
        <v>6.2797689158020093E-7</v>
      </c>
      <c r="GN50" s="86">
        <f t="shared" si="54"/>
        <v>4.9440244844384153E-8</v>
      </c>
      <c r="GO50" s="86">
        <f t="shared" si="54"/>
        <v>5.4101439728891311E-7</v>
      </c>
      <c r="GP50" s="86">
        <f t="shared" si="54"/>
        <v>2.5504036974587473E-8</v>
      </c>
      <c r="GQ50" s="86">
        <f t="shared" si="54"/>
        <v>6.0639523743229598E-7</v>
      </c>
      <c r="GR50" s="86">
        <f t="shared" si="54"/>
        <v>7.5048570654177324E-8</v>
      </c>
      <c r="GS50" s="86">
        <f t="shared" si="54"/>
        <v>8.4489355844519563E-7</v>
      </c>
      <c r="GT50" s="86">
        <f t="shared" si="54"/>
        <v>6.0455002926096434E-8</v>
      </c>
      <c r="GU50" s="86">
        <f t="shared" si="54"/>
        <v>1.5294593452152512E-8</v>
      </c>
      <c r="GV50" s="86">
        <f t="shared" si="54"/>
        <v>2.6579686031412974E-9</v>
      </c>
      <c r="GW50" s="86">
        <f t="shared" si="54"/>
        <v>1.6051662007209453E-8</v>
      </c>
      <c r="GX50" s="86">
        <f t="shared" si="54"/>
        <v>1.0661107445337144E-7</v>
      </c>
      <c r="GY50" s="86">
        <f t="shared" si="54"/>
        <v>7.1402532551282332E-8</v>
      </c>
      <c r="GZ50" s="86">
        <f t="shared" si="54"/>
        <v>2.5761628302279642E-10</v>
      </c>
      <c r="HA50" s="86">
        <f t="shared" si="54"/>
        <v>3.4619181600233413E-12</v>
      </c>
      <c r="HC50" s="86">
        <f t="shared" si="58"/>
        <v>1.5529984069066632E-17</v>
      </c>
      <c r="HD50" s="86">
        <f t="shared" si="58"/>
        <v>9.3664924075478003E-21</v>
      </c>
      <c r="HE50" s="86">
        <f t="shared" si="58"/>
        <v>2.0749742935530991E-24</v>
      </c>
      <c r="HF50" s="86">
        <f t="shared" si="58"/>
        <v>4.6619306258130877E-25</v>
      </c>
      <c r="HG50" s="86">
        <f t="shared" si="58"/>
        <v>1.362768192760417E-19</v>
      </c>
      <c r="HH50" s="86">
        <f t="shared" si="58"/>
        <v>1.0197449474759562E-21</v>
      </c>
      <c r="HI50" s="86">
        <f t="shared" si="58"/>
        <v>4.0848891826544509E-19</v>
      </c>
      <c r="HJ50" s="86">
        <f t="shared" si="58"/>
        <v>1.4004922443193937E-20</v>
      </c>
      <c r="HK50" s="86">
        <f t="shared" si="58"/>
        <v>1.5094432748617763E-21</v>
      </c>
      <c r="HL50" s="86">
        <f t="shared" si="58"/>
        <v>5.6499877576975182E-24</v>
      </c>
      <c r="HM50" s="86">
        <f t="shared" si="58"/>
        <v>1.0765850770278039E-27</v>
      </c>
      <c r="HN50" s="86">
        <f t="shared" si="58"/>
        <v>1.6351286673011177E-20</v>
      </c>
      <c r="HO50" s="86">
        <f t="shared" si="58"/>
        <v>5.4853972284861943E-22</v>
      </c>
      <c r="HP50" s="86">
        <f t="shared" si="58"/>
        <v>7.0951788372301268E-28</v>
      </c>
      <c r="HQ50" s="86">
        <f t="shared" si="58"/>
        <v>4.9090308941719973E-28</v>
      </c>
      <c r="HS50" s="86">
        <f t="shared" si="55"/>
        <v>8.2754024408527044E-151</v>
      </c>
      <c r="HT50" s="86">
        <f t="shared" si="55"/>
        <v>6.0277072578228126E-183</v>
      </c>
      <c r="HU50" s="86">
        <f t="shared" si="55"/>
        <v>5.6899301404713064E-224</v>
      </c>
      <c r="HV50" s="86">
        <f t="shared" si="55"/>
        <v>7.6595850800014376E-235</v>
      </c>
      <c r="HW50" s="86">
        <f t="shared" si="55"/>
        <v>2.6281897124244002E-177</v>
      </c>
      <c r="HX50" s="86">
        <f t="shared" si="55"/>
        <v>2.9752434403804215E-197</v>
      </c>
      <c r="HY50" s="86">
        <f t="shared" si="55"/>
        <v>1.9627939834376319E-170</v>
      </c>
      <c r="HZ50" s="86">
        <f t="shared" si="55"/>
        <v>2.1710457344142595E-182</v>
      </c>
      <c r="IA50" s="86">
        <f t="shared" si="55"/>
        <v>4.9244286922990505E-195</v>
      </c>
      <c r="IB50" s="86">
        <f t="shared" si="55"/>
        <v>5.021299801201176E-220</v>
      </c>
      <c r="IC50" s="86">
        <f t="shared" si="55"/>
        <v>1.4848738380634953E-252</v>
      </c>
      <c r="ID50" s="86">
        <f t="shared" si="55"/>
        <v>7.8585464723467646E-177</v>
      </c>
      <c r="IE50" s="86">
        <f t="shared" si="55"/>
        <v>9.1514814784557065E-197</v>
      </c>
      <c r="IF50" s="86">
        <f t="shared" si="55"/>
        <v>6.5269610010056902E-95</v>
      </c>
      <c r="IG50" s="86">
        <f t="shared" si="55"/>
        <v>3.2041652913322181E-63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5.5821601840058529E-199</v>
      </c>
      <c r="IW50" s="86">
        <f t="shared" si="56"/>
        <v>3.76421274628807E-195</v>
      </c>
      <c r="IY50" s="86">
        <f t="shared" si="57"/>
        <v>6.2797689159573096E-7</v>
      </c>
      <c r="IZ50" s="86">
        <f t="shared" si="57"/>
        <v>4.9440244844393516E-8</v>
      </c>
      <c r="JA50" s="86">
        <f t="shared" si="57"/>
        <v>5.4101439728891311E-7</v>
      </c>
      <c r="JB50" s="86">
        <f t="shared" si="57"/>
        <v>2.5504036974587473E-8</v>
      </c>
      <c r="JC50" s="86">
        <f t="shared" si="57"/>
        <v>6.0639523743243225E-7</v>
      </c>
      <c r="JD50" s="86">
        <f t="shared" si="57"/>
        <v>7.5048570654178343E-8</v>
      </c>
      <c r="JE50" s="86">
        <f t="shared" si="57"/>
        <v>8.4489355844560411E-7</v>
      </c>
      <c r="JF50" s="86">
        <f t="shared" si="57"/>
        <v>6.0455002926110436E-8</v>
      </c>
      <c r="JG50" s="86">
        <f t="shared" si="57"/>
        <v>1.5294593452154021E-8</v>
      </c>
      <c r="JH50" s="86">
        <f t="shared" si="57"/>
        <v>2.6579686031413032E-9</v>
      </c>
      <c r="JI50" s="86">
        <f t="shared" si="57"/>
        <v>1.6051662007209453E-8</v>
      </c>
      <c r="JJ50" s="86">
        <f t="shared" si="57"/>
        <v>1.0661107445338778E-7</v>
      </c>
      <c r="JK50" s="86">
        <f t="shared" si="57"/>
        <v>7.1402532551282874E-8</v>
      </c>
      <c r="JL50" s="86">
        <f t="shared" si="57"/>
        <v>2.5761628302279642E-10</v>
      </c>
      <c r="JM50" s="86">
        <f t="shared" si="57"/>
        <v>3.4619181600233417E-12</v>
      </c>
    </row>
    <row r="51" spans="2:273" x14ac:dyDescent="0.25">
      <c r="B51" s="2">
        <v>24</v>
      </c>
      <c r="C51" s="37">
        <v>87.048000000000002</v>
      </c>
      <c r="D51" s="37">
        <v>89.596999999999994</v>
      </c>
      <c r="E51" s="37">
        <v>93.126999999999995</v>
      </c>
      <c r="F51" s="37">
        <v>97.738</v>
      </c>
      <c r="G51" s="37">
        <v>97.564999999999998</v>
      </c>
      <c r="H51" s="37">
        <v>97.225999999999999</v>
      </c>
      <c r="I51" s="37">
        <v>98.629000000000005</v>
      </c>
      <c r="J51" s="37">
        <v>96.524000000000001</v>
      </c>
      <c r="K51" s="37">
        <v>92.031999999999996</v>
      </c>
      <c r="L51" s="37">
        <v>88.033000000000001</v>
      </c>
      <c r="M51" s="37">
        <v>85.802999999999997</v>
      </c>
      <c r="N51" s="37">
        <v>92.570999999999998</v>
      </c>
      <c r="O51" s="37">
        <v>90.031999999999996</v>
      </c>
      <c r="P51" s="37">
        <v>84.757999999999996</v>
      </c>
      <c r="Q51" s="37">
        <v>83.161000000000001</v>
      </c>
      <c r="S51" s="4">
        <f t="shared" si="59"/>
        <v>86.472394322391196</v>
      </c>
      <c r="T51" s="4">
        <f t="shared" si="59"/>
        <v>91.317248445367227</v>
      </c>
      <c r="U51" s="4">
        <f t="shared" si="59"/>
        <v>94.858842151474903</v>
      </c>
      <c r="V51" s="4">
        <f t="shared" si="59"/>
        <v>99.063448240488228</v>
      </c>
      <c r="W51" s="4">
        <f t="shared" si="59"/>
        <v>97.716777238130419</v>
      </c>
      <c r="X51" s="4">
        <f t="shared" si="59"/>
        <v>98.092289987519877</v>
      </c>
      <c r="Y51" s="4">
        <f t="shared" si="59"/>
        <v>99.660091056767712</v>
      </c>
      <c r="Z51" s="4">
        <f t="shared" si="59"/>
        <v>97.187719008627198</v>
      </c>
      <c r="AA51" s="4">
        <f t="shared" si="59"/>
        <v>94.228392524605965</v>
      </c>
      <c r="AB51" s="4">
        <f t="shared" si="59"/>
        <v>88.968064445761428</v>
      </c>
      <c r="AC51" s="4">
        <f t="shared" si="59"/>
        <v>86.778334414037019</v>
      </c>
      <c r="AD51" s="4">
        <f t="shared" si="59"/>
        <v>94.464331960027735</v>
      </c>
      <c r="AE51" s="4">
        <f t="shared" si="59"/>
        <v>91.604498423113569</v>
      </c>
      <c r="AF51" s="4">
        <f t="shared" si="59"/>
        <v>85.307461367981361</v>
      </c>
      <c r="AG51" s="4">
        <f t="shared" si="59"/>
        <v>82.967289236106595</v>
      </c>
      <c r="AI51" s="4">
        <f t="shared" si="60"/>
        <v>0.57560567760880588</v>
      </c>
      <c r="AJ51" s="4">
        <f t="shared" si="60"/>
        <v>-1.7202484453672326</v>
      </c>
      <c r="AK51" s="4">
        <f t="shared" si="60"/>
        <v>-1.7318421514749076</v>
      </c>
      <c r="AL51" s="4">
        <f t="shared" si="60"/>
        <v>-1.3254482404882282</v>
      </c>
      <c r="AM51" s="4">
        <f t="shared" si="60"/>
        <v>-0.15177723813042121</v>
      </c>
      <c r="AN51" s="4">
        <f t="shared" si="60"/>
        <v>-0.86628998751987751</v>
      </c>
      <c r="AO51" s="4">
        <f t="shared" si="60"/>
        <v>-1.031091056767707</v>
      </c>
      <c r="AP51" s="4">
        <f t="shared" si="60"/>
        <v>-0.66371900862719713</v>
      </c>
      <c r="AQ51" s="4">
        <f t="shared" si="60"/>
        <v>-2.1963925246059688</v>
      </c>
      <c r="AR51" s="4">
        <f t="shared" si="60"/>
        <v>-0.93506444576142655</v>
      </c>
      <c r="AS51" s="4">
        <f t="shared" si="60"/>
        <v>-0.9753344140370217</v>
      </c>
      <c r="AT51" s="4">
        <f t="shared" si="60"/>
        <v>-1.8933319600277372</v>
      </c>
      <c r="AU51" s="4">
        <f t="shared" si="60"/>
        <v>-1.5724984231135721</v>
      </c>
      <c r="AV51" s="4">
        <f t="shared" si="60"/>
        <v>-0.54946136798136536</v>
      </c>
      <c r="AW51" s="4">
        <f t="shared" si="60"/>
        <v>0.19371076389340658</v>
      </c>
      <c r="AY51" s="2">
        <f t="shared" si="51"/>
        <v>86.471156383422127</v>
      </c>
      <c r="AZ51" s="2">
        <f t="shared" si="51"/>
        <v>91.317115513936145</v>
      </c>
      <c r="BA51" s="2">
        <f t="shared" si="51"/>
        <v>94.857686534550425</v>
      </c>
      <c r="BB51" s="2">
        <f t="shared" si="51"/>
        <v>99.063378143801373</v>
      </c>
      <c r="BC51" s="2">
        <f t="shared" si="51"/>
        <v>97.715520613454416</v>
      </c>
      <c r="BD51" s="2">
        <f t="shared" si="51"/>
        <v>98.092099746770486</v>
      </c>
      <c r="BE51" s="2">
        <f t="shared" si="51"/>
        <v>99.658476926276919</v>
      </c>
      <c r="BF51" s="2">
        <f t="shared" si="51"/>
        <v>97.187563704583411</v>
      </c>
      <c r="BG51" s="2">
        <f t="shared" si="51"/>
        <v>94.22834770482693</v>
      </c>
      <c r="BH51" s="2">
        <f t="shared" si="51"/>
        <v>88.968055958596352</v>
      </c>
      <c r="BI51" s="2">
        <f t="shared" si="51"/>
        <v>86.778290127828683</v>
      </c>
      <c r="BJ51" s="2">
        <f t="shared" si="51"/>
        <v>94.464060861851735</v>
      </c>
      <c r="BK51" s="2">
        <f t="shared" si="51"/>
        <v>91.604329589387333</v>
      </c>
      <c r="BL51" s="2">
        <f t="shared" si="51"/>
        <v>85.307460411628725</v>
      </c>
      <c r="BM51" s="2">
        <f t="shared" si="51"/>
        <v>82.967289223462444</v>
      </c>
      <c r="BO51" s="2">
        <f t="shared" si="10"/>
        <v>87.048000000000002</v>
      </c>
      <c r="BP51" s="2">
        <f t="shared" si="11"/>
        <v>89.596999999999994</v>
      </c>
      <c r="BQ51" s="2">
        <f t="shared" si="12"/>
        <v>93.126999999999995</v>
      </c>
      <c r="BR51" s="2">
        <f t="shared" si="13"/>
        <v>97.738</v>
      </c>
      <c r="BS51" s="2">
        <f t="shared" si="14"/>
        <v>97.564999999999998</v>
      </c>
      <c r="BT51" s="2">
        <f t="shared" si="15"/>
        <v>97.225999999999999</v>
      </c>
      <c r="BU51" s="2">
        <f t="shared" si="16"/>
        <v>98.629000000000005</v>
      </c>
      <c r="BV51" s="2">
        <f t="shared" si="17"/>
        <v>96.524000000000001</v>
      </c>
      <c r="BW51" s="2">
        <f t="shared" si="18"/>
        <v>92.031999999999996</v>
      </c>
      <c r="BX51" s="2">
        <f t="shared" si="19"/>
        <v>88.033000000000001</v>
      </c>
      <c r="BY51" s="2">
        <f t="shared" si="20"/>
        <v>85.802999999999997</v>
      </c>
      <c r="BZ51" s="2">
        <f t="shared" si="21"/>
        <v>92.570999999999998</v>
      </c>
      <c r="CA51" s="2">
        <f t="shared" si="22"/>
        <v>90.031999999999996</v>
      </c>
      <c r="CB51" s="2">
        <f t="shared" si="23"/>
        <v>84.757999999999996</v>
      </c>
      <c r="CC51" s="2">
        <f t="shared" si="24"/>
        <v>83.161000000000001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86.96464552501763</v>
      </c>
      <c r="DL51" s="2">
        <f t="shared" si="61"/>
        <v>91.628098830456779</v>
      </c>
      <c r="DM51" s="2">
        <f t="shared" si="61"/>
        <v>95.548459478506004</v>
      </c>
      <c r="DN51" s="2">
        <f t="shared" si="61"/>
        <v>99.302400656660438</v>
      </c>
      <c r="DO51" s="2">
        <f t="shared" si="61"/>
        <v>98.539756418000621</v>
      </c>
      <c r="DP51" s="2">
        <f t="shared" si="61"/>
        <v>98.980741025848815</v>
      </c>
      <c r="DQ51" s="2">
        <f t="shared" si="61"/>
        <v>100.96849244941107</v>
      </c>
      <c r="DR51" s="2">
        <f t="shared" si="61"/>
        <v>97.840801555789668</v>
      </c>
      <c r="DS51" s="2">
        <f t="shared" si="61"/>
        <v>94.819578542510158</v>
      </c>
      <c r="DT51" s="2">
        <f t="shared" si="61"/>
        <v>89.228547178757722</v>
      </c>
      <c r="DU51" s="2">
        <f t="shared" si="61"/>
        <v>87.015691363022967</v>
      </c>
      <c r="DV51" s="2">
        <f t="shared" si="61"/>
        <v>94.246276908948474</v>
      </c>
      <c r="DW51" s="2">
        <f t="shared" si="61"/>
        <v>91.582934581206274</v>
      </c>
      <c r="DX51" s="2">
        <f t="shared" si="61"/>
        <v>85.446173109243659</v>
      </c>
      <c r="DY51" s="2">
        <f t="shared" si="61"/>
        <v>82.735590175953078</v>
      </c>
      <c r="EA51" s="2">
        <f t="shared" si="62"/>
        <v>83.461751315949613</v>
      </c>
      <c r="EB51" s="2">
        <f t="shared" si="62"/>
        <v>89.047593681359245</v>
      </c>
      <c r="EC51" s="2">
        <f t="shared" si="62"/>
        <v>90.647114061241041</v>
      </c>
      <c r="ED51" s="2">
        <f t="shared" si="62"/>
        <v>97.322876511181263</v>
      </c>
      <c r="EE51" s="2">
        <f t="shared" si="62"/>
        <v>92.813251187182544</v>
      </c>
      <c r="EF51" s="2">
        <f t="shared" si="62"/>
        <v>91.88089266006439</v>
      </c>
      <c r="EG51" s="2">
        <f t="shared" si="62"/>
        <v>91.780404938519666</v>
      </c>
      <c r="EH51" s="2">
        <f t="shared" si="62"/>
        <v>92.416836857803673</v>
      </c>
      <c r="EI51" s="2">
        <f t="shared" si="62"/>
        <v>89.773428964359397</v>
      </c>
      <c r="EJ51" s="2">
        <f t="shared" si="62"/>
        <v>86.882221845230319</v>
      </c>
      <c r="EK51" s="2">
        <f t="shared" si="62"/>
        <v>85.012533988110633</v>
      </c>
      <c r="EL51" s="2">
        <f t="shared" si="62"/>
        <v>95.971021065960642</v>
      </c>
      <c r="EM51" s="2">
        <f t="shared" si="62"/>
        <v>91.754689941211993</v>
      </c>
      <c r="EN51" s="2">
        <f t="shared" si="62"/>
        <v>84.062920264118873</v>
      </c>
      <c r="EO51" s="2">
        <f t="shared" si="62"/>
        <v>85.233487619748644</v>
      </c>
      <c r="EQ51" s="2">
        <f t="shared" si="63"/>
        <v>82.969233070540014</v>
      </c>
      <c r="ER51" s="2">
        <f t="shared" si="63"/>
        <v>89.827319130115768</v>
      </c>
      <c r="ES51" s="2">
        <f t="shared" si="63"/>
        <v>89.854378201503636</v>
      </c>
      <c r="ET51" s="2">
        <f t="shared" si="63"/>
        <v>93.488657414987003</v>
      </c>
      <c r="EU51" s="2">
        <f t="shared" si="63"/>
        <v>91.366257490401807</v>
      </c>
      <c r="EV51" s="2">
        <f t="shared" si="63"/>
        <v>91.904106933714672</v>
      </c>
      <c r="EW51" s="2">
        <f t="shared" si="63"/>
        <v>89.37603304445345</v>
      </c>
      <c r="EX51" s="2">
        <f t="shared" si="63"/>
        <v>90.414627038750695</v>
      </c>
      <c r="EY51" s="2">
        <f t="shared" si="63"/>
        <v>90.24467743794645</v>
      </c>
      <c r="EZ51" s="2">
        <f t="shared" si="63"/>
        <v>86.498683979675576</v>
      </c>
      <c r="FA51" s="2">
        <f t="shared" si="63"/>
        <v>85.348138137465668</v>
      </c>
      <c r="FB51" s="2">
        <f t="shared" si="63"/>
        <v>93.235826057286516</v>
      </c>
      <c r="FC51" s="2">
        <f t="shared" si="63"/>
        <v>88.48705675005057</v>
      </c>
      <c r="FD51" s="2">
        <f t="shared" si="63"/>
        <v>83.073475942046969</v>
      </c>
      <c r="FE51" s="2">
        <f t="shared" si="63"/>
        <v>85.000507726728344</v>
      </c>
      <c r="FG51" s="2">
        <f t="shared" si="64"/>
        <v>0.14087919305280502</v>
      </c>
      <c r="FH51" s="2">
        <f t="shared" si="64"/>
        <v>0.12051426514725314</v>
      </c>
      <c r="FI51" s="2">
        <f t="shared" si="64"/>
        <v>0.14093412128006372</v>
      </c>
      <c r="FJ51" s="2">
        <f t="shared" si="64"/>
        <v>0.12073463310479139</v>
      </c>
      <c r="FK51" s="2">
        <f t="shared" si="64"/>
        <v>0.14393166292136131</v>
      </c>
      <c r="FL51" s="2">
        <f t="shared" si="64"/>
        <v>0.12516343833599211</v>
      </c>
      <c r="FM51" s="2">
        <f t="shared" si="64"/>
        <v>0.14257558041701529</v>
      </c>
      <c r="FN51" s="2">
        <f t="shared" si="64"/>
        <v>0.12043297075160722</v>
      </c>
      <c r="FO51" s="2">
        <f t="shared" si="64"/>
        <v>0.1171654885070907</v>
      </c>
      <c r="FP51" s="2">
        <f t="shared" si="64"/>
        <v>0.11101935575668118</v>
      </c>
      <c r="FQ51" s="2">
        <f t="shared" si="64"/>
        <v>0.11851551447981713</v>
      </c>
      <c r="FR51" s="2">
        <f t="shared" si="64"/>
        <v>0.12628649399862404</v>
      </c>
      <c r="FS51" s="2">
        <f t="shared" si="64"/>
        <v>0.12476386264925296</v>
      </c>
      <c r="FT51" s="2">
        <f t="shared" si="64"/>
        <v>0.1002749206132298</v>
      </c>
      <c r="FU51" s="2">
        <f t="shared" si="64"/>
        <v>9.2758184189667428E-2</v>
      </c>
      <c r="FW51" s="2">
        <f t="shared" si="53"/>
        <v>8.5927225963986901E-6</v>
      </c>
      <c r="FX51" s="2">
        <f t="shared" si="53"/>
        <v>5.5984213023857719E-6</v>
      </c>
      <c r="FY51" s="2">
        <f t="shared" si="53"/>
        <v>7.7383698394189161E-6</v>
      </c>
      <c r="FZ51" s="2">
        <f t="shared" si="53"/>
        <v>6.622321760168692E-6</v>
      </c>
      <c r="GA51" s="2">
        <f t="shared" si="53"/>
        <v>7.1762210841981158E-6</v>
      </c>
      <c r="GB51" s="2">
        <f t="shared" si="53"/>
        <v>6.6358919096140579E-6</v>
      </c>
      <c r="GC51" s="2">
        <f t="shared" si="53"/>
        <v>7.7414590206927691E-6</v>
      </c>
      <c r="GD51" s="2">
        <f t="shared" si="53"/>
        <v>6.8271446114966785E-6</v>
      </c>
      <c r="GE51" s="2">
        <f t="shared" si="53"/>
        <v>7.9421385486207585E-6</v>
      </c>
      <c r="GF51" s="2">
        <f t="shared" si="53"/>
        <v>9.6293949043952737E-6</v>
      </c>
      <c r="GG51" s="2">
        <f t="shared" si="53"/>
        <v>1.1894005173484489E-5</v>
      </c>
      <c r="GH51" s="2">
        <f t="shared" si="53"/>
        <v>1.0214895222454016E-5</v>
      </c>
      <c r="GI51" s="2">
        <f t="shared" si="53"/>
        <v>1.0360392975509251E-5</v>
      </c>
      <c r="GJ51" s="2">
        <f t="shared" si="53"/>
        <v>7.2044296612054054E-6</v>
      </c>
      <c r="GK51" s="2">
        <f t="shared" si="53"/>
        <v>5.9390065890802253E-6</v>
      </c>
      <c r="GM51" s="86">
        <f t="shared" si="54"/>
        <v>1.1615892409950835E-6</v>
      </c>
      <c r="GN51" s="86">
        <f t="shared" si="54"/>
        <v>1.0234109301065619E-7</v>
      </c>
      <c r="GO51" s="86">
        <f t="shared" si="54"/>
        <v>1.0113696780403993E-6</v>
      </c>
      <c r="GP51" s="86">
        <f t="shared" si="54"/>
        <v>5.5195833072185799E-8</v>
      </c>
      <c r="GQ51" s="86">
        <f t="shared" si="54"/>
        <v>1.1335996154615527E-6</v>
      </c>
      <c r="GR51" s="86">
        <f t="shared" si="54"/>
        <v>1.5337954857025976E-7</v>
      </c>
      <c r="GS51" s="86">
        <f t="shared" si="54"/>
        <v>1.5374878222658343E-6</v>
      </c>
      <c r="GT51" s="86">
        <f t="shared" si="54"/>
        <v>1.234642177534529E-7</v>
      </c>
      <c r="GU51" s="86">
        <f t="shared" si="54"/>
        <v>3.3808593932435469E-8</v>
      </c>
      <c r="GV51" s="86">
        <f t="shared" si="54"/>
        <v>6.4322975678160996E-9</v>
      </c>
      <c r="GW51" s="86">
        <f t="shared" si="54"/>
        <v>3.5541116429293355E-8</v>
      </c>
      <c r="GX51" s="86">
        <f t="shared" si="54"/>
        <v>2.135681278680916E-7</v>
      </c>
      <c r="GY51" s="86">
        <f t="shared" si="54"/>
        <v>1.4622944851980439E-7</v>
      </c>
      <c r="GZ51" s="86">
        <f t="shared" si="54"/>
        <v>6.8999855524001015E-10</v>
      </c>
      <c r="HA51" s="86">
        <f t="shared" si="54"/>
        <v>1.1647081063895384E-11</v>
      </c>
      <c r="HC51" s="86">
        <f t="shared" si="58"/>
        <v>4.8241236904602142E-17</v>
      </c>
      <c r="HD51" s="86">
        <f t="shared" si="58"/>
        <v>3.6041849119626841E-20</v>
      </c>
      <c r="HE51" s="86">
        <f t="shared" si="58"/>
        <v>1.0659755912858801E-23</v>
      </c>
      <c r="HF51" s="86">
        <f t="shared" si="58"/>
        <v>2.5190918263236151E-24</v>
      </c>
      <c r="HG51" s="86">
        <f t="shared" si="58"/>
        <v>5.0010432168087391E-19</v>
      </c>
      <c r="HH51" s="86">
        <f t="shared" si="58"/>
        <v>4.3089580130989563E-21</v>
      </c>
      <c r="HI51" s="86">
        <f t="shared" si="58"/>
        <v>1.4316841780883031E-18</v>
      </c>
      <c r="HJ51" s="86">
        <f t="shared" si="58"/>
        <v>5.387642864284665E-20</v>
      </c>
      <c r="HK51" s="86">
        <f t="shared" si="58"/>
        <v>6.3904779346062798E-21</v>
      </c>
      <c r="HL51" s="86">
        <f t="shared" si="58"/>
        <v>2.9316965502312021E-23</v>
      </c>
      <c r="HM51" s="86">
        <f t="shared" si="58"/>
        <v>7.4815038591296824E-27</v>
      </c>
      <c r="HN51" s="86">
        <f t="shared" si="58"/>
        <v>6.4517031771427683E-20</v>
      </c>
      <c r="HO51" s="86">
        <f t="shared" si="58"/>
        <v>2.4389754053599458E-21</v>
      </c>
      <c r="HP51" s="86">
        <f t="shared" si="58"/>
        <v>4.8924832360290427E-27</v>
      </c>
      <c r="HQ51" s="86">
        <f t="shared" si="58"/>
        <v>3.4883239835278394E-27</v>
      </c>
      <c r="HS51" s="86">
        <f t="shared" si="55"/>
        <v>7.3069361079094795E-148</v>
      </c>
      <c r="HT51" s="86">
        <f t="shared" si="55"/>
        <v>2.0435646029078098E-179</v>
      </c>
      <c r="HU51" s="86">
        <f t="shared" si="55"/>
        <v>1.300329242995052E-219</v>
      </c>
      <c r="HV51" s="86">
        <f t="shared" si="55"/>
        <v>2.6521411148551222E-230</v>
      </c>
      <c r="HW51" s="86">
        <f t="shared" si="55"/>
        <v>7.5315761051757955E-174</v>
      </c>
      <c r="HX51" s="86">
        <f t="shared" si="55"/>
        <v>2.007199798702713E-193</v>
      </c>
      <c r="HY51" s="86">
        <f t="shared" si="55"/>
        <v>4.0253858979066827E-167</v>
      </c>
      <c r="HZ51" s="86">
        <f t="shared" si="55"/>
        <v>7.529368696035295E-179</v>
      </c>
      <c r="IA51" s="86">
        <f t="shared" si="55"/>
        <v>3.316668678915431E-191</v>
      </c>
      <c r="IB51" s="86">
        <f t="shared" si="55"/>
        <v>1.2271427546890915E-215</v>
      </c>
      <c r="IC51" s="86">
        <f t="shared" si="55"/>
        <v>2.0242422921771126E-247</v>
      </c>
      <c r="ID51" s="86">
        <f t="shared" si="55"/>
        <v>2.8330367510142319E-173</v>
      </c>
      <c r="IE51" s="86">
        <f t="shared" si="55"/>
        <v>7.8582611749227133E-193</v>
      </c>
      <c r="IF51" s="86">
        <f t="shared" si="55"/>
        <v>4.5240674980144049E-93</v>
      </c>
      <c r="IG51" s="86">
        <f t="shared" si="55"/>
        <v>4.8942245135626689E-62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5.9498728950542617E-196</v>
      </c>
      <c r="IW51" s="86">
        <f t="shared" si="56"/>
        <v>3.1438056328994385E-192</v>
      </c>
      <c r="IY51" s="86">
        <f t="shared" si="57"/>
        <v>1.1615892410433247E-6</v>
      </c>
      <c r="IZ51" s="86">
        <f t="shared" si="57"/>
        <v>1.0234109301069223E-7</v>
      </c>
      <c r="JA51" s="86">
        <f t="shared" si="57"/>
        <v>1.0113696780403993E-6</v>
      </c>
      <c r="JB51" s="86">
        <f t="shared" si="57"/>
        <v>5.5195833072185799E-8</v>
      </c>
      <c r="JC51" s="86">
        <f t="shared" si="57"/>
        <v>1.1335996154620529E-6</v>
      </c>
      <c r="JD51" s="86">
        <f t="shared" si="57"/>
        <v>1.5337954857026407E-7</v>
      </c>
      <c r="JE51" s="86">
        <f t="shared" si="57"/>
        <v>1.537487822267266E-6</v>
      </c>
      <c r="JF51" s="86">
        <f t="shared" si="57"/>
        <v>1.2346421775350676E-7</v>
      </c>
      <c r="JG51" s="86">
        <f t="shared" si="57"/>
        <v>3.3808593932441861E-8</v>
      </c>
      <c r="JH51" s="86">
        <f t="shared" si="57"/>
        <v>6.4322975678161286E-9</v>
      </c>
      <c r="JI51" s="86">
        <f t="shared" si="57"/>
        <v>3.5541116429293355E-8</v>
      </c>
      <c r="JJ51" s="86">
        <f t="shared" si="57"/>
        <v>2.135681278681561E-7</v>
      </c>
      <c r="JK51" s="86">
        <f t="shared" si="57"/>
        <v>1.4622944851980682E-7</v>
      </c>
      <c r="JL51" s="86">
        <f t="shared" si="57"/>
        <v>6.8999855524001015E-10</v>
      </c>
      <c r="JM51" s="86">
        <f t="shared" si="57"/>
        <v>1.1647081063895387E-11</v>
      </c>
    </row>
    <row r="52" spans="2:273" x14ac:dyDescent="0.25">
      <c r="B52" s="2">
        <v>25</v>
      </c>
      <c r="C52" s="37">
        <v>86.096999999999994</v>
      </c>
      <c r="D52" s="37">
        <v>89.644999999999996</v>
      </c>
      <c r="E52" s="37">
        <v>93.650999999999996</v>
      </c>
      <c r="F52" s="37">
        <v>98.738</v>
      </c>
      <c r="G52" s="37">
        <v>97.903000000000006</v>
      </c>
      <c r="H52" s="37">
        <v>95.855000000000004</v>
      </c>
      <c r="I52" s="37">
        <v>98.983999999999995</v>
      </c>
      <c r="J52" s="37">
        <v>96.429000000000002</v>
      </c>
      <c r="K52" s="37">
        <v>93.238</v>
      </c>
      <c r="L52" s="37">
        <v>88.393000000000001</v>
      </c>
      <c r="M52" s="37">
        <v>85.902000000000001</v>
      </c>
      <c r="N52" s="37">
        <v>91.302000000000007</v>
      </c>
      <c r="O52" s="37">
        <v>90.613</v>
      </c>
      <c r="P52" s="37">
        <v>84.548000000000002</v>
      </c>
      <c r="Q52" s="37">
        <v>83.548000000000002</v>
      </c>
      <c r="S52" s="4">
        <f t="shared" si="59"/>
        <v>86.51662198310359</v>
      </c>
      <c r="T52" s="4">
        <f t="shared" si="59"/>
        <v>91.395493747687269</v>
      </c>
      <c r="U52" s="4">
        <f t="shared" si="59"/>
        <v>94.960804241707066</v>
      </c>
      <c r="V52" s="4">
        <f t="shared" si="59"/>
        <v>99.27988391639407</v>
      </c>
      <c r="W52" s="4">
        <f t="shared" si="59"/>
        <v>97.678759871584546</v>
      </c>
      <c r="X52" s="4">
        <f t="shared" si="59"/>
        <v>97.880797684036708</v>
      </c>
      <c r="Y52" s="4">
        <f t="shared" si="59"/>
        <v>99.482930992446185</v>
      </c>
      <c r="Z52" s="4">
        <f t="shared" si="59"/>
        <v>97.159276647008511</v>
      </c>
      <c r="AA52" s="4">
        <f t="shared" si="59"/>
        <v>94.383614501556821</v>
      </c>
      <c r="AB52" s="4">
        <f t="shared" si="59"/>
        <v>89.227108217753226</v>
      </c>
      <c r="AC52" s="4">
        <f t="shared" si="59"/>
        <v>86.844676095195567</v>
      </c>
      <c r="AD52" s="4">
        <f t="shared" si="59"/>
        <v>94.471320828579735</v>
      </c>
      <c r="AE52" s="4">
        <f t="shared" si="59"/>
        <v>91.740188863682107</v>
      </c>
      <c r="AF52" s="4">
        <f t="shared" si="59"/>
        <v>85.596669926225147</v>
      </c>
      <c r="AG52" s="4">
        <f t="shared" si="59"/>
        <v>83.196801027474677</v>
      </c>
      <c r="AI52" s="4">
        <f t="shared" si="60"/>
        <v>-0.41962198310359611</v>
      </c>
      <c r="AJ52" s="4">
        <f t="shared" si="60"/>
        <v>-1.7504937476872726</v>
      </c>
      <c r="AK52" s="4">
        <f t="shared" si="60"/>
        <v>-1.3098042417070701</v>
      </c>
      <c r="AL52" s="4">
        <f t="shared" si="60"/>
        <v>-0.5418839163940703</v>
      </c>
      <c r="AM52" s="4">
        <f t="shared" si="60"/>
        <v>0.22424012841545959</v>
      </c>
      <c r="AN52" s="4">
        <f t="shared" si="60"/>
        <v>-2.0257976840367036</v>
      </c>
      <c r="AO52" s="4">
        <f t="shared" si="60"/>
        <v>-0.49893099244619066</v>
      </c>
      <c r="AP52" s="4">
        <f t="shared" si="60"/>
        <v>-0.73027664700850892</v>
      </c>
      <c r="AQ52" s="4">
        <f t="shared" si="60"/>
        <v>-1.1456145015568211</v>
      </c>
      <c r="AR52" s="4">
        <f t="shared" si="60"/>
        <v>-0.83410821775322574</v>
      </c>
      <c r="AS52" s="4">
        <f t="shared" si="60"/>
        <v>-0.94267609519556572</v>
      </c>
      <c r="AT52" s="4">
        <f t="shared" si="60"/>
        <v>-3.1693208285797283</v>
      </c>
      <c r="AU52" s="4">
        <f t="shared" si="60"/>
        <v>-1.1271888636821075</v>
      </c>
      <c r="AV52" s="4">
        <f t="shared" si="60"/>
        <v>-1.0486699262251449</v>
      </c>
      <c r="AW52" s="4">
        <f t="shared" si="60"/>
        <v>0.35119897252532439</v>
      </c>
      <c r="AY52" s="2">
        <f t="shared" si="51"/>
        <v>86.514415814638099</v>
      </c>
      <c r="AZ52" s="2">
        <f t="shared" si="51"/>
        <v>91.395229354680964</v>
      </c>
      <c r="BA52" s="2">
        <f t="shared" si="51"/>
        <v>94.958723929191095</v>
      </c>
      <c r="BB52" s="2">
        <f t="shared" si="51"/>
        <v>99.279738429711458</v>
      </c>
      <c r="BC52" s="2">
        <f t="shared" si="51"/>
        <v>97.6764984197264</v>
      </c>
      <c r="BD52" s="2">
        <f t="shared" si="51"/>
        <v>97.880424112999961</v>
      </c>
      <c r="BE52" s="2">
        <f t="shared" si="51"/>
        <v>99.480099350958895</v>
      </c>
      <c r="BF52" s="2">
        <f t="shared" si="51"/>
        <v>97.15897171980491</v>
      </c>
      <c r="BG52" s="2">
        <f t="shared" si="51"/>
        <v>94.383519526429296</v>
      </c>
      <c r="BH52" s="2">
        <f t="shared" si="51"/>
        <v>89.227088583268682</v>
      </c>
      <c r="BI52" s="2">
        <f t="shared" si="51"/>
        <v>86.844582118040123</v>
      </c>
      <c r="BJ52" s="2">
        <f t="shared" si="51"/>
        <v>94.470798644592477</v>
      </c>
      <c r="BK52" s="2">
        <f t="shared" si="51"/>
        <v>91.739856657790824</v>
      </c>
      <c r="BL52" s="2">
        <f t="shared" si="51"/>
        <v>85.596667482927131</v>
      </c>
      <c r="BM52" s="2">
        <f t="shared" si="51"/>
        <v>83.19680098717815</v>
      </c>
      <c r="BO52" s="2">
        <f t="shared" si="10"/>
        <v>86.096999999999994</v>
      </c>
      <c r="BP52" s="2">
        <f t="shared" si="11"/>
        <v>89.644999999999996</v>
      </c>
      <c r="BQ52" s="2">
        <f t="shared" si="12"/>
        <v>93.650999999999996</v>
      </c>
      <c r="BR52" s="2">
        <f t="shared" si="13"/>
        <v>98.738</v>
      </c>
      <c r="BS52" s="2">
        <f t="shared" si="14"/>
        <v>97.903000000000006</v>
      </c>
      <c r="BT52" s="2">
        <f t="shared" si="15"/>
        <v>95.855000000000004</v>
      </c>
      <c r="BU52" s="2">
        <f t="shared" si="16"/>
        <v>98.983999999999995</v>
      </c>
      <c r="BV52" s="2">
        <f t="shared" si="17"/>
        <v>96.429000000000002</v>
      </c>
      <c r="BW52" s="2">
        <f t="shared" si="18"/>
        <v>93.238</v>
      </c>
      <c r="BX52" s="2">
        <f t="shared" si="19"/>
        <v>88.393000000000001</v>
      </c>
      <c r="BY52" s="2">
        <f t="shared" si="20"/>
        <v>85.902000000000001</v>
      </c>
      <c r="BZ52" s="2">
        <f t="shared" si="21"/>
        <v>91.302000000000007</v>
      </c>
      <c r="CA52" s="2">
        <f t="shared" si="22"/>
        <v>90.613</v>
      </c>
      <c r="CB52" s="2">
        <f t="shared" si="23"/>
        <v>84.548000000000002</v>
      </c>
      <c r="CC52" s="2">
        <f t="shared" si="24"/>
        <v>83.548000000000002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87.083931007751943</v>
      </c>
      <c r="DL52" s="2">
        <f t="shared" si="61"/>
        <v>91.767424979067101</v>
      </c>
      <c r="DM52" s="2">
        <f t="shared" si="61"/>
        <v>95.760770542635669</v>
      </c>
      <c r="DN52" s="2">
        <f t="shared" si="61"/>
        <v>99.605466885553483</v>
      </c>
      <c r="DO52" s="2">
        <f t="shared" si="61"/>
        <v>98.604644216248886</v>
      </c>
      <c r="DP52" s="2">
        <f t="shared" si="61"/>
        <v>98.848508791832117</v>
      </c>
      <c r="DQ52" s="2">
        <f t="shared" si="61"/>
        <v>100.91821473874964</v>
      </c>
      <c r="DR52" s="2">
        <f t="shared" si="61"/>
        <v>97.899912729924665</v>
      </c>
      <c r="DS52" s="2">
        <f t="shared" si="61"/>
        <v>95.079904655870479</v>
      </c>
      <c r="DT52" s="2">
        <f t="shared" si="61"/>
        <v>89.571815789473703</v>
      </c>
      <c r="DU52" s="2">
        <f t="shared" si="61"/>
        <v>87.13879439946021</v>
      </c>
      <c r="DV52" s="2">
        <f t="shared" si="61"/>
        <v>94.272497393512126</v>
      </c>
      <c r="DW52" s="2">
        <f t="shared" si="61"/>
        <v>91.772708505523596</v>
      </c>
      <c r="DX52" s="2">
        <f t="shared" si="61"/>
        <v>85.801620448179222</v>
      </c>
      <c r="DY52" s="2">
        <f t="shared" si="61"/>
        <v>82.985447214076245</v>
      </c>
      <c r="EA52" s="2">
        <f t="shared" si="62"/>
        <v>83.346974559575244</v>
      </c>
      <c r="EB52" s="2">
        <f t="shared" si="62"/>
        <v>88.91799006648607</v>
      </c>
      <c r="EC52" s="2">
        <f t="shared" si="62"/>
        <v>90.500050347998453</v>
      </c>
      <c r="ED52" s="2">
        <f t="shared" si="62"/>
        <v>97.116514010934225</v>
      </c>
      <c r="EE52" s="2">
        <f t="shared" si="62"/>
        <v>92.641932223919824</v>
      </c>
      <c r="EF52" s="2">
        <f t="shared" si="62"/>
        <v>91.709319998369807</v>
      </c>
      <c r="EG52" s="2">
        <f t="shared" si="62"/>
        <v>91.592638259573675</v>
      </c>
      <c r="EH52" s="2">
        <f t="shared" si="62"/>
        <v>92.22385775904408</v>
      </c>
      <c r="EI52" s="2">
        <f t="shared" si="62"/>
        <v>89.5979681726038</v>
      </c>
      <c r="EJ52" s="2">
        <f t="shared" si="62"/>
        <v>86.7096236460916</v>
      </c>
      <c r="EK52" s="2">
        <f t="shared" si="62"/>
        <v>84.848825446845751</v>
      </c>
      <c r="EL52" s="2">
        <f t="shared" si="62"/>
        <v>95.722251237481302</v>
      </c>
      <c r="EM52" s="2">
        <f t="shared" si="62"/>
        <v>91.52994565916714</v>
      </c>
      <c r="EN52" s="2">
        <f t="shared" si="62"/>
        <v>83.919589215146843</v>
      </c>
      <c r="EO52" s="2">
        <f t="shared" si="62"/>
        <v>85.082117463547689</v>
      </c>
      <c r="EQ52" s="2">
        <f t="shared" si="63"/>
        <v>82.860066738651312</v>
      </c>
      <c r="ER52" s="2">
        <f t="shared" si="63"/>
        <v>89.689126764947346</v>
      </c>
      <c r="ES52" s="2">
        <f t="shared" si="63"/>
        <v>89.716401237670425</v>
      </c>
      <c r="ET52" s="2">
        <f t="shared" si="63"/>
        <v>93.326042122696066</v>
      </c>
      <c r="EU52" s="2">
        <f t="shared" si="63"/>
        <v>91.211407611593899</v>
      </c>
      <c r="EV52" s="2">
        <f t="shared" si="63"/>
        <v>91.732277909416766</v>
      </c>
      <c r="EW52" s="2">
        <f t="shared" si="63"/>
        <v>89.215945415289625</v>
      </c>
      <c r="EX52" s="2">
        <f t="shared" si="63"/>
        <v>90.244408295980307</v>
      </c>
      <c r="EY52" s="2">
        <f t="shared" si="63"/>
        <v>90.063769817462116</v>
      </c>
      <c r="EZ52" s="2">
        <f t="shared" si="63"/>
        <v>86.330630678470513</v>
      </c>
      <c r="FA52" s="2">
        <f t="shared" si="63"/>
        <v>85.180449891018753</v>
      </c>
      <c r="FB52" s="2">
        <f t="shared" si="63"/>
        <v>93.019237712130732</v>
      </c>
      <c r="FC52" s="2">
        <f t="shared" si="63"/>
        <v>88.3011667188823</v>
      </c>
      <c r="FD52" s="2">
        <f t="shared" si="63"/>
        <v>82.941444912492756</v>
      </c>
      <c r="FE52" s="2">
        <f t="shared" si="63"/>
        <v>84.851154335416538</v>
      </c>
      <c r="FG52" s="2">
        <f t="shared" si="64"/>
        <v>0.15239958332402739</v>
      </c>
      <c r="FH52" s="2">
        <f t="shared" si="64"/>
        <v>0.1306225162045288</v>
      </c>
      <c r="FI52" s="2">
        <f t="shared" si="64"/>
        <v>0.15245820620542191</v>
      </c>
      <c r="FJ52" s="2">
        <f t="shared" si="64"/>
        <v>0.13085861756858819</v>
      </c>
      <c r="FK52" s="2">
        <f t="shared" si="64"/>
        <v>0.15565644316568461</v>
      </c>
      <c r="FL52" s="2">
        <f t="shared" si="64"/>
        <v>0.13560151914778684</v>
      </c>
      <c r="FM52" s="2">
        <f t="shared" si="64"/>
        <v>0.15420979248175359</v>
      </c>
      <c r="FN52" s="2">
        <f t="shared" si="64"/>
        <v>0.13053541520258805</v>
      </c>
      <c r="FO52" s="2">
        <f t="shared" si="64"/>
        <v>0.12703342841390344</v>
      </c>
      <c r="FP52" s="2">
        <f t="shared" si="64"/>
        <v>0.12044027352890532</v>
      </c>
      <c r="FQ52" s="2">
        <f t="shared" si="64"/>
        <v>0.12848060929610028</v>
      </c>
      <c r="FR52" s="2">
        <f t="shared" si="64"/>
        <v>0.13680358685370572</v>
      </c>
      <c r="FS52" s="2">
        <f t="shared" si="64"/>
        <v>0.13517376942460893</v>
      </c>
      <c r="FT52" s="2">
        <f t="shared" si="64"/>
        <v>0.10889576900182171</v>
      </c>
      <c r="FU52" s="2">
        <f t="shared" si="64"/>
        <v>0.10080520634285665</v>
      </c>
      <c r="FW52" s="2">
        <f t="shared" si="53"/>
        <v>9.4217251617500977E-6</v>
      </c>
      <c r="FX52" s="2">
        <f t="shared" si="53"/>
        <v>6.1385435753050792E-6</v>
      </c>
      <c r="FY52" s="2">
        <f t="shared" si="53"/>
        <v>8.4849474678891849E-6</v>
      </c>
      <c r="FZ52" s="2">
        <f t="shared" si="53"/>
        <v>7.2612267786016123E-6</v>
      </c>
      <c r="GA52" s="2">
        <f t="shared" si="53"/>
        <v>7.8685645017345345E-6</v>
      </c>
      <c r="GB52" s="2">
        <f t="shared" si="53"/>
        <v>7.2761061325542462E-6</v>
      </c>
      <c r="GC52" s="2">
        <f t="shared" si="53"/>
        <v>8.488334682741191E-6</v>
      </c>
      <c r="GD52" s="2">
        <f t="shared" si="53"/>
        <v>7.4858102777394169E-6</v>
      </c>
      <c r="GE52" s="2">
        <f t="shared" si="53"/>
        <v>8.7083750765777461E-6</v>
      </c>
      <c r="GF52" s="2">
        <f t="shared" si="53"/>
        <v>1.0558411745675808E-5</v>
      </c>
      <c r="GG52" s="2">
        <f t="shared" si="53"/>
        <v>1.3041502372257368E-5</v>
      </c>
      <c r="GH52" s="2">
        <f t="shared" si="53"/>
        <v>1.1200398849150692E-5</v>
      </c>
      <c r="GI52" s="2">
        <f t="shared" si="53"/>
        <v>1.1359933646276237E-5</v>
      </c>
      <c r="GJ52" s="2">
        <f t="shared" si="53"/>
        <v>7.8994945484543091E-6</v>
      </c>
      <c r="GK52" s="2">
        <f t="shared" si="53"/>
        <v>6.5119875004083424E-6</v>
      </c>
      <c r="GM52" s="86">
        <f t="shared" si="54"/>
        <v>2.1187936797812274E-6</v>
      </c>
      <c r="GN52" s="86">
        <f t="shared" si="54"/>
        <v>2.0835732836604734E-7</v>
      </c>
      <c r="GO52" s="86">
        <f t="shared" si="54"/>
        <v>1.8637673662932049E-6</v>
      </c>
      <c r="GP52" s="86">
        <f t="shared" si="54"/>
        <v>1.1732463287400666E-7</v>
      </c>
      <c r="GQ52" s="86">
        <f t="shared" si="54"/>
        <v>2.0887834387484858E-6</v>
      </c>
      <c r="GR52" s="86">
        <f t="shared" si="54"/>
        <v>3.0835681460438053E-7</v>
      </c>
      <c r="GS52" s="86">
        <f t="shared" si="54"/>
        <v>2.7602320026800261E-6</v>
      </c>
      <c r="GT52" s="86">
        <f t="shared" si="54"/>
        <v>2.480966143444856E-7</v>
      </c>
      <c r="GU52" s="86">
        <f t="shared" si="54"/>
        <v>7.3367471727757592E-8</v>
      </c>
      <c r="GV52" s="86">
        <f t="shared" si="54"/>
        <v>1.5244734240745567E-8</v>
      </c>
      <c r="GW52" s="86">
        <f t="shared" si="54"/>
        <v>7.7245489026877892E-8</v>
      </c>
      <c r="GX52" s="86">
        <f t="shared" si="54"/>
        <v>4.2109363123687537E-7</v>
      </c>
      <c r="GY52" s="86">
        <f t="shared" si="54"/>
        <v>2.9457623367296548E-7</v>
      </c>
      <c r="GZ52" s="86">
        <f t="shared" si="54"/>
        <v>1.8057632699691522E-9</v>
      </c>
      <c r="HA52" s="86">
        <f t="shared" si="54"/>
        <v>3.8050778783190053E-11</v>
      </c>
      <c r="HC52" s="86">
        <f t="shared" si="58"/>
        <v>1.4728980356874866E-16</v>
      </c>
      <c r="HD52" s="86">
        <f t="shared" si="58"/>
        <v>1.358834604502575E-19</v>
      </c>
      <c r="HE52" s="86">
        <f t="shared" si="58"/>
        <v>5.3386818980693443E-23</v>
      </c>
      <c r="HF52" s="86">
        <f t="shared" si="58"/>
        <v>1.3258592842502276E-23</v>
      </c>
      <c r="HG52" s="86">
        <f t="shared" si="58"/>
        <v>1.7985550766917551E-18</v>
      </c>
      <c r="HH52" s="86">
        <f t="shared" si="58"/>
        <v>1.7806355163874415E-20</v>
      </c>
      <c r="HI52" s="86">
        <f t="shared" si="58"/>
        <v>4.9219323993134297E-18</v>
      </c>
      <c r="HJ52" s="86">
        <f t="shared" si="58"/>
        <v>2.0303441757436386E-19</v>
      </c>
      <c r="HK52" s="86">
        <f t="shared" si="58"/>
        <v>2.6452356876601153E-20</v>
      </c>
      <c r="HL52" s="86">
        <f t="shared" si="58"/>
        <v>1.4818066419966961E-22</v>
      </c>
      <c r="HM52" s="86">
        <f t="shared" si="58"/>
        <v>5.038782459792235E-26</v>
      </c>
      <c r="HN52" s="86">
        <f t="shared" si="58"/>
        <v>2.4915799305253454E-19</v>
      </c>
      <c r="HO52" s="86">
        <f t="shared" si="58"/>
        <v>1.0591613141233993E-20</v>
      </c>
      <c r="HP52" s="86">
        <f t="shared" si="58"/>
        <v>3.2710983221420827E-26</v>
      </c>
      <c r="HQ52" s="86">
        <f t="shared" si="58"/>
        <v>2.4015703893637758E-26</v>
      </c>
      <c r="HS52" s="86">
        <f t="shared" si="55"/>
        <v>6.0299114831777582E-145</v>
      </c>
      <c r="HT52" s="86">
        <f t="shared" si="55"/>
        <v>6.3961522618738981E-176</v>
      </c>
      <c r="HU52" s="86">
        <f t="shared" si="55"/>
        <v>2.6905362879734411E-215</v>
      </c>
      <c r="HV52" s="86">
        <f t="shared" si="55"/>
        <v>8.2863499587722082E-226</v>
      </c>
      <c r="HW52" s="86">
        <f t="shared" si="55"/>
        <v>1.9941556042772068E-170</v>
      </c>
      <c r="HX52" s="86">
        <f t="shared" si="55"/>
        <v>1.2411076925725746E-189</v>
      </c>
      <c r="HY52" s="86">
        <f t="shared" si="55"/>
        <v>7.6547384150758106E-164</v>
      </c>
      <c r="HZ52" s="86">
        <f t="shared" si="55"/>
        <v>2.4090122227671212E-175</v>
      </c>
      <c r="IA52" s="86">
        <f t="shared" si="55"/>
        <v>2.0453868999778195E-187</v>
      </c>
      <c r="IB52" s="86">
        <f t="shared" si="55"/>
        <v>2.706659948049651E-211</v>
      </c>
      <c r="IC52" s="86">
        <f t="shared" si="55"/>
        <v>2.4419820905375992E-242</v>
      </c>
      <c r="ID52" s="86">
        <f t="shared" si="55"/>
        <v>9.3904499309915643E-170</v>
      </c>
      <c r="IE52" s="86">
        <f t="shared" si="55"/>
        <v>6.1532006756707232E-189</v>
      </c>
      <c r="IF52" s="86">
        <f t="shared" si="55"/>
        <v>3.0062874164867827E-91</v>
      </c>
      <c r="IG52" s="86">
        <f t="shared" si="55"/>
        <v>7.2812430408153474E-61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6.0090458076932042E-193</v>
      </c>
      <c r="IW52" s="86">
        <f t="shared" si="56"/>
        <v>2.4946562463926864E-189</v>
      </c>
      <c r="IY52" s="86">
        <f t="shared" si="57"/>
        <v>2.1187936799285171E-6</v>
      </c>
      <c r="IZ52" s="86">
        <f t="shared" si="57"/>
        <v>2.0835732836618324E-7</v>
      </c>
      <c r="JA52" s="86">
        <f t="shared" si="57"/>
        <v>1.8637673662932049E-6</v>
      </c>
      <c r="JB52" s="86">
        <f t="shared" si="57"/>
        <v>1.1732463287400667E-7</v>
      </c>
      <c r="JC52" s="86">
        <f t="shared" si="57"/>
        <v>2.0887834387502845E-6</v>
      </c>
      <c r="JD52" s="86">
        <f t="shared" si="57"/>
        <v>3.0835681460439832E-7</v>
      </c>
      <c r="JE52" s="86">
        <f t="shared" si="57"/>
        <v>2.7602320026849482E-6</v>
      </c>
      <c r="JF52" s="86">
        <f t="shared" si="57"/>
        <v>2.4809661434468863E-7</v>
      </c>
      <c r="JG52" s="86">
        <f t="shared" si="57"/>
        <v>7.3367471727784048E-8</v>
      </c>
      <c r="JH52" s="86">
        <f t="shared" si="57"/>
        <v>1.5244734240745716E-8</v>
      </c>
      <c r="JI52" s="86">
        <f t="shared" si="57"/>
        <v>7.7245489026877892E-8</v>
      </c>
      <c r="JJ52" s="86">
        <f t="shared" si="57"/>
        <v>4.210936312371245E-7</v>
      </c>
      <c r="JK52" s="86">
        <f t="shared" si="57"/>
        <v>2.9457623367297607E-7</v>
      </c>
      <c r="JL52" s="86">
        <f t="shared" si="57"/>
        <v>1.8057632699691522E-9</v>
      </c>
      <c r="JM52" s="86">
        <f t="shared" si="57"/>
        <v>3.8050778783190078E-11</v>
      </c>
    </row>
    <row r="53" spans="2:273" x14ac:dyDescent="0.25">
      <c r="B53" s="2">
        <v>26</v>
      </c>
      <c r="C53" s="37">
        <v>87</v>
      </c>
      <c r="D53" s="37">
        <v>89.887</v>
      </c>
      <c r="E53" s="37">
        <v>93.762</v>
      </c>
      <c r="F53" s="37">
        <v>99.245999999999995</v>
      </c>
      <c r="G53" s="37">
        <v>98.21</v>
      </c>
      <c r="H53" s="37">
        <v>96.031999999999996</v>
      </c>
      <c r="I53" s="37">
        <v>99</v>
      </c>
      <c r="J53" s="37">
        <v>95.762</v>
      </c>
      <c r="K53" s="37">
        <v>92.825000000000003</v>
      </c>
      <c r="L53" s="37">
        <v>88.688999999999993</v>
      </c>
      <c r="M53" s="37">
        <v>85.721000000000004</v>
      </c>
      <c r="N53" s="37">
        <v>92.316999999999993</v>
      </c>
      <c r="O53" s="37">
        <v>89.71</v>
      </c>
      <c r="P53" s="37">
        <v>85.387</v>
      </c>
      <c r="Q53" s="37">
        <v>83.370999999999995</v>
      </c>
      <c r="S53" s="4">
        <f t="shared" si="59"/>
        <v>86.553133487938609</v>
      </c>
      <c r="T53" s="4">
        <f t="shared" si="59"/>
        <v>91.466204675043286</v>
      </c>
      <c r="U53" s="4">
        <f t="shared" si="59"/>
        <v>95.050887867048175</v>
      </c>
      <c r="V53" s="4">
        <f t="shared" si="59"/>
        <v>99.483944847181135</v>
      </c>
      <c r="W53" s="4">
        <f t="shared" si="59"/>
        <v>97.631188873787139</v>
      </c>
      <c r="X53" s="4">
        <f t="shared" si="59"/>
        <v>97.663447923847556</v>
      </c>
      <c r="Y53" s="4">
        <f t="shared" si="59"/>
        <v>99.296182705507036</v>
      </c>
      <c r="Z53" s="4">
        <f t="shared" si="59"/>
        <v>97.121658578397287</v>
      </c>
      <c r="AA53" s="4">
        <f t="shared" si="59"/>
        <v>94.52613656738265</v>
      </c>
      <c r="AB53" s="4">
        <f t="shared" si="59"/>
        <v>89.474141766529911</v>
      </c>
      <c r="AC53" s="4">
        <f t="shared" si="59"/>
        <v>86.903535342870029</v>
      </c>
      <c r="AD53" s="4">
        <f t="shared" si="59"/>
        <v>94.473596105219713</v>
      </c>
      <c r="AE53" s="4">
        <f t="shared" si="59"/>
        <v>91.866920493139745</v>
      </c>
      <c r="AF53" s="4">
        <f t="shared" si="59"/>
        <v>85.875748008406759</v>
      </c>
      <c r="AG53" s="4">
        <f t="shared" si="59"/>
        <v>83.420896277371668</v>
      </c>
      <c r="AI53" s="4">
        <f t="shared" si="60"/>
        <v>0.44686651206139061</v>
      </c>
      <c r="AJ53" s="4">
        <f t="shared" si="60"/>
        <v>-1.579204675043286</v>
      </c>
      <c r="AK53" s="4">
        <f t="shared" si="60"/>
        <v>-1.2888878670481745</v>
      </c>
      <c r="AL53" s="4">
        <f t="shared" si="60"/>
        <v>-0.23794484718114006</v>
      </c>
      <c r="AM53" s="4">
        <f t="shared" si="60"/>
        <v>0.57881112621285524</v>
      </c>
      <c r="AN53" s="4">
        <f t="shared" si="60"/>
        <v>-1.6314479238475599</v>
      </c>
      <c r="AO53" s="4">
        <f t="shared" si="60"/>
        <v>-0.29618270550703585</v>
      </c>
      <c r="AP53" s="4">
        <f t="shared" si="60"/>
        <v>-1.359658578397287</v>
      </c>
      <c r="AQ53" s="4">
        <f t="shared" si="60"/>
        <v>-1.7011365673826475</v>
      </c>
      <c r="AR53" s="4">
        <f t="shared" si="60"/>
        <v>-0.78514176652991807</v>
      </c>
      <c r="AS53" s="4">
        <f t="shared" si="60"/>
        <v>-1.1825353428700254</v>
      </c>
      <c r="AT53" s="4">
        <f t="shared" si="60"/>
        <v>-2.1565961052197196</v>
      </c>
      <c r="AU53" s="4">
        <f t="shared" si="60"/>
        <v>-2.1569204931397508</v>
      </c>
      <c r="AV53" s="4">
        <f t="shared" si="60"/>
        <v>-0.48874800840675903</v>
      </c>
      <c r="AW53" s="4">
        <f t="shared" si="60"/>
        <v>-4.9896277371672682E-2</v>
      </c>
      <c r="AY53" s="2">
        <f t="shared" si="51"/>
        <v>86.549258325281656</v>
      </c>
      <c r="AZ53" s="2">
        <f t="shared" si="51"/>
        <v>91.465687732036614</v>
      </c>
      <c r="BA53" s="2">
        <f t="shared" si="51"/>
        <v>95.047198044413605</v>
      </c>
      <c r="BB53" s="2">
        <f t="shared" si="51"/>
        <v>99.483648428393707</v>
      </c>
      <c r="BC53" s="2">
        <f t="shared" si="51"/>
        <v>97.627179496202359</v>
      </c>
      <c r="BD53" s="2">
        <f t="shared" si="51"/>
        <v>97.662726680388985</v>
      </c>
      <c r="BE53" s="2">
        <f t="shared" si="51"/>
        <v>99.291284357544143</v>
      </c>
      <c r="BF53" s="2">
        <f t="shared" si="51"/>
        <v>97.121069782628055</v>
      </c>
      <c r="BG53" s="2">
        <f t="shared" si="51"/>
        <v>94.525939093746359</v>
      </c>
      <c r="BH53" s="2">
        <f t="shared" si="51"/>
        <v>89.474097305699672</v>
      </c>
      <c r="BI53" s="2">
        <f t="shared" si="51"/>
        <v>86.903339694317154</v>
      </c>
      <c r="BJ53" s="2">
        <f t="shared" si="51"/>
        <v>94.472606618718771</v>
      </c>
      <c r="BK53" s="2">
        <f t="shared" si="51"/>
        <v>91.866277842261454</v>
      </c>
      <c r="BL53" s="2">
        <f t="shared" si="51"/>
        <v>85.87574191251619</v>
      </c>
      <c r="BM53" s="2">
        <f t="shared" si="51"/>
        <v>83.420896152736603</v>
      </c>
      <c r="BO53" s="2">
        <f t="shared" si="10"/>
        <v>87</v>
      </c>
      <c r="BP53" s="2">
        <f t="shared" si="11"/>
        <v>89.887</v>
      </c>
      <c r="BQ53" s="2">
        <f t="shared" si="12"/>
        <v>93.762</v>
      </c>
      <c r="BR53" s="2">
        <f t="shared" si="13"/>
        <v>99.245999999999995</v>
      </c>
      <c r="BS53" s="2">
        <f t="shared" si="14"/>
        <v>98.21</v>
      </c>
      <c r="BT53" s="2">
        <f t="shared" si="15"/>
        <v>96.031999999999996</v>
      </c>
      <c r="BU53" s="2">
        <f t="shared" si="16"/>
        <v>99</v>
      </c>
      <c r="BV53" s="2">
        <f t="shared" si="17"/>
        <v>95.762</v>
      </c>
      <c r="BW53" s="2">
        <f t="shared" si="18"/>
        <v>92.825000000000003</v>
      </c>
      <c r="BX53" s="2">
        <f t="shared" si="19"/>
        <v>88.688999999999993</v>
      </c>
      <c r="BY53" s="2">
        <f t="shared" si="20"/>
        <v>85.721000000000004</v>
      </c>
      <c r="BZ53" s="2">
        <f t="shared" si="21"/>
        <v>92.316999999999993</v>
      </c>
      <c r="CA53" s="2">
        <f t="shared" si="22"/>
        <v>89.71</v>
      </c>
      <c r="CB53" s="2">
        <f t="shared" si="23"/>
        <v>85.387</v>
      </c>
      <c r="CC53" s="2">
        <f t="shared" si="24"/>
        <v>83.370999999999995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87.20321649048627</v>
      </c>
      <c r="DL53" s="2">
        <f t="shared" si="61"/>
        <v>91.906751127677424</v>
      </c>
      <c r="DM53" s="2">
        <f t="shared" si="61"/>
        <v>95.973081606765334</v>
      </c>
      <c r="DN53" s="2">
        <f t="shared" si="61"/>
        <v>99.908533114446556</v>
      </c>
      <c r="DO53" s="2">
        <f t="shared" si="61"/>
        <v>98.66953201449715</v>
      </c>
      <c r="DP53" s="2">
        <f t="shared" si="61"/>
        <v>98.716276557815434</v>
      </c>
      <c r="DQ53" s="2">
        <f t="shared" si="61"/>
        <v>100.86793702808821</v>
      </c>
      <c r="DR53" s="2">
        <f t="shared" si="61"/>
        <v>97.959023904059663</v>
      </c>
      <c r="DS53" s="2">
        <f t="shared" si="61"/>
        <v>95.3402307692308</v>
      </c>
      <c r="DT53" s="2">
        <f t="shared" si="61"/>
        <v>89.915084400189684</v>
      </c>
      <c r="DU53" s="2">
        <f t="shared" si="61"/>
        <v>87.261897435897453</v>
      </c>
      <c r="DV53" s="2">
        <f t="shared" si="61"/>
        <v>94.298717878075777</v>
      </c>
      <c r="DW53" s="2">
        <f t="shared" si="61"/>
        <v>91.962482429840918</v>
      </c>
      <c r="DX53" s="2">
        <f t="shared" si="61"/>
        <v>86.157067787114798</v>
      </c>
      <c r="DY53" s="2">
        <f t="shared" si="61"/>
        <v>83.235304252199413</v>
      </c>
      <c r="EA53" s="2">
        <f t="shared" si="62"/>
        <v>83.232197803200876</v>
      </c>
      <c r="EB53" s="2">
        <f t="shared" si="62"/>
        <v>88.78838645161288</v>
      </c>
      <c r="EC53" s="2">
        <f t="shared" si="62"/>
        <v>90.352986634755865</v>
      </c>
      <c r="ED53" s="2">
        <f t="shared" si="62"/>
        <v>96.9101515106872</v>
      </c>
      <c r="EE53" s="2">
        <f t="shared" si="62"/>
        <v>92.470613260657103</v>
      </c>
      <c r="EF53" s="2">
        <f t="shared" si="62"/>
        <v>91.537747336675224</v>
      </c>
      <c r="EG53" s="2">
        <f t="shared" si="62"/>
        <v>91.404871580627699</v>
      </c>
      <c r="EH53" s="2">
        <f t="shared" si="62"/>
        <v>92.0308786602845</v>
      </c>
      <c r="EI53" s="2">
        <f t="shared" si="62"/>
        <v>89.422507380848202</v>
      </c>
      <c r="EJ53" s="2">
        <f t="shared" si="62"/>
        <v>86.537025446952882</v>
      </c>
      <c r="EK53" s="2">
        <f t="shared" si="62"/>
        <v>84.68511690558087</v>
      </c>
      <c r="EL53" s="2">
        <f t="shared" si="62"/>
        <v>95.473481409001963</v>
      </c>
      <c r="EM53" s="2">
        <f t="shared" si="62"/>
        <v>91.305201377122273</v>
      </c>
      <c r="EN53" s="2">
        <f t="shared" si="62"/>
        <v>83.776258166174799</v>
      </c>
      <c r="EO53" s="2">
        <f t="shared" si="62"/>
        <v>84.930747307346735</v>
      </c>
      <c r="EQ53" s="2">
        <f t="shared" si="63"/>
        <v>82.750900406762597</v>
      </c>
      <c r="ER53" s="2">
        <f t="shared" si="63"/>
        <v>89.550934399778924</v>
      </c>
      <c r="ES53" s="2">
        <f t="shared" si="63"/>
        <v>89.5784242738372</v>
      </c>
      <c r="ET53" s="2">
        <f t="shared" si="63"/>
        <v>93.163426830405143</v>
      </c>
      <c r="EU53" s="2">
        <f t="shared" si="63"/>
        <v>91.056557732785976</v>
      </c>
      <c r="EV53" s="2">
        <f t="shared" si="63"/>
        <v>91.560448885118859</v>
      </c>
      <c r="EW53" s="2">
        <f t="shared" si="63"/>
        <v>89.055857786125799</v>
      </c>
      <c r="EX53" s="2">
        <f t="shared" si="63"/>
        <v>90.074189553209919</v>
      </c>
      <c r="EY53" s="2">
        <f t="shared" si="63"/>
        <v>89.882862196977769</v>
      </c>
      <c r="EZ53" s="2">
        <f t="shared" si="63"/>
        <v>86.16257737726545</v>
      </c>
      <c r="FA53" s="2">
        <f t="shared" si="63"/>
        <v>85.012761644571839</v>
      </c>
      <c r="FB53" s="2">
        <f t="shared" si="63"/>
        <v>92.802649366974947</v>
      </c>
      <c r="FC53" s="2">
        <f t="shared" si="63"/>
        <v>88.115276687714044</v>
      </c>
      <c r="FD53" s="2">
        <f t="shared" si="63"/>
        <v>82.809413882938543</v>
      </c>
      <c r="FE53" s="2">
        <f t="shared" si="63"/>
        <v>84.701800944104747</v>
      </c>
      <c r="FG53" s="2">
        <f t="shared" si="64"/>
        <v>0.1646814695574641</v>
      </c>
      <c r="FH53" s="2">
        <f t="shared" si="64"/>
        <v>0.14144225387271733</v>
      </c>
      <c r="FI53" s="2">
        <f t="shared" si="64"/>
        <v>0.16474389859630212</v>
      </c>
      <c r="FJ53" s="2">
        <f t="shared" si="64"/>
        <v>0.14169472456584353</v>
      </c>
      <c r="FK53" s="2">
        <f t="shared" si="64"/>
        <v>0.16814873038917869</v>
      </c>
      <c r="FL53" s="2">
        <f t="shared" si="64"/>
        <v>0.14676405515474183</v>
      </c>
      <c r="FM53" s="2">
        <f t="shared" si="64"/>
        <v>0.16660888761688541</v>
      </c>
      <c r="FN53" s="2">
        <f t="shared" si="64"/>
        <v>0.14134911113465168</v>
      </c>
      <c r="FO53" s="2">
        <f t="shared" si="64"/>
        <v>0.13760292899077886</v>
      </c>
      <c r="FP53" s="2">
        <f t="shared" si="64"/>
        <v>0.13054323964980988</v>
      </c>
      <c r="FQ53" s="2">
        <f t="shared" si="64"/>
        <v>0.13915132568909702</v>
      </c>
      <c r="FR53" s="2">
        <f t="shared" si="64"/>
        <v>0.14804812755838037</v>
      </c>
      <c r="FS53" s="2">
        <f t="shared" si="64"/>
        <v>0.14630705355028714</v>
      </c>
      <c r="FT53" s="2">
        <f t="shared" si="64"/>
        <v>0.11816043487455465</v>
      </c>
      <c r="FU53" s="2">
        <f t="shared" si="64"/>
        <v>0.10946609778931546</v>
      </c>
      <c r="FW53" s="2">
        <f t="shared" si="53"/>
        <v>1.0330706819392581E-5</v>
      </c>
      <c r="FX53" s="2">
        <f t="shared" si="53"/>
        <v>6.7307752001920849E-6</v>
      </c>
      <c r="FY53" s="2">
        <f t="shared" si="53"/>
        <v>9.3035522779573147E-6</v>
      </c>
      <c r="FZ53" s="2">
        <f t="shared" si="53"/>
        <v>7.9617712623683499E-6</v>
      </c>
      <c r="GA53" s="2">
        <f t="shared" si="53"/>
        <v>8.6277028614214714E-6</v>
      </c>
      <c r="GB53" s="2">
        <f t="shared" si="53"/>
        <v>7.9780861266679081E-6</v>
      </c>
      <c r="GC53" s="2">
        <f t="shared" si="53"/>
        <v>9.3072662791063213E-6</v>
      </c>
      <c r="GD53" s="2">
        <f t="shared" si="53"/>
        <v>8.2080218220290538E-6</v>
      </c>
      <c r="GE53" s="2">
        <f t="shared" si="53"/>
        <v>9.5485353729273403E-6</v>
      </c>
      <c r="GF53" s="2">
        <f t="shared" si="53"/>
        <v>1.1577056471991572E-5</v>
      </c>
      <c r="GG53" s="2">
        <f t="shared" si="53"/>
        <v>1.4299705003946069E-5</v>
      </c>
      <c r="GH53" s="2">
        <f t="shared" si="53"/>
        <v>1.2280979855444405E-5</v>
      </c>
      <c r="GI53" s="2">
        <f t="shared" si="53"/>
        <v>1.2455905901277919E-5</v>
      </c>
      <c r="GJ53" s="2">
        <f t="shared" si="53"/>
        <v>8.6616169316627846E-6</v>
      </c>
      <c r="GK53" s="2">
        <f t="shared" si="53"/>
        <v>7.1402478217882959E-6</v>
      </c>
      <c r="GM53" s="86">
        <f t="shared" si="54"/>
        <v>3.8111929137778609E-6</v>
      </c>
      <c r="GN53" s="86">
        <f t="shared" si="54"/>
        <v>4.1722098652933196E-7</v>
      </c>
      <c r="GO53" s="86">
        <f t="shared" si="54"/>
        <v>3.385816021570936E-6</v>
      </c>
      <c r="GP53" s="86">
        <f t="shared" si="54"/>
        <v>2.4494449653349372E-7</v>
      </c>
      <c r="GQ53" s="86">
        <f t="shared" si="54"/>
        <v>3.7937297324308332E-6</v>
      </c>
      <c r="GR53" s="86">
        <f t="shared" si="54"/>
        <v>6.0983204848112686E-7</v>
      </c>
      <c r="GS53" s="86">
        <f t="shared" si="54"/>
        <v>4.8889153258609085E-6</v>
      </c>
      <c r="GT53" s="86">
        <f t="shared" si="54"/>
        <v>4.9054693825453384E-7</v>
      </c>
      <c r="GU53" s="86">
        <f t="shared" si="54"/>
        <v>1.5630658415780967E-7</v>
      </c>
      <c r="GV53" s="86">
        <f t="shared" si="54"/>
        <v>3.5385199093968905E-8</v>
      </c>
      <c r="GW53" s="86">
        <f t="shared" si="54"/>
        <v>1.647996707379181E-7</v>
      </c>
      <c r="GX53" s="86">
        <f t="shared" si="54"/>
        <v>8.1721875046769541E-7</v>
      </c>
      <c r="GY53" s="86">
        <f t="shared" si="54"/>
        <v>5.8372962787562541E-7</v>
      </c>
      <c r="GZ53" s="86">
        <f t="shared" si="54"/>
        <v>4.6176587364456439E-9</v>
      </c>
      <c r="HA53" s="86">
        <f t="shared" si="54"/>
        <v>1.2071687688479031E-10</v>
      </c>
      <c r="HC53" s="86">
        <f t="shared" si="58"/>
        <v>4.4201471227379398E-16</v>
      </c>
      <c r="HD53" s="86">
        <f t="shared" si="58"/>
        <v>5.0194779790873861E-19</v>
      </c>
      <c r="HE53" s="86">
        <f t="shared" si="58"/>
        <v>2.6066114997491781E-22</v>
      </c>
      <c r="HF53" s="86">
        <f t="shared" si="58"/>
        <v>6.7971895668541363E-23</v>
      </c>
      <c r="HG53" s="86">
        <f t="shared" si="58"/>
        <v>6.3389099097294171E-18</v>
      </c>
      <c r="HH53" s="86">
        <f t="shared" si="58"/>
        <v>7.1961967818495262E-20</v>
      </c>
      <c r="HI53" s="86">
        <f t="shared" si="58"/>
        <v>1.6597727175872246E-17</v>
      </c>
      <c r="HJ53" s="86">
        <f t="shared" si="58"/>
        <v>7.4954264407368489E-19</v>
      </c>
      <c r="HK53" s="86">
        <f t="shared" si="58"/>
        <v>1.0705652737429887E-19</v>
      </c>
      <c r="HL53" s="86">
        <f t="shared" si="58"/>
        <v>7.2957267302833436E-22</v>
      </c>
      <c r="HM53" s="86">
        <f t="shared" si="58"/>
        <v>3.2889868117791207E-25</v>
      </c>
      <c r="HN53" s="86">
        <f t="shared" si="58"/>
        <v>9.4179531974264863E-19</v>
      </c>
      <c r="HO53" s="86">
        <f t="shared" si="58"/>
        <v>4.4923701579070231E-20</v>
      </c>
      <c r="HP53" s="86">
        <f t="shared" si="58"/>
        <v>2.1206043416327782E-25</v>
      </c>
      <c r="HQ53" s="86">
        <f t="shared" si="58"/>
        <v>1.6018982784804261E-25</v>
      </c>
      <c r="HS53" s="86">
        <f t="shared" si="55"/>
        <v>4.6506845562254176E-142</v>
      </c>
      <c r="HT53" s="86">
        <f t="shared" si="55"/>
        <v>1.8481799842569886E-172</v>
      </c>
      <c r="HU53" s="86">
        <f t="shared" si="55"/>
        <v>5.0403926678208543E-211</v>
      </c>
      <c r="HV53" s="86">
        <f t="shared" si="55"/>
        <v>2.3361784742068911E-221</v>
      </c>
      <c r="HW53" s="86">
        <f t="shared" si="55"/>
        <v>4.8783966199236174E-167</v>
      </c>
      <c r="HX53" s="86">
        <f t="shared" si="55"/>
        <v>7.0336370315808726E-186</v>
      </c>
      <c r="HY53" s="86">
        <f t="shared" si="55"/>
        <v>1.3497212376627624E-160</v>
      </c>
      <c r="HZ53" s="86">
        <f t="shared" si="55"/>
        <v>7.1106802479392467E-172</v>
      </c>
      <c r="IA53" s="86">
        <f t="shared" si="55"/>
        <v>1.1549864340653062E-183</v>
      </c>
      <c r="IB53" s="86">
        <f t="shared" si="55"/>
        <v>5.3880660371798301E-207</v>
      </c>
      <c r="IC53" s="86">
        <f t="shared" si="55"/>
        <v>2.6069366748125078E-237</v>
      </c>
      <c r="ID53" s="86">
        <f t="shared" si="55"/>
        <v>2.8618427301992603E-166</v>
      </c>
      <c r="IE53" s="86">
        <f t="shared" si="55"/>
        <v>4.393556396243621E-185</v>
      </c>
      <c r="IF53" s="86">
        <f t="shared" si="55"/>
        <v>1.9152089236854331E-89</v>
      </c>
      <c r="IG53" s="86">
        <f t="shared" si="55"/>
        <v>1.0550684151520674E-59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5.7503752006223453E-190</v>
      </c>
      <c r="IW53" s="86">
        <f t="shared" si="56"/>
        <v>1.8807870092356196E-186</v>
      </c>
      <c r="IY53" s="86">
        <f t="shared" si="57"/>
        <v>3.8111929142198757E-6</v>
      </c>
      <c r="IZ53" s="86">
        <f t="shared" si="57"/>
        <v>4.1722098652983393E-7</v>
      </c>
      <c r="JA53" s="86">
        <f t="shared" si="57"/>
        <v>3.3858160215709365E-6</v>
      </c>
      <c r="JB53" s="86">
        <f t="shared" si="57"/>
        <v>2.4494449653349377E-7</v>
      </c>
      <c r="JC53" s="86">
        <f t="shared" si="57"/>
        <v>3.793729732437172E-6</v>
      </c>
      <c r="JD53" s="86">
        <f t="shared" si="57"/>
        <v>6.0983204848119885E-7</v>
      </c>
      <c r="JE53" s="86">
        <f t="shared" si="57"/>
        <v>4.8889153258775061E-6</v>
      </c>
      <c r="JF53" s="86">
        <f t="shared" si="57"/>
        <v>4.9054693825528336E-7</v>
      </c>
      <c r="JG53" s="86">
        <f t="shared" si="57"/>
        <v>1.5630658415791672E-7</v>
      </c>
      <c r="JH53" s="86">
        <f t="shared" si="57"/>
        <v>3.5385199093969633E-8</v>
      </c>
      <c r="JI53" s="86">
        <f t="shared" si="57"/>
        <v>1.647996707379181E-7</v>
      </c>
      <c r="JJ53" s="86">
        <f t="shared" si="57"/>
        <v>8.172187504686372E-7</v>
      </c>
      <c r="JK53" s="86">
        <f t="shared" si="57"/>
        <v>5.8372962787567031E-7</v>
      </c>
      <c r="JL53" s="86">
        <f t="shared" si="57"/>
        <v>4.6176587364456439E-9</v>
      </c>
      <c r="JM53" s="86">
        <f t="shared" si="57"/>
        <v>1.2071687688479046E-10</v>
      </c>
    </row>
    <row r="54" spans="2:273" x14ac:dyDescent="0.25">
      <c r="B54" s="2">
        <v>27</v>
      </c>
      <c r="C54" s="37">
        <v>86.355000000000004</v>
      </c>
      <c r="D54" s="37">
        <v>89.596999999999994</v>
      </c>
      <c r="E54" s="37">
        <v>93.238</v>
      </c>
      <c r="F54" s="37">
        <v>97.671999999999997</v>
      </c>
      <c r="G54" s="37">
        <v>97.677000000000007</v>
      </c>
      <c r="H54" s="37">
        <v>96.064999999999998</v>
      </c>
      <c r="I54" s="37">
        <v>99.031999999999996</v>
      </c>
      <c r="J54" s="37">
        <v>95.429000000000002</v>
      </c>
      <c r="K54" s="37">
        <v>92.905000000000001</v>
      </c>
      <c r="L54" s="37">
        <v>88.787000000000006</v>
      </c>
      <c r="M54" s="37">
        <v>86.131</v>
      </c>
      <c r="N54" s="37">
        <v>92.174999999999997</v>
      </c>
      <c r="O54" s="37">
        <v>89.596999999999994</v>
      </c>
      <c r="P54" s="37">
        <v>84.435000000000002</v>
      </c>
      <c r="Q54" s="37">
        <v>83.387</v>
      </c>
      <c r="S54" s="4">
        <f t="shared" si="59"/>
        <v>86.581770927963731</v>
      </c>
      <c r="T54" s="4">
        <f t="shared" si="59"/>
        <v>91.52881872370115</v>
      </c>
      <c r="U54" s="4">
        <f t="shared" si="59"/>
        <v>95.128612182359888</v>
      </c>
      <c r="V54" s="4">
        <f t="shared" si="59"/>
        <v>99.674518102771472</v>
      </c>
      <c r="W54" s="4">
        <f t="shared" si="59"/>
        <v>97.573896424947804</v>
      </c>
      <c r="X54" s="4">
        <f t="shared" si="59"/>
        <v>97.440105162887349</v>
      </c>
      <c r="Y54" s="4">
        <f t="shared" si="59"/>
        <v>99.099878677822517</v>
      </c>
      <c r="Z54" s="4">
        <f t="shared" si="59"/>
        <v>97.074271046729663</v>
      </c>
      <c r="AA54" s="4">
        <f t="shared" si="59"/>
        <v>94.654915158118484</v>
      </c>
      <c r="AB54" s="4">
        <f t="shared" si="59"/>
        <v>89.708011333982142</v>
      </c>
      <c r="AC54" s="4">
        <f t="shared" si="59"/>
        <v>86.954276524877571</v>
      </c>
      <c r="AD54" s="4">
        <f t="shared" si="59"/>
        <v>94.470752056948825</v>
      </c>
      <c r="AE54" s="4">
        <f t="shared" si="59"/>
        <v>91.983888101962023</v>
      </c>
      <c r="AF54" s="4">
        <f t="shared" si="59"/>
        <v>86.143645643770512</v>
      </c>
      <c r="AG54" s="4">
        <f t="shared" si="59"/>
        <v>83.638877553728818</v>
      </c>
      <c r="AI54" s="4">
        <f t="shared" si="60"/>
        <v>-0.22677092796372733</v>
      </c>
      <c r="AJ54" s="4">
        <f t="shared" si="60"/>
        <v>-1.9318187237011557</v>
      </c>
      <c r="AK54" s="4">
        <f t="shared" si="60"/>
        <v>-1.890612182359888</v>
      </c>
      <c r="AL54" s="4">
        <f t="shared" si="60"/>
        <v>-2.0025181027714751</v>
      </c>
      <c r="AM54" s="4">
        <f t="shared" si="60"/>
        <v>0.10310357505220225</v>
      </c>
      <c r="AN54" s="4">
        <f t="shared" si="60"/>
        <v>-1.3751051628873512</v>
      </c>
      <c r="AO54" s="4">
        <f t="shared" si="60"/>
        <v>-6.7878677822520217E-2</v>
      </c>
      <c r="AP54" s="4">
        <f t="shared" si="60"/>
        <v>-1.6452710467296612</v>
      </c>
      <c r="AQ54" s="4">
        <f t="shared" si="60"/>
        <v>-1.7499151581184833</v>
      </c>
      <c r="AR54" s="4">
        <f t="shared" si="60"/>
        <v>-0.92101133398213619</v>
      </c>
      <c r="AS54" s="4">
        <f t="shared" si="60"/>
        <v>-0.82327652487757064</v>
      </c>
      <c r="AT54" s="4">
        <f t="shared" si="60"/>
        <v>-2.2957520569488281</v>
      </c>
      <c r="AU54" s="4">
        <f t="shared" si="60"/>
        <v>-2.3868881019620289</v>
      </c>
      <c r="AV54" s="4">
        <f t="shared" si="60"/>
        <v>-1.7086456437705095</v>
      </c>
      <c r="AW54" s="4">
        <f t="shared" si="60"/>
        <v>-0.25187755372881782</v>
      </c>
      <c r="AY54" s="2">
        <f t="shared" si="51"/>
        <v>86.575062001590481</v>
      </c>
      <c r="AZ54" s="2">
        <f t="shared" si="51"/>
        <v>91.527825136966939</v>
      </c>
      <c r="BA54" s="2">
        <f t="shared" si="51"/>
        <v>95.122163891486593</v>
      </c>
      <c r="BB54" s="2">
        <f t="shared" si="51"/>
        <v>99.673925252604178</v>
      </c>
      <c r="BC54" s="2">
        <f t="shared" si="51"/>
        <v>97.566893581509717</v>
      </c>
      <c r="BD54" s="2">
        <f t="shared" si="51"/>
        <v>97.438736080394747</v>
      </c>
      <c r="BE54" s="2">
        <f t="shared" si="51"/>
        <v>99.091523172126429</v>
      </c>
      <c r="BF54" s="2">
        <f t="shared" si="51"/>
        <v>97.073152927045342</v>
      </c>
      <c r="BG54" s="2">
        <f t="shared" si="51"/>
        <v>94.654512285802497</v>
      </c>
      <c r="BH54" s="2">
        <f t="shared" si="51"/>
        <v>89.707912788472328</v>
      </c>
      <c r="BI54" s="2">
        <f t="shared" si="51"/>
        <v>86.953876919308229</v>
      </c>
      <c r="BJ54" s="2">
        <f t="shared" si="51"/>
        <v>94.468907527613922</v>
      </c>
      <c r="BK54" s="2">
        <f t="shared" si="51"/>
        <v>91.982665844964743</v>
      </c>
      <c r="BL54" s="2">
        <f t="shared" si="51"/>
        <v>86.143630791248057</v>
      </c>
      <c r="BM54" s="2">
        <f t="shared" si="51"/>
        <v>83.638877179611512</v>
      </c>
      <c r="BO54" s="2">
        <f t="shared" si="10"/>
        <v>86.355000000000004</v>
      </c>
      <c r="BP54" s="2">
        <f t="shared" si="11"/>
        <v>89.596999999999994</v>
      </c>
      <c r="BQ54" s="2">
        <f t="shared" si="12"/>
        <v>93.238</v>
      </c>
      <c r="BR54" s="2">
        <f t="shared" si="13"/>
        <v>97.671999999999997</v>
      </c>
      <c r="BS54" s="2">
        <f t="shared" si="14"/>
        <v>97.677000000000007</v>
      </c>
      <c r="BT54" s="2">
        <f t="shared" si="15"/>
        <v>96.064999999999998</v>
      </c>
      <c r="BU54" s="2">
        <f t="shared" si="16"/>
        <v>99.031999999999996</v>
      </c>
      <c r="BV54" s="2">
        <f t="shared" si="17"/>
        <v>95.429000000000002</v>
      </c>
      <c r="BW54" s="2">
        <f t="shared" si="18"/>
        <v>92.905000000000001</v>
      </c>
      <c r="BX54" s="2">
        <f t="shared" si="19"/>
        <v>88.787000000000006</v>
      </c>
      <c r="BY54" s="2">
        <f t="shared" si="20"/>
        <v>86.131</v>
      </c>
      <c r="BZ54" s="2">
        <f t="shared" si="21"/>
        <v>92.174999999999997</v>
      </c>
      <c r="CA54" s="2">
        <f t="shared" si="22"/>
        <v>89.596999999999994</v>
      </c>
      <c r="CB54" s="2">
        <f t="shared" si="23"/>
        <v>84.435000000000002</v>
      </c>
      <c r="CC54" s="2">
        <f t="shared" si="24"/>
        <v>83.387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87.322501973220582</v>
      </c>
      <c r="DL54" s="2">
        <f t="shared" si="61"/>
        <v>92.046077276287747</v>
      </c>
      <c r="DM54" s="2">
        <f t="shared" si="61"/>
        <v>96.185392670894998</v>
      </c>
      <c r="DN54" s="2">
        <f t="shared" si="61"/>
        <v>100.2115993433396</v>
      </c>
      <c r="DO54" s="2">
        <f t="shared" si="61"/>
        <v>98.734419812745415</v>
      </c>
      <c r="DP54" s="2">
        <f t="shared" si="61"/>
        <v>98.584044323798736</v>
      </c>
      <c r="DQ54" s="2">
        <f t="shared" si="61"/>
        <v>100.81765931742677</v>
      </c>
      <c r="DR54" s="2">
        <f t="shared" si="61"/>
        <v>98.018135078194661</v>
      </c>
      <c r="DS54" s="2">
        <f t="shared" si="61"/>
        <v>95.600556882591121</v>
      </c>
      <c r="DT54" s="2">
        <f t="shared" si="61"/>
        <v>90.258353010905665</v>
      </c>
      <c r="DU54" s="2">
        <f t="shared" si="61"/>
        <v>87.38500047233471</v>
      </c>
      <c r="DV54" s="2">
        <f t="shared" si="61"/>
        <v>94.324938362639429</v>
      </c>
      <c r="DW54" s="2">
        <f t="shared" si="61"/>
        <v>92.152256354158226</v>
      </c>
      <c r="DX54" s="2">
        <f t="shared" si="61"/>
        <v>86.512515126050374</v>
      </c>
      <c r="DY54" s="2">
        <f t="shared" si="61"/>
        <v>83.48516129032258</v>
      </c>
      <c r="EA54" s="2">
        <f t="shared" si="62"/>
        <v>83.117421046826507</v>
      </c>
      <c r="EB54" s="2">
        <f t="shared" si="62"/>
        <v>88.658782836739704</v>
      </c>
      <c r="EC54" s="2">
        <f t="shared" si="62"/>
        <v>90.205922921513277</v>
      </c>
      <c r="ED54" s="2">
        <f t="shared" si="62"/>
        <v>96.703789010440161</v>
      </c>
      <c r="EE54" s="2">
        <f t="shared" si="62"/>
        <v>92.299294297394383</v>
      </c>
      <c r="EF54" s="2">
        <f t="shared" si="62"/>
        <v>91.366174674980641</v>
      </c>
      <c r="EG54" s="2">
        <f t="shared" si="62"/>
        <v>91.217104901681708</v>
      </c>
      <c r="EH54" s="2">
        <f t="shared" si="62"/>
        <v>91.837899561524907</v>
      </c>
      <c r="EI54" s="2">
        <f t="shared" si="62"/>
        <v>89.247046589092605</v>
      </c>
      <c r="EJ54" s="2">
        <f t="shared" si="62"/>
        <v>86.364427247814163</v>
      </c>
      <c r="EK54" s="2">
        <f t="shared" si="62"/>
        <v>84.521408364315974</v>
      </c>
      <c r="EL54" s="2">
        <f t="shared" si="62"/>
        <v>95.224711580522623</v>
      </c>
      <c r="EM54" s="2">
        <f t="shared" si="62"/>
        <v>91.080457095077421</v>
      </c>
      <c r="EN54" s="2">
        <f t="shared" si="62"/>
        <v>83.632927117202769</v>
      </c>
      <c r="EO54" s="2">
        <f t="shared" si="62"/>
        <v>84.779377151145795</v>
      </c>
      <c r="EQ54" s="2">
        <f t="shared" si="63"/>
        <v>82.641734074873881</v>
      </c>
      <c r="ER54" s="2">
        <f t="shared" si="63"/>
        <v>89.412742034610503</v>
      </c>
      <c r="ES54" s="2">
        <f t="shared" si="63"/>
        <v>89.440447310003989</v>
      </c>
      <c r="ET54" s="2">
        <f t="shared" si="63"/>
        <v>93.000811538114206</v>
      </c>
      <c r="EU54" s="2">
        <f t="shared" si="63"/>
        <v>90.901707853978067</v>
      </c>
      <c r="EV54" s="2">
        <f t="shared" si="63"/>
        <v>91.388619860820938</v>
      </c>
      <c r="EW54" s="2">
        <f t="shared" si="63"/>
        <v>88.895770156961987</v>
      </c>
      <c r="EX54" s="2">
        <f t="shared" si="63"/>
        <v>89.903970810439532</v>
      </c>
      <c r="EY54" s="2">
        <f t="shared" si="63"/>
        <v>89.701954576493435</v>
      </c>
      <c r="EZ54" s="2">
        <f t="shared" si="63"/>
        <v>85.994524076060387</v>
      </c>
      <c r="FA54" s="2">
        <f t="shared" si="63"/>
        <v>84.845073398124924</v>
      </c>
      <c r="FB54" s="2">
        <f t="shared" si="63"/>
        <v>92.586061021819148</v>
      </c>
      <c r="FC54" s="2">
        <f t="shared" si="63"/>
        <v>87.929386656545773</v>
      </c>
      <c r="FD54" s="2">
        <f t="shared" si="63"/>
        <v>82.67738285338433</v>
      </c>
      <c r="FE54" s="2">
        <f t="shared" si="63"/>
        <v>84.552447552792941</v>
      </c>
      <c r="FG54" s="2">
        <f t="shared" si="64"/>
        <v>0.17774558835477353</v>
      </c>
      <c r="FH54" s="2">
        <f t="shared" si="64"/>
        <v>0.15300048841251457</v>
      </c>
      <c r="FI54" s="2">
        <f t="shared" si="64"/>
        <v>0.17781191564683149</v>
      </c>
      <c r="FJ54" s="2">
        <f t="shared" si="64"/>
        <v>0.15326990717340214</v>
      </c>
      <c r="FK54" s="2">
        <f t="shared" si="64"/>
        <v>0.18142816440343756</v>
      </c>
      <c r="FL54" s="2">
        <f t="shared" si="64"/>
        <v>0.158676797375707</v>
      </c>
      <c r="FM54" s="2">
        <f t="shared" si="64"/>
        <v>0.17979299745144728</v>
      </c>
      <c r="FN54" s="2">
        <f t="shared" si="64"/>
        <v>0.15290108983971795</v>
      </c>
      <c r="FO54" s="2">
        <f t="shared" si="64"/>
        <v>0.14890183785964009</v>
      </c>
      <c r="FP54" s="2">
        <f t="shared" si="64"/>
        <v>0.14135747838562057</v>
      </c>
      <c r="FQ54" s="2">
        <f t="shared" si="64"/>
        <v>0.15055518090658221</v>
      </c>
      <c r="FR54" s="2">
        <f t="shared" si="64"/>
        <v>0.16004554667913698</v>
      </c>
      <c r="FS54" s="2">
        <f t="shared" si="64"/>
        <v>0.1581895785586479</v>
      </c>
      <c r="FT54" s="2">
        <f t="shared" si="64"/>
        <v>0.12810001243605446</v>
      </c>
      <c r="FU54" s="2">
        <f t="shared" si="64"/>
        <v>0.11877281881738164</v>
      </c>
      <c r="FW54" s="2">
        <f t="shared" si="53"/>
        <v>1.1327383488344944E-5</v>
      </c>
      <c r="FX54" s="2">
        <f t="shared" si="53"/>
        <v>7.3801434576856328E-6</v>
      </c>
      <c r="FY54" s="2">
        <f t="shared" si="53"/>
        <v>1.0201133063024022E-5</v>
      </c>
      <c r="FZ54" s="2">
        <f t="shared" si="53"/>
        <v>8.7299018861027708E-6</v>
      </c>
      <c r="GA54" s="2">
        <f t="shared" si="53"/>
        <v>9.4600801959199927E-6</v>
      </c>
      <c r="GB54" s="2">
        <f t="shared" si="53"/>
        <v>8.7477907515699104E-6</v>
      </c>
      <c r="GC54" s="2">
        <f t="shared" si="53"/>
        <v>1.0205205376992359E-5</v>
      </c>
      <c r="GD54" s="2">
        <f t="shared" si="53"/>
        <v>8.9999098343374781E-6</v>
      </c>
      <c r="GE54" s="2">
        <f t="shared" si="53"/>
        <v>1.0469751196515308E-5</v>
      </c>
      <c r="GF54" s="2">
        <f t="shared" si="53"/>
        <v>1.2693975818729964E-5</v>
      </c>
      <c r="GG54" s="2">
        <f t="shared" si="53"/>
        <v>1.5679293116800892E-5</v>
      </c>
      <c r="GH54" s="2">
        <f t="shared" si="53"/>
        <v>1.3465810683845995E-5</v>
      </c>
      <c r="GI54" s="2">
        <f t="shared" si="53"/>
        <v>1.3657612821290465E-5</v>
      </c>
      <c r="GJ54" s="2">
        <f t="shared" si="53"/>
        <v>9.497266172454236E-6</v>
      </c>
      <c r="GK54" s="2">
        <f t="shared" si="53"/>
        <v>7.8291206583389558E-6</v>
      </c>
      <c r="GM54" s="86">
        <f t="shared" si="54"/>
        <v>6.7605015781376737E-6</v>
      </c>
      <c r="GN54" s="86">
        <f t="shared" si="54"/>
        <v>8.2173554149873011E-7</v>
      </c>
      <c r="GO54" s="86">
        <f t="shared" si="54"/>
        <v>6.0636574026354546E-6</v>
      </c>
      <c r="GP54" s="86">
        <f t="shared" si="54"/>
        <v>5.0228753368880744E-7</v>
      </c>
      <c r="GQ54" s="86">
        <f t="shared" si="54"/>
        <v>6.791858268494148E-6</v>
      </c>
      <c r="GR54" s="86">
        <f t="shared" si="54"/>
        <v>1.1864451373215038E-6</v>
      </c>
      <c r="GS54" s="86">
        <f t="shared" si="54"/>
        <v>8.5432242249478447E-6</v>
      </c>
      <c r="GT54" s="86">
        <f t="shared" si="54"/>
        <v>9.5439905817325942E-7</v>
      </c>
      <c r="GU54" s="86">
        <f t="shared" si="54"/>
        <v>3.2693311051565739E-7</v>
      </c>
      <c r="GV54" s="86">
        <f t="shared" si="54"/>
        <v>8.044198626860761E-8</v>
      </c>
      <c r="GW54" s="86">
        <f t="shared" si="54"/>
        <v>3.4513698769357081E-7</v>
      </c>
      <c r="GX54" s="86">
        <f t="shared" si="54"/>
        <v>1.561080386200203E-6</v>
      </c>
      <c r="GY54" s="86">
        <f t="shared" si="54"/>
        <v>1.1378553673635359E-6</v>
      </c>
      <c r="GZ54" s="86">
        <f t="shared" si="54"/>
        <v>1.1538319581823856E-8</v>
      </c>
      <c r="HA54" s="86">
        <f t="shared" si="54"/>
        <v>3.7191447841013628E-10</v>
      </c>
      <c r="HC54" s="86">
        <f t="shared" si="58"/>
        <v>1.3038080590178101E-15</v>
      </c>
      <c r="HD54" s="86">
        <f t="shared" si="58"/>
        <v>1.816711760603053E-18</v>
      </c>
      <c r="HE54" s="86">
        <f t="shared" si="58"/>
        <v>1.2407304216403819E-21</v>
      </c>
      <c r="HF54" s="86">
        <f t="shared" si="58"/>
        <v>3.3942456046052682E-22</v>
      </c>
      <c r="HG54" s="86">
        <f t="shared" si="58"/>
        <v>2.1894571756348275E-17</v>
      </c>
      <c r="HH54" s="86">
        <f t="shared" si="58"/>
        <v>2.8441962861490696E-19</v>
      </c>
      <c r="HI54" s="86">
        <f t="shared" si="58"/>
        <v>5.4902153626601289E-17</v>
      </c>
      <c r="HJ54" s="86">
        <f t="shared" si="58"/>
        <v>2.7107035741852984E-18</v>
      </c>
      <c r="HK54" s="86">
        <f t="shared" si="58"/>
        <v>4.2362646110176428E-19</v>
      </c>
      <c r="HL54" s="86">
        <f t="shared" si="58"/>
        <v>3.4990788902787647E-21</v>
      </c>
      <c r="HM54" s="86">
        <f t="shared" si="58"/>
        <v>2.0806657283527683E-24</v>
      </c>
      <c r="HN54" s="86">
        <f t="shared" si="58"/>
        <v>3.4843590351570073E-18</v>
      </c>
      <c r="HO54" s="86">
        <f t="shared" si="58"/>
        <v>1.8610208333320054E-19</v>
      </c>
      <c r="HP54" s="86">
        <f t="shared" si="58"/>
        <v>1.33300323491996E-24</v>
      </c>
      <c r="HQ54" s="86">
        <f t="shared" si="58"/>
        <v>1.035236282040759E-24</v>
      </c>
      <c r="HS54" s="86">
        <f t="shared" si="55"/>
        <v>3.3523862878015438E-139</v>
      </c>
      <c r="HT54" s="86">
        <f t="shared" si="55"/>
        <v>4.9302126034220316E-169</v>
      </c>
      <c r="HU54" s="86">
        <f t="shared" si="55"/>
        <v>8.5493042171174828E-207</v>
      </c>
      <c r="HV54" s="86">
        <f t="shared" si="55"/>
        <v>5.9432738252876666E-217</v>
      </c>
      <c r="HW54" s="86">
        <f t="shared" si="55"/>
        <v>1.1026583118085295E-163</v>
      </c>
      <c r="HX54" s="86">
        <f t="shared" si="55"/>
        <v>3.6534481298393152E-182</v>
      </c>
      <c r="HY54" s="86">
        <f t="shared" si="55"/>
        <v>2.2067319977883614E-157</v>
      </c>
      <c r="HZ54" s="86">
        <f t="shared" si="55"/>
        <v>1.936314457822499E-168</v>
      </c>
      <c r="IA54" s="86">
        <f t="shared" si="55"/>
        <v>5.9718273650974191E-180</v>
      </c>
      <c r="IB54" s="86">
        <f t="shared" si="55"/>
        <v>9.6804085764993383E-203</v>
      </c>
      <c r="IC54" s="86">
        <f t="shared" si="55"/>
        <v>2.4627908603243016E-232</v>
      </c>
      <c r="ID54" s="86">
        <f t="shared" si="55"/>
        <v>8.0192044281680229E-163</v>
      </c>
      <c r="IE54" s="86">
        <f t="shared" si="55"/>
        <v>2.8607032337208936E-181</v>
      </c>
      <c r="IF54" s="86">
        <f t="shared" si="55"/>
        <v>1.1697335446992995E-87</v>
      </c>
      <c r="IG54" s="86">
        <f t="shared" si="55"/>
        <v>1.4890524164260942E-58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5.2141090408169061E-187</v>
      </c>
      <c r="IW54" s="86">
        <f t="shared" si="56"/>
        <v>1.3472332862891407E-183</v>
      </c>
      <c r="IY54" s="86">
        <f t="shared" si="57"/>
        <v>6.7605015794414818E-6</v>
      </c>
      <c r="IZ54" s="86">
        <f t="shared" si="57"/>
        <v>8.2173554150054678E-7</v>
      </c>
      <c r="JA54" s="86">
        <f t="shared" si="57"/>
        <v>6.0636574026354555E-6</v>
      </c>
      <c r="JB54" s="86">
        <f t="shared" si="57"/>
        <v>5.0228753368880775E-7</v>
      </c>
      <c r="JC54" s="86">
        <f t="shared" si="57"/>
        <v>6.7918582685160429E-6</v>
      </c>
      <c r="JD54" s="86">
        <f t="shared" si="57"/>
        <v>1.1864451373217882E-6</v>
      </c>
      <c r="JE54" s="86">
        <f t="shared" si="57"/>
        <v>8.5432242250027477E-6</v>
      </c>
      <c r="JF54" s="86">
        <f t="shared" si="57"/>
        <v>9.5439905817597014E-7</v>
      </c>
      <c r="JG54" s="86">
        <f t="shared" si="57"/>
        <v>3.2693311051608101E-7</v>
      </c>
      <c r="JH54" s="86">
        <f t="shared" si="57"/>
        <v>8.0441986268611104E-8</v>
      </c>
      <c r="JI54" s="86">
        <f t="shared" si="57"/>
        <v>3.4513698769357081E-7</v>
      </c>
      <c r="JJ54" s="86">
        <f t="shared" si="57"/>
        <v>1.5610803862036873E-6</v>
      </c>
      <c r="JK54" s="86">
        <f t="shared" si="57"/>
        <v>1.137855367363722E-6</v>
      </c>
      <c r="JL54" s="86">
        <f t="shared" si="57"/>
        <v>1.1538319581823857E-8</v>
      </c>
      <c r="JM54" s="86">
        <f t="shared" si="57"/>
        <v>3.7191447841013732E-10</v>
      </c>
    </row>
    <row r="55" spans="2:273" x14ac:dyDescent="0.25">
      <c r="B55" s="2">
        <v>28</v>
      </c>
      <c r="C55" s="37">
        <v>85.725999999999999</v>
      </c>
      <c r="D55" s="37">
        <v>89.838999999999999</v>
      </c>
      <c r="E55" s="37">
        <v>93.840999999999994</v>
      </c>
      <c r="F55" s="37">
        <v>98.606999999999999</v>
      </c>
      <c r="G55" s="37">
        <v>97.387</v>
      </c>
      <c r="H55" s="37">
        <v>96.064999999999998</v>
      </c>
      <c r="I55" s="37">
        <v>98.968000000000004</v>
      </c>
      <c r="J55" s="37">
        <v>96.048000000000002</v>
      </c>
      <c r="K55" s="37">
        <v>93.713999999999999</v>
      </c>
      <c r="L55" s="37">
        <v>88.557000000000002</v>
      </c>
      <c r="M55" s="37">
        <v>86.049000000000007</v>
      </c>
      <c r="N55" s="37">
        <v>91.650999999999996</v>
      </c>
      <c r="O55" s="37">
        <v>90.096999999999994</v>
      </c>
      <c r="P55" s="37">
        <v>85.322999999999993</v>
      </c>
      <c r="Q55" s="37">
        <v>83.257999999999996</v>
      </c>
      <c r="S55" s="4">
        <f t="shared" si="59"/>
        <v>86.602652666376514</v>
      </c>
      <c r="T55" s="4">
        <f t="shared" si="59"/>
        <v>91.582834837490338</v>
      </c>
      <c r="U55" s="4">
        <f t="shared" si="59"/>
        <v>95.193777278985351</v>
      </c>
      <c r="V55" s="4">
        <f t="shared" si="59"/>
        <v>99.850506668066345</v>
      </c>
      <c r="W55" s="4">
        <f t="shared" si="59"/>
        <v>97.507031915646323</v>
      </c>
      <c r="X55" s="4">
        <f t="shared" si="59"/>
        <v>97.210755323667968</v>
      </c>
      <c r="Y55" s="4">
        <f t="shared" si="59"/>
        <v>98.894393453779742</v>
      </c>
      <c r="Z55" s="4">
        <f t="shared" si="59"/>
        <v>97.016595553559085</v>
      </c>
      <c r="AA55" s="4">
        <f t="shared" si="59"/>
        <v>94.768920783197274</v>
      </c>
      <c r="AB55" s="4">
        <f t="shared" si="59"/>
        <v>89.927528864483463</v>
      </c>
      <c r="AC55" s="4">
        <f t="shared" si="59"/>
        <v>86.996285620367573</v>
      </c>
      <c r="AD55" s="4">
        <f t="shared" si="59"/>
        <v>94.462476686064093</v>
      </c>
      <c r="AE55" s="4">
        <f t="shared" si="59"/>
        <v>92.090340647499389</v>
      </c>
      <c r="AF55" s="4">
        <f t="shared" si="59"/>
        <v>86.399259393556733</v>
      </c>
      <c r="AG55" s="4">
        <f t="shared" si="59"/>
        <v>83.849995483049227</v>
      </c>
      <c r="AI55" s="4">
        <f t="shared" si="60"/>
        <v>-0.87665266637651484</v>
      </c>
      <c r="AJ55" s="4">
        <f t="shared" si="60"/>
        <v>-1.7438348374903399</v>
      </c>
      <c r="AK55" s="4">
        <f t="shared" si="60"/>
        <v>-1.3527772789853572</v>
      </c>
      <c r="AL55" s="4">
        <f t="shared" si="60"/>
        <v>-1.2435066680663454</v>
      </c>
      <c r="AM55" s="4">
        <f t="shared" si="60"/>
        <v>-0.12003191564632232</v>
      </c>
      <c r="AN55" s="4">
        <f t="shared" si="60"/>
        <v>-1.1457553236679701</v>
      </c>
      <c r="AO55" s="4">
        <f t="shared" si="60"/>
        <v>7.3606546220261748E-2</v>
      </c>
      <c r="AP55" s="4">
        <f t="shared" si="60"/>
        <v>-0.96859555355908356</v>
      </c>
      <c r="AQ55" s="4">
        <f t="shared" si="60"/>
        <v>-1.0549207831972751</v>
      </c>
      <c r="AR55" s="4">
        <f t="shared" si="60"/>
        <v>-1.370528864483461</v>
      </c>
      <c r="AS55" s="4">
        <f t="shared" si="60"/>
        <v>-0.94728562036756614</v>
      </c>
      <c r="AT55" s="4">
        <f t="shared" si="60"/>
        <v>-2.811476686064097</v>
      </c>
      <c r="AU55" s="4">
        <f t="shared" si="60"/>
        <v>-1.9933406474993944</v>
      </c>
      <c r="AV55" s="4">
        <f t="shared" si="60"/>
        <v>-1.0762593935567395</v>
      </c>
      <c r="AW55" s="4">
        <f t="shared" si="60"/>
        <v>-0.59199548304923155</v>
      </c>
      <c r="AY55" s="2">
        <f t="shared" si="51"/>
        <v>86.591204710663192</v>
      </c>
      <c r="AZ55" s="2">
        <f t="shared" si="51"/>
        <v>91.580957513098468</v>
      </c>
      <c r="BA55" s="2">
        <f t="shared" si="51"/>
        <v>95.182674135070755</v>
      </c>
      <c r="BB55" s="2">
        <f t="shared" si="51"/>
        <v>99.849342700437148</v>
      </c>
      <c r="BC55" s="2">
        <f t="shared" si="51"/>
        <v>97.494982118834869</v>
      </c>
      <c r="BD55" s="2">
        <f t="shared" si="51"/>
        <v>97.20820017375047</v>
      </c>
      <c r="BE55" s="2">
        <f t="shared" si="51"/>
        <v>98.880339206607189</v>
      </c>
      <c r="BF55" s="2">
        <f t="shared" si="51"/>
        <v>97.014507377999195</v>
      </c>
      <c r="BG55" s="2">
        <f t="shared" si="51"/>
        <v>94.768114319559061</v>
      </c>
      <c r="BH55" s="2">
        <f t="shared" si="51"/>
        <v>89.927315069593007</v>
      </c>
      <c r="BI55" s="2">
        <f t="shared" si="51"/>
        <v>86.995484888758568</v>
      </c>
      <c r="BJ55" s="2">
        <f t="shared" si="51"/>
        <v>94.459094086189268</v>
      </c>
      <c r="BK55" s="2">
        <f t="shared" si="51"/>
        <v>92.088055208624738</v>
      </c>
      <c r="BL55" s="2">
        <f t="shared" si="51"/>
        <v>86.399224053632892</v>
      </c>
      <c r="BM55" s="2">
        <f t="shared" si="51"/>
        <v>83.849994393190329</v>
      </c>
      <c r="BO55" s="2">
        <f t="shared" si="10"/>
        <v>85.725999999999999</v>
      </c>
      <c r="BP55" s="2">
        <f t="shared" si="11"/>
        <v>89.838999999999999</v>
      </c>
      <c r="BQ55" s="2">
        <f t="shared" si="12"/>
        <v>93.840999999999994</v>
      </c>
      <c r="BR55" s="2">
        <f t="shared" si="13"/>
        <v>98.606999999999999</v>
      </c>
      <c r="BS55" s="2">
        <f t="shared" si="14"/>
        <v>97.387</v>
      </c>
      <c r="BT55" s="2">
        <f t="shared" si="15"/>
        <v>96.064999999999998</v>
      </c>
      <c r="BU55" s="2">
        <f t="shared" si="16"/>
        <v>98.968000000000004</v>
      </c>
      <c r="BV55" s="2">
        <f t="shared" si="17"/>
        <v>96.048000000000002</v>
      </c>
      <c r="BW55" s="2">
        <f t="shared" si="18"/>
        <v>93.713999999999999</v>
      </c>
      <c r="BX55" s="2">
        <f t="shared" si="19"/>
        <v>88.557000000000002</v>
      </c>
      <c r="BY55" s="2">
        <f t="shared" si="20"/>
        <v>86.049000000000007</v>
      </c>
      <c r="BZ55" s="2">
        <f t="shared" si="21"/>
        <v>91.650999999999996</v>
      </c>
      <c r="CA55" s="2">
        <f t="shared" si="22"/>
        <v>90.096999999999994</v>
      </c>
      <c r="CB55" s="2">
        <f t="shared" si="23"/>
        <v>85.322999999999993</v>
      </c>
      <c r="CC55" s="2">
        <f t="shared" si="24"/>
        <v>83.257999999999996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87.441787455954909</v>
      </c>
      <c r="DL55" s="2">
        <f t="shared" si="61"/>
        <v>92.18540342489807</v>
      </c>
      <c r="DM55" s="2">
        <f t="shared" si="61"/>
        <v>96.397703735024677</v>
      </c>
      <c r="DN55" s="2">
        <f t="shared" si="61"/>
        <v>100.51466557223267</v>
      </c>
      <c r="DO55" s="2">
        <f t="shared" si="61"/>
        <v>98.799307610993679</v>
      </c>
      <c r="DP55" s="2">
        <f t="shared" si="61"/>
        <v>98.451812089782038</v>
      </c>
      <c r="DQ55" s="2">
        <f t="shared" si="61"/>
        <v>100.76738160676534</v>
      </c>
      <c r="DR55" s="2">
        <f t="shared" si="61"/>
        <v>98.077246252329658</v>
      </c>
      <c r="DS55" s="2">
        <f t="shared" si="61"/>
        <v>95.860882995951442</v>
      </c>
      <c r="DT55" s="2">
        <f t="shared" si="61"/>
        <v>90.601621621621632</v>
      </c>
      <c r="DU55" s="2">
        <f t="shared" si="61"/>
        <v>87.508103508771953</v>
      </c>
      <c r="DV55" s="2">
        <f t="shared" si="61"/>
        <v>94.351158847203081</v>
      </c>
      <c r="DW55" s="2">
        <f t="shared" si="61"/>
        <v>92.342030278475548</v>
      </c>
      <c r="DX55" s="2">
        <f t="shared" si="61"/>
        <v>86.867962464985951</v>
      </c>
      <c r="DY55" s="2">
        <f t="shared" si="61"/>
        <v>83.735018328445747</v>
      </c>
      <c r="EA55" s="2">
        <f t="shared" si="62"/>
        <v>83.002644290452139</v>
      </c>
      <c r="EB55" s="2">
        <f t="shared" si="62"/>
        <v>88.529179221866514</v>
      </c>
      <c r="EC55" s="2">
        <f t="shared" si="62"/>
        <v>90.05885920827069</v>
      </c>
      <c r="ED55" s="2">
        <f t="shared" si="62"/>
        <v>96.497426510193122</v>
      </c>
      <c r="EE55" s="2">
        <f t="shared" si="62"/>
        <v>92.127975334131662</v>
      </c>
      <c r="EF55" s="2">
        <f t="shared" si="62"/>
        <v>91.194602013286058</v>
      </c>
      <c r="EG55" s="2">
        <f t="shared" si="62"/>
        <v>91.029338222735717</v>
      </c>
      <c r="EH55" s="2">
        <f t="shared" si="62"/>
        <v>91.644920462765313</v>
      </c>
      <c r="EI55" s="2">
        <f t="shared" si="62"/>
        <v>89.071585797337008</v>
      </c>
      <c r="EJ55" s="2">
        <f t="shared" si="62"/>
        <v>86.191829048675444</v>
      </c>
      <c r="EK55" s="2">
        <f t="shared" si="62"/>
        <v>84.357699823051092</v>
      </c>
      <c r="EL55" s="2">
        <f t="shared" si="62"/>
        <v>94.975941752043283</v>
      </c>
      <c r="EM55" s="2">
        <f t="shared" si="62"/>
        <v>90.855712813032554</v>
      </c>
      <c r="EN55" s="2">
        <f t="shared" si="62"/>
        <v>83.489596068230725</v>
      </c>
      <c r="EO55" s="2">
        <f t="shared" si="62"/>
        <v>84.62800699494484</v>
      </c>
      <c r="EQ55" s="2">
        <f t="shared" si="63"/>
        <v>82.532567742985179</v>
      </c>
      <c r="ER55" s="2">
        <f t="shared" si="63"/>
        <v>89.274549669442081</v>
      </c>
      <c r="ES55" s="2">
        <f t="shared" si="63"/>
        <v>89.302470346170765</v>
      </c>
      <c r="ET55" s="2">
        <f t="shared" si="63"/>
        <v>92.838196245823283</v>
      </c>
      <c r="EU55" s="2">
        <f t="shared" si="63"/>
        <v>90.746857975170144</v>
      </c>
      <c r="EV55" s="2">
        <f t="shared" si="63"/>
        <v>91.216790836523032</v>
      </c>
      <c r="EW55" s="2">
        <f t="shared" si="63"/>
        <v>88.735682527798161</v>
      </c>
      <c r="EX55" s="2">
        <f t="shared" si="63"/>
        <v>89.733752067669144</v>
      </c>
      <c r="EY55" s="2">
        <f t="shared" si="63"/>
        <v>89.521046956009087</v>
      </c>
      <c r="EZ55" s="2">
        <f t="shared" si="63"/>
        <v>85.826470774855323</v>
      </c>
      <c r="FA55" s="2">
        <f t="shared" si="63"/>
        <v>84.67738515167801</v>
      </c>
      <c r="FB55" s="2">
        <f t="shared" si="63"/>
        <v>92.369472676663364</v>
      </c>
      <c r="FC55" s="2">
        <f t="shared" si="63"/>
        <v>87.743496625377503</v>
      </c>
      <c r="FD55" s="2">
        <f t="shared" si="63"/>
        <v>82.545351823830103</v>
      </c>
      <c r="FE55" s="2">
        <f t="shared" si="63"/>
        <v>84.40309416148115</v>
      </c>
      <c r="FG55" s="2">
        <f t="shared" si="64"/>
        <v>0.19160835213643787</v>
      </c>
      <c r="FH55" s="2">
        <f t="shared" si="64"/>
        <v>0.1653213561016891</v>
      </c>
      <c r="FI55" s="2">
        <f t="shared" si="64"/>
        <v>0.19167864653922551</v>
      </c>
      <c r="FJ55" s="2">
        <f t="shared" si="64"/>
        <v>0.16560822865169711</v>
      </c>
      <c r="FK55" s="2">
        <f t="shared" si="64"/>
        <v>0.19550984901180454</v>
      </c>
      <c r="FL55" s="2">
        <f t="shared" si="64"/>
        <v>0.1713622887794044</v>
      </c>
      <c r="FM55" s="2">
        <f t="shared" si="64"/>
        <v>0.19377781144039929</v>
      </c>
      <c r="FN55" s="2">
        <f t="shared" si="64"/>
        <v>0.1652155144675134</v>
      </c>
      <c r="FO55" s="2">
        <f t="shared" si="64"/>
        <v>0.16095536904153024</v>
      </c>
      <c r="FP55" s="2">
        <f t="shared" si="64"/>
        <v>0.15291001914040953</v>
      </c>
      <c r="FQ55" s="2">
        <f t="shared" si="64"/>
        <v>0.16271696175307926</v>
      </c>
      <c r="FR55" s="2">
        <f t="shared" si="64"/>
        <v>0.17281798610637439</v>
      </c>
      <c r="FS55" s="2">
        <f t="shared" si="64"/>
        <v>0.17084402863038761</v>
      </c>
      <c r="FT55" s="2">
        <f t="shared" si="64"/>
        <v>0.13874415128035306</v>
      </c>
      <c r="FU55" s="2">
        <f t="shared" si="64"/>
        <v>0.12875638830797737</v>
      </c>
      <c r="FW55" s="2">
        <f t="shared" si="53"/>
        <v>1.2420215440945704E-5</v>
      </c>
      <c r="FX55" s="2">
        <f t="shared" si="53"/>
        <v>8.0921606239571635E-6</v>
      </c>
      <c r="FY55" s="2">
        <f t="shared" si="53"/>
        <v>1.1185308971126433E-5</v>
      </c>
      <c r="FZ55" s="2">
        <f t="shared" si="53"/>
        <v>9.572139010492947E-6</v>
      </c>
      <c r="GA55" s="2">
        <f t="shared" si="53"/>
        <v>1.0372762201460608E-5</v>
      </c>
      <c r="GB55" s="2">
        <f t="shared" si="53"/>
        <v>9.5917537283567331E-6</v>
      </c>
      <c r="GC55" s="2">
        <f t="shared" si="53"/>
        <v>1.1189774165809654E-5</v>
      </c>
      <c r="GD55" s="2">
        <f t="shared" si="53"/>
        <v>9.8681963320994743E-6</v>
      </c>
      <c r="GE55" s="2">
        <f t="shared" si="53"/>
        <v>1.1479842310203213E-5</v>
      </c>
      <c r="GF55" s="2">
        <f t="shared" si="53"/>
        <v>1.3918650661547666E-5</v>
      </c>
      <c r="GG55" s="2">
        <f t="shared" si="53"/>
        <v>1.7191977027035988E-5</v>
      </c>
      <c r="GH55" s="2">
        <f t="shared" si="53"/>
        <v>1.4764948626240907E-5</v>
      </c>
      <c r="GI55" s="2">
        <f t="shared" si="53"/>
        <v>1.4975254937588492E-5</v>
      </c>
      <c r="GJ55" s="2">
        <f t="shared" si="53"/>
        <v>1.0413535739359061E-5</v>
      </c>
      <c r="GK55" s="2">
        <f t="shared" si="53"/>
        <v>8.5844536126664663E-6</v>
      </c>
      <c r="GM55" s="86">
        <f t="shared" si="54"/>
        <v>1.1826405275147485E-5</v>
      </c>
      <c r="GN55" s="86">
        <f t="shared" si="54"/>
        <v>1.5919048491525456E-6</v>
      </c>
      <c r="GO55" s="86">
        <f t="shared" si="54"/>
        <v>1.0705722302754446E-5</v>
      </c>
      <c r="GP55" s="86">
        <f t="shared" si="54"/>
        <v>1.0117068599723178E-6</v>
      </c>
      <c r="GQ55" s="86">
        <f t="shared" si="54"/>
        <v>1.1985901978617455E-5</v>
      </c>
      <c r="GR55" s="86">
        <f t="shared" si="54"/>
        <v>2.2707878704653296E-6</v>
      </c>
      <c r="GS55" s="86">
        <f t="shared" si="54"/>
        <v>1.4729342269694084E-5</v>
      </c>
      <c r="GT55" s="86">
        <f t="shared" si="54"/>
        <v>1.8271720292952015E-6</v>
      </c>
      <c r="GU55" s="86">
        <f t="shared" si="54"/>
        <v>6.7136668446243764E-7</v>
      </c>
      <c r="GV55" s="86">
        <f t="shared" si="54"/>
        <v>1.7910814666279922E-7</v>
      </c>
      <c r="GW55" s="86">
        <f t="shared" si="54"/>
        <v>7.0956163422304178E-7</v>
      </c>
      <c r="GX55" s="86">
        <f t="shared" si="54"/>
        <v>2.9352831549693498E-6</v>
      </c>
      <c r="GY55" s="86">
        <f t="shared" si="54"/>
        <v>2.1818980120438528E-6</v>
      </c>
      <c r="GZ55" s="86">
        <f t="shared" si="54"/>
        <v>2.8173129750051379E-8</v>
      </c>
      <c r="HA55" s="86">
        <f t="shared" si="54"/>
        <v>1.1127622824590113E-9</v>
      </c>
      <c r="HC55" s="86">
        <f t="shared" si="58"/>
        <v>3.7801299641667485E-15</v>
      </c>
      <c r="HD55" s="86">
        <f t="shared" si="58"/>
        <v>6.4424678414005254E-18</v>
      </c>
      <c r="HE55" s="86">
        <f t="shared" si="58"/>
        <v>5.7575929520022304E-21</v>
      </c>
      <c r="HF55" s="86">
        <f t="shared" si="58"/>
        <v>1.650983234288512E-21</v>
      </c>
      <c r="HG55" s="86">
        <f t="shared" si="58"/>
        <v>7.4112737722050673E-17</v>
      </c>
      <c r="HH55" s="86">
        <f t="shared" si="58"/>
        <v>1.0993806590657739E-18</v>
      </c>
      <c r="HI55" s="86">
        <f t="shared" si="58"/>
        <v>1.7813993637007721E-16</v>
      </c>
      <c r="HJ55" s="86">
        <f t="shared" si="58"/>
        <v>9.6035109674733025E-18</v>
      </c>
      <c r="HK55" s="86">
        <f t="shared" si="58"/>
        <v>1.6389953441525392E-18</v>
      </c>
      <c r="HL55" s="86">
        <f t="shared" si="58"/>
        <v>1.6347482953427568E-20</v>
      </c>
      <c r="HM55" s="86">
        <f t="shared" si="58"/>
        <v>1.2757047799808364E-23</v>
      </c>
      <c r="HN55" s="86">
        <f t="shared" si="58"/>
        <v>1.2617621804351704E-17</v>
      </c>
      <c r="HO55" s="86">
        <f t="shared" si="58"/>
        <v>7.5299644166484995E-19</v>
      </c>
      <c r="HP55" s="86">
        <f t="shared" si="58"/>
        <v>8.1247903509969851E-24</v>
      </c>
      <c r="HQ55" s="86">
        <f t="shared" si="58"/>
        <v>6.4820590708329674E-24</v>
      </c>
      <c r="HS55" s="86">
        <f t="shared" si="55"/>
        <v>2.258517122445385E-136</v>
      </c>
      <c r="HT55" s="86">
        <f t="shared" si="55"/>
        <v>1.2141821522858923E-165</v>
      </c>
      <c r="HU55" s="86">
        <f t="shared" si="55"/>
        <v>1.3129221384446773E-202</v>
      </c>
      <c r="HV55" s="86">
        <f t="shared" si="55"/>
        <v>1.3643422695465456E-212</v>
      </c>
      <c r="HW55" s="86">
        <f t="shared" si="55"/>
        <v>2.3027750620249815E-160</v>
      </c>
      <c r="HX55" s="86">
        <f t="shared" si="55"/>
        <v>1.7393194666535821E-178</v>
      </c>
      <c r="HY55" s="86">
        <f t="shared" si="55"/>
        <v>3.3453980823591468E-154</v>
      </c>
      <c r="HZ55" s="86">
        <f t="shared" si="55"/>
        <v>4.8644543394265819E-165</v>
      </c>
      <c r="IA55" s="86">
        <f t="shared" si="55"/>
        <v>2.8272713878371701E-176</v>
      </c>
      <c r="IB55" s="86">
        <f t="shared" si="55"/>
        <v>1.5697013090442158E-198</v>
      </c>
      <c r="IC55" s="86">
        <f t="shared" si="55"/>
        <v>2.0588972727588909E-227</v>
      </c>
      <c r="ID55" s="86">
        <f t="shared" si="55"/>
        <v>2.0660650200956484E-159</v>
      </c>
      <c r="IE55" s="86">
        <f t="shared" si="55"/>
        <v>1.6985247637639841E-177</v>
      </c>
      <c r="IF55" s="86">
        <f t="shared" si="55"/>
        <v>6.8492621016181321E-86</v>
      </c>
      <c r="IG55" s="86">
        <f t="shared" si="55"/>
        <v>2.0468897774247234E-57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4.479790685952219E-184</v>
      </c>
      <c r="IW55" s="86">
        <f t="shared" si="56"/>
        <v>9.1689727303517929E-181</v>
      </c>
      <c r="IY55" s="86">
        <f t="shared" si="57"/>
        <v>1.1826405278927615E-5</v>
      </c>
      <c r="IZ55" s="86">
        <f t="shared" si="57"/>
        <v>1.5919048491589882E-6</v>
      </c>
      <c r="JA55" s="86">
        <f t="shared" si="57"/>
        <v>1.0705722302754451E-5</v>
      </c>
      <c r="JB55" s="86">
        <f t="shared" si="57"/>
        <v>1.0117068599723195E-6</v>
      </c>
      <c r="JC55" s="86">
        <f t="shared" si="57"/>
        <v>1.1985901978691567E-5</v>
      </c>
      <c r="JD55" s="86">
        <f t="shared" si="57"/>
        <v>2.270787870466429E-6</v>
      </c>
      <c r="JE55" s="86">
        <f t="shared" si="57"/>
        <v>1.4729342269872223E-5</v>
      </c>
      <c r="JF55" s="86">
        <f t="shared" si="57"/>
        <v>1.8271720293048049E-6</v>
      </c>
      <c r="JG55" s="86">
        <f t="shared" si="57"/>
        <v>6.7136668446407664E-7</v>
      </c>
      <c r="JH55" s="86">
        <f t="shared" si="57"/>
        <v>1.7910814666281558E-7</v>
      </c>
      <c r="JI55" s="86">
        <f t="shared" si="57"/>
        <v>7.0956163422304178E-7</v>
      </c>
      <c r="JJ55" s="86">
        <f t="shared" si="57"/>
        <v>2.9352831549819676E-6</v>
      </c>
      <c r="JK55" s="86">
        <f t="shared" si="57"/>
        <v>2.1818980120446058E-6</v>
      </c>
      <c r="JL55" s="86">
        <f t="shared" si="57"/>
        <v>2.8173129750051386E-8</v>
      </c>
      <c r="JM55" s="86">
        <f t="shared" si="57"/>
        <v>1.1127622824590177E-9</v>
      </c>
    </row>
    <row r="56" spans="2:273" x14ac:dyDescent="0.25">
      <c r="B56" s="2">
        <v>29</v>
      </c>
      <c r="C56" s="37">
        <v>84.870999999999995</v>
      </c>
      <c r="D56" s="37">
        <v>90.016000000000005</v>
      </c>
      <c r="E56" s="37">
        <v>93.635000000000005</v>
      </c>
      <c r="F56" s="37">
        <v>98.442999999999998</v>
      </c>
      <c r="G56" s="37">
        <v>97.661000000000001</v>
      </c>
      <c r="H56" s="37">
        <v>96</v>
      </c>
      <c r="I56" s="37">
        <v>100.5</v>
      </c>
      <c r="J56" s="37">
        <v>96.570999999999998</v>
      </c>
      <c r="K56" s="37">
        <v>94.778000000000006</v>
      </c>
      <c r="L56" s="37">
        <v>89.097999999999999</v>
      </c>
      <c r="M56" s="37">
        <v>86.573999999999998</v>
      </c>
      <c r="N56" s="37">
        <v>91.713999999999999</v>
      </c>
      <c r="O56" s="37">
        <v>90.355000000000004</v>
      </c>
      <c r="P56" s="37">
        <v>86.338999999999999</v>
      </c>
      <c r="Q56" s="37">
        <v>82.048000000000002</v>
      </c>
      <c r="S56" s="4">
        <f t="shared" si="59"/>
        <v>86.616326557233208</v>
      </c>
      <c r="T56" s="4">
        <f t="shared" si="59"/>
        <v>91.62787589822041</v>
      </c>
      <c r="U56" s="4">
        <f t="shared" si="59"/>
        <v>95.246629042426051</v>
      </c>
      <c r="V56" s="4">
        <f t="shared" si="59"/>
        <v>100.01088523570013</v>
      </c>
      <c r="W56" s="4">
        <f t="shared" si="59"/>
        <v>97.431235515753755</v>
      </c>
      <c r="X56" s="4">
        <f t="shared" si="59"/>
        <v>96.975580708448788</v>
      </c>
      <c r="Y56" s="4">
        <f t="shared" si="59"/>
        <v>98.68060953612742</v>
      </c>
      <c r="Z56" s="4">
        <f t="shared" si="59"/>
        <v>96.948254324709254</v>
      </c>
      <c r="AA56" s="4">
        <f t="shared" si="59"/>
        <v>94.867184630565305</v>
      </c>
      <c r="AB56" s="4">
        <f t="shared" si="59"/>
        <v>90.131496545998331</v>
      </c>
      <c r="AC56" s="4">
        <f t="shared" si="59"/>
        <v>87.029012245199112</v>
      </c>
      <c r="AD56" s="4">
        <f t="shared" si="59"/>
        <v>94.448635702054062</v>
      </c>
      <c r="AE56" s="4">
        <f t="shared" si="59"/>
        <v>92.185651741813544</v>
      </c>
      <c r="AF56" s="4">
        <f t="shared" si="59"/>
        <v>86.641442523432971</v>
      </c>
      <c r="AG56" s="4">
        <f t="shared" si="59"/>
        <v>84.053450689310182</v>
      </c>
      <c r="AI56" s="4">
        <f t="shared" si="60"/>
        <v>-1.7453265572332128</v>
      </c>
      <c r="AJ56" s="4">
        <f t="shared" si="60"/>
        <v>-1.6118758982204042</v>
      </c>
      <c r="AK56" s="4">
        <f t="shared" si="60"/>
        <v>-1.6116290424260455</v>
      </c>
      <c r="AL56" s="4">
        <f t="shared" si="60"/>
        <v>-1.5678852357001318</v>
      </c>
      <c r="AM56" s="4">
        <f t="shared" si="60"/>
        <v>0.22976448424624607</v>
      </c>
      <c r="AN56" s="4">
        <f t="shared" si="60"/>
        <v>-0.97558070844878841</v>
      </c>
      <c r="AO56" s="4">
        <f t="shared" si="60"/>
        <v>1.8193904638725797</v>
      </c>
      <c r="AP56" s="4">
        <f t="shared" si="60"/>
        <v>-0.37725432470925568</v>
      </c>
      <c r="AQ56" s="4">
        <f t="shared" si="60"/>
        <v>-8.9184630565299017E-2</v>
      </c>
      <c r="AR56" s="4">
        <f t="shared" si="60"/>
        <v>-1.0334965459983323</v>
      </c>
      <c r="AS56" s="4">
        <f t="shared" si="60"/>
        <v>-0.45501224519911432</v>
      </c>
      <c r="AT56" s="4">
        <f t="shared" si="60"/>
        <v>-2.7346357020540637</v>
      </c>
      <c r="AU56" s="4">
        <f t="shared" si="60"/>
        <v>-1.83065174181354</v>
      </c>
      <c r="AV56" s="4">
        <f t="shared" si="60"/>
        <v>-0.30244252343297262</v>
      </c>
      <c r="AW56" s="4">
        <f t="shared" si="60"/>
        <v>-2.0054506893101802</v>
      </c>
      <c r="AY56" s="2">
        <f t="shared" si="51"/>
        <v>86.5970728359285</v>
      </c>
      <c r="AZ56" s="2">
        <f t="shared" si="51"/>
        <v>91.624388967811285</v>
      </c>
      <c r="BA56" s="2">
        <f t="shared" si="51"/>
        <v>95.227792137807924</v>
      </c>
      <c r="BB56" s="2">
        <f t="shared" si="51"/>
        <v>100.00864190348321</v>
      </c>
      <c r="BC56" s="2">
        <f t="shared" si="51"/>
        <v>97.41080906655408</v>
      </c>
      <c r="BD56" s="2">
        <f t="shared" si="51"/>
        <v>96.970892119106765</v>
      </c>
      <c r="BE56" s="2">
        <f t="shared" si="51"/>
        <v>98.657298897295405</v>
      </c>
      <c r="BF56" s="2">
        <f t="shared" si="51"/>
        <v>96.944419011586518</v>
      </c>
      <c r="BG56" s="2">
        <f t="shared" si="51"/>
        <v>94.865600608525412</v>
      </c>
      <c r="BH56" s="2">
        <f t="shared" si="51"/>
        <v>90.131042542696505</v>
      </c>
      <c r="BI56" s="2">
        <f t="shared" si="51"/>
        <v>87.027438106627017</v>
      </c>
      <c r="BJ56" s="2">
        <f t="shared" si="51"/>
        <v>94.442533240394042</v>
      </c>
      <c r="BK56" s="2">
        <f t="shared" si="51"/>
        <v>92.181450319479794</v>
      </c>
      <c r="BL56" s="2">
        <f t="shared" si="51"/>
        <v>86.641360406383299</v>
      </c>
      <c r="BM56" s="2">
        <f t="shared" si="51"/>
        <v>84.053447608055109</v>
      </c>
      <c r="BO56" s="2">
        <f t="shared" si="10"/>
        <v>84.870999999999995</v>
      </c>
      <c r="BP56" s="2">
        <f t="shared" si="11"/>
        <v>90.016000000000005</v>
      </c>
      <c r="BQ56" s="2">
        <f t="shared" si="12"/>
        <v>93.635000000000005</v>
      </c>
      <c r="BR56" s="2">
        <f t="shared" si="13"/>
        <v>98.442999999999998</v>
      </c>
      <c r="BS56" s="2">
        <f t="shared" si="14"/>
        <v>97.661000000000001</v>
      </c>
      <c r="BT56" s="2">
        <f t="shared" si="15"/>
        <v>96</v>
      </c>
      <c r="BU56" s="2">
        <f t="shared" si="16"/>
        <v>100.5</v>
      </c>
      <c r="BV56" s="2">
        <f t="shared" si="17"/>
        <v>96.570999999999998</v>
      </c>
      <c r="BW56" s="2">
        <f t="shared" si="18"/>
        <v>94.778000000000006</v>
      </c>
      <c r="BX56" s="2">
        <f t="shared" si="19"/>
        <v>89.097999999999999</v>
      </c>
      <c r="BY56" s="2">
        <f t="shared" si="20"/>
        <v>86.573999999999998</v>
      </c>
      <c r="BZ56" s="2">
        <f t="shared" si="21"/>
        <v>91.713999999999999</v>
      </c>
      <c r="CA56" s="2">
        <f t="shared" si="22"/>
        <v>90.355000000000004</v>
      </c>
      <c r="CB56" s="2">
        <f t="shared" si="23"/>
        <v>86.338999999999999</v>
      </c>
      <c r="CC56" s="2">
        <f t="shared" si="24"/>
        <v>82.048000000000002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87.561072938689222</v>
      </c>
      <c r="DL56" s="2">
        <f t="shared" si="61"/>
        <v>92.324729573508392</v>
      </c>
      <c r="DM56" s="2">
        <f t="shared" si="61"/>
        <v>96.610014799154342</v>
      </c>
      <c r="DN56" s="2">
        <f t="shared" si="61"/>
        <v>100.81773180112572</v>
      </c>
      <c r="DO56" s="2">
        <f t="shared" si="61"/>
        <v>98.864195409241944</v>
      </c>
      <c r="DP56" s="2">
        <f t="shared" si="61"/>
        <v>98.319579855765355</v>
      </c>
      <c r="DQ56" s="2">
        <f t="shared" si="61"/>
        <v>100.71710389610391</v>
      </c>
      <c r="DR56" s="2">
        <f t="shared" si="61"/>
        <v>98.136357426464656</v>
      </c>
      <c r="DS56" s="2">
        <f t="shared" si="61"/>
        <v>96.121209109311778</v>
      </c>
      <c r="DT56" s="2">
        <f t="shared" si="61"/>
        <v>90.944890232337613</v>
      </c>
      <c r="DU56" s="2">
        <f t="shared" si="61"/>
        <v>87.631206545209196</v>
      </c>
      <c r="DV56" s="2">
        <f t="shared" si="61"/>
        <v>94.377379331766733</v>
      </c>
      <c r="DW56" s="2">
        <f t="shared" si="61"/>
        <v>92.531804202792856</v>
      </c>
      <c r="DX56" s="2">
        <f t="shared" si="61"/>
        <v>87.223409803921527</v>
      </c>
      <c r="DY56" s="2">
        <f t="shared" si="61"/>
        <v>83.984875366568915</v>
      </c>
      <c r="EA56" s="2">
        <f t="shared" si="62"/>
        <v>82.88786753407777</v>
      </c>
      <c r="EB56" s="2">
        <f t="shared" si="62"/>
        <v>88.399575606993324</v>
      </c>
      <c r="EC56" s="2">
        <f t="shared" si="62"/>
        <v>89.911795495028102</v>
      </c>
      <c r="ED56" s="2">
        <f t="shared" si="62"/>
        <v>96.291064009946098</v>
      </c>
      <c r="EE56" s="2">
        <f t="shared" si="62"/>
        <v>91.956656370868942</v>
      </c>
      <c r="EF56" s="2">
        <f t="shared" si="62"/>
        <v>91.023029351591475</v>
      </c>
      <c r="EG56" s="2">
        <f t="shared" si="62"/>
        <v>90.841571543789726</v>
      </c>
      <c r="EH56" s="2">
        <f t="shared" si="62"/>
        <v>91.451941364005734</v>
      </c>
      <c r="EI56" s="2">
        <f t="shared" si="62"/>
        <v>88.896125005581411</v>
      </c>
      <c r="EJ56" s="2">
        <f t="shared" si="62"/>
        <v>86.019230849536726</v>
      </c>
      <c r="EK56" s="2">
        <f t="shared" si="62"/>
        <v>84.193991281786211</v>
      </c>
      <c r="EL56" s="2">
        <f t="shared" si="62"/>
        <v>94.727171923563958</v>
      </c>
      <c r="EM56" s="2">
        <f t="shared" si="62"/>
        <v>90.630968530987701</v>
      </c>
      <c r="EN56" s="2">
        <f t="shared" si="62"/>
        <v>83.346265019258681</v>
      </c>
      <c r="EO56" s="2">
        <f t="shared" si="62"/>
        <v>84.476636838743886</v>
      </c>
      <c r="EQ56" s="2">
        <f t="shared" si="63"/>
        <v>82.423401411096464</v>
      </c>
      <c r="ER56" s="2">
        <f t="shared" si="63"/>
        <v>89.136357304273659</v>
      </c>
      <c r="ES56" s="2">
        <f t="shared" si="63"/>
        <v>89.164493382337554</v>
      </c>
      <c r="ET56" s="2">
        <f t="shared" si="63"/>
        <v>92.675580953532346</v>
      </c>
      <c r="EU56" s="2">
        <f t="shared" si="63"/>
        <v>90.592008096362235</v>
      </c>
      <c r="EV56" s="2">
        <f t="shared" si="63"/>
        <v>91.044961812225125</v>
      </c>
      <c r="EW56" s="2">
        <f t="shared" si="63"/>
        <v>88.575594898634336</v>
      </c>
      <c r="EX56" s="2">
        <f t="shared" si="63"/>
        <v>89.563533324898756</v>
      </c>
      <c r="EY56" s="2">
        <f t="shared" si="63"/>
        <v>89.340139335524754</v>
      </c>
      <c r="EZ56" s="2">
        <f t="shared" si="63"/>
        <v>85.65841747365026</v>
      </c>
      <c r="FA56" s="2">
        <f t="shared" si="63"/>
        <v>84.50969690523111</v>
      </c>
      <c r="FB56" s="2">
        <f t="shared" si="63"/>
        <v>92.152884331507579</v>
      </c>
      <c r="FC56" s="2">
        <f t="shared" si="63"/>
        <v>87.557606594209247</v>
      </c>
      <c r="FD56" s="2">
        <f t="shared" si="63"/>
        <v>82.41332079427589</v>
      </c>
      <c r="FE56" s="2">
        <f t="shared" si="63"/>
        <v>84.253740770169344</v>
      </c>
      <c r="FG56" s="2">
        <f t="shared" si="64"/>
        <v>0.20628106277701441</v>
      </c>
      <c r="FH56" s="2">
        <f t="shared" si="64"/>
        <v>0.17842539402032107</v>
      </c>
      <c r="FI56" s="2">
        <f t="shared" si="64"/>
        <v>0.20635536600860135</v>
      </c>
      <c r="FJ56" s="2">
        <f t="shared" si="64"/>
        <v>0.17873013620288872</v>
      </c>
      <c r="FK56" s="2">
        <f t="shared" si="64"/>
        <v>0.21040356251221545</v>
      </c>
      <c r="FL56" s="2">
        <f t="shared" si="64"/>
        <v>0.18483911905411107</v>
      </c>
      <c r="FM56" s="2">
        <f t="shared" si="64"/>
        <v>0.20857378856242376</v>
      </c>
      <c r="FN56" s="2">
        <f t="shared" si="64"/>
        <v>0.17831295519165941</v>
      </c>
      <c r="FO56" s="2">
        <f t="shared" si="64"/>
        <v>0.17378539429270337</v>
      </c>
      <c r="FP56" s="2">
        <f t="shared" si="64"/>
        <v>0.1652250226513815</v>
      </c>
      <c r="FQ56" s="2">
        <f t="shared" si="64"/>
        <v>0.17565800904196766</v>
      </c>
      <c r="FR56" s="2">
        <f t="shared" si="64"/>
        <v>0.18638354951539812</v>
      </c>
      <c r="FS56" s="2">
        <f t="shared" si="64"/>
        <v>0.18428916494700229</v>
      </c>
      <c r="FT56" s="2">
        <f t="shared" si="64"/>
        <v>0.15012045650028899</v>
      </c>
      <c r="FU56" s="2">
        <f t="shared" si="64"/>
        <v>0.13944634423564636</v>
      </c>
      <c r="FW56" s="2">
        <f t="shared" si="53"/>
        <v>1.3618479103646986E-5</v>
      </c>
      <c r="FX56" s="2">
        <f t="shared" si="53"/>
        <v>8.8728707566559063E-6</v>
      </c>
      <c r="FY56" s="2">
        <f t="shared" si="53"/>
        <v>1.2264434168942646E-5</v>
      </c>
      <c r="FZ56" s="2">
        <f t="shared" si="53"/>
        <v>1.0495632022712551E-5</v>
      </c>
      <c r="GA56" s="2">
        <f t="shared" si="53"/>
        <v>1.1373496205705862E-5</v>
      </c>
      <c r="GB56" s="2">
        <f t="shared" si="53"/>
        <v>1.0517139093409299E-5</v>
      </c>
      <c r="GC56" s="2">
        <f t="shared" si="53"/>
        <v>1.2269330146985319E-5</v>
      </c>
      <c r="GD56" s="2">
        <f t="shared" si="53"/>
        <v>1.0820251811815729E-5</v>
      </c>
      <c r="GE56" s="2">
        <f t="shared" si="53"/>
        <v>1.2587382847087588E-5</v>
      </c>
      <c r="GF56" s="2">
        <f t="shared" si="53"/>
        <v>1.5261476476303578E-5</v>
      </c>
      <c r="GG56" s="2">
        <f t="shared" si="53"/>
        <v>1.8850596692179727E-5</v>
      </c>
      <c r="GH56" s="2">
        <f t="shared" si="53"/>
        <v>1.6189421174088034E-5</v>
      </c>
      <c r="GI56" s="2">
        <f t="shared" si="53"/>
        <v>1.6420016797347806E-5</v>
      </c>
      <c r="GJ56" s="2">
        <f t="shared" si="53"/>
        <v>1.1418203411334202E-5</v>
      </c>
      <c r="GK56" s="2">
        <f t="shared" si="53"/>
        <v>9.4126584164090937E-6</v>
      </c>
      <c r="GM56" s="86">
        <f t="shared" si="54"/>
        <v>2.0402961412528967E-5</v>
      </c>
      <c r="GN56" s="86">
        <f t="shared" si="54"/>
        <v>3.0334194826864886E-6</v>
      </c>
      <c r="GO56" s="86">
        <f t="shared" si="54"/>
        <v>1.8634525176326989E-5</v>
      </c>
      <c r="GP56" s="86">
        <f t="shared" si="54"/>
        <v>2.0016432206763932E-6</v>
      </c>
      <c r="GQ56" s="86">
        <f t="shared" si="54"/>
        <v>2.0850861681693326E-5</v>
      </c>
      <c r="GR56" s="86">
        <f t="shared" si="54"/>
        <v>4.2757117208961809E-6</v>
      </c>
      <c r="GS56" s="86">
        <f t="shared" si="54"/>
        <v>2.5055765137078844E-5</v>
      </c>
      <c r="GT56" s="86">
        <f t="shared" si="54"/>
        <v>3.4422295931048804E-6</v>
      </c>
      <c r="GU56" s="86">
        <f t="shared" si="54"/>
        <v>1.3536051251355612E-6</v>
      </c>
      <c r="GV56" s="86">
        <f t="shared" si="54"/>
        <v>3.9059994907505685E-7</v>
      </c>
      <c r="GW56" s="86">
        <f t="shared" si="54"/>
        <v>1.4320707355420992E-6</v>
      </c>
      <c r="GX56" s="86">
        <f t="shared" si="54"/>
        <v>5.4327996643444234E-6</v>
      </c>
      <c r="GY56" s="86">
        <f t="shared" si="54"/>
        <v>4.1159050410640406E-6</v>
      </c>
      <c r="GZ56" s="86">
        <f t="shared" si="54"/>
        <v>6.7222142544716304E-8</v>
      </c>
      <c r="HA56" s="86">
        <f t="shared" si="54"/>
        <v>3.2334077254931647E-9</v>
      </c>
      <c r="HC56" s="86">
        <f t="shared" si="58"/>
        <v>1.0772569955031089E-14</v>
      </c>
      <c r="HD56" s="86">
        <f t="shared" si="58"/>
        <v>2.2385182269051667E-17</v>
      </c>
      <c r="HE56" s="86">
        <f t="shared" si="58"/>
        <v>2.6047773005209781E-20</v>
      </c>
      <c r="HF56" s="86">
        <f t="shared" si="58"/>
        <v>7.8222435178801895E-21</v>
      </c>
      <c r="HG56" s="86">
        <f t="shared" si="58"/>
        <v>2.4585974950023498E-16</v>
      </c>
      <c r="HH56" s="86">
        <f t="shared" si="58"/>
        <v>4.1559683647652145E-18</v>
      </c>
      <c r="HI56" s="86">
        <f t="shared" si="58"/>
        <v>5.6698018996999199E-16</v>
      </c>
      <c r="HJ56" s="86">
        <f t="shared" si="58"/>
        <v>3.3330655252197312E-17</v>
      </c>
      <c r="HK56" s="86">
        <f t="shared" si="58"/>
        <v>6.2001301263513441E-18</v>
      </c>
      <c r="HL56" s="86">
        <f t="shared" si="58"/>
        <v>7.4398478111620318E-20</v>
      </c>
      <c r="HM56" s="86">
        <f t="shared" si="58"/>
        <v>7.5807115025157783E-23</v>
      </c>
      <c r="HN56" s="86">
        <f t="shared" si="58"/>
        <v>4.4722295284452515E-17</v>
      </c>
      <c r="HO56" s="86">
        <f t="shared" si="58"/>
        <v>2.9758051396168072E-18</v>
      </c>
      <c r="HP56" s="86">
        <f t="shared" si="58"/>
        <v>4.8018281401412854E-23</v>
      </c>
      <c r="HQ56" s="86">
        <f t="shared" si="58"/>
        <v>3.9324177731636362E-23</v>
      </c>
      <c r="HS56" s="86">
        <f t="shared" si="55"/>
        <v>1.4220859382210585E-133</v>
      </c>
      <c r="HT56" s="86">
        <f t="shared" si="55"/>
        <v>2.7605764419405748E-162</v>
      </c>
      <c r="HU56" s="86">
        <f t="shared" si="55"/>
        <v>1.825533964828589E-198</v>
      </c>
      <c r="HV56" s="86">
        <f t="shared" si="55"/>
        <v>2.8261793992559003E-208</v>
      </c>
      <c r="HW56" s="86">
        <f t="shared" si="55"/>
        <v>4.4433420555529369E-157</v>
      </c>
      <c r="HX56" s="86">
        <f t="shared" si="55"/>
        <v>7.5894469296275853E-175</v>
      </c>
      <c r="HY56" s="86">
        <f t="shared" si="55"/>
        <v>4.702617553179648E-151</v>
      </c>
      <c r="HZ56" s="86">
        <f t="shared" si="55"/>
        <v>1.127422815953723E-161</v>
      </c>
      <c r="IA56" s="86">
        <f t="shared" si="55"/>
        <v>1.225627840631002E-172</v>
      </c>
      <c r="IB56" s="86">
        <f t="shared" si="55"/>
        <v>2.2972270941416246E-194</v>
      </c>
      <c r="IC56" s="86">
        <f t="shared" si="55"/>
        <v>1.5231862164663064E-222</v>
      </c>
      <c r="ID56" s="86">
        <f t="shared" si="55"/>
        <v>4.8942361159981071E-156</v>
      </c>
      <c r="IE56" s="86">
        <f t="shared" si="55"/>
        <v>9.1963282739258631E-174</v>
      </c>
      <c r="IF56" s="86">
        <f t="shared" si="55"/>
        <v>3.8449228707492738E-84</v>
      </c>
      <c r="IG56" s="86">
        <f t="shared" si="55"/>
        <v>2.7405321392364563E-56</v>
      </c>
      <c r="II56" s="86">
        <f t="shared" si="56"/>
        <v>1.2410286078826041E-305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3.6469470702050695E-181</v>
      </c>
      <c r="IW56" s="86">
        <f t="shared" si="56"/>
        <v>5.9288936845797133E-178</v>
      </c>
      <c r="IY56" s="86">
        <f t="shared" si="57"/>
        <v>2.0402961423301535E-5</v>
      </c>
      <c r="IZ56" s="86">
        <f t="shared" si="57"/>
        <v>3.033419482708874E-6</v>
      </c>
      <c r="JA56" s="86">
        <f t="shared" si="57"/>
        <v>1.8634525176327016E-5</v>
      </c>
      <c r="JB56" s="86">
        <f t="shared" si="57"/>
        <v>2.0016432206764008E-6</v>
      </c>
      <c r="JC56" s="86">
        <f t="shared" si="57"/>
        <v>2.0850861681939186E-5</v>
      </c>
      <c r="JD56" s="86">
        <f t="shared" si="57"/>
        <v>4.2757117209003373E-6</v>
      </c>
      <c r="JE56" s="86">
        <f t="shared" si="57"/>
        <v>2.5055765137645824E-5</v>
      </c>
      <c r="JF56" s="86">
        <f t="shared" si="57"/>
        <v>3.4422295931382111E-6</v>
      </c>
      <c r="JG56" s="86">
        <f t="shared" si="57"/>
        <v>1.3536051251417612E-6</v>
      </c>
      <c r="JH56" s="86">
        <f t="shared" si="57"/>
        <v>3.9059994907513123E-7</v>
      </c>
      <c r="JI56" s="86">
        <f t="shared" si="57"/>
        <v>1.4320707355420992E-6</v>
      </c>
      <c r="JJ56" s="86">
        <f t="shared" si="57"/>
        <v>5.4327996643891459E-6</v>
      </c>
      <c r="JK56" s="86">
        <f t="shared" si="57"/>
        <v>4.1159050410670162E-6</v>
      </c>
      <c r="JL56" s="86">
        <f t="shared" si="57"/>
        <v>6.7222142544716357E-8</v>
      </c>
      <c r="JM56" s="86">
        <f t="shared" si="57"/>
        <v>3.233407725493204E-9</v>
      </c>
    </row>
    <row r="57" spans="2:273" x14ac:dyDescent="0.25">
      <c r="B57" s="2">
        <v>30</v>
      </c>
      <c r="C57" s="37">
        <v>86</v>
      </c>
      <c r="D57" s="37">
        <v>91.031999999999996</v>
      </c>
      <c r="E57" s="37">
        <v>94.683000000000007</v>
      </c>
      <c r="F57" s="37">
        <v>99</v>
      </c>
      <c r="G57" s="37">
        <v>98.451999999999998</v>
      </c>
      <c r="H57" s="37">
        <v>96.870999999999995</v>
      </c>
      <c r="I57" s="37">
        <v>99.644999999999996</v>
      </c>
      <c r="J57" s="37">
        <v>96.936999999999998</v>
      </c>
      <c r="K57" s="37">
        <v>94.286000000000001</v>
      </c>
      <c r="L57" s="37">
        <v>88.557000000000002</v>
      </c>
      <c r="M57" s="37">
        <v>86.557000000000002</v>
      </c>
      <c r="N57" s="37">
        <v>92.650999999999996</v>
      </c>
      <c r="O57" s="37">
        <v>89.548000000000002</v>
      </c>
      <c r="P57" s="37">
        <v>85.29</v>
      </c>
      <c r="Q57" s="37">
        <v>83.113</v>
      </c>
      <c r="S57" s="4">
        <f t="shared" si="59"/>
        <v>86.623987486164324</v>
      </c>
      <c r="T57" s="4">
        <f t="shared" si="59"/>
        <v>91.66378656504034</v>
      </c>
      <c r="U57" s="4">
        <f t="shared" si="59"/>
        <v>95.288094017745195</v>
      </c>
      <c r="V57" s="4">
        <f t="shared" si="59"/>
        <v>100.15478865978363</v>
      </c>
      <c r="W57" s="4">
        <f t="shared" si="59"/>
        <v>97.34788533418093</v>
      </c>
      <c r="X57" s="4">
        <f t="shared" si="59"/>
        <v>96.735075618759367</v>
      </c>
      <c r="Y57" s="4">
        <f t="shared" si="59"/>
        <v>98.460148427094353</v>
      </c>
      <c r="Z57" s="4">
        <f t="shared" si="59"/>
        <v>96.869110893732881</v>
      </c>
      <c r="AA57" s="4">
        <f t="shared" si="59"/>
        <v>94.948872597014926</v>
      </c>
      <c r="AB57" s="4">
        <f t="shared" si="59"/>
        <v>90.318746974500911</v>
      </c>
      <c r="AC57" s="4">
        <f t="shared" si="59"/>
        <v>87.052038231397702</v>
      </c>
      <c r="AD57" s="4">
        <f t="shared" si="59"/>
        <v>94.429402169965783</v>
      </c>
      <c r="AE57" s="4">
        <f t="shared" si="59"/>
        <v>92.269428847888264</v>
      </c>
      <c r="AF57" s="4">
        <f t="shared" si="59"/>
        <v>86.869021656127529</v>
      </c>
      <c r="AG57" s="4">
        <f t="shared" si="59"/>
        <v>84.248397498546325</v>
      </c>
      <c r="AI57" s="4">
        <f t="shared" si="60"/>
        <v>-0.62398748616432442</v>
      </c>
      <c r="AJ57" s="4">
        <f t="shared" si="60"/>
        <v>-0.63178656504034336</v>
      </c>
      <c r="AK57" s="4">
        <f t="shared" si="60"/>
        <v>-0.60509401774518778</v>
      </c>
      <c r="AL57" s="4">
        <f t="shared" si="60"/>
        <v>-1.1547886597836339</v>
      </c>
      <c r="AM57" s="4">
        <f t="shared" si="60"/>
        <v>1.1041146658190684</v>
      </c>
      <c r="AN57" s="4">
        <f t="shared" si="60"/>
        <v>0.13592438124062767</v>
      </c>
      <c r="AO57" s="4">
        <f t="shared" si="60"/>
        <v>1.184851572905643</v>
      </c>
      <c r="AP57" s="4">
        <f t="shared" si="60"/>
        <v>6.7889106267116972E-2</v>
      </c>
      <c r="AQ57" s="4">
        <f t="shared" si="60"/>
        <v>-0.66287259701492474</v>
      </c>
      <c r="AR57" s="4">
        <f t="shared" si="60"/>
        <v>-1.7617469745009089</v>
      </c>
      <c r="AS57" s="4">
        <f t="shared" si="60"/>
        <v>-0.4950382313977002</v>
      </c>
      <c r="AT57" s="4">
        <f t="shared" si="60"/>
        <v>-1.778402169965787</v>
      </c>
      <c r="AU57" s="4">
        <f t="shared" si="60"/>
        <v>-2.7214288478882622</v>
      </c>
      <c r="AV57" s="4">
        <f t="shared" si="60"/>
        <v>-1.579021656127523</v>
      </c>
      <c r="AW57" s="4">
        <f t="shared" si="60"/>
        <v>-1.1353974985463253</v>
      </c>
      <c r="AY57" s="2">
        <f t="shared" si="51"/>
        <v>86.59207113408614</v>
      </c>
      <c r="AZ57" s="2">
        <f t="shared" si="51"/>
        <v>91.657419817113393</v>
      </c>
      <c r="BA57" s="2">
        <f t="shared" si="51"/>
        <v>95.256606724504536</v>
      </c>
      <c r="BB57" s="2">
        <f t="shared" si="51"/>
        <v>100.15054438962962</v>
      </c>
      <c r="BC57" s="2">
        <f t="shared" si="51"/>
        <v>97.313772808105455</v>
      </c>
      <c r="BD57" s="2">
        <f t="shared" si="51"/>
        <v>96.72661685208638</v>
      </c>
      <c r="BE57" s="2">
        <f t="shared" si="51"/>
        <v>98.422023194250826</v>
      </c>
      <c r="BF57" s="2">
        <f t="shared" si="51"/>
        <v>96.862183182972458</v>
      </c>
      <c r="BG57" s="2">
        <f t="shared" si="51"/>
        <v>94.94581980854278</v>
      </c>
      <c r="BH57" s="2">
        <f t="shared" si="51"/>
        <v>90.317803300674541</v>
      </c>
      <c r="BI57" s="2">
        <f t="shared" si="51"/>
        <v>87.04900224726903</v>
      </c>
      <c r="BJ57" s="2">
        <f t="shared" si="51"/>
        <v>94.418571661160158</v>
      </c>
      <c r="BK57" s="2">
        <f t="shared" si="51"/>
        <v>92.26183533524501</v>
      </c>
      <c r="BL57" s="2">
        <f t="shared" si="51"/>
        <v>86.868835317281281</v>
      </c>
      <c r="BM57" s="2">
        <f t="shared" si="51"/>
        <v>84.248389044202</v>
      </c>
      <c r="BO57" s="2">
        <f t="shared" si="10"/>
        <v>86</v>
      </c>
      <c r="BP57" s="2">
        <f t="shared" si="11"/>
        <v>91.031999999999996</v>
      </c>
      <c r="BQ57" s="2">
        <f t="shared" si="12"/>
        <v>94.683000000000007</v>
      </c>
      <c r="BR57" s="2">
        <f t="shared" si="13"/>
        <v>99</v>
      </c>
      <c r="BS57" s="2">
        <f t="shared" si="14"/>
        <v>98.451999999999998</v>
      </c>
      <c r="BT57" s="2">
        <f t="shared" si="15"/>
        <v>96.870999999999995</v>
      </c>
      <c r="BU57" s="2">
        <f t="shared" si="16"/>
        <v>99.644999999999996</v>
      </c>
      <c r="BV57" s="2">
        <f t="shared" si="17"/>
        <v>96.936999999999998</v>
      </c>
      <c r="BW57" s="2">
        <f t="shared" si="18"/>
        <v>94.286000000000001</v>
      </c>
      <c r="BX57" s="2">
        <f t="shared" si="19"/>
        <v>88.557000000000002</v>
      </c>
      <c r="BY57" s="2">
        <f t="shared" si="20"/>
        <v>86.557000000000002</v>
      </c>
      <c r="BZ57" s="2">
        <f t="shared" si="21"/>
        <v>92.650999999999996</v>
      </c>
      <c r="CA57" s="2">
        <f t="shared" si="22"/>
        <v>89.548000000000002</v>
      </c>
      <c r="CB57" s="2">
        <f t="shared" si="23"/>
        <v>85.29</v>
      </c>
      <c r="CC57" s="2">
        <f t="shared" si="24"/>
        <v>83.113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87.680358421423549</v>
      </c>
      <c r="DL57" s="2">
        <f t="shared" si="61"/>
        <v>92.464055722118715</v>
      </c>
      <c r="DM57" s="2">
        <f t="shared" si="61"/>
        <v>96.822325863284007</v>
      </c>
      <c r="DN57" s="2">
        <f t="shared" si="61"/>
        <v>101.12079803001878</v>
      </c>
      <c r="DO57" s="2">
        <f t="shared" si="61"/>
        <v>98.929083207490208</v>
      </c>
      <c r="DP57" s="2">
        <f t="shared" si="61"/>
        <v>98.187347621748657</v>
      </c>
      <c r="DQ57" s="2">
        <f t="shared" si="61"/>
        <v>100.66682618544247</v>
      </c>
      <c r="DR57" s="2">
        <f t="shared" si="61"/>
        <v>98.195468600599654</v>
      </c>
      <c r="DS57" s="2">
        <f t="shared" si="61"/>
        <v>96.381535222672099</v>
      </c>
      <c r="DT57" s="2">
        <f t="shared" si="61"/>
        <v>91.288158843053594</v>
      </c>
      <c r="DU57" s="2">
        <f t="shared" si="61"/>
        <v>87.754309581646453</v>
      </c>
      <c r="DV57" s="2">
        <f t="shared" si="61"/>
        <v>94.40359981633037</v>
      </c>
      <c r="DW57" s="2">
        <f t="shared" si="61"/>
        <v>92.721578127110178</v>
      </c>
      <c r="DX57" s="2">
        <f t="shared" si="61"/>
        <v>87.578857142857103</v>
      </c>
      <c r="DY57" s="2">
        <f t="shared" si="61"/>
        <v>84.234732404692082</v>
      </c>
      <c r="EA57" s="2">
        <f t="shared" si="62"/>
        <v>82.773090777703402</v>
      </c>
      <c r="EB57" s="2">
        <f t="shared" si="62"/>
        <v>88.269971992120148</v>
      </c>
      <c r="EC57" s="2">
        <f t="shared" si="62"/>
        <v>89.764731781785514</v>
      </c>
      <c r="ED57" s="2">
        <f t="shared" si="62"/>
        <v>96.084701509699059</v>
      </c>
      <c r="EE57" s="2">
        <f t="shared" si="62"/>
        <v>91.785337407606221</v>
      </c>
      <c r="EF57" s="2">
        <f t="shared" si="62"/>
        <v>90.851456689896892</v>
      </c>
      <c r="EG57" s="2">
        <f t="shared" si="62"/>
        <v>90.65380486484375</v>
      </c>
      <c r="EH57" s="2">
        <f t="shared" si="62"/>
        <v>91.25896226524614</v>
      </c>
      <c r="EI57" s="2">
        <f t="shared" si="62"/>
        <v>88.720664213825813</v>
      </c>
      <c r="EJ57" s="2">
        <f t="shared" si="62"/>
        <v>85.846632650398007</v>
      </c>
      <c r="EK57" s="2">
        <f t="shared" si="62"/>
        <v>84.030282740521315</v>
      </c>
      <c r="EL57" s="2">
        <f t="shared" si="62"/>
        <v>94.478402095084618</v>
      </c>
      <c r="EM57" s="2">
        <f t="shared" si="62"/>
        <v>90.406224248942834</v>
      </c>
      <c r="EN57" s="2">
        <f t="shared" si="62"/>
        <v>83.202933970286651</v>
      </c>
      <c r="EO57" s="2">
        <f t="shared" si="62"/>
        <v>84.325266682542932</v>
      </c>
      <c r="EQ57" s="2">
        <f t="shared" si="63"/>
        <v>82.314235079207762</v>
      </c>
      <c r="ER57" s="2">
        <f t="shared" si="63"/>
        <v>88.998164939105237</v>
      </c>
      <c r="ES57" s="2">
        <f t="shared" si="63"/>
        <v>89.026516418504329</v>
      </c>
      <c r="ET57" s="2">
        <f t="shared" si="63"/>
        <v>92.512965661241424</v>
      </c>
      <c r="EU57" s="2">
        <f t="shared" si="63"/>
        <v>90.437158217554327</v>
      </c>
      <c r="EV57" s="2">
        <f t="shared" si="63"/>
        <v>90.873132787927204</v>
      </c>
      <c r="EW57" s="2">
        <f t="shared" si="63"/>
        <v>88.415507269470524</v>
      </c>
      <c r="EX57" s="2">
        <f t="shared" si="63"/>
        <v>89.393314582128369</v>
      </c>
      <c r="EY57" s="2">
        <f t="shared" si="63"/>
        <v>89.159231715040406</v>
      </c>
      <c r="EZ57" s="2">
        <f t="shared" si="63"/>
        <v>85.490364172445197</v>
      </c>
      <c r="FA57" s="2">
        <f t="shared" si="63"/>
        <v>84.342008658784195</v>
      </c>
      <c r="FB57" s="2">
        <f t="shared" si="63"/>
        <v>91.936295986351794</v>
      </c>
      <c r="FC57" s="2">
        <f t="shared" si="63"/>
        <v>87.371716563040977</v>
      </c>
      <c r="FD57" s="2">
        <f t="shared" si="63"/>
        <v>82.281289764721677</v>
      </c>
      <c r="FE57" s="2">
        <f t="shared" si="63"/>
        <v>84.104387378857538</v>
      </c>
      <c r="FG57" s="2">
        <f t="shared" si="64"/>
        <v>0.22176912175111183</v>
      </c>
      <c r="FH57" s="2">
        <f t="shared" si="64"/>
        <v>0.19232877583077679</v>
      </c>
      <c r="FI57" s="2">
        <f t="shared" si="64"/>
        <v>0.22184744452905397</v>
      </c>
      <c r="FJ57" s="2">
        <f t="shared" si="64"/>
        <v>0.1926516960412806</v>
      </c>
      <c r="FK57" s="2">
        <f t="shared" si="64"/>
        <v>0.22611297095272628</v>
      </c>
      <c r="FL57" s="2">
        <f t="shared" si="64"/>
        <v>0.19912114741024542</v>
      </c>
      <c r="FM57" s="2">
        <f t="shared" si="64"/>
        <v>0.22418536897281971</v>
      </c>
      <c r="FN57" s="2">
        <f t="shared" si="64"/>
        <v>0.19220962525376831</v>
      </c>
      <c r="FO57" s="2">
        <f t="shared" si="64"/>
        <v>0.18740969081466299</v>
      </c>
      <c r="FP57" s="2">
        <f t="shared" si="64"/>
        <v>0.17832305612070729</v>
      </c>
      <c r="FQ57" s="2">
        <f t="shared" si="64"/>
        <v>0.18939546023767462</v>
      </c>
      <c r="FR57" s="2">
        <f t="shared" si="64"/>
        <v>0.2007555226640583</v>
      </c>
      <c r="FS57" s="2">
        <f t="shared" si="64"/>
        <v>0.19853904944389433</v>
      </c>
      <c r="FT57" s="2">
        <f t="shared" si="64"/>
        <v>0.16225382822709145</v>
      </c>
      <c r="FU57" s="2">
        <f t="shared" si="64"/>
        <v>0.15087013977063884</v>
      </c>
      <c r="FW57" s="2">
        <f t="shared" si="53"/>
        <v>1.4932345782375981E-5</v>
      </c>
      <c r="FX57" s="2">
        <f t="shared" si="53"/>
        <v>9.7289009935552333E-6</v>
      </c>
      <c r="FY57" s="2">
        <f t="shared" si="53"/>
        <v>1.3447668742318502E-5</v>
      </c>
      <c r="FZ57" s="2">
        <f t="shared" si="53"/>
        <v>1.1508220014426979E-5</v>
      </c>
      <c r="GA57" s="2">
        <f t="shared" si="53"/>
        <v>1.2470776919360068E-5</v>
      </c>
      <c r="GB57" s="2">
        <f t="shared" si="53"/>
        <v>1.1531802000701717E-5</v>
      </c>
      <c r="GC57" s="2">
        <f t="shared" si="53"/>
        <v>1.3453037062784411E-5</v>
      </c>
      <c r="GD57" s="2">
        <f t="shared" si="53"/>
        <v>1.1864157803222382E-5</v>
      </c>
      <c r="GE57" s="2">
        <f t="shared" si="53"/>
        <v>1.3801774077353552E-5</v>
      </c>
      <c r="GF57" s="2">
        <f t="shared" si="53"/>
        <v>1.6733851558300624E-5</v>
      </c>
      <c r="GG57" s="2">
        <f t="shared" si="53"/>
        <v>2.0669230666721782E-5</v>
      </c>
      <c r="GH57" s="2">
        <f t="shared" si="53"/>
        <v>1.7751319599316023E-5</v>
      </c>
      <c r="GI57" s="2">
        <f t="shared" si="53"/>
        <v>1.8004161876878752E-5</v>
      </c>
      <c r="GJ57" s="2">
        <f t="shared" si="53"/>
        <v>1.2519797287750987E-5</v>
      </c>
      <c r="GK57" s="2">
        <f t="shared" si="53"/>
        <v>1.0320765348880913E-5</v>
      </c>
      <c r="GM57" s="86">
        <f t="shared" si="54"/>
        <v>3.4714563322079806E-5</v>
      </c>
      <c r="GN57" s="86">
        <f t="shared" si="54"/>
        <v>5.685780938197556E-6</v>
      </c>
      <c r="GO57" s="86">
        <f t="shared" si="54"/>
        <v>3.1978158286195902E-5</v>
      </c>
      <c r="GP57" s="86">
        <f t="shared" si="54"/>
        <v>3.8901041952949719E-6</v>
      </c>
      <c r="GQ57" s="86">
        <f t="shared" si="54"/>
        <v>3.5756952106927486E-5</v>
      </c>
      <c r="GR57" s="86">
        <f t="shared" si="54"/>
        <v>7.9205514273451618E-6</v>
      </c>
      <c r="GS57" s="86">
        <f t="shared" si="54"/>
        <v>4.2053864662820116E-5</v>
      </c>
      <c r="GT57" s="86">
        <f t="shared" si="54"/>
        <v>6.3815011330681671E-6</v>
      </c>
      <c r="GU57" s="86">
        <f t="shared" si="54"/>
        <v>2.6795903647613758E-6</v>
      </c>
      <c r="GV57" s="86">
        <f t="shared" si="54"/>
        <v>8.3434771348104109E-7</v>
      </c>
      <c r="GW57" s="86">
        <f t="shared" si="54"/>
        <v>2.8374461882796255E-6</v>
      </c>
      <c r="GX57" s="86">
        <f t="shared" si="54"/>
        <v>9.8982453932430783E-6</v>
      </c>
      <c r="GY57" s="86">
        <f t="shared" si="54"/>
        <v>7.6382165733949654E-6</v>
      </c>
      <c r="GZ57" s="86">
        <f t="shared" si="54"/>
        <v>1.5674300026141892E-7</v>
      </c>
      <c r="HA57" s="86">
        <f t="shared" si="54"/>
        <v>9.1250012897660563E-9</v>
      </c>
      <c r="HC57" s="86">
        <f t="shared" si="58"/>
        <v>3.0175534990149039E-14</v>
      </c>
      <c r="HD57" s="86">
        <f t="shared" si="58"/>
        <v>7.6210480178040468E-17</v>
      </c>
      <c r="HE57" s="86">
        <f t="shared" si="58"/>
        <v>1.1488682870624957E-19</v>
      </c>
      <c r="HF57" s="86">
        <f t="shared" si="58"/>
        <v>3.6100499170907674E-20</v>
      </c>
      <c r="HG57" s="86">
        <f t="shared" si="58"/>
        <v>7.993261391034737E-16</v>
      </c>
      <c r="HH57" s="86">
        <f t="shared" si="58"/>
        <v>1.5365113752099102E-17</v>
      </c>
      <c r="HI57" s="86">
        <f t="shared" si="58"/>
        <v>1.7701613330622931E-15</v>
      </c>
      <c r="HJ57" s="86">
        <f t="shared" si="58"/>
        <v>1.133253624178041E-16</v>
      </c>
      <c r="HK57" s="86">
        <f t="shared" si="58"/>
        <v>2.293275571890249E-17</v>
      </c>
      <c r="HL57" s="86">
        <f t="shared" si="58"/>
        <v>3.298355216135829E-19</v>
      </c>
      <c r="HM57" s="86">
        <f t="shared" si="58"/>
        <v>4.3660239838271103E-22</v>
      </c>
      <c r="HN57" s="86">
        <f t="shared" si="58"/>
        <v>1.5515527735274568E-16</v>
      </c>
      <c r="HO57" s="86">
        <f t="shared" si="58"/>
        <v>1.1486560659482133E-17</v>
      </c>
      <c r="HP57" s="86">
        <f t="shared" si="58"/>
        <v>2.7518125119447364E-22</v>
      </c>
      <c r="HQ57" s="86">
        <f t="shared" si="58"/>
        <v>2.3114468467220746E-22</v>
      </c>
      <c r="HS57" s="86">
        <f t="shared" si="55"/>
        <v>8.3687850471826151E-131</v>
      </c>
      <c r="HT57" s="86">
        <f t="shared" si="55"/>
        <v>5.7944790649126305E-159</v>
      </c>
      <c r="HU57" s="86">
        <f t="shared" si="55"/>
        <v>2.298182880111555E-194</v>
      </c>
      <c r="HV57" s="86">
        <f t="shared" si="55"/>
        <v>5.2826990435224591E-204</v>
      </c>
      <c r="HW57" s="86">
        <f t="shared" si="55"/>
        <v>7.9216678575012787E-154</v>
      </c>
      <c r="HX57" s="86">
        <f t="shared" si="55"/>
        <v>3.0352622982531806E-171</v>
      </c>
      <c r="HY57" s="86">
        <f t="shared" si="55"/>
        <v>6.129515366743857E-148</v>
      </c>
      <c r="HZ57" s="86">
        <f t="shared" si="55"/>
        <v>2.4106542356217481E-158</v>
      </c>
      <c r="IA57" s="86">
        <f t="shared" si="55"/>
        <v>4.8649861406839402E-169</v>
      </c>
      <c r="IB57" s="86">
        <f t="shared" si="55"/>
        <v>3.0342787156911162E-190</v>
      </c>
      <c r="IC57" s="86">
        <f t="shared" si="55"/>
        <v>9.9720310216423769E-218</v>
      </c>
      <c r="ID57" s="86">
        <f t="shared" si="55"/>
        <v>1.0659950066155568E-152</v>
      </c>
      <c r="IE57" s="86">
        <f t="shared" si="55"/>
        <v>4.5404784538357281E-170</v>
      </c>
      <c r="IF57" s="86">
        <f t="shared" si="55"/>
        <v>2.0692809784327838E-82</v>
      </c>
      <c r="IG57" s="86">
        <f t="shared" si="55"/>
        <v>3.5738161141725115E-55</v>
      </c>
      <c r="II57" s="86">
        <f t="shared" si="56"/>
        <v>1.1544654497475039E-300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2.8131686629651628E-178</v>
      </c>
      <c r="IW57" s="86">
        <f t="shared" si="56"/>
        <v>3.6425219358126326E-175</v>
      </c>
      <c r="IY57" s="86">
        <f t="shared" si="57"/>
        <v>3.4714563352255341E-5</v>
      </c>
      <c r="IZ57" s="86">
        <f t="shared" si="57"/>
        <v>5.6857809382737661E-6</v>
      </c>
      <c r="JA57" s="86">
        <f t="shared" si="57"/>
        <v>3.1978158286196017E-5</v>
      </c>
      <c r="JB57" s="86">
        <f t="shared" si="57"/>
        <v>3.8901041952950083E-6</v>
      </c>
      <c r="JC57" s="86">
        <f t="shared" si="57"/>
        <v>3.5756952107726814E-5</v>
      </c>
      <c r="JD57" s="86">
        <f t="shared" si="57"/>
        <v>7.920551427360527E-6</v>
      </c>
      <c r="JE57" s="86">
        <f t="shared" si="57"/>
        <v>4.2053864664590279E-5</v>
      </c>
      <c r="JF57" s="86">
        <f t="shared" si="57"/>
        <v>6.3815011331814925E-6</v>
      </c>
      <c r="JG57" s="86">
        <f t="shared" si="57"/>
        <v>2.6795903647843084E-6</v>
      </c>
      <c r="JH57" s="86">
        <f t="shared" si="57"/>
        <v>8.3434771348137091E-7</v>
      </c>
      <c r="JI57" s="86">
        <f t="shared" si="57"/>
        <v>2.8374461882796259E-6</v>
      </c>
      <c r="JJ57" s="86">
        <f t="shared" si="57"/>
        <v>9.8982453933982344E-6</v>
      </c>
      <c r="JK57" s="86">
        <f t="shared" si="57"/>
        <v>7.6382165734064512E-6</v>
      </c>
      <c r="JL57" s="86">
        <f t="shared" si="57"/>
        <v>1.5674300026141919E-7</v>
      </c>
      <c r="JM57" s="86">
        <f t="shared" si="57"/>
        <v>9.125001289766288E-9</v>
      </c>
    </row>
    <row r="58" spans="2:273" x14ac:dyDescent="0.25">
      <c r="B58" s="2">
        <v>31</v>
      </c>
      <c r="C58" s="37">
        <v>85.564999999999998</v>
      </c>
      <c r="D58" s="37">
        <v>90.435000000000002</v>
      </c>
      <c r="E58" s="37">
        <v>94.619</v>
      </c>
      <c r="F58" s="37">
        <v>99.835999999999999</v>
      </c>
      <c r="G58" s="37">
        <v>98.064999999999998</v>
      </c>
      <c r="H58" s="37">
        <v>96.742000000000004</v>
      </c>
      <c r="I58" s="37">
        <v>100.79</v>
      </c>
      <c r="J58" s="37">
        <v>97.475999999999999</v>
      </c>
      <c r="K58" s="37">
        <v>93.73</v>
      </c>
      <c r="L58" s="37">
        <v>90.885000000000005</v>
      </c>
      <c r="M58" s="37">
        <v>85.638999999999996</v>
      </c>
      <c r="N58" s="37">
        <v>92.936999999999998</v>
      </c>
      <c r="O58" s="37">
        <v>90.677000000000007</v>
      </c>
      <c r="P58" s="37">
        <v>85.370999999999995</v>
      </c>
      <c r="Q58" s="37">
        <v>83.613</v>
      </c>
      <c r="S58" s="4">
        <f t="shared" si="59"/>
        <v>86.627779910098724</v>
      </c>
      <c r="T58" s="4">
        <f t="shared" si="59"/>
        <v>91.690783760816927</v>
      </c>
      <c r="U58" s="4">
        <f t="shared" si="59"/>
        <v>95.320107397148419</v>
      </c>
      <c r="V58" s="4">
        <f t="shared" si="59"/>
        <v>100.28165020270404</v>
      </c>
      <c r="W58" s="4">
        <f t="shared" si="59"/>
        <v>97.259442207152404</v>
      </c>
      <c r="X58" s="4">
        <f t="shared" si="59"/>
        <v>96.490221983462789</v>
      </c>
      <c r="Y58" s="4">
        <f t="shared" si="59"/>
        <v>98.235686343240758</v>
      </c>
      <c r="Z58" s="4">
        <f t="shared" si="59"/>
        <v>96.779422352858958</v>
      </c>
      <c r="AA58" s="4">
        <f t="shared" si="59"/>
        <v>95.013401928182176</v>
      </c>
      <c r="AB58" s="4">
        <f t="shared" si="59"/>
        <v>90.488208888668311</v>
      </c>
      <c r="AC58" s="4">
        <f t="shared" si="59"/>
        <v>87.065187884832881</v>
      </c>
      <c r="AD58" s="4">
        <f t="shared" si="59"/>
        <v>94.405452113478859</v>
      </c>
      <c r="AE58" s="4">
        <f t="shared" si="59"/>
        <v>92.341679090704275</v>
      </c>
      <c r="AF58" s="4">
        <f t="shared" si="59"/>
        <v>87.080824169825476</v>
      </c>
      <c r="AG58" s="4">
        <f t="shared" si="59"/>
        <v>84.433950228444999</v>
      </c>
      <c r="AI58" s="4">
        <f t="shared" si="60"/>
        <v>-1.0627799100987261</v>
      </c>
      <c r="AJ58" s="4">
        <f t="shared" si="60"/>
        <v>-1.2557837608169251</v>
      </c>
      <c r="AK58" s="4">
        <f t="shared" si="60"/>
        <v>-0.70110739714841941</v>
      </c>
      <c r="AL58" s="4">
        <f t="shared" si="60"/>
        <v>-0.44565020270404432</v>
      </c>
      <c r="AM58" s="4">
        <f t="shared" si="60"/>
        <v>0.8055577928475941</v>
      </c>
      <c r="AN58" s="4">
        <f t="shared" si="60"/>
        <v>0.25177801653721588</v>
      </c>
      <c r="AO58" s="4">
        <f t="shared" si="60"/>
        <v>2.5543136567592484</v>
      </c>
      <c r="AP58" s="4">
        <f t="shared" si="60"/>
        <v>0.69657764714104076</v>
      </c>
      <c r="AQ58" s="4">
        <f t="shared" si="60"/>
        <v>-1.2834019281821725</v>
      </c>
      <c r="AR58" s="4">
        <f t="shared" si="60"/>
        <v>0.39679111133169442</v>
      </c>
      <c r="AS58" s="4">
        <f t="shared" si="60"/>
        <v>-1.4261878848328848</v>
      </c>
      <c r="AT58" s="4">
        <f t="shared" si="60"/>
        <v>-1.4684521134788611</v>
      </c>
      <c r="AU58" s="4">
        <f t="shared" si="60"/>
        <v>-1.6646790907042686</v>
      </c>
      <c r="AV58" s="4">
        <f t="shared" si="60"/>
        <v>-1.709824169825481</v>
      </c>
      <c r="AW58" s="4">
        <f t="shared" si="60"/>
        <v>-0.82095022844499965</v>
      </c>
      <c r="AY58" s="2">
        <f t="shared" si="51"/>
        <v>86.575633593270524</v>
      </c>
      <c r="AZ58" s="2">
        <f t="shared" si="51"/>
        <v>91.679355965590389</v>
      </c>
      <c r="BA58" s="2">
        <f t="shared" si="51"/>
        <v>95.268248492539499</v>
      </c>
      <c r="BB58" s="2">
        <f t="shared" si="51"/>
        <v>100.27376760829274</v>
      </c>
      <c r="BC58" s="2">
        <f t="shared" si="51"/>
        <v>97.203318967683131</v>
      </c>
      <c r="BD58" s="2">
        <f t="shared" si="51"/>
        <v>96.475217849431118</v>
      </c>
      <c r="BE58" s="2">
        <f t="shared" si="51"/>
        <v>98.174199446497184</v>
      </c>
      <c r="BF58" s="2">
        <f t="shared" si="51"/>
        <v>96.767115875116914</v>
      </c>
      <c r="BG58" s="2">
        <f t="shared" si="51"/>
        <v>95.007629064932445</v>
      </c>
      <c r="BH58" s="2">
        <f t="shared" si="51"/>
        <v>90.486288955919221</v>
      </c>
      <c r="BI58" s="2">
        <f t="shared" si="51"/>
        <v>87.059443327334549</v>
      </c>
      <c r="BJ58" s="2">
        <f t="shared" si="51"/>
        <v>94.386542527107579</v>
      </c>
      <c r="BK58" s="2">
        <f t="shared" si="51"/>
        <v>92.328186083496846</v>
      </c>
      <c r="BL58" s="2">
        <f t="shared" si="51"/>
        <v>87.080411240427296</v>
      </c>
      <c r="BM58" s="2">
        <f t="shared" si="51"/>
        <v>84.433927715769258</v>
      </c>
      <c r="BO58" s="2">
        <f t="shared" si="10"/>
        <v>85.564999999999998</v>
      </c>
      <c r="BP58" s="2">
        <f t="shared" si="11"/>
        <v>90.435000000000002</v>
      </c>
      <c r="BQ58" s="2">
        <f t="shared" si="12"/>
        <v>94.619</v>
      </c>
      <c r="BR58" s="2">
        <f t="shared" si="13"/>
        <v>99.835999999999999</v>
      </c>
      <c r="BS58" s="2">
        <f t="shared" si="14"/>
        <v>98.064999999999998</v>
      </c>
      <c r="BT58" s="2">
        <f t="shared" si="15"/>
        <v>96.742000000000004</v>
      </c>
      <c r="BU58" s="2">
        <f t="shared" si="16"/>
        <v>100.79</v>
      </c>
      <c r="BV58" s="2">
        <f t="shared" si="17"/>
        <v>97.475999999999999</v>
      </c>
      <c r="BW58" s="2">
        <f t="shared" si="18"/>
        <v>93.73</v>
      </c>
      <c r="BX58" s="2">
        <f t="shared" si="19"/>
        <v>90.885000000000005</v>
      </c>
      <c r="BY58" s="2">
        <f t="shared" si="20"/>
        <v>85.638999999999996</v>
      </c>
      <c r="BZ58" s="2">
        <f t="shared" si="21"/>
        <v>92.936999999999998</v>
      </c>
      <c r="CA58" s="2">
        <f t="shared" si="22"/>
        <v>90.677000000000007</v>
      </c>
      <c r="CB58" s="2">
        <f t="shared" si="23"/>
        <v>85.370999999999995</v>
      </c>
      <c r="CC58" s="2">
        <f t="shared" si="24"/>
        <v>83.613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87.799643904157861</v>
      </c>
      <c r="DL58" s="2">
        <f t="shared" si="61"/>
        <v>92.603381870729038</v>
      </c>
      <c r="DM58" s="2">
        <f t="shared" si="61"/>
        <v>97.034636927413672</v>
      </c>
      <c r="DN58" s="2">
        <f t="shared" si="61"/>
        <v>101.42386425891183</v>
      </c>
      <c r="DO58" s="2">
        <f t="shared" si="61"/>
        <v>98.993971005738459</v>
      </c>
      <c r="DP58" s="2">
        <f t="shared" si="61"/>
        <v>98.055115387731959</v>
      </c>
      <c r="DQ58" s="2">
        <f t="shared" si="61"/>
        <v>100.61654847478104</v>
      </c>
      <c r="DR58" s="2">
        <f t="shared" si="61"/>
        <v>98.254579774734651</v>
      </c>
      <c r="DS58" s="2">
        <f t="shared" si="61"/>
        <v>96.64186133603242</v>
      </c>
      <c r="DT58" s="2">
        <f t="shared" si="61"/>
        <v>91.631427453769575</v>
      </c>
      <c r="DU58" s="2">
        <f t="shared" si="61"/>
        <v>87.877412618083696</v>
      </c>
      <c r="DV58" s="2">
        <f t="shared" si="61"/>
        <v>94.429820300894022</v>
      </c>
      <c r="DW58" s="2">
        <f t="shared" si="61"/>
        <v>92.911352051427485</v>
      </c>
      <c r="DX58" s="2">
        <f t="shared" si="61"/>
        <v>87.93430448179268</v>
      </c>
      <c r="DY58" s="2">
        <f t="shared" si="61"/>
        <v>84.484589442815249</v>
      </c>
      <c r="EA58" s="2">
        <f t="shared" si="62"/>
        <v>82.658314021329033</v>
      </c>
      <c r="EB58" s="2">
        <f t="shared" si="62"/>
        <v>88.140368377246958</v>
      </c>
      <c r="EC58" s="2">
        <f t="shared" si="62"/>
        <v>89.617668068542912</v>
      </c>
      <c r="ED58" s="2">
        <f t="shared" si="62"/>
        <v>95.87833900945202</v>
      </c>
      <c r="EE58" s="2">
        <f t="shared" si="62"/>
        <v>91.614018444343486</v>
      </c>
      <c r="EF58" s="2">
        <f t="shared" si="62"/>
        <v>90.679884028202309</v>
      </c>
      <c r="EG58" s="2">
        <f t="shared" si="62"/>
        <v>90.466038185897759</v>
      </c>
      <c r="EH58" s="2">
        <f t="shared" si="62"/>
        <v>91.065983166486546</v>
      </c>
      <c r="EI58" s="2">
        <f t="shared" si="62"/>
        <v>88.545203422070216</v>
      </c>
      <c r="EJ58" s="2">
        <f t="shared" si="62"/>
        <v>85.674034451259288</v>
      </c>
      <c r="EK58" s="2">
        <f t="shared" si="62"/>
        <v>83.866574199256434</v>
      </c>
      <c r="EL58" s="2">
        <f t="shared" si="62"/>
        <v>94.229632266605279</v>
      </c>
      <c r="EM58" s="2">
        <f t="shared" si="62"/>
        <v>90.181479966897982</v>
      </c>
      <c r="EN58" s="2">
        <f t="shared" si="62"/>
        <v>83.059602921314607</v>
      </c>
      <c r="EO58" s="2">
        <f t="shared" si="62"/>
        <v>84.173896526341991</v>
      </c>
      <c r="EQ58" s="2">
        <f t="shared" si="63"/>
        <v>82.205068747319046</v>
      </c>
      <c r="ER58" s="2">
        <f t="shared" si="63"/>
        <v>88.859972573936815</v>
      </c>
      <c r="ES58" s="2">
        <f t="shared" si="63"/>
        <v>88.888539454671118</v>
      </c>
      <c r="ET58" s="2">
        <f t="shared" si="63"/>
        <v>92.350350368950487</v>
      </c>
      <c r="EU58" s="2">
        <f t="shared" si="63"/>
        <v>90.282308338746404</v>
      </c>
      <c r="EV58" s="2">
        <f t="shared" si="63"/>
        <v>90.701303763629298</v>
      </c>
      <c r="EW58" s="2">
        <f t="shared" si="63"/>
        <v>88.255419640306698</v>
      </c>
      <c r="EX58" s="2">
        <f t="shared" si="63"/>
        <v>89.223095839357981</v>
      </c>
      <c r="EY58" s="2">
        <f t="shared" si="63"/>
        <v>88.978324094556072</v>
      </c>
      <c r="EZ58" s="2">
        <f t="shared" si="63"/>
        <v>85.322310871240134</v>
      </c>
      <c r="FA58" s="2">
        <f t="shared" si="63"/>
        <v>84.174320412337281</v>
      </c>
      <c r="FB58" s="2">
        <f t="shared" si="63"/>
        <v>91.71970764119601</v>
      </c>
      <c r="FC58" s="2">
        <f t="shared" si="63"/>
        <v>87.185826531872721</v>
      </c>
      <c r="FD58" s="2">
        <f t="shared" si="63"/>
        <v>82.149258735167464</v>
      </c>
      <c r="FE58" s="2">
        <f t="shared" si="63"/>
        <v>83.955033987545747</v>
      </c>
      <c r="FG58" s="2">
        <f t="shared" si="64"/>
        <v>0.23807126129076783</v>
      </c>
      <c r="FH58" s="2">
        <f t="shared" si="64"/>
        <v>0.20704252471535656</v>
      </c>
      <c r="FI58" s="2">
        <f t="shared" si="64"/>
        <v>0.238153579641771</v>
      </c>
      <c r="FJ58" s="2">
        <f t="shared" si="64"/>
        <v>0.20738380603576054</v>
      </c>
      <c r="FK58" s="2">
        <f t="shared" si="64"/>
        <v>0.24263486973165296</v>
      </c>
      <c r="FL58" s="2">
        <f t="shared" si="64"/>
        <v>0.21421671160162095</v>
      </c>
      <c r="FM58" s="2">
        <f t="shared" si="64"/>
        <v>0.24061021072519037</v>
      </c>
      <c r="FN58" s="2">
        <f t="shared" si="64"/>
        <v>0.20691659401275111</v>
      </c>
      <c r="FO58" s="2">
        <f t="shared" si="64"/>
        <v>0.20184116002201136</v>
      </c>
      <c r="FP58" s="2">
        <f t="shared" si="64"/>
        <v>0.19222032923584143</v>
      </c>
      <c r="FQ58" s="2">
        <f t="shared" si="64"/>
        <v>0.20394146556965298</v>
      </c>
      <c r="FR58" s="2">
        <f t="shared" si="64"/>
        <v>0.21594158219397719</v>
      </c>
      <c r="FS58" s="2">
        <f t="shared" si="64"/>
        <v>0.21360225397789273</v>
      </c>
      <c r="FT58" s="2">
        <f t="shared" si="64"/>
        <v>0.17516574786554467</v>
      </c>
      <c r="FU58" s="2">
        <f t="shared" si="64"/>
        <v>0.16305247917089641</v>
      </c>
      <c r="FW58" s="2">
        <f t="shared" si="53"/>
        <v>1.6372967979998621E-5</v>
      </c>
      <c r="FX58" s="2">
        <f t="shared" si="53"/>
        <v>1.0667517799050786E-5</v>
      </c>
      <c r="FY58" s="2">
        <f t="shared" si="53"/>
        <v>1.4745056434571663E-5</v>
      </c>
      <c r="FZ58" s="2">
        <f t="shared" si="53"/>
        <v>1.26184983120162E-5</v>
      </c>
      <c r="GA58" s="2">
        <f t="shared" si="53"/>
        <v>1.3673918529158677E-5</v>
      </c>
      <c r="GB58" s="2">
        <f t="shared" si="53"/>
        <v>1.2644355388311506E-5</v>
      </c>
      <c r="GC58" s="2">
        <f t="shared" si="53"/>
        <v>1.4750942665635735E-5</v>
      </c>
      <c r="GD58" s="2">
        <f t="shared" si="53"/>
        <v>1.3008775456567647E-5</v>
      </c>
      <c r="GE58" s="2">
        <f t="shared" si="53"/>
        <v>1.5133324192827862E-5</v>
      </c>
      <c r="GF58" s="2">
        <f t="shared" si="53"/>
        <v>1.8348273748769507E-5</v>
      </c>
      <c r="GG58" s="2">
        <f t="shared" si="53"/>
        <v>2.2663315563514975E-5</v>
      </c>
      <c r="GH58" s="2">
        <f t="shared" si="53"/>
        <v>1.9463901559243696E-5</v>
      </c>
      <c r="GI58" s="2">
        <f t="shared" si="53"/>
        <v>1.9741136647296681E-5</v>
      </c>
      <c r="GJ58" s="2">
        <f t="shared" si="53"/>
        <v>1.3727668164673327E-5</v>
      </c>
      <c r="GK58" s="2">
        <f t="shared" si="53"/>
        <v>1.1316482904409822E-5</v>
      </c>
      <c r="GM58" s="86">
        <f t="shared" si="54"/>
        <v>5.8253284983652981E-5</v>
      </c>
      <c r="GN58" s="86">
        <f t="shared" si="54"/>
        <v>1.048341562537198E-5</v>
      </c>
      <c r="GO58" s="86">
        <f t="shared" si="54"/>
        <v>5.410455166480914E-5</v>
      </c>
      <c r="GP58" s="86">
        <f t="shared" si="54"/>
        <v>7.4266366338478922E-6</v>
      </c>
      <c r="GQ58" s="86">
        <f t="shared" si="54"/>
        <v>6.0449537439332116E-5</v>
      </c>
      <c r="GR58" s="86">
        <f t="shared" si="54"/>
        <v>1.4435458684057743E-5</v>
      </c>
      <c r="GS58" s="86">
        <f t="shared" si="54"/>
        <v>6.9645001483895338E-5</v>
      </c>
      <c r="GT58" s="86">
        <f t="shared" si="54"/>
        <v>1.1642357059376406E-5</v>
      </c>
      <c r="GU58" s="86">
        <f t="shared" si="54"/>
        <v>5.208381758785314E-6</v>
      </c>
      <c r="GV58" s="86">
        <f t="shared" si="54"/>
        <v>1.7457207426296201E-6</v>
      </c>
      <c r="GW58" s="86">
        <f t="shared" si="54"/>
        <v>5.5194221536885178E-6</v>
      </c>
      <c r="GX58" s="86">
        <f t="shared" si="54"/>
        <v>1.7752774827793593E-5</v>
      </c>
      <c r="GY58" s="86">
        <f t="shared" si="54"/>
        <v>1.3945282897998014E-5</v>
      </c>
      <c r="GZ58" s="86">
        <f t="shared" si="54"/>
        <v>3.5717193316502911E-7</v>
      </c>
      <c r="HA58" s="86">
        <f t="shared" si="54"/>
        <v>2.5011318709708753E-8</v>
      </c>
      <c r="HC58" s="86">
        <f t="shared" si="58"/>
        <v>8.3084001831707011E-14</v>
      </c>
      <c r="HD58" s="86">
        <f t="shared" si="58"/>
        <v>2.5422494331322198E-16</v>
      </c>
      <c r="HE58" s="86">
        <f t="shared" si="58"/>
        <v>4.9401935753047978E-19</v>
      </c>
      <c r="HF58" s="86">
        <f t="shared" si="58"/>
        <v>1.6229024560426348E-19</v>
      </c>
      <c r="HG58" s="86">
        <f t="shared" si="58"/>
        <v>2.5468689988410546E-15</v>
      </c>
      <c r="HH58" s="86">
        <f t="shared" si="58"/>
        <v>5.5557501738015244E-17</v>
      </c>
      <c r="HI58" s="86">
        <f t="shared" si="58"/>
        <v>5.4212577420209209E-15</v>
      </c>
      <c r="HJ58" s="86">
        <f t="shared" si="58"/>
        <v>3.7747104931314311E-16</v>
      </c>
      <c r="HK58" s="86">
        <f t="shared" si="58"/>
        <v>8.2936965991497395E-17</v>
      </c>
      <c r="HL58" s="86">
        <f t="shared" si="58"/>
        <v>1.4244769973810344E-18</v>
      </c>
      <c r="HM58" s="86">
        <f t="shared" si="58"/>
        <v>2.4371558389531156E-21</v>
      </c>
      <c r="HN58" s="86">
        <f t="shared" si="58"/>
        <v>5.268767257773811E-16</v>
      </c>
      <c r="HO58" s="86">
        <f t="shared" si="58"/>
        <v>4.3306567962549248E-17</v>
      </c>
      <c r="HP58" s="86">
        <f t="shared" si="58"/>
        <v>1.5291615114652882E-21</v>
      </c>
      <c r="HQ58" s="86">
        <f t="shared" si="58"/>
        <v>1.3164077292648822E-21</v>
      </c>
      <c r="HS58" s="86">
        <f t="shared" si="55"/>
        <v>4.6029274071254418E-128</v>
      </c>
      <c r="HT58" s="86">
        <f t="shared" si="55"/>
        <v>1.1228679571511345E-155</v>
      </c>
      <c r="HU58" s="86">
        <f t="shared" si="55"/>
        <v>2.6195336425454393E-190</v>
      </c>
      <c r="HV58" s="86">
        <f t="shared" si="55"/>
        <v>8.9103086439487693E-200</v>
      </c>
      <c r="HW58" s="86">
        <f t="shared" si="55"/>
        <v>1.3048878270031186E-150</v>
      </c>
      <c r="HX58" s="86">
        <f t="shared" si="55"/>
        <v>1.1125989728244553E-167</v>
      </c>
      <c r="HY58" s="86">
        <f t="shared" si="55"/>
        <v>7.4081239827833144E-145</v>
      </c>
      <c r="HZ58" s="86">
        <f t="shared" si="55"/>
        <v>4.7553166702633247E-155</v>
      </c>
      <c r="IA58" s="86">
        <f t="shared" si="55"/>
        <v>1.7682249090037727E-165</v>
      </c>
      <c r="IB58" s="86">
        <f t="shared" si="55"/>
        <v>3.6172017490362251E-186</v>
      </c>
      <c r="IC58" s="86">
        <f t="shared" si="55"/>
        <v>5.777336909011222E-213</v>
      </c>
      <c r="ID58" s="86">
        <f t="shared" si="55"/>
        <v>2.1347934758123555E-149</v>
      </c>
      <c r="IE58" s="86">
        <f t="shared" si="55"/>
        <v>2.0442520574563984E-166</v>
      </c>
      <c r="IF58" s="86">
        <f t="shared" si="55"/>
        <v>1.0676780103921881E-80</v>
      </c>
      <c r="IG58" s="86">
        <f t="shared" si="55"/>
        <v>4.5392832449702299E-54</v>
      </c>
      <c r="II58" s="86">
        <f t="shared" si="56"/>
        <v>9.7729627701191639E-296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2.0561609839342865E-175</v>
      </c>
      <c r="IW58" s="86">
        <f t="shared" si="56"/>
        <v>2.1262124503172253E-172</v>
      </c>
      <c r="IY58" s="86">
        <f t="shared" si="57"/>
        <v>5.8253285066736986E-5</v>
      </c>
      <c r="IZ58" s="86">
        <f t="shared" si="57"/>
        <v>1.0483415625626205E-5</v>
      </c>
      <c r="JA58" s="86">
        <f t="shared" si="57"/>
        <v>5.4104551664809634E-5</v>
      </c>
      <c r="JB58" s="86">
        <f t="shared" si="57"/>
        <v>7.4266366338480549E-6</v>
      </c>
      <c r="JC58" s="86">
        <f t="shared" si="57"/>
        <v>6.0449537441878988E-5</v>
      </c>
      <c r="JD58" s="86">
        <f t="shared" si="57"/>
        <v>1.44354586841133E-5</v>
      </c>
      <c r="JE58" s="86">
        <f t="shared" si="57"/>
        <v>6.9645001489316593E-5</v>
      </c>
      <c r="JF58" s="86">
        <f t="shared" si="57"/>
        <v>1.1642357059753878E-5</v>
      </c>
      <c r="JG58" s="86">
        <f t="shared" si="57"/>
        <v>5.2083817588682512E-6</v>
      </c>
      <c r="JH58" s="86">
        <f t="shared" si="57"/>
        <v>1.7457207426310446E-6</v>
      </c>
      <c r="JI58" s="86">
        <f t="shared" si="57"/>
        <v>5.5194221536885203E-6</v>
      </c>
      <c r="JJ58" s="86">
        <f t="shared" si="57"/>
        <v>1.7752774828320471E-5</v>
      </c>
      <c r="JK58" s="86">
        <f t="shared" si="57"/>
        <v>1.3945282898041321E-5</v>
      </c>
      <c r="JL58" s="86">
        <f t="shared" si="57"/>
        <v>3.5717193316503064E-7</v>
      </c>
      <c r="JM58" s="86">
        <f t="shared" si="57"/>
        <v>2.501131870971007E-8</v>
      </c>
    </row>
    <row r="59" spans="2:273" x14ac:dyDescent="0.25">
      <c r="B59" s="2">
        <v>32</v>
      </c>
      <c r="C59" s="37">
        <v>86.644999999999996</v>
      </c>
      <c r="D59" s="37">
        <v>90.677000000000007</v>
      </c>
      <c r="E59" s="37">
        <v>95.81</v>
      </c>
      <c r="F59" s="37">
        <v>99.966999999999999</v>
      </c>
      <c r="G59" s="37">
        <v>98.581000000000003</v>
      </c>
      <c r="H59" s="37">
        <v>96.71</v>
      </c>
      <c r="I59" s="37">
        <v>100.468</v>
      </c>
      <c r="J59" s="37">
        <v>97.111000000000004</v>
      </c>
      <c r="K59" s="37">
        <v>93.555999999999997</v>
      </c>
      <c r="L59" s="37">
        <v>90.442999999999998</v>
      </c>
      <c r="M59" s="37">
        <v>86.638999999999996</v>
      </c>
      <c r="N59" s="37">
        <v>92.667000000000002</v>
      </c>
      <c r="O59" s="37">
        <v>91.355000000000004</v>
      </c>
      <c r="P59" s="37">
        <v>85.29</v>
      </c>
      <c r="Q59" s="37">
        <v>82.951999999999998</v>
      </c>
      <c r="S59" s="4">
        <f t="shared" si="59"/>
        <v>86.631209302180395</v>
      </c>
      <c r="T59" s="4">
        <f t="shared" si="59"/>
        <v>91.709683612682213</v>
      </c>
      <c r="U59" s="4">
        <f t="shared" si="59"/>
        <v>95.346061163651711</v>
      </c>
      <c r="V59" s="4">
        <f t="shared" si="59"/>
        <v>100.39141404179014</v>
      </c>
      <c r="W59" s="4">
        <f t="shared" si="59"/>
        <v>97.169919931504097</v>
      </c>
      <c r="X59" s="4">
        <f t="shared" si="59"/>
        <v>96.24275101102306</v>
      </c>
      <c r="Y59" s="4">
        <f t="shared" si="59"/>
        <v>98.011376593767523</v>
      </c>
      <c r="Z59" s="4">
        <f t="shared" si="59"/>
        <v>96.680065781297372</v>
      </c>
      <c r="AA59" s="4">
        <f t="shared" si="59"/>
        <v>95.060622754079489</v>
      </c>
      <c r="AB59" s="4">
        <f t="shared" si="59"/>
        <v>90.639014388052615</v>
      </c>
      <c r="AC59" s="4">
        <f t="shared" si="59"/>
        <v>87.068702110961922</v>
      </c>
      <c r="AD59" s="4">
        <f t="shared" si="59"/>
        <v>94.378252750703652</v>
      </c>
      <c r="AE59" s="4">
        <f t="shared" si="59"/>
        <v>92.403055794211852</v>
      </c>
      <c r="AF59" s="4">
        <f t="shared" si="59"/>
        <v>87.275723820001772</v>
      </c>
      <c r="AG59" s="4">
        <f t="shared" si="59"/>
        <v>84.609193635441144</v>
      </c>
      <c r="AI59" s="4">
        <f t="shared" si="60"/>
        <v>1.3790697819601405E-2</v>
      </c>
      <c r="AJ59" s="4">
        <f t="shared" si="60"/>
        <v>-1.0326836126822059</v>
      </c>
      <c r="AK59" s="4">
        <f t="shared" si="60"/>
        <v>0.46393883634829081</v>
      </c>
      <c r="AL59" s="4">
        <f t="shared" si="60"/>
        <v>-0.42441404179014341</v>
      </c>
      <c r="AM59" s="4">
        <f t="shared" si="60"/>
        <v>1.4110800684959059</v>
      </c>
      <c r="AN59" s="4">
        <f t="shared" si="60"/>
        <v>0.46724898897693379</v>
      </c>
      <c r="AO59" s="4">
        <f t="shared" si="60"/>
        <v>2.456623406232481</v>
      </c>
      <c r="AP59" s="4">
        <f t="shared" si="60"/>
        <v>0.43093421870263171</v>
      </c>
      <c r="AQ59" s="4">
        <f t="shared" si="60"/>
        <v>-1.5046227540794916</v>
      </c>
      <c r="AR59" s="4">
        <f t="shared" si="60"/>
        <v>-0.19601438805261751</v>
      </c>
      <c r="AS59" s="4">
        <f t="shared" si="60"/>
        <v>-0.42970211096192656</v>
      </c>
      <c r="AT59" s="4">
        <f t="shared" si="60"/>
        <v>-1.7112527507036503</v>
      </c>
      <c r="AU59" s="4">
        <f t="shared" si="60"/>
        <v>-1.048055794211848</v>
      </c>
      <c r="AV59" s="4">
        <f t="shared" si="60"/>
        <v>-1.9857238200017662</v>
      </c>
      <c r="AW59" s="4">
        <f t="shared" si="60"/>
        <v>-1.6571936354411463</v>
      </c>
      <c r="AY59" s="2">
        <f t="shared" ref="AY59:BM75" si="65">IF(OR($B59 &lt; C$230, $B59 &gt; C$233), #N/A, ((1-FG59)*DK59) + (FG59 - FW59)*EA59 + (FW59*EQ59))</f>
        <v>86.547235105795352</v>
      </c>
      <c r="AZ59" s="2">
        <f t="shared" si="65"/>
        <v>91.689519567477475</v>
      </c>
      <c r="BA59" s="2">
        <f t="shared" si="65"/>
        <v>95.26190739497315</v>
      </c>
      <c r="BB59" s="2">
        <f t="shared" si="65"/>
        <v>100.37704287341006</v>
      </c>
      <c r="BC59" s="2">
        <f t="shared" si="65"/>
        <v>97.078953862234656</v>
      </c>
      <c r="BD59" s="2">
        <f t="shared" si="65"/>
        <v>96.216584015232627</v>
      </c>
      <c r="BE59" s="2">
        <f t="shared" si="65"/>
        <v>97.913593362308561</v>
      </c>
      <c r="BF59" s="2">
        <f t="shared" si="65"/>
        <v>96.658566056704146</v>
      </c>
      <c r="BG59" s="2">
        <f t="shared" si="65"/>
        <v>95.049911387307844</v>
      </c>
      <c r="BH59" s="2">
        <f t="shared" si="65"/>
        <v>90.635190973998689</v>
      </c>
      <c r="BI59" s="2">
        <f t="shared" si="65"/>
        <v>87.05803825642181</v>
      </c>
      <c r="BJ59" s="2">
        <f t="shared" si="65"/>
        <v>94.345773607227187</v>
      </c>
      <c r="BK59" s="2">
        <f t="shared" si="65"/>
        <v>92.379483902592895</v>
      </c>
      <c r="BL59" s="2">
        <f t="shared" si="65"/>
        <v>87.274830204815387</v>
      </c>
      <c r="BM59" s="2">
        <f t="shared" si="65"/>
        <v>84.609135456045536</v>
      </c>
      <c r="BO59" s="2">
        <f t="shared" si="10"/>
        <v>86.644999999999996</v>
      </c>
      <c r="BP59" s="2">
        <f t="shared" si="11"/>
        <v>90.677000000000007</v>
      </c>
      <c r="BQ59" s="2">
        <f t="shared" si="12"/>
        <v>95.81</v>
      </c>
      <c r="BR59" s="2">
        <f t="shared" si="13"/>
        <v>99.966999999999999</v>
      </c>
      <c r="BS59" s="2">
        <f t="shared" si="14"/>
        <v>98.581000000000003</v>
      </c>
      <c r="BT59" s="2">
        <f t="shared" si="15"/>
        <v>96.71</v>
      </c>
      <c r="BU59" s="2">
        <f t="shared" si="16"/>
        <v>100.468</v>
      </c>
      <c r="BV59" s="2">
        <f t="shared" si="17"/>
        <v>97.111000000000004</v>
      </c>
      <c r="BW59" s="2">
        <f t="shared" si="18"/>
        <v>93.555999999999997</v>
      </c>
      <c r="BX59" s="2">
        <f t="shared" si="19"/>
        <v>90.442999999999998</v>
      </c>
      <c r="BY59" s="2">
        <f t="shared" si="20"/>
        <v>86.638999999999996</v>
      </c>
      <c r="BZ59" s="2">
        <f t="shared" si="21"/>
        <v>92.667000000000002</v>
      </c>
      <c r="CA59" s="2">
        <f t="shared" si="22"/>
        <v>91.355000000000004</v>
      </c>
      <c r="CB59" s="2">
        <f t="shared" si="23"/>
        <v>85.29</v>
      </c>
      <c r="CC59" s="2">
        <f t="shared" si="24"/>
        <v>82.951999999999998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87.918929386892188</v>
      </c>
      <c r="DL59" s="2">
        <f t="shared" si="61"/>
        <v>92.742708019339361</v>
      </c>
      <c r="DM59" s="2">
        <f t="shared" si="61"/>
        <v>97.246947991543351</v>
      </c>
      <c r="DN59" s="2">
        <f t="shared" si="61"/>
        <v>101.72693048780489</v>
      </c>
      <c r="DO59" s="2">
        <f t="shared" si="61"/>
        <v>99.058858803986723</v>
      </c>
      <c r="DP59" s="2">
        <f t="shared" si="61"/>
        <v>97.922883153715276</v>
      </c>
      <c r="DQ59" s="2">
        <f t="shared" si="61"/>
        <v>100.56627076411962</v>
      </c>
      <c r="DR59" s="2">
        <f t="shared" si="61"/>
        <v>98.313690948869649</v>
      </c>
      <c r="DS59" s="2">
        <f t="shared" si="61"/>
        <v>96.902187449392741</v>
      </c>
      <c r="DT59" s="2">
        <f t="shared" si="61"/>
        <v>91.974696064485556</v>
      </c>
      <c r="DU59" s="2">
        <f t="shared" si="61"/>
        <v>88.000515654520939</v>
      </c>
      <c r="DV59" s="2">
        <f t="shared" si="61"/>
        <v>94.456040785457674</v>
      </c>
      <c r="DW59" s="2">
        <f t="shared" si="61"/>
        <v>93.101125975744807</v>
      </c>
      <c r="DX59" s="2">
        <f t="shared" si="61"/>
        <v>88.289751820728242</v>
      </c>
      <c r="DY59" s="2">
        <f t="shared" si="61"/>
        <v>84.734446480938416</v>
      </c>
      <c r="EA59" s="2">
        <f t="shared" si="62"/>
        <v>82.543537264954665</v>
      </c>
      <c r="EB59" s="2">
        <f t="shared" si="62"/>
        <v>88.010764762373782</v>
      </c>
      <c r="EC59" s="2">
        <f t="shared" si="62"/>
        <v>89.470604355300324</v>
      </c>
      <c r="ED59" s="2">
        <f t="shared" si="62"/>
        <v>95.671976509204981</v>
      </c>
      <c r="EE59" s="2">
        <f t="shared" si="62"/>
        <v>91.442699481080766</v>
      </c>
      <c r="EF59" s="2">
        <f t="shared" si="62"/>
        <v>90.508311366507712</v>
      </c>
      <c r="EG59" s="2">
        <f t="shared" si="62"/>
        <v>90.278271506951768</v>
      </c>
      <c r="EH59" s="2">
        <f t="shared" si="62"/>
        <v>90.873004067726967</v>
      </c>
      <c r="EI59" s="2">
        <f t="shared" si="62"/>
        <v>88.369742630314619</v>
      </c>
      <c r="EJ59" s="2">
        <f t="shared" si="62"/>
        <v>85.50143625212057</v>
      </c>
      <c r="EK59" s="2">
        <f t="shared" si="62"/>
        <v>83.702865657991552</v>
      </c>
      <c r="EL59" s="2">
        <f t="shared" si="62"/>
        <v>93.980862438125939</v>
      </c>
      <c r="EM59" s="2">
        <f t="shared" si="62"/>
        <v>89.956735684853115</v>
      </c>
      <c r="EN59" s="2">
        <f t="shared" si="62"/>
        <v>82.916271872342577</v>
      </c>
      <c r="EO59" s="2">
        <f t="shared" si="62"/>
        <v>84.022526370141037</v>
      </c>
      <c r="EQ59" s="2">
        <f t="shared" si="63"/>
        <v>82.095902415430331</v>
      </c>
      <c r="ER59" s="2">
        <f t="shared" si="63"/>
        <v>88.721780208768394</v>
      </c>
      <c r="ES59" s="2">
        <f t="shared" si="63"/>
        <v>88.750562490837893</v>
      </c>
      <c r="ET59" s="2">
        <f t="shared" si="63"/>
        <v>92.187735076659564</v>
      </c>
      <c r="EU59" s="2">
        <f t="shared" si="63"/>
        <v>90.127458459938495</v>
      </c>
      <c r="EV59" s="2">
        <f t="shared" si="63"/>
        <v>90.529474739331377</v>
      </c>
      <c r="EW59" s="2">
        <f t="shared" si="63"/>
        <v>88.095332011142872</v>
      </c>
      <c r="EX59" s="2">
        <f t="shared" si="63"/>
        <v>89.052877096587594</v>
      </c>
      <c r="EY59" s="2">
        <f t="shared" si="63"/>
        <v>88.797416474071724</v>
      </c>
      <c r="EZ59" s="2">
        <f t="shared" si="63"/>
        <v>85.154257570035071</v>
      </c>
      <c r="FA59" s="2">
        <f t="shared" si="63"/>
        <v>84.006632165890366</v>
      </c>
      <c r="FB59" s="2">
        <f t="shared" si="63"/>
        <v>91.503119296040225</v>
      </c>
      <c r="FC59" s="2">
        <f t="shared" si="63"/>
        <v>86.99993650070445</v>
      </c>
      <c r="FD59" s="2">
        <f t="shared" si="63"/>
        <v>82.017227705613251</v>
      </c>
      <c r="FE59" s="2">
        <f t="shared" si="63"/>
        <v>83.805680596233941</v>
      </c>
      <c r="FG59" s="2">
        <f t="shared" si="64"/>
        <v>0.2551788248714108</v>
      </c>
      <c r="FH59" s="2">
        <f t="shared" si="64"/>
        <v>0.22257172396094282</v>
      </c>
      <c r="FI59" s="2">
        <f t="shared" si="64"/>
        <v>0.25526507675955246</v>
      </c>
      <c r="FJ59" s="2">
        <f t="shared" si="64"/>
        <v>0.2229314065110036</v>
      </c>
      <c r="FK59" s="2">
        <f t="shared" si="64"/>
        <v>0.25995848277660732</v>
      </c>
      <c r="FL59" s="2">
        <f t="shared" si="64"/>
        <v>0.23012784566206274</v>
      </c>
      <c r="FM59" s="2">
        <f t="shared" si="64"/>
        <v>0.25783848039839369</v>
      </c>
      <c r="FN59" s="2">
        <f t="shared" si="64"/>
        <v>0.22243899745267617</v>
      </c>
      <c r="FO59" s="2">
        <f t="shared" si="64"/>
        <v>0.21708703635316598</v>
      </c>
      <c r="FP59" s="2">
        <f t="shared" si="64"/>
        <v>0.20692790720873849</v>
      </c>
      <c r="FQ59" s="2">
        <f t="shared" si="64"/>
        <v>0.21930239721481157</v>
      </c>
      <c r="FR59" s="2">
        <f t="shared" si="64"/>
        <v>0.2319430159005941</v>
      </c>
      <c r="FS59" s="2">
        <f t="shared" si="64"/>
        <v>0.22948107723755254</v>
      </c>
      <c r="FT59" s="2">
        <f t="shared" si="64"/>
        <v>0.18887352203538271</v>
      </c>
      <c r="FU59" s="2">
        <f t="shared" si="64"/>
        <v>0.17601460095442578</v>
      </c>
      <c r="FW59" s="2">
        <f t="shared" ref="FW59:GK75" si="67">POWER(10,($B59-C$232)/C$229)/(1+POWER(10,($B59-C$232)/C$229))</f>
        <v>1.7952574037715199E-5</v>
      </c>
      <c r="FX59" s="2">
        <f t="shared" si="67"/>
        <v>1.1696688635596888E-5</v>
      </c>
      <c r="FY59" s="2">
        <f t="shared" si="67"/>
        <v>1.6167609881747572E-5</v>
      </c>
      <c r="FZ59" s="2">
        <f t="shared" si="67"/>
        <v>1.3835891423243383E-5</v>
      </c>
      <c r="GA59" s="2">
        <f t="shared" si="67"/>
        <v>1.4993133743594099E-5</v>
      </c>
      <c r="GB59" s="2">
        <f t="shared" si="67"/>
        <v>1.3864243074515268E-5</v>
      </c>
      <c r="GC59" s="2">
        <f t="shared" si="67"/>
        <v>1.6174063987400192E-5</v>
      </c>
      <c r="GD59" s="2">
        <f t="shared" si="67"/>
        <v>1.4263820744652658E-5</v>
      </c>
      <c r="GE59" s="2">
        <f t="shared" si="67"/>
        <v>1.6593335785737291E-5</v>
      </c>
      <c r="GF59" s="2">
        <f t="shared" si="67"/>
        <v>2.0118446488550101E-5</v>
      </c>
      <c r="GG59" s="2">
        <f t="shared" si="67"/>
        <v>2.484977703327649E-5</v>
      </c>
      <c r="GH59" s="2">
        <f t="shared" si="67"/>
        <v>2.134170359523832E-5</v>
      </c>
      <c r="GI59" s="2">
        <f t="shared" si="67"/>
        <v>2.1645684674705559E-5</v>
      </c>
      <c r="GJ59" s="2">
        <f t="shared" si="67"/>
        <v>1.5052068891182216E-5</v>
      </c>
      <c r="GK59" s="2">
        <f t="shared" si="67"/>
        <v>1.2408263214446911E-5</v>
      </c>
      <c r="GM59" s="86">
        <f t="shared" ref="GM59:HA75" si="68" xml:space="preserve"> _xlfn.NORM.DIST($B59, C$7, ABS(C$11), TRUE) * _xlfn.NORM.DIST(($B59 - C$7)*C$15, 0, ABS(C$11), TRUE) * 2</f>
        <v>9.6412270335147711E-5</v>
      </c>
      <c r="GN59" s="86">
        <f t="shared" si="68"/>
        <v>1.9014465269089015E-5</v>
      </c>
      <c r="GO59" s="86">
        <f t="shared" si="68"/>
        <v>9.0255295472459822E-5</v>
      </c>
      <c r="GP59" s="86">
        <f t="shared" si="68"/>
        <v>1.3928175824239714E-5</v>
      </c>
      <c r="GQ59" s="86">
        <f t="shared" si="68"/>
        <v>1.0074769654039905E-4</v>
      </c>
      <c r="GR59" s="86">
        <f t="shared" si="68"/>
        <v>2.5884979327177761E-5</v>
      </c>
      <c r="GS59" s="86">
        <f t="shared" si="68"/>
        <v>1.138079022332926E-4</v>
      </c>
      <c r="GT59" s="86">
        <f t="shared" si="68"/>
        <v>2.0902935443893303E-5</v>
      </c>
      <c r="GU59" s="86">
        <f t="shared" si="68"/>
        <v>9.9405387811890068E-6</v>
      </c>
      <c r="GV59" s="86">
        <f t="shared" si="68"/>
        <v>3.5779235528112818E-6</v>
      </c>
      <c r="GW59" s="86">
        <f t="shared" si="68"/>
        <v>1.0540892380462518E-5</v>
      </c>
      <c r="GX59" s="86">
        <f t="shared" si="68"/>
        <v>3.1344495623589204E-5</v>
      </c>
      <c r="GY59" s="86">
        <f t="shared" si="68"/>
        <v>2.5048707766122858E-5</v>
      </c>
      <c r="GZ59" s="86">
        <f t="shared" si="68"/>
        <v>7.9541861325489118E-7</v>
      </c>
      <c r="HA59" s="86">
        <f t="shared" si="68"/>
        <v>6.6587014199582241E-8</v>
      </c>
      <c r="HC59" s="86">
        <f t="shared" si="58"/>
        <v>2.2485911199892669E-13</v>
      </c>
      <c r="HD59" s="86">
        <f t="shared" ref="HD59:HQ77" si="69" xml:space="preserve"> _xlfn.NORM.DIST($B59, D$8, ABS(D$12), TRUE) * _xlfn.NORM.DIST(($B59 - D$8)*D$16, 0, ABS(D$12), TRUE) * 2</f>
        <v>8.3095002726959169E-16</v>
      </c>
      <c r="HE59" s="86">
        <f t="shared" si="69"/>
        <v>2.0710760960260673E-18</v>
      </c>
      <c r="HF59" s="86">
        <f t="shared" si="69"/>
        <v>7.1067870006172765E-19</v>
      </c>
      <c r="HG59" s="86">
        <f t="shared" si="69"/>
        <v>7.9531544372244957E-15</v>
      </c>
      <c r="HH59" s="86">
        <f t="shared" si="69"/>
        <v>1.9647042746976951E-16</v>
      </c>
      <c r="HI59" s="86">
        <f t="shared" si="69"/>
        <v>1.6286717233805498E-14</v>
      </c>
      <c r="HJ59" s="86">
        <f t="shared" si="69"/>
        <v>1.2317354694068774E-15</v>
      </c>
      <c r="HK59" s="86">
        <f t="shared" si="69"/>
        <v>2.9327889212407421E-16</v>
      </c>
      <c r="HL59" s="86">
        <f t="shared" si="69"/>
        <v>5.9929789402210503E-18</v>
      </c>
      <c r="HM59" s="86">
        <f t="shared" si="69"/>
        <v>1.3185798548971075E-20</v>
      </c>
      <c r="HN59" s="86">
        <f t="shared" si="69"/>
        <v>1.751280783559455E-15</v>
      </c>
      <c r="HO59" s="86">
        <f t="shared" si="69"/>
        <v>1.5947780756402696E-16</v>
      </c>
      <c r="HP59" s="86">
        <f t="shared" si="69"/>
        <v>8.2397665465707352E-21</v>
      </c>
      <c r="HQ59" s="86">
        <f t="shared" si="69"/>
        <v>7.2641380446986544E-21</v>
      </c>
      <c r="HS59" s="86">
        <f t="shared" ref="HS59:IG75" si="70" xml:space="preserve"> _xlfn.NORM.DIST($B59, C$9, ABS(C$13), TRUE) * _xlfn.NORM.DIST(($B59 - C$9)*C$17, 0, ABS(C$13), TRUE) * 2</f>
        <v>2.3661487197290585E-125</v>
      </c>
      <c r="HT59" s="86">
        <f t="shared" si="70"/>
        <v>2.0088322066029861E-152</v>
      </c>
      <c r="HU59" s="86">
        <f t="shared" si="70"/>
        <v>2.70339273387033E-186</v>
      </c>
      <c r="HV59" s="86">
        <f t="shared" si="70"/>
        <v>1.3561613915582397E-195</v>
      </c>
      <c r="HW59" s="86">
        <f t="shared" si="70"/>
        <v>1.9860055029593078E-147</v>
      </c>
      <c r="HX59" s="86">
        <f t="shared" si="70"/>
        <v>3.7379926400413492E-164</v>
      </c>
      <c r="HY59" s="86">
        <f t="shared" si="70"/>
        <v>8.3020818426685977E-142</v>
      </c>
      <c r="HZ59" s="86">
        <f t="shared" si="70"/>
        <v>8.6540900929154739E-152</v>
      </c>
      <c r="IA59" s="86">
        <f t="shared" si="70"/>
        <v>5.8847413350235096E-162</v>
      </c>
      <c r="IB59" s="86">
        <f t="shared" si="70"/>
        <v>3.8918566844019345E-182</v>
      </c>
      <c r="IC59" s="86">
        <f t="shared" si="70"/>
        <v>2.9620092970685408E-208</v>
      </c>
      <c r="ID59" s="86">
        <f t="shared" si="70"/>
        <v>3.9308653526196279E-146</v>
      </c>
      <c r="IE59" s="86">
        <f t="shared" si="70"/>
        <v>8.392939153631772E-163</v>
      </c>
      <c r="IF59" s="86">
        <f t="shared" si="70"/>
        <v>5.2814257065197021E-79</v>
      </c>
      <c r="IG59" s="86">
        <f t="shared" si="70"/>
        <v>5.6156636119439614E-53</v>
      </c>
      <c r="II59" s="86">
        <f t="shared" ref="II59:IW75" si="71" xml:space="preserve"> _xlfn.NORM.DIST($B59, C$10, ABS(C$14), TRUE) * _xlfn.NORM.DIST(($B59 - C$10)*C$18, 0, ABS(C$14), TRUE) * 2</f>
        <v>7.5286689718789731E-291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1.4240130200131935E-172</v>
      </c>
      <c r="IW59" s="86">
        <f t="shared" si="71"/>
        <v>1.1792002239894683E-169</v>
      </c>
      <c r="IY59" s="86">
        <f t="shared" ref="IY59:JM75" si="72">GM59+HC59+HS59+II59</f>
        <v>9.6412270560006824E-5</v>
      </c>
      <c r="IZ59" s="86">
        <f t="shared" si="72"/>
        <v>1.9014465269919964E-5</v>
      </c>
      <c r="JA59" s="86">
        <f t="shared" si="72"/>
        <v>9.0255295472461896E-5</v>
      </c>
      <c r="JB59" s="86">
        <f t="shared" si="72"/>
        <v>1.3928175824240426E-5</v>
      </c>
      <c r="JC59" s="86">
        <f t="shared" si="72"/>
        <v>1.007476965483522E-4</v>
      </c>
      <c r="JD59" s="86">
        <f t="shared" si="72"/>
        <v>2.5884979327374232E-5</v>
      </c>
      <c r="JE59" s="86">
        <f t="shared" si="72"/>
        <v>1.1380790224957932E-4</v>
      </c>
      <c r="JF59" s="86">
        <f t="shared" si="72"/>
        <v>2.0902935445125038E-5</v>
      </c>
      <c r="JG59" s="86">
        <f t="shared" si="72"/>
        <v>9.9405387814822852E-6</v>
      </c>
      <c r="JH59" s="86">
        <f t="shared" si="72"/>
        <v>3.577923552817275E-6</v>
      </c>
      <c r="JI59" s="86">
        <f t="shared" si="72"/>
        <v>1.0540892380462532E-5</v>
      </c>
      <c r="JJ59" s="86">
        <f t="shared" si="72"/>
        <v>3.1344495625340482E-5</v>
      </c>
      <c r="JK59" s="86">
        <f t="shared" si="72"/>
        <v>2.5048707766282337E-5</v>
      </c>
      <c r="JL59" s="86">
        <f t="shared" si="72"/>
        <v>7.9541861325489943E-7</v>
      </c>
      <c r="JM59" s="86">
        <f t="shared" si="72"/>
        <v>6.6587014199589507E-8</v>
      </c>
    </row>
    <row r="60" spans="2:273" x14ac:dyDescent="0.25">
      <c r="B60" s="2">
        <v>33</v>
      </c>
      <c r="C60" s="37">
        <v>86.677000000000007</v>
      </c>
      <c r="D60" s="37">
        <v>90.951999999999998</v>
      </c>
      <c r="E60" s="37">
        <v>95.111000000000004</v>
      </c>
      <c r="F60" s="37">
        <v>100.21299999999999</v>
      </c>
      <c r="G60" s="37">
        <v>98.918999999999997</v>
      </c>
      <c r="H60" s="37">
        <v>97.805999999999997</v>
      </c>
      <c r="I60" s="37">
        <v>99.629000000000005</v>
      </c>
      <c r="J60" s="37">
        <v>97.46</v>
      </c>
      <c r="K60" s="37">
        <v>94.349000000000004</v>
      </c>
      <c r="L60" s="37">
        <v>90.950999999999993</v>
      </c>
      <c r="M60" s="37">
        <v>86.164000000000001</v>
      </c>
      <c r="N60" s="37">
        <v>92.968000000000004</v>
      </c>
      <c r="O60" s="37">
        <v>91.29</v>
      </c>
      <c r="P60" s="37">
        <v>85.644999999999996</v>
      </c>
      <c r="Q60" s="37">
        <v>82.5</v>
      </c>
      <c r="S60" s="4">
        <f t="shared" si="59"/>
        <v>86.6396882763175</v>
      </c>
      <c r="T60" s="4">
        <f t="shared" si="59"/>
        <v>91.722236298340633</v>
      </c>
      <c r="U60" s="4">
        <f t="shared" si="59"/>
        <v>95.371401935138778</v>
      </c>
      <c r="V60" s="4">
        <f t="shared" si="59"/>
        <v>100.48485561213415</v>
      </c>
      <c r="W60" s="4">
        <f t="shared" si="59"/>
        <v>97.08551086336206</v>
      </c>
      <c r="X60" s="4">
        <f t="shared" si="59"/>
        <v>95.99552439828372</v>
      </c>
      <c r="Y60" s="4">
        <f t="shared" si="59"/>
        <v>97.793401536937651</v>
      </c>
      <c r="Z60" s="4">
        <f t="shared" si="59"/>
        <v>96.572868233348572</v>
      </c>
      <c r="AA60" s="4">
        <f t="shared" si="59"/>
        <v>95.091096004797308</v>
      </c>
      <c r="AB60" s="4">
        <f t="shared" si="59"/>
        <v>90.770672233141525</v>
      </c>
      <c r="AC60" s="4">
        <f t="shared" si="59"/>
        <v>87.063507706962255</v>
      </c>
      <c r="AD60" s="4">
        <f t="shared" si="59"/>
        <v>94.350476901061498</v>
      </c>
      <c r="AE60" s="4">
        <f t="shared" si="59"/>
        <v>92.455216833201007</v>
      </c>
      <c r="AF60" s="4">
        <f t="shared" si="59"/>
        <v>87.452717371290078</v>
      </c>
      <c r="AG60" s="4">
        <f t="shared" si="59"/>
        <v>84.773200631392726</v>
      </c>
      <c r="AI60" s="4">
        <f t="shared" si="60"/>
        <v>3.7311723682506681E-2</v>
      </c>
      <c r="AJ60" s="4">
        <f t="shared" si="60"/>
        <v>-0.77023629834063456</v>
      </c>
      <c r="AK60" s="4">
        <f t="shared" si="60"/>
        <v>-0.26040193513877341</v>
      </c>
      <c r="AL60" s="4">
        <f t="shared" si="60"/>
        <v>-0.27185561213416065</v>
      </c>
      <c r="AM60" s="4">
        <f t="shared" si="60"/>
        <v>1.8334891366379367</v>
      </c>
      <c r="AN60" s="4">
        <f t="shared" si="60"/>
        <v>1.8104756017162771</v>
      </c>
      <c r="AO60" s="4">
        <f t="shared" si="60"/>
        <v>1.8355984630623539</v>
      </c>
      <c r="AP60" s="4">
        <f t="shared" si="60"/>
        <v>0.88713176665142157</v>
      </c>
      <c r="AQ60" s="4">
        <f t="shared" si="60"/>
        <v>-0.74209600479730398</v>
      </c>
      <c r="AR60" s="4">
        <f t="shared" si="60"/>
        <v>0.18032776685846841</v>
      </c>
      <c r="AS60" s="4">
        <f t="shared" si="60"/>
        <v>-0.89950770696225391</v>
      </c>
      <c r="AT60" s="4">
        <f t="shared" si="60"/>
        <v>-1.3824769010614943</v>
      </c>
      <c r="AU60" s="4">
        <f t="shared" si="60"/>
        <v>-1.1652168332010007</v>
      </c>
      <c r="AV60" s="4">
        <f t="shared" si="60"/>
        <v>-1.8077173712900816</v>
      </c>
      <c r="AW60" s="4">
        <f t="shared" si="60"/>
        <v>-2.2732006313927258</v>
      </c>
      <c r="AY60" s="2">
        <f t="shared" si="65"/>
        <v>86.506403698796944</v>
      </c>
      <c r="AZ60" s="2">
        <f t="shared" si="65"/>
        <v>91.687260849731999</v>
      </c>
      <c r="BA60" s="2">
        <f t="shared" si="65"/>
        <v>95.236851216732347</v>
      </c>
      <c r="BB60" s="2">
        <f t="shared" si="65"/>
        <v>100.45913556797714</v>
      </c>
      <c r="BC60" s="2">
        <f t="shared" si="65"/>
        <v>96.940258243385244</v>
      </c>
      <c r="BD60" s="2">
        <f t="shared" si="65"/>
        <v>95.950656488907612</v>
      </c>
      <c r="BE60" s="2">
        <f t="shared" si="65"/>
        <v>97.640060662025576</v>
      </c>
      <c r="BF60" s="2">
        <f t="shared" si="65"/>
        <v>96.535929063963223</v>
      </c>
      <c r="BG60" s="2">
        <f t="shared" si="65"/>
        <v>95.071594973707121</v>
      </c>
      <c r="BH60" s="2">
        <f t="shared" si="65"/>
        <v>90.763219460778501</v>
      </c>
      <c r="BI60" s="2">
        <f t="shared" si="65"/>
        <v>87.044086671016728</v>
      </c>
      <c r="BJ60" s="2">
        <f t="shared" si="65"/>
        <v>94.295596601228297</v>
      </c>
      <c r="BK60" s="2">
        <f t="shared" si="65"/>
        <v>92.414731308693618</v>
      </c>
      <c r="BL60" s="2">
        <f t="shared" si="65"/>
        <v>87.450828825085452</v>
      </c>
      <c r="BM60" s="2">
        <f t="shared" si="65"/>
        <v>84.773054714289643</v>
      </c>
      <c r="BO60" s="2">
        <f t="shared" si="10"/>
        <v>86.677000000000007</v>
      </c>
      <c r="BP60" s="2">
        <f t="shared" si="11"/>
        <v>90.951999999999998</v>
      </c>
      <c r="BQ60" s="2">
        <f t="shared" si="12"/>
        <v>95.111000000000004</v>
      </c>
      <c r="BR60" s="2">
        <f t="shared" si="13"/>
        <v>100.21299999999999</v>
      </c>
      <c r="BS60" s="2">
        <f t="shared" si="14"/>
        <v>98.918999999999997</v>
      </c>
      <c r="BT60" s="2">
        <f t="shared" si="15"/>
        <v>97.805999999999997</v>
      </c>
      <c r="BU60" s="2">
        <f t="shared" si="16"/>
        <v>99.629000000000005</v>
      </c>
      <c r="BV60" s="2">
        <f t="shared" si="17"/>
        <v>97.46</v>
      </c>
      <c r="BW60" s="2">
        <f t="shared" si="18"/>
        <v>94.349000000000004</v>
      </c>
      <c r="BX60" s="2">
        <f t="shared" si="19"/>
        <v>90.950999999999993</v>
      </c>
      <c r="BY60" s="2">
        <f t="shared" si="20"/>
        <v>86.164000000000001</v>
      </c>
      <c r="BZ60" s="2">
        <f t="shared" si="21"/>
        <v>92.968000000000004</v>
      </c>
      <c r="CA60" s="2">
        <f t="shared" si="22"/>
        <v>91.29</v>
      </c>
      <c r="CB60" s="2">
        <f t="shared" si="23"/>
        <v>85.644999999999996</v>
      </c>
      <c r="CC60" s="2">
        <f t="shared" si="24"/>
        <v>82.5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88.038214869626501</v>
      </c>
      <c r="DL60" s="2">
        <f t="shared" si="61"/>
        <v>92.882034167949683</v>
      </c>
      <c r="DM60" s="2">
        <f t="shared" si="61"/>
        <v>97.459259055673016</v>
      </c>
      <c r="DN60" s="2">
        <f t="shared" si="61"/>
        <v>102.02999671669795</v>
      </c>
      <c r="DO60" s="2">
        <f t="shared" si="61"/>
        <v>99.123746602234988</v>
      </c>
      <c r="DP60" s="2">
        <f t="shared" si="61"/>
        <v>97.790650919698578</v>
      </c>
      <c r="DQ60" s="2">
        <f t="shared" si="61"/>
        <v>100.51599305345819</v>
      </c>
      <c r="DR60" s="2">
        <f t="shared" si="61"/>
        <v>98.372802123004647</v>
      </c>
      <c r="DS60" s="2">
        <f t="shared" si="61"/>
        <v>97.162513562753063</v>
      </c>
      <c r="DT60" s="2">
        <f t="shared" si="61"/>
        <v>92.317964675201537</v>
      </c>
      <c r="DU60" s="2">
        <f t="shared" si="61"/>
        <v>88.123618690958182</v>
      </c>
      <c r="DV60" s="2">
        <f t="shared" si="61"/>
        <v>94.482261270021326</v>
      </c>
      <c r="DW60" s="2">
        <f t="shared" si="61"/>
        <v>93.290899900062129</v>
      </c>
      <c r="DX60" s="2">
        <f t="shared" si="61"/>
        <v>88.645199159663818</v>
      </c>
      <c r="DY60" s="2">
        <f t="shared" si="61"/>
        <v>84.984303519061584</v>
      </c>
      <c r="EA60" s="2">
        <f t="shared" si="62"/>
        <v>82.428760508580297</v>
      </c>
      <c r="EB60" s="2">
        <f t="shared" si="62"/>
        <v>87.881161147500592</v>
      </c>
      <c r="EC60" s="2">
        <f t="shared" si="62"/>
        <v>89.323540642057736</v>
      </c>
      <c r="ED60" s="2">
        <f t="shared" si="62"/>
        <v>95.465614008957957</v>
      </c>
      <c r="EE60" s="2">
        <f t="shared" si="62"/>
        <v>91.271380517818045</v>
      </c>
      <c r="EF60" s="2">
        <f t="shared" si="62"/>
        <v>90.336738704813129</v>
      </c>
      <c r="EG60" s="2">
        <f t="shared" si="62"/>
        <v>90.090504828005777</v>
      </c>
      <c r="EH60" s="2">
        <f t="shared" si="62"/>
        <v>90.680024968967373</v>
      </c>
      <c r="EI60" s="2">
        <f t="shared" si="62"/>
        <v>88.194281838559021</v>
      </c>
      <c r="EJ60" s="2">
        <f t="shared" si="62"/>
        <v>85.328838052981851</v>
      </c>
      <c r="EK60" s="2">
        <f t="shared" si="62"/>
        <v>83.539157116726656</v>
      </c>
      <c r="EL60" s="2">
        <f t="shared" si="62"/>
        <v>93.7320926096466</v>
      </c>
      <c r="EM60" s="2">
        <f t="shared" si="62"/>
        <v>89.731991402808262</v>
      </c>
      <c r="EN60" s="2">
        <f t="shared" si="62"/>
        <v>82.772940823370533</v>
      </c>
      <c r="EO60" s="2">
        <f t="shared" si="62"/>
        <v>83.871156213940083</v>
      </c>
      <c r="EQ60" s="2">
        <f t="shared" si="63"/>
        <v>81.986736083541629</v>
      </c>
      <c r="ER60" s="2">
        <f t="shared" si="63"/>
        <v>88.583587843599958</v>
      </c>
      <c r="ES60" s="2">
        <f t="shared" si="63"/>
        <v>88.612585527004683</v>
      </c>
      <c r="ET60" s="2">
        <f t="shared" si="63"/>
        <v>92.025119784368627</v>
      </c>
      <c r="EU60" s="2">
        <f t="shared" si="63"/>
        <v>89.972608581130572</v>
      </c>
      <c r="EV60" s="2">
        <f t="shared" si="63"/>
        <v>90.35764571503347</v>
      </c>
      <c r="EW60" s="2">
        <f t="shared" si="63"/>
        <v>87.935244381979061</v>
      </c>
      <c r="EX60" s="2">
        <f t="shared" si="63"/>
        <v>88.882658353817206</v>
      </c>
      <c r="EY60" s="2">
        <f t="shared" si="63"/>
        <v>88.616508853587391</v>
      </c>
      <c r="EZ60" s="2">
        <f t="shared" si="63"/>
        <v>84.986204268830022</v>
      </c>
      <c r="FA60" s="2">
        <f t="shared" si="63"/>
        <v>83.838943919443452</v>
      </c>
      <c r="FB60" s="2">
        <f t="shared" si="63"/>
        <v>91.286530950884426</v>
      </c>
      <c r="FC60" s="2">
        <f t="shared" si="63"/>
        <v>86.814046469536194</v>
      </c>
      <c r="FD60" s="2">
        <f t="shared" si="63"/>
        <v>81.885196676059039</v>
      </c>
      <c r="FE60" s="2">
        <f t="shared" si="63"/>
        <v>83.656327204922135</v>
      </c>
      <c r="FG60" s="2">
        <f t="shared" si="64"/>
        <v>0.27307512837706266</v>
      </c>
      <c r="FH60" s="2">
        <f t="shared" si="64"/>
        <v>0.2389147498965763</v>
      </c>
      <c r="FI60" s="2">
        <f t="shared" si="64"/>
        <v>0.27316521081074441</v>
      </c>
      <c r="FJ60" s="2">
        <f t="shared" si="64"/>
        <v>0.2392927140048299</v>
      </c>
      <c r="FK60" s="2">
        <f t="shared" si="64"/>
        <v>0.27806485128923814</v>
      </c>
      <c r="FL60" s="2">
        <f t="shared" si="64"/>
        <v>0.24684953291254266</v>
      </c>
      <c r="FM60" s="2">
        <f t="shared" si="64"/>
        <v>0.27585222934561893</v>
      </c>
      <c r="FN60" s="2">
        <f t="shared" si="64"/>
        <v>0.23877527082127548</v>
      </c>
      <c r="FO60" s="2">
        <f t="shared" si="64"/>
        <v>0.23314810939693459</v>
      </c>
      <c r="FP60" s="2">
        <f t="shared" si="64"/>
        <v>0.22245092129054145</v>
      </c>
      <c r="FQ60" s="2">
        <f t="shared" si="64"/>
        <v>0.23547807540854024</v>
      </c>
      <c r="FR60" s="2">
        <f t="shared" si="64"/>
        <v>0.24875398144728353</v>
      </c>
      <c r="FS60" s="2">
        <f t="shared" si="64"/>
        <v>0.24617079579933288</v>
      </c>
      <c r="FT60" s="2">
        <f t="shared" si="64"/>
        <v>0.20338949934354955</v>
      </c>
      <c r="FU60" s="2">
        <f t="shared" si="64"/>
        <v>0.18977351961511188</v>
      </c>
      <c r="FW60" s="2">
        <f t="shared" si="67"/>
        <v>1.9684571902693287E-5</v>
      </c>
      <c r="FX60" s="2">
        <f t="shared" si="67"/>
        <v>1.2825149583141719E-5</v>
      </c>
      <c r="FY60" s="2">
        <f t="shared" si="67"/>
        <v>1.772740406749335E-5</v>
      </c>
      <c r="FZ60" s="2">
        <f t="shared" si="67"/>
        <v>1.5170733018958175E-5</v>
      </c>
      <c r="GA60" s="2">
        <f t="shared" si="67"/>
        <v>1.6439620461625986E-5</v>
      </c>
      <c r="GB60" s="2">
        <f t="shared" si="67"/>
        <v>1.5201819903323968E-5</v>
      </c>
      <c r="GC60" s="2">
        <f t="shared" si="67"/>
        <v>1.7734480831535619E-5</v>
      </c>
      <c r="GD60" s="2">
        <f t="shared" si="67"/>
        <v>1.5639946917329575E-5</v>
      </c>
      <c r="GE60" s="2">
        <f t="shared" si="67"/>
        <v>1.8194201763334839E-5</v>
      </c>
      <c r="GF60" s="2">
        <f t="shared" si="67"/>
        <v>2.2059395097871842E-5</v>
      </c>
      <c r="GG60" s="2">
        <f t="shared" si="67"/>
        <v>2.7247173371953778E-5</v>
      </c>
      <c r="GH60" s="2">
        <f t="shared" si="67"/>
        <v>2.3400664478549132E-5</v>
      </c>
      <c r="GI60" s="2">
        <f t="shared" si="67"/>
        <v>2.3733971721883281E-5</v>
      </c>
      <c r="GJ60" s="2">
        <f t="shared" si="67"/>
        <v>1.6504241378625604E-5</v>
      </c>
      <c r="GK60" s="2">
        <f t="shared" si="67"/>
        <v>1.3605373779288317E-5</v>
      </c>
      <c r="GM60" s="86">
        <f t="shared" si="68"/>
        <v>1.5738422062733129E-4</v>
      </c>
      <c r="GN60" s="86">
        <f t="shared" si="68"/>
        <v>3.3927244835535284E-5</v>
      </c>
      <c r="GO60" s="86">
        <f t="shared" si="68"/>
        <v>1.4845140093658853E-4</v>
      </c>
      <c r="GP60" s="86">
        <f t="shared" si="68"/>
        <v>2.5661569559469548E-5</v>
      </c>
      <c r="GQ60" s="86">
        <f t="shared" si="68"/>
        <v>1.6553944336936583E-4</v>
      </c>
      <c r="GR60" s="86">
        <f t="shared" si="68"/>
        <v>4.5669049493130391E-5</v>
      </c>
      <c r="GS60" s="86">
        <f t="shared" si="68"/>
        <v>1.8351297133791121E-4</v>
      </c>
      <c r="GT60" s="86">
        <f t="shared" si="68"/>
        <v>3.6934829341762009E-5</v>
      </c>
      <c r="GU60" s="86">
        <f t="shared" si="68"/>
        <v>1.8629685511108494E-5</v>
      </c>
      <c r="GV60" s="86">
        <f t="shared" si="68"/>
        <v>7.1834469691939758E-6</v>
      </c>
      <c r="GW60" s="86">
        <f t="shared" si="68"/>
        <v>1.9764916081929721E-5</v>
      </c>
      <c r="GX60" s="86">
        <f t="shared" si="68"/>
        <v>5.4482592928413051E-5</v>
      </c>
      <c r="GY60" s="86">
        <f t="shared" si="68"/>
        <v>4.4267073552463194E-5</v>
      </c>
      <c r="GZ60" s="86">
        <f t="shared" si="68"/>
        <v>1.7312528558368961E-6</v>
      </c>
      <c r="HA60" s="86">
        <f t="shared" si="68"/>
        <v>1.7219134464891018E-7</v>
      </c>
      <c r="HC60" s="86">
        <f t="shared" ref="HC60:HH122" si="73" xml:space="preserve"> _xlfn.NORM.DIST($B60, C$8, ABS(C$12), TRUE) * _xlfn.NORM.DIST(($B60 - C$8)*C$16, 0, ABS(C$12), TRUE) * 2</f>
        <v>5.9818883515751976E-13</v>
      </c>
      <c r="HD60" s="86">
        <f t="shared" si="69"/>
        <v>2.6612704773217331E-15</v>
      </c>
      <c r="HE60" s="86">
        <f t="shared" si="69"/>
        <v>8.4650788735704529E-18</v>
      </c>
      <c r="HF60" s="86">
        <f t="shared" si="69"/>
        <v>3.0315197947848296E-18</v>
      </c>
      <c r="HG60" s="86">
        <f t="shared" si="69"/>
        <v>2.4340352065334874E-14</v>
      </c>
      <c r="HH60" s="86">
        <f t="shared" si="69"/>
        <v>6.7952212669338081E-16</v>
      </c>
      <c r="HI60" s="86">
        <f t="shared" si="69"/>
        <v>4.7997388250629371E-14</v>
      </c>
      <c r="HJ60" s="86">
        <f t="shared" si="69"/>
        <v>3.9376101055326654E-15</v>
      </c>
      <c r="HK60" s="86">
        <f t="shared" si="69"/>
        <v>1.0140485692063622E-15</v>
      </c>
      <c r="HL60" s="86">
        <f t="shared" si="69"/>
        <v>2.4562029745805933E-17</v>
      </c>
      <c r="HM60" s="86">
        <f t="shared" si="69"/>
        <v>6.9144987984637607E-20</v>
      </c>
      <c r="HN60" s="86">
        <f t="shared" si="69"/>
        <v>5.6978548498373432E-15</v>
      </c>
      <c r="HO60" s="86">
        <f t="shared" si="69"/>
        <v>5.7363310083293737E-16</v>
      </c>
      <c r="HP60" s="86">
        <f t="shared" si="69"/>
        <v>4.3053501612486577E-20</v>
      </c>
      <c r="HQ60" s="86">
        <f t="shared" si="69"/>
        <v>3.8839181390880536E-20</v>
      </c>
      <c r="HS60" s="86">
        <f t="shared" si="70"/>
        <v>1.1368083170627177E-122</v>
      </c>
      <c r="HT60" s="86">
        <f t="shared" si="70"/>
        <v>3.3178776392675151E-149</v>
      </c>
      <c r="HU60" s="86">
        <f t="shared" si="70"/>
        <v>2.5260453465876208E-182</v>
      </c>
      <c r="HV60" s="86">
        <f t="shared" si="70"/>
        <v>1.8625708545041312E-191</v>
      </c>
      <c r="HW60" s="86">
        <f t="shared" si="70"/>
        <v>2.7927979399482532E-144</v>
      </c>
      <c r="HX60" s="86">
        <f t="shared" si="70"/>
        <v>1.1510565341202451E-160</v>
      </c>
      <c r="HY60" s="86">
        <f t="shared" si="70"/>
        <v>8.6270738246180648E-139</v>
      </c>
      <c r="HZ60" s="86">
        <f t="shared" si="70"/>
        <v>1.452987560268222E-148</v>
      </c>
      <c r="IA60" s="86">
        <f t="shared" si="70"/>
        <v>1.7932974636795696E-158</v>
      </c>
      <c r="IB60" s="86">
        <f t="shared" si="70"/>
        <v>3.7792789998279874E-178</v>
      </c>
      <c r="IC60" s="86">
        <f t="shared" si="70"/>
        <v>1.3438816557764901E-203</v>
      </c>
      <c r="ID60" s="86">
        <f t="shared" si="70"/>
        <v>6.655079883788921E-143</v>
      </c>
      <c r="IE60" s="86">
        <f t="shared" si="70"/>
        <v>3.1422568831242404E-159</v>
      </c>
      <c r="IF60" s="86">
        <f t="shared" si="70"/>
        <v>2.504685343354889E-77</v>
      </c>
      <c r="IG60" s="86">
        <f t="shared" si="70"/>
        <v>6.7666635382832566E-52</v>
      </c>
      <c r="II60" s="86">
        <f t="shared" si="71"/>
        <v>5.2778533928185202E-286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9.3447307282839539E-170</v>
      </c>
      <c r="IW60" s="86">
        <f t="shared" si="71"/>
        <v>6.2136290440678042E-167</v>
      </c>
      <c r="IY60" s="86">
        <f t="shared" si="72"/>
        <v>1.5738422122552013E-4</v>
      </c>
      <c r="IZ60" s="86">
        <f t="shared" si="72"/>
        <v>3.3927244838196554E-5</v>
      </c>
      <c r="JA60" s="86">
        <f t="shared" si="72"/>
        <v>1.4845140093659698E-4</v>
      </c>
      <c r="JB60" s="86">
        <f t="shared" si="72"/>
        <v>2.566156955947258E-5</v>
      </c>
      <c r="JC60" s="86">
        <f t="shared" si="72"/>
        <v>1.6553944339370617E-4</v>
      </c>
      <c r="JD60" s="86">
        <f t="shared" si="72"/>
        <v>4.5669049493809915E-5</v>
      </c>
      <c r="JE60" s="86">
        <f t="shared" si="72"/>
        <v>1.835129713859086E-4</v>
      </c>
      <c r="JF60" s="86">
        <f t="shared" si="72"/>
        <v>3.6934829345699621E-5</v>
      </c>
      <c r="JG60" s="86">
        <f t="shared" si="72"/>
        <v>1.8629685512122542E-5</v>
      </c>
      <c r="JH60" s="86">
        <f t="shared" si="72"/>
        <v>7.183446969218538E-6</v>
      </c>
      <c r="JI60" s="86">
        <f t="shared" si="72"/>
        <v>1.9764916081929789E-5</v>
      </c>
      <c r="JJ60" s="86">
        <f t="shared" si="72"/>
        <v>5.4482592934110906E-5</v>
      </c>
      <c r="JK60" s="86">
        <f t="shared" si="72"/>
        <v>4.4267073553036825E-5</v>
      </c>
      <c r="JL60" s="86">
        <f t="shared" si="72"/>
        <v>1.7312528558369391E-6</v>
      </c>
      <c r="JM60" s="86">
        <f t="shared" si="72"/>
        <v>1.7219134464894901E-7</v>
      </c>
    </row>
    <row r="61" spans="2:273" x14ac:dyDescent="0.25">
      <c r="B61" s="2">
        <v>34</v>
      </c>
      <c r="C61" s="37">
        <v>88.177000000000007</v>
      </c>
      <c r="D61" s="37">
        <v>90.581000000000003</v>
      </c>
      <c r="E61" s="37">
        <v>95.888999999999996</v>
      </c>
      <c r="F61" s="37">
        <v>100.639</v>
      </c>
      <c r="G61" s="37">
        <v>98.951999999999998</v>
      </c>
      <c r="H61" s="37">
        <v>97.79</v>
      </c>
      <c r="I61" s="37">
        <v>101.565</v>
      </c>
      <c r="J61" s="37">
        <v>98.492000000000004</v>
      </c>
      <c r="K61" s="37">
        <v>95.159000000000006</v>
      </c>
      <c r="L61" s="37">
        <v>90.918000000000006</v>
      </c>
      <c r="M61" s="37">
        <v>87.507999999999996</v>
      </c>
      <c r="N61" s="37">
        <v>93.825000000000003</v>
      </c>
      <c r="O61" s="37">
        <v>91.644999999999996</v>
      </c>
      <c r="P61" s="37">
        <v>86.355000000000004</v>
      </c>
      <c r="Q61" s="37">
        <v>82.822999999999993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86.661242459207998</v>
      </c>
      <c r="T61" s="4">
        <f t="shared" si="74"/>
        <v>91.731608393050067</v>
      </c>
      <c r="U61" s="4">
        <f t="shared" si="74"/>
        <v>95.404407768195441</v>
      </c>
      <c r="V61" s="4">
        <f t="shared" si="74"/>
        <v>100.5640537609939</v>
      </c>
      <c r="W61" s="4">
        <f t="shared" si="74"/>
        <v>97.015395735562123</v>
      </c>
      <c r="X61" s="4">
        <f t="shared" si="74"/>
        <v>95.753076067454487</v>
      </c>
      <c r="Y61" s="4">
        <f t="shared" si="74"/>
        <v>97.59067528217345</v>
      </c>
      <c r="Z61" s="4">
        <f t="shared" si="74"/>
        <v>96.461076816551923</v>
      </c>
      <c r="AA61" s="4">
        <f t="shared" si="74"/>
        <v>95.10651027067108</v>
      </c>
      <c r="AB61" s="4">
        <f t="shared" si="74"/>
        <v>90.883343768290359</v>
      </c>
      <c r="AC61" s="4">
        <f t="shared" si="74"/>
        <v>87.051624013899186</v>
      </c>
      <c r="AD61" s="4">
        <f t="shared" si="74"/>
        <v>94.326583447508895</v>
      </c>
      <c r="AE61" s="4">
        <f t="shared" si="74"/>
        <v>92.501332844508397</v>
      </c>
      <c r="AF61" s="4">
        <f t="shared" si="74"/>
        <v>87.611053393059009</v>
      </c>
      <c r="AG61" s="4">
        <f t="shared" si="74"/>
        <v>84.925063388971111</v>
      </c>
      <c r="AI61" s="4">
        <f t="shared" ref="AI61:AW77" si="75">IF(OR($B61 &lt; C$230, $B61 &gt; C$233), 0, C61-S61)</f>
        <v>1.5157575407920092</v>
      </c>
      <c r="AJ61" s="4">
        <f t="shared" si="75"/>
        <v>-1.1506083930500637</v>
      </c>
      <c r="AK61" s="4">
        <f t="shared" si="75"/>
        <v>0.48459223180455524</v>
      </c>
      <c r="AL61" s="4">
        <f t="shared" si="75"/>
        <v>7.4946239006095539E-2</v>
      </c>
      <c r="AM61" s="4">
        <f t="shared" si="75"/>
        <v>1.9366042644378751</v>
      </c>
      <c r="AN61" s="4">
        <f t="shared" si="75"/>
        <v>2.0369239325455197</v>
      </c>
      <c r="AO61" s="4">
        <f t="shared" si="75"/>
        <v>3.9743247178265477</v>
      </c>
      <c r="AP61" s="4">
        <f t="shared" si="75"/>
        <v>2.0309231834480812</v>
      </c>
      <c r="AQ61" s="4">
        <f t="shared" si="75"/>
        <v>5.2489729328925705E-2</v>
      </c>
      <c r="AR61" s="4">
        <f t="shared" si="75"/>
        <v>3.4656231709647045E-2</v>
      </c>
      <c r="AS61" s="4">
        <f t="shared" si="75"/>
        <v>0.45637598610080943</v>
      </c>
      <c r="AT61" s="4">
        <f t="shared" si="75"/>
        <v>-0.50158344750889228</v>
      </c>
      <c r="AU61" s="4">
        <f t="shared" si="75"/>
        <v>-0.85633284450840108</v>
      </c>
      <c r="AV61" s="4">
        <f t="shared" si="75"/>
        <v>-1.2560533930590054</v>
      </c>
      <c r="AW61" s="4">
        <f t="shared" si="75"/>
        <v>-2.1020633889711178</v>
      </c>
      <c r="AY61" s="2">
        <f t="shared" si="65"/>
        <v>86.452732996576643</v>
      </c>
      <c r="AZ61" s="2">
        <f t="shared" si="65"/>
        <v>91.67197090487889</v>
      </c>
      <c r="BA61" s="2">
        <f t="shared" si="65"/>
        <v>95.192444458415224</v>
      </c>
      <c r="BB61" s="2">
        <f t="shared" si="65"/>
        <v>100.51886732617069</v>
      </c>
      <c r="BC61" s="2">
        <f t="shared" si="65"/>
        <v>96.786900910657167</v>
      </c>
      <c r="BD61" s="2">
        <f t="shared" si="65"/>
        <v>95.677435140301057</v>
      </c>
      <c r="BE61" s="2">
        <f t="shared" si="65"/>
        <v>97.353557988685935</v>
      </c>
      <c r="BF61" s="2">
        <f t="shared" si="65"/>
        <v>96.398660741188834</v>
      </c>
      <c r="BG61" s="2">
        <f t="shared" si="65"/>
        <v>95.071674187179696</v>
      </c>
      <c r="BH61" s="2">
        <f t="shared" si="65"/>
        <v>90.869124226917435</v>
      </c>
      <c r="BI61" s="2">
        <f t="shared" si="65"/>
        <v>87.016923882484221</v>
      </c>
      <c r="BJ61" s="2">
        <f t="shared" si="65"/>
        <v>94.235357632441335</v>
      </c>
      <c r="BK61" s="2">
        <f t="shared" si="65"/>
        <v>92.432969271029805</v>
      </c>
      <c r="BL61" s="2">
        <f t="shared" si="65"/>
        <v>87.607155705481375</v>
      </c>
      <c r="BM61" s="2">
        <f t="shared" si="65"/>
        <v>84.924708217481211</v>
      </c>
      <c r="BO61" s="2">
        <f t="shared" si="10"/>
        <v>88.177000000000007</v>
      </c>
      <c r="BP61" s="2">
        <f t="shared" si="11"/>
        <v>90.581000000000003</v>
      </c>
      <c r="BQ61" s="2">
        <f t="shared" si="12"/>
        <v>95.888999999999996</v>
      </c>
      <c r="BR61" s="2">
        <f t="shared" si="13"/>
        <v>100.639</v>
      </c>
      <c r="BS61" s="2">
        <f t="shared" si="14"/>
        <v>98.951999999999998</v>
      </c>
      <c r="BT61" s="2">
        <f t="shared" si="15"/>
        <v>97.79</v>
      </c>
      <c r="BU61" s="2">
        <f t="shared" si="16"/>
        <v>101.565</v>
      </c>
      <c r="BV61" s="2">
        <f t="shared" si="17"/>
        <v>98.492000000000004</v>
      </c>
      <c r="BW61" s="2">
        <f t="shared" si="18"/>
        <v>95.159000000000006</v>
      </c>
      <c r="BX61" s="2">
        <f t="shared" si="19"/>
        <v>90.918000000000006</v>
      </c>
      <c r="BY61" s="2">
        <f t="shared" si="20"/>
        <v>87.507999999999996</v>
      </c>
      <c r="BZ61" s="2">
        <f t="shared" si="21"/>
        <v>93.825000000000003</v>
      </c>
      <c r="CA61" s="2">
        <f t="shared" si="22"/>
        <v>91.644999999999996</v>
      </c>
      <c r="CB61" s="2">
        <f t="shared" si="23"/>
        <v>86.355000000000004</v>
      </c>
      <c r="CC61" s="2">
        <f t="shared" si="24"/>
        <v>82.822999999999993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88.157500352360827</v>
      </c>
      <c r="DL61" s="2">
        <f t="shared" si="76"/>
        <v>93.021360316560006</v>
      </c>
      <c r="DM61" s="2">
        <f t="shared" si="76"/>
        <v>97.671570119802681</v>
      </c>
      <c r="DN61" s="2">
        <f t="shared" si="76"/>
        <v>102.33306294559101</v>
      </c>
      <c r="DO61" s="2">
        <f t="shared" si="76"/>
        <v>99.188634400483252</v>
      </c>
      <c r="DP61" s="2">
        <f t="shared" si="76"/>
        <v>97.658418685681895</v>
      </c>
      <c r="DQ61" s="2">
        <f t="shared" si="76"/>
        <v>100.46571534279676</v>
      </c>
      <c r="DR61" s="2">
        <f t="shared" si="76"/>
        <v>98.431913297139644</v>
      </c>
      <c r="DS61" s="2">
        <f t="shared" si="76"/>
        <v>97.422839676113398</v>
      </c>
      <c r="DT61" s="2">
        <f t="shared" si="76"/>
        <v>92.661233285917518</v>
      </c>
      <c r="DU61" s="2">
        <f t="shared" si="76"/>
        <v>88.246721727395439</v>
      </c>
      <c r="DV61" s="2">
        <f t="shared" si="76"/>
        <v>94.508481754584977</v>
      </c>
      <c r="DW61" s="2">
        <f t="shared" si="76"/>
        <v>93.480673824379437</v>
      </c>
      <c r="DX61" s="2">
        <f t="shared" si="76"/>
        <v>89.000646498599394</v>
      </c>
      <c r="DY61" s="2">
        <f t="shared" si="76"/>
        <v>85.234160557184751</v>
      </c>
      <c r="EA61" s="2">
        <f t="shared" ref="EA61:EO77" si="77">CE$228*$B61+CE$229</f>
        <v>82.313983752205914</v>
      </c>
      <c r="EB61" s="2">
        <f t="shared" si="77"/>
        <v>87.751557532627416</v>
      </c>
      <c r="EC61" s="2">
        <f t="shared" si="77"/>
        <v>89.176476928815148</v>
      </c>
      <c r="ED61" s="2">
        <f t="shared" si="77"/>
        <v>95.259251508710918</v>
      </c>
      <c r="EE61" s="2">
        <f t="shared" si="77"/>
        <v>91.100061554555325</v>
      </c>
      <c r="EF61" s="2">
        <f t="shared" si="77"/>
        <v>90.165166043118546</v>
      </c>
      <c r="EG61" s="2">
        <f t="shared" si="77"/>
        <v>89.902738149059786</v>
      </c>
      <c r="EH61" s="2">
        <f t="shared" si="77"/>
        <v>90.48704587020778</v>
      </c>
      <c r="EI61" s="2">
        <f t="shared" si="77"/>
        <v>88.018821046803424</v>
      </c>
      <c r="EJ61" s="2">
        <f t="shared" si="77"/>
        <v>85.156239853843132</v>
      </c>
      <c r="EK61" s="2">
        <f t="shared" si="77"/>
        <v>83.375448575461775</v>
      </c>
      <c r="EL61" s="2">
        <f t="shared" si="77"/>
        <v>93.48332278116726</v>
      </c>
      <c r="EM61" s="2">
        <f t="shared" si="77"/>
        <v>89.507247120763395</v>
      </c>
      <c r="EN61" s="2">
        <f t="shared" si="77"/>
        <v>82.629609774398503</v>
      </c>
      <c r="EO61" s="2">
        <f t="shared" si="77"/>
        <v>83.719786057739142</v>
      </c>
      <c r="EQ61" s="2">
        <f t="shared" ref="EQ61:FE77" si="78">CU$228*$B61+CU$229</f>
        <v>81.877569751652914</v>
      </c>
      <c r="ER61" s="2">
        <f t="shared" si="78"/>
        <v>88.445395478431536</v>
      </c>
      <c r="ES61" s="2">
        <f t="shared" si="78"/>
        <v>88.474608563171458</v>
      </c>
      <c r="ET61" s="2">
        <f t="shared" si="78"/>
        <v>91.862504492077704</v>
      </c>
      <c r="EU61" s="2">
        <f t="shared" si="78"/>
        <v>89.817758702322664</v>
      </c>
      <c r="EV61" s="2">
        <f t="shared" si="78"/>
        <v>90.185816690735564</v>
      </c>
      <c r="EW61" s="2">
        <f t="shared" si="78"/>
        <v>87.775156752815235</v>
      </c>
      <c r="EX61" s="2">
        <f t="shared" si="78"/>
        <v>88.712439611046818</v>
      </c>
      <c r="EY61" s="2">
        <f t="shared" si="78"/>
        <v>88.435601233103043</v>
      </c>
      <c r="EZ61" s="2">
        <f t="shared" si="78"/>
        <v>84.818150967624959</v>
      </c>
      <c r="FA61" s="2">
        <f t="shared" si="78"/>
        <v>83.671255672996537</v>
      </c>
      <c r="FB61" s="2">
        <f t="shared" si="78"/>
        <v>91.069942605728642</v>
      </c>
      <c r="FC61" s="2">
        <f t="shared" si="78"/>
        <v>86.628156438367924</v>
      </c>
      <c r="FD61" s="2">
        <f t="shared" si="78"/>
        <v>81.753165646504812</v>
      </c>
      <c r="FE61" s="2">
        <f t="shared" si="78"/>
        <v>83.506973813610344</v>
      </c>
      <c r="FG61" s="2">
        <f t="shared" ref="FG61:FU77" si="79">POWER(10,($B61-C$231)/C$229)/(1+POWER(10,($B61-C$231)/C$229))</f>
        <v>0.29173493514612636</v>
      </c>
      <c r="FH61" s="2">
        <f t="shared" si="79"/>
        <v>0.25606255567613567</v>
      </c>
      <c r="FI61" s="2">
        <f t="shared" si="79"/>
        <v>0.29182870192945171</v>
      </c>
      <c r="FJ61" s="2">
        <f t="shared" si="79"/>
        <v>0.25645850655150998</v>
      </c>
      <c r="FK61" s="2">
        <f t="shared" si="79"/>
        <v>0.29692634550285091</v>
      </c>
      <c r="FL61" s="2">
        <f t="shared" si="79"/>
        <v>0.26436902425289488</v>
      </c>
      <c r="FM61" s="2">
        <f t="shared" si="79"/>
        <v>0.29462488891894389</v>
      </c>
      <c r="FN61" s="2">
        <f t="shared" si="79"/>
        <v>0.2559164318625044</v>
      </c>
      <c r="FO61" s="2">
        <f t="shared" si="79"/>
        <v>0.25001798658356506</v>
      </c>
      <c r="FP61" s="2">
        <f t="shared" si="79"/>
        <v>0.23878780143688033</v>
      </c>
      <c r="FQ61" s="2">
        <f t="shared" si="79"/>
        <v>0.25246103924851776</v>
      </c>
      <c r="FR61" s="2">
        <f t="shared" si="79"/>
        <v>0.26636083386774928</v>
      </c>
      <c r="FS61" s="2">
        <f t="shared" si="79"/>
        <v>0.2636589792226639</v>
      </c>
      <c r="FT61" s="2">
        <f t="shared" si="79"/>
        <v>0.2187202794237707</v>
      </c>
      <c r="FU61" s="2">
        <f t="shared" si="79"/>
        <v>0.20434124127740175</v>
      </c>
      <c r="FW61" s="2">
        <f t="shared" si="67"/>
        <v>2.1583662901491295E-5</v>
      </c>
      <c r="FX61" s="2">
        <f t="shared" si="67"/>
        <v>1.4062479480018773E-5</v>
      </c>
      <c r="FY61" s="2">
        <f t="shared" si="67"/>
        <v>1.9437678789809572E-5</v>
      </c>
      <c r="FZ61" s="2">
        <f t="shared" si="67"/>
        <v>1.6634353628009356E-5</v>
      </c>
      <c r="GA61" s="2">
        <f t="shared" si="67"/>
        <v>1.8025656799180206E-5</v>
      </c>
      <c r="GB61" s="2">
        <f t="shared" si="67"/>
        <v>1.6668439619020593E-5</v>
      </c>
      <c r="GC61" s="2">
        <f t="shared" si="67"/>
        <v>1.9445438280733613E-5</v>
      </c>
      <c r="GD61" s="2">
        <f t="shared" si="67"/>
        <v>1.7148834907573913E-5</v>
      </c>
      <c r="GE61" s="2">
        <f t="shared" si="67"/>
        <v>1.9949510511477654E-5</v>
      </c>
      <c r="GF61" s="2">
        <f t="shared" si="67"/>
        <v>2.4187594267661177E-5</v>
      </c>
      <c r="GG61" s="2">
        <f t="shared" si="67"/>
        <v>2.9875852972488883E-5</v>
      </c>
      <c r="GH61" s="2">
        <f t="shared" si="67"/>
        <v>2.5658260448519753E-5</v>
      </c>
      <c r="GI61" s="2">
        <f t="shared" si="67"/>
        <v>2.6023722911522698E-5</v>
      </c>
      <c r="GJ61" s="2">
        <f t="shared" si="67"/>
        <v>1.8096512000481238E-5</v>
      </c>
      <c r="GK61" s="2">
        <f t="shared" si="67"/>
        <v>1.4917976117705382E-5</v>
      </c>
      <c r="GM61" s="86">
        <f t="shared" si="68"/>
        <v>2.5340885991398745E-4</v>
      </c>
      <c r="GN61" s="86">
        <f t="shared" si="68"/>
        <v>5.955411527157464E-5</v>
      </c>
      <c r="GO61" s="86">
        <f t="shared" si="68"/>
        <v>2.4075968744190679E-4</v>
      </c>
      <c r="GP61" s="86">
        <f t="shared" si="68"/>
        <v>4.6448963108870047E-5</v>
      </c>
      <c r="GQ61" s="86">
        <f t="shared" si="68"/>
        <v>2.6816842377672936E-4</v>
      </c>
      <c r="GR61" s="86">
        <f t="shared" si="68"/>
        <v>7.9280965109927021E-5</v>
      </c>
      <c r="GS61" s="86">
        <f t="shared" si="68"/>
        <v>2.9200302184097037E-4</v>
      </c>
      <c r="GT61" s="86">
        <f t="shared" si="68"/>
        <v>6.4230676076440179E-5</v>
      </c>
      <c r="GU61" s="86">
        <f t="shared" si="68"/>
        <v>3.4285186561859061E-5</v>
      </c>
      <c r="GV61" s="86">
        <f t="shared" si="68"/>
        <v>1.4128579249425619E-5</v>
      </c>
      <c r="GW61" s="86">
        <f t="shared" si="68"/>
        <v>3.6388453722127894E-5</v>
      </c>
      <c r="GX61" s="86">
        <f t="shared" si="68"/>
        <v>9.3233312856531094E-5</v>
      </c>
      <c r="GY61" s="86">
        <f t="shared" si="68"/>
        <v>7.6971451886556825E-5</v>
      </c>
      <c r="GZ61" s="86">
        <f t="shared" si="68"/>
        <v>3.6829001837896671E-6</v>
      </c>
      <c r="HA61" s="86">
        <f t="shared" si="68"/>
        <v>4.3253675970569235E-7</v>
      </c>
      <c r="HC61" s="86">
        <f t="shared" si="73"/>
        <v>1.5642462067563868E-12</v>
      </c>
      <c r="HD61" s="86">
        <f t="shared" si="69"/>
        <v>8.3515053837052078E-15</v>
      </c>
      <c r="HE61" s="86">
        <f t="shared" si="69"/>
        <v>3.3732890340787553E-17</v>
      </c>
      <c r="HF61" s="86">
        <f t="shared" si="69"/>
        <v>1.259675073629533E-17</v>
      </c>
      <c r="HG61" s="86">
        <f t="shared" si="69"/>
        <v>7.300852314862343E-14</v>
      </c>
      <c r="HH61" s="86">
        <f t="shared" si="69"/>
        <v>2.2986166413329257E-15</v>
      </c>
      <c r="HI61" s="86">
        <f t="shared" si="69"/>
        <v>1.3875756486773843E-13</v>
      </c>
      <c r="HJ61" s="86">
        <f t="shared" si="69"/>
        <v>1.2332009287140233E-14</v>
      </c>
      <c r="HK61" s="86">
        <f t="shared" si="69"/>
        <v>3.4283625764108457E-15</v>
      </c>
      <c r="HL61" s="86">
        <f t="shared" si="69"/>
        <v>9.8067498603315435E-17</v>
      </c>
      <c r="HM61" s="86">
        <f t="shared" si="69"/>
        <v>3.5144030528926097E-19</v>
      </c>
      <c r="HN61" s="86">
        <f t="shared" si="69"/>
        <v>1.8145985910548626E-14</v>
      </c>
      <c r="HO61" s="86">
        <f t="shared" si="69"/>
        <v>2.0153968728636765E-15</v>
      </c>
      <c r="HP61" s="86">
        <f t="shared" si="69"/>
        <v>2.1814202112563406E-19</v>
      </c>
      <c r="HQ61" s="86">
        <f t="shared" si="69"/>
        <v>2.0121196433395802E-19</v>
      </c>
      <c r="HS61" s="86">
        <f t="shared" si="70"/>
        <v>5.104707562075928E-120</v>
      </c>
      <c r="HT61" s="86">
        <f t="shared" si="70"/>
        <v>5.0591770399280208E-146</v>
      </c>
      <c r="HU61" s="86">
        <f t="shared" si="70"/>
        <v>2.1370815208303555E-178</v>
      </c>
      <c r="HV61" s="86">
        <f t="shared" si="70"/>
        <v>2.308331133477338E-187</v>
      </c>
      <c r="HW61" s="86">
        <f t="shared" si="70"/>
        <v>3.6287036520086007E-141</v>
      </c>
      <c r="HX61" s="86">
        <f t="shared" si="70"/>
        <v>3.2487357861647329E-157</v>
      </c>
      <c r="HY61" s="86">
        <f t="shared" si="70"/>
        <v>8.3126378590708735E-136</v>
      </c>
      <c r="HZ61" s="86">
        <f t="shared" si="70"/>
        <v>2.250619078840845E-145</v>
      </c>
      <c r="IA61" s="86">
        <f t="shared" si="70"/>
        <v>5.0039563687646618E-155</v>
      </c>
      <c r="IB61" s="86">
        <f t="shared" si="70"/>
        <v>3.3123046843927461E-174</v>
      </c>
      <c r="IC61" s="86">
        <f t="shared" si="70"/>
        <v>5.3957621640000615E-199</v>
      </c>
      <c r="ID61" s="86">
        <f t="shared" si="70"/>
        <v>1.0359825077388464E-139</v>
      </c>
      <c r="IE61" s="86">
        <f t="shared" si="70"/>
        <v>1.0727993254761989E-155</v>
      </c>
      <c r="IF61" s="86">
        <f t="shared" si="70"/>
        <v>1.1387998734643032E-75</v>
      </c>
      <c r="IG61" s="86">
        <f t="shared" si="70"/>
        <v>7.9416140979564443E-51</v>
      </c>
      <c r="II61" s="86">
        <f t="shared" si="71"/>
        <v>3.3670078354840627E-281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5.8105347465498186E-167</v>
      </c>
      <c r="IW61" s="86">
        <f t="shared" si="71"/>
        <v>3.1108597620786464E-164</v>
      </c>
      <c r="IY61" s="86">
        <f t="shared" si="72"/>
        <v>2.5340886147823364E-4</v>
      </c>
      <c r="IZ61" s="86">
        <f t="shared" si="72"/>
        <v>5.9554115279926148E-5</v>
      </c>
      <c r="JA61" s="86">
        <f t="shared" si="72"/>
        <v>2.4075968744194053E-4</v>
      </c>
      <c r="JB61" s="86">
        <f t="shared" si="72"/>
        <v>4.6448963108882644E-5</v>
      </c>
      <c r="JC61" s="86">
        <f t="shared" si="72"/>
        <v>2.6816842384973791E-4</v>
      </c>
      <c r="JD61" s="86">
        <f t="shared" si="72"/>
        <v>7.9280965112225638E-5</v>
      </c>
      <c r="JE61" s="86">
        <f t="shared" si="72"/>
        <v>2.9200302197972792E-4</v>
      </c>
      <c r="JF61" s="86">
        <f t="shared" si="72"/>
        <v>6.4230676088772193E-5</v>
      </c>
      <c r="JG61" s="86">
        <f t="shared" si="72"/>
        <v>3.4285186565287424E-5</v>
      </c>
      <c r="JH61" s="86">
        <f t="shared" si="72"/>
        <v>1.4128579249523687E-5</v>
      </c>
      <c r="JI61" s="86">
        <f t="shared" si="72"/>
        <v>3.6388453722128246E-5</v>
      </c>
      <c r="JJ61" s="86">
        <f t="shared" si="72"/>
        <v>9.3233312874677074E-5</v>
      </c>
      <c r="JK61" s="86">
        <f t="shared" si="72"/>
        <v>7.6971451888572221E-5</v>
      </c>
      <c r="JL61" s="86">
        <f t="shared" si="72"/>
        <v>3.6829001837898852E-6</v>
      </c>
      <c r="JM61" s="86">
        <f t="shared" si="72"/>
        <v>4.3253675970589357E-7</v>
      </c>
    </row>
    <row r="62" spans="2:273" x14ac:dyDescent="0.25">
      <c r="B62" s="2">
        <v>35</v>
      </c>
      <c r="C62" s="37">
        <v>88.435000000000002</v>
      </c>
      <c r="D62" s="37">
        <v>90.935000000000002</v>
      </c>
      <c r="E62" s="37">
        <v>97.159000000000006</v>
      </c>
      <c r="F62" s="37">
        <v>101.459</v>
      </c>
      <c r="G62" s="37">
        <v>99.644999999999996</v>
      </c>
      <c r="H62" s="37">
        <v>97.677000000000007</v>
      </c>
      <c r="I62" s="37">
        <v>100.968</v>
      </c>
      <c r="J62" s="37">
        <v>98.46</v>
      </c>
      <c r="K62" s="37">
        <v>95.507999999999996</v>
      </c>
      <c r="L62" s="37">
        <v>90.983999999999995</v>
      </c>
      <c r="M62" s="37">
        <v>87</v>
      </c>
      <c r="N62" s="37">
        <v>93.381</v>
      </c>
      <c r="O62" s="37">
        <v>91.951999999999998</v>
      </c>
      <c r="P62" s="37">
        <v>86.129000000000005</v>
      </c>
      <c r="Q62" s="37">
        <v>83.661000000000001</v>
      </c>
      <c r="S62" s="4">
        <f t="shared" si="74"/>
        <v>86.707396366003366</v>
      </c>
      <c r="T62" s="4">
        <f t="shared" si="74"/>
        <v>91.743059686732636</v>
      </c>
      <c r="U62" s="4">
        <f t="shared" si="74"/>
        <v>95.457168321800836</v>
      </c>
      <c r="V62" s="4">
        <f t="shared" si="74"/>
        <v>100.63306914280017</v>
      </c>
      <c r="W62" s="4">
        <f t="shared" si="74"/>
        <v>96.972760426513474</v>
      </c>
      <c r="X62" s="4">
        <f t="shared" si="74"/>
        <v>95.52236120605339</v>
      </c>
      <c r="Y62" s="4">
        <f t="shared" si="74"/>
        <v>97.415712509021219</v>
      </c>
      <c r="Z62" s="4">
        <f t="shared" si="74"/>
        <v>96.350011606836887</v>
      </c>
      <c r="AA62" s="4">
        <f t="shared" si="74"/>
        <v>95.110292229259628</v>
      </c>
      <c r="AB62" s="4">
        <f t="shared" si="74"/>
        <v>90.978273324345821</v>
      </c>
      <c r="AC62" s="4">
        <f t="shared" si="74"/>
        <v>87.03676084904356</v>
      </c>
      <c r="AD62" s="4">
        <f t="shared" si="74"/>
        <v>94.313607961151732</v>
      </c>
      <c r="AE62" s="4">
        <f t="shared" si="74"/>
        <v>92.546788850235657</v>
      </c>
      <c r="AF62" s="4">
        <f t="shared" si="74"/>
        <v>87.750446871367771</v>
      </c>
      <c r="AG62" s="4">
        <f t="shared" si="74"/>
        <v>85.063949538114088</v>
      </c>
      <c r="AI62" s="4">
        <f t="shared" si="75"/>
        <v>1.7276036339966367</v>
      </c>
      <c r="AJ62" s="4">
        <f t="shared" si="75"/>
        <v>-0.80805968673263351</v>
      </c>
      <c r="AK62" s="4">
        <f t="shared" si="75"/>
        <v>1.70183167819917</v>
      </c>
      <c r="AL62" s="4">
        <f t="shared" si="75"/>
        <v>0.82593085719983605</v>
      </c>
      <c r="AM62" s="4">
        <f t="shared" si="75"/>
        <v>2.6722395734865216</v>
      </c>
      <c r="AN62" s="4">
        <f t="shared" si="75"/>
        <v>2.1546387939466172</v>
      </c>
      <c r="AO62" s="4">
        <f t="shared" si="75"/>
        <v>3.5522874909787845</v>
      </c>
      <c r="AP62" s="4">
        <f t="shared" si="75"/>
        <v>2.1099883931631069</v>
      </c>
      <c r="AQ62" s="4">
        <f t="shared" si="75"/>
        <v>0.39770777074036801</v>
      </c>
      <c r="AR62" s="4">
        <f t="shared" si="75"/>
        <v>5.7266756541736186E-3</v>
      </c>
      <c r="AS62" s="4">
        <f t="shared" si="75"/>
        <v>-3.6760849043560029E-2</v>
      </c>
      <c r="AT62" s="4">
        <f t="shared" si="75"/>
        <v>-0.9326079611517315</v>
      </c>
      <c r="AU62" s="4">
        <f t="shared" si="75"/>
        <v>-0.59478885023565908</v>
      </c>
      <c r="AV62" s="4">
        <f t="shared" si="75"/>
        <v>-1.6214468713677661</v>
      </c>
      <c r="AW62" s="4">
        <f t="shared" si="75"/>
        <v>-1.4029495381140862</v>
      </c>
      <c r="AY62" s="2">
        <f t="shared" si="65"/>
        <v>86.385894524613477</v>
      </c>
      <c r="AZ62" s="2">
        <f t="shared" si="65"/>
        <v>91.643095183577046</v>
      </c>
      <c r="BA62" s="2">
        <f t="shared" si="65"/>
        <v>95.128167044449711</v>
      </c>
      <c r="BB62" s="2">
        <f t="shared" si="65"/>
        <v>100.55513977021161</v>
      </c>
      <c r="BC62" s="2">
        <f t="shared" si="65"/>
        <v>96.618651715965754</v>
      </c>
      <c r="BD62" s="2">
        <f t="shared" si="65"/>
        <v>95.396984489248979</v>
      </c>
      <c r="BE62" s="2">
        <f t="shared" si="65"/>
        <v>97.054152605047847</v>
      </c>
      <c r="BF62" s="2">
        <f t="shared" si="65"/>
        <v>96.246291992845073</v>
      </c>
      <c r="BG62" s="2">
        <f t="shared" si="65"/>
        <v>95.049231760424831</v>
      </c>
      <c r="BH62" s="2">
        <f t="shared" si="65"/>
        <v>90.951717821429369</v>
      </c>
      <c r="BI62" s="2">
        <f t="shared" si="65"/>
        <v>86.975934689762767</v>
      </c>
      <c r="BJ62" s="2">
        <f t="shared" si="65"/>
        <v>94.164428718373358</v>
      </c>
      <c r="BK62" s="2">
        <f t="shared" si="65"/>
        <v>92.43329576738509</v>
      </c>
      <c r="BL62" s="2">
        <f t="shared" si="65"/>
        <v>87.742591101151916</v>
      </c>
      <c r="BM62" s="2">
        <f t="shared" si="65"/>
        <v>85.063110532436497</v>
      </c>
      <c r="BO62" s="2">
        <f t="shared" si="10"/>
        <v>88.435000000000002</v>
      </c>
      <c r="BP62" s="2">
        <f t="shared" si="11"/>
        <v>90.935000000000002</v>
      </c>
      <c r="BQ62" s="2">
        <f t="shared" si="12"/>
        <v>97.159000000000006</v>
      </c>
      <c r="BR62" s="2">
        <f t="shared" si="13"/>
        <v>101.459</v>
      </c>
      <c r="BS62" s="2">
        <f t="shared" si="14"/>
        <v>99.644999999999996</v>
      </c>
      <c r="BT62" s="2">
        <f t="shared" si="15"/>
        <v>97.677000000000007</v>
      </c>
      <c r="BU62" s="2">
        <f t="shared" si="16"/>
        <v>100.968</v>
      </c>
      <c r="BV62" s="2">
        <f t="shared" si="17"/>
        <v>98.46</v>
      </c>
      <c r="BW62" s="2">
        <f t="shared" si="18"/>
        <v>95.507999999999996</v>
      </c>
      <c r="BX62" s="2">
        <f t="shared" si="19"/>
        <v>90.983999999999995</v>
      </c>
      <c r="BY62" s="2">
        <f t="shared" si="20"/>
        <v>87</v>
      </c>
      <c r="BZ62" s="2">
        <f t="shared" si="21"/>
        <v>93.381</v>
      </c>
      <c r="CA62" s="2">
        <f t="shared" si="22"/>
        <v>91.951999999999998</v>
      </c>
      <c r="CB62" s="2">
        <f t="shared" si="23"/>
        <v>86.129000000000005</v>
      </c>
      <c r="CC62" s="2">
        <f t="shared" si="24"/>
        <v>83.661000000000001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88.27678583509514</v>
      </c>
      <c r="DL62" s="2">
        <f t="shared" si="76"/>
        <v>93.160686465170329</v>
      </c>
      <c r="DM62" s="2">
        <f t="shared" si="76"/>
        <v>97.883881183932345</v>
      </c>
      <c r="DN62" s="2">
        <f t="shared" si="76"/>
        <v>102.63612917448407</v>
      </c>
      <c r="DO62" s="2">
        <f t="shared" si="76"/>
        <v>99.253522198731517</v>
      </c>
      <c r="DP62" s="2">
        <f t="shared" si="76"/>
        <v>97.526186451665197</v>
      </c>
      <c r="DQ62" s="2">
        <f t="shared" si="76"/>
        <v>100.41543763213532</v>
      </c>
      <c r="DR62" s="2">
        <f t="shared" si="76"/>
        <v>98.491024471274642</v>
      </c>
      <c r="DS62" s="2">
        <f t="shared" si="76"/>
        <v>97.683165789473719</v>
      </c>
      <c r="DT62" s="2">
        <f t="shared" si="76"/>
        <v>93.004501896633485</v>
      </c>
      <c r="DU62" s="2">
        <f t="shared" si="76"/>
        <v>88.369824763832682</v>
      </c>
      <c r="DV62" s="2">
        <f t="shared" si="76"/>
        <v>94.534702239148629</v>
      </c>
      <c r="DW62" s="2">
        <f t="shared" si="76"/>
        <v>93.670447748696759</v>
      </c>
      <c r="DX62" s="2">
        <f t="shared" si="76"/>
        <v>89.356093837534971</v>
      </c>
      <c r="DY62" s="2">
        <f t="shared" si="76"/>
        <v>85.484017595307918</v>
      </c>
      <c r="EA62" s="2">
        <f t="shared" si="77"/>
        <v>82.199206995831545</v>
      </c>
      <c r="EB62" s="2">
        <f t="shared" si="77"/>
        <v>87.621953917754226</v>
      </c>
      <c r="EC62" s="2">
        <f t="shared" si="77"/>
        <v>89.029413215572561</v>
      </c>
      <c r="ED62" s="2">
        <f t="shared" si="77"/>
        <v>95.052889008463879</v>
      </c>
      <c r="EE62" s="2">
        <f t="shared" si="77"/>
        <v>90.928742591292604</v>
      </c>
      <c r="EF62" s="2">
        <f t="shared" si="77"/>
        <v>89.993593381423963</v>
      </c>
      <c r="EG62" s="2">
        <f t="shared" si="77"/>
        <v>89.714971470113809</v>
      </c>
      <c r="EH62" s="2">
        <f t="shared" si="77"/>
        <v>90.2940667714482</v>
      </c>
      <c r="EI62" s="2">
        <f t="shared" si="77"/>
        <v>87.843360255047827</v>
      </c>
      <c r="EJ62" s="2">
        <f t="shared" si="77"/>
        <v>84.983641654704414</v>
      </c>
      <c r="EK62" s="2">
        <f t="shared" si="77"/>
        <v>83.211740034196879</v>
      </c>
      <c r="EL62" s="2">
        <f t="shared" si="77"/>
        <v>93.234552952687935</v>
      </c>
      <c r="EM62" s="2">
        <f t="shared" si="77"/>
        <v>89.282502838718543</v>
      </c>
      <c r="EN62" s="2">
        <f t="shared" si="77"/>
        <v>82.486278725426459</v>
      </c>
      <c r="EO62" s="2">
        <f t="shared" si="77"/>
        <v>83.568415901538188</v>
      </c>
      <c r="EQ62" s="2">
        <f t="shared" si="78"/>
        <v>81.768403419764212</v>
      </c>
      <c r="ER62" s="2">
        <f t="shared" si="78"/>
        <v>88.307203113263114</v>
      </c>
      <c r="ES62" s="2">
        <f t="shared" si="78"/>
        <v>88.336631599338247</v>
      </c>
      <c r="ET62" s="2">
        <f t="shared" si="78"/>
        <v>91.699889199786767</v>
      </c>
      <c r="EU62" s="2">
        <f t="shared" si="78"/>
        <v>89.662908823514741</v>
      </c>
      <c r="EV62" s="2">
        <f t="shared" si="78"/>
        <v>90.013987666437643</v>
      </c>
      <c r="EW62" s="2">
        <f t="shared" si="78"/>
        <v>87.615069123651409</v>
      </c>
      <c r="EX62" s="2">
        <f t="shared" si="78"/>
        <v>88.542220868276431</v>
      </c>
      <c r="EY62" s="2">
        <f t="shared" si="78"/>
        <v>88.254693612618709</v>
      </c>
      <c r="EZ62" s="2">
        <f t="shared" si="78"/>
        <v>84.650097666419896</v>
      </c>
      <c r="FA62" s="2">
        <f t="shared" si="78"/>
        <v>83.503567426549623</v>
      </c>
      <c r="FB62" s="2">
        <f t="shared" si="78"/>
        <v>90.853354260572857</v>
      </c>
      <c r="FC62" s="2">
        <f t="shared" si="78"/>
        <v>86.442266407199668</v>
      </c>
      <c r="FD62" s="2">
        <f t="shared" si="78"/>
        <v>81.621134616950599</v>
      </c>
      <c r="FE62" s="2">
        <f t="shared" si="78"/>
        <v>83.357620422298538</v>
      </c>
      <c r="FG62" s="2">
        <f t="shared" si="79"/>
        <v>0.31112407837193834</v>
      </c>
      <c r="FH62" s="2">
        <f t="shared" si="79"/>
        <v>0.27399803738181616</v>
      </c>
      <c r="FI62" s="2">
        <f t="shared" si="79"/>
        <v>0.31122133866304486</v>
      </c>
      <c r="FJ62" s="2">
        <f t="shared" si="79"/>
        <v>0.27441149202165882</v>
      </c>
      <c r="FK62" s="2">
        <f t="shared" si="79"/>
        <v>0.31650633268176187</v>
      </c>
      <c r="FL62" s="2">
        <f t="shared" si="79"/>
        <v>0.28266525422237115</v>
      </c>
      <c r="FM62" s="2">
        <f t="shared" si="79"/>
        <v>0.31412091802461295</v>
      </c>
      <c r="FN62" s="2">
        <f t="shared" si="79"/>
        <v>0.27384544609840428</v>
      </c>
      <c r="FO62" s="2">
        <f t="shared" si="79"/>
        <v>0.26768242699572203</v>
      </c>
      <c r="FP62" s="2">
        <f t="shared" si="79"/>
        <v>0.25592955958977298</v>
      </c>
      <c r="FQ62" s="2">
        <f t="shared" si="79"/>
        <v>0.27023589313685087</v>
      </c>
      <c r="FR62" s="2">
        <f t="shared" si="79"/>
        <v>0.28474155453652122</v>
      </c>
      <c r="FS62" s="2">
        <f t="shared" si="79"/>
        <v>0.28192490159402545</v>
      </c>
      <c r="FT62" s="2">
        <f t="shared" si="79"/>
        <v>0.23486593795035571</v>
      </c>
      <c r="FU62" s="2">
        <f t="shared" si="79"/>
        <v>0.21972397300232924</v>
      </c>
      <c r="FW62" s="2">
        <f t="shared" si="67"/>
        <v>2.366596648349673E-5</v>
      </c>
      <c r="FX62" s="2">
        <f t="shared" si="67"/>
        <v>1.5419181213999084E-5</v>
      </c>
      <c r="FY62" s="2">
        <f t="shared" si="67"/>
        <v>2.131295100822428E-5</v>
      </c>
      <c r="FZ62" s="2">
        <f t="shared" si="67"/>
        <v>1.8239176788860308E-5</v>
      </c>
      <c r="GA62" s="2">
        <f t="shared" si="67"/>
        <v>1.9764705279001209E-5</v>
      </c>
      <c r="GB62" s="2">
        <f t="shared" si="67"/>
        <v>1.8276551214714182E-5</v>
      </c>
      <c r="GC62" s="2">
        <f t="shared" si="67"/>
        <v>2.132145908891868E-5</v>
      </c>
      <c r="GD62" s="2">
        <f t="shared" si="67"/>
        <v>1.880329245557985E-5</v>
      </c>
      <c r="GE62" s="2">
        <f t="shared" si="67"/>
        <v>2.1874161198524212E-5</v>
      </c>
      <c r="GF62" s="2">
        <f t="shared" si="67"/>
        <v>2.6521107842641866E-5</v>
      </c>
      <c r="GG62" s="2">
        <f t="shared" si="67"/>
        <v>3.2758126954523534E-5</v>
      </c>
      <c r="GH62" s="2">
        <f t="shared" si="67"/>
        <v>2.813365348895562E-5</v>
      </c>
      <c r="GI62" s="2">
        <f t="shared" si="67"/>
        <v>2.8534373113082614E-5</v>
      </c>
      <c r="GJ62" s="2">
        <f t="shared" si="67"/>
        <v>1.9842396191557928E-5</v>
      </c>
      <c r="GK62" s="2">
        <f t="shared" si="67"/>
        <v>1.6357212001377146E-5</v>
      </c>
      <c r="GM62" s="86">
        <f t="shared" si="68"/>
        <v>4.0246662859803775E-4</v>
      </c>
      <c r="GN62" s="86">
        <f t="shared" si="68"/>
        <v>1.0284668880387682E-4</v>
      </c>
      <c r="GO62" s="86">
        <f t="shared" si="68"/>
        <v>3.8502354605909049E-4</v>
      </c>
      <c r="GP62" s="86">
        <f t="shared" si="68"/>
        <v>8.2602049499109882E-5</v>
      </c>
      <c r="GQ62" s="86">
        <f t="shared" si="68"/>
        <v>4.2832183324133699E-4</v>
      </c>
      <c r="GR62" s="86">
        <f t="shared" si="68"/>
        <v>1.3542714029993194E-4</v>
      </c>
      <c r="GS62" s="86">
        <f t="shared" si="68"/>
        <v>4.5851069182423139E-4</v>
      </c>
      <c r="GT62" s="86">
        <f t="shared" si="68"/>
        <v>1.0993668960187063E-4</v>
      </c>
      <c r="GU62" s="86">
        <f t="shared" si="68"/>
        <v>6.1962802779447302E-5</v>
      </c>
      <c r="GV62" s="86">
        <f t="shared" si="68"/>
        <v>2.7223720032527135E-5</v>
      </c>
      <c r="GW62" s="86">
        <f t="shared" si="68"/>
        <v>6.5781190752042497E-5</v>
      </c>
      <c r="GX62" s="86">
        <f t="shared" si="68"/>
        <v>1.5707889475287398E-4</v>
      </c>
      <c r="GY62" s="86">
        <f t="shared" si="68"/>
        <v>1.3168883220680808E-4</v>
      </c>
      <c r="GZ62" s="86">
        <f t="shared" si="68"/>
        <v>7.6577973375267238E-6</v>
      </c>
      <c r="HA62" s="86">
        <f t="shared" si="68"/>
        <v>1.055473898975393E-6</v>
      </c>
      <c r="HC62" s="86">
        <f t="shared" si="73"/>
        <v>4.0208270573903897E-12</v>
      </c>
      <c r="HD62" s="86">
        <f t="shared" si="69"/>
        <v>2.5680687417899491E-14</v>
      </c>
      <c r="HE62" s="86">
        <f t="shared" si="69"/>
        <v>1.3105954876449173E-16</v>
      </c>
      <c r="HF62" s="86">
        <f t="shared" si="69"/>
        <v>5.0988557180178987E-17</v>
      </c>
      <c r="HG62" s="86">
        <f t="shared" si="69"/>
        <v>2.1462702853146659E-13</v>
      </c>
      <c r="HH62" s="86">
        <f t="shared" si="69"/>
        <v>7.6048535795498451E-15</v>
      </c>
      <c r="HI62" s="86">
        <f t="shared" si="69"/>
        <v>3.9350969486031905E-13</v>
      </c>
      <c r="HJ62" s="86">
        <f t="shared" si="69"/>
        <v>3.7837764615674317E-14</v>
      </c>
      <c r="HK62" s="86">
        <f t="shared" si="69"/>
        <v>1.1333649406986876E-14</v>
      </c>
      <c r="HL62" s="86">
        <f t="shared" si="69"/>
        <v>3.8144393647054049E-16</v>
      </c>
      <c r="HM62" s="86">
        <f t="shared" si="69"/>
        <v>1.7313496470555999E-18</v>
      </c>
      <c r="HN62" s="86">
        <f t="shared" si="69"/>
        <v>5.6567677523227193E-14</v>
      </c>
      <c r="HO62" s="86">
        <f t="shared" si="69"/>
        <v>6.9164719373767296E-15</v>
      </c>
      <c r="HP62" s="86">
        <f t="shared" si="69"/>
        <v>1.0717981718092813E-18</v>
      </c>
      <c r="HQ62" s="86">
        <f t="shared" si="69"/>
        <v>1.010045707813581E-18</v>
      </c>
      <c r="HS62" s="86">
        <f t="shared" si="70"/>
        <v>2.142368030233187E-117</v>
      </c>
      <c r="HT62" s="86">
        <f t="shared" si="70"/>
        <v>7.1220220338535469E-143</v>
      </c>
      <c r="HU62" s="86">
        <f t="shared" si="70"/>
        <v>1.6370054508213201E-174</v>
      </c>
      <c r="HV62" s="86">
        <f t="shared" si="70"/>
        <v>2.581477906605924E-183</v>
      </c>
      <c r="HW62" s="86">
        <f t="shared" si="70"/>
        <v>4.3562978115924756E-138</v>
      </c>
      <c r="HX62" s="86">
        <f t="shared" si="70"/>
        <v>8.4041305829518586E-154</v>
      </c>
      <c r="HY62" s="86">
        <f t="shared" si="70"/>
        <v>7.4270131449363804E-133</v>
      </c>
      <c r="HZ62" s="86">
        <f t="shared" si="70"/>
        <v>3.2161985319650548E-142</v>
      </c>
      <c r="IA62" s="86">
        <f t="shared" si="70"/>
        <v>1.2785334591128176E-151</v>
      </c>
      <c r="IB62" s="86">
        <f t="shared" si="70"/>
        <v>2.6201252667300243E-170</v>
      </c>
      <c r="IC62" s="86">
        <f t="shared" si="70"/>
        <v>1.9171807449196281E-194</v>
      </c>
      <c r="ID62" s="86">
        <f t="shared" si="70"/>
        <v>1.4828147584170218E-136</v>
      </c>
      <c r="IE62" s="86">
        <f t="shared" si="70"/>
        <v>3.3399944570653365E-152</v>
      </c>
      <c r="IF62" s="86">
        <f t="shared" si="70"/>
        <v>4.964037260759641E-74</v>
      </c>
      <c r="IG62" s="86">
        <f t="shared" si="70"/>
        <v>9.0783038256663843E-50</v>
      </c>
      <c r="II62" s="86">
        <f t="shared" si="71"/>
        <v>1.9546956734451924E-276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3.423437471898923E-164</v>
      </c>
      <c r="IW62" s="86">
        <f t="shared" si="71"/>
        <v>1.4797671017429398E-161</v>
      </c>
      <c r="IY62" s="86">
        <f t="shared" si="72"/>
        <v>4.0246663261886482E-4</v>
      </c>
      <c r="IZ62" s="86">
        <f t="shared" si="72"/>
        <v>1.0284668882955751E-4</v>
      </c>
      <c r="JA62" s="86">
        <f t="shared" si="72"/>
        <v>3.8502354605922157E-4</v>
      </c>
      <c r="JB62" s="86">
        <f t="shared" si="72"/>
        <v>8.2602049499160866E-5</v>
      </c>
      <c r="JC62" s="86">
        <f t="shared" si="72"/>
        <v>4.2832183345596403E-4</v>
      </c>
      <c r="JD62" s="86">
        <f t="shared" si="72"/>
        <v>1.354271403075368E-4</v>
      </c>
      <c r="JE62" s="86">
        <f t="shared" si="72"/>
        <v>4.5851069221774111E-4</v>
      </c>
      <c r="JF62" s="86">
        <f t="shared" si="72"/>
        <v>1.0993668963970839E-4</v>
      </c>
      <c r="JG62" s="86">
        <f t="shared" si="72"/>
        <v>6.1962802790780955E-5</v>
      </c>
      <c r="JH62" s="86">
        <f t="shared" si="72"/>
        <v>2.7223720032908578E-5</v>
      </c>
      <c r="JI62" s="86">
        <f t="shared" si="72"/>
        <v>6.5781190752044232E-5</v>
      </c>
      <c r="JJ62" s="86">
        <f t="shared" si="72"/>
        <v>1.5707889480944166E-4</v>
      </c>
      <c r="JK62" s="86">
        <f t="shared" si="72"/>
        <v>1.3168883221372456E-4</v>
      </c>
      <c r="JL62" s="86">
        <f t="shared" si="72"/>
        <v>7.6577973375277961E-6</v>
      </c>
      <c r="JM62" s="86">
        <f t="shared" si="72"/>
        <v>1.0554738989764031E-6</v>
      </c>
    </row>
    <row r="63" spans="2:273" x14ac:dyDescent="0.25">
      <c r="B63" s="2">
        <v>36</v>
      </c>
      <c r="C63" s="37">
        <v>88.29</v>
      </c>
      <c r="D63" s="37">
        <v>91.918999999999997</v>
      </c>
      <c r="E63" s="37">
        <v>96.840999999999994</v>
      </c>
      <c r="F63" s="37">
        <v>102.34399999999999</v>
      </c>
      <c r="G63" s="37">
        <v>99.822999999999993</v>
      </c>
      <c r="H63" s="37">
        <v>98.468000000000004</v>
      </c>
      <c r="I63" s="37">
        <v>102.935</v>
      </c>
      <c r="J63" s="37">
        <v>98.126999999999995</v>
      </c>
      <c r="K63" s="37">
        <v>94.602999999999994</v>
      </c>
      <c r="L63" s="37">
        <v>91.966999999999999</v>
      </c>
      <c r="M63" s="37">
        <v>87.343999999999994</v>
      </c>
      <c r="N63" s="37">
        <v>93.683000000000007</v>
      </c>
      <c r="O63" s="37">
        <v>92.968000000000004</v>
      </c>
      <c r="P63" s="37">
        <v>87.257999999999996</v>
      </c>
      <c r="Q63" s="37">
        <v>84.305999999999997</v>
      </c>
      <c r="S63" s="4">
        <f t="shared" si="74"/>
        <v>86.794248878029265</v>
      </c>
      <c r="T63" s="4">
        <f t="shared" si="74"/>
        <v>91.764865960170013</v>
      </c>
      <c r="U63" s="4">
        <f t="shared" si="74"/>
        <v>95.546781286808084</v>
      </c>
      <c r="V63" s="4">
        <f t="shared" si="74"/>
        <v>100.69889150121324</v>
      </c>
      <c r="W63" s="4">
        <f t="shared" si="74"/>
        <v>96.976029109609598</v>
      </c>
      <c r="X63" s="4">
        <f t="shared" si="74"/>
        <v>95.313761169077964</v>
      </c>
      <c r="Y63" s="4">
        <f t="shared" si="74"/>
        <v>97.285667426913136</v>
      </c>
      <c r="Z63" s="4">
        <f t="shared" si="74"/>
        <v>96.247947508047275</v>
      </c>
      <c r="AA63" s="4">
        <f t="shared" si="74"/>
        <v>95.108476353737629</v>
      </c>
      <c r="AB63" s="4">
        <f t="shared" si="74"/>
        <v>91.058442867054666</v>
      </c>
      <c r="AC63" s="4">
        <f t="shared" si="74"/>
        <v>87.025172189086391</v>
      </c>
      <c r="AD63" s="4">
        <f t="shared" si="74"/>
        <v>94.32220735579898</v>
      </c>
      <c r="AE63" s="4">
        <f t="shared" si="74"/>
        <v>92.600124713523059</v>
      </c>
      <c r="AF63" s="4">
        <f t="shared" si="74"/>
        <v>87.871430833262394</v>
      </c>
      <c r="AG63" s="4">
        <f t="shared" si="74"/>
        <v>85.189204965853108</v>
      </c>
      <c r="AI63" s="4">
        <f t="shared" si="75"/>
        <v>1.4957511219707413</v>
      </c>
      <c r="AJ63" s="4">
        <f t="shared" si="75"/>
        <v>0.15413403982998375</v>
      </c>
      <c r="AK63" s="4">
        <f t="shared" si="75"/>
        <v>1.2942187131919098</v>
      </c>
      <c r="AL63" s="4">
        <f t="shared" si="75"/>
        <v>1.6451084987867546</v>
      </c>
      <c r="AM63" s="4">
        <f t="shared" si="75"/>
        <v>2.846970890390395</v>
      </c>
      <c r="AN63" s="4">
        <f t="shared" si="75"/>
        <v>3.1542388309220399</v>
      </c>
      <c r="AO63" s="4">
        <f t="shared" si="75"/>
        <v>5.6493325730868662</v>
      </c>
      <c r="AP63" s="4">
        <f t="shared" si="75"/>
        <v>1.8790524919527201</v>
      </c>
      <c r="AQ63" s="4">
        <f t="shared" si="75"/>
        <v>-0.50547635373763455</v>
      </c>
      <c r="AR63" s="4">
        <f t="shared" si="75"/>
        <v>0.90855713294533302</v>
      </c>
      <c r="AS63" s="4">
        <f t="shared" si="75"/>
        <v>0.31882781091360357</v>
      </c>
      <c r="AT63" s="4">
        <f t="shared" si="75"/>
        <v>-0.63920735579897325</v>
      </c>
      <c r="AU63" s="4">
        <f t="shared" si="75"/>
        <v>0.36787528647694501</v>
      </c>
      <c r="AV63" s="4">
        <f t="shared" si="75"/>
        <v>-0.61343083326239878</v>
      </c>
      <c r="AW63" s="4">
        <f t="shared" si="75"/>
        <v>-0.88320496585311048</v>
      </c>
      <c r="AY63" s="2">
        <f t="shared" si="65"/>
        <v>86.305649412962424</v>
      </c>
      <c r="AZ63" s="2">
        <f t="shared" si="65"/>
        <v>91.600147338797584</v>
      </c>
      <c r="BA63" s="2">
        <f t="shared" si="65"/>
        <v>95.04363219142094</v>
      </c>
      <c r="BB63" s="2">
        <f t="shared" si="65"/>
        <v>100.56695923647017</v>
      </c>
      <c r="BC63" s="2">
        <f t="shared" si="65"/>
        <v>96.43539343560272</v>
      </c>
      <c r="BD63" s="2">
        <f t="shared" si="65"/>
        <v>95.109438768536037</v>
      </c>
      <c r="BE63" s="2">
        <f t="shared" si="65"/>
        <v>96.742030390220293</v>
      </c>
      <c r="BF63" s="2">
        <f t="shared" si="65"/>
        <v>96.078443321557202</v>
      </c>
      <c r="BG63" s="2">
        <f t="shared" si="65"/>
        <v>95.003461674497061</v>
      </c>
      <c r="BH63" s="2">
        <f t="shared" si="65"/>
        <v>91.009900082990029</v>
      </c>
      <c r="BI63" s="2">
        <f t="shared" si="65"/>
        <v>86.920567725184426</v>
      </c>
      <c r="BJ63" s="2">
        <f t="shared" si="65"/>
        <v>94.082219970703989</v>
      </c>
      <c r="BK63" s="2">
        <f t="shared" si="65"/>
        <v>92.414885178801512</v>
      </c>
      <c r="BL63" s="2">
        <f t="shared" si="65"/>
        <v>87.855968577422843</v>
      </c>
      <c r="BM63" s="2">
        <f t="shared" si="65"/>
        <v>85.187281490583644</v>
      </c>
      <c r="BO63" s="2">
        <f t="shared" si="10"/>
        <v>88.29</v>
      </c>
      <c r="BP63" s="2">
        <f t="shared" si="11"/>
        <v>91.918999999999997</v>
      </c>
      <c r="BQ63" s="2">
        <f t="shared" si="12"/>
        <v>96.840999999999994</v>
      </c>
      <c r="BR63" s="2">
        <f t="shared" si="13"/>
        <v>102.34399999999999</v>
      </c>
      <c r="BS63" s="2">
        <f t="shared" si="14"/>
        <v>99.822999999999993</v>
      </c>
      <c r="BT63" s="2">
        <f t="shared" si="15"/>
        <v>98.468000000000004</v>
      </c>
      <c r="BU63" s="2">
        <f t="shared" si="16"/>
        <v>102.935</v>
      </c>
      <c r="BV63" s="2">
        <f t="shared" si="17"/>
        <v>98.126999999999995</v>
      </c>
      <c r="BW63" s="2">
        <f t="shared" si="18"/>
        <v>94.602999999999994</v>
      </c>
      <c r="BX63" s="2">
        <f t="shared" si="19"/>
        <v>91.966999999999999</v>
      </c>
      <c r="BY63" s="2">
        <f t="shared" si="20"/>
        <v>87.343999999999994</v>
      </c>
      <c r="BZ63" s="2">
        <f t="shared" si="21"/>
        <v>93.683000000000007</v>
      </c>
      <c r="CA63" s="2">
        <f t="shared" si="22"/>
        <v>92.968000000000004</v>
      </c>
      <c r="CB63" s="2">
        <f t="shared" si="23"/>
        <v>87.257999999999996</v>
      </c>
      <c r="CC63" s="2">
        <f t="shared" si="24"/>
        <v>84.305999999999997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88.396071317829467</v>
      </c>
      <c r="DL63" s="2">
        <f t="shared" si="76"/>
        <v>93.300012613780652</v>
      </c>
      <c r="DM63" s="2">
        <f t="shared" si="76"/>
        <v>98.096192248062025</v>
      </c>
      <c r="DN63" s="2">
        <f t="shared" si="76"/>
        <v>102.93919540337713</v>
      </c>
      <c r="DO63" s="2">
        <f t="shared" si="76"/>
        <v>99.318409996979781</v>
      </c>
      <c r="DP63" s="2">
        <f t="shared" si="76"/>
        <v>97.393954217648499</v>
      </c>
      <c r="DQ63" s="2">
        <f t="shared" si="76"/>
        <v>100.36515992147389</v>
      </c>
      <c r="DR63" s="2">
        <f t="shared" si="76"/>
        <v>98.55013564540964</v>
      </c>
      <c r="DS63" s="2">
        <f t="shared" si="76"/>
        <v>97.94349190283404</v>
      </c>
      <c r="DT63" s="2">
        <f t="shared" si="76"/>
        <v>93.347770507349466</v>
      </c>
      <c r="DU63" s="2">
        <f t="shared" si="76"/>
        <v>88.492927800269925</v>
      </c>
      <c r="DV63" s="2">
        <f t="shared" si="76"/>
        <v>94.560922723712281</v>
      </c>
      <c r="DW63" s="2">
        <f t="shared" si="76"/>
        <v>93.860221673014067</v>
      </c>
      <c r="DX63" s="2">
        <f t="shared" si="76"/>
        <v>89.711541176470547</v>
      </c>
      <c r="DY63" s="2">
        <f t="shared" si="76"/>
        <v>85.733874633431085</v>
      </c>
      <c r="EA63" s="2">
        <f t="shared" si="77"/>
        <v>82.084430239457177</v>
      </c>
      <c r="EB63" s="2">
        <f t="shared" si="77"/>
        <v>87.492350302881036</v>
      </c>
      <c r="EC63" s="2">
        <f t="shared" si="77"/>
        <v>88.882349502329973</v>
      </c>
      <c r="ED63" s="2">
        <f t="shared" si="77"/>
        <v>94.84652650821684</v>
      </c>
      <c r="EE63" s="2">
        <f t="shared" si="77"/>
        <v>90.757423628029883</v>
      </c>
      <c r="EF63" s="2">
        <f t="shared" si="77"/>
        <v>89.82202071972938</v>
      </c>
      <c r="EG63" s="2">
        <f t="shared" si="77"/>
        <v>89.527204791167819</v>
      </c>
      <c r="EH63" s="2">
        <f t="shared" si="77"/>
        <v>90.101087672688607</v>
      </c>
      <c r="EI63" s="2">
        <f t="shared" si="77"/>
        <v>87.66789946329223</v>
      </c>
      <c r="EJ63" s="2">
        <f t="shared" si="77"/>
        <v>84.811043455565695</v>
      </c>
      <c r="EK63" s="2">
        <f t="shared" si="77"/>
        <v>83.048031492931997</v>
      </c>
      <c r="EL63" s="2">
        <f t="shared" si="77"/>
        <v>92.985783124208595</v>
      </c>
      <c r="EM63" s="2">
        <f t="shared" si="77"/>
        <v>89.057758556673676</v>
      </c>
      <c r="EN63" s="2">
        <f t="shared" si="77"/>
        <v>82.342947676454429</v>
      </c>
      <c r="EO63" s="2">
        <f t="shared" si="77"/>
        <v>83.417045745337234</v>
      </c>
      <c r="EQ63" s="2">
        <f t="shared" si="78"/>
        <v>81.659237087875496</v>
      </c>
      <c r="ER63" s="2">
        <f t="shared" si="78"/>
        <v>88.169010748094692</v>
      </c>
      <c r="ES63" s="2">
        <f t="shared" si="78"/>
        <v>88.198654635505022</v>
      </c>
      <c r="ET63" s="2">
        <f t="shared" si="78"/>
        <v>91.53727390749583</v>
      </c>
      <c r="EU63" s="2">
        <f t="shared" si="78"/>
        <v>89.508058944706832</v>
      </c>
      <c r="EV63" s="2">
        <f t="shared" si="78"/>
        <v>89.842158642139736</v>
      </c>
      <c r="EW63" s="2">
        <f t="shared" si="78"/>
        <v>87.454981494487583</v>
      </c>
      <c r="EX63" s="2">
        <f t="shared" si="78"/>
        <v>88.372002125506043</v>
      </c>
      <c r="EY63" s="2">
        <f t="shared" si="78"/>
        <v>88.073785992134361</v>
      </c>
      <c r="EZ63" s="2">
        <f t="shared" si="78"/>
        <v>84.482044365214833</v>
      </c>
      <c r="FA63" s="2">
        <f t="shared" si="78"/>
        <v>83.335879180102722</v>
      </c>
      <c r="FB63" s="2">
        <f t="shared" si="78"/>
        <v>90.636765915417072</v>
      </c>
      <c r="FC63" s="2">
        <f t="shared" si="78"/>
        <v>86.256376376031398</v>
      </c>
      <c r="FD63" s="2">
        <f t="shared" si="78"/>
        <v>81.489103587396386</v>
      </c>
      <c r="FE63" s="2">
        <f t="shared" si="78"/>
        <v>83.208267030986747</v>
      </c>
      <c r="FG63" s="2">
        <f t="shared" si="79"/>
        <v>0.33119926268087208</v>
      </c>
      <c r="FH63" s="2">
        <f t="shared" si="79"/>
        <v>0.29269551570446595</v>
      </c>
      <c r="FI63" s="2">
        <f t="shared" si="79"/>
        <v>0.33129978050638437</v>
      </c>
      <c r="FJ63" s="2">
        <f t="shared" si="79"/>
        <v>0.29312579279793716</v>
      </c>
      <c r="FK63" s="2">
        <f t="shared" si="79"/>
        <v>0.33675903236955307</v>
      </c>
      <c r="FL63" s="2">
        <f t="shared" si="79"/>
        <v>0.3017083883925179</v>
      </c>
      <c r="FM63" s="2">
        <f t="shared" si="79"/>
        <v>0.33429563439680898</v>
      </c>
      <c r="FN63" s="2">
        <f t="shared" si="79"/>
        <v>0.29253670740756921</v>
      </c>
      <c r="FO63" s="2">
        <f t="shared" si="79"/>
        <v>0.28611877909878924</v>
      </c>
      <c r="FP63" s="2">
        <f t="shared" si="79"/>
        <v>0.27385915503321961</v>
      </c>
      <c r="FQ63" s="2">
        <f t="shared" si="79"/>
        <v>0.28877876186763252</v>
      </c>
      <c r="FR63" s="2">
        <f t="shared" si="79"/>
        <v>0.30386531518822202</v>
      </c>
      <c r="FS63" s="2">
        <f t="shared" si="79"/>
        <v>0.30093908307205341</v>
      </c>
      <c r="FT63" s="2">
        <f t="shared" si="79"/>
        <v>0.25181929525664981</v>
      </c>
      <c r="FU63" s="2">
        <f t="shared" si="79"/>
        <v>0.23592134971550677</v>
      </c>
      <c r="FW63" s="2">
        <f t="shared" si="67"/>
        <v>2.5949156991403183E-5</v>
      </c>
      <c r="FX63" s="2">
        <f t="shared" si="67"/>
        <v>1.6906770852768228E-5</v>
      </c>
      <c r="FY63" s="2">
        <f t="shared" si="67"/>
        <v>2.3369138023544718E-5</v>
      </c>
      <c r="FZ63" s="2">
        <f t="shared" si="67"/>
        <v>1.9998824472997233E-5</v>
      </c>
      <c r="GA63" s="2">
        <f t="shared" si="67"/>
        <v>2.1671527066985403E-5</v>
      </c>
      <c r="GB63" s="2">
        <f t="shared" si="67"/>
        <v>2.0039804571667529E-5</v>
      </c>
      <c r="GC63" s="2">
        <f t="shared" si="67"/>
        <v>2.3378466910144691E-5</v>
      </c>
      <c r="GD63" s="2">
        <f t="shared" si="67"/>
        <v>2.0617362791129579E-5</v>
      </c>
      <c r="GE63" s="2">
        <f t="shared" si="67"/>
        <v>2.3984490196723893E-5</v>
      </c>
      <c r="GF63" s="2">
        <f t="shared" si="67"/>
        <v>2.9079742080431386E-5</v>
      </c>
      <c r="GG63" s="2">
        <f t="shared" si="67"/>
        <v>3.5918458433813186E-5</v>
      </c>
      <c r="GH63" s="2">
        <f t="shared" si="67"/>
        <v>3.0847853898646891E-5</v>
      </c>
      <c r="GI63" s="2">
        <f t="shared" si="67"/>
        <v>3.1287231827085801E-5</v>
      </c>
      <c r="GJ63" s="2">
        <f t="shared" si="67"/>
        <v>2.1756713133127162E-5</v>
      </c>
      <c r="GK63" s="2">
        <f t="shared" si="67"/>
        <v>1.7935298005251271E-5</v>
      </c>
      <c r="GM63" s="86">
        <f t="shared" si="68"/>
        <v>6.3052493020313569E-4</v>
      </c>
      <c r="GN63" s="86">
        <f t="shared" si="68"/>
        <v>1.7474390875842248E-4</v>
      </c>
      <c r="GO63" s="86">
        <f t="shared" si="68"/>
        <v>6.0717261201897598E-4</v>
      </c>
      <c r="GP63" s="86">
        <f t="shared" si="68"/>
        <v>1.4432684773183269E-4</v>
      </c>
      <c r="GQ63" s="86">
        <f t="shared" si="68"/>
        <v>6.7453893639425177E-4</v>
      </c>
      <c r="GR63" s="86">
        <f t="shared" si="68"/>
        <v>2.2764103988937251E-4</v>
      </c>
      <c r="GS63" s="86">
        <f t="shared" si="68"/>
        <v>7.1050884787562767E-4</v>
      </c>
      <c r="GT63" s="86">
        <f t="shared" si="68"/>
        <v>1.8520551817193581E-4</v>
      </c>
      <c r="GU63" s="86">
        <f t="shared" si="68"/>
        <v>1.099761826418324E-4</v>
      </c>
      <c r="GV63" s="86">
        <f t="shared" si="68"/>
        <v>5.1392642687497193E-5</v>
      </c>
      <c r="GW63" s="86">
        <f t="shared" si="68"/>
        <v>1.1676944683572141E-4</v>
      </c>
      <c r="GX63" s="86">
        <f t="shared" si="68"/>
        <v>2.6056472140588346E-4</v>
      </c>
      <c r="GY63" s="86">
        <f t="shared" si="68"/>
        <v>2.2169549500425742E-4</v>
      </c>
      <c r="GZ63" s="86">
        <f t="shared" si="68"/>
        <v>1.5564085330957224E-5</v>
      </c>
      <c r="HA63" s="86">
        <f t="shared" si="68"/>
        <v>2.5021279196247384E-6</v>
      </c>
      <c r="HC63" s="86">
        <f t="shared" si="73"/>
        <v>1.0159535614299119E-11</v>
      </c>
      <c r="HD63" s="86">
        <f t="shared" si="69"/>
        <v>7.7378333519974824E-14</v>
      </c>
      <c r="HE63" s="86">
        <f t="shared" si="69"/>
        <v>4.9645694398602584E-16</v>
      </c>
      <c r="HF63" s="86">
        <f t="shared" si="69"/>
        <v>2.0105194571431146E-16</v>
      </c>
      <c r="HG63" s="86">
        <f t="shared" si="69"/>
        <v>6.1839295202604728E-13</v>
      </c>
      <c r="HH63" s="86">
        <f t="shared" si="69"/>
        <v>2.4608300476351706E-14</v>
      </c>
      <c r="HI63" s="86">
        <f t="shared" si="69"/>
        <v>1.0947597883279573E-12</v>
      </c>
      <c r="HJ63" s="86">
        <f t="shared" si="69"/>
        <v>1.1373979964567379E-13</v>
      </c>
      <c r="HK63" s="86">
        <f t="shared" si="69"/>
        <v>3.6636426377609012E-14</v>
      </c>
      <c r="HL63" s="86">
        <f t="shared" si="69"/>
        <v>1.4453959415569717E-15</v>
      </c>
      <c r="HM63" s="86">
        <f t="shared" si="69"/>
        <v>8.2673520904264507E-18</v>
      </c>
      <c r="HN63" s="86">
        <f t="shared" si="69"/>
        <v>1.7261557718302632E-13</v>
      </c>
      <c r="HO63" s="86">
        <f t="shared" si="69"/>
        <v>2.3185252696953078E-14</v>
      </c>
      <c r="HP63" s="86">
        <f t="shared" si="69"/>
        <v>5.1066414657961151E-18</v>
      </c>
      <c r="HQ63" s="86">
        <f t="shared" si="69"/>
        <v>4.9128986796527068E-18</v>
      </c>
      <c r="HS63" s="86">
        <f t="shared" si="70"/>
        <v>8.4034589344264883E-115</v>
      </c>
      <c r="HT63" s="86">
        <f t="shared" si="70"/>
        <v>9.2561807033587374E-140</v>
      </c>
      <c r="HU63" s="86">
        <f t="shared" si="70"/>
        <v>1.1353491373473934E-170</v>
      </c>
      <c r="HV63" s="86">
        <f t="shared" si="70"/>
        <v>2.6051028103447663E-179</v>
      </c>
      <c r="HW63" s="86">
        <f t="shared" si="70"/>
        <v>4.8321331197324045E-135</v>
      </c>
      <c r="HX63" s="86">
        <f t="shared" si="70"/>
        <v>1.992659192502299E-150</v>
      </c>
      <c r="HY63" s="86">
        <f t="shared" si="70"/>
        <v>6.1530534948799857E-130</v>
      </c>
      <c r="HZ63" s="86">
        <f t="shared" si="70"/>
        <v>4.24019306071434E-139</v>
      </c>
      <c r="IA63" s="86">
        <f t="shared" si="70"/>
        <v>2.9912265362635355E-148</v>
      </c>
      <c r="IB63" s="86">
        <f t="shared" si="70"/>
        <v>1.8706199794087176E-166</v>
      </c>
      <c r="IC63" s="86">
        <f t="shared" si="70"/>
        <v>6.028276662887187E-190</v>
      </c>
      <c r="ID63" s="86">
        <f t="shared" si="70"/>
        <v>1.9514527155387302E-133</v>
      </c>
      <c r="IE63" s="86">
        <f t="shared" si="70"/>
        <v>9.4825413941153433E-149</v>
      </c>
      <c r="IF63" s="86">
        <f t="shared" si="70"/>
        <v>2.0745181104837191E-72</v>
      </c>
      <c r="IG63" s="86">
        <f t="shared" si="70"/>
        <v>1.0107958541785558E-48</v>
      </c>
      <c r="II63" s="86">
        <f t="shared" si="71"/>
        <v>1.032673293067387E-271</v>
      </c>
      <c r="IJ63" s="86">
        <f t="shared" si="71"/>
        <v>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1.9112002936247975E-161</v>
      </c>
      <c r="IW63" s="86">
        <f t="shared" si="71"/>
        <v>6.6878206494280053E-159</v>
      </c>
      <c r="IY63" s="86">
        <f t="shared" si="72"/>
        <v>6.3052494036267134E-4</v>
      </c>
      <c r="IZ63" s="86">
        <f t="shared" si="72"/>
        <v>1.7474390883580082E-4</v>
      </c>
      <c r="JA63" s="86">
        <f t="shared" si="72"/>
        <v>6.0717261201947243E-4</v>
      </c>
      <c r="JB63" s="86">
        <f t="shared" si="72"/>
        <v>1.4432684773203375E-4</v>
      </c>
      <c r="JC63" s="86">
        <f t="shared" si="72"/>
        <v>6.7453893701264469E-4</v>
      </c>
      <c r="JD63" s="86">
        <f t="shared" si="72"/>
        <v>2.2764103991398081E-4</v>
      </c>
      <c r="JE63" s="86">
        <f t="shared" si="72"/>
        <v>7.1050884897038747E-4</v>
      </c>
      <c r="JF63" s="86">
        <f t="shared" si="72"/>
        <v>1.8520551828567561E-4</v>
      </c>
      <c r="JG63" s="86">
        <f t="shared" si="72"/>
        <v>1.0997618267846882E-4</v>
      </c>
      <c r="JH63" s="86">
        <f t="shared" si="72"/>
        <v>5.1392642688942591E-5</v>
      </c>
      <c r="JI63" s="86">
        <f t="shared" si="72"/>
        <v>1.1676944683572968E-4</v>
      </c>
      <c r="JJ63" s="86">
        <f t="shared" si="72"/>
        <v>2.6056472157849901E-4</v>
      </c>
      <c r="JK63" s="86">
        <f t="shared" si="72"/>
        <v>2.2169549502744267E-4</v>
      </c>
      <c r="JL63" s="86">
        <f t="shared" si="72"/>
        <v>1.556408533096233E-5</v>
      </c>
      <c r="JM63" s="86">
        <f t="shared" si="72"/>
        <v>2.5021279196296511E-6</v>
      </c>
    </row>
    <row r="64" spans="2:273" x14ac:dyDescent="0.25">
      <c r="B64" s="2">
        <v>37</v>
      </c>
      <c r="C64" s="37">
        <v>88.613</v>
      </c>
      <c r="D64" s="37">
        <v>93.355000000000004</v>
      </c>
      <c r="E64" s="37">
        <v>99.078999999999994</v>
      </c>
      <c r="F64" s="37">
        <v>103.148</v>
      </c>
      <c r="G64" s="37">
        <v>100.17700000000001</v>
      </c>
      <c r="H64" s="37">
        <v>97.887</v>
      </c>
      <c r="I64" s="37">
        <v>101.694</v>
      </c>
      <c r="J64" s="37">
        <v>98.524000000000001</v>
      </c>
      <c r="K64" s="37">
        <v>96.951999999999998</v>
      </c>
      <c r="L64" s="37">
        <v>91.738</v>
      </c>
      <c r="M64" s="37">
        <v>87.262</v>
      </c>
      <c r="N64" s="37">
        <v>94.921000000000006</v>
      </c>
      <c r="O64" s="37">
        <v>94.242000000000004</v>
      </c>
      <c r="P64" s="37">
        <v>87.21</v>
      </c>
      <c r="Q64" s="37">
        <v>83.387</v>
      </c>
      <c r="S64" s="4">
        <f t="shared" si="74"/>
        <v>86.94372968257602</v>
      </c>
      <c r="T64" s="4">
        <f t="shared" si="74"/>
        <v>91.809537855196993</v>
      </c>
      <c r="U64" s="4">
        <f t="shared" si="74"/>
        <v>95.696757761594142</v>
      </c>
      <c r="V64" s="4">
        <f t="shared" si="74"/>
        <v>100.77272087007098</v>
      </c>
      <c r="W64" s="4">
        <f t="shared" si="74"/>
        <v>97.050300634838365</v>
      </c>
      <c r="X64" s="4">
        <f t="shared" si="74"/>
        <v>95.142387326984078</v>
      </c>
      <c r="Y64" s="4">
        <f t="shared" si="74"/>
        <v>97.223528589510948</v>
      </c>
      <c r="Z64" s="4">
        <f t="shared" si="74"/>
        <v>96.167268944584634</v>
      </c>
      <c r="AA64" s="4">
        <f t="shared" si="74"/>
        <v>95.110906410788871</v>
      </c>
      <c r="AB64" s="4">
        <f t="shared" si="74"/>
        <v>91.129538854583743</v>
      </c>
      <c r="AC64" s="4">
        <f t="shared" si="74"/>
        <v>87.026836056706884</v>
      </c>
      <c r="AD64" s="4">
        <f t="shared" si="74"/>
        <v>94.367994686102222</v>
      </c>
      <c r="AE64" s="4">
        <f t="shared" si="74"/>
        <v>92.674255070993581</v>
      </c>
      <c r="AF64" s="4">
        <f t="shared" si="74"/>
        <v>87.975918988581967</v>
      </c>
      <c r="AG64" s="4">
        <f t="shared" si="74"/>
        <v>85.300540950569911</v>
      </c>
      <c r="AI64" s="4">
        <f t="shared" si="75"/>
        <v>1.6692703174239796</v>
      </c>
      <c r="AJ64" s="4">
        <f t="shared" si="75"/>
        <v>1.545462144803011</v>
      </c>
      <c r="AK64" s="4">
        <f t="shared" si="75"/>
        <v>3.3822422384058513</v>
      </c>
      <c r="AL64" s="4">
        <f t="shared" si="75"/>
        <v>2.3752791299290124</v>
      </c>
      <c r="AM64" s="4">
        <f t="shared" si="75"/>
        <v>3.1266993651616417</v>
      </c>
      <c r="AN64" s="4">
        <f t="shared" si="75"/>
        <v>2.7446126730159222</v>
      </c>
      <c r="AO64" s="4">
        <f t="shared" si="75"/>
        <v>4.4704714104890542</v>
      </c>
      <c r="AP64" s="4">
        <f t="shared" si="75"/>
        <v>2.3567310554153664</v>
      </c>
      <c r="AQ64" s="4">
        <f t="shared" si="75"/>
        <v>1.8410935892111269</v>
      </c>
      <c r="AR64" s="4">
        <f t="shared" si="75"/>
        <v>0.60846114541625695</v>
      </c>
      <c r="AS64" s="4">
        <f t="shared" si="75"/>
        <v>0.23516394329311652</v>
      </c>
      <c r="AT64" s="4">
        <f t="shared" si="75"/>
        <v>0.55300531389778484</v>
      </c>
      <c r="AU64" s="4">
        <f t="shared" si="75"/>
        <v>1.5677449290064231</v>
      </c>
      <c r="AV64" s="4">
        <f t="shared" si="75"/>
        <v>-0.76591898858197283</v>
      </c>
      <c r="AW64" s="4">
        <f t="shared" si="75"/>
        <v>-1.9135409505699101</v>
      </c>
      <c r="AY64" s="2">
        <f t="shared" si="65"/>
        <v>86.211859022190509</v>
      </c>
      <c r="AZ64" s="2">
        <f t="shared" si="65"/>
        <v>91.542723000840653</v>
      </c>
      <c r="BA64" s="2">
        <f t="shared" si="65"/>
        <v>94.938602717637565</v>
      </c>
      <c r="BB64" s="2">
        <f t="shared" si="65"/>
        <v>100.5534617884565</v>
      </c>
      <c r="BC64" s="2">
        <f t="shared" si="65"/>
        <v>96.237131966357921</v>
      </c>
      <c r="BD64" s="2">
        <f t="shared" si="65"/>
        <v>94.815005843853726</v>
      </c>
      <c r="BE64" s="2">
        <f t="shared" si="65"/>
        <v>96.417501660303813</v>
      </c>
      <c r="BF64" s="2">
        <f t="shared" si="65"/>
        <v>95.894838857520824</v>
      </c>
      <c r="BG64" s="2">
        <f t="shared" si="65"/>
        <v>94.933692034885368</v>
      </c>
      <c r="BH64" s="2">
        <f t="shared" si="65"/>
        <v>91.04268361163389</v>
      </c>
      <c r="BI64" s="2">
        <f t="shared" si="65"/>
        <v>86.850349922994027</v>
      </c>
      <c r="BJ64" s="2">
        <f t="shared" si="65"/>
        <v>93.988192204304838</v>
      </c>
      <c r="BK64" s="2">
        <f t="shared" si="65"/>
        <v>92.377007974442151</v>
      </c>
      <c r="BL64" s="2">
        <f t="shared" si="65"/>
        <v>87.946198272125415</v>
      </c>
      <c r="BM64" s="2">
        <f t="shared" si="65"/>
        <v>85.296261350179208</v>
      </c>
      <c r="BO64" s="2">
        <f t="shared" si="10"/>
        <v>88.613</v>
      </c>
      <c r="BP64" s="2">
        <f t="shared" si="11"/>
        <v>93.355000000000004</v>
      </c>
      <c r="BQ64" s="2">
        <f t="shared" si="12"/>
        <v>99.078999999999994</v>
      </c>
      <c r="BR64" s="2">
        <f t="shared" si="13"/>
        <v>103.148</v>
      </c>
      <c r="BS64" s="2">
        <f t="shared" si="14"/>
        <v>100.17700000000001</v>
      </c>
      <c r="BT64" s="2">
        <f t="shared" si="15"/>
        <v>97.887</v>
      </c>
      <c r="BU64" s="2">
        <f t="shared" si="16"/>
        <v>101.694</v>
      </c>
      <c r="BV64" s="2">
        <f t="shared" si="17"/>
        <v>98.524000000000001</v>
      </c>
      <c r="BW64" s="2">
        <f t="shared" si="18"/>
        <v>96.951999999999998</v>
      </c>
      <c r="BX64" s="2">
        <f t="shared" si="19"/>
        <v>91.738</v>
      </c>
      <c r="BY64" s="2">
        <f t="shared" si="20"/>
        <v>87.262</v>
      </c>
      <c r="BZ64" s="2">
        <f t="shared" si="21"/>
        <v>94.921000000000006</v>
      </c>
      <c r="CA64" s="2">
        <f t="shared" si="22"/>
        <v>94.242000000000004</v>
      </c>
      <c r="CB64" s="2">
        <f t="shared" si="23"/>
        <v>87.21</v>
      </c>
      <c r="CC64" s="2">
        <f t="shared" si="24"/>
        <v>83.387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88.515356800563779</v>
      </c>
      <c r="DL64" s="2">
        <f t="shared" si="76"/>
        <v>93.439338762390975</v>
      </c>
      <c r="DM64" s="2">
        <f t="shared" si="76"/>
        <v>98.308503312191689</v>
      </c>
      <c r="DN64" s="2">
        <f t="shared" si="76"/>
        <v>103.24226163227019</v>
      </c>
      <c r="DO64" s="2">
        <f t="shared" si="76"/>
        <v>99.383297795228046</v>
      </c>
      <c r="DP64" s="2">
        <f t="shared" si="76"/>
        <v>97.261721983631816</v>
      </c>
      <c r="DQ64" s="2">
        <f t="shared" si="76"/>
        <v>100.31488221081246</v>
      </c>
      <c r="DR64" s="2">
        <f t="shared" si="76"/>
        <v>98.609246819544637</v>
      </c>
      <c r="DS64" s="2">
        <f t="shared" si="76"/>
        <v>98.203818016194361</v>
      </c>
      <c r="DT64" s="2">
        <f t="shared" si="76"/>
        <v>93.691039118065447</v>
      </c>
      <c r="DU64" s="2">
        <f t="shared" si="76"/>
        <v>88.616030836707182</v>
      </c>
      <c r="DV64" s="2">
        <f t="shared" si="76"/>
        <v>94.587143208275918</v>
      </c>
      <c r="DW64" s="2">
        <f t="shared" si="76"/>
        <v>94.049995597331389</v>
      </c>
      <c r="DX64" s="2">
        <f t="shared" si="76"/>
        <v>90.066988515406123</v>
      </c>
      <c r="DY64" s="2">
        <f t="shared" si="76"/>
        <v>85.983731671554253</v>
      </c>
      <c r="EA64" s="2">
        <f t="shared" si="77"/>
        <v>81.969653483082809</v>
      </c>
      <c r="EB64" s="2">
        <f t="shared" si="77"/>
        <v>87.36274668800786</v>
      </c>
      <c r="EC64" s="2">
        <f t="shared" si="77"/>
        <v>88.735285789087385</v>
      </c>
      <c r="ED64" s="2">
        <f t="shared" si="77"/>
        <v>94.640164007969815</v>
      </c>
      <c r="EE64" s="2">
        <f t="shared" si="77"/>
        <v>90.586104664767163</v>
      </c>
      <c r="EF64" s="2">
        <f t="shared" si="77"/>
        <v>89.650448058034797</v>
      </c>
      <c r="EG64" s="2">
        <f t="shared" si="77"/>
        <v>89.339438112221828</v>
      </c>
      <c r="EH64" s="2">
        <f t="shared" si="77"/>
        <v>89.908108573929013</v>
      </c>
      <c r="EI64" s="2">
        <f t="shared" si="77"/>
        <v>87.492438671536632</v>
      </c>
      <c r="EJ64" s="2">
        <f t="shared" si="77"/>
        <v>84.638445256426976</v>
      </c>
      <c r="EK64" s="2">
        <f t="shared" si="77"/>
        <v>82.884322951667116</v>
      </c>
      <c r="EL64" s="2">
        <f t="shared" si="77"/>
        <v>92.737013295729255</v>
      </c>
      <c r="EM64" s="2">
        <f t="shared" si="77"/>
        <v>88.833014274628823</v>
      </c>
      <c r="EN64" s="2">
        <f t="shared" si="77"/>
        <v>82.199616627482385</v>
      </c>
      <c r="EO64" s="2">
        <f t="shared" si="77"/>
        <v>83.265675589136279</v>
      </c>
      <c r="EQ64" s="2">
        <f t="shared" si="78"/>
        <v>81.550070755986795</v>
      </c>
      <c r="ER64" s="2">
        <f t="shared" si="78"/>
        <v>88.03081838292627</v>
      </c>
      <c r="ES64" s="2">
        <f t="shared" si="78"/>
        <v>88.060677671671812</v>
      </c>
      <c r="ET64" s="2">
        <f t="shared" si="78"/>
        <v>91.374658615204908</v>
      </c>
      <c r="EU64" s="2">
        <f t="shared" si="78"/>
        <v>89.353209065898909</v>
      </c>
      <c r="EV64" s="2">
        <f t="shared" si="78"/>
        <v>89.670329617841816</v>
      </c>
      <c r="EW64" s="2">
        <f t="shared" si="78"/>
        <v>87.294893865323772</v>
      </c>
      <c r="EX64" s="2">
        <f t="shared" si="78"/>
        <v>88.201783382735655</v>
      </c>
      <c r="EY64" s="2">
        <f t="shared" si="78"/>
        <v>87.892878371650028</v>
      </c>
      <c r="EZ64" s="2">
        <f t="shared" si="78"/>
        <v>84.31399106400977</v>
      </c>
      <c r="FA64" s="2">
        <f t="shared" si="78"/>
        <v>83.168190933655808</v>
      </c>
      <c r="FB64" s="2">
        <f t="shared" si="78"/>
        <v>90.420177570261288</v>
      </c>
      <c r="FC64" s="2">
        <f t="shared" si="78"/>
        <v>86.070486344863141</v>
      </c>
      <c r="FD64" s="2">
        <f t="shared" si="78"/>
        <v>81.357072557842173</v>
      </c>
      <c r="FE64" s="2">
        <f t="shared" si="78"/>
        <v>83.058913639674941</v>
      </c>
      <c r="FG64" s="2">
        <f t="shared" si="79"/>
        <v>0.35190807288750153</v>
      </c>
      <c r="FH64" s="2">
        <f t="shared" si="79"/>
        <v>0.31212036664032583</v>
      </c>
      <c r="FI64" s="2">
        <f t="shared" si="79"/>
        <v>0.35201156773782261</v>
      </c>
      <c r="FJ64" s="2">
        <f t="shared" si="79"/>
        <v>0.31256658020901018</v>
      </c>
      <c r="FK64" s="2">
        <f t="shared" si="79"/>
        <v>0.35762958545634516</v>
      </c>
      <c r="FL64" s="2">
        <f t="shared" si="79"/>
        <v>0.3214595349683203</v>
      </c>
      <c r="FM64" s="2">
        <f t="shared" si="79"/>
        <v>0.35509525681266474</v>
      </c>
      <c r="FN64" s="2">
        <f t="shared" si="79"/>
        <v>0.31195566734582264</v>
      </c>
      <c r="FO64" s="2">
        <f t="shared" si="79"/>
        <v>0.30529555597031999</v>
      </c>
      <c r="FP64" s="2">
        <f t="shared" si="79"/>
        <v>0.2925509750705827</v>
      </c>
      <c r="FQ64" s="2">
        <f t="shared" si="79"/>
        <v>0.30805688791024943</v>
      </c>
      <c r="FR64" s="2">
        <f t="shared" si="79"/>
        <v>0.32369220966231799</v>
      </c>
      <c r="FS64" s="2">
        <f t="shared" si="79"/>
        <v>0.32066299437464491</v>
      </c>
      <c r="FT64" s="2">
        <f t="shared" si="79"/>
        <v>0.26956525940356263</v>
      </c>
      <c r="FU64" s="2">
        <f t="shared" si="79"/>
        <v>0.25292570661737607</v>
      </c>
      <c r="FW64" s="2">
        <f t="shared" si="67"/>
        <v>2.8452613617459244E-5</v>
      </c>
      <c r="FX64" s="2">
        <f t="shared" si="67"/>
        <v>1.8537875369476719E-5</v>
      </c>
      <c r="FY64" s="2">
        <f t="shared" si="67"/>
        <v>2.562369253398557E-5</v>
      </c>
      <c r="FZ64" s="2">
        <f t="shared" si="67"/>
        <v>2.1928232673696462E-5</v>
      </c>
      <c r="GA64" s="2">
        <f t="shared" si="67"/>
        <v>2.3762307223135374E-5</v>
      </c>
      <c r="GB64" s="2">
        <f t="shared" si="67"/>
        <v>2.1973166284792055E-5</v>
      </c>
      <c r="GC64" s="2">
        <f t="shared" si="67"/>
        <v>2.5633921408603133E-5</v>
      </c>
      <c r="GD64" s="2">
        <f t="shared" si="67"/>
        <v>2.2606443795382896E-5</v>
      </c>
      <c r="GE64" s="2">
        <f t="shared" si="67"/>
        <v>2.6298409692314499E-5</v>
      </c>
      <c r="GF64" s="2">
        <f t="shared" si="67"/>
        <v>3.1885213684746544E-5</v>
      </c>
      <c r="GG64" s="2">
        <f t="shared" si="67"/>
        <v>3.9383670033626183E-5</v>
      </c>
      <c r="GH64" s="2">
        <f t="shared" si="67"/>
        <v>3.3823898532840232E-5</v>
      </c>
      <c r="GI64" s="2">
        <f t="shared" si="67"/>
        <v>3.430566396320573E-5</v>
      </c>
      <c r="GJ64" s="2">
        <f t="shared" si="67"/>
        <v>2.3855711495922069E-5</v>
      </c>
      <c r="GK64" s="2">
        <f t="shared" si="67"/>
        <v>1.9665629175368068E-5</v>
      </c>
      <c r="GM64" s="86">
        <f t="shared" si="68"/>
        <v>9.7444419114917199E-4</v>
      </c>
      <c r="GN64" s="86">
        <f t="shared" si="68"/>
        <v>2.9212324950719581E-4</v>
      </c>
      <c r="GO64" s="86">
        <f t="shared" si="68"/>
        <v>9.44228204071805E-4</v>
      </c>
      <c r="GP64" s="86">
        <f t="shared" si="68"/>
        <v>2.4777981466792622E-4</v>
      </c>
      <c r="GQ64" s="86">
        <f t="shared" si="68"/>
        <v>1.0474593055374425E-3</v>
      </c>
      <c r="GR64" s="86">
        <f t="shared" si="68"/>
        <v>3.7655036937266323E-4</v>
      </c>
      <c r="GS64" s="86">
        <f t="shared" si="68"/>
        <v>1.0865880124976475E-3</v>
      </c>
      <c r="GT64" s="86">
        <f t="shared" si="68"/>
        <v>3.07110658528643E-4</v>
      </c>
      <c r="GU64" s="86">
        <f t="shared" si="68"/>
        <v>1.9170359948653449E-4</v>
      </c>
      <c r="GV64" s="86">
        <f t="shared" si="68"/>
        <v>9.5056480316244927E-5</v>
      </c>
      <c r="GW64" s="86">
        <f t="shared" si="68"/>
        <v>2.0354828919950011E-4</v>
      </c>
      <c r="GX64" s="86">
        <f t="shared" si="68"/>
        <v>4.2558216465433013E-4</v>
      </c>
      <c r="GY64" s="86">
        <f t="shared" si="68"/>
        <v>3.6725949977401068E-4</v>
      </c>
      <c r="GZ64" s="86">
        <f t="shared" si="68"/>
        <v>3.0922329723270192E-5</v>
      </c>
      <c r="HA64" s="86">
        <f t="shared" si="68"/>
        <v>5.7628319025068942E-6</v>
      </c>
      <c r="HC64" s="86">
        <f t="shared" si="73"/>
        <v>2.5233961971670414E-11</v>
      </c>
      <c r="HD64" s="86">
        <f t="shared" si="69"/>
        <v>2.2845880920775824E-13</v>
      </c>
      <c r="HE64" s="86">
        <f t="shared" si="69"/>
        <v>1.8335714539094436E-15</v>
      </c>
      <c r="HF64" s="86">
        <f t="shared" si="69"/>
        <v>7.7227291838434866E-16</v>
      </c>
      <c r="HG64" s="86">
        <f t="shared" si="69"/>
        <v>1.7463018567670588E-12</v>
      </c>
      <c r="HH64" s="86">
        <f t="shared" si="69"/>
        <v>7.7883273361364625E-14</v>
      </c>
      <c r="HI64" s="86">
        <f t="shared" si="69"/>
        <v>2.9878036751527311E-12</v>
      </c>
      <c r="HJ64" s="86">
        <f t="shared" si="69"/>
        <v>3.3496537960760113E-13</v>
      </c>
      <c r="HK64" s="86">
        <f t="shared" si="69"/>
        <v>1.158036590887281E-13</v>
      </c>
      <c r="HL64" s="86">
        <f t="shared" si="69"/>
        <v>5.3357993010039365E-15</v>
      </c>
      <c r="HM64" s="86">
        <f t="shared" si="69"/>
        <v>3.8265108525023516E-17</v>
      </c>
      <c r="HN64" s="86">
        <f t="shared" si="69"/>
        <v>5.1560963607753334E-13</v>
      </c>
      <c r="HO64" s="86">
        <f t="shared" si="69"/>
        <v>7.5918573141961696E-14</v>
      </c>
      <c r="HP64" s="86">
        <f t="shared" si="69"/>
        <v>2.3594597770202224E-17</v>
      </c>
      <c r="HQ64" s="86">
        <f t="shared" si="69"/>
        <v>2.3155307155465746E-17</v>
      </c>
      <c r="HS64" s="86">
        <f t="shared" si="70"/>
        <v>3.0808043797624595E-112</v>
      </c>
      <c r="HT64" s="86">
        <f t="shared" si="70"/>
        <v>1.1106228454538663E-136</v>
      </c>
      <c r="HU64" s="86">
        <f t="shared" si="70"/>
        <v>7.129519114297725E-167</v>
      </c>
      <c r="HV64" s="86">
        <f t="shared" si="70"/>
        <v>2.3722948546960962E-175</v>
      </c>
      <c r="HW64" s="86">
        <f t="shared" si="70"/>
        <v>4.9524114700747137E-132</v>
      </c>
      <c r="HX64" s="86">
        <f t="shared" si="70"/>
        <v>4.3304827374166291E-147</v>
      </c>
      <c r="HY64" s="86">
        <f t="shared" si="70"/>
        <v>4.7268255772059744E-127</v>
      </c>
      <c r="HZ64" s="86">
        <f t="shared" si="70"/>
        <v>5.1574087846307292E-136</v>
      </c>
      <c r="IA64" s="86">
        <f t="shared" si="70"/>
        <v>6.4080574481625884E-145</v>
      </c>
      <c r="IB64" s="86">
        <f t="shared" si="70"/>
        <v>1.2053749139924848E-162</v>
      </c>
      <c r="IC64" s="86">
        <f t="shared" si="70"/>
        <v>1.677430627617573E-185</v>
      </c>
      <c r="ID64" s="86">
        <f t="shared" si="70"/>
        <v>2.3613871467821928E-130</v>
      </c>
      <c r="IE64" s="86">
        <f t="shared" si="70"/>
        <v>2.4550301983182341E-145</v>
      </c>
      <c r="IF64" s="86">
        <f t="shared" si="70"/>
        <v>8.3118028288984572E-71</v>
      </c>
      <c r="IG64" s="86">
        <f t="shared" si="70"/>
        <v>1.0961906656845048E-47</v>
      </c>
      <c r="II64" s="86">
        <f t="shared" si="71"/>
        <v>4.9647349958233908E-267</v>
      </c>
      <c r="IJ64" s="86">
        <f t="shared" si="71"/>
        <v>0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6.3575883484772594E-304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1.0109927607888528E-158</v>
      </c>
      <c r="IW64" s="86">
        <f t="shared" si="71"/>
        <v>2.8718032907287032E-156</v>
      </c>
      <c r="IY64" s="86">
        <f t="shared" si="72"/>
        <v>9.7444421638313394E-4</v>
      </c>
      <c r="IZ64" s="86">
        <f t="shared" si="72"/>
        <v>2.9212324973565461E-4</v>
      </c>
      <c r="JA64" s="86">
        <f t="shared" si="72"/>
        <v>9.442282040736386E-4</v>
      </c>
      <c r="JB64" s="86">
        <f t="shared" si="72"/>
        <v>2.477798146686985E-4</v>
      </c>
      <c r="JC64" s="86">
        <f t="shared" si="72"/>
        <v>1.0474593072837444E-3</v>
      </c>
      <c r="JD64" s="86">
        <f t="shared" si="72"/>
        <v>3.7655036945054651E-4</v>
      </c>
      <c r="JE64" s="86">
        <f t="shared" si="72"/>
        <v>1.0865880154854511E-3</v>
      </c>
      <c r="JF64" s="86">
        <f t="shared" si="72"/>
        <v>3.071106588636084E-4</v>
      </c>
      <c r="JG64" s="86">
        <f t="shared" si="72"/>
        <v>1.9170359960233815E-4</v>
      </c>
      <c r="JH64" s="86">
        <f t="shared" si="72"/>
        <v>9.5056480321580719E-5</v>
      </c>
      <c r="JI64" s="86">
        <f t="shared" si="72"/>
        <v>2.0354828919953838E-4</v>
      </c>
      <c r="JJ64" s="86">
        <f t="shared" si="72"/>
        <v>4.2558216516993977E-4</v>
      </c>
      <c r="JK64" s="86">
        <f t="shared" si="72"/>
        <v>3.6725949984992923E-4</v>
      </c>
      <c r="JL64" s="86">
        <f t="shared" si="72"/>
        <v>3.0922329723293786E-5</v>
      </c>
      <c r="JM64" s="86">
        <f t="shared" si="72"/>
        <v>5.7628319025300495E-6</v>
      </c>
    </row>
    <row r="65" spans="2:273" x14ac:dyDescent="0.25">
      <c r="B65" s="2">
        <v>38</v>
      </c>
      <c r="C65" s="37">
        <v>89.677000000000007</v>
      </c>
      <c r="D65" s="37">
        <v>93.742000000000004</v>
      </c>
      <c r="E65" s="37">
        <v>98.412999999999997</v>
      </c>
      <c r="F65" s="37">
        <v>103.459</v>
      </c>
      <c r="G65" s="37">
        <v>100.661</v>
      </c>
      <c r="H65" s="37">
        <v>98.031999999999996</v>
      </c>
      <c r="I65" s="37">
        <v>101.29</v>
      </c>
      <c r="J65" s="37">
        <v>99.126999999999995</v>
      </c>
      <c r="K65" s="37">
        <v>96.856999999999999</v>
      </c>
      <c r="L65" s="37">
        <v>92.23</v>
      </c>
      <c r="M65" s="37">
        <v>88.278999999999996</v>
      </c>
      <c r="N65" s="37">
        <v>94.635000000000005</v>
      </c>
      <c r="O65" s="37">
        <v>94.79</v>
      </c>
      <c r="P65" s="37">
        <v>88.468000000000004</v>
      </c>
      <c r="Q65" s="37">
        <v>83.677000000000007</v>
      </c>
      <c r="S65" s="4">
        <f t="shared" si="74"/>
        <v>87.185000833567202</v>
      </c>
      <c r="T65" s="4">
        <f t="shared" si="74"/>
        <v>91.895374844566831</v>
      </c>
      <c r="U65" s="4">
        <f t="shared" si="74"/>
        <v>95.938598568021462</v>
      </c>
      <c r="V65" s="4">
        <f t="shared" si="74"/>
        <v>100.87163930800894</v>
      </c>
      <c r="W65" s="4">
        <f t="shared" si="74"/>
        <v>97.228941540474381</v>
      </c>
      <c r="X65" s="4">
        <f t="shared" si="74"/>
        <v>95.029710267799814</v>
      </c>
      <c r="Y65" s="4">
        <f t="shared" si="74"/>
        <v>97.259429001664842</v>
      </c>
      <c r="Z65" s="4">
        <f t="shared" si="74"/>
        <v>96.125930028111952</v>
      </c>
      <c r="AA65" s="4">
        <f t="shared" si="74"/>
        <v>95.132838811003666</v>
      </c>
      <c r="AB65" s="4">
        <f t="shared" si="74"/>
        <v>91.201333221260427</v>
      </c>
      <c r="AC65" s="4">
        <f t="shared" si="74"/>
        <v>87.057027502896815</v>
      </c>
      <c r="AD65" s="4">
        <f t="shared" si="74"/>
        <v>94.473181378349096</v>
      </c>
      <c r="AE65" s="4">
        <f t="shared" si="74"/>
        <v>92.787994290321549</v>
      </c>
      <c r="AF65" s="4">
        <f t="shared" si="74"/>
        <v>88.068080155136457</v>
      </c>
      <c r="AG65" s="4">
        <f t="shared" si="74"/>
        <v>85.398368381347865</v>
      </c>
      <c r="AI65" s="4">
        <f t="shared" si="75"/>
        <v>2.4919991664328052</v>
      </c>
      <c r="AJ65" s="4">
        <f t="shared" si="75"/>
        <v>1.8466251554331734</v>
      </c>
      <c r="AK65" s="4">
        <f t="shared" si="75"/>
        <v>2.474401431978535</v>
      </c>
      <c r="AL65" s="4">
        <f t="shared" si="75"/>
        <v>2.5873606919910657</v>
      </c>
      <c r="AM65" s="4">
        <f t="shared" si="75"/>
        <v>3.4320584595256207</v>
      </c>
      <c r="AN65" s="4">
        <f t="shared" si="75"/>
        <v>3.0022897322001825</v>
      </c>
      <c r="AO65" s="4">
        <f t="shared" si="75"/>
        <v>4.0305709983351647</v>
      </c>
      <c r="AP65" s="4">
        <f t="shared" si="75"/>
        <v>3.0010699718880431</v>
      </c>
      <c r="AQ65" s="4">
        <f t="shared" si="75"/>
        <v>1.7241611889963337</v>
      </c>
      <c r="AR65" s="4">
        <f t="shared" si="75"/>
        <v>1.0286667787395771</v>
      </c>
      <c r="AS65" s="4">
        <f t="shared" si="75"/>
        <v>1.2219724971031809</v>
      </c>
      <c r="AT65" s="4">
        <f t="shared" si="75"/>
        <v>0.16181862165090877</v>
      </c>
      <c r="AU65" s="4">
        <f t="shared" si="75"/>
        <v>2.0020057096784569</v>
      </c>
      <c r="AV65" s="4">
        <f t="shared" si="75"/>
        <v>0.39991984486354681</v>
      </c>
      <c r="AW65" s="4">
        <f t="shared" si="75"/>
        <v>-1.7213683813478582</v>
      </c>
      <c r="AY65" s="2">
        <f t="shared" si="65"/>
        <v>86.104494003887964</v>
      </c>
      <c r="AZ65" s="2">
        <f t="shared" si="65"/>
        <v>91.470513001618002</v>
      </c>
      <c r="BA65" s="2">
        <f t="shared" si="65"/>
        <v>94.813005055215285</v>
      </c>
      <c r="BB65" s="2">
        <f t="shared" si="65"/>
        <v>100.51393769455748</v>
      </c>
      <c r="BC65" s="2">
        <f t="shared" si="65"/>
        <v>96.024004312768838</v>
      </c>
      <c r="BD65" s="2">
        <f t="shared" si="65"/>
        <v>94.513969715101709</v>
      </c>
      <c r="BE65" s="2">
        <f t="shared" si="65"/>
        <v>96.081004379007879</v>
      </c>
      <c r="BF65" s="2">
        <f t="shared" si="65"/>
        <v>95.69531933297344</v>
      </c>
      <c r="BG65" s="2">
        <f t="shared" si="65"/>
        <v>94.839407162897302</v>
      </c>
      <c r="BH65" s="2">
        <f t="shared" si="65"/>
        <v>91.049219424388383</v>
      </c>
      <c r="BI65" s="2">
        <f t="shared" si="65"/>
        <v>86.764900631178705</v>
      </c>
      <c r="BJ65" s="2">
        <f t="shared" si="65"/>
        <v>93.881869569354606</v>
      </c>
      <c r="BK65" s="2">
        <f t="shared" si="65"/>
        <v>92.319050043338962</v>
      </c>
      <c r="BL65" s="2">
        <f t="shared" si="65"/>
        <v>88.012291225330728</v>
      </c>
      <c r="BM65" s="2">
        <f t="shared" si="65"/>
        <v>85.389127471473657</v>
      </c>
      <c r="BO65" s="2">
        <f t="shared" si="10"/>
        <v>89.677000000000007</v>
      </c>
      <c r="BP65" s="2">
        <f t="shared" si="11"/>
        <v>93.742000000000004</v>
      </c>
      <c r="BQ65" s="2">
        <f t="shared" si="12"/>
        <v>98.412999999999997</v>
      </c>
      <c r="BR65" s="2">
        <f t="shared" si="13"/>
        <v>103.459</v>
      </c>
      <c r="BS65" s="2">
        <f t="shared" si="14"/>
        <v>100.661</v>
      </c>
      <c r="BT65" s="2">
        <f t="shared" si="15"/>
        <v>98.031999999999996</v>
      </c>
      <c r="BU65" s="2">
        <f t="shared" si="16"/>
        <v>101.29</v>
      </c>
      <c r="BV65" s="2">
        <f t="shared" si="17"/>
        <v>99.126999999999995</v>
      </c>
      <c r="BW65" s="2">
        <f t="shared" si="18"/>
        <v>96.856999999999999</v>
      </c>
      <c r="BX65" s="2">
        <f t="shared" si="19"/>
        <v>92.23</v>
      </c>
      <c r="BY65" s="2">
        <f t="shared" si="20"/>
        <v>88.278999999999996</v>
      </c>
      <c r="BZ65" s="2">
        <f t="shared" si="21"/>
        <v>94.635000000000005</v>
      </c>
      <c r="CA65" s="2">
        <f t="shared" si="22"/>
        <v>94.79</v>
      </c>
      <c r="CB65" s="2">
        <f t="shared" si="23"/>
        <v>88.468000000000004</v>
      </c>
      <c r="CC65" s="2">
        <f t="shared" si="24"/>
        <v>83.677000000000007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88.634642283298106</v>
      </c>
      <c r="DL65" s="2">
        <f t="shared" si="76"/>
        <v>93.578664911001297</v>
      </c>
      <c r="DM65" s="2">
        <f t="shared" si="76"/>
        <v>98.520814376321354</v>
      </c>
      <c r="DN65" s="2">
        <f t="shared" si="76"/>
        <v>103.54532786116324</v>
      </c>
      <c r="DO65" s="2">
        <f t="shared" si="76"/>
        <v>99.44818559347631</v>
      </c>
      <c r="DP65" s="2">
        <f t="shared" si="76"/>
        <v>97.129489749615118</v>
      </c>
      <c r="DQ65" s="2">
        <f t="shared" si="76"/>
        <v>100.26460450015102</v>
      </c>
      <c r="DR65" s="2">
        <f t="shared" si="76"/>
        <v>98.668357993679635</v>
      </c>
      <c r="DS65" s="2">
        <f t="shared" si="76"/>
        <v>98.464144129554683</v>
      </c>
      <c r="DT65" s="2">
        <f t="shared" si="76"/>
        <v>94.034307728781428</v>
      </c>
      <c r="DU65" s="2">
        <f t="shared" si="76"/>
        <v>88.739133873144425</v>
      </c>
      <c r="DV65" s="2">
        <f t="shared" si="76"/>
        <v>94.61336369283957</v>
      </c>
      <c r="DW65" s="2">
        <f t="shared" si="76"/>
        <v>94.239769521648711</v>
      </c>
      <c r="DX65" s="2">
        <f t="shared" si="76"/>
        <v>90.4224358543417</v>
      </c>
      <c r="DY65" s="2">
        <f t="shared" si="76"/>
        <v>86.23358870967742</v>
      </c>
      <c r="EA65" s="2">
        <f t="shared" si="77"/>
        <v>81.85487672670844</v>
      </c>
      <c r="EB65" s="2">
        <f t="shared" si="77"/>
        <v>87.23314307313467</v>
      </c>
      <c r="EC65" s="2">
        <f t="shared" si="77"/>
        <v>88.588222075844783</v>
      </c>
      <c r="ED65" s="2">
        <f t="shared" si="77"/>
        <v>94.433801507722777</v>
      </c>
      <c r="EE65" s="2">
        <f t="shared" si="77"/>
        <v>90.414785701504442</v>
      </c>
      <c r="EF65" s="2">
        <f t="shared" si="77"/>
        <v>89.478875396340214</v>
      </c>
      <c r="EG65" s="2">
        <f t="shared" si="77"/>
        <v>89.151671433275837</v>
      </c>
      <c r="EH65" s="2">
        <f t="shared" si="77"/>
        <v>89.715129475169434</v>
      </c>
      <c r="EI65" s="2">
        <f t="shared" si="77"/>
        <v>87.316977879781035</v>
      </c>
      <c r="EJ65" s="2">
        <f t="shared" si="77"/>
        <v>84.465847057288258</v>
      </c>
      <c r="EK65" s="2">
        <f t="shared" si="77"/>
        <v>82.72061441040222</v>
      </c>
      <c r="EL65" s="2">
        <f t="shared" si="77"/>
        <v>92.488243467249916</v>
      </c>
      <c r="EM65" s="2">
        <f t="shared" si="77"/>
        <v>88.608269992583956</v>
      </c>
      <c r="EN65" s="2">
        <f t="shared" si="77"/>
        <v>82.056285578510355</v>
      </c>
      <c r="EO65" s="2">
        <f t="shared" si="77"/>
        <v>83.114305432935339</v>
      </c>
      <c r="EQ65" s="2">
        <f t="shared" si="78"/>
        <v>81.440904424098079</v>
      </c>
      <c r="ER65" s="2">
        <f t="shared" si="78"/>
        <v>87.892626017757848</v>
      </c>
      <c r="ES65" s="2">
        <f t="shared" si="78"/>
        <v>87.922700707838587</v>
      </c>
      <c r="ET65" s="2">
        <f t="shared" si="78"/>
        <v>91.212043322913971</v>
      </c>
      <c r="EU65" s="2">
        <f t="shared" si="78"/>
        <v>89.198359187091</v>
      </c>
      <c r="EV65" s="2">
        <f t="shared" si="78"/>
        <v>89.498500593543909</v>
      </c>
      <c r="EW65" s="2">
        <f t="shared" si="78"/>
        <v>87.134806236159946</v>
      </c>
      <c r="EX65" s="2">
        <f t="shared" si="78"/>
        <v>88.031564639965268</v>
      </c>
      <c r="EY65" s="2">
        <f t="shared" si="78"/>
        <v>87.711970751165694</v>
      </c>
      <c r="EZ65" s="2">
        <f t="shared" si="78"/>
        <v>84.145937762804706</v>
      </c>
      <c r="FA65" s="2">
        <f t="shared" si="78"/>
        <v>83.000502687208893</v>
      </c>
      <c r="FB65" s="2">
        <f t="shared" si="78"/>
        <v>90.203589225105503</v>
      </c>
      <c r="FC65" s="2">
        <f t="shared" si="78"/>
        <v>85.884596313694871</v>
      </c>
      <c r="FD65" s="2">
        <f t="shared" si="78"/>
        <v>81.22504152828796</v>
      </c>
      <c r="FE65" s="2">
        <f t="shared" si="78"/>
        <v>82.909560248363135</v>
      </c>
      <c r="FG65" s="2">
        <f t="shared" si="79"/>
        <v>0.37318921183269149</v>
      </c>
      <c r="FH65" s="2">
        <f t="shared" si="79"/>
        <v>0.33222883288767763</v>
      </c>
      <c r="FI65" s="2">
        <f t="shared" si="79"/>
        <v>0.37329536042727879</v>
      </c>
      <c r="FJ65" s="2">
        <f t="shared" si="79"/>
        <v>0.33268989034116569</v>
      </c>
      <c r="FK65" s="2">
        <f t="shared" si="79"/>
        <v>0.37905435693273354</v>
      </c>
      <c r="FL65" s="2">
        <f t="shared" si="79"/>
        <v>0.34187065071769229</v>
      </c>
      <c r="FM65" s="2">
        <f t="shared" si="79"/>
        <v>0.37645717903681924</v>
      </c>
      <c r="FN65" s="2">
        <f t="shared" si="79"/>
        <v>0.33205864491600223</v>
      </c>
      <c r="FO65" s="2">
        <f t="shared" si="79"/>
        <v>0.3251721805594755</v>
      </c>
      <c r="FP65" s="2">
        <f t="shared" si="79"/>
        <v>0.31197046446881926</v>
      </c>
      <c r="FQ65" s="2">
        <f t="shared" si="79"/>
        <v>0.32802840310657377</v>
      </c>
      <c r="FR65" s="2">
        <f t="shared" si="79"/>
        <v>0.34417318305111266</v>
      </c>
      <c r="FS65" s="2">
        <f t="shared" si="79"/>
        <v>0.34104895447957756</v>
      </c>
      <c r="FT65" s="2">
        <f t="shared" si="79"/>
        <v>0.28808027665371411</v>
      </c>
      <c r="FU65" s="2">
        <f t="shared" si="79"/>
        <v>0.27072142809270905</v>
      </c>
      <c r="FW65" s="2">
        <f t="shared" si="67"/>
        <v>3.1197584815687216E-5</v>
      </c>
      <c r="FX65" s="2">
        <f t="shared" si="67"/>
        <v>2.0326339791776518E-5</v>
      </c>
      <c r="FY65" s="2">
        <f t="shared" si="67"/>
        <v>2.8095750711910341E-5</v>
      </c>
      <c r="FZ65" s="2">
        <f t="shared" si="67"/>
        <v>2.4043778139733919E-5</v>
      </c>
      <c r="GA65" s="2">
        <f t="shared" si="67"/>
        <v>2.6054792028452502E-5</v>
      </c>
      <c r="GB65" s="2">
        <f t="shared" si="67"/>
        <v>2.409304665589583E-5</v>
      </c>
      <c r="GC65" s="2">
        <f t="shared" si="67"/>
        <v>2.8106966394435255E-5</v>
      </c>
      <c r="GD65" s="2">
        <f t="shared" si="67"/>
        <v>2.4787418651896877E-5</v>
      </c>
      <c r="GE65" s="2">
        <f t="shared" si="67"/>
        <v>2.8835559658614558E-5</v>
      </c>
      <c r="GF65" s="2">
        <f t="shared" si="67"/>
        <v>3.4961334035659694E-5</v>
      </c>
      <c r="GG65" s="2">
        <f t="shared" si="67"/>
        <v>4.3183171394364789E-5</v>
      </c>
      <c r="GH65" s="2">
        <f t="shared" si="67"/>
        <v>3.7087046224821015E-5</v>
      </c>
      <c r="GI65" s="2">
        <f t="shared" si="67"/>
        <v>3.7615288042724009E-5</v>
      </c>
      <c r="GJ65" s="2">
        <f t="shared" si="67"/>
        <v>2.6157207306483107E-5</v>
      </c>
      <c r="GK65" s="2">
        <f t="shared" si="67"/>
        <v>2.1562892692856516E-5</v>
      </c>
      <c r="GM65" s="86">
        <f t="shared" si="68"/>
        <v>1.48563902903674E-3</v>
      </c>
      <c r="GN65" s="86">
        <f t="shared" si="68"/>
        <v>4.8051076405849347E-4</v>
      </c>
      <c r="GO65" s="86">
        <f t="shared" si="68"/>
        <v>1.4481100188287988E-3</v>
      </c>
      <c r="GP65" s="86">
        <f t="shared" si="68"/>
        <v>4.1799378605888874E-4</v>
      </c>
      <c r="GQ65" s="86">
        <f t="shared" si="68"/>
        <v>1.6039140605845616E-3</v>
      </c>
      <c r="GR65" s="86">
        <f t="shared" si="68"/>
        <v>6.1297719143939093E-4</v>
      </c>
      <c r="GS65" s="86">
        <f t="shared" si="68"/>
        <v>1.6400400354668573E-3</v>
      </c>
      <c r="GT65" s="86">
        <f t="shared" si="68"/>
        <v>5.0128593722414939E-4</v>
      </c>
      <c r="GU65" s="86">
        <f t="shared" si="68"/>
        <v>3.2820753624698037E-4</v>
      </c>
      <c r="GV65" s="86">
        <f t="shared" si="68"/>
        <v>1.7227189827199215E-4</v>
      </c>
      <c r="GW65" s="86">
        <f t="shared" si="68"/>
        <v>3.4844920295227562E-4</v>
      </c>
      <c r="GX65" s="86">
        <f t="shared" si="68"/>
        <v>6.8444982530836999E-4</v>
      </c>
      <c r="GY65" s="86">
        <f t="shared" si="68"/>
        <v>5.9871276540369837E-4</v>
      </c>
      <c r="GZ65" s="86">
        <f t="shared" si="68"/>
        <v>6.005851968860278E-5</v>
      </c>
      <c r="HA65" s="86">
        <f t="shared" si="68"/>
        <v>1.2896031653264533E-5</v>
      </c>
      <c r="HC65" s="86">
        <f t="shared" si="73"/>
        <v>6.1610588084841212E-11</v>
      </c>
      <c r="HD65" s="86">
        <f t="shared" si="69"/>
        <v>6.6096349597870098E-13</v>
      </c>
      <c r="HE65" s="86">
        <f t="shared" si="69"/>
        <v>6.6027254503061892E-15</v>
      </c>
      <c r="HF65" s="86">
        <f t="shared" si="69"/>
        <v>2.8897894650617095E-15</v>
      </c>
      <c r="HG65" s="86">
        <f t="shared" si="69"/>
        <v>4.8334190933333981E-12</v>
      </c>
      <c r="HH65" s="86">
        <f t="shared" si="69"/>
        <v>2.4109279240180287E-13</v>
      </c>
      <c r="HI65" s="86">
        <f t="shared" si="69"/>
        <v>7.9994578984162726E-12</v>
      </c>
      <c r="HJ65" s="86">
        <f t="shared" si="69"/>
        <v>9.6648084136478312E-13</v>
      </c>
      <c r="HK65" s="86">
        <f t="shared" si="69"/>
        <v>3.5793416377192474E-13</v>
      </c>
      <c r="HL65" s="86">
        <f t="shared" si="69"/>
        <v>1.9190003868173426E-14</v>
      </c>
      <c r="HM65" s="86">
        <f t="shared" si="69"/>
        <v>1.7167265774074383E-16</v>
      </c>
      <c r="HN65" s="86">
        <f t="shared" si="69"/>
        <v>1.5076388398891755E-12</v>
      </c>
      <c r="HO65" s="86">
        <f t="shared" si="69"/>
        <v>2.4282833637043826E-13</v>
      </c>
      <c r="HP65" s="86">
        <f t="shared" si="69"/>
        <v>1.0571854476808659E-16</v>
      </c>
      <c r="HQ65" s="86">
        <f t="shared" si="69"/>
        <v>1.0575137405788013E-16</v>
      </c>
      <c r="HS65" s="86">
        <f t="shared" si="70"/>
        <v>1.0556342936794E-109</v>
      </c>
      <c r="HT65" s="86">
        <f t="shared" si="70"/>
        <v>1.2302939213764515E-133</v>
      </c>
      <c r="HU65" s="86">
        <f t="shared" si="70"/>
        <v>4.0536271470584969E-163</v>
      </c>
      <c r="HV65" s="86">
        <f t="shared" si="70"/>
        <v>1.9494003722980605E-171</v>
      </c>
      <c r="HW65" s="86">
        <f t="shared" si="70"/>
        <v>4.6897784962148295E-129</v>
      </c>
      <c r="HX65" s="86">
        <f t="shared" si="70"/>
        <v>8.6258897123161188E-144</v>
      </c>
      <c r="HY65" s="86">
        <f t="shared" si="70"/>
        <v>3.367069752143846E-124</v>
      </c>
      <c r="HZ65" s="86">
        <f t="shared" si="70"/>
        <v>5.7873784081385918E-133</v>
      </c>
      <c r="IA65" s="86">
        <f t="shared" si="70"/>
        <v>1.2570272069762531E-141</v>
      </c>
      <c r="IB65" s="86">
        <f t="shared" si="70"/>
        <v>7.0102446149036345E-159</v>
      </c>
      <c r="IC65" s="86">
        <f t="shared" si="70"/>
        <v>4.1306529333645169E-181</v>
      </c>
      <c r="ID65" s="86">
        <f t="shared" si="70"/>
        <v>2.6273371715034785E-127</v>
      </c>
      <c r="IE65" s="86">
        <f t="shared" si="70"/>
        <v>5.7962006465774608E-142</v>
      </c>
      <c r="IF65" s="86">
        <f t="shared" si="70"/>
        <v>3.1927896633556968E-69</v>
      </c>
      <c r="IG65" s="86">
        <f t="shared" si="70"/>
        <v>1.1579073108049863E-46</v>
      </c>
      <c r="II65" s="86">
        <f t="shared" si="71"/>
        <v>2.1720964693136159E-262</v>
      </c>
      <c r="IJ65" s="86">
        <f t="shared" si="71"/>
        <v>0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1.0920171772986831E-298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5.0674383496545453E-156</v>
      </c>
      <c r="IW65" s="86">
        <f t="shared" si="71"/>
        <v>1.1716667310654256E-153</v>
      </c>
      <c r="IY65" s="86">
        <f t="shared" si="72"/>
        <v>1.4856390906473282E-3</v>
      </c>
      <c r="IZ65" s="86">
        <f t="shared" si="72"/>
        <v>4.8051076471945694E-4</v>
      </c>
      <c r="JA65" s="86">
        <f t="shared" si="72"/>
        <v>1.4481100188354016E-3</v>
      </c>
      <c r="JB65" s="86">
        <f t="shared" si="72"/>
        <v>4.1799378606177852E-4</v>
      </c>
      <c r="JC65" s="86">
        <f t="shared" si="72"/>
        <v>1.6039140654179806E-3</v>
      </c>
      <c r="JD65" s="86">
        <f t="shared" si="72"/>
        <v>6.1297719168048378E-4</v>
      </c>
      <c r="JE65" s="86">
        <f t="shared" si="72"/>
        <v>1.6400400434663151E-3</v>
      </c>
      <c r="JF65" s="86">
        <f t="shared" si="72"/>
        <v>5.0128593819063019E-4</v>
      </c>
      <c r="JG65" s="86">
        <f t="shared" si="72"/>
        <v>3.2820753660491454E-4</v>
      </c>
      <c r="JH65" s="86">
        <f t="shared" si="72"/>
        <v>1.7227189829118215E-4</v>
      </c>
      <c r="JI65" s="86">
        <f t="shared" si="72"/>
        <v>3.484492029524473E-4</v>
      </c>
      <c r="JJ65" s="86">
        <f t="shared" si="72"/>
        <v>6.8444982681600884E-4</v>
      </c>
      <c r="JK65" s="86">
        <f t="shared" si="72"/>
        <v>5.987127656465267E-4</v>
      </c>
      <c r="JL65" s="86">
        <f t="shared" si="72"/>
        <v>6.0058519688708496E-5</v>
      </c>
      <c r="JM65" s="86">
        <f t="shared" si="72"/>
        <v>1.2896031653370285E-5</v>
      </c>
    </row>
    <row r="66" spans="2:273" x14ac:dyDescent="0.25">
      <c r="B66" s="2">
        <v>39</v>
      </c>
      <c r="C66" s="37">
        <v>89.113</v>
      </c>
      <c r="D66" s="37">
        <v>93.870999999999995</v>
      </c>
      <c r="E66" s="37">
        <v>100.84099999999999</v>
      </c>
      <c r="F66" s="37">
        <v>104.672</v>
      </c>
      <c r="G66" s="37">
        <v>101.548</v>
      </c>
      <c r="H66" s="37">
        <v>97.387</v>
      </c>
      <c r="I66" s="37">
        <v>102.258</v>
      </c>
      <c r="J66" s="37">
        <v>98.762</v>
      </c>
      <c r="K66" s="37">
        <v>97.905000000000001</v>
      </c>
      <c r="L66" s="37">
        <v>92.77</v>
      </c>
      <c r="M66" s="37">
        <v>88.573999999999998</v>
      </c>
      <c r="N66" s="37">
        <v>95.444000000000003</v>
      </c>
      <c r="O66" s="37">
        <v>95.096999999999994</v>
      </c>
      <c r="P66" s="37">
        <v>87.838999999999999</v>
      </c>
      <c r="Q66" s="37">
        <v>84.242000000000004</v>
      </c>
      <c r="S66" s="4">
        <f t="shared" si="74"/>
        <v>87.555930868834594</v>
      </c>
      <c r="T66" s="4">
        <f t="shared" si="74"/>
        <v>92.04836793474712</v>
      </c>
      <c r="U66" s="4">
        <f t="shared" si="74"/>
        <v>96.313461553226716</v>
      </c>
      <c r="V66" s="4">
        <f t="shared" si="74"/>
        <v>101.02070449128048</v>
      </c>
      <c r="W66" s="4">
        <f t="shared" si="74"/>
        <v>97.555244254601689</v>
      </c>
      <c r="X66" s="4">
        <f t="shared" si="74"/>
        <v>95.005508705865594</v>
      </c>
      <c r="Y66" s="4">
        <f t="shared" si="74"/>
        <v>97.431996536337863</v>
      </c>
      <c r="Z66" s="4">
        <f t="shared" si="74"/>
        <v>96.149228689909606</v>
      </c>
      <c r="AA66" s="4">
        <f t="shared" si="74"/>
        <v>95.196999731555266</v>
      </c>
      <c r="AB66" s="4">
        <f t="shared" si="74"/>
        <v>91.289582784766537</v>
      </c>
      <c r="AC66" s="4">
        <f t="shared" si="74"/>
        <v>87.138332048854281</v>
      </c>
      <c r="AD66" s="4">
        <f t="shared" si="74"/>
        <v>94.668510702687726</v>
      </c>
      <c r="AE66" s="4">
        <f t="shared" si="74"/>
        <v>92.967882653292008</v>
      </c>
      <c r="AF66" s="4">
        <f t="shared" si="74"/>
        <v>88.155651953287276</v>
      </c>
      <c r="AG66" s="4">
        <f t="shared" si="74"/>
        <v>85.484377336570788</v>
      </c>
      <c r="AI66" s="4">
        <f t="shared" si="75"/>
        <v>1.5570691311654059</v>
      </c>
      <c r="AJ66" s="4">
        <f t="shared" si="75"/>
        <v>1.8226320652528756</v>
      </c>
      <c r="AK66" s="4">
        <f t="shared" si="75"/>
        <v>4.5275384467732778</v>
      </c>
      <c r="AL66" s="4">
        <f t="shared" si="75"/>
        <v>3.6512955087195138</v>
      </c>
      <c r="AM66" s="4">
        <f t="shared" si="75"/>
        <v>3.9927557453983127</v>
      </c>
      <c r="AN66" s="4">
        <f t="shared" si="75"/>
        <v>2.3814912941344062</v>
      </c>
      <c r="AO66" s="4">
        <f t="shared" si="75"/>
        <v>4.8260034636621327</v>
      </c>
      <c r="AP66" s="4">
        <f t="shared" si="75"/>
        <v>2.6127713100903946</v>
      </c>
      <c r="AQ66" s="4">
        <f t="shared" si="75"/>
        <v>2.7080002684447351</v>
      </c>
      <c r="AR66" s="4">
        <f t="shared" si="75"/>
        <v>1.4804172152334587</v>
      </c>
      <c r="AS66" s="4">
        <f t="shared" si="75"/>
        <v>1.4356679511457173</v>
      </c>
      <c r="AT66" s="4">
        <f t="shared" si="75"/>
        <v>0.77548929731227645</v>
      </c>
      <c r="AU66" s="4">
        <f t="shared" si="75"/>
        <v>2.1291173467079858</v>
      </c>
      <c r="AV66" s="4">
        <f t="shared" si="75"/>
        <v>-0.31665195328727691</v>
      </c>
      <c r="AW66" s="4">
        <f t="shared" si="75"/>
        <v>-1.2423773365707831</v>
      </c>
      <c r="AY66" s="2">
        <f t="shared" si="65"/>
        <v>85.983641324778645</v>
      </c>
      <c r="AZ66" s="2">
        <f t="shared" si="65"/>
        <v>91.3833155245038</v>
      </c>
      <c r="BA66" s="2">
        <f t="shared" si="65"/>
        <v>94.666940248299795</v>
      </c>
      <c r="BB66" s="2">
        <f t="shared" si="65"/>
        <v>100.44785445788351</v>
      </c>
      <c r="BC66" s="2">
        <f t="shared" si="65"/>
        <v>95.796283876668539</v>
      </c>
      <c r="BD66" s="2">
        <f t="shared" si="65"/>
        <v>94.206691352349168</v>
      </c>
      <c r="BE66" s="2">
        <f t="shared" si="65"/>
        <v>95.733104397853168</v>
      </c>
      <c r="BF66" s="2">
        <f t="shared" si="65"/>
        <v>95.479853427497744</v>
      </c>
      <c r="BG66" s="2">
        <f t="shared" si="65"/>
        <v>94.720268043477304</v>
      </c>
      <c r="BH66" s="2">
        <f t="shared" si="65"/>
        <v>91.028821937916959</v>
      </c>
      <c r="BI66" s="2">
        <f t="shared" si="65"/>
        <v>86.663944835199118</v>
      </c>
      <c r="BJ66" s="2">
        <f t="shared" si="65"/>
        <v>93.762851767939424</v>
      </c>
      <c r="BK66" s="2">
        <f t="shared" si="65"/>
        <v>92.240530959057807</v>
      </c>
      <c r="BL66" s="2">
        <f t="shared" si="65"/>
        <v>88.053384103967645</v>
      </c>
      <c r="BM66" s="2">
        <f t="shared" si="65"/>
        <v>85.465012173642577</v>
      </c>
      <c r="BO66" s="2">
        <f t="shared" si="10"/>
        <v>89.113</v>
      </c>
      <c r="BP66" s="2">
        <f t="shared" si="11"/>
        <v>93.870999999999995</v>
      </c>
      <c r="BQ66" s="2">
        <f t="shared" si="12"/>
        <v>100.84099999999999</v>
      </c>
      <c r="BR66" s="2">
        <f t="shared" si="13"/>
        <v>104.672</v>
      </c>
      <c r="BS66" s="2">
        <f t="shared" si="14"/>
        <v>101.548</v>
      </c>
      <c r="BT66" s="2">
        <f t="shared" si="15"/>
        <v>97.387</v>
      </c>
      <c r="BU66" s="2">
        <f t="shared" si="16"/>
        <v>102.258</v>
      </c>
      <c r="BV66" s="2">
        <f t="shared" si="17"/>
        <v>98.762</v>
      </c>
      <c r="BW66" s="2">
        <f t="shared" si="18"/>
        <v>97.905000000000001</v>
      </c>
      <c r="BX66" s="2">
        <f t="shared" si="19"/>
        <v>92.77</v>
      </c>
      <c r="BY66" s="2">
        <f t="shared" si="20"/>
        <v>88.573999999999998</v>
      </c>
      <c r="BZ66" s="2">
        <f t="shared" si="21"/>
        <v>95.444000000000003</v>
      </c>
      <c r="CA66" s="2">
        <f t="shared" si="22"/>
        <v>95.096999999999994</v>
      </c>
      <c r="CB66" s="2">
        <f t="shared" si="23"/>
        <v>87.838999999999999</v>
      </c>
      <c r="CC66" s="2">
        <f t="shared" si="24"/>
        <v>84.242000000000004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88.753927766032419</v>
      </c>
      <c r="DL66" s="2">
        <f t="shared" si="76"/>
        <v>93.71799105961162</v>
      </c>
      <c r="DM66" s="2">
        <f t="shared" si="76"/>
        <v>98.733125440451033</v>
      </c>
      <c r="DN66" s="2">
        <f t="shared" si="76"/>
        <v>103.8483940900563</v>
      </c>
      <c r="DO66" s="2">
        <f t="shared" si="76"/>
        <v>99.513073391724575</v>
      </c>
      <c r="DP66" s="2">
        <f t="shared" si="76"/>
        <v>96.99725751559842</v>
      </c>
      <c r="DQ66" s="2">
        <f t="shared" si="76"/>
        <v>100.21432678948959</v>
      </c>
      <c r="DR66" s="2">
        <f t="shared" si="76"/>
        <v>98.727469167814633</v>
      </c>
      <c r="DS66" s="2">
        <f t="shared" si="76"/>
        <v>98.724470242915004</v>
      </c>
      <c r="DT66" s="2">
        <f t="shared" si="76"/>
        <v>94.377576339497409</v>
      </c>
      <c r="DU66" s="2">
        <f t="shared" si="76"/>
        <v>88.862236909581668</v>
      </c>
      <c r="DV66" s="2">
        <f t="shared" si="76"/>
        <v>94.639584177403222</v>
      </c>
      <c r="DW66" s="2">
        <f t="shared" si="76"/>
        <v>94.429543445966019</v>
      </c>
      <c r="DX66" s="2">
        <f t="shared" si="76"/>
        <v>90.777883193277262</v>
      </c>
      <c r="DY66" s="2">
        <f t="shared" si="76"/>
        <v>86.483445747800587</v>
      </c>
      <c r="EA66" s="2">
        <f t="shared" si="77"/>
        <v>81.740099970334072</v>
      </c>
      <c r="EB66" s="2">
        <f t="shared" si="77"/>
        <v>87.103539458261494</v>
      </c>
      <c r="EC66" s="2">
        <f t="shared" si="77"/>
        <v>88.441158362602195</v>
      </c>
      <c r="ED66" s="2">
        <f t="shared" si="77"/>
        <v>94.227439007475738</v>
      </c>
      <c r="EE66" s="2">
        <f t="shared" si="77"/>
        <v>90.243466738241722</v>
      </c>
      <c r="EF66" s="2">
        <f t="shared" si="77"/>
        <v>89.307302734645631</v>
      </c>
      <c r="EG66" s="2">
        <f t="shared" si="77"/>
        <v>88.963904754329846</v>
      </c>
      <c r="EH66" s="2">
        <f t="shared" si="77"/>
        <v>89.52215037640984</v>
      </c>
      <c r="EI66" s="2">
        <f t="shared" si="77"/>
        <v>87.141517088025452</v>
      </c>
      <c r="EJ66" s="2">
        <f t="shared" si="77"/>
        <v>84.293248858149539</v>
      </c>
      <c r="EK66" s="2">
        <f t="shared" si="77"/>
        <v>82.556905869137339</v>
      </c>
      <c r="EL66" s="2">
        <f t="shared" si="77"/>
        <v>92.23947363877059</v>
      </c>
      <c r="EM66" s="2">
        <f t="shared" si="77"/>
        <v>88.383525710539104</v>
      </c>
      <c r="EN66" s="2">
        <f t="shared" si="77"/>
        <v>81.912954529538311</v>
      </c>
      <c r="EO66" s="2">
        <f t="shared" si="77"/>
        <v>82.962935276734385</v>
      </c>
      <c r="EQ66" s="2">
        <f t="shared" si="78"/>
        <v>81.331738092209363</v>
      </c>
      <c r="ER66" s="2">
        <f t="shared" si="78"/>
        <v>87.754433652589427</v>
      </c>
      <c r="ES66" s="2">
        <f t="shared" si="78"/>
        <v>87.784723744005376</v>
      </c>
      <c r="ET66" s="2">
        <f t="shared" si="78"/>
        <v>91.049428030623048</v>
      </c>
      <c r="EU66" s="2">
        <f t="shared" si="78"/>
        <v>89.043509308283092</v>
      </c>
      <c r="EV66" s="2">
        <f t="shared" si="78"/>
        <v>89.326671569246002</v>
      </c>
      <c r="EW66" s="2">
        <f t="shared" si="78"/>
        <v>86.97471860699612</v>
      </c>
      <c r="EX66" s="2">
        <f t="shared" si="78"/>
        <v>87.86134589719488</v>
      </c>
      <c r="EY66" s="2">
        <f t="shared" si="78"/>
        <v>87.531063130681346</v>
      </c>
      <c r="EZ66" s="2">
        <f t="shared" si="78"/>
        <v>83.977884461599643</v>
      </c>
      <c r="FA66" s="2">
        <f t="shared" si="78"/>
        <v>82.832814440761979</v>
      </c>
      <c r="FB66" s="2">
        <f t="shared" si="78"/>
        <v>89.987000879949704</v>
      </c>
      <c r="FC66" s="2">
        <f t="shared" si="78"/>
        <v>85.698706282526601</v>
      </c>
      <c r="FD66" s="2">
        <f t="shared" si="78"/>
        <v>81.093010498733747</v>
      </c>
      <c r="FE66" s="2">
        <f t="shared" si="78"/>
        <v>82.760206857051344</v>
      </c>
      <c r="FG66" s="2">
        <f t="shared" si="79"/>
        <v>0.3949729809402418</v>
      </c>
      <c r="FH66" s="2">
        <f t="shared" si="79"/>
        <v>0.35296804369005147</v>
      </c>
      <c r="FI66" s="2">
        <f t="shared" si="79"/>
        <v>0.39508142020630266</v>
      </c>
      <c r="FJ66" s="2">
        <f t="shared" si="79"/>
        <v>0.3534426488592512</v>
      </c>
      <c r="FK66" s="2">
        <f t="shared" si="79"/>
        <v>0.40096148338163223</v>
      </c>
      <c r="FL66" s="2">
        <f t="shared" si="79"/>
        <v>0.3628846663489112</v>
      </c>
      <c r="FM66" s="2">
        <f t="shared" si="79"/>
        <v>0.39831048770572025</v>
      </c>
      <c r="FN66" s="2">
        <f t="shared" si="79"/>
        <v>0.35279284457567395</v>
      </c>
      <c r="FO66" s="2">
        <f t="shared" si="79"/>
        <v>0.34569893034657107</v>
      </c>
      <c r="FP66" s="2">
        <f t="shared" si="79"/>
        <v>0.3320739353743683</v>
      </c>
      <c r="FQ66" s="2">
        <f t="shared" si="79"/>
        <v>0.34864230352608844</v>
      </c>
      <c r="FR66" s="2">
        <f t="shared" si="79"/>
        <v>0.36525018267550391</v>
      </c>
      <c r="FS66" s="2">
        <f t="shared" si="79"/>
        <v>0.36204024690007708</v>
      </c>
      <c r="FT66" s="2">
        <f t="shared" si="79"/>
        <v>0.30733192291284278</v>
      </c>
      <c r="FU66" s="2">
        <f t="shared" si="79"/>
        <v>0.28928440616241802</v>
      </c>
      <c r="FW66" s="2">
        <f t="shared" si="67"/>
        <v>3.4207368562424862E-5</v>
      </c>
      <c r="FX66" s="2">
        <f t="shared" si="67"/>
        <v>2.228734468251452E-5</v>
      </c>
      <c r="FY66" s="2">
        <f t="shared" si="67"/>
        <v>3.0806294555499535E-5</v>
      </c>
      <c r="FZ66" s="2">
        <f t="shared" si="67"/>
        <v>2.6363417327894154E-5</v>
      </c>
      <c r="GA66" s="2">
        <f t="shared" si="67"/>
        <v>2.8568439551204589E-5</v>
      </c>
      <c r="GB66" s="2">
        <f t="shared" si="67"/>
        <v>2.6417438930737071E-5</v>
      </c>
      <c r="GC66" s="2">
        <f t="shared" si="67"/>
        <v>3.0818592240160737E-5</v>
      </c>
      <c r="GD66" s="2">
        <f t="shared" si="67"/>
        <v>2.7178799093862698E-5</v>
      </c>
      <c r="GE66" s="2">
        <f t="shared" si="67"/>
        <v>3.1617474479354948E-5</v>
      </c>
      <c r="GF66" s="2">
        <f t="shared" si="67"/>
        <v>3.8334211176638272E-5</v>
      </c>
      <c r="GG66" s="2">
        <f t="shared" si="67"/>
        <v>4.7349208606329588E-5</v>
      </c>
      <c r="GH66" s="2">
        <f t="shared" si="67"/>
        <v>4.0664992041815675E-5</v>
      </c>
      <c r="GI66" s="2">
        <f t="shared" si="67"/>
        <v>4.1244193503039994E-5</v>
      </c>
      <c r="GJ66" s="2">
        <f t="shared" si="67"/>
        <v>2.8680735104847738E-5</v>
      </c>
      <c r="GK66" s="2">
        <f t="shared" si="67"/>
        <v>2.3643192497400724E-5</v>
      </c>
      <c r="GM66" s="86">
        <f t="shared" si="68"/>
        <v>2.2345596216997556E-3</v>
      </c>
      <c r="GN66" s="86">
        <f t="shared" si="68"/>
        <v>7.7774132249997234E-4</v>
      </c>
      <c r="GO66" s="86">
        <f t="shared" si="68"/>
        <v>2.1903185468425132E-3</v>
      </c>
      <c r="GP66" s="86">
        <f t="shared" si="68"/>
        <v>6.9292019108099713E-4</v>
      </c>
      <c r="GQ66" s="86">
        <f t="shared" si="68"/>
        <v>2.4219256930319956E-3</v>
      </c>
      <c r="GR66" s="86">
        <f t="shared" si="68"/>
        <v>9.8205752629098621E-4</v>
      </c>
      <c r="GS66" s="86">
        <f t="shared" si="68"/>
        <v>2.4431952509383751E-3</v>
      </c>
      <c r="GT66" s="86">
        <f t="shared" si="68"/>
        <v>8.0546612222442905E-4</v>
      </c>
      <c r="GU66" s="86">
        <f t="shared" si="68"/>
        <v>5.519222268700509E-4</v>
      </c>
      <c r="GV66" s="86">
        <f t="shared" si="68"/>
        <v>3.059325828984704E-4</v>
      </c>
      <c r="GW66" s="86">
        <f t="shared" si="68"/>
        <v>5.8582803384632954E-4</v>
      </c>
      <c r="GX66" s="86">
        <f t="shared" si="68"/>
        <v>1.0839571218536955E-3</v>
      </c>
      <c r="GY66" s="86">
        <f t="shared" si="68"/>
        <v>9.6054113857258763E-4</v>
      </c>
      <c r="GZ66" s="86">
        <f t="shared" si="68"/>
        <v>1.140401774384963E-4</v>
      </c>
      <c r="HA66" s="86">
        <f t="shared" si="68"/>
        <v>2.8041537611060827E-5</v>
      </c>
      <c r="HC66" s="86">
        <f t="shared" si="73"/>
        <v>1.4787305954976852E-10</v>
      </c>
      <c r="HD66" s="86">
        <f t="shared" si="69"/>
        <v>1.8738445810379199E-12</v>
      </c>
      <c r="HE66" s="86">
        <f t="shared" si="69"/>
        <v>2.3182695779849901E-14</v>
      </c>
      <c r="HF66" s="86">
        <f t="shared" si="69"/>
        <v>1.0534179387680702E-14</v>
      </c>
      <c r="HG66" s="86">
        <f t="shared" si="69"/>
        <v>1.3112211325551904E-11</v>
      </c>
      <c r="HH66" s="86">
        <f t="shared" si="69"/>
        <v>7.2997446238160424E-13</v>
      </c>
      <c r="HI66" s="86">
        <f t="shared" si="69"/>
        <v>2.1011162869376132E-11</v>
      </c>
      <c r="HJ66" s="86">
        <f t="shared" si="69"/>
        <v>2.7321095791234218E-12</v>
      </c>
      <c r="HK66" s="86">
        <f t="shared" si="69"/>
        <v>1.0818371349901094E-12</v>
      </c>
      <c r="HL66" s="86">
        <f t="shared" si="69"/>
        <v>6.7238854789112877E-14</v>
      </c>
      <c r="HM66" s="86">
        <f t="shared" si="69"/>
        <v>7.465659523932866E-16</v>
      </c>
      <c r="HN66" s="86">
        <f t="shared" si="69"/>
        <v>4.315340118782888E-12</v>
      </c>
      <c r="HO66" s="86">
        <f t="shared" si="69"/>
        <v>7.5870386365009902E-13</v>
      </c>
      <c r="HP66" s="86">
        <f t="shared" si="69"/>
        <v>4.5936518211468295E-16</v>
      </c>
      <c r="HQ66" s="86">
        <f t="shared" si="69"/>
        <v>4.6800597793746727E-16</v>
      </c>
      <c r="HS66" s="86">
        <f t="shared" si="70"/>
        <v>3.3807068835249876E-107</v>
      </c>
      <c r="HT66" s="86">
        <f t="shared" si="70"/>
        <v>1.258229677224457E-130</v>
      </c>
      <c r="HU66" s="86">
        <f t="shared" si="70"/>
        <v>2.0868028841912085E-159</v>
      </c>
      <c r="HV66" s="86">
        <f t="shared" si="70"/>
        <v>1.4455172433479505E-167</v>
      </c>
      <c r="HW66" s="86">
        <f t="shared" si="70"/>
        <v>4.1034301190633588E-126</v>
      </c>
      <c r="HX66" s="86">
        <f t="shared" si="70"/>
        <v>1.5748423808590055E-140</v>
      </c>
      <c r="HY66" s="86">
        <f t="shared" si="70"/>
        <v>2.2240247021862805E-121</v>
      </c>
      <c r="HZ66" s="86">
        <f t="shared" si="70"/>
        <v>5.9915322663908629E-130</v>
      </c>
      <c r="IA66" s="86">
        <f t="shared" si="70"/>
        <v>2.2579041337069513E-138</v>
      </c>
      <c r="IB66" s="86">
        <f t="shared" si="70"/>
        <v>3.6797648391149783E-155</v>
      </c>
      <c r="IC66" s="86">
        <f t="shared" si="70"/>
        <v>9.0015461411068463E-177</v>
      </c>
      <c r="ID66" s="86">
        <f t="shared" si="70"/>
        <v>2.6878520065003608E-124</v>
      </c>
      <c r="IE66" s="86">
        <f t="shared" si="70"/>
        <v>1.2479175860587124E-138</v>
      </c>
      <c r="IF66" s="86">
        <f t="shared" si="70"/>
        <v>1.1758279348226611E-67</v>
      </c>
      <c r="IG66" s="86">
        <f t="shared" si="70"/>
        <v>1.1913180401016725E-45</v>
      </c>
      <c r="II66" s="86">
        <f t="shared" si="71"/>
        <v>8.647939692176262E-258</v>
      </c>
      <c r="IJ66" s="86">
        <f t="shared" si="71"/>
        <v>0</v>
      </c>
      <c r="IK66" s="86">
        <f t="shared" si="71"/>
        <v>0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1.6882038714221339E-293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2.4067337498292004E-153</v>
      </c>
      <c r="IW66" s="86">
        <f t="shared" si="71"/>
        <v>4.5418561815519148E-151</v>
      </c>
      <c r="IY66" s="86">
        <f t="shared" si="72"/>
        <v>2.2345597695728153E-3</v>
      </c>
      <c r="IZ66" s="86">
        <f t="shared" si="72"/>
        <v>7.7774132437381696E-4</v>
      </c>
      <c r="JA66" s="86">
        <f t="shared" si="72"/>
        <v>2.1903185468656961E-3</v>
      </c>
      <c r="JB66" s="86">
        <f t="shared" si="72"/>
        <v>6.9292019109153135E-4</v>
      </c>
      <c r="JC66" s="86">
        <f t="shared" si="72"/>
        <v>2.421925706144207E-3</v>
      </c>
      <c r="JD66" s="86">
        <f t="shared" si="72"/>
        <v>9.8205752702096067E-4</v>
      </c>
      <c r="JE66" s="86">
        <f t="shared" si="72"/>
        <v>2.443195271949538E-3</v>
      </c>
      <c r="JF66" s="86">
        <f t="shared" si="72"/>
        <v>8.0546612495653862E-4</v>
      </c>
      <c r="JG66" s="86">
        <f t="shared" si="72"/>
        <v>5.5192222795188799E-4</v>
      </c>
      <c r="JH66" s="86">
        <f t="shared" si="72"/>
        <v>3.0593258296570926E-4</v>
      </c>
      <c r="JI66" s="86">
        <f t="shared" si="72"/>
        <v>5.8582803384707612E-4</v>
      </c>
      <c r="JJ66" s="86">
        <f t="shared" si="72"/>
        <v>1.0839571261690357E-3</v>
      </c>
      <c r="JK66" s="86">
        <f t="shared" si="72"/>
        <v>9.6054113933129149E-4</v>
      </c>
      <c r="JL66" s="86">
        <f t="shared" si="72"/>
        <v>1.1404017743895566E-4</v>
      </c>
      <c r="JM66" s="86">
        <f t="shared" si="72"/>
        <v>2.8041537611528833E-5</v>
      </c>
    </row>
    <row r="67" spans="2:273" x14ac:dyDescent="0.25">
      <c r="B67" s="2">
        <v>40</v>
      </c>
      <c r="C67" s="37">
        <v>90.855000000000004</v>
      </c>
      <c r="D67" s="37">
        <v>94.225999999999999</v>
      </c>
      <c r="E67" s="37">
        <v>102.063</v>
      </c>
      <c r="F67" s="37">
        <v>103.377</v>
      </c>
      <c r="G67" s="37">
        <v>101.661</v>
      </c>
      <c r="H67" s="37">
        <v>98.144999999999996</v>
      </c>
      <c r="I67" s="37">
        <v>102.5</v>
      </c>
      <c r="J67" s="37">
        <v>99.063000000000002</v>
      </c>
      <c r="K67" s="37">
        <v>98.713999999999999</v>
      </c>
      <c r="L67" s="37">
        <v>93.671999999999997</v>
      </c>
      <c r="M67" s="37">
        <v>88.754000000000005</v>
      </c>
      <c r="N67" s="37">
        <v>95.507999999999996</v>
      </c>
      <c r="O67" s="37">
        <v>94.548000000000002</v>
      </c>
      <c r="P67" s="37">
        <v>88.468000000000004</v>
      </c>
      <c r="Q67" s="37">
        <v>85.355000000000004</v>
      </c>
      <c r="S67" s="4">
        <f t="shared" si="74"/>
        <v>88.10452349601556</v>
      </c>
      <c r="T67" s="4">
        <f t="shared" si="74"/>
        <v>92.304420768314827</v>
      </c>
      <c r="U67" s="4">
        <f t="shared" si="74"/>
        <v>96.873787512735063</v>
      </c>
      <c r="V67" s="4">
        <f t="shared" si="74"/>
        <v>101.25544794678628</v>
      </c>
      <c r="W67" s="4">
        <f t="shared" si="74"/>
        <v>98.084004117162195</v>
      </c>
      <c r="X67" s="4">
        <f t="shared" si="74"/>
        <v>95.110081414651873</v>
      </c>
      <c r="Y67" s="4">
        <f t="shared" si="74"/>
        <v>97.789628225785577</v>
      </c>
      <c r="Z67" s="4">
        <f t="shared" si="74"/>
        <v>96.271862543492432</v>
      </c>
      <c r="AA67" s="4">
        <f t="shared" si="74"/>
        <v>95.336106712997363</v>
      </c>
      <c r="AB67" s="4">
        <f t="shared" si="74"/>
        <v>91.418531934018006</v>
      </c>
      <c r="AC67" s="4">
        <f t="shared" si="74"/>
        <v>87.303104228140583</v>
      </c>
      <c r="AD67" s="4">
        <f t="shared" si="74"/>
        <v>94.995415336888342</v>
      </c>
      <c r="AE67" s="4">
        <f t="shared" si="74"/>
        <v>93.250262930400197</v>
      </c>
      <c r="AF67" s="4">
        <f t="shared" si="74"/>
        <v>88.251840005836129</v>
      </c>
      <c r="AG67" s="4">
        <f t="shared" si="74"/>
        <v>85.562505575294736</v>
      </c>
      <c r="AI67" s="4">
        <f t="shared" si="75"/>
        <v>2.7504765039844443</v>
      </c>
      <c r="AJ67" s="4">
        <f t="shared" si="75"/>
        <v>1.9215792316851719</v>
      </c>
      <c r="AK67" s="4">
        <f t="shared" si="75"/>
        <v>5.189212487264939</v>
      </c>
      <c r="AL67" s="4">
        <f t="shared" si="75"/>
        <v>2.1215520532137191</v>
      </c>
      <c r="AM67" s="4">
        <f t="shared" si="75"/>
        <v>3.5769958828378066</v>
      </c>
      <c r="AN67" s="4">
        <f t="shared" si="75"/>
        <v>3.0349185853481231</v>
      </c>
      <c r="AO67" s="4">
        <f t="shared" si="75"/>
        <v>4.7103717742144227</v>
      </c>
      <c r="AP67" s="4">
        <f t="shared" si="75"/>
        <v>2.7911374565075704</v>
      </c>
      <c r="AQ67" s="4">
        <f t="shared" si="75"/>
        <v>3.3778932870026352</v>
      </c>
      <c r="AR67" s="4">
        <f t="shared" si="75"/>
        <v>2.2534680659819912</v>
      </c>
      <c r="AS67" s="4">
        <f t="shared" si="75"/>
        <v>1.4508957718594218</v>
      </c>
      <c r="AT67" s="4">
        <f t="shared" si="75"/>
        <v>0.51258466311165307</v>
      </c>
      <c r="AU67" s="4">
        <f t="shared" si="75"/>
        <v>1.2977370695998047</v>
      </c>
      <c r="AV67" s="4">
        <f t="shared" si="75"/>
        <v>0.2161599941638741</v>
      </c>
      <c r="AW67" s="4">
        <f t="shared" si="75"/>
        <v>-0.20750557529473213</v>
      </c>
      <c r="AY67" s="2">
        <f t="shared" si="65"/>
        <v>85.849508831369036</v>
      </c>
      <c r="AZ67" s="2">
        <f t="shared" si="65"/>
        <v>91.281046639087478</v>
      </c>
      <c r="BA67" s="2">
        <f t="shared" si="65"/>
        <v>94.50069129000218</v>
      </c>
      <c r="BB67" s="2">
        <f t="shared" si="65"/>
        <v>100.35487743637732</v>
      </c>
      <c r="BC67" s="2">
        <f t="shared" si="65"/>
        <v>95.554382639660403</v>
      </c>
      <c r="BD67" s="2">
        <f t="shared" si="65"/>
        <v>93.893607667891629</v>
      </c>
      <c r="BE67" s="2">
        <f t="shared" si="65"/>
        <v>95.374492470278597</v>
      </c>
      <c r="BF67" s="2">
        <f t="shared" si="65"/>
        <v>95.248546912411399</v>
      </c>
      <c r="BG67" s="2">
        <f t="shared" si="65"/>
        <v>94.576130233339711</v>
      </c>
      <c r="BH67" s="2">
        <f t="shared" si="65"/>
        <v>90.980992331948642</v>
      </c>
      <c r="BI67" s="2">
        <f t="shared" si="65"/>
        <v>86.547324934105745</v>
      </c>
      <c r="BJ67" s="2">
        <f t="shared" si="65"/>
        <v>93.630825382832569</v>
      </c>
      <c r="BK67" s="2">
        <f t="shared" si="65"/>
        <v>92.141120425476359</v>
      </c>
      <c r="BL67" s="2">
        <f t="shared" si="65"/>
        <v>88.068763526657392</v>
      </c>
      <c r="BM67" s="2">
        <f t="shared" si="65"/>
        <v>85.523121334286614</v>
      </c>
      <c r="BO67" s="2">
        <f t="shared" si="10"/>
        <v>90.855000000000004</v>
      </c>
      <c r="BP67" s="2">
        <f t="shared" si="11"/>
        <v>94.225999999999999</v>
      </c>
      <c r="BQ67" s="2">
        <f t="shared" si="12"/>
        <v>102.063</v>
      </c>
      <c r="BR67" s="2">
        <f t="shared" si="13"/>
        <v>103.377</v>
      </c>
      <c r="BS67" s="2">
        <f t="shared" si="14"/>
        <v>101.661</v>
      </c>
      <c r="BT67" s="2">
        <f t="shared" si="15"/>
        <v>98.144999999999996</v>
      </c>
      <c r="BU67" s="2">
        <f t="shared" si="16"/>
        <v>102.5</v>
      </c>
      <c r="BV67" s="2">
        <f t="shared" si="17"/>
        <v>99.063000000000002</v>
      </c>
      <c r="BW67" s="2">
        <f t="shared" si="18"/>
        <v>98.713999999999999</v>
      </c>
      <c r="BX67" s="2">
        <f t="shared" si="19"/>
        <v>93.671999999999997</v>
      </c>
      <c r="BY67" s="2">
        <f t="shared" si="20"/>
        <v>88.754000000000005</v>
      </c>
      <c r="BZ67" s="2">
        <f t="shared" si="21"/>
        <v>95.507999999999996</v>
      </c>
      <c r="CA67" s="2">
        <f t="shared" si="22"/>
        <v>94.548000000000002</v>
      </c>
      <c r="CB67" s="2">
        <f t="shared" si="23"/>
        <v>88.468000000000004</v>
      </c>
      <c r="CC67" s="2">
        <f t="shared" si="24"/>
        <v>85.355000000000004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88.873213248766746</v>
      </c>
      <c r="DL67" s="2">
        <f t="shared" si="76"/>
        <v>93.857317208221957</v>
      </c>
      <c r="DM67" s="2">
        <f t="shared" si="76"/>
        <v>98.945436504580698</v>
      </c>
      <c r="DN67" s="2">
        <f t="shared" si="76"/>
        <v>104.15146031894936</v>
      </c>
      <c r="DO67" s="2">
        <f t="shared" si="76"/>
        <v>99.577961189972839</v>
      </c>
      <c r="DP67" s="2">
        <f t="shared" si="76"/>
        <v>96.865025281581737</v>
      </c>
      <c r="DQ67" s="2">
        <f t="shared" si="76"/>
        <v>100.16404907882816</v>
      </c>
      <c r="DR67" s="2">
        <f t="shared" si="76"/>
        <v>98.78658034194963</v>
      </c>
      <c r="DS67" s="2">
        <f t="shared" si="76"/>
        <v>98.984796356275339</v>
      </c>
      <c r="DT67" s="2">
        <f t="shared" si="76"/>
        <v>94.72084495021339</v>
      </c>
      <c r="DU67" s="2">
        <f t="shared" si="76"/>
        <v>88.985339946018911</v>
      </c>
      <c r="DV67" s="2">
        <f t="shared" si="76"/>
        <v>94.665804661966874</v>
      </c>
      <c r="DW67" s="2">
        <f t="shared" si="76"/>
        <v>94.619317370283341</v>
      </c>
      <c r="DX67" s="2">
        <f t="shared" si="76"/>
        <v>91.133330532212838</v>
      </c>
      <c r="DY67" s="2">
        <f t="shared" si="76"/>
        <v>86.733302785923755</v>
      </c>
      <c r="EA67" s="2">
        <f t="shared" si="77"/>
        <v>81.625323213959703</v>
      </c>
      <c r="EB67" s="2">
        <f t="shared" si="77"/>
        <v>86.973935843388304</v>
      </c>
      <c r="EC67" s="2">
        <f t="shared" si="77"/>
        <v>88.294094649359607</v>
      </c>
      <c r="ED67" s="2">
        <f t="shared" si="77"/>
        <v>94.021076507228699</v>
      </c>
      <c r="EE67" s="2">
        <f t="shared" si="77"/>
        <v>90.072147774979001</v>
      </c>
      <c r="EF67" s="2">
        <f t="shared" si="77"/>
        <v>89.135730072951048</v>
      </c>
      <c r="EG67" s="2">
        <f t="shared" si="77"/>
        <v>88.776138075383869</v>
      </c>
      <c r="EH67" s="2">
        <f t="shared" si="77"/>
        <v>89.329171277650246</v>
      </c>
      <c r="EI67" s="2">
        <f t="shared" si="77"/>
        <v>86.966056296269855</v>
      </c>
      <c r="EJ67" s="2">
        <f t="shared" si="77"/>
        <v>84.120650659010821</v>
      </c>
      <c r="EK67" s="2">
        <f t="shared" si="77"/>
        <v>82.393197327872457</v>
      </c>
      <c r="EL67" s="2">
        <f t="shared" si="77"/>
        <v>91.990703810291251</v>
      </c>
      <c r="EM67" s="2">
        <f t="shared" si="77"/>
        <v>88.158781428494237</v>
      </c>
      <c r="EN67" s="2">
        <f t="shared" si="77"/>
        <v>81.769623480566281</v>
      </c>
      <c r="EO67" s="2">
        <f t="shared" si="77"/>
        <v>82.81156512053343</v>
      </c>
      <c r="EQ67" s="2">
        <f t="shared" si="78"/>
        <v>81.222571760320662</v>
      </c>
      <c r="ER67" s="2">
        <f t="shared" si="78"/>
        <v>87.616241287421005</v>
      </c>
      <c r="ES67" s="2">
        <f t="shared" si="78"/>
        <v>87.646746780172151</v>
      </c>
      <c r="ET67" s="2">
        <f t="shared" si="78"/>
        <v>90.886812738332111</v>
      </c>
      <c r="EU67" s="2">
        <f t="shared" si="78"/>
        <v>88.888659429475169</v>
      </c>
      <c r="EV67" s="2">
        <f t="shared" si="78"/>
        <v>89.154842544948082</v>
      </c>
      <c r="EW67" s="2">
        <f t="shared" si="78"/>
        <v>86.814630977832309</v>
      </c>
      <c r="EX67" s="2">
        <f t="shared" si="78"/>
        <v>87.691127154424493</v>
      </c>
      <c r="EY67" s="2">
        <f t="shared" si="78"/>
        <v>87.350155510197013</v>
      </c>
      <c r="EZ67" s="2">
        <f t="shared" si="78"/>
        <v>83.80983116039458</v>
      </c>
      <c r="FA67" s="2">
        <f t="shared" si="78"/>
        <v>82.665126194315064</v>
      </c>
      <c r="FB67" s="2">
        <f t="shared" si="78"/>
        <v>89.77041253479392</v>
      </c>
      <c r="FC67" s="2">
        <f t="shared" si="78"/>
        <v>85.512816251358345</v>
      </c>
      <c r="FD67" s="2">
        <f t="shared" si="78"/>
        <v>80.960979469179534</v>
      </c>
      <c r="FE67" s="2">
        <f t="shared" si="78"/>
        <v>82.610853465739538</v>
      </c>
      <c r="FG67" s="2">
        <f t="shared" si="79"/>
        <v>0.41718200699412722</v>
      </c>
      <c r="FH67" s="2">
        <f t="shared" si="79"/>
        <v>0.3742762646652335</v>
      </c>
      <c r="FI67" s="2">
        <f t="shared" si="79"/>
        <v>0.41729233824843559</v>
      </c>
      <c r="FJ67" s="2">
        <f t="shared" si="79"/>
        <v>0.37476292621037804</v>
      </c>
      <c r="FK67" s="2">
        <f t="shared" si="79"/>
        <v>0.42327166570353963</v>
      </c>
      <c r="FL67" s="2">
        <f t="shared" si="79"/>
        <v>0.38443584920723595</v>
      </c>
      <c r="FM67" s="2">
        <f t="shared" si="79"/>
        <v>0.42057672598759005</v>
      </c>
      <c r="FN67" s="2">
        <f t="shared" si="79"/>
        <v>0.37409660408296519</v>
      </c>
      <c r="FO67" s="2">
        <f t="shared" si="79"/>
        <v>0.36681710535265027</v>
      </c>
      <c r="FP67" s="2">
        <f t="shared" si="79"/>
        <v>0.35280858548573218</v>
      </c>
      <c r="FQ67" s="2">
        <f t="shared" si="79"/>
        <v>0.36983865048221237</v>
      </c>
      <c r="FR67" s="2">
        <f t="shared" si="79"/>
        <v>0.38685654782390783</v>
      </c>
      <c r="FS67" s="2">
        <f t="shared" si="79"/>
        <v>0.38357147273513198</v>
      </c>
      <c r="FT67" s="2">
        <f t="shared" si="79"/>
        <v>0.32727866844266845</v>
      </c>
      <c r="FU67" s="2">
        <f t="shared" si="79"/>
        <v>0.30858164201823091</v>
      </c>
      <c r="FW67" s="2">
        <f t="shared" si="67"/>
        <v>3.7507509991402162E-5</v>
      </c>
      <c r="FX67" s="2">
        <f t="shared" si="67"/>
        <v>2.4437534947671101E-5</v>
      </c>
      <c r="FY67" s="2">
        <f t="shared" si="67"/>
        <v>3.3778329890288617E-5</v>
      </c>
      <c r="FZ67" s="2">
        <f t="shared" si="67"/>
        <v>2.8906838751461034E-5</v>
      </c>
      <c r="GA67" s="2">
        <f t="shared" si="67"/>
        <v>3.1324584727922813E-5</v>
      </c>
      <c r="GB67" s="2">
        <f t="shared" si="67"/>
        <v>2.8966071959471168E-5</v>
      </c>
      <c r="GC67" s="2">
        <f t="shared" si="67"/>
        <v>3.3791813953213622E-5</v>
      </c>
      <c r="GD67" s="2">
        <f t="shared" si="67"/>
        <v>2.9800882461049637E-5</v>
      </c>
      <c r="GE67" s="2">
        <f t="shared" si="67"/>
        <v>3.4667765633281321E-5</v>
      </c>
      <c r="GF67" s="2">
        <f t="shared" si="67"/>
        <v>4.2032471267987111E-5</v>
      </c>
      <c r="GG67" s="2">
        <f t="shared" si="67"/>
        <v>5.1917137675360354E-5</v>
      </c>
      <c r="GH67" s="2">
        <f t="shared" si="67"/>
        <v>4.4588102188351016E-5</v>
      </c>
      <c r="GI67" s="2">
        <f t="shared" si="67"/>
        <v>4.5223178943085241E-5</v>
      </c>
      <c r="GJ67" s="2">
        <f t="shared" si="67"/>
        <v>3.1447713673937715E-5</v>
      </c>
      <c r="GK67" s="2">
        <f t="shared" si="67"/>
        <v>2.5924185926185263E-5</v>
      </c>
      <c r="GM67" s="86">
        <f t="shared" si="68"/>
        <v>3.3160046317955213E-3</v>
      </c>
      <c r="GN67" s="86">
        <f t="shared" si="68"/>
        <v>1.2387570030186795E-3</v>
      </c>
      <c r="GO67" s="86">
        <f t="shared" si="68"/>
        <v>3.2675110127997698E-3</v>
      </c>
      <c r="GP67" s="86">
        <f t="shared" si="68"/>
        <v>1.1288401026008817E-3</v>
      </c>
      <c r="GQ67" s="86">
        <f t="shared" si="68"/>
        <v>3.606616381446047E-3</v>
      </c>
      <c r="GR67" s="86">
        <f t="shared" si="68"/>
        <v>1.5485503330007011E-3</v>
      </c>
      <c r="GS67" s="86">
        <f t="shared" si="68"/>
        <v>3.5925068539916353E-3</v>
      </c>
      <c r="GT67" s="86">
        <f t="shared" si="68"/>
        <v>1.2740992372029351E-3</v>
      </c>
      <c r="GU67" s="86">
        <f t="shared" si="68"/>
        <v>9.1168462203183084E-4</v>
      </c>
      <c r="GV67" s="86">
        <f t="shared" si="68"/>
        <v>5.3240790530653681E-4</v>
      </c>
      <c r="GW67" s="86">
        <f t="shared" si="68"/>
        <v>9.6735606533811019E-4</v>
      </c>
      <c r="GX67" s="86">
        <f t="shared" si="68"/>
        <v>1.6905127130094426E-3</v>
      </c>
      <c r="GY67" s="86">
        <f t="shared" si="68"/>
        <v>1.51666550459871E-3</v>
      </c>
      <c r="GZ67" s="86">
        <f t="shared" si="68"/>
        <v>2.1171485250045039E-4</v>
      </c>
      <c r="HA67" s="86">
        <f t="shared" si="68"/>
        <v>5.92526785766514E-5</v>
      </c>
      <c r="HC67" s="86">
        <f t="shared" si="73"/>
        <v>3.4889305161334631E-10</v>
      </c>
      <c r="HD67" s="86">
        <f t="shared" si="69"/>
        <v>5.2057340790398833E-12</v>
      </c>
      <c r="HE67" s="86">
        <f t="shared" si="69"/>
        <v>7.9364525375536567E-14</v>
      </c>
      <c r="HF67" s="86">
        <f t="shared" si="69"/>
        <v>3.7409414774920957E-14</v>
      </c>
      <c r="HG67" s="86">
        <f t="shared" si="69"/>
        <v>3.4865034843155184E-11</v>
      </c>
      <c r="HH67" s="86">
        <f t="shared" si="69"/>
        <v>2.16182631704307E-12</v>
      </c>
      <c r="HI67" s="86">
        <f t="shared" si="69"/>
        <v>5.4141055662995473E-11</v>
      </c>
      <c r="HJ67" s="86">
        <f t="shared" si="69"/>
        <v>7.5669436690681943E-12</v>
      </c>
      <c r="HK67" s="86">
        <f t="shared" si="69"/>
        <v>3.1974590779559665E-12</v>
      </c>
      <c r="HL67" s="86">
        <f t="shared" si="69"/>
        <v>2.2953153626377541E-13</v>
      </c>
      <c r="HM67" s="86">
        <f t="shared" si="69"/>
        <v>3.1471086081645911E-15</v>
      </c>
      <c r="HN67" s="86">
        <f t="shared" si="69"/>
        <v>1.2091513951281196E-11</v>
      </c>
      <c r="HO67" s="86">
        <f t="shared" si="69"/>
        <v>2.3156540667942428E-12</v>
      </c>
      <c r="HP67" s="86">
        <f t="shared" si="69"/>
        <v>1.93571133816084E-15</v>
      </c>
      <c r="HQ67" s="86">
        <f t="shared" si="69"/>
        <v>2.0070319940687361E-15</v>
      </c>
      <c r="HS67" s="86">
        <f t="shared" si="70"/>
        <v>1.0119232768319138E-104</v>
      </c>
      <c r="HT67" s="86">
        <f t="shared" si="70"/>
        <v>1.1880126318987305E-127</v>
      </c>
      <c r="HU67" s="86">
        <f t="shared" si="70"/>
        <v>9.72690057991937E-156</v>
      </c>
      <c r="HV67" s="86">
        <f t="shared" si="70"/>
        <v>9.672454226622255E-164</v>
      </c>
      <c r="HW67" s="86">
        <f t="shared" si="70"/>
        <v>3.3174334620906759E-123</v>
      </c>
      <c r="HX67" s="86">
        <f t="shared" si="70"/>
        <v>2.6353435145656323E-137</v>
      </c>
      <c r="HY67" s="86">
        <f t="shared" si="70"/>
        <v>1.3621765790273946E-118</v>
      </c>
      <c r="HZ67" s="86">
        <f t="shared" si="70"/>
        <v>5.7226998597993841E-127</v>
      </c>
      <c r="IA67" s="86">
        <f t="shared" si="70"/>
        <v>3.7137294182479193E-135</v>
      </c>
      <c r="IB67" s="86">
        <f t="shared" si="70"/>
        <v>1.7433488693109067E-151</v>
      </c>
      <c r="IC67" s="86">
        <f t="shared" si="70"/>
        <v>1.7359666004960943E-172</v>
      </c>
      <c r="ID67" s="86">
        <f t="shared" si="70"/>
        <v>2.5283509154026988E-121</v>
      </c>
      <c r="IE67" s="86">
        <f t="shared" si="70"/>
        <v>2.4501112988055885E-135</v>
      </c>
      <c r="IF67" s="86">
        <f t="shared" si="70"/>
        <v>4.1516141870443429E-66</v>
      </c>
      <c r="IG67" s="86">
        <f t="shared" si="70"/>
        <v>1.1938481292370526E-44</v>
      </c>
      <c r="II67" s="86">
        <f t="shared" si="71"/>
        <v>3.1332663148994209E-253</v>
      </c>
      <c r="IJ67" s="86">
        <f t="shared" si="71"/>
        <v>0</v>
      </c>
      <c r="IK67" s="86">
        <f t="shared" si="71"/>
        <v>0</v>
      </c>
      <c r="IL67" s="86">
        <f t="shared" si="71"/>
        <v>0</v>
      </c>
      <c r="IM67" s="86">
        <f t="shared" si="71"/>
        <v>2.961226495567938E-306</v>
      </c>
      <c r="IN67" s="86">
        <f t="shared" si="71"/>
        <v>0</v>
      </c>
      <c r="IO67" s="86">
        <f t="shared" si="71"/>
        <v>2.348979694401758E-288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2.0692149611660388E-303</v>
      </c>
      <c r="IU67" s="86">
        <f t="shared" si="71"/>
        <v>0</v>
      </c>
      <c r="IV67" s="86">
        <f t="shared" si="71"/>
        <v>1.0830969791560644E-150</v>
      </c>
      <c r="IW67" s="86">
        <f t="shared" si="71"/>
        <v>1.6727963510208042E-148</v>
      </c>
      <c r="IY67" s="86">
        <f t="shared" si="72"/>
        <v>3.3160049806885729E-3</v>
      </c>
      <c r="IZ67" s="86">
        <f t="shared" si="72"/>
        <v>1.2387570082244136E-3</v>
      </c>
      <c r="JA67" s="86">
        <f t="shared" si="72"/>
        <v>3.2675110128791342E-3</v>
      </c>
      <c r="JB67" s="86">
        <f t="shared" si="72"/>
        <v>1.128840102638291E-3</v>
      </c>
      <c r="JC67" s="86">
        <f t="shared" si="72"/>
        <v>3.606616416311082E-3</v>
      </c>
      <c r="JD67" s="86">
        <f t="shared" si="72"/>
        <v>1.5485503351625274E-3</v>
      </c>
      <c r="JE67" s="86">
        <f t="shared" si="72"/>
        <v>3.5925069081326911E-3</v>
      </c>
      <c r="JF67" s="86">
        <f t="shared" si="72"/>
        <v>1.2740992447698787E-3</v>
      </c>
      <c r="JG67" s="86">
        <f t="shared" si="72"/>
        <v>9.1168462522928995E-4</v>
      </c>
      <c r="JH67" s="86">
        <f t="shared" si="72"/>
        <v>5.3240790553606837E-4</v>
      </c>
      <c r="JI67" s="86">
        <f t="shared" si="72"/>
        <v>9.6735606534125731E-4</v>
      </c>
      <c r="JJ67" s="86">
        <f t="shared" si="72"/>
        <v>1.6905127251009566E-3</v>
      </c>
      <c r="JK67" s="86">
        <f t="shared" si="72"/>
        <v>1.5166655069143639E-3</v>
      </c>
      <c r="JL67" s="86">
        <f t="shared" si="72"/>
        <v>2.1171485250238609E-4</v>
      </c>
      <c r="JM67" s="86">
        <f t="shared" si="72"/>
        <v>5.9252678578658435E-5</v>
      </c>
    </row>
    <row r="68" spans="2:273" x14ac:dyDescent="0.25">
      <c r="B68" s="2">
        <v>41</v>
      </c>
      <c r="C68" s="37">
        <v>90.418999999999997</v>
      </c>
      <c r="D68" s="37">
        <v>95.548000000000002</v>
      </c>
      <c r="E68" s="37">
        <v>103.095</v>
      </c>
      <c r="F68" s="37">
        <v>104.52500000000001</v>
      </c>
      <c r="G68" s="37">
        <v>102.774</v>
      </c>
      <c r="H68" s="37">
        <v>98.644999999999996</v>
      </c>
      <c r="I68" s="37">
        <v>102.581</v>
      </c>
      <c r="J68" s="37">
        <v>98.635000000000005</v>
      </c>
      <c r="K68" s="37">
        <v>99.619</v>
      </c>
      <c r="L68" s="37">
        <v>92.885000000000005</v>
      </c>
      <c r="M68" s="37">
        <v>89.623000000000005</v>
      </c>
      <c r="N68" s="37">
        <v>97.094999999999999</v>
      </c>
      <c r="O68" s="37">
        <v>96.838999999999999</v>
      </c>
      <c r="P68" s="37">
        <v>90.435000000000002</v>
      </c>
      <c r="Q68" s="37">
        <v>83.951999999999998</v>
      </c>
      <c r="S68" s="4">
        <f t="shared" si="74"/>
        <v>88.890131500061528</v>
      </c>
      <c r="T68" s="4">
        <f t="shared" si="74"/>
        <v>92.711793103262352</v>
      </c>
      <c r="U68" s="4">
        <f t="shared" si="74"/>
        <v>97.684692597946665</v>
      </c>
      <c r="V68" s="4">
        <f t="shared" si="74"/>
        <v>101.62468366510802</v>
      </c>
      <c r="W68" s="4">
        <f t="shared" si="74"/>
        <v>98.882807625159998</v>
      </c>
      <c r="X68" s="4">
        <f t="shared" si="74"/>
        <v>95.396593676960464</v>
      </c>
      <c r="Y68" s="4">
        <f t="shared" si="74"/>
        <v>98.391526358676018</v>
      </c>
      <c r="Z68" s="4">
        <f t="shared" si="74"/>
        <v>96.540174427849152</v>
      </c>
      <c r="AA68" s="4">
        <f t="shared" si="74"/>
        <v>95.595794159708149</v>
      </c>
      <c r="AB68" s="4">
        <f t="shared" si="74"/>
        <v>91.62404980524299</v>
      </c>
      <c r="AC68" s="4">
        <f t="shared" si="74"/>
        <v>87.596303297844216</v>
      </c>
      <c r="AD68" s="4">
        <f t="shared" si="74"/>
        <v>95.508262471757732</v>
      </c>
      <c r="AE68" s="4">
        <f t="shared" si="74"/>
        <v>93.683489978222198</v>
      </c>
      <c r="AF68" s="4">
        <f t="shared" si="74"/>
        <v>88.377946825931787</v>
      </c>
      <c r="AG68" s="4">
        <f t="shared" si="74"/>
        <v>85.640488567799224</v>
      </c>
      <c r="AI68" s="4">
        <f t="shared" si="75"/>
        <v>1.5288684999384685</v>
      </c>
      <c r="AJ68" s="4">
        <f t="shared" si="75"/>
        <v>2.8362068967376501</v>
      </c>
      <c r="AK68" s="4">
        <f t="shared" si="75"/>
        <v>5.4103074020533342</v>
      </c>
      <c r="AL68" s="4">
        <f t="shared" si="75"/>
        <v>2.9003163348919827</v>
      </c>
      <c r="AM68" s="4">
        <f t="shared" si="75"/>
        <v>3.8911923748400028</v>
      </c>
      <c r="AN68" s="4">
        <f t="shared" si="75"/>
        <v>3.2484063230395321</v>
      </c>
      <c r="AO68" s="4">
        <f t="shared" si="75"/>
        <v>4.1894736413239855</v>
      </c>
      <c r="AP68" s="4">
        <f t="shared" si="75"/>
        <v>2.0948255721508531</v>
      </c>
      <c r="AQ68" s="4">
        <f t="shared" si="75"/>
        <v>4.0232058402918511</v>
      </c>
      <c r="AR68" s="4">
        <f t="shared" si="75"/>
        <v>1.2609501947570152</v>
      </c>
      <c r="AS68" s="4">
        <f t="shared" si="75"/>
        <v>2.0266967021557889</v>
      </c>
      <c r="AT68" s="4">
        <f t="shared" si="75"/>
        <v>1.5867375282422671</v>
      </c>
      <c r="AU68" s="4">
        <f t="shared" si="75"/>
        <v>3.1555100217778005</v>
      </c>
      <c r="AV68" s="4">
        <f t="shared" si="75"/>
        <v>2.0570531740682156</v>
      </c>
      <c r="AW68" s="4">
        <f t="shared" si="75"/>
        <v>-1.6884885677992258</v>
      </c>
      <c r="AY68" s="2">
        <f t="shared" si="65"/>
        <v>85.702427011264646</v>
      </c>
      <c r="AZ68" s="2">
        <f t="shared" si="65"/>
        <v>91.163748693714894</v>
      </c>
      <c r="BA68" s="2">
        <f t="shared" si="65"/>
        <v>94.314726266950331</v>
      </c>
      <c r="BB68" s="2">
        <f t="shared" si="65"/>
        <v>100.23488709381236</v>
      </c>
      <c r="BC68" s="2">
        <f t="shared" si="65"/>
        <v>95.298849942207468</v>
      </c>
      <c r="BD68" s="2">
        <f t="shared" si="65"/>
        <v>93.575228492390437</v>
      </c>
      <c r="BE68" s="2">
        <f t="shared" si="65"/>
        <v>95.005977915670044</v>
      </c>
      <c r="BF68" s="2">
        <f t="shared" si="65"/>
        <v>95.001649060074513</v>
      </c>
      <c r="BG68" s="2">
        <f t="shared" si="65"/>
        <v>94.407058345036347</v>
      </c>
      <c r="BH68" s="2">
        <f t="shared" si="65"/>
        <v>90.90543930141682</v>
      </c>
      <c r="BI68" s="2">
        <f t="shared" si="65"/>
        <v>86.415010511401618</v>
      </c>
      <c r="BJ68" s="2">
        <f t="shared" si="65"/>
        <v>93.485573836899306</v>
      </c>
      <c r="BK68" s="2">
        <f t="shared" si="65"/>
        <v>92.020652154882541</v>
      </c>
      <c r="BL68" s="2">
        <f t="shared" si="65"/>
        <v>88.057889098646811</v>
      </c>
      <c r="BM68" s="2">
        <f t="shared" si="65"/>
        <v>85.562753190638048</v>
      </c>
      <c r="BO68" s="2">
        <f t="shared" si="10"/>
        <v>90.418999999999997</v>
      </c>
      <c r="BP68" s="2">
        <f t="shared" si="11"/>
        <v>95.548000000000002</v>
      </c>
      <c r="BQ68" s="2">
        <f t="shared" si="12"/>
        <v>103.095</v>
      </c>
      <c r="BR68" s="2">
        <f t="shared" si="13"/>
        <v>104.52500000000001</v>
      </c>
      <c r="BS68" s="2">
        <f t="shared" si="14"/>
        <v>102.774</v>
      </c>
      <c r="BT68" s="2">
        <f t="shared" si="15"/>
        <v>98.644999999999996</v>
      </c>
      <c r="BU68" s="2">
        <f t="shared" si="16"/>
        <v>102.581</v>
      </c>
      <c r="BV68" s="2">
        <f t="shared" si="17"/>
        <v>98.635000000000005</v>
      </c>
      <c r="BW68" s="2">
        <f t="shared" si="18"/>
        <v>99.619</v>
      </c>
      <c r="BX68" s="2">
        <f t="shared" si="19"/>
        <v>92.885000000000005</v>
      </c>
      <c r="BY68" s="2">
        <f t="shared" si="20"/>
        <v>89.623000000000005</v>
      </c>
      <c r="BZ68" s="2">
        <f t="shared" si="21"/>
        <v>97.094999999999999</v>
      </c>
      <c r="CA68" s="2">
        <f t="shared" si="22"/>
        <v>96.838999999999999</v>
      </c>
      <c r="CB68" s="2">
        <f t="shared" si="23"/>
        <v>90.435000000000002</v>
      </c>
      <c r="CC68" s="2">
        <f t="shared" si="24"/>
        <v>83.951999999999998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88.992498731501058</v>
      </c>
      <c r="DL68" s="2">
        <f t="shared" si="76"/>
        <v>93.996643356832266</v>
      </c>
      <c r="DM68" s="2">
        <f t="shared" si="76"/>
        <v>99.157747568710363</v>
      </c>
      <c r="DN68" s="2">
        <f t="shared" si="76"/>
        <v>104.45452654784242</v>
      </c>
      <c r="DO68" s="2">
        <f t="shared" si="76"/>
        <v>99.642848988221104</v>
      </c>
      <c r="DP68" s="2">
        <f t="shared" si="76"/>
        <v>96.732793047565039</v>
      </c>
      <c r="DQ68" s="2">
        <f t="shared" si="76"/>
        <v>100.11377136816674</v>
      </c>
      <c r="DR68" s="2">
        <f t="shared" si="76"/>
        <v>98.845691516084628</v>
      </c>
      <c r="DS68" s="2">
        <f t="shared" si="76"/>
        <v>99.24512246963566</v>
      </c>
      <c r="DT68" s="2">
        <f t="shared" si="76"/>
        <v>95.064113560929371</v>
      </c>
      <c r="DU68" s="2">
        <f t="shared" si="76"/>
        <v>89.108442982456168</v>
      </c>
      <c r="DV68" s="2">
        <f t="shared" si="76"/>
        <v>94.692025146530526</v>
      </c>
      <c r="DW68" s="2">
        <f t="shared" si="76"/>
        <v>94.809091294600648</v>
      </c>
      <c r="DX68" s="2">
        <f t="shared" si="76"/>
        <v>91.488777871148415</v>
      </c>
      <c r="DY68" s="2">
        <f t="shared" si="76"/>
        <v>86.983159824046922</v>
      </c>
      <c r="EA68" s="2">
        <f t="shared" si="77"/>
        <v>81.510546457585335</v>
      </c>
      <c r="EB68" s="2">
        <f t="shared" si="77"/>
        <v>86.844332228515128</v>
      </c>
      <c r="EC68" s="2">
        <f t="shared" si="77"/>
        <v>88.147030936117019</v>
      </c>
      <c r="ED68" s="2">
        <f t="shared" si="77"/>
        <v>93.814714006981674</v>
      </c>
      <c r="EE68" s="2">
        <f t="shared" si="77"/>
        <v>89.900828811716281</v>
      </c>
      <c r="EF68" s="2">
        <f t="shared" si="77"/>
        <v>88.964157411256465</v>
      </c>
      <c r="EG68" s="2">
        <f t="shared" si="77"/>
        <v>88.588371396437879</v>
      </c>
      <c r="EH68" s="2">
        <f t="shared" si="77"/>
        <v>89.136192178890667</v>
      </c>
      <c r="EI68" s="2">
        <f t="shared" si="77"/>
        <v>86.790595504514258</v>
      </c>
      <c r="EJ68" s="2">
        <f t="shared" si="77"/>
        <v>83.948052459872102</v>
      </c>
      <c r="EK68" s="2">
        <f t="shared" si="77"/>
        <v>82.229488786607561</v>
      </c>
      <c r="EL68" s="2">
        <f t="shared" si="77"/>
        <v>91.741933981811911</v>
      </c>
      <c r="EM68" s="2">
        <f t="shared" si="77"/>
        <v>87.934037146449384</v>
      </c>
      <c r="EN68" s="2">
        <f t="shared" si="77"/>
        <v>81.626292431594237</v>
      </c>
      <c r="EO68" s="2">
        <f t="shared" si="77"/>
        <v>82.660194964332476</v>
      </c>
      <c r="EQ68" s="2">
        <f t="shared" si="78"/>
        <v>81.113405428431946</v>
      </c>
      <c r="ER68" s="2">
        <f t="shared" si="78"/>
        <v>87.478048922252583</v>
      </c>
      <c r="ES68" s="2">
        <f t="shared" si="78"/>
        <v>87.50876981633894</v>
      </c>
      <c r="ET68" s="2">
        <f t="shared" si="78"/>
        <v>90.724197446041188</v>
      </c>
      <c r="EU68" s="2">
        <f t="shared" si="78"/>
        <v>88.73380955066726</v>
      </c>
      <c r="EV68" s="2">
        <f t="shared" si="78"/>
        <v>88.983013520650175</v>
      </c>
      <c r="EW68" s="2">
        <f t="shared" si="78"/>
        <v>86.654543348668483</v>
      </c>
      <c r="EX68" s="2">
        <f t="shared" si="78"/>
        <v>87.520908411654105</v>
      </c>
      <c r="EY68" s="2">
        <f t="shared" si="78"/>
        <v>87.169247889712665</v>
      </c>
      <c r="EZ68" s="2">
        <f t="shared" si="78"/>
        <v>83.641777859189517</v>
      </c>
      <c r="FA68" s="2">
        <f t="shared" si="78"/>
        <v>82.49743794786815</v>
      </c>
      <c r="FB68" s="2">
        <f t="shared" si="78"/>
        <v>89.553824189638135</v>
      </c>
      <c r="FC68" s="2">
        <f t="shared" si="78"/>
        <v>85.326926220190074</v>
      </c>
      <c r="FD68" s="2">
        <f t="shared" si="78"/>
        <v>80.828948439625307</v>
      </c>
      <c r="FE68" s="2">
        <f t="shared" si="78"/>
        <v>82.461500074427732</v>
      </c>
      <c r="FG68" s="2">
        <f t="shared" si="79"/>
        <v>0.43973220717771239</v>
      </c>
      <c r="FH68" s="2">
        <f t="shared" si="79"/>
        <v>0.3960833907857137</v>
      </c>
      <c r="FI68" s="2">
        <f t="shared" si="79"/>
        <v>0.43984400144264185</v>
      </c>
      <c r="FJ68" s="2">
        <f t="shared" si="79"/>
        <v>0.39658043616426658</v>
      </c>
      <c r="FK68" s="2">
        <f t="shared" si="79"/>
        <v>0.44589919586931215</v>
      </c>
      <c r="FL68" s="2">
        <f t="shared" si="79"/>
        <v>0.40645041187128089</v>
      </c>
      <c r="FM68" s="2">
        <f t="shared" si="79"/>
        <v>0.44317089325204678</v>
      </c>
      <c r="FN68" s="2">
        <f t="shared" si="79"/>
        <v>0.39589988542412169</v>
      </c>
      <c r="FO68" s="2">
        <f t="shared" si="79"/>
        <v>0.38845943580230924</v>
      </c>
      <c r="FP68" s="2">
        <f t="shared" si="79"/>
        <v>0.37411274607746864</v>
      </c>
      <c r="FQ68" s="2">
        <f t="shared" si="79"/>
        <v>0.39154901276710147</v>
      </c>
      <c r="FR68" s="2">
        <f t="shared" si="79"/>
        <v>0.40891764569494599</v>
      </c>
      <c r="FS68" s="2">
        <f t="shared" si="79"/>
        <v>0.40556914947800959</v>
      </c>
      <c r="FT68" s="2">
        <f t="shared" si="79"/>
        <v>0.34786984475771204</v>
      </c>
      <c r="FU68" s="2">
        <f t="shared" si="79"/>
        <v>0.32857102279430661</v>
      </c>
      <c r="FW68" s="2">
        <f t="shared" si="67"/>
        <v>4.1126018076245787E-5</v>
      </c>
      <c r="FX68" s="2">
        <f t="shared" si="67"/>
        <v>2.6795161062944144E-5</v>
      </c>
      <c r="FY68" s="2">
        <f t="shared" si="67"/>
        <v>3.7037081527712727E-5</v>
      </c>
      <c r="FZ68" s="2">
        <f t="shared" si="67"/>
        <v>3.1695630015106078E-5</v>
      </c>
      <c r="GA68" s="2">
        <f t="shared" si="67"/>
        <v>3.4346620357131502E-5</v>
      </c>
      <c r="GB68" s="2">
        <f t="shared" si="67"/>
        <v>3.1760577573543294E-5</v>
      </c>
      <c r="GC68" s="2">
        <f t="shared" si="67"/>
        <v>3.7051866412321866E-5</v>
      </c>
      <c r="GD68" s="2">
        <f t="shared" si="67"/>
        <v>3.2675923896661793E-5</v>
      </c>
      <c r="GE68" s="2">
        <f t="shared" si="67"/>
        <v>3.8012321986709201E-5</v>
      </c>
      <c r="GF68" s="2">
        <f t="shared" si="67"/>
        <v>4.6087501380543312E-5</v>
      </c>
      <c r="GG68" s="2">
        <f t="shared" si="67"/>
        <v>5.6925724333541647E-5</v>
      </c>
      <c r="GH68" s="2">
        <f t="shared" si="67"/>
        <v>4.8889671544336062E-5</v>
      </c>
      <c r="GI68" s="2">
        <f t="shared" si="67"/>
        <v>4.9586013325083085E-5</v>
      </c>
      <c r="GJ68" s="2">
        <f t="shared" si="67"/>
        <v>3.448162774412362E-5</v>
      </c>
      <c r="GK68" s="2">
        <f t="shared" si="67"/>
        <v>2.842523352594123E-5</v>
      </c>
      <c r="GM68" s="86">
        <f t="shared" si="68"/>
        <v>4.8551954711485781E-3</v>
      </c>
      <c r="GN68" s="86">
        <f t="shared" si="68"/>
        <v>1.9416979526570856E-3</v>
      </c>
      <c r="GO68" s="86">
        <f t="shared" si="68"/>
        <v>4.8079013673298599E-3</v>
      </c>
      <c r="GP68" s="86">
        <f t="shared" si="68"/>
        <v>1.8073652932083682E-3</v>
      </c>
      <c r="GQ68" s="86">
        <f t="shared" si="68"/>
        <v>5.2969263336947788E-3</v>
      </c>
      <c r="GR68" s="86">
        <f t="shared" si="68"/>
        <v>2.4034541045160631E-3</v>
      </c>
      <c r="GS68" s="86">
        <f t="shared" si="68"/>
        <v>5.2142979237984272E-3</v>
      </c>
      <c r="GT68" s="86">
        <f t="shared" si="68"/>
        <v>1.9841675080798779E-3</v>
      </c>
      <c r="GU68" s="86">
        <f t="shared" si="68"/>
        <v>1.4793716555463407E-3</v>
      </c>
      <c r="GV68" s="86">
        <f t="shared" si="68"/>
        <v>9.0803391845059079E-4</v>
      </c>
      <c r="GW68" s="86">
        <f t="shared" si="68"/>
        <v>1.5689792047270006E-3</v>
      </c>
      <c r="GX68" s="86">
        <f t="shared" si="68"/>
        <v>2.596486203039068E-3</v>
      </c>
      <c r="GY68" s="86">
        <f t="shared" si="68"/>
        <v>2.3570368442445548E-3</v>
      </c>
      <c r="GZ68" s="86">
        <f t="shared" si="68"/>
        <v>3.8431456222993006E-4</v>
      </c>
      <c r="HA68" s="86">
        <f t="shared" si="68"/>
        <v>1.2167817867093952E-4</v>
      </c>
      <c r="HC68" s="86">
        <f t="shared" si="73"/>
        <v>8.0922858137769856E-10</v>
      </c>
      <c r="HD68" s="86">
        <f t="shared" si="69"/>
        <v>1.4171924267598064E-11</v>
      </c>
      <c r="HE68" s="86">
        <f t="shared" si="69"/>
        <v>2.6492172088460952E-13</v>
      </c>
      <c r="HF68" s="86">
        <f t="shared" si="69"/>
        <v>1.2942369307616928E-13</v>
      </c>
      <c r="HG68" s="86">
        <f t="shared" si="69"/>
        <v>9.086646382884287E-11</v>
      </c>
      <c r="HH68" s="86">
        <f t="shared" si="69"/>
        <v>6.2622480058413031E-12</v>
      </c>
      <c r="HI68" s="86">
        <f t="shared" si="69"/>
        <v>1.3686640162796926E-10</v>
      </c>
      <c r="HJ68" s="86">
        <f t="shared" si="69"/>
        <v>2.0533676980236215E-11</v>
      </c>
      <c r="HK68" s="86">
        <f t="shared" si="69"/>
        <v>9.2414340891081761E-12</v>
      </c>
      <c r="HL68" s="86">
        <f t="shared" si="69"/>
        <v>7.6339408880968781E-13</v>
      </c>
      <c r="HM68" s="86">
        <f t="shared" si="69"/>
        <v>1.2859967909447988E-14</v>
      </c>
      <c r="HN68" s="86">
        <f t="shared" si="69"/>
        <v>3.3166615407105635E-11</v>
      </c>
      <c r="HO68" s="86">
        <f t="shared" si="69"/>
        <v>6.9041587616864586E-12</v>
      </c>
      <c r="HP68" s="86">
        <f t="shared" si="69"/>
        <v>7.9105466760192348E-15</v>
      </c>
      <c r="HQ68" s="86">
        <f t="shared" si="69"/>
        <v>8.3407052492177007E-15</v>
      </c>
      <c r="HS68" s="86">
        <f t="shared" si="70"/>
        <v>2.8309690670721147E-102</v>
      </c>
      <c r="HT68" s="86">
        <f t="shared" si="70"/>
        <v>1.0356038195582263E-124</v>
      </c>
      <c r="HU68" s="86">
        <f t="shared" si="70"/>
        <v>4.1051057295595944E-152</v>
      </c>
      <c r="HV68" s="86">
        <f t="shared" si="70"/>
        <v>5.8404005179033674E-160</v>
      </c>
      <c r="HW68" s="86">
        <f t="shared" si="70"/>
        <v>2.47810260590335E-120</v>
      </c>
      <c r="HX68" s="86">
        <f t="shared" si="70"/>
        <v>4.0420875013848248E-134</v>
      </c>
      <c r="HY68" s="86">
        <f t="shared" si="70"/>
        <v>7.7363288075127985E-116</v>
      </c>
      <c r="HZ68" s="86">
        <f t="shared" si="70"/>
        <v>5.0428084431688724E-124</v>
      </c>
      <c r="IA68" s="86">
        <f t="shared" si="70"/>
        <v>5.5932007040951326E-132</v>
      </c>
      <c r="IB68" s="86">
        <f t="shared" si="70"/>
        <v>7.4546527941741421E-148</v>
      </c>
      <c r="IC68" s="86">
        <f t="shared" si="70"/>
        <v>2.9627370196200997E-168</v>
      </c>
      <c r="ID68" s="86">
        <f t="shared" si="70"/>
        <v>2.1868217659749478E-118</v>
      </c>
      <c r="IE68" s="86">
        <f t="shared" si="70"/>
        <v>4.3867681585569276E-132</v>
      </c>
      <c r="IF68" s="86">
        <f t="shared" si="70"/>
        <v>1.4053721966636495E-64</v>
      </c>
      <c r="IG68" s="86">
        <f t="shared" si="70"/>
        <v>1.1653037609164099E-43</v>
      </c>
      <c r="II68" s="86">
        <f t="shared" si="71"/>
        <v>1.0330794152483213E-248</v>
      </c>
      <c r="IJ68" s="86">
        <f t="shared" si="71"/>
        <v>0</v>
      </c>
      <c r="IK68" s="86">
        <f t="shared" si="71"/>
        <v>0</v>
      </c>
      <c r="IL68" s="86">
        <f t="shared" si="71"/>
        <v>0</v>
      </c>
      <c r="IM68" s="86">
        <f t="shared" si="71"/>
        <v>7.052817595514453E-301</v>
      </c>
      <c r="IN68" s="86">
        <f t="shared" si="71"/>
        <v>0</v>
      </c>
      <c r="IO68" s="86">
        <f t="shared" si="71"/>
        <v>2.9416648432229487E-283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6.7500146583938972E-298</v>
      </c>
      <c r="IU68" s="86">
        <f t="shared" si="71"/>
        <v>0</v>
      </c>
      <c r="IV68" s="86">
        <f t="shared" si="71"/>
        <v>4.6185638693189813E-148</v>
      </c>
      <c r="IW68" s="86">
        <f t="shared" si="71"/>
        <v>5.8537442004019247E-146</v>
      </c>
      <c r="IY68" s="86">
        <f t="shared" si="72"/>
        <v>4.8551962803771598E-3</v>
      </c>
      <c r="IZ68" s="86">
        <f t="shared" si="72"/>
        <v>1.9416979668290099E-3</v>
      </c>
      <c r="JA68" s="86">
        <f t="shared" si="72"/>
        <v>4.8079013675947817E-3</v>
      </c>
      <c r="JB68" s="86">
        <f t="shared" si="72"/>
        <v>1.8073652933377918E-3</v>
      </c>
      <c r="JC68" s="86">
        <f t="shared" si="72"/>
        <v>5.2969264245612425E-3</v>
      </c>
      <c r="JD68" s="86">
        <f t="shared" si="72"/>
        <v>2.4034541107783112E-3</v>
      </c>
      <c r="JE68" s="86">
        <f t="shared" si="72"/>
        <v>5.2142980606648291E-3</v>
      </c>
      <c r="JF68" s="86">
        <f t="shared" si="72"/>
        <v>1.9841675286135551E-3</v>
      </c>
      <c r="JG68" s="86">
        <f t="shared" si="72"/>
        <v>1.4793716647877747E-3</v>
      </c>
      <c r="JH68" s="86">
        <f t="shared" si="72"/>
        <v>9.0803391921398492E-4</v>
      </c>
      <c r="JI68" s="86">
        <f t="shared" si="72"/>
        <v>1.5689792047398606E-3</v>
      </c>
      <c r="JJ68" s="86">
        <f t="shared" si="72"/>
        <v>2.5964862362056833E-3</v>
      </c>
      <c r="JK68" s="86">
        <f t="shared" si="72"/>
        <v>2.3570368511487134E-3</v>
      </c>
      <c r="JL68" s="86">
        <f t="shared" si="72"/>
        <v>3.8431456223784062E-4</v>
      </c>
      <c r="JM68" s="86">
        <f t="shared" si="72"/>
        <v>1.2167817867928022E-4</v>
      </c>
    </row>
    <row r="69" spans="2:273" x14ac:dyDescent="0.25">
      <c r="B69" s="2">
        <v>42</v>
      </c>
      <c r="C69" s="37">
        <v>91.951999999999998</v>
      </c>
      <c r="D69" s="37">
        <v>96.757999999999996</v>
      </c>
      <c r="E69" s="37">
        <v>105.81</v>
      </c>
      <c r="F69" s="37">
        <v>106.98399999999999</v>
      </c>
      <c r="G69" s="37">
        <v>103.435</v>
      </c>
      <c r="H69" s="37">
        <v>98.725999999999999</v>
      </c>
      <c r="I69" s="37">
        <v>103.113</v>
      </c>
      <c r="J69" s="37">
        <v>99.73</v>
      </c>
      <c r="K69" s="37">
        <v>101.492</v>
      </c>
      <c r="L69" s="37">
        <v>95.097999999999999</v>
      </c>
      <c r="M69" s="37">
        <v>89.164000000000001</v>
      </c>
      <c r="N69" s="37">
        <v>97.825000000000003</v>
      </c>
      <c r="O69" s="37">
        <v>98.305999999999997</v>
      </c>
      <c r="P69" s="37">
        <v>90.838999999999999</v>
      </c>
      <c r="Q69" s="37">
        <v>85.742000000000004</v>
      </c>
      <c r="S69" s="4">
        <f t="shared" si="74"/>
        <v>89.984234386428369</v>
      </c>
      <c r="T69" s="4">
        <f t="shared" si="74"/>
        <v>93.333582821791907</v>
      </c>
      <c r="U69" s="4">
        <f t="shared" si="74"/>
        <v>98.824873897394284</v>
      </c>
      <c r="V69" s="4">
        <f t="shared" si="74"/>
        <v>102.19342527360479</v>
      </c>
      <c r="W69" s="4">
        <f t="shared" si="74"/>
        <v>100.03276358521599</v>
      </c>
      <c r="X69" s="4">
        <f t="shared" si="74"/>
        <v>95.93333861024152</v>
      </c>
      <c r="Y69" s="4">
        <f t="shared" si="74"/>
        <v>99.308289416092379</v>
      </c>
      <c r="Z69" s="4">
        <f t="shared" si="74"/>
        <v>97.014416619858807</v>
      </c>
      <c r="AA69" s="4">
        <f t="shared" si="74"/>
        <v>96.037776386528407</v>
      </c>
      <c r="AB69" s="4">
        <f t="shared" si="74"/>
        <v>91.957332876006589</v>
      </c>
      <c r="AC69" s="4">
        <f t="shared" si="74"/>
        <v>88.078531851603529</v>
      </c>
      <c r="AD69" s="4">
        <f t="shared" si="74"/>
        <v>96.276464265535893</v>
      </c>
      <c r="AE69" s="4">
        <f t="shared" si="74"/>
        <v>94.330071164510059</v>
      </c>
      <c r="AF69" s="4">
        <f t="shared" si="74"/>
        <v>88.566833998280899</v>
      </c>
      <c r="AG69" s="4">
        <f t="shared" si="74"/>
        <v>85.732221908222286</v>
      </c>
      <c r="AI69" s="4">
        <f t="shared" si="75"/>
        <v>1.967765613571629</v>
      </c>
      <c r="AJ69" s="4">
        <f t="shared" si="75"/>
        <v>3.4244171782080883</v>
      </c>
      <c r="AK69" s="4">
        <f t="shared" si="75"/>
        <v>6.9851261026057188</v>
      </c>
      <c r="AL69" s="4">
        <f t="shared" si="75"/>
        <v>4.7905747263952065</v>
      </c>
      <c r="AM69" s="4">
        <f t="shared" si="75"/>
        <v>3.4022364147840136</v>
      </c>
      <c r="AN69" s="4">
        <f t="shared" si="75"/>
        <v>2.7926613897584787</v>
      </c>
      <c r="AO69" s="4">
        <f t="shared" si="75"/>
        <v>3.804710583907621</v>
      </c>
      <c r="AP69" s="4">
        <f t="shared" si="75"/>
        <v>2.7155833801411973</v>
      </c>
      <c r="AQ69" s="4">
        <f t="shared" si="75"/>
        <v>5.4542236134715978</v>
      </c>
      <c r="AR69" s="4">
        <f t="shared" si="75"/>
        <v>3.1406671239934099</v>
      </c>
      <c r="AS69" s="4">
        <f t="shared" si="75"/>
        <v>1.0854681483964725</v>
      </c>
      <c r="AT69" s="4">
        <f t="shared" si="75"/>
        <v>1.5485357344641102</v>
      </c>
      <c r="AU69" s="4">
        <f t="shared" si="75"/>
        <v>3.9759288354899383</v>
      </c>
      <c r="AV69" s="4">
        <f t="shared" si="75"/>
        <v>2.2721660017190999</v>
      </c>
      <c r="AW69" s="4">
        <f t="shared" si="75"/>
        <v>9.7780917777186005E-3</v>
      </c>
      <c r="AY69" s="2">
        <f t="shared" si="65"/>
        <v>85.542847715196245</v>
      </c>
      <c r="AZ69" s="2">
        <f t="shared" si="65"/>
        <v>91.031596086186113</v>
      </c>
      <c r="BA69" s="2">
        <f t="shared" si="65"/>
        <v>94.109696940474493</v>
      </c>
      <c r="BB69" s="2">
        <f t="shared" si="65"/>
        <v>100.08799198380949</v>
      </c>
      <c r="BC69" s="2">
        <f t="shared" si="65"/>
        <v>95.030367704621298</v>
      </c>
      <c r="BD69" s="2">
        <f t="shared" si="65"/>
        <v>93.252131505508942</v>
      </c>
      <c r="BE69" s="2">
        <f t="shared" si="65"/>
        <v>94.628478960843822</v>
      </c>
      <c r="BF69" s="2">
        <f t="shared" si="65"/>
        <v>94.739555858864307</v>
      </c>
      <c r="BG69" s="2">
        <f t="shared" si="65"/>
        <v>94.213336289831446</v>
      </c>
      <c r="BH69" s="2">
        <f t="shared" si="65"/>
        <v>90.802096213331467</v>
      </c>
      <c r="BI69" s="2">
        <f t="shared" si="65"/>
        <v>86.267105579213293</v>
      </c>
      <c r="BJ69" s="2">
        <f t="shared" si="65"/>
        <v>93.326985520828458</v>
      </c>
      <c r="BK69" s="2">
        <f t="shared" si="65"/>
        <v>91.87913447889828</v>
      </c>
      <c r="BL69" s="2">
        <f t="shared" si="65"/>
        <v>88.020414209968195</v>
      </c>
      <c r="BM69" s="2">
        <f t="shared" si="65"/>
        <v>85.583316715097396</v>
      </c>
      <c r="BO69" s="2">
        <f t="shared" si="10"/>
        <v>91.951999999999998</v>
      </c>
      <c r="BP69" s="2">
        <f t="shared" si="11"/>
        <v>96.757999999999996</v>
      </c>
      <c r="BQ69" s="2">
        <f t="shared" si="12"/>
        <v>105.81</v>
      </c>
      <c r="BR69" s="2">
        <f t="shared" si="13"/>
        <v>106.98399999999999</v>
      </c>
      <c r="BS69" s="2">
        <f t="shared" si="14"/>
        <v>103.435</v>
      </c>
      <c r="BT69" s="2">
        <f t="shared" si="15"/>
        <v>98.725999999999999</v>
      </c>
      <c r="BU69" s="2">
        <f t="shared" si="16"/>
        <v>103.113</v>
      </c>
      <c r="BV69" s="2">
        <f t="shared" si="17"/>
        <v>99.73</v>
      </c>
      <c r="BW69" s="2">
        <f t="shared" si="18"/>
        <v>101.492</v>
      </c>
      <c r="BX69" s="2">
        <f t="shared" si="19"/>
        <v>95.097999999999999</v>
      </c>
      <c r="BY69" s="2">
        <f t="shared" si="20"/>
        <v>89.164000000000001</v>
      </c>
      <c r="BZ69" s="2">
        <f t="shared" si="21"/>
        <v>97.825000000000003</v>
      </c>
      <c r="CA69" s="2">
        <f t="shared" si="22"/>
        <v>98.305999999999997</v>
      </c>
      <c r="CB69" s="2">
        <f t="shared" si="23"/>
        <v>90.838999999999999</v>
      </c>
      <c r="CC69" s="2">
        <f t="shared" si="24"/>
        <v>85.742000000000004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89.111784214235385</v>
      </c>
      <c r="DL69" s="2">
        <f t="shared" si="76"/>
        <v>94.135969505442603</v>
      </c>
      <c r="DM69" s="2">
        <f t="shared" si="76"/>
        <v>99.370058632840028</v>
      </c>
      <c r="DN69" s="2">
        <f t="shared" si="76"/>
        <v>104.75759277673548</v>
      </c>
      <c r="DO69" s="2">
        <f t="shared" si="76"/>
        <v>99.707736786469368</v>
      </c>
      <c r="DP69" s="2">
        <f t="shared" si="76"/>
        <v>96.600560813548356</v>
      </c>
      <c r="DQ69" s="2">
        <f t="shared" si="76"/>
        <v>100.0634936575053</v>
      </c>
      <c r="DR69" s="2">
        <f t="shared" si="76"/>
        <v>98.904802690219626</v>
      </c>
      <c r="DS69" s="2">
        <f t="shared" si="76"/>
        <v>99.505448582995982</v>
      </c>
      <c r="DT69" s="2">
        <f t="shared" si="76"/>
        <v>95.407382171645352</v>
      </c>
      <c r="DU69" s="2">
        <f t="shared" si="76"/>
        <v>89.231546018893411</v>
      </c>
      <c r="DV69" s="2">
        <f t="shared" si="76"/>
        <v>94.718245631094177</v>
      </c>
      <c r="DW69" s="2">
        <f t="shared" si="76"/>
        <v>94.99886521891797</v>
      </c>
      <c r="DX69" s="2">
        <f t="shared" si="76"/>
        <v>91.844225210083991</v>
      </c>
      <c r="DY69" s="2">
        <f t="shared" si="76"/>
        <v>87.233016862170089</v>
      </c>
      <c r="EA69" s="2">
        <f t="shared" si="77"/>
        <v>81.395769701210966</v>
      </c>
      <c r="EB69" s="2">
        <f t="shared" si="77"/>
        <v>86.714728613641938</v>
      </c>
      <c r="EC69" s="2">
        <f t="shared" si="77"/>
        <v>87.999967222874432</v>
      </c>
      <c r="ED69" s="2">
        <f t="shared" si="77"/>
        <v>93.608351506734635</v>
      </c>
      <c r="EE69" s="2">
        <f t="shared" si="77"/>
        <v>89.72950984845356</v>
      </c>
      <c r="EF69" s="2">
        <f t="shared" si="77"/>
        <v>88.792584749561883</v>
      </c>
      <c r="EG69" s="2">
        <f t="shared" si="77"/>
        <v>88.400604717491888</v>
      </c>
      <c r="EH69" s="2">
        <f t="shared" si="77"/>
        <v>88.943213080131073</v>
      </c>
      <c r="EI69" s="2">
        <f t="shared" si="77"/>
        <v>86.61513471275866</v>
      </c>
      <c r="EJ69" s="2">
        <f t="shared" si="77"/>
        <v>83.775454260733383</v>
      </c>
      <c r="EK69" s="2">
        <f t="shared" si="77"/>
        <v>82.06578024534268</v>
      </c>
      <c r="EL69" s="2">
        <f t="shared" si="77"/>
        <v>91.493164153332572</v>
      </c>
      <c r="EM69" s="2">
        <f t="shared" si="77"/>
        <v>87.709292864404517</v>
      </c>
      <c r="EN69" s="2">
        <f t="shared" si="77"/>
        <v>81.482961382622193</v>
      </c>
      <c r="EO69" s="2">
        <f t="shared" si="77"/>
        <v>82.508824808131536</v>
      </c>
      <c r="EQ69" s="2">
        <f t="shared" si="78"/>
        <v>81.004239096543245</v>
      </c>
      <c r="ER69" s="2">
        <f t="shared" si="78"/>
        <v>87.339856557084147</v>
      </c>
      <c r="ES69" s="2">
        <f t="shared" si="78"/>
        <v>87.370792852505716</v>
      </c>
      <c r="ET69" s="2">
        <f t="shared" si="78"/>
        <v>90.561582153750251</v>
      </c>
      <c r="EU69" s="2">
        <f t="shared" si="78"/>
        <v>88.578959671859337</v>
      </c>
      <c r="EV69" s="2">
        <f t="shared" si="78"/>
        <v>88.811184496352254</v>
      </c>
      <c r="EW69" s="2">
        <f t="shared" si="78"/>
        <v>86.494455719504657</v>
      </c>
      <c r="EX69" s="2">
        <f t="shared" si="78"/>
        <v>87.350689668883717</v>
      </c>
      <c r="EY69" s="2">
        <f t="shared" si="78"/>
        <v>86.988340269228331</v>
      </c>
      <c r="EZ69" s="2">
        <f t="shared" si="78"/>
        <v>83.473724557984454</v>
      </c>
      <c r="FA69" s="2">
        <f t="shared" si="78"/>
        <v>82.329749701421235</v>
      </c>
      <c r="FB69" s="2">
        <f t="shared" si="78"/>
        <v>89.33723584448235</v>
      </c>
      <c r="FC69" s="2">
        <f t="shared" si="78"/>
        <v>85.141036189021818</v>
      </c>
      <c r="FD69" s="2">
        <f t="shared" si="78"/>
        <v>80.696917410071094</v>
      </c>
      <c r="FE69" s="2">
        <f t="shared" si="78"/>
        <v>82.312146683115941</v>
      </c>
      <c r="FG69" s="2">
        <f t="shared" si="79"/>
        <v>0.46253397236218019</v>
      </c>
      <c r="FH69" s="2">
        <f t="shared" si="79"/>
        <v>0.41831168546106118</v>
      </c>
      <c r="FI69" s="2">
        <f t="shared" si="79"/>
        <v>0.46264677668760162</v>
      </c>
      <c r="FJ69" s="2">
        <f t="shared" si="79"/>
        <v>0.41881728039291954</v>
      </c>
      <c r="FK69" s="2">
        <f t="shared" si="79"/>
        <v>0.4687531944260967</v>
      </c>
      <c r="FL69" s="2">
        <f t="shared" si="79"/>
        <v>0.42884736432708165</v>
      </c>
      <c r="FM69" s="2">
        <f t="shared" si="79"/>
        <v>0.46600265891312503</v>
      </c>
      <c r="FN69" s="2">
        <f t="shared" si="79"/>
        <v>0.41812501186461976</v>
      </c>
      <c r="FO69" s="2">
        <f t="shared" si="79"/>
        <v>0.41055073611633136</v>
      </c>
      <c r="FP69" s="2">
        <f t="shared" si="79"/>
        <v>0.39591637311220285</v>
      </c>
      <c r="FQ69" s="2">
        <f t="shared" si="79"/>
        <v>0.41369715528917117</v>
      </c>
      <c r="FR69" s="2">
        <f t="shared" si="79"/>
        <v>0.43135174993909375</v>
      </c>
      <c r="FS69" s="2">
        <f t="shared" si="79"/>
        <v>0.42795255371679103</v>
      </c>
      <c r="FT69" s="2">
        <f t="shared" si="79"/>
        <v>0.36904583696170462</v>
      </c>
      <c r="FU69" s="2">
        <f t="shared" si="79"/>
        <v>0.34920130219611129</v>
      </c>
      <c r="FW69" s="2">
        <f t="shared" si="67"/>
        <v>4.509360319401686E-5</v>
      </c>
      <c r="FX69" s="2">
        <f t="shared" si="67"/>
        <v>2.9380233915386498E-5</v>
      </c>
      <c r="FY69" s="2">
        <f t="shared" si="67"/>
        <v>4.061020723264617E-5</v>
      </c>
      <c r="FZ69" s="2">
        <f t="shared" si="67"/>
        <v>3.4753460950683938E-5</v>
      </c>
      <c r="GA69" s="2">
        <f t="shared" si="67"/>
        <v>3.7660195538213295E-5</v>
      </c>
      <c r="GB69" s="2">
        <f t="shared" si="67"/>
        <v>3.4824674096425547E-5</v>
      </c>
      <c r="GC69" s="2">
        <f t="shared" si="67"/>
        <v>4.0626418420375327E-5</v>
      </c>
      <c r="GD69" s="2">
        <f t="shared" si="67"/>
        <v>3.5828325142220178E-5</v>
      </c>
      <c r="GE69" s="2">
        <f t="shared" si="67"/>
        <v>4.1679529389351229E-5</v>
      </c>
      <c r="GF69" s="2">
        <f t="shared" si="67"/>
        <v>5.0533715683400623E-5</v>
      </c>
      <c r="GG69" s="2">
        <f t="shared" si="67"/>
        <v>6.2417472728933359E-5</v>
      </c>
      <c r="GH69" s="2">
        <f t="shared" si="67"/>
        <v>5.360620601589344E-5</v>
      </c>
      <c r="GI69" s="2">
        <f t="shared" si="67"/>
        <v>5.4369722341546306E-5</v>
      </c>
      <c r="GJ69" s="2">
        <f t="shared" si="67"/>
        <v>3.7808227211373523E-5</v>
      </c>
      <c r="GK69" s="2">
        <f t="shared" si="67"/>
        <v>3.1167563307071725E-5</v>
      </c>
      <c r="GM69" s="86">
        <f t="shared" si="68"/>
        <v>7.0144302297688033E-3</v>
      </c>
      <c r="GN69" s="86">
        <f t="shared" si="68"/>
        <v>2.9953638023733236E-3</v>
      </c>
      <c r="GO69" s="86">
        <f t="shared" si="68"/>
        <v>6.9782944379694336E-3</v>
      </c>
      <c r="GP69" s="86">
        <f t="shared" si="68"/>
        <v>2.8441635781203843E-3</v>
      </c>
      <c r="GQ69" s="86">
        <f t="shared" si="68"/>
        <v>7.6729108413191444E-3</v>
      </c>
      <c r="GR69" s="86">
        <f t="shared" si="68"/>
        <v>3.6719510139102277E-3</v>
      </c>
      <c r="GS69" s="86">
        <f t="shared" si="68"/>
        <v>7.4709823291745003E-3</v>
      </c>
      <c r="GT69" s="86">
        <f t="shared" si="68"/>
        <v>3.042281178692196E-3</v>
      </c>
      <c r="GU69" s="86">
        <f t="shared" si="68"/>
        <v>2.3583418347160102E-3</v>
      </c>
      <c r="GV69" s="86">
        <f t="shared" si="68"/>
        <v>1.5178628457876214E-3</v>
      </c>
      <c r="GW69" s="86">
        <f t="shared" si="68"/>
        <v>2.4997360463201836E-3</v>
      </c>
      <c r="GX69" s="86">
        <f t="shared" si="68"/>
        <v>3.9277354047321323E-3</v>
      </c>
      <c r="GY69" s="86">
        <f t="shared" si="68"/>
        <v>3.605571362155204E-3</v>
      </c>
      <c r="GZ69" s="86">
        <f t="shared" si="68"/>
        <v>6.8218026624114025E-4</v>
      </c>
      <c r="HA69" s="86">
        <f t="shared" si="68"/>
        <v>2.4286098512272739E-4</v>
      </c>
      <c r="HC69" s="86">
        <f t="shared" si="73"/>
        <v>1.84515198682205E-9</v>
      </c>
      <c r="HD69" s="86">
        <f t="shared" si="69"/>
        <v>3.7807725221178229E-11</v>
      </c>
      <c r="HE69" s="86">
        <f t="shared" si="69"/>
        <v>8.6227270025253118E-13</v>
      </c>
      <c r="HF69" s="86">
        <f t="shared" si="69"/>
        <v>4.3622114453136886E-13</v>
      </c>
      <c r="HG69" s="86">
        <f t="shared" si="69"/>
        <v>2.3212588704681614E-10</v>
      </c>
      <c r="HH69" s="86">
        <f t="shared" si="69"/>
        <v>1.774365470507532E-11</v>
      </c>
      <c r="HI69" s="86">
        <f t="shared" si="69"/>
        <v>3.3944329898170824E-10</v>
      </c>
      <c r="HJ69" s="86">
        <f t="shared" si="69"/>
        <v>5.4593816933138179E-11</v>
      </c>
      <c r="HK69" s="86">
        <f t="shared" si="69"/>
        <v>2.6119947459874811E-11</v>
      </c>
      <c r="HL69" s="86">
        <f t="shared" si="69"/>
        <v>2.4737033439838106E-12</v>
      </c>
      <c r="HM69" s="86">
        <f t="shared" si="69"/>
        <v>5.0940270507662402E-14</v>
      </c>
      <c r="HN69" s="86">
        <f t="shared" si="69"/>
        <v>8.9060214372388616E-11</v>
      </c>
      <c r="HO69" s="86">
        <f t="shared" si="69"/>
        <v>2.0109035385384663E-11</v>
      </c>
      <c r="HP69" s="86">
        <f t="shared" si="69"/>
        <v>3.1351911490193979E-14</v>
      </c>
      <c r="HQ69" s="86">
        <f t="shared" si="69"/>
        <v>3.3589644469306435E-14</v>
      </c>
      <c r="HS69" s="86">
        <f t="shared" si="70"/>
        <v>7.4023840463350988E-100</v>
      </c>
      <c r="HT69" s="86">
        <f t="shared" si="70"/>
        <v>8.3344911826362646E-122</v>
      </c>
      <c r="HU69" s="86">
        <f t="shared" si="70"/>
        <v>1.5686732497041334E-148</v>
      </c>
      <c r="HV69" s="86">
        <f t="shared" si="70"/>
        <v>3.1823103754725387E-156</v>
      </c>
      <c r="HW69" s="86">
        <f t="shared" si="70"/>
        <v>1.7104079206142252E-117</v>
      </c>
      <c r="HX69" s="86">
        <f t="shared" si="70"/>
        <v>5.6825591796269421E-131</v>
      </c>
      <c r="HY69" s="86">
        <f t="shared" si="70"/>
        <v>4.0742304395235837E-113</v>
      </c>
      <c r="HZ69" s="86">
        <f t="shared" si="70"/>
        <v>4.0997167433309944E-121</v>
      </c>
      <c r="IA69" s="86">
        <f t="shared" si="70"/>
        <v>7.7136057257991841E-129</v>
      </c>
      <c r="IB69" s="86">
        <f t="shared" si="70"/>
        <v>2.8770737963313729E-144</v>
      </c>
      <c r="IC69" s="86">
        <f t="shared" si="70"/>
        <v>4.4748041139778281E-164</v>
      </c>
      <c r="ID69" s="86">
        <f t="shared" si="70"/>
        <v>1.7391422603375323E-115</v>
      </c>
      <c r="IE69" s="86">
        <f t="shared" si="70"/>
        <v>7.1624914672488303E-129</v>
      </c>
      <c r="IF69" s="86">
        <f t="shared" si="70"/>
        <v>4.5610868474147749E-63</v>
      </c>
      <c r="IG69" s="86">
        <f t="shared" si="70"/>
        <v>1.1078965585016321E-42</v>
      </c>
      <c r="II69" s="86">
        <f t="shared" si="71"/>
        <v>3.0997201796364877E-244</v>
      </c>
      <c r="IJ69" s="86">
        <f t="shared" si="71"/>
        <v>0</v>
      </c>
      <c r="IK69" s="86">
        <f t="shared" si="71"/>
        <v>0</v>
      </c>
      <c r="IL69" s="86">
        <f t="shared" si="71"/>
        <v>0</v>
      </c>
      <c r="IM69" s="86">
        <f t="shared" si="71"/>
        <v>1.5043845229626812E-295</v>
      </c>
      <c r="IN69" s="86">
        <f t="shared" si="71"/>
        <v>0</v>
      </c>
      <c r="IO69" s="86">
        <f t="shared" si="71"/>
        <v>3.3156394572473524E-278</v>
      </c>
      <c r="IP69" s="86">
        <f t="shared" si="71"/>
        <v>4.7475266942210986E-304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1.958637156746868E-292</v>
      </c>
      <c r="IU69" s="86">
        <f t="shared" si="71"/>
        <v>0</v>
      </c>
      <c r="IV69" s="86">
        <f t="shared" si="71"/>
        <v>1.8661540103521309E-145</v>
      </c>
      <c r="IW69" s="86">
        <f t="shared" si="71"/>
        <v>1.9462828504491499E-143</v>
      </c>
      <c r="IY69" s="86">
        <f t="shared" si="72"/>
        <v>7.0144320749207902E-3</v>
      </c>
      <c r="IZ69" s="86">
        <f t="shared" si="72"/>
        <v>2.9953638401810489E-3</v>
      </c>
      <c r="JA69" s="86">
        <f t="shared" si="72"/>
        <v>6.9782944388317066E-3</v>
      </c>
      <c r="JB69" s="86">
        <f t="shared" si="72"/>
        <v>2.8441635785566052E-3</v>
      </c>
      <c r="JC69" s="86">
        <f t="shared" si="72"/>
        <v>7.6729110734450314E-3</v>
      </c>
      <c r="JD69" s="86">
        <f t="shared" si="72"/>
        <v>3.6719510316538823E-3</v>
      </c>
      <c r="JE69" s="86">
        <f t="shared" si="72"/>
        <v>7.4709826686177993E-3</v>
      </c>
      <c r="JF69" s="86">
        <f t="shared" si="72"/>
        <v>3.0422812332860129E-3</v>
      </c>
      <c r="JG69" s="86">
        <f t="shared" si="72"/>
        <v>2.3583418608359575E-3</v>
      </c>
      <c r="JH69" s="86">
        <f t="shared" si="72"/>
        <v>1.5178628482613247E-3</v>
      </c>
      <c r="JI69" s="86">
        <f t="shared" si="72"/>
        <v>2.4997360463711238E-3</v>
      </c>
      <c r="JJ69" s="86">
        <f t="shared" si="72"/>
        <v>3.9277354937923463E-3</v>
      </c>
      <c r="JK69" s="86">
        <f t="shared" si="72"/>
        <v>3.6055713822642395E-3</v>
      </c>
      <c r="JL69" s="86">
        <f t="shared" si="72"/>
        <v>6.8218026627249212E-4</v>
      </c>
      <c r="JM69" s="86">
        <f t="shared" si="72"/>
        <v>2.4286098515631703E-4</v>
      </c>
    </row>
    <row r="70" spans="2:273" x14ac:dyDescent="0.25">
      <c r="B70" s="2">
        <v>43</v>
      </c>
      <c r="C70" s="37">
        <v>94.338999999999999</v>
      </c>
      <c r="D70" s="37">
        <v>98.483999999999995</v>
      </c>
      <c r="E70" s="37">
        <v>109.063</v>
      </c>
      <c r="F70" s="37">
        <v>107.623</v>
      </c>
      <c r="G70" s="37">
        <v>103.452</v>
      </c>
      <c r="H70" s="37">
        <v>99.870999999999995</v>
      </c>
      <c r="I70" s="37">
        <v>104.452</v>
      </c>
      <c r="J70" s="37">
        <v>100.762</v>
      </c>
      <c r="K70" s="37">
        <v>103.15900000000001</v>
      </c>
      <c r="L70" s="37">
        <v>95.671999999999997</v>
      </c>
      <c r="M70" s="37">
        <v>91.426000000000002</v>
      </c>
      <c r="N70" s="37">
        <v>99.412999999999997</v>
      </c>
      <c r="O70" s="37">
        <v>100.758</v>
      </c>
      <c r="P70" s="37">
        <v>92.613</v>
      </c>
      <c r="Q70" s="37">
        <v>87.081000000000003</v>
      </c>
      <c r="S70" s="4">
        <f t="shared" si="74"/>
        <v>91.470513070003634</v>
      </c>
      <c r="T70" s="4">
        <f t="shared" si="74"/>
        <v>94.249956675629775</v>
      </c>
      <c r="U70" s="4">
        <f t="shared" si="74"/>
        <v>100.38672136651859</v>
      </c>
      <c r="V70" s="4">
        <f t="shared" si="74"/>
        <v>103.04557564283618</v>
      </c>
      <c r="W70" s="4">
        <f t="shared" si="74"/>
        <v>101.62835860317495</v>
      </c>
      <c r="X70" s="4">
        <f t="shared" si="74"/>
        <v>96.805589604128102</v>
      </c>
      <c r="Y70" s="4">
        <f t="shared" si="74"/>
        <v>100.62181374921073</v>
      </c>
      <c r="Z70" s="4">
        <f t="shared" si="74"/>
        <v>97.770768426277996</v>
      </c>
      <c r="AA70" s="4">
        <f t="shared" si="74"/>
        <v>96.742942437594948</v>
      </c>
      <c r="AB70" s="4">
        <f t="shared" si="74"/>
        <v>92.488948301213895</v>
      </c>
      <c r="AC70" s="4">
        <f t="shared" si="74"/>
        <v>88.828964623474462</v>
      </c>
      <c r="AD70" s="4">
        <f t="shared" si="74"/>
        <v>97.386136214887145</v>
      </c>
      <c r="AE70" s="4">
        <f t="shared" si="74"/>
        <v>95.268438017700319</v>
      </c>
      <c r="AF70" s="4">
        <f t="shared" si="74"/>
        <v>88.867221430640697</v>
      </c>
      <c r="AG70" s="4">
        <f t="shared" si="74"/>
        <v>85.861167867598965</v>
      </c>
      <c r="AI70" s="4">
        <f t="shared" si="75"/>
        <v>2.8684869299963651</v>
      </c>
      <c r="AJ70" s="4">
        <f t="shared" si="75"/>
        <v>4.2340433243702194</v>
      </c>
      <c r="AK70" s="4">
        <f t="shared" si="75"/>
        <v>8.6762786334814166</v>
      </c>
      <c r="AL70" s="4">
        <f t="shared" si="75"/>
        <v>4.5774243571638209</v>
      </c>
      <c r="AM70" s="4">
        <f t="shared" si="75"/>
        <v>1.8236413968250531</v>
      </c>
      <c r="AN70" s="4">
        <f t="shared" si="75"/>
        <v>3.0654103958718935</v>
      </c>
      <c r="AO70" s="4">
        <f t="shared" si="75"/>
        <v>3.8301862507892679</v>
      </c>
      <c r="AP70" s="4">
        <f t="shared" si="75"/>
        <v>2.9912315737220041</v>
      </c>
      <c r="AQ70" s="4">
        <f t="shared" si="75"/>
        <v>6.416057562405058</v>
      </c>
      <c r="AR70" s="4">
        <f t="shared" si="75"/>
        <v>3.1830516987861017</v>
      </c>
      <c r="AS70" s="4">
        <f t="shared" si="75"/>
        <v>2.5970353765255396</v>
      </c>
      <c r="AT70" s="4">
        <f t="shared" si="75"/>
        <v>2.0268637851128517</v>
      </c>
      <c r="AU70" s="4">
        <f t="shared" si="75"/>
        <v>5.4895619822996764</v>
      </c>
      <c r="AV70" s="4">
        <f t="shared" si="75"/>
        <v>3.7457785693593024</v>
      </c>
      <c r="AW70" s="4">
        <f t="shared" si="75"/>
        <v>1.2198321324010379</v>
      </c>
      <c r="AY70" s="2">
        <f t="shared" si="65"/>
        <v>85.371339734867007</v>
      </c>
      <c r="AZ70" s="2">
        <f t="shared" si="65"/>
        <v>90.884898015142241</v>
      </c>
      <c r="BA70" s="2">
        <f t="shared" si="65"/>
        <v>93.886432589201078</v>
      </c>
      <c r="BB70" s="2">
        <f t="shared" si="65"/>
        <v>99.914536692420981</v>
      </c>
      <c r="BC70" s="2">
        <f t="shared" si="65"/>
        <v>94.749742097046706</v>
      </c>
      <c r="BD70" s="2">
        <f t="shared" si="65"/>
        <v>92.924955165343803</v>
      </c>
      <c r="BE70" s="2">
        <f t="shared" si="65"/>
        <v>94.243009948000605</v>
      </c>
      <c r="BF70" s="2">
        <f t="shared" si="65"/>
        <v>94.462809685905114</v>
      </c>
      <c r="BG70" s="2">
        <f t="shared" si="65"/>
        <v>93.995472587369733</v>
      </c>
      <c r="BH70" s="2">
        <f t="shared" si="65"/>
        <v>90.671133753725229</v>
      </c>
      <c r="BI70" s="2">
        <f t="shared" si="65"/>
        <v>86.103852846631966</v>
      </c>
      <c r="BJ70" s="2">
        <f t="shared" si="65"/>
        <v>93.155059676578972</v>
      </c>
      <c r="BK70" s="2">
        <f t="shared" si="65"/>
        <v>91.716757090193155</v>
      </c>
      <c r="BL70" s="2">
        <f t="shared" si="65"/>
        <v>87.956203642605402</v>
      </c>
      <c r="BM70" s="2">
        <f t="shared" si="65"/>
        <v>85.58434887559163</v>
      </c>
      <c r="BO70" s="2">
        <f t="shared" si="10"/>
        <v>94.338999999999999</v>
      </c>
      <c r="BP70" s="2">
        <f t="shared" si="11"/>
        <v>98.483999999999995</v>
      </c>
      <c r="BQ70" s="2">
        <f t="shared" si="12"/>
        <v>109.063</v>
      </c>
      <c r="BR70" s="2">
        <f t="shared" si="13"/>
        <v>107.623</v>
      </c>
      <c r="BS70" s="2" t="str">
        <f t="shared" si="14"/>
        <v/>
      </c>
      <c r="BT70" s="2">
        <f t="shared" si="15"/>
        <v>99.870999999999995</v>
      </c>
      <c r="BU70" s="2" t="str">
        <f t="shared" si="16"/>
        <v/>
      </c>
      <c r="BV70" s="2">
        <f t="shared" si="17"/>
        <v>100.762</v>
      </c>
      <c r="BW70" s="2">
        <f t="shared" si="18"/>
        <v>103.15900000000001</v>
      </c>
      <c r="BX70" s="2">
        <f t="shared" si="19"/>
        <v>95.671999999999997</v>
      </c>
      <c r="BY70" s="2">
        <f t="shared" si="20"/>
        <v>91.426000000000002</v>
      </c>
      <c r="BZ70" s="2">
        <f t="shared" si="21"/>
        <v>99.412999999999997</v>
      </c>
      <c r="CA70" s="2">
        <f t="shared" si="22"/>
        <v>100.758</v>
      </c>
      <c r="CB70" s="2">
        <f t="shared" si="23"/>
        <v>92.613</v>
      </c>
      <c r="CC70" s="2">
        <f t="shared" si="24"/>
        <v>87.081000000000003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89.231069696969698</v>
      </c>
      <c r="DL70" s="2">
        <f t="shared" si="76"/>
        <v>94.275295654052925</v>
      </c>
      <c r="DM70" s="2">
        <f t="shared" si="76"/>
        <v>99.582369696969707</v>
      </c>
      <c r="DN70" s="2">
        <f t="shared" si="76"/>
        <v>105.06065900562854</v>
      </c>
      <c r="DO70" s="2">
        <f t="shared" si="76"/>
        <v>99.772624584717619</v>
      </c>
      <c r="DP70" s="2">
        <f t="shared" si="76"/>
        <v>96.468328579531658</v>
      </c>
      <c r="DQ70" s="2">
        <f t="shared" si="76"/>
        <v>100.01321594684387</v>
      </c>
      <c r="DR70" s="2">
        <f t="shared" si="76"/>
        <v>98.963913864354623</v>
      </c>
      <c r="DS70" s="2">
        <f t="shared" si="76"/>
        <v>99.765774696356303</v>
      </c>
      <c r="DT70" s="2">
        <f t="shared" si="76"/>
        <v>95.750650782361333</v>
      </c>
      <c r="DU70" s="2">
        <f t="shared" si="76"/>
        <v>89.354649055330654</v>
      </c>
      <c r="DV70" s="2">
        <f t="shared" si="76"/>
        <v>94.744466115657829</v>
      </c>
      <c r="DW70" s="2">
        <f t="shared" si="76"/>
        <v>95.188639143235292</v>
      </c>
      <c r="DX70" s="2">
        <f t="shared" si="76"/>
        <v>92.199672549019567</v>
      </c>
      <c r="DY70" s="2">
        <f t="shared" si="76"/>
        <v>87.482873900293256</v>
      </c>
      <c r="EA70" s="2">
        <f t="shared" si="77"/>
        <v>81.280992944836598</v>
      </c>
      <c r="EB70" s="2">
        <f t="shared" si="77"/>
        <v>86.585124998768748</v>
      </c>
      <c r="EC70" s="2">
        <f t="shared" si="77"/>
        <v>87.852903509631844</v>
      </c>
      <c r="ED70" s="2">
        <f t="shared" si="77"/>
        <v>93.401989006487597</v>
      </c>
      <c r="EE70" s="2">
        <f t="shared" si="77"/>
        <v>89.558190885190839</v>
      </c>
      <c r="EF70" s="2">
        <f t="shared" si="77"/>
        <v>88.6210120878673</v>
      </c>
      <c r="EG70" s="2">
        <f t="shared" si="77"/>
        <v>88.212838038545897</v>
      </c>
      <c r="EH70" s="2">
        <f t="shared" si="77"/>
        <v>88.75023398137148</v>
      </c>
      <c r="EI70" s="2">
        <f t="shared" si="77"/>
        <v>86.439673921003063</v>
      </c>
      <c r="EJ70" s="2">
        <f t="shared" si="77"/>
        <v>83.602856061594665</v>
      </c>
      <c r="EK70" s="2">
        <f t="shared" si="77"/>
        <v>81.902071704077798</v>
      </c>
      <c r="EL70" s="2">
        <f t="shared" si="77"/>
        <v>91.244394324853232</v>
      </c>
      <c r="EM70" s="2">
        <f t="shared" si="77"/>
        <v>87.484548582359665</v>
      </c>
      <c r="EN70" s="2">
        <f t="shared" si="77"/>
        <v>81.339630333650163</v>
      </c>
      <c r="EO70" s="2">
        <f t="shared" si="77"/>
        <v>82.357454651930581</v>
      </c>
      <c r="EQ70" s="2">
        <f t="shared" si="78"/>
        <v>80.895072764654529</v>
      </c>
      <c r="ER70" s="2">
        <f t="shared" si="78"/>
        <v>87.201664191915725</v>
      </c>
      <c r="ES70" s="2">
        <f t="shared" si="78"/>
        <v>87.232815888672491</v>
      </c>
      <c r="ET70" s="2">
        <f t="shared" si="78"/>
        <v>90.398966861459328</v>
      </c>
      <c r="EU70" s="2">
        <f t="shared" si="78"/>
        <v>88.424109793051429</v>
      </c>
      <c r="EV70" s="2">
        <f t="shared" si="78"/>
        <v>88.639355472054348</v>
      </c>
      <c r="EW70" s="2">
        <f t="shared" si="78"/>
        <v>86.334368090340831</v>
      </c>
      <c r="EX70" s="2">
        <f t="shared" si="78"/>
        <v>87.18047092611333</v>
      </c>
      <c r="EY70" s="2">
        <f t="shared" si="78"/>
        <v>86.807432648743983</v>
      </c>
      <c r="EZ70" s="2">
        <f t="shared" si="78"/>
        <v>83.305671256779391</v>
      </c>
      <c r="FA70" s="2">
        <f t="shared" si="78"/>
        <v>82.162061454974321</v>
      </c>
      <c r="FB70" s="2">
        <f t="shared" si="78"/>
        <v>89.120647499326566</v>
      </c>
      <c r="FC70" s="2">
        <f t="shared" si="78"/>
        <v>84.955146157853548</v>
      </c>
      <c r="FD70" s="2">
        <f t="shared" si="78"/>
        <v>80.564886380516882</v>
      </c>
      <c r="FE70" s="2">
        <f t="shared" si="78"/>
        <v>82.162793291804135</v>
      </c>
      <c r="FG70" s="2">
        <f t="shared" si="79"/>
        <v>0.48549353685846797</v>
      </c>
      <c r="FH70" s="2">
        <f t="shared" si="79"/>
        <v>0.44087675716309788</v>
      </c>
      <c r="FI70" s="2">
        <f t="shared" si="79"/>
        <v>0.48560688146540065</v>
      </c>
      <c r="FJ70" s="2">
        <f t="shared" si="79"/>
        <v>0.44138893026141096</v>
      </c>
      <c r="FK70" s="2">
        <f t="shared" si="79"/>
        <v>0.49173902394625713</v>
      </c>
      <c r="FL70" s="2">
        <f t="shared" si="79"/>
        <v>0.45153959552698614</v>
      </c>
      <c r="FM70" s="2">
        <f t="shared" si="79"/>
        <v>0.48897775696024481</v>
      </c>
      <c r="FN70" s="2">
        <f t="shared" si="79"/>
        <v>0.44068764266400856</v>
      </c>
      <c r="FO70" s="2">
        <f t="shared" si="79"/>
        <v>0.4330088007754514</v>
      </c>
      <c r="FP70" s="2">
        <f t="shared" si="79"/>
        <v>0.41814178447428257</v>
      </c>
      <c r="FQ70" s="2">
        <f t="shared" si="79"/>
        <v>0.43619996799993616</v>
      </c>
      <c r="FR70" s="2">
        <f t="shared" si="79"/>
        <v>0.45407114626399742</v>
      </c>
      <c r="FS70" s="2">
        <f t="shared" si="79"/>
        <v>0.45063479401376039</v>
      </c>
      <c r="FT70" s="2">
        <f t="shared" si="79"/>
        <v>0.39073851691115569</v>
      </c>
      <c r="FU70" s="2">
        <f t="shared" si="79"/>
        <v>0.3704123078054592</v>
      </c>
      <c r="FW70" s="2">
        <f t="shared" si="67"/>
        <v>4.944393757947465E-5</v>
      </c>
      <c r="FX70" s="2">
        <f t="shared" si="67"/>
        <v>3.2214694571581823E-5</v>
      </c>
      <c r="FY70" s="2">
        <f t="shared" si="67"/>
        <v>4.4528032310642725E-5</v>
      </c>
      <c r="FZ70" s="2">
        <f t="shared" si="67"/>
        <v>3.8106284404425667E-5</v>
      </c>
      <c r="GA70" s="2">
        <f t="shared" si="67"/>
        <v>4.1293433235086063E-5</v>
      </c>
      <c r="GB70" s="2">
        <f t="shared" si="67"/>
        <v>3.8184367541854786E-5</v>
      </c>
      <c r="GC70" s="2">
        <f t="shared" si="67"/>
        <v>4.4545807385207866E-5</v>
      </c>
      <c r="GD70" s="2">
        <f t="shared" si="67"/>
        <v>3.9284841528739961E-5</v>
      </c>
      <c r="GE70" s="2">
        <f t="shared" si="67"/>
        <v>4.5700511431598541E-5</v>
      </c>
      <c r="GF70" s="2">
        <f t="shared" si="67"/>
        <v>5.5408847276557612E-5</v>
      </c>
      <c r="GG70" s="2">
        <f t="shared" si="67"/>
        <v>6.8438985771185801E-5</v>
      </c>
      <c r="GH70" s="2">
        <f t="shared" si="67"/>
        <v>5.8777732085945295E-5</v>
      </c>
      <c r="GI70" s="2">
        <f t="shared" si="67"/>
        <v>5.9614902368327144E-5</v>
      </c>
      <c r="GJ70" s="2">
        <f t="shared" si="67"/>
        <v>4.1455745555237334E-5</v>
      </c>
      <c r="GK70" s="2">
        <f t="shared" si="67"/>
        <v>3.4174450830874838E-5</v>
      </c>
      <c r="GM70" s="86">
        <f t="shared" si="68"/>
        <v>9.9999958639871052E-3</v>
      </c>
      <c r="GN70" s="86">
        <f t="shared" si="68"/>
        <v>4.5479934915246944E-3</v>
      </c>
      <c r="GO70" s="86">
        <f t="shared" si="68"/>
        <v>9.9914123153420215E-3</v>
      </c>
      <c r="GP70" s="86">
        <f t="shared" si="68"/>
        <v>4.3993827435654248E-3</v>
      </c>
      <c r="GQ70" s="86">
        <f t="shared" si="68"/>
        <v>1.0963220308670574E-2</v>
      </c>
      <c r="GR70" s="86">
        <f t="shared" si="68"/>
        <v>5.5225441527071376E-3</v>
      </c>
      <c r="GS70" s="86">
        <f t="shared" si="68"/>
        <v>1.056744296714231E-2</v>
      </c>
      <c r="GT70" s="86">
        <f t="shared" si="68"/>
        <v>4.5929877823278212E-3</v>
      </c>
      <c r="GU70" s="86">
        <f t="shared" si="68"/>
        <v>3.6937415387193555E-3</v>
      </c>
      <c r="GV70" s="86">
        <f t="shared" si="68"/>
        <v>2.486983803108707E-3</v>
      </c>
      <c r="GW70" s="86">
        <f t="shared" si="68"/>
        <v>3.9124738920194224E-3</v>
      </c>
      <c r="GX70" s="86">
        <f t="shared" si="68"/>
        <v>5.852165889599953E-3</v>
      </c>
      <c r="GY70" s="86">
        <f t="shared" si="68"/>
        <v>5.4292986389942169E-3</v>
      </c>
      <c r="GZ70" s="86">
        <f t="shared" si="68"/>
        <v>1.1842029294232162E-3</v>
      </c>
      <c r="HA70" s="86">
        <f t="shared" si="68"/>
        <v>4.7118239361984007E-4</v>
      </c>
      <c r="HC70" s="86">
        <f t="shared" si="73"/>
        <v>4.1360128607541335E-9</v>
      </c>
      <c r="HD70" s="86">
        <f t="shared" si="69"/>
        <v>9.8842556709969656E-11</v>
      </c>
      <c r="HE70" s="86">
        <f t="shared" si="69"/>
        <v>2.736625255750528E-12</v>
      </c>
      <c r="HF70" s="86">
        <f t="shared" si="69"/>
        <v>1.4324105529549245E-12</v>
      </c>
      <c r="HG70" s="86">
        <f t="shared" si="69"/>
        <v>5.8124258559880244E-10</v>
      </c>
      <c r="HH70" s="86">
        <f t="shared" si="69"/>
        <v>4.917752540759676E-11</v>
      </c>
      <c r="HI70" s="86">
        <f t="shared" si="69"/>
        <v>8.259334166260801E-10</v>
      </c>
      <c r="HJ70" s="86">
        <f t="shared" si="69"/>
        <v>1.4221904335942572E-10</v>
      </c>
      <c r="HK70" s="86">
        <f t="shared" si="69"/>
        <v>7.2195727810377811E-11</v>
      </c>
      <c r="HL70" s="86">
        <f t="shared" si="69"/>
        <v>7.8099336894546869E-12</v>
      </c>
      <c r="HM70" s="86">
        <f t="shared" si="69"/>
        <v>1.9560725916663858E-13</v>
      </c>
      <c r="HN70" s="86">
        <f t="shared" si="69"/>
        <v>2.341187188354759E-10</v>
      </c>
      <c r="HO70" s="86">
        <f t="shared" si="69"/>
        <v>5.7216755500380653E-11</v>
      </c>
      <c r="HP70" s="86">
        <f t="shared" si="69"/>
        <v>1.2050967892092445E-13</v>
      </c>
      <c r="HQ70" s="86">
        <f t="shared" si="69"/>
        <v>1.3109052705669367E-13</v>
      </c>
      <c r="HS70" s="86">
        <f t="shared" si="70"/>
        <v>1.8090833983880342E-97</v>
      </c>
      <c r="HT70" s="86">
        <f t="shared" si="70"/>
        <v>6.1926832168725883E-119</v>
      </c>
      <c r="HU70" s="86">
        <f t="shared" si="70"/>
        <v>5.4275072456719187E-145</v>
      </c>
      <c r="HV70" s="86">
        <f t="shared" si="70"/>
        <v>1.5647244223440098E-152</v>
      </c>
      <c r="HW70" s="86">
        <f t="shared" si="70"/>
        <v>1.0907996377206248E-114</v>
      </c>
      <c r="HX70" s="86">
        <f t="shared" si="70"/>
        <v>7.3224007825930203E-128</v>
      </c>
      <c r="HY70" s="86">
        <f t="shared" si="70"/>
        <v>1.9896052552903737E-110</v>
      </c>
      <c r="HZ70" s="86">
        <f t="shared" si="70"/>
        <v>3.0750105055932085E-118</v>
      </c>
      <c r="IA70" s="86">
        <f t="shared" si="70"/>
        <v>9.7409858431910393E-126</v>
      </c>
      <c r="IB70" s="86">
        <f t="shared" si="70"/>
        <v>1.0022052972990266E-140</v>
      </c>
      <c r="IC70" s="86">
        <f t="shared" si="70"/>
        <v>5.9811666672397075E-160</v>
      </c>
      <c r="ID70" s="86">
        <f t="shared" si="70"/>
        <v>1.2717572363376032E-112</v>
      </c>
      <c r="IE70" s="86">
        <f t="shared" si="70"/>
        <v>1.0664629765490992E-125</v>
      </c>
      <c r="IF70" s="86">
        <f t="shared" si="70"/>
        <v>1.4192191113666962E-61</v>
      </c>
      <c r="IG70" s="86">
        <f t="shared" si="70"/>
        <v>1.0259604606778515E-41</v>
      </c>
      <c r="II70" s="86">
        <f t="shared" si="71"/>
        <v>8.4637790714483304E-240</v>
      </c>
      <c r="IJ70" s="86">
        <f t="shared" si="71"/>
        <v>1.108979321474331E-307</v>
      </c>
      <c r="IK70" s="86">
        <f t="shared" si="71"/>
        <v>0</v>
      </c>
      <c r="IL70" s="86">
        <f t="shared" si="71"/>
        <v>0</v>
      </c>
      <c r="IM70" s="86">
        <f t="shared" si="71"/>
        <v>2.8738286417674924E-290</v>
      </c>
      <c r="IN70" s="86">
        <f t="shared" si="71"/>
        <v>0</v>
      </c>
      <c r="IO70" s="86">
        <f t="shared" si="71"/>
        <v>3.3635836411548157E-273</v>
      </c>
      <c r="IP70" s="86">
        <f t="shared" si="71"/>
        <v>1.2137556969741285E-298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5.055383736668105E-287</v>
      </c>
      <c r="IU70" s="86">
        <f t="shared" si="71"/>
        <v>0</v>
      </c>
      <c r="IV70" s="86">
        <f t="shared" si="71"/>
        <v>7.1447913972176306E-143</v>
      </c>
      <c r="IW70" s="86">
        <f t="shared" si="71"/>
        <v>6.1483744252068042E-141</v>
      </c>
      <c r="IY70" s="86">
        <f t="shared" si="72"/>
        <v>9.9999999999999655E-3</v>
      </c>
      <c r="IZ70" s="86">
        <f t="shared" si="72"/>
        <v>4.5479935903672509E-3</v>
      </c>
      <c r="JA70" s="86">
        <f t="shared" si="72"/>
        <v>9.9914123180786466E-3</v>
      </c>
      <c r="JB70" s="86">
        <f t="shared" si="72"/>
        <v>4.3993827449978354E-3</v>
      </c>
      <c r="JC70" s="86">
        <f t="shared" si="72"/>
        <v>1.096322088991316E-2</v>
      </c>
      <c r="JD70" s="86">
        <f t="shared" si="72"/>
        <v>5.5225442018846634E-3</v>
      </c>
      <c r="JE70" s="86">
        <f t="shared" si="72"/>
        <v>1.0567443793075728E-2</v>
      </c>
      <c r="JF70" s="86">
        <f t="shared" si="72"/>
        <v>4.5929879245468642E-3</v>
      </c>
      <c r="JG70" s="86">
        <f t="shared" si="72"/>
        <v>3.6937416109150832E-3</v>
      </c>
      <c r="JH70" s="86">
        <f t="shared" si="72"/>
        <v>2.4869838109186407E-3</v>
      </c>
      <c r="JI70" s="86">
        <f t="shared" si="72"/>
        <v>3.9124738922150298E-3</v>
      </c>
      <c r="JJ70" s="86">
        <f t="shared" si="72"/>
        <v>5.8521661237186723E-3</v>
      </c>
      <c r="JK70" s="86">
        <f t="shared" si="72"/>
        <v>5.4292986962109725E-3</v>
      </c>
      <c r="JL70" s="86">
        <f t="shared" si="72"/>
        <v>1.1842029295437259E-3</v>
      </c>
      <c r="JM70" s="86">
        <f t="shared" si="72"/>
        <v>4.7118239375093057E-4</v>
      </c>
    </row>
    <row r="71" spans="2:273" x14ac:dyDescent="0.25">
      <c r="B71" s="2">
        <v>44</v>
      </c>
      <c r="C71" s="37">
        <v>97</v>
      </c>
      <c r="D71" s="37">
        <v>99.531999999999996</v>
      </c>
      <c r="E71" s="37">
        <v>111.98399999999999</v>
      </c>
      <c r="F71" s="37">
        <v>109.262</v>
      </c>
      <c r="G71" s="37">
        <v>106.59699999999999</v>
      </c>
      <c r="H71" s="37">
        <v>100.565</v>
      </c>
      <c r="I71" s="37">
        <v>106.758</v>
      </c>
      <c r="J71" s="37">
        <v>102.92100000000001</v>
      </c>
      <c r="K71" s="37">
        <v>107.69799999999999</v>
      </c>
      <c r="L71" s="37">
        <v>99.966999999999999</v>
      </c>
      <c r="M71" s="37">
        <v>93.950999999999993</v>
      </c>
      <c r="N71" s="37">
        <v>101.206</v>
      </c>
      <c r="O71" s="37">
        <v>103.758</v>
      </c>
      <c r="P71" s="37">
        <v>95.451999999999998</v>
      </c>
      <c r="Q71" s="37">
        <v>88.274000000000001</v>
      </c>
      <c r="S71" s="4">
        <f t="shared" si="74"/>
        <v>93.4439266472707</v>
      </c>
      <c r="T71" s="4">
        <f t="shared" si="74"/>
        <v>95.559725941253348</v>
      </c>
      <c r="U71" s="4">
        <f t="shared" si="74"/>
        <v>102.47529527951011</v>
      </c>
      <c r="V71" s="4">
        <f t="shared" si="74"/>
        <v>104.28590385172117</v>
      </c>
      <c r="W71" s="4">
        <f t="shared" si="74"/>
        <v>103.77609117158394</v>
      </c>
      <c r="X71" s="4">
        <f t="shared" si="74"/>
        <v>98.116615416465592</v>
      </c>
      <c r="Y71" s="4">
        <f t="shared" si="74"/>
        <v>102.42424136377984</v>
      </c>
      <c r="Z71" s="4">
        <f t="shared" si="74"/>
        <v>98.902741305566366</v>
      </c>
      <c r="AA71" s="4">
        <f t="shared" si="74"/>
        <v>97.813913208489851</v>
      </c>
      <c r="AB71" s="4">
        <f t="shared" si="74"/>
        <v>93.312782667547552</v>
      </c>
      <c r="AC71" s="4">
        <f t="shared" si="74"/>
        <v>89.947694500963507</v>
      </c>
      <c r="AD71" s="4">
        <f t="shared" si="74"/>
        <v>98.94089319606752</v>
      </c>
      <c r="AE71" s="4">
        <f t="shared" si="74"/>
        <v>96.593950911633243</v>
      </c>
      <c r="AF71" s="4">
        <f t="shared" si="74"/>
        <v>89.348649250353333</v>
      </c>
      <c r="AG71" s="4">
        <f t="shared" si="74"/>
        <v>86.064962592150465</v>
      </c>
      <c r="AI71" s="4">
        <f t="shared" si="75"/>
        <v>3.5560733527292996</v>
      </c>
      <c r="AJ71" s="4">
        <f t="shared" si="75"/>
        <v>3.972274058746649</v>
      </c>
      <c r="AK71" s="4">
        <f t="shared" si="75"/>
        <v>9.508704720489888</v>
      </c>
      <c r="AL71" s="4">
        <f t="shared" si="75"/>
        <v>4.9760961482788275</v>
      </c>
      <c r="AM71" s="4">
        <f t="shared" si="75"/>
        <v>2.8209088284160515</v>
      </c>
      <c r="AN71" s="4">
        <f t="shared" si="75"/>
        <v>2.4483845835344056</v>
      </c>
      <c r="AO71" s="4">
        <f t="shared" si="75"/>
        <v>4.3337586362201534</v>
      </c>
      <c r="AP71" s="4">
        <f t="shared" si="75"/>
        <v>4.0182586944336407</v>
      </c>
      <c r="AQ71" s="4">
        <f t="shared" si="75"/>
        <v>9.8840867915101427</v>
      </c>
      <c r="AR71" s="4">
        <f t="shared" si="75"/>
        <v>6.654217332452447</v>
      </c>
      <c r="AS71" s="4">
        <f t="shared" si="75"/>
        <v>4.003305499036486</v>
      </c>
      <c r="AT71" s="4">
        <f t="shared" si="75"/>
        <v>2.2651068039324826</v>
      </c>
      <c r="AU71" s="4">
        <f t="shared" si="75"/>
        <v>7.1640490883667525</v>
      </c>
      <c r="AV71" s="4">
        <f t="shared" si="75"/>
        <v>6.1033507496466655</v>
      </c>
      <c r="AW71" s="4">
        <f t="shared" si="75"/>
        <v>2.2090374078495358</v>
      </c>
      <c r="AY71" s="2">
        <f t="shared" si="65"/>
        <v>85.188581277665676</v>
      </c>
      <c r="AZ71" s="2">
        <f t="shared" si="65"/>
        <v>90.724097929088771</v>
      </c>
      <c r="BA71" s="2">
        <f t="shared" si="65"/>
        <v>93.645929156915386</v>
      </c>
      <c r="BB71" s="2">
        <f t="shared" si="65"/>
        <v>99.715104147611115</v>
      </c>
      <c r="BC71" s="2">
        <f t="shared" si="65"/>
        <v>94.457891836570624</v>
      </c>
      <c r="BD71" s="2">
        <f t="shared" si="65"/>
        <v>92.594389780240959</v>
      </c>
      <c r="BE71" s="2">
        <f t="shared" si="65"/>
        <v>93.850665757895328</v>
      </c>
      <c r="BF71" s="2">
        <f t="shared" si="65"/>
        <v>94.172095232927788</v>
      </c>
      <c r="BG71" s="2">
        <f t="shared" si="65"/>
        <v>93.754200230318446</v>
      </c>
      <c r="BH71" s="2">
        <f t="shared" si="65"/>
        <v>90.512967283157266</v>
      </c>
      <c r="BI71" s="2">
        <f t="shared" si="65"/>
        <v>85.92563467011496</v>
      </c>
      <c r="BJ71" s="2">
        <f t="shared" si="65"/>
        <v>92.969909703349217</v>
      </c>
      <c r="BK71" s="2">
        <f t="shared" si="65"/>
        <v>91.533893456129462</v>
      </c>
      <c r="BL71" s="2">
        <f t="shared" si="65"/>
        <v>87.86534708246856</v>
      </c>
      <c r="BM71" s="2">
        <f t="shared" si="65"/>
        <v>85.565530062226728</v>
      </c>
      <c r="BO71" s="2" t="str">
        <f t="shared" si="10"/>
        <v/>
      </c>
      <c r="BP71" s="2">
        <f t="shared" si="11"/>
        <v>99.531999999999996</v>
      </c>
      <c r="BQ71" s="2" t="str">
        <f t="shared" si="12"/>
        <v/>
      </c>
      <c r="BR71" s="2">
        <f t="shared" si="13"/>
        <v>109.262</v>
      </c>
      <c r="BS71" s="2" t="str">
        <f t="shared" si="14"/>
        <v/>
      </c>
      <c r="BT71" s="2">
        <f t="shared" si="15"/>
        <v>100.565</v>
      </c>
      <c r="BU71" s="2" t="str">
        <f t="shared" si="16"/>
        <v/>
      </c>
      <c r="BV71" s="2">
        <f t="shared" si="17"/>
        <v>102.92100000000001</v>
      </c>
      <c r="BW71" s="2">
        <f t="shared" si="18"/>
        <v>107.69799999999999</v>
      </c>
      <c r="BX71" s="2">
        <f t="shared" si="19"/>
        <v>99.966999999999999</v>
      </c>
      <c r="BY71" s="2">
        <f t="shared" si="20"/>
        <v>93.950999999999993</v>
      </c>
      <c r="BZ71" s="2">
        <f t="shared" si="21"/>
        <v>101.206</v>
      </c>
      <c r="CA71" s="2">
        <f t="shared" si="22"/>
        <v>103.758</v>
      </c>
      <c r="CB71" s="2">
        <f t="shared" si="23"/>
        <v>95.451999999999998</v>
      </c>
      <c r="CC71" s="2">
        <f t="shared" si="24"/>
        <v>88.274000000000001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89.350355179704025</v>
      </c>
      <c r="DL71" s="2">
        <f t="shared" si="76"/>
        <v>94.414621802663248</v>
      </c>
      <c r="DM71" s="2">
        <f t="shared" si="76"/>
        <v>99.794680761099372</v>
      </c>
      <c r="DN71" s="2">
        <f t="shared" si="76"/>
        <v>105.3637252345216</v>
      </c>
      <c r="DO71" s="2">
        <f t="shared" si="76"/>
        <v>99.837512382965883</v>
      </c>
      <c r="DP71" s="2">
        <f t="shared" si="76"/>
        <v>96.33609634551496</v>
      </c>
      <c r="DQ71" s="2">
        <f t="shared" si="76"/>
        <v>99.962938236182438</v>
      </c>
      <c r="DR71" s="2">
        <f t="shared" si="76"/>
        <v>99.023025038489607</v>
      </c>
      <c r="DS71" s="2">
        <f t="shared" si="76"/>
        <v>100.02610080971662</v>
      </c>
      <c r="DT71" s="2">
        <f t="shared" si="76"/>
        <v>96.0939193930773</v>
      </c>
      <c r="DU71" s="2">
        <f t="shared" si="76"/>
        <v>89.477752091767897</v>
      </c>
      <c r="DV71" s="2">
        <f t="shared" si="76"/>
        <v>94.770686600221467</v>
      </c>
      <c r="DW71" s="2">
        <f t="shared" si="76"/>
        <v>95.3784130675526</v>
      </c>
      <c r="DX71" s="2">
        <f t="shared" si="76"/>
        <v>92.555119887955144</v>
      </c>
      <c r="DY71" s="2">
        <f t="shared" si="76"/>
        <v>87.732730938416424</v>
      </c>
      <c r="EA71" s="2">
        <f t="shared" si="77"/>
        <v>81.166216188462229</v>
      </c>
      <c r="EB71" s="2">
        <f t="shared" si="77"/>
        <v>86.455521383895572</v>
      </c>
      <c r="EC71" s="2">
        <f t="shared" si="77"/>
        <v>87.705839796389256</v>
      </c>
      <c r="ED71" s="2">
        <f t="shared" si="77"/>
        <v>93.195626506240558</v>
      </c>
      <c r="EE71" s="2">
        <f t="shared" si="77"/>
        <v>89.386871921928105</v>
      </c>
      <c r="EF71" s="2">
        <f t="shared" si="77"/>
        <v>88.449439426172717</v>
      </c>
      <c r="EG71" s="2">
        <f t="shared" si="77"/>
        <v>88.025071359599906</v>
      </c>
      <c r="EH71" s="2">
        <f t="shared" si="77"/>
        <v>88.5572548826119</v>
      </c>
      <c r="EI71" s="2">
        <f t="shared" si="77"/>
        <v>86.264213129247466</v>
      </c>
      <c r="EJ71" s="2">
        <f t="shared" si="77"/>
        <v>83.430257862455946</v>
      </c>
      <c r="EK71" s="2">
        <f t="shared" si="77"/>
        <v>81.738363162812902</v>
      </c>
      <c r="EL71" s="2">
        <f t="shared" si="77"/>
        <v>90.995624496373892</v>
      </c>
      <c r="EM71" s="2">
        <f t="shared" si="77"/>
        <v>87.259804300314798</v>
      </c>
      <c r="EN71" s="2">
        <f t="shared" si="77"/>
        <v>81.196299284678119</v>
      </c>
      <c r="EO71" s="2">
        <f t="shared" si="77"/>
        <v>82.206084495729627</v>
      </c>
      <c r="EQ71" s="2">
        <f t="shared" si="78"/>
        <v>80.785906432765813</v>
      </c>
      <c r="ER71" s="2">
        <f t="shared" si="78"/>
        <v>87.063471826747303</v>
      </c>
      <c r="ES71" s="2">
        <f t="shared" si="78"/>
        <v>87.09483892483928</v>
      </c>
      <c r="ET71" s="2">
        <f t="shared" si="78"/>
        <v>90.236351569168392</v>
      </c>
      <c r="EU71" s="2">
        <f t="shared" si="78"/>
        <v>88.269259914243506</v>
      </c>
      <c r="EV71" s="2">
        <f t="shared" si="78"/>
        <v>88.467526447756441</v>
      </c>
      <c r="EW71" s="2">
        <f t="shared" si="78"/>
        <v>86.17428046117702</v>
      </c>
      <c r="EX71" s="2">
        <f t="shared" si="78"/>
        <v>87.010252183342942</v>
      </c>
      <c r="EY71" s="2">
        <f t="shared" si="78"/>
        <v>86.62652502825965</v>
      </c>
      <c r="EZ71" s="2">
        <f t="shared" si="78"/>
        <v>83.137617955574328</v>
      </c>
      <c r="FA71" s="2">
        <f t="shared" si="78"/>
        <v>81.994373208527406</v>
      </c>
      <c r="FB71" s="2">
        <f t="shared" si="78"/>
        <v>88.904059154170781</v>
      </c>
      <c r="FC71" s="2">
        <f t="shared" si="78"/>
        <v>84.769256126685292</v>
      </c>
      <c r="FD71" s="2">
        <f t="shared" si="78"/>
        <v>80.432855350962669</v>
      </c>
      <c r="FE71" s="2">
        <f t="shared" si="78"/>
        <v>82.013439900492344</v>
      </c>
      <c r="FG71" s="2">
        <f t="shared" si="79"/>
        <v>0.50851449228824341</v>
      </c>
      <c r="FH71" s="2">
        <f t="shared" si="79"/>
        <v>0.46368875297297191</v>
      </c>
      <c r="FI71" s="2">
        <f t="shared" si="79"/>
        <v>0.50862789830264976</v>
      </c>
      <c r="FJ71" s="2">
        <f t="shared" si="79"/>
        <v>0.46420542493712474</v>
      </c>
      <c r="FK71" s="2">
        <f t="shared" si="79"/>
        <v>0.51475983353785038</v>
      </c>
      <c r="FL71" s="2">
        <f t="shared" si="79"/>
        <v>0.47443515811723547</v>
      </c>
      <c r="FM71" s="2">
        <f t="shared" si="79"/>
        <v>0.51199951739686622</v>
      </c>
      <c r="FN71" s="2">
        <f t="shared" si="79"/>
        <v>0.46349796493398598</v>
      </c>
      <c r="FO71" s="2">
        <f t="shared" si="79"/>
        <v>0.45574552563226833</v>
      </c>
      <c r="FP71" s="2">
        <f t="shared" si="79"/>
        <v>0.44070463485633143</v>
      </c>
      <c r="FQ71" s="2">
        <f t="shared" si="79"/>
        <v>0.45896861698028285</v>
      </c>
      <c r="FR71" s="2">
        <f t="shared" si="79"/>
        <v>0.47698343758345407</v>
      </c>
      <c r="FS71" s="2">
        <f t="shared" si="79"/>
        <v>0.47352408821618197</v>
      </c>
      <c r="FT71" s="2">
        <f t="shared" si="79"/>
        <v>0.4128719227842399</v>
      </c>
      <c r="FU71" s="2">
        <f t="shared" si="79"/>
        <v>0.39213538987853241</v>
      </c>
      <c r="FW71" s="2">
        <f t="shared" si="67"/>
        <v>5.4213940872661558E-5</v>
      </c>
      <c r="FX71" s="2">
        <f t="shared" si="67"/>
        <v>3.5322600409957807E-5</v>
      </c>
      <c r="FY71" s="2">
        <f t="shared" si="67"/>
        <v>4.8823806799474759E-5</v>
      </c>
      <c r="FZ71" s="2">
        <f t="shared" si="67"/>
        <v>4.1782556375024727E-5</v>
      </c>
      <c r="GA71" s="2">
        <f t="shared" si="67"/>
        <v>4.5277168805731173E-5</v>
      </c>
      <c r="GB71" s="2">
        <f t="shared" si="67"/>
        <v>4.186817220253563E-5</v>
      </c>
      <c r="GC71" s="2">
        <f t="shared" si="67"/>
        <v>4.8843296613680503E-5</v>
      </c>
      <c r="GD71" s="2">
        <f t="shared" si="67"/>
        <v>4.3074808916050301E-5</v>
      </c>
      <c r="GE71" s="2">
        <f t="shared" si="67"/>
        <v>5.0109393399868106E-5</v>
      </c>
      <c r="GF71" s="2">
        <f t="shared" si="67"/>
        <v>6.0754268135309361E-5</v>
      </c>
      <c r="GG71" s="2">
        <f t="shared" si="67"/>
        <v>7.5041360175921167E-5</v>
      </c>
      <c r="GH71" s="2">
        <f t="shared" si="67"/>
        <v>6.4448136180455506E-5</v>
      </c>
      <c r="GI71" s="2">
        <f t="shared" si="67"/>
        <v>6.536606465665481E-5</v>
      </c>
      <c r="GJ71" s="2">
        <f t="shared" si="67"/>
        <v>4.5455139304913726E-5</v>
      </c>
      <c r="GK71" s="2">
        <f t="shared" si="67"/>
        <v>3.7471416654612045E-5</v>
      </c>
      <c r="GM71" s="86">
        <f t="shared" si="68"/>
        <v>1.4068855933394728E-2</v>
      </c>
      <c r="GN71" s="86">
        <f t="shared" si="68"/>
        <v>6.7971195470611437E-3</v>
      </c>
      <c r="GO71" s="86">
        <f t="shared" si="68"/>
        <v>1.4112994635575206E-2</v>
      </c>
      <c r="GP71" s="86">
        <f t="shared" si="68"/>
        <v>6.689501339432715E-3</v>
      </c>
      <c r="GQ71" s="86">
        <f t="shared" si="68"/>
        <v>1.545218076874358E-2</v>
      </c>
      <c r="GR71" s="86">
        <f t="shared" si="68"/>
        <v>8.177038728815934E-3</v>
      </c>
      <c r="GS71" s="86">
        <f t="shared" si="68"/>
        <v>1.4757106199458126E-2</v>
      </c>
      <c r="GT71" s="86">
        <f t="shared" si="68"/>
        <v>6.8280624992229132E-3</v>
      </c>
      <c r="GU71" s="86">
        <f t="shared" si="68"/>
        <v>5.6845083356073427E-3</v>
      </c>
      <c r="GV71" s="86">
        <f t="shared" si="68"/>
        <v>3.9945124334878667E-3</v>
      </c>
      <c r="GW71" s="86">
        <f t="shared" si="68"/>
        <v>6.0162550885371627E-3</v>
      </c>
      <c r="GX71" s="86">
        <f t="shared" si="68"/>
        <v>8.5889724257856084E-3</v>
      </c>
      <c r="GY71" s="86">
        <f t="shared" si="68"/>
        <v>8.0483816258773277E-3</v>
      </c>
      <c r="GZ71" s="86">
        <f t="shared" si="68"/>
        <v>2.0105234727664399E-3</v>
      </c>
      <c r="HA71" s="86">
        <f t="shared" si="68"/>
        <v>8.8870402084371167E-4</v>
      </c>
      <c r="HC71" s="86">
        <f t="shared" si="73"/>
        <v>9.1143891402044004E-9</v>
      </c>
      <c r="HD71" s="86">
        <f t="shared" si="69"/>
        <v>2.5323649759922456E-10</v>
      </c>
      <c r="HE71" s="86">
        <f t="shared" si="69"/>
        <v>8.4691108371274344E-12</v>
      </c>
      <c r="HF71" s="86">
        <f t="shared" si="69"/>
        <v>4.5825212296743048E-12</v>
      </c>
      <c r="HG71" s="86">
        <f t="shared" si="69"/>
        <v>1.4266357176688201E-9</v>
      </c>
      <c r="HH71" s="86">
        <f t="shared" si="69"/>
        <v>1.3332417813666521E-10</v>
      </c>
      <c r="HI71" s="86">
        <f t="shared" si="69"/>
        <v>1.9716862408903719E-9</v>
      </c>
      <c r="HJ71" s="86">
        <f t="shared" si="69"/>
        <v>3.6300872981980165E-10</v>
      </c>
      <c r="HK71" s="86">
        <f t="shared" si="69"/>
        <v>1.9514847059203961E-10</v>
      </c>
      <c r="HL71" s="86">
        <f t="shared" si="69"/>
        <v>2.4024647763786242E-11</v>
      </c>
      <c r="HM71" s="86">
        <f t="shared" si="69"/>
        <v>7.2814989324112158E-13</v>
      </c>
      <c r="HN71" s="86">
        <f t="shared" si="69"/>
        <v>6.0251316145093335E-10</v>
      </c>
      <c r="HO71" s="86">
        <f t="shared" si="69"/>
        <v>1.590432986130986E-10</v>
      </c>
      <c r="HP71" s="86">
        <f t="shared" si="69"/>
        <v>4.4925148821790455E-13</v>
      </c>
      <c r="HQ71" s="86">
        <f t="shared" si="69"/>
        <v>4.9580418142971181E-13</v>
      </c>
      <c r="HS71" s="86">
        <f t="shared" si="70"/>
        <v>4.1323551615986542E-95</v>
      </c>
      <c r="HT71" s="86">
        <f t="shared" si="70"/>
        <v>4.2480975207769988E-116</v>
      </c>
      <c r="HU71" s="86">
        <f t="shared" si="70"/>
        <v>1.7003161129264262E-141</v>
      </c>
      <c r="HV71" s="86">
        <f t="shared" si="70"/>
        <v>6.9427276536903943E-149</v>
      </c>
      <c r="HW71" s="86">
        <f t="shared" si="70"/>
        <v>6.4277165730014857E-112</v>
      </c>
      <c r="HX71" s="86">
        <f t="shared" si="70"/>
        <v>8.6484015057021043E-125</v>
      </c>
      <c r="HY71" s="86">
        <f t="shared" si="70"/>
        <v>9.0094953965001567E-108</v>
      </c>
      <c r="HZ71" s="86">
        <f t="shared" si="70"/>
        <v>2.1279052046722528E-115</v>
      </c>
      <c r="IA71" s="86">
        <f t="shared" si="70"/>
        <v>1.1264150488070072E-122</v>
      </c>
      <c r="IB71" s="86">
        <f t="shared" si="70"/>
        <v>3.1509840644545583E-137</v>
      </c>
      <c r="IC71" s="86">
        <f t="shared" si="70"/>
        <v>7.0750671274470593E-156</v>
      </c>
      <c r="ID71" s="86">
        <f t="shared" si="70"/>
        <v>8.5511098564356894E-110</v>
      </c>
      <c r="IE71" s="86">
        <f t="shared" si="70"/>
        <v>1.4480761693913628E-122</v>
      </c>
      <c r="IF71" s="86">
        <f t="shared" si="70"/>
        <v>4.2338576302817556E-60</v>
      </c>
      <c r="IG71" s="86">
        <f t="shared" si="70"/>
        <v>9.2541124346058568E-41</v>
      </c>
      <c r="II71" s="86">
        <f t="shared" si="71"/>
        <v>2.1030997469990202E-235</v>
      </c>
      <c r="IJ71" s="86">
        <f t="shared" si="71"/>
        <v>2.8946180309584769E-302</v>
      </c>
      <c r="IK71" s="86">
        <f t="shared" si="71"/>
        <v>0</v>
      </c>
      <c r="IL71" s="86">
        <f t="shared" si="71"/>
        <v>0</v>
      </c>
      <c r="IM71" s="86">
        <f t="shared" si="71"/>
        <v>4.9166504505353737E-285</v>
      </c>
      <c r="IN71" s="86">
        <f t="shared" si="71"/>
        <v>0</v>
      </c>
      <c r="IO71" s="86">
        <f t="shared" si="71"/>
        <v>3.0711331555094887E-268</v>
      </c>
      <c r="IP71" s="86">
        <f t="shared" si="71"/>
        <v>2.7732674179921501E-293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1.1606622162873109E-281</v>
      </c>
      <c r="IU71" s="86">
        <f t="shared" si="71"/>
        <v>0</v>
      </c>
      <c r="IV71" s="86">
        <f t="shared" si="71"/>
        <v>2.591992894482641E-140</v>
      </c>
      <c r="IW71" s="86">
        <f t="shared" si="71"/>
        <v>1.8454292483368491E-138</v>
      </c>
      <c r="IY71" s="86">
        <f t="shared" si="72"/>
        <v>1.4068865047783869E-2</v>
      </c>
      <c r="IZ71" s="86">
        <f t="shared" si="72"/>
        <v>6.7971198002976414E-3</v>
      </c>
      <c r="JA71" s="86">
        <f t="shared" si="72"/>
        <v>1.4112994644044316E-2</v>
      </c>
      <c r="JB71" s="86">
        <f t="shared" si="72"/>
        <v>6.689501344015236E-3</v>
      </c>
      <c r="JC71" s="86">
        <f t="shared" si="72"/>
        <v>1.5452182195379298E-2</v>
      </c>
      <c r="JD71" s="86">
        <f t="shared" si="72"/>
        <v>8.1770388621401121E-3</v>
      </c>
      <c r="JE71" s="86">
        <f t="shared" si="72"/>
        <v>1.4757108171144367E-2</v>
      </c>
      <c r="JF71" s="86">
        <f t="shared" si="72"/>
        <v>6.828062862231643E-3</v>
      </c>
      <c r="JG71" s="86">
        <f t="shared" si="72"/>
        <v>5.684508530755813E-3</v>
      </c>
      <c r="JH71" s="86">
        <f t="shared" si="72"/>
        <v>3.9945124575125144E-3</v>
      </c>
      <c r="JI71" s="86">
        <f t="shared" si="72"/>
        <v>6.0162550892653129E-3</v>
      </c>
      <c r="JJ71" s="86">
        <f t="shared" si="72"/>
        <v>8.5889730282987693E-3</v>
      </c>
      <c r="JK71" s="86">
        <f t="shared" si="72"/>
        <v>8.048381784920627E-3</v>
      </c>
      <c r="JL71" s="86">
        <f t="shared" si="72"/>
        <v>2.0105234732156912E-3</v>
      </c>
      <c r="JM71" s="86">
        <f t="shared" si="72"/>
        <v>8.887040213395158E-4</v>
      </c>
    </row>
    <row r="72" spans="2:273" x14ac:dyDescent="0.25">
      <c r="B72" s="2">
        <v>45</v>
      </c>
      <c r="C72" s="37">
        <v>97.257999999999996</v>
      </c>
      <c r="D72" s="37">
        <v>101.51600000000001</v>
      </c>
      <c r="E72" s="37">
        <v>113.31699999999999</v>
      </c>
      <c r="F72" s="37">
        <v>112.41</v>
      </c>
      <c r="G72" s="37">
        <v>107.694</v>
      </c>
      <c r="H72" s="37">
        <v>102.242</v>
      </c>
      <c r="I72" s="37">
        <v>107.419</v>
      </c>
      <c r="J72" s="37">
        <v>104.444</v>
      </c>
      <c r="K72" s="37">
        <v>110.60299999999999</v>
      </c>
      <c r="L72" s="37">
        <v>101.78700000000001</v>
      </c>
      <c r="M72" s="37">
        <v>95.557000000000002</v>
      </c>
      <c r="N72" s="37">
        <v>104.524</v>
      </c>
      <c r="O72" s="37">
        <v>108.339</v>
      </c>
      <c r="P72" s="37">
        <v>98.468000000000004</v>
      </c>
      <c r="Q72" s="37">
        <v>90.838999999999999</v>
      </c>
      <c r="S72" s="4">
        <f t="shared" si="74"/>
        <v>96.008496357657634</v>
      </c>
      <c r="T72" s="4">
        <f t="shared" si="74"/>
        <v>97.380758060595824</v>
      </c>
      <c r="U72" s="4">
        <f t="shared" si="74"/>
        <v>105.20582750921679</v>
      </c>
      <c r="V72" s="4">
        <f t="shared" si="74"/>
        <v>106.04068306626982</v>
      </c>
      <c r="W72" s="4">
        <f t="shared" si="74"/>
        <v>106.59154856523413</v>
      </c>
      <c r="X72" s="4">
        <f t="shared" si="74"/>
        <v>99.987343128249634</v>
      </c>
      <c r="Y72" s="4">
        <f t="shared" si="74"/>
        <v>104.81569501604464</v>
      </c>
      <c r="Z72" s="4">
        <f t="shared" si="74"/>
        <v>100.52151382942003</v>
      </c>
      <c r="AA72" s="4">
        <f t="shared" si="74"/>
        <v>99.376423896358205</v>
      </c>
      <c r="AB72" s="4">
        <f t="shared" si="74"/>
        <v>94.549210443067849</v>
      </c>
      <c r="AC72" s="4">
        <f t="shared" si="74"/>
        <v>91.556862053381479</v>
      </c>
      <c r="AD72" s="4">
        <f t="shared" si="74"/>
        <v>101.06130008599951</v>
      </c>
      <c r="AE72" s="4">
        <f t="shared" si="74"/>
        <v>98.418656368840189</v>
      </c>
      <c r="AF72" s="4">
        <f t="shared" si="74"/>
        <v>90.106661563123197</v>
      </c>
      <c r="AG72" s="4">
        <f t="shared" si="74"/>
        <v>86.401182596473134</v>
      </c>
      <c r="AI72" s="4">
        <f t="shared" si="75"/>
        <v>1.2495036423423613</v>
      </c>
      <c r="AJ72" s="4">
        <f t="shared" si="75"/>
        <v>4.1352419394041817</v>
      </c>
      <c r="AK72" s="4">
        <f t="shared" si="75"/>
        <v>8.1111724907832041</v>
      </c>
      <c r="AL72" s="4">
        <f t="shared" si="75"/>
        <v>6.3693169337301754</v>
      </c>
      <c r="AM72" s="4">
        <f t="shared" si="75"/>
        <v>1.102451434765868</v>
      </c>
      <c r="AN72" s="4">
        <f t="shared" si="75"/>
        <v>2.2546568717503703</v>
      </c>
      <c r="AO72" s="4">
        <f t="shared" si="75"/>
        <v>2.6033049839553541</v>
      </c>
      <c r="AP72" s="4">
        <f t="shared" si="75"/>
        <v>3.9224861705799725</v>
      </c>
      <c r="AQ72" s="4">
        <f t="shared" si="75"/>
        <v>11.22657610364179</v>
      </c>
      <c r="AR72" s="4">
        <f t="shared" si="75"/>
        <v>7.2377895569321566</v>
      </c>
      <c r="AS72" s="4">
        <f t="shared" si="75"/>
        <v>4.0001379466185227</v>
      </c>
      <c r="AT72" s="4">
        <f t="shared" si="75"/>
        <v>3.4626999140004955</v>
      </c>
      <c r="AU72" s="4">
        <f t="shared" si="75"/>
        <v>9.9203436311598097</v>
      </c>
      <c r="AV72" s="4">
        <f t="shared" si="75"/>
        <v>8.3613384368768067</v>
      </c>
      <c r="AW72" s="4">
        <f t="shared" si="75"/>
        <v>4.4378174035268643</v>
      </c>
      <c r="AY72" s="2">
        <f t="shared" si="65"/>
        <v>84.995349529743024</v>
      </c>
      <c r="AZ72" s="2">
        <f t="shared" si="65"/>
        <v>90.549769530916578</v>
      </c>
      <c r="BA72" s="2">
        <f t="shared" si="65"/>
        <v>93.389333976508226</v>
      </c>
      <c r="BB72" s="2">
        <f t="shared" si="65"/>
        <v>99.49051193763917</v>
      </c>
      <c r="BC72" s="2">
        <f t="shared" si="65"/>
        <v>94.155833457163354</v>
      </c>
      <c r="BD72" s="2">
        <f t="shared" si="65"/>
        <v>92.261166964075244</v>
      </c>
      <c r="BE72" s="2">
        <f t="shared" si="65"/>
        <v>93.45260394250775</v>
      </c>
      <c r="BF72" s="2">
        <f t="shared" si="65"/>
        <v>93.868231647851928</v>
      </c>
      <c r="BG72" s="2">
        <f t="shared" si="65"/>
        <v>93.490470819124667</v>
      </c>
      <c r="BH72" s="2">
        <f t="shared" si="65"/>
        <v>90.328258313163616</v>
      </c>
      <c r="BI72" s="2">
        <f t="shared" si="65"/>
        <v>85.73297048076904</v>
      </c>
      <c r="BJ72" s="2">
        <f t="shared" si="65"/>
        <v>92.771763658442822</v>
      </c>
      <c r="BK72" s="2">
        <f t="shared" si="65"/>
        <v>91.331098627348837</v>
      </c>
      <c r="BL72" s="2">
        <f t="shared" si="65"/>
        <v>87.748167743197982</v>
      </c>
      <c r="BM72" s="2">
        <f t="shared" si="65"/>
        <v>85.526696972943071</v>
      </c>
      <c r="BO72" s="2" t="str">
        <f t="shared" si="10"/>
        <v/>
      </c>
      <c r="BP72" s="2">
        <f t="shared" si="11"/>
        <v>101.51600000000001</v>
      </c>
      <c r="BQ72" s="2" t="str">
        <f t="shared" si="12"/>
        <v/>
      </c>
      <c r="BR72" s="2">
        <f t="shared" si="13"/>
        <v>112.41</v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>
        <f t="shared" si="17"/>
        <v>104.444</v>
      </c>
      <c r="BW72" s="2">
        <f t="shared" si="18"/>
        <v>110.60299999999999</v>
      </c>
      <c r="BX72" s="2">
        <f t="shared" si="19"/>
        <v>101.78700000000001</v>
      </c>
      <c r="BY72" s="2">
        <f t="shared" si="20"/>
        <v>95.557000000000002</v>
      </c>
      <c r="BZ72" s="2" t="str">
        <f t="shared" si="21"/>
        <v/>
      </c>
      <c r="CA72" s="2" t="str">
        <f t="shared" si="22"/>
        <v/>
      </c>
      <c r="CB72" s="2">
        <f t="shared" si="23"/>
        <v>98.468000000000004</v>
      </c>
      <c r="CC72" s="2">
        <f t="shared" si="24"/>
        <v>90.838999999999999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89.469640662438337</v>
      </c>
      <c r="DL72" s="2">
        <f t="shared" si="76"/>
        <v>94.553947951273571</v>
      </c>
      <c r="DM72" s="2">
        <f t="shared" si="76"/>
        <v>100.00699182522904</v>
      </c>
      <c r="DN72" s="2">
        <f t="shared" si="76"/>
        <v>105.66679146341465</v>
      </c>
      <c r="DO72" s="2">
        <f t="shared" si="76"/>
        <v>99.902400181214148</v>
      </c>
      <c r="DP72" s="2">
        <f t="shared" si="76"/>
        <v>96.203864111498277</v>
      </c>
      <c r="DQ72" s="2">
        <f t="shared" si="76"/>
        <v>99.912660525521005</v>
      </c>
      <c r="DR72" s="2">
        <f t="shared" si="76"/>
        <v>99.082136212624604</v>
      </c>
      <c r="DS72" s="2">
        <f t="shared" si="76"/>
        <v>100.28642692307696</v>
      </c>
      <c r="DT72" s="2">
        <f t="shared" si="76"/>
        <v>96.437188003793281</v>
      </c>
      <c r="DU72" s="2">
        <f t="shared" si="76"/>
        <v>89.600855128205154</v>
      </c>
      <c r="DV72" s="2">
        <f t="shared" si="76"/>
        <v>94.796907084785119</v>
      </c>
      <c r="DW72" s="2">
        <f t="shared" si="76"/>
        <v>95.568186991869922</v>
      </c>
      <c r="DX72" s="2">
        <f t="shared" si="76"/>
        <v>92.91056722689072</v>
      </c>
      <c r="DY72" s="2">
        <f t="shared" si="76"/>
        <v>87.982587976539591</v>
      </c>
      <c r="EA72" s="2">
        <f t="shared" si="77"/>
        <v>81.051439432087861</v>
      </c>
      <c r="EB72" s="2">
        <f t="shared" si="77"/>
        <v>86.325917769022382</v>
      </c>
      <c r="EC72" s="2">
        <f t="shared" si="77"/>
        <v>87.558776083146654</v>
      </c>
      <c r="ED72" s="2">
        <f t="shared" si="77"/>
        <v>92.989264005993533</v>
      </c>
      <c r="EE72" s="2">
        <f t="shared" si="77"/>
        <v>89.215552958665384</v>
      </c>
      <c r="EF72" s="2">
        <f t="shared" si="77"/>
        <v>88.277866764478134</v>
      </c>
      <c r="EG72" s="2">
        <f t="shared" si="77"/>
        <v>87.837304680653929</v>
      </c>
      <c r="EH72" s="2">
        <f t="shared" si="77"/>
        <v>88.364275783852307</v>
      </c>
      <c r="EI72" s="2">
        <f t="shared" si="77"/>
        <v>86.088752337491869</v>
      </c>
      <c r="EJ72" s="2">
        <f t="shared" si="77"/>
        <v>83.257659663317227</v>
      </c>
      <c r="EK72" s="2">
        <f t="shared" si="77"/>
        <v>81.574654621548021</v>
      </c>
      <c r="EL72" s="2">
        <f t="shared" si="77"/>
        <v>90.746854667894567</v>
      </c>
      <c r="EM72" s="2">
        <f t="shared" si="77"/>
        <v>87.035060018269945</v>
      </c>
      <c r="EN72" s="2">
        <f t="shared" si="77"/>
        <v>81.052968235706089</v>
      </c>
      <c r="EO72" s="2">
        <f t="shared" si="77"/>
        <v>82.054714339528687</v>
      </c>
      <c r="EQ72" s="2">
        <f t="shared" si="78"/>
        <v>80.676740100877112</v>
      </c>
      <c r="ER72" s="2">
        <f t="shared" si="78"/>
        <v>86.925279461578882</v>
      </c>
      <c r="ES72" s="2">
        <f t="shared" si="78"/>
        <v>86.956861961006055</v>
      </c>
      <c r="ET72" s="2">
        <f t="shared" si="78"/>
        <v>90.073736276877469</v>
      </c>
      <c r="EU72" s="2">
        <f t="shared" si="78"/>
        <v>88.114410035435597</v>
      </c>
      <c r="EV72" s="2">
        <f t="shared" si="78"/>
        <v>88.29569742345852</v>
      </c>
      <c r="EW72" s="2">
        <f t="shared" si="78"/>
        <v>86.014192832013194</v>
      </c>
      <c r="EX72" s="2">
        <f t="shared" si="78"/>
        <v>86.840033440572554</v>
      </c>
      <c r="EY72" s="2">
        <f t="shared" si="78"/>
        <v>86.445617407775302</v>
      </c>
      <c r="EZ72" s="2">
        <f t="shared" si="78"/>
        <v>82.969564654369265</v>
      </c>
      <c r="FA72" s="2">
        <f t="shared" si="78"/>
        <v>81.826684962080506</v>
      </c>
      <c r="FB72" s="2">
        <f t="shared" si="78"/>
        <v>88.687470809014997</v>
      </c>
      <c r="FC72" s="2">
        <f t="shared" si="78"/>
        <v>84.583366095517022</v>
      </c>
      <c r="FD72" s="2">
        <f t="shared" si="78"/>
        <v>80.300824321408456</v>
      </c>
      <c r="FE72" s="2">
        <f t="shared" si="78"/>
        <v>81.864086509180538</v>
      </c>
      <c r="FG72" s="2">
        <f t="shared" si="79"/>
        <v>0.53149939477594166</v>
      </c>
      <c r="FH72" s="2">
        <f t="shared" si="79"/>
        <v>0.48665373669510498</v>
      </c>
      <c r="FI72" s="2">
        <f t="shared" si="79"/>
        <v>0.53161238228593999</v>
      </c>
      <c r="FJ72" s="2">
        <f t="shared" si="79"/>
        <v>0.48717275320878856</v>
      </c>
      <c r="FK72" s="2">
        <f t="shared" si="79"/>
        <v>0.53771818179009767</v>
      </c>
      <c r="FL72" s="2">
        <f t="shared" si="79"/>
        <v>0.49743871885898111</v>
      </c>
      <c r="FM72" s="2">
        <f t="shared" si="79"/>
        <v>0.53497048274172398</v>
      </c>
      <c r="FN72" s="2">
        <f t="shared" si="79"/>
        <v>0.48646207037851408</v>
      </c>
      <c r="FO72" s="2">
        <f t="shared" si="79"/>
        <v>0.47866822629537953</v>
      </c>
      <c r="FP72" s="2">
        <f t="shared" si="79"/>
        <v>0.46351510776918153</v>
      </c>
      <c r="FQ72" s="2">
        <f t="shared" si="79"/>
        <v>0.48190988767855303</v>
      </c>
      <c r="FR72" s="2">
        <f t="shared" si="79"/>
        <v>0.49999301007351127</v>
      </c>
      <c r="FS72" s="2">
        <f t="shared" si="79"/>
        <v>0.49652520814368034</v>
      </c>
      <c r="FT72" s="2">
        <f t="shared" si="79"/>
        <v>0.43536317937672298</v>
      </c>
      <c r="FU72" s="2">
        <f t="shared" si="79"/>
        <v>0.41429411653508924</v>
      </c>
      <c r="FW72" s="2">
        <f t="shared" si="67"/>
        <v>5.9444093173726142E-5</v>
      </c>
      <c r="FX72" s="2">
        <f t="shared" si="67"/>
        <v>3.8730329193027631E-5</v>
      </c>
      <c r="FY72" s="2">
        <f t="shared" si="67"/>
        <v>5.35339874400806E-5</v>
      </c>
      <c r="FZ72" s="2">
        <f t="shared" si="67"/>
        <v>4.5813477365369683E-5</v>
      </c>
      <c r="GA72" s="2">
        <f t="shared" si="67"/>
        <v>4.9645211515408138E-5</v>
      </c>
      <c r="GB72" s="2">
        <f t="shared" si="67"/>
        <v>4.5907352495862068E-5</v>
      </c>
      <c r="GC72" s="2">
        <f t="shared" si="67"/>
        <v>5.3555357395039946E-5</v>
      </c>
      <c r="GD72" s="2">
        <f t="shared" si="67"/>
        <v>4.72303925003691E-5</v>
      </c>
      <c r="GE72" s="2">
        <f t="shared" si="67"/>
        <v>5.4943591662107063E-5</v>
      </c>
      <c r="GF72" s="2">
        <f t="shared" si="67"/>
        <v>6.6615339869706948E-5</v>
      </c>
      <c r="GG72" s="2">
        <f t="shared" si="67"/>
        <v>8.2280619542064831E-5</v>
      </c>
      <c r="GH72" s="2">
        <f t="shared" si="67"/>
        <v>7.066553671694075E-5</v>
      </c>
      <c r="GI72" s="2">
        <f t="shared" si="67"/>
        <v>7.1672012671326419E-5</v>
      </c>
      <c r="GJ72" s="2">
        <f t="shared" si="67"/>
        <v>4.9840350579128028E-5</v>
      </c>
      <c r="GK72" s="2">
        <f t="shared" si="67"/>
        <v>4.1086442805710813E-5</v>
      </c>
      <c r="GM72" s="86">
        <f t="shared" si="68"/>
        <v>1.9534461154002154E-2</v>
      </c>
      <c r="GN72" s="86">
        <f t="shared" si="68"/>
        <v>9.9999993593201057E-3</v>
      </c>
      <c r="GO72" s="86">
        <f t="shared" si="68"/>
        <v>1.9667967815253016E-2</v>
      </c>
      <c r="GP72" s="86">
        <f t="shared" si="68"/>
        <v>9.999999874119642E-3</v>
      </c>
      <c r="GQ72" s="86">
        <f t="shared" si="68"/>
        <v>2.1485700080616801E-2</v>
      </c>
      <c r="GR72" s="86">
        <f t="shared" si="68"/>
        <v>1.1920747902301349E-2</v>
      </c>
      <c r="GS72" s="86">
        <f t="shared" si="68"/>
        <v>2.0347102060585345E-2</v>
      </c>
      <c r="GT72" s="86">
        <f t="shared" si="68"/>
        <v>9.9963133494987057E-3</v>
      </c>
      <c r="GU72" s="86">
        <f t="shared" si="68"/>
        <v>8.5965761882267067E-3</v>
      </c>
      <c r="GV72" s="86">
        <f t="shared" si="68"/>
        <v>6.2899780258142655E-3</v>
      </c>
      <c r="GW72" s="86">
        <f t="shared" si="68"/>
        <v>9.0898966188530782E-3</v>
      </c>
      <c r="GX72" s="86">
        <f t="shared" si="68"/>
        <v>1.2417968995097213E-2</v>
      </c>
      <c r="GY72" s="86">
        <f t="shared" si="68"/>
        <v>1.1746396530530952E-2</v>
      </c>
      <c r="GZ72" s="86">
        <f t="shared" si="68"/>
        <v>3.3388235733774396E-3</v>
      </c>
      <c r="HA72" s="86">
        <f t="shared" si="68"/>
        <v>1.629737940539978E-3</v>
      </c>
      <c r="HC72" s="86">
        <f t="shared" si="73"/>
        <v>1.9745892267075608E-8</v>
      </c>
      <c r="HD72" s="86">
        <f t="shared" si="69"/>
        <v>6.3582142832537651E-10</v>
      </c>
      <c r="HE72" s="86">
        <f t="shared" si="69"/>
        <v>2.5557640921123296E-11</v>
      </c>
      <c r="HF72" s="86">
        <f t="shared" si="69"/>
        <v>1.4283230656149196E-11</v>
      </c>
      <c r="HG72" s="86">
        <f t="shared" si="69"/>
        <v>3.4324085025886275E-9</v>
      </c>
      <c r="HH72" s="86">
        <f t="shared" si="69"/>
        <v>3.5357223518481958E-10</v>
      </c>
      <c r="HI72" s="86">
        <f t="shared" si="69"/>
        <v>4.6179960006608693E-9</v>
      </c>
      <c r="HJ72" s="86">
        <f t="shared" si="69"/>
        <v>9.0788180147293924E-10</v>
      </c>
      <c r="HK72" s="86">
        <f t="shared" si="69"/>
        <v>5.1587198114382124E-10</v>
      </c>
      <c r="HL72" s="86">
        <f t="shared" si="69"/>
        <v>7.2008917939207486E-11</v>
      </c>
      <c r="HM72" s="86">
        <f t="shared" si="69"/>
        <v>2.6277200712370921E-12</v>
      </c>
      <c r="HN72" s="86">
        <f t="shared" si="69"/>
        <v>1.5180413702000807E-9</v>
      </c>
      <c r="HO72" s="86">
        <f t="shared" si="69"/>
        <v>4.3189368770917514E-10</v>
      </c>
      <c r="HP72" s="86">
        <f t="shared" si="69"/>
        <v>1.6243392051927399E-12</v>
      </c>
      <c r="HQ72" s="86">
        <f t="shared" si="69"/>
        <v>1.8173240599128619E-12</v>
      </c>
      <c r="HS72" s="86">
        <f t="shared" si="70"/>
        <v>8.8224746863169475E-93</v>
      </c>
      <c r="HT72" s="86">
        <f t="shared" si="70"/>
        <v>2.6904659682320133E-113</v>
      </c>
      <c r="HU72" s="86">
        <f t="shared" si="70"/>
        <v>4.8230513261536778E-138</v>
      </c>
      <c r="HV72" s="86">
        <f t="shared" si="70"/>
        <v>2.77984713534507E-145</v>
      </c>
      <c r="HW72" s="86">
        <f t="shared" si="70"/>
        <v>3.499746067342538E-109</v>
      </c>
      <c r="HX72" s="86">
        <f t="shared" si="70"/>
        <v>9.3625169278004761E-122</v>
      </c>
      <c r="HY72" s="86">
        <f t="shared" si="70"/>
        <v>3.7831002419906142E-105</v>
      </c>
      <c r="HZ72" s="86">
        <f t="shared" si="70"/>
        <v>1.358540145250397E-112</v>
      </c>
      <c r="IA72" s="86">
        <f t="shared" si="70"/>
        <v>1.1927397850055035E-119</v>
      </c>
      <c r="IB72" s="86">
        <f t="shared" si="70"/>
        <v>8.9417251164502352E-134</v>
      </c>
      <c r="IC72" s="86">
        <f t="shared" si="70"/>
        <v>7.4064469359798531E-152</v>
      </c>
      <c r="ID72" s="86">
        <f t="shared" si="70"/>
        <v>5.2867862630795469E-107</v>
      </c>
      <c r="IE72" s="86">
        <f t="shared" si="70"/>
        <v>1.7930928641863157E-119</v>
      </c>
      <c r="IF72" s="86">
        <f t="shared" si="70"/>
        <v>1.210961575601543E-58</v>
      </c>
      <c r="IG72" s="86">
        <f t="shared" si="70"/>
        <v>8.1304221869818316E-40</v>
      </c>
      <c r="II72" s="86">
        <f t="shared" si="71"/>
        <v>4.7556495888372938E-231</v>
      </c>
      <c r="IJ72" s="86">
        <f t="shared" si="71"/>
        <v>6.7589358624151289E-297</v>
      </c>
      <c r="IK72" s="86">
        <f t="shared" si="71"/>
        <v>0</v>
      </c>
      <c r="IL72" s="86">
        <f t="shared" si="71"/>
        <v>0</v>
      </c>
      <c r="IM72" s="86">
        <f t="shared" si="71"/>
        <v>7.5332939287779861E-280</v>
      </c>
      <c r="IN72" s="86">
        <f t="shared" si="71"/>
        <v>0</v>
      </c>
      <c r="IO72" s="86">
        <f t="shared" si="71"/>
        <v>2.5238132841412204E-263</v>
      </c>
      <c r="IP72" s="86">
        <f t="shared" si="71"/>
        <v>5.6630379568564892E-288</v>
      </c>
      <c r="IQ72" s="86">
        <f t="shared" si="71"/>
        <v>3.5661733461425597E-305</v>
      </c>
      <c r="IR72" s="86">
        <f t="shared" si="71"/>
        <v>0</v>
      </c>
      <c r="IS72" s="86">
        <f t="shared" si="71"/>
        <v>0</v>
      </c>
      <c r="IT72" s="86">
        <f t="shared" si="71"/>
        <v>2.3703358584547077E-276</v>
      </c>
      <c r="IU72" s="86">
        <f t="shared" si="71"/>
        <v>2.2839542578933369E-302</v>
      </c>
      <c r="IV72" s="86">
        <f t="shared" si="71"/>
        <v>8.9100655580813905E-138</v>
      </c>
      <c r="IW72" s="86">
        <f t="shared" si="71"/>
        <v>5.2628119591225617E-136</v>
      </c>
      <c r="IY72" s="86">
        <f t="shared" si="72"/>
        <v>1.9534480899894423E-2</v>
      </c>
      <c r="IZ72" s="86">
        <f t="shared" si="72"/>
        <v>9.9999999951415341E-3</v>
      </c>
      <c r="JA72" s="86">
        <f t="shared" si="72"/>
        <v>1.9667967840810655E-2</v>
      </c>
      <c r="JB72" s="86">
        <f t="shared" si="72"/>
        <v>9.9999998884028728E-3</v>
      </c>
      <c r="JC72" s="86">
        <f t="shared" si="72"/>
        <v>2.1485703513025305E-2</v>
      </c>
      <c r="JD72" s="86">
        <f t="shared" si="72"/>
        <v>1.1920748255873585E-2</v>
      </c>
      <c r="JE72" s="86">
        <f t="shared" si="72"/>
        <v>2.0347106678581344E-2</v>
      </c>
      <c r="JF72" s="86">
        <f t="shared" si="72"/>
        <v>9.9963142573805067E-3</v>
      </c>
      <c r="JG72" s="86">
        <f t="shared" si="72"/>
        <v>8.5965767040986872E-3</v>
      </c>
      <c r="JH72" s="86">
        <f t="shared" si="72"/>
        <v>6.2899780978231835E-3</v>
      </c>
      <c r="JI72" s="86">
        <f t="shared" si="72"/>
        <v>9.0898966214807975E-3</v>
      </c>
      <c r="JJ72" s="86">
        <f t="shared" si="72"/>
        <v>1.2417970513138582E-2</v>
      </c>
      <c r="JK72" s="86">
        <f t="shared" si="72"/>
        <v>1.1746396962424639E-2</v>
      </c>
      <c r="JL72" s="86">
        <f t="shared" si="72"/>
        <v>3.3388235750017787E-3</v>
      </c>
      <c r="JM72" s="86">
        <f t="shared" si="72"/>
        <v>1.629737942357302E-3</v>
      </c>
    </row>
    <row r="73" spans="2:273" x14ac:dyDescent="0.25">
      <c r="B73" s="2">
        <v>46</v>
      </c>
      <c r="C73" s="37">
        <v>101.194</v>
      </c>
      <c r="D73" s="37">
        <v>103.742</v>
      </c>
      <c r="E73" s="37">
        <v>115.413</v>
      </c>
      <c r="F73" s="37">
        <v>114.295</v>
      </c>
      <c r="G73" s="37">
        <v>110.48399999999999</v>
      </c>
      <c r="H73" s="37">
        <v>104.40300000000001</v>
      </c>
      <c r="I73" s="37">
        <v>111.48399999999999</v>
      </c>
      <c r="J73" s="37">
        <v>108.98399999999999</v>
      </c>
      <c r="K73" s="37">
        <v>112.206</v>
      </c>
      <c r="L73" s="37">
        <v>105.78700000000001</v>
      </c>
      <c r="M73" s="37">
        <v>100.426</v>
      </c>
      <c r="N73" s="37">
        <v>106.746</v>
      </c>
      <c r="O73" s="37">
        <v>111.355</v>
      </c>
      <c r="P73" s="37">
        <v>100.613</v>
      </c>
      <c r="Q73" s="37">
        <v>92.5</v>
      </c>
      <c r="S73" s="4">
        <f t="shared" si="74"/>
        <v>99.273541534536932</v>
      </c>
      <c r="T73" s="4">
        <f t="shared" si="74"/>
        <v>99.848642956719047</v>
      </c>
      <c r="U73" s="4">
        <f t="shared" si="74"/>
        <v>108.69945075003243</v>
      </c>
      <c r="V73" s="4">
        <f t="shared" si="74"/>
        <v>108.45626147024711</v>
      </c>
      <c r="W73" s="4">
        <f t="shared" si="74"/>
        <v>110.194651174515</v>
      </c>
      <c r="X73" s="4">
        <f t="shared" si="74"/>
        <v>102.55411061400596</v>
      </c>
      <c r="Y73" s="4">
        <f t="shared" si="74"/>
        <v>107.90058342788203</v>
      </c>
      <c r="Z73" s="4">
        <f t="shared" si="74"/>
        <v>102.75467636983738</v>
      </c>
      <c r="AA73" s="4">
        <f t="shared" si="74"/>
        <v>101.57875616645353</v>
      </c>
      <c r="AB73" s="4">
        <f t="shared" si="74"/>
        <v>96.346541723277724</v>
      </c>
      <c r="AC73" s="4">
        <f t="shared" si="74"/>
        <v>93.799807028226539</v>
      </c>
      <c r="AD73" s="4">
        <f t="shared" si="74"/>
        <v>103.88246299165925</v>
      </c>
      <c r="AE73" s="4">
        <f t="shared" si="74"/>
        <v>100.8692735297401</v>
      </c>
      <c r="AF73" s="4">
        <f t="shared" si="74"/>
        <v>91.267426593213742</v>
      </c>
      <c r="AG73" s="4">
        <f t="shared" si="74"/>
        <v>86.953868106175776</v>
      </c>
      <c r="AI73" s="4">
        <f t="shared" si="75"/>
        <v>1.9204584654630708</v>
      </c>
      <c r="AJ73" s="4">
        <f t="shared" si="75"/>
        <v>3.8933570432809574</v>
      </c>
      <c r="AK73" s="4">
        <f t="shared" si="75"/>
        <v>6.7135492499675706</v>
      </c>
      <c r="AL73" s="4">
        <f t="shared" si="75"/>
        <v>5.838738529752888</v>
      </c>
      <c r="AM73" s="4">
        <f t="shared" si="75"/>
        <v>0.28934882548499274</v>
      </c>
      <c r="AN73" s="4">
        <f t="shared" si="75"/>
        <v>1.8488893859940418</v>
      </c>
      <c r="AO73" s="4">
        <f t="shared" si="75"/>
        <v>3.5834165721179687</v>
      </c>
      <c r="AP73" s="4">
        <f t="shared" si="75"/>
        <v>6.2293236301626109</v>
      </c>
      <c r="AQ73" s="4">
        <f t="shared" si="75"/>
        <v>10.627243833546473</v>
      </c>
      <c r="AR73" s="4">
        <f t="shared" si="75"/>
        <v>9.440458276722282</v>
      </c>
      <c r="AS73" s="4">
        <f t="shared" si="75"/>
        <v>6.6261929717734631</v>
      </c>
      <c r="AT73" s="4">
        <f t="shared" si="75"/>
        <v>2.8635370083407423</v>
      </c>
      <c r="AU73" s="4">
        <f t="shared" si="75"/>
        <v>10.485726470259905</v>
      </c>
      <c r="AV73" s="4">
        <f t="shared" si="75"/>
        <v>9.3455734067862579</v>
      </c>
      <c r="AW73" s="4">
        <f t="shared" si="75"/>
        <v>5.5461318938242243</v>
      </c>
      <c r="AY73" s="2">
        <f t="shared" si="65"/>
        <v>84.79250764254563</v>
      </c>
      <c r="AZ73" s="2">
        <f t="shared" si="65"/>
        <v>90.362609354380382</v>
      </c>
      <c r="BA73" s="2">
        <f t="shared" si="65"/>
        <v>93.11792655852517</v>
      </c>
      <c r="BB73" s="2">
        <f t="shared" si="65"/>
        <v>99.241802550838841</v>
      </c>
      <c r="BC73" s="2">
        <f t="shared" si="65"/>
        <v>93.844664049269241</v>
      </c>
      <c r="BD73" s="2">
        <f t="shared" si="65"/>
        <v>91.926047804101159</v>
      </c>
      <c r="BE73" s="2">
        <f t="shared" si="65"/>
        <v>93.050025181053499</v>
      </c>
      <c r="BF73" s="2">
        <f t="shared" si="65"/>
        <v>93.552161034793087</v>
      </c>
      <c r="BG73" s="2">
        <f t="shared" si="65"/>
        <v>93.205442942157418</v>
      </c>
      <c r="BH73" s="2">
        <f t="shared" si="65"/>
        <v>90.117909761551843</v>
      </c>
      <c r="BI73" s="2">
        <f t="shared" si="65"/>
        <v>85.526510642043718</v>
      </c>
      <c r="BJ73" s="2">
        <f t="shared" si="65"/>
        <v>92.560961850751127</v>
      </c>
      <c r="BK73" s="2">
        <f t="shared" si="65"/>
        <v>91.109102373574345</v>
      </c>
      <c r="BL73" s="2">
        <f t="shared" si="65"/>
        <v>87.605225479804602</v>
      </c>
      <c r="BM73" s="2">
        <f t="shared" si="65"/>
        <v>85.467852306849451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>
        <f t="shared" si="19"/>
        <v>105.78700000000001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100.613</v>
      </c>
      <c r="CC73" s="2">
        <f t="shared" si="24"/>
        <v>92.5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89.588926145172664</v>
      </c>
      <c r="DL73" s="2">
        <f t="shared" si="76"/>
        <v>94.693274099883894</v>
      </c>
      <c r="DM73" s="2">
        <f t="shared" si="76"/>
        <v>100.21930288935872</v>
      </c>
      <c r="DN73" s="2">
        <f t="shared" si="76"/>
        <v>105.96985769230771</v>
      </c>
      <c r="DO73" s="2">
        <f t="shared" si="76"/>
        <v>99.967287979462412</v>
      </c>
      <c r="DP73" s="2">
        <f t="shared" si="76"/>
        <v>96.071631877481579</v>
      </c>
      <c r="DQ73" s="2">
        <f t="shared" si="76"/>
        <v>99.862382814859572</v>
      </c>
      <c r="DR73" s="2">
        <f t="shared" si="76"/>
        <v>99.141247386759602</v>
      </c>
      <c r="DS73" s="2">
        <f t="shared" si="76"/>
        <v>100.54675303643728</v>
      </c>
      <c r="DT73" s="2">
        <f t="shared" si="76"/>
        <v>96.780456614509262</v>
      </c>
      <c r="DU73" s="2">
        <f t="shared" si="76"/>
        <v>89.723958164642397</v>
      </c>
      <c r="DV73" s="2">
        <f t="shared" si="76"/>
        <v>94.82312756934877</v>
      </c>
      <c r="DW73" s="2">
        <f t="shared" si="76"/>
        <v>95.75796091618723</v>
      </c>
      <c r="DX73" s="2">
        <f t="shared" si="76"/>
        <v>93.266014565826282</v>
      </c>
      <c r="DY73" s="2">
        <f t="shared" si="76"/>
        <v>88.232445014662758</v>
      </c>
      <c r="EA73" s="2">
        <f t="shared" si="77"/>
        <v>80.936662675713492</v>
      </c>
      <c r="EB73" s="2">
        <f t="shared" si="77"/>
        <v>86.196314154149206</v>
      </c>
      <c r="EC73" s="2">
        <f t="shared" si="77"/>
        <v>87.411712369904066</v>
      </c>
      <c r="ED73" s="2">
        <f t="shared" si="77"/>
        <v>92.782901505746494</v>
      </c>
      <c r="EE73" s="2">
        <f t="shared" si="77"/>
        <v>89.044233995402664</v>
      </c>
      <c r="EF73" s="2">
        <f t="shared" si="77"/>
        <v>88.106294102783551</v>
      </c>
      <c r="EG73" s="2">
        <f t="shared" si="77"/>
        <v>87.649538001707938</v>
      </c>
      <c r="EH73" s="2">
        <f t="shared" si="77"/>
        <v>88.171296685092713</v>
      </c>
      <c r="EI73" s="2">
        <f t="shared" si="77"/>
        <v>85.913291545736271</v>
      </c>
      <c r="EJ73" s="2">
        <f t="shared" si="77"/>
        <v>83.085061464178509</v>
      </c>
      <c r="EK73" s="2">
        <f t="shared" si="77"/>
        <v>81.410946080283139</v>
      </c>
      <c r="EL73" s="2">
        <f t="shared" si="77"/>
        <v>90.498084839415228</v>
      </c>
      <c r="EM73" s="2">
        <f t="shared" si="77"/>
        <v>86.810315736225078</v>
      </c>
      <c r="EN73" s="2">
        <f t="shared" si="77"/>
        <v>80.909637186734045</v>
      </c>
      <c r="EO73" s="2">
        <f t="shared" si="77"/>
        <v>81.903344183327732</v>
      </c>
      <c r="EQ73" s="2">
        <f t="shared" si="78"/>
        <v>80.567573768988396</v>
      </c>
      <c r="ER73" s="2">
        <f t="shared" si="78"/>
        <v>86.78708709641046</v>
      </c>
      <c r="ES73" s="2">
        <f t="shared" si="78"/>
        <v>86.818884997172844</v>
      </c>
      <c r="ET73" s="2">
        <f t="shared" si="78"/>
        <v>89.911120984586532</v>
      </c>
      <c r="EU73" s="2">
        <f t="shared" si="78"/>
        <v>87.959560156627674</v>
      </c>
      <c r="EV73" s="2">
        <f t="shared" si="78"/>
        <v>88.123868399160614</v>
      </c>
      <c r="EW73" s="2">
        <f t="shared" si="78"/>
        <v>85.854105202849368</v>
      </c>
      <c r="EX73" s="2">
        <f t="shared" si="78"/>
        <v>86.669814697802167</v>
      </c>
      <c r="EY73" s="2">
        <f t="shared" si="78"/>
        <v>86.264709787290968</v>
      </c>
      <c r="EZ73" s="2">
        <f t="shared" si="78"/>
        <v>82.801511353164216</v>
      </c>
      <c r="FA73" s="2">
        <f t="shared" si="78"/>
        <v>81.658996715633592</v>
      </c>
      <c r="FB73" s="2">
        <f t="shared" si="78"/>
        <v>88.470882463859198</v>
      </c>
      <c r="FC73" s="2">
        <f t="shared" si="78"/>
        <v>84.397476064348766</v>
      </c>
      <c r="FD73" s="2">
        <f t="shared" si="78"/>
        <v>80.168793291854243</v>
      </c>
      <c r="FE73" s="2">
        <f t="shared" si="78"/>
        <v>81.714733117868732</v>
      </c>
      <c r="FG73" s="2">
        <f t="shared" si="79"/>
        <v>0.55435140906115155</v>
      </c>
      <c r="FH73" s="2">
        <f t="shared" si="79"/>
        <v>0.50967520870985039</v>
      </c>
      <c r="FI73" s="2">
        <f t="shared" si="79"/>
        <v>0.55446350521133203</v>
      </c>
      <c r="FJ73" s="2">
        <f t="shared" si="79"/>
        <v>0.51019437597254891</v>
      </c>
      <c r="FK73" s="2">
        <f t="shared" si="79"/>
        <v>0.56051768079765352</v>
      </c>
      <c r="FL73" s="2">
        <f t="shared" si="79"/>
        <v>0.5204531276968547</v>
      </c>
      <c r="FM73" s="2">
        <f t="shared" si="79"/>
        <v>0.55779405262763881</v>
      </c>
      <c r="FN73" s="2">
        <f t="shared" si="79"/>
        <v>0.5094834741673363</v>
      </c>
      <c r="FO73" s="2">
        <f t="shared" si="79"/>
        <v>0.50168111419376271</v>
      </c>
      <c r="FP73" s="2">
        <f t="shared" si="79"/>
        <v>0.48647929240555743</v>
      </c>
      <c r="FQ73" s="2">
        <f t="shared" si="79"/>
        <v>0.50492767948398154</v>
      </c>
      <c r="FR73" s="2">
        <f t="shared" si="79"/>
        <v>0.52300261216960386</v>
      </c>
      <c r="FS73" s="2">
        <f t="shared" si="79"/>
        <v>0.51954104494306597</v>
      </c>
      <c r="FT73" s="2">
        <f t="shared" si="79"/>
        <v>0.45812364144220119</v>
      </c>
      <c r="FU73" s="2">
        <f t="shared" si="79"/>
        <v>0.43680520891022701</v>
      </c>
      <c r="FW73" s="2">
        <f t="shared" si="67"/>
        <v>6.5178778250363586E-5</v>
      </c>
      <c r="FX73" s="2">
        <f t="shared" si="67"/>
        <v>4.2466802806775758E-5</v>
      </c>
      <c r="FY73" s="2">
        <f t="shared" si="67"/>
        <v>5.8698546810725869E-5</v>
      </c>
      <c r="FZ73" s="2">
        <f t="shared" si="67"/>
        <v>5.0233256989548225E-5</v>
      </c>
      <c r="GA73" s="2">
        <f t="shared" si="67"/>
        <v>5.4434631245072267E-5</v>
      </c>
      <c r="GB73" s="2">
        <f t="shared" si="67"/>
        <v>5.0336188112447488E-5</v>
      </c>
      <c r="GC73" s="2">
        <f t="shared" si="67"/>
        <v>5.8721978258301909E-5</v>
      </c>
      <c r="GD73" s="2">
        <f t="shared" si="67"/>
        <v>5.1786859594597219E-5</v>
      </c>
      <c r="GE73" s="2">
        <f t="shared" si="67"/>
        <v>6.0244130929674547E-5</v>
      </c>
      <c r="GF73" s="2">
        <f t="shared" si="67"/>
        <v>7.3041798261435869E-5</v>
      </c>
      <c r="GG73" s="2">
        <f t="shared" si="67"/>
        <v>9.0218189115261776E-5</v>
      </c>
      <c r="GH73" s="2">
        <f t="shared" si="67"/>
        <v>7.7482691976409632E-5</v>
      </c>
      <c r="GI73" s="2">
        <f t="shared" si="67"/>
        <v>7.8586255760627313E-5</v>
      </c>
      <c r="GJ73" s="2">
        <f t="shared" si="67"/>
        <v>5.4648594919988512E-5</v>
      </c>
      <c r="GK73" s="2">
        <f t="shared" si="67"/>
        <v>4.5050210116950786E-5</v>
      </c>
      <c r="GM73" s="86">
        <f t="shared" si="68"/>
        <v>2.677087068380531E-2</v>
      </c>
      <c r="GN73" s="86">
        <f t="shared" si="68"/>
        <v>1.448382203196963E-2</v>
      </c>
      <c r="GO73" s="86">
        <f t="shared" si="68"/>
        <v>2.7044803152889738E-2</v>
      </c>
      <c r="GP73" s="86">
        <f t="shared" si="68"/>
        <v>1.4697836269092449E-2</v>
      </c>
      <c r="GQ73" s="86">
        <f t="shared" si="68"/>
        <v>2.9475051637903933E-2</v>
      </c>
      <c r="GR73" s="86">
        <f t="shared" si="68"/>
        <v>1.7111995434261923E-2</v>
      </c>
      <c r="GS73" s="86">
        <f t="shared" si="68"/>
        <v>2.7701763390280434E-2</v>
      </c>
      <c r="GT73" s="86">
        <f t="shared" si="68"/>
        <v>1.4413158613733459E-2</v>
      </c>
      <c r="GU73" s="86">
        <f t="shared" si="68"/>
        <v>1.2776367402795195E-2</v>
      </c>
      <c r="GV73" s="86">
        <f t="shared" si="68"/>
        <v>9.7112977058955042E-3</v>
      </c>
      <c r="GW73" s="86">
        <f t="shared" si="68"/>
        <v>1.3495643360528978E-2</v>
      </c>
      <c r="GX73" s="86">
        <f t="shared" si="68"/>
        <v>1.7688141971541196E-2</v>
      </c>
      <c r="GY73" s="86">
        <f t="shared" si="68"/>
        <v>1.687995003815836E-2</v>
      </c>
      <c r="GZ73" s="86">
        <f t="shared" si="68"/>
        <v>5.4241128620038459E-3</v>
      </c>
      <c r="HA73" s="86">
        <f t="shared" si="68"/>
        <v>2.9062473565629604E-3</v>
      </c>
      <c r="HC73" s="86">
        <f t="shared" si="73"/>
        <v>4.2056920542367953E-8</v>
      </c>
      <c r="HD73" s="86">
        <f t="shared" si="69"/>
        <v>1.5645110644972201E-9</v>
      </c>
      <c r="HE73" s="86">
        <f t="shared" si="69"/>
        <v>7.520961870662089E-11</v>
      </c>
      <c r="HF73" s="86">
        <f t="shared" si="69"/>
        <v>4.3375328458212345E-11</v>
      </c>
      <c r="HG73" s="86">
        <f t="shared" si="69"/>
        <v>8.0951324507681289E-9</v>
      </c>
      <c r="HH73" s="86">
        <f t="shared" si="69"/>
        <v>9.1724054980500096E-10</v>
      </c>
      <c r="HI73" s="86">
        <f t="shared" si="69"/>
        <v>1.0612086147511546E-8</v>
      </c>
      <c r="HJ73" s="86">
        <f t="shared" si="69"/>
        <v>2.2248608555631527E-9</v>
      </c>
      <c r="HK73" s="86">
        <f t="shared" si="69"/>
        <v>1.3336783048743152E-9</v>
      </c>
      <c r="HL73" s="86">
        <f t="shared" si="69"/>
        <v>2.1030294759396145E-10</v>
      </c>
      <c r="HM73" s="86">
        <f t="shared" si="69"/>
        <v>9.1932903050274766E-12</v>
      </c>
      <c r="HN73" s="86">
        <f t="shared" si="69"/>
        <v>3.744523466760629E-9</v>
      </c>
      <c r="HO73" s="86">
        <f t="shared" si="69"/>
        <v>1.1458227290063086E-9</v>
      </c>
      <c r="HP73" s="86">
        <f t="shared" si="69"/>
        <v>5.6963164657898004E-12</v>
      </c>
      <c r="HQ73" s="86">
        <f t="shared" si="69"/>
        <v>6.4557829469619545E-12</v>
      </c>
      <c r="HS73" s="86">
        <f t="shared" si="70"/>
        <v>1.7605105924502798E-90</v>
      </c>
      <c r="HT73" s="86">
        <f t="shared" si="70"/>
        <v>1.5731841745815193E-110</v>
      </c>
      <c r="HU73" s="86">
        <f t="shared" si="70"/>
        <v>1.2387359165480221E-134</v>
      </c>
      <c r="HV73" s="86">
        <f t="shared" si="70"/>
        <v>1.0044119038358702E-141</v>
      </c>
      <c r="HW73" s="86">
        <f t="shared" si="70"/>
        <v>1.7607030980363722E-106</v>
      </c>
      <c r="HX73" s="86">
        <f t="shared" si="70"/>
        <v>9.2902088503373068E-119</v>
      </c>
      <c r="HY73" s="86">
        <f t="shared" si="70"/>
        <v>1.4730271075302628E-102</v>
      </c>
      <c r="HZ73" s="86">
        <f t="shared" si="70"/>
        <v>8.0021901868548119E-110</v>
      </c>
      <c r="IA73" s="86">
        <f t="shared" si="70"/>
        <v>1.1565021253443404E-116</v>
      </c>
      <c r="IB73" s="86">
        <f t="shared" si="70"/>
        <v>2.2902551128478724E-130</v>
      </c>
      <c r="IC73" s="86">
        <f t="shared" si="70"/>
        <v>6.8616085559296002E-148</v>
      </c>
      <c r="ID73" s="86">
        <f t="shared" si="70"/>
        <v>3.0054806063244485E-104</v>
      </c>
      <c r="IE73" s="86">
        <f t="shared" si="70"/>
        <v>2.0247983307844549E-116</v>
      </c>
      <c r="IF73" s="86">
        <f t="shared" si="70"/>
        <v>3.3207292928120305E-57</v>
      </c>
      <c r="IG73" s="86">
        <f t="shared" si="70"/>
        <v>6.9577223478089285E-39</v>
      </c>
      <c r="II73" s="86">
        <f t="shared" si="71"/>
        <v>9.7862197629903938E-227</v>
      </c>
      <c r="IJ73" s="86">
        <f t="shared" si="71"/>
        <v>1.4118393041661044E-291</v>
      </c>
      <c r="IK73" s="86">
        <f t="shared" si="71"/>
        <v>0</v>
      </c>
      <c r="IL73" s="86">
        <f t="shared" si="71"/>
        <v>0</v>
      </c>
      <c r="IM73" s="86">
        <f t="shared" si="71"/>
        <v>1.0337327816409199E-274</v>
      </c>
      <c r="IN73" s="86">
        <f t="shared" si="71"/>
        <v>3.4271046120249405E-307</v>
      </c>
      <c r="IO73" s="86">
        <f t="shared" si="71"/>
        <v>1.8667177381592504E-258</v>
      </c>
      <c r="IP73" s="86">
        <f t="shared" si="71"/>
        <v>1.0334872478783976E-282</v>
      </c>
      <c r="IQ73" s="86">
        <f t="shared" si="71"/>
        <v>1.6423982125422023E-299</v>
      </c>
      <c r="IR73" s="86">
        <f t="shared" si="71"/>
        <v>0</v>
      </c>
      <c r="IS73" s="86">
        <f t="shared" si="71"/>
        <v>0</v>
      </c>
      <c r="IT73" s="86">
        <f t="shared" si="71"/>
        <v>4.3059303965811287E-271</v>
      </c>
      <c r="IU73" s="86">
        <f t="shared" si="71"/>
        <v>1.333728968291453E-296</v>
      </c>
      <c r="IV73" s="86">
        <f t="shared" si="71"/>
        <v>2.9022278647162679E-135</v>
      </c>
      <c r="IW73" s="86">
        <f t="shared" si="71"/>
        <v>1.4260091271170195E-133</v>
      </c>
      <c r="IY73" s="86">
        <f t="shared" si="72"/>
        <v>2.6770912740725853E-2</v>
      </c>
      <c r="IZ73" s="86">
        <f t="shared" si="72"/>
        <v>1.4483823596480695E-2</v>
      </c>
      <c r="JA73" s="86">
        <f t="shared" si="72"/>
        <v>2.7044803228099358E-2</v>
      </c>
      <c r="JB73" s="86">
        <f t="shared" si="72"/>
        <v>1.4697836312467776E-2</v>
      </c>
      <c r="JC73" s="86">
        <f t="shared" si="72"/>
        <v>2.9475059733036383E-2</v>
      </c>
      <c r="JD73" s="86">
        <f t="shared" si="72"/>
        <v>1.7111996351502474E-2</v>
      </c>
      <c r="JE73" s="86">
        <f t="shared" si="72"/>
        <v>2.7701774002366581E-2</v>
      </c>
      <c r="JF73" s="86">
        <f t="shared" si="72"/>
        <v>1.4413160838594315E-2</v>
      </c>
      <c r="JG73" s="86">
        <f t="shared" si="72"/>
        <v>1.27763687364735E-2</v>
      </c>
      <c r="JH73" s="86">
        <f t="shared" si="72"/>
        <v>9.7112979161984511E-3</v>
      </c>
      <c r="JI73" s="86">
        <f t="shared" si="72"/>
        <v>1.3495643369722268E-2</v>
      </c>
      <c r="JJ73" s="86">
        <f t="shared" si="72"/>
        <v>1.7688145716064661E-2</v>
      </c>
      <c r="JK73" s="86">
        <f t="shared" si="72"/>
        <v>1.6879951183981088E-2</v>
      </c>
      <c r="JL73" s="86">
        <f t="shared" si="72"/>
        <v>5.4241128677001626E-3</v>
      </c>
      <c r="JM73" s="86">
        <f t="shared" si="72"/>
        <v>2.9062473630187434E-3</v>
      </c>
    </row>
    <row r="74" spans="2:273" x14ac:dyDescent="0.25">
      <c r="B74" s="2">
        <v>47</v>
      </c>
      <c r="C74" s="37">
        <v>105.435</v>
      </c>
      <c r="D74" s="37">
        <v>104.661</v>
      </c>
      <c r="E74" s="37">
        <v>116.254</v>
      </c>
      <c r="F74" s="37">
        <v>118.08199999999999</v>
      </c>
      <c r="G74" s="37">
        <v>113.32299999999999</v>
      </c>
      <c r="H74" s="37">
        <v>105.306</v>
      </c>
      <c r="I74" s="37">
        <v>114.01600000000001</v>
      </c>
      <c r="J74" s="37">
        <v>110.31699999999999</v>
      </c>
      <c r="K74" s="37">
        <v>113.19</v>
      </c>
      <c r="L74" s="37">
        <v>108.65600000000001</v>
      </c>
      <c r="M74" s="37">
        <v>104.41</v>
      </c>
      <c r="N74" s="37">
        <v>108.31699999999999</v>
      </c>
      <c r="O74" s="37">
        <v>113.71</v>
      </c>
      <c r="P74" s="37">
        <v>101.113</v>
      </c>
      <c r="Q74" s="37">
        <v>92.694000000000003</v>
      </c>
      <c r="S74" s="4">
        <f t="shared" si="74"/>
        <v>103.34820061659747</v>
      </c>
      <c r="T74" s="4">
        <f t="shared" si="74"/>
        <v>103.11302155457435</v>
      </c>
      <c r="U74" s="4">
        <f t="shared" si="74"/>
        <v>113.07696314890057</v>
      </c>
      <c r="V74" s="4">
        <f t="shared" si="74"/>
        <v>111.69481681936982</v>
      </c>
      <c r="W74" s="4">
        <f t="shared" si="74"/>
        <v>114.7029096607983</v>
      </c>
      <c r="X74" s="4">
        <f t="shared" si="74"/>
        <v>105.96397667996787</v>
      </c>
      <c r="Y74" s="4">
        <f t="shared" si="74"/>
        <v>111.78234396584003</v>
      </c>
      <c r="Z74" s="4">
        <f t="shared" si="74"/>
        <v>105.74285701968323</v>
      </c>
      <c r="AA74" s="4">
        <f t="shared" si="74"/>
        <v>104.58837789992052</v>
      </c>
      <c r="AB74" s="4">
        <f t="shared" si="74"/>
        <v>98.879607620027983</v>
      </c>
      <c r="AC74" s="4">
        <f t="shared" si="74"/>
        <v>96.837428447990803</v>
      </c>
      <c r="AD74" s="4">
        <f t="shared" si="74"/>
        <v>107.54928202526526</v>
      </c>
      <c r="AE74" s="4">
        <f t="shared" si="74"/>
        <v>104.08290809660528</v>
      </c>
      <c r="AF74" s="4">
        <f t="shared" si="74"/>
        <v>92.990624727396664</v>
      </c>
      <c r="AG74" s="4">
        <f t="shared" si="74"/>
        <v>87.839864700185743</v>
      </c>
      <c r="AI74" s="4">
        <f t="shared" si="75"/>
        <v>2.0867993834025356</v>
      </c>
      <c r="AJ74" s="4">
        <f t="shared" si="75"/>
        <v>1.547978445425656</v>
      </c>
      <c r="AK74" s="4">
        <f t="shared" si="75"/>
        <v>3.1770368510994302</v>
      </c>
      <c r="AL74" s="4">
        <f t="shared" si="75"/>
        <v>6.3871831806301742</v>
      </c>
      <c r="AM74" s="4">
        <f t="shared" si="75"/>
        <v>-1.3799096607983046</v>
      </c>
      <c r="AN74" s="4">
        <f t="shared" si="75"/>
        <v>-0.65797667996787368</v>
      </c>
      <c r="AO74" s="4">
        <f t="shared" si="75"/>
        <v>2.2336560341599778</v>
      </c>
      <c r="AP74" s="4">
        <f t="shared" si="75"/>
        <v>4.5741429803167648</v>
      </c>
      <c r="AQ74" s="4">
        <f t="shared" si="75"/>
        <v>8.6016221000794815</v>
      </c>
      <c r="AR74" s="4">
        <f t="shared" si="75"/>
        <v>9.7763923799720232</v>
      </c>
      <c r="AS74" s="4">
        <f t="shared" si="75"/>
        <v>7.5725715520091939</v>
      </c>
      <c r="AT74" s="4">
        <f t="shared" si="75"/>
        <v>0.76771797473473669</v>
      </c>
      <c r="AU74" s="4">
        <f t="shared" si="75"/>
        <v>9.6270919033947138</v>
      </c>
      <c r="AV74" s="4">
        <f t="shared" si="75"/>
        <v>8.1223752726033354</v>
      </c>
      <c r="AW74" s="4">
        <f t="shared" si="75"/>
        <v>4.85413529981426</v>
      </c>
      <c r="AY74" s="2">
        <f t="shared" si="65"/>
        <v>84.580989603448046</v>
      </c>
      <c r="AZ74" s="2">
        <f t="shared" si="65"/>
        <v>90.163426094122059</v>
      </c>
      <c r="BA74" s="2">
        <f t="shared" si="65"/>
        <v>92.83309612435896</v>
      </c>
      <c r="BB74" s="2">
        <f t="shared" si="65"/>
        <v>98.970227737952143</v>
      </c>
      <c r="BC74" s="2">
        <f t="shared" si="65"/>
        <v>93.525542088562474</v>
      </c>
      <c r="BD74" s="2">
        <f t="shared" si="65"/>
        <v>91.589810141754143</v>
      </c>
      <c r="BE74" s="2">
        <f t="shared" si="65"/>
        <v>92.64415275693797</v>
      </c>
      <c r="BF74" s="2">
        <f t="shared" si="65"/>
        <v>93.224933635080816</v>
      </c>
      <c r="BG74" s="2">
        <f t="shared" si="65"/>
        <v>92.90046505194239</v>
      </c>
      <c r="BH74" s="2">
        <f t="shared" si="65"/>
        <v>89.883054926635381</v>
      </c>
      <c r="BI74" s="2">
        <f t="shared" si="65"/>
        <v>85.307026860998477</v>
      </c>
      <c r="BJ74" s="2">
        <f t="shared" si="65"/>
        <v>92.33795156106099</v>
      </c>
      <c r="BK74" s="2">
        <f t="shared" si="65"/>
        <v>90.868797800900268</v>
      </c>
      <c r="BL74" s="2">
        <f t="shared" si="65"/>
        <v>87.437313993681173</v>
      </c>
      <c r="BM74" s="2">
        <f t="shared" si="65"/>
        <v>85.389170715474535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>
        <f t="shared" si="23"/>
        <v>101.113</v>
      </c>
      <c r="CC74" s="2">
        <f t="shared" si="24"/>
        <v>92.694000000000003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89.708211627906977</v>
      </c>
      <c r="DL74" s="2">
        <f t="shared" si="76"/>
        <v>94.832600248494217</v>
      </c>
      <c r="DM74" s="2">
        <f t="shared" si="76"/>
        <v>100.43161395348838</v>
      </c>
      <c r="DN74" s="2">
        <f t="shared" si="76"/>
        <v>106.27292392120077</v>
      </c>
      <c r="DO74" s="2">
        <f t="shared" si="76"/>
        <v>100.03217577771068</v>
      </c>
      <c r="DP74" s="2">
        <f t="shared" si="76"/>
        <v>95.939399643464881</v>
      </c>
      <c r="DQ74" s="2">
        <f t="shared" si="76"/>
        <v>99.812105104198139</v>
      </c>
      <c r="DR74" s="2">
        <f t="shared" si="76"/>
        <v>99.2003585608946</v>
      </c>
      <c r="DS74" s="2">
        <f t="shared" si="76"/>
        <v>100.8070791497976</v>
      </c>
      <c r="DT74" s="2">
        <f t="shared" si="76"/>
        <v>97.123725225225243</v>
      </c>
      <c r="DU74" s="2">
        <f t="shared" si="76"/>
        <v>89.84706120107964</v>
      </c>
      <c r="DV74" s="2">
        <f t="shared" si="76"/>
        <v>94.849348053912422</v>
      </c>
      <c r="DW74" s="2">
        <f t="shared" si="76"/>
        <v>95.947734840504552</v>
      </c>
      <c r="DX74" s="2">
        <f t="shared" si="76"/>
        <v>93.621461904761858</v>
      </c>
      <c r="DY74" s="2">
        <f t="shared" si="76"/>
        <v>88.482302052785926</v>
      </c>
      <c r="EA74" s="2">
        <f t="shared" si="77"/>
        <v>80.821885919339124</v>
      </c>
      <c r="EB74" s="2">
        <f t="shared" si="77"/>
        <v>86.066710539276016</v>
      </c>
      <c r="EC74" s="2">
        <f t="shared" si="77"/>
        <v>87.264648656661478</v>
      </c>
      <c r="ED74" s="2">
        <f t="shared" si="77"/>
        <v>92.576539005499455</v>
      </c>
      <c r="EE74" s="2">
        <f t="shared" si="77"/>
        <v>88.872915032139943</v>
      </c>
      <c r="EF74" s="2">
        <f t="shared" si="77"/>
        <v>87.934721441088968</v>
      </c>
      <c r="EG74" s="2">
        <f t="shared" si="77"/>
        <v>87.461771322761948</v>
      </c>
      <c r="EH74" s="2">
        <f t="shared" si="77"/>
        <v>87.978317586333134</v>
      </c>
      <c r="EI74" s="2">
        <f t="shared" si="77"/>
        <v>85.737830753980674</v>
      </c>
      <c r="EJ74" s="2">
        <f t="shared" si="77"/>
        <v>82.91246326503979</v>
      </c>
      <c r="EK74" s="2">
        <f t="shared" si="77"/>
        <v>81.247237539018244</v>
      </c>
      <c r="EL74" s="2">
        <f t="shared" si="77"/>
        <v>90.249315010935888</v>
      </c>
      <c r="EM74" s="2">
        <f t="shared" si="77"/>
        <v>86.585571454180226</v>
      </c>
      <c r="EN74" s="2">
        <f t="shared" si="77"/>
        <v>80.766306137762015</v>
      </c>
      <c r="EO74" s="2">
        <f t="shared" si="77"/>
        <v>81.751974027126778</v>
      </c>
      <c r="EQ74" s="2">
        <f t="shared" si="78"/>
        <v>80.458407437099694</v>
      </c>
      <c r="ER74" s="2">
        <f t="shared" si="78"/>
        <v>86.648894731242038</v>
      </c>
      <c r="ES74" s="2">
        <f t="shared" si="78"/>
        <v>86.68090803333962</v>
      </c>
      <c r="ET74" s="2">
        <f t="shared" si="78"/>
        <v>89.748505692295595</v>
      </c>
      <c r="EU74" s="2">
        <f t="shared" si="78"/>
        <v>87.804710277819765</v>
      </c>
      <c r="EV74" s="2">
        <f t="shared" si="78"/>
        <v>87.952039374862693</v>
      </c>
      <c r="EW74" s="2">
        <f t="shared" si="78"/>
        <v>85.694017573685556</v>
      </c>
      <c r="EX74" s="2">
        <f t="shared" si="78"/>
        <v>86.499595955031779</v>
      </c>
      <c r="EY74" s="2">
        <f t="shared" si="78"/>
        <v>86.08380216680662</v>
      </c>
      <c r="EZ74" s="2">
        <f t="shared" si="78"/>
        <v>82.633458051959153</v>
      </c>
      <c r="FA74" s="2">
        <f t="shared" si="78"/>
        <v>81.491308469186677</v>
      </c>
      <c r="FB74" s="2">
        <f t="shared" si="78"/>
        <v>88.254294118703413</v>
      </c>
      <c r="FC74" s="2">
        <f t="shared" si="78"/>
        <v>84.211586033180495</v>
      </c>
      <c r="FD74" s="2">
        <f t="shared" si="78"/>
        <v>80.036762262300016</v>
      </c>
      <c r="FE74" s="2">
        <f t="shared" si="78"/>
        <v>81.565379726556941</v>
      </c>
      <c r="FG74" s="2">
        <f t="shared" si="79"/>
        <v>0.57697593088698718</v>
      </c>
      <c r="FH74" s="2">
        <f t="shared" si="79"/>
        <v>0.53265571641074294</v>
      </c>
      <c r="FI74" s="2">
        <f t="shared" si="79"/>
        <v>0.57708667772125544</v>
      </c>
      <c r="FJ74" s="2">
        <f t="shared" si="79"/>
        <v>0.53317283807404769</v>
      </c>
      <c r="FK74" s="2">
        <f t="shared" si="79"/>
        <v>0.58306460262468451</v>
      </c>
      <c r="FL74" s="2">
        <f t="shared" si="79"/>
        <v>0.54338105137514436</v>
      </c>
      <c r="FM74" s="2">
        <f t="shared" si="79"/>
        <v>0.58037609782388255</v>
      </c>
      <c r="FN74" s="2">
        <f t="shared" si="79"/>
        <v>0.53246472484710394</v>
      </c>
      <c r="FO74" s="2">
        <f t="shared" si="79"/>
        <v>0.5246868817647824</v>
      </c>
      <c r="FP74" s="2">
        <f t="shared" si="79"/>
        <v>0.5095007026017192</v>
      </c>
      <c r="FQ74" s="2">
        <f t="shared" si="79"/>
        <v>0.52792460198363855</v>
      </c>
      <c r="FR74" s="2">
        <f t="shared" si="79"/>
        <v>0.54591499180716652</v>
      </c>
      <c r="FS74" s="2">
        <f t="shared" si="79"/>
        <v>0.54247424123391086</v>
      </c>
      <c r="FT74" s="2">
        <f t="shared" si="79"/>
        <v>0.48106023049467456</v>
      </c>
      <c r="FU74" s="2">
        <f t="shared" si="79"/>
        <v>0.45957969781562324</v>
      </c>
      <c r="FW74" s="2">
        <f t="shared" si="67"/>
        <v>7.1466659796766562E-5</v>
      </c>
      <c r="FX74" s="2">
        <f t="shared" si="67"/>
        <v>4.656373256031715E-5</v>
      </c>
      <c r="FY74" s="2">
        <f t="shared" si="67"/>
        <v>6.4361312236778441E-5</v>
      </c>
      <c r="FZ74" s="2">
        <f t="shared" si="67"/>
        <v>5.50794040727007E-5</v>
      </c>
      <c r="GA74" s="2">
        <f t="shared" si="67"/>
        <v>5.9686072818683223E-5</v>
      </c>
      <c r="GB74" s="2">
        <f t="shared" si="67"/>
        <v>5.5192264709602107E-5</v>
      </c>
      <c r="GC74" s="2">
        <f t="shared" si="67"/>
        <v>6.4387004017099091E-5</v>
      </c>
      <c r="GD74" s="2">
        <f t="shared" si="67"/>
        <v>5.6782878687748681E-5</v>
      </c>
      <c r="GE74" s="2">
        <f t="shared" si="67"/>
        <v>6.6055992076368406E-5</v>
      </c>
      <c r="GF74" s="2">
        <f t="shared" si="67"/>
        <v>8.0088174824115657E-5</v>
      </c>
      <c r="GG74" s="2">
        <f t="shared" si="67"/>
        <v>9.8921416239680727E-5</v>
      </c>
      <c r="GH74" s="2">
        <f t="shared" si="67"/>
        <v>8.4957447240530167E-5</v>
      </c>
      <c r="GI74" s="2">
        <f t="shared" si="67"/>
        <v>8.6167462648404223E-5</v>
      </c>
      <c r="GJ74" s="2">
        <f t="shared" si="67"/>
        <v>5.992067685398031E-5</v>
      </c>
      <c r="GK74" s="2">
        <f t="shared" si="67"/>
        <v>4.9396358430400628E-5</v>
      </c>
      <c r="GM74" s="86">
        <f t="shared" si="68"/>
        <v>3.6214248456031425E-2</v>
      </c>
      <c r="GN74" s="86">
        <f t="shared" si="68"/>
        <v>2.065456080635417E-2</v>
      </c>
      <c r="GO74" s="86">
        <f t="shared" si="68"/>
        <v>3.6697048402212981E-2</v>
      </c>
      <c r="GP74" s="86">
        <f t="shared" si="68"/>
        <v>2.124226052565743E-2</v>
      </c>
      <c r="GQ74" s="86">
        <f t="shared" si="68"/>
        <v>3.9897464136743166E-2</v>
      </c>
      <c r="GR74" s="86">
        <f t="shared" si="68"/>
        <v>2.4189672612863072E-2</v>
      </c>
      <c r="GS74" s="86">
        <f t="shared" si="68"/>
        <v>3.7243615830257752E-2</v>
      </c>
      <c r="GT74" s="86">
        <f t="shared" si="68"/>
        <v>2.0468936330773409E-2</v>
      </c>
      <c r="GU74" s="86">
        <f t="shared" si="68"/>
        <v>1.8663172990176294E-2</v>
      </c>
      <c r="GV74" s="86">
        <f t="shared" si="68"/>
        <v>1.4702833473319762E-2</v>
      </c>
      <c r="GW74" s="86">
        <f t="shared" si="68"/>
        <v>1.9691473704750606E-2</v>
      </c>
      <c r="GX74" s="86">
        <f t="shared" si="68"/>
        <v>2.482428886258474E-2</v>
      </c>
      <c r="GY74" s="86">
        <f t="shared" si="68"/>
        <v>2.3886392709058468E-2</v>
      </c>
      <c r="GZ74" s="86">
        <f t="shared" si="68"/>
        <v>8.6212325288291692E-3</v>
      </c>
      <c r="HA74" s="86">
        <f t="shared" si="68"/>
        <v>5.0404557976617822E-3</v>
      </c>
      <c r="HC74" s="86">
        <f t="shared" si="73"/>
        <v>8.8068005949795126E-8</v>
      </c>
      <c r="HD74" s="86">
        <f t="shared" si="69"/>
        <v>3.7728132193147973E-9</v>
      </c>
      <c r="HE74" s="86">
        <f t="shared" si="69"/>
        <v>2.1582685761886519E-10</v>
      </c>
      <c r="HF74" s="86">
        <f t="shared" si="69"/>
        <v>1.2834041597396222E-10</v>
      </c>
      <c r="HG74" s="86">
        <f t="shared" si="69"/>
        <v>1.8715331331708762E-8</v>
      </c>
      <c r="HH74" s="86">
        <f t="shared" si="69"/>
        <v>2.3277353554619797E-9</v>
      </c>
      <c r="HI74" s="86">
        <f t="shared" si="69"/>
        <v>2.3927011384714665E-8</v>
      </c>
      <c r="HJ74" s="86">
        <f t="shared" si="69"/>
        <v>5.3425253579789456E-9</v>
      </c>
      <c r="HK74" s="86">
        <f t="shared" si="69"/>
        <v>3.3721151519307597E-9</v>
      </c>
      <c r="HL74" s="86">
        <f t="shared" si="69"/>
        <v>5.9847384642876753E-10</v>
      </c>
      <c r="HM74" s="86">
        <f t="shared" si="69"/>
        <v>3.1182308232426569E-11</v>
      </c>
      <c r="HN74" s="86">
        <f t="shared" si="69"/>
        <v>9.0430551121338227E-9</v>
      </c>
      <c r="HO74" s="86">
        <f t="shared" si="69"/>
        <v>2.9699387493697829E-9</v>
      </c>
      <c r="HP74" s="86">
        <f t="shared" si="69"/>
        <v>1.9375501787625459E-11</v>
      </c>
      <c r="HQ74" s="86">
        <f t="shared" si="69"/>
        <v>2.2226527142760761E-11</v>
      </c>
      <c r="HS74" s="86">
        <f t="shared" si="70"/>
        <v>3.2835533999248514E-88</v>
      </c>
      <c r="HT74" s="86">
        <f t="shared" si="70"/>
        <v>8.4928287429273734E-108</v>
      </c>
      <c r="HU74" s="86">
        <f t="shared" si="70"/>
        <v>2.8807259942301949E-131</v>
      </c>
      <c r="HV74" s="86">
        <f t="shared" si="70"/>
        <v>3.2749497046709654E-138</v>
      </c>
      <c r="HW74" s="86">
        <f t="shared" si="70"/>
        <v>8.1847847439189139E-104</v>
      </c>
      <c r="HX74" s="86">
        <f t="shared" si="70"/>
        <v>8.4496001152042981E-116</v>
      </c>
      <c r="HY74" s="86">
        <f t="shared" si="70"/>
        <v>5.3185209811550336E-100</v>
      </c>
      <c r="HZ74" s="86">
        <f t="shared" si="70"/>
        <v>4.3487374025206858E-107</v>
      </c>
      <c r="IA74" s="86">
        <f t="shared" si="70"/>
        <v>1.0268391927407492E-113</v>
      </c>
      <c r="IB74" s="86">
        <f t="shared" si="70"/>
        <v>5.2946317833798061E-127</v>
      </c>
      <c r="IC74" s="86">
        <f t="shared" si="70"/>
        <v>5.6257534487691026E-144</v>
      </c>
      <c r="ID74" s="86">
        <f t="shared" si="70"/>
        <v>1.5710536076250476E-101</v>
      </c>
      <c r="IE74" s="86">
        <f t="shared" si="70"/>
        <v>2.0851164745282201E-113</v>
      </c>
      <c r="IF74" s="86">
        <f t="shared" si="70"/>
        <v>8.730665075221375E-56</v>
      </c>
      <c r="IG74" s="86">
        <f t="shared" si="70"/>
        <v>5.7996035416465747E-38</v>
      </c>
      <c r="II74" s="86">
        <f t="shared" si="71"/>
        <v>1.8326349374573019E-222</v>
      </c>
      <c r="IJ74" s="86">
        <f t="shared" si="71"/>
        <v>2.6382305297681364E-286</v>
      </c>
      <c r="IK74" s="86">
        <f t="shared" si="71"/>
        <v>0</v>
      </c>
      <c r="IL74" s="86">
        <f t="shared" si="71"/>
        <v>0</v>
      </c>
      <c r="IM74" s="86">
        <f t="shared" si="71"/>
        <v>1.2703990542364775E-269</v>
      </c>
      <c r="IN74" s="86">
        <f t="shared" si="71"/>
        <v>1.5334252396318349E-301</v>
      </c>
      <c r="IO74" s="86">
        <f t="shared" si="71"/>
        <v>1.242692450986417E-253</v>
      </c>
      <c r="IP74" s="86">
        <f t="shared" si="71"/>
        <v>1.6856188865578084E-277</v>
      </c>
      <c r="IQ74" s="86">
        <f t="shared" si="71"/>
        <v>6.6896829511978878E-294</v>
      </c>
      <c r="IR74" s="86">
        <f t="shared" si="71"/>
        <v>0</v>
      </c>
      <c r="IS74" s="86">
        <f t="shared" si="71"/>
        <v>0</v>
      </c>
      <c r="IT74" s="86">
        <f t="shared" si="71"/>
        <v>6.9578968246021242E-266</v>
      </c>
      <c r="IU74" s="86">
        <f t="shared" si="71"/>
        <v>6.848698390946751E-291</v>
      </c>
      <c r="IV74" s="86">
        <f t="shared" si="71"/>
        <v>8.9574898602944439E-133</v>
      </c>
      <c r="IW74" s="86">
        <f t="shared" si="71"/>
        <v>3.6712284602069297E-131</v>
      </c>
      <c r="IY74" s="86">
        <f t="shared" si="72"/>
        <v>3.6214336524037376E-2</v>
      </c>
      <c r="IZ74" s="86">
        <f t="shared" si="72"/>
        <v>2.0654564579167388E-2</v>
      </c>
      <c r="JA74" s="86">
        <f t="shared" si="72"/>
        <v>3.6697048618039838E-2</v>
      </c>
      <c r="JB74" s="86">
        <f t="shared" si="72"/>
        <v>2.1242260653997844E-2</v>
      </c>
      <c r="JC74" s="86">
        <f t="shared" si="72"/>
        <v>3.9897482852074499E-2</v>
      </c>
      <c r="JD74" s="86">
        <f t="shared" si="72"/>
        <v>2.4189674940598427E-2</v>
      </c>
      <c r="JE74" s="86">
        <f t="shared" si="72"/>
        <v>3.7243639757269138E-2</v>
      </c>
      <c r="JF74" s="86">
        <f t="shared" si="72"/>
        <v>2.0468941673298768E-2</v>
      </c>
      <c r="JG74" s="86">
        <f t="shared" si="72"/>
        <v>1.8663176362291447E-2</v>
      </c>
      <c r="JH74" s="86">
        <f t="shared" si="72"/>
        <v>1.4702834071793609E-2</v>
      </c>
      <c r="JI74" s="86">
        <f t="shared" si="72"/>
        <v>1.9691473735932913E-2</v>
      </c>
      <c r="JJ74" s="86">
        <f t="shared" si="72"/>
        <v>2.4824297905639853E-2</v>
      </c>
      <c r="JK74" s="86">
        <f t="shared" si="72"/>
        <v>2.3886395678997217E-2</v>
      </c>
      <c r="JL74" s="86">
        <f t="shared" si="72"/>
        <v>8.6212325482046704E-3</v>
      </c>
      <c r="JM74" s="86">
        <f t="shared" si="72"/>
        <v>5.0404558198883093E-3</v>
      </c>
    </row>
    <row r="75" spans="2:273" x14ac:dyDescent="0.25">
      <c r="B75" s="2">
        <v>48</v>
      </c>
      <c r="C75" s="37">
        <v>107.887</v>
      </c>
      <c r="D75" s="37">
        <v>105.855</v>
      </c>
      <c r="E75" s="37">
        <v>117.063</v>
      </c>
      <c r="F75" s="37">
        <v>121.607</v>
      </c>
      <c r="G75" s="37">
        <v>116.855</v>
      </c>
      <c r="H75" s="37">
        <v>107.613</v>
      </c>
      <c r="I75" s="37">
        <v>117.613</v>
      </c>
      <c r="J75" s="37">
        <v>114.15900000000001</v>
      </c>
      <c r="K75" s="37">
        <v>112.857</v>
      </c>
      <c r="L75" s="37">
        <v>109.98399999999999</v>
      </c>
      <c r="M75" s="37">
        <v>108.98399999999999</v>
      </c>
      <c r="N75" s="37">
        <v>110.873</v>
      </c>
      <c r="O75" s="37">
        <v>113.51600000000001</v>
      </c>
      <c r="P75" s="37">
        <v>99.983999999999995</v>
      </c>
      <c r="Q75" s="37">
        <v>93.757999999999996</v>
      </c>
      <c r="S75" s="4">
        <f t="shared" si="74"/>
        <v>108.33421077082809</v>
      </c>
      <c r="T75" s="4">
        <f t="shared" si="74"/>
        <v>107.33106321350662</v>
      </c>
      <c r="U75" s="4">
        <f t="shared" si="74"/>
        <v>118.45060172293296</v>
      </c>
      <c r="V75" s="4">
        <f t="shared" si="74"/>
        <v>115.92664493286458</v>
      </c>
      <c r="W75" s="4">
        <f t="shared" si="74"/>
        <v>120.22272459903304</v>
      </c>
      <c r="X75" s="4">
        <f t="shared" si="74"/>
        <v>110.3671788730438</v>
      </c>
      <c r="Y75" s="4">
        <f t="shared" si="74"/>
        <v>116.55662048019046</v>
      </c>
      <c r="Z75" s="4">
        <f t="shared" si="74"/>
        <v>109.63377096905916</v>
      </c>
      <c r="AA75" s="4">
        <f t="shared" si="74"/>
        <v>108.5850023658396</v>
      </c>
      <c r="AB75" s="4">
        <f t="shared" si="74"/>
        <v>102.34427000161986</v>
      </c>
      <c r="AC75" s="4">
        <f t="shared" si="74"/>
        <v>100.84101139192572</v>
      </c>
      <c r="AD75" s="4">
        <f t="shared" si="74"/>
        <v>112.20900871968473</v>
      </c>
      <c r="AE75" s="4">
        <f t="shared" si="74"/>
        <v>108.2001026403487</v>
      </c>
      <c r="AF75" s="4">
        <f t="shared" si="74"/>
        <v>95.469092120374185</v>
      </c>
      <c r="AG75" s="4">
        <f t="shared" si="74"/>
        <v>89.213380450305635</v>
      </c>
      <c r="AI75" s="4">
        <f t="shared" si="75"/>
        <v>-0.44721077082809302</v>
      </c>
      <c r="AJ75" s="4">
        <f t="shared" si="75"/>
        <v>-1.4760632135066203</v>
      </c>
      <c r="AK75" s="4">
        <f t="shared" si="75"/>
        <v>-1.3876017229329562</v>
      </c>
      <c r="AL75" s="4">
        <f t="shared" si="75"/>
        <v>5.680355067135423</v>
      </c>
      <c r="AM75" s="4">
        <f t="shared" si="75"/>
        <v>-3.3677245990330391</v>
      </c>
      <c r="AN75" s="4">
        <f t="shared" si="75"/>
        <v>-2.7541788730437986</v>
      </c>
      <c r="AO75" s="4">
        <f t="shared" si="75"/>
        <v>1.0563795198095391</v>
      </c>
      <c r="AP75" s="4">
        <f t="shared" si="75"/>
        <v>4.5252290309408494</v>
      </c>
      <c r="AQ75" s="4">
        <f t="shared" si="75"/>
        <v>4.2719976341603996</v>
      </c>
      <c r="AR75" s="4">
        <f t="shared" si="75"/>
        <v>7.6397299983801332</v>
      </c>
      <c r="AS75" s="4">
        <f t="shared" si="75"/>
        <v>8.1429886080742762</v>
      </c>
      <c r="AT75" s="4">
        <f t="shared" si="75"/>
        <v>-1.3360087196847275</v>
      </c>
      <c r="AU75" s="4">
        <f t="shared" si="75"/>
        <v>5.3158973596513022</v>
      </c>
      <c r="AV75" s="4">
        <f t="shared" si="75"/>
        <v>4.5149078796258095</v>
      </c>
      <c r="AW75" s="4">
        <f t="shared" si="75"/>
        <v>4.5446195496943602</v>
      </c>
      <c r="AY75" s="2">
        <f t="shared" si="65"/>
        <v>84.361783548878904</v>
      </c>
      <c r="AZ75" s="2">
        <f t="shared" si="65"/>
        <v>89.953127030059164</v>
      </c>
      <c r="BA75" s="2">
        <f t="shared" si="65"/>
        <v>92.536316714616163</v>
      </c>
      <c r="BB75" s="2">
        <f t="shared" si="65"/>
        <v>98.677227483595345</v>
      </c>
      <c r="BC75" s="2">
        <f t="shared" si="65"/>
        <v>93.199667058181873</v>
      </c>
      <c r="BD75" s="2">
        <f t="shared" si="65"/>
        <v>91.253235415219351</v>
      </c>
      <c r="BE75" s="2">
        <f t="shared" si="65"/>
        <v>92.236211794572441</v>
      </c>
      <c r="BF75" s="2">
        <f t="shared" si="65"/>
        <v>92.887690177680071</v>
      </c>
      <c r="BG75" s="2">
        <f t="shared" si="65"/>
        <v>92.577053358479404</v>
      </c>
      <c r="BH75" s="2">
        <f t="shared" si="65"/>
        <v>89.625040419853036</v>
      </c>
      <c r="BI75" s="2">
        <f t="shared" si="65"/>
        <v>85.075399444328553</v>
      </c>
      <c r="BJ75" s="2">
        <f t="shared" si="65"/>
        <v>92.103279060925274</v>
      </c>
      <c r="BK75" s="2">
        <f t="shared" si="65"/>
        <v>90.611225822990534</v>
      </c>
      <c r="BL75" s="2">
        <f t="shared" si="65"/>
        <v>87.245451993645034</v>
      </c>
      <c r="BM75" s="2">
        <f t="shared" si="65"/>
        <v>85.291000605995137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93.757999999999996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89.827497110641303</v>
      </c>
      <c r="DL75" s="2">
        <f t="shared" si="76"/>
        <v>94.971926397104539</v>
      </c>
      <c r="DM75" s="2">
        <f t="shared" si="76"/>
        <v>100.64392501761805</v>
      </c>
      <c r="DN75" s="2">
        <f t="shared" si="76"/>
        <v>106.57599015009383</v>
      </c>
      <c r="DO75" s="2">
        <f t="shared" si="76"/>
        <v>100.09706357595894</v>
      </c>
      <c r="DP75" s="2">
        <f t="shared" si="76"/>
        <v>95.807167409448198</v>
      </c>
      <c r="DQ75" s="2">
        <f t="shared" si="76"/>
        <v>99.761827393536706</v>
      </c>
      <c r="DR75" s="2">
        <f t="shared" si="76"/>
        <v>99.259469735029597</v>
      </c>
      <c r="DS75" s="2">
        <f t="shared" si="76"/>
        <v>101.06740526315792</v>
      </c>
      <c r="DT75" s="2">
        <f t="shared" si="76"/>
        <v>97.466993835941224</v>
      </c>
      <c r="DU75" s="2">
        <f t="shared" si="76"/>
        <v>89.970164237516897</v>
      </c>
      <c r="DV75" s="2">
        <f t="shared" si="76"/>
        <v>94.875568538476074</v>
      </c>
      <c r="DW75" s="2">
        <f t="shared" si="76"/>
        <v>96.137508764821874</v>
      </c>
      <c r="DX75" s="2">
        <f t="shared" si="76"/>
        <v>93.976909243697435</v>
      </c>
      <c r="DY75" s="2">
        <f t="shared" si="76"/>
        <v>88.732159090909093</v>
      </c>
      <c r="EA75" s="2">
        <f t="shared" si="77"/>
        <v>80.707109162964755</v>
      </c>
      <c r="EB75" s="2">
        <f t="shared" si="77"/>
        <v>85.937106924402826</v>
      </c>
      <c r="EC75" s="2">
        <f t="shared" si="77"/>
        <v>87.11758494341889</v>
      </c>
      <c r="ED75" s="2">
        <f t="shared" si="77"/>
        <v>92.370176505252431</v>
      </c>
      <c r="EE75" s="2">
        <f t="shared" si="77"/>
        <v>88.701596068877222</v>
      </c>
      <c r="EF75" s="2">
        <f t="shared" si="77"/>
        <v>87.763148779394385</v>
      </c>
      <c r="EG75" s="2">
        <f t="shared" si="77"/>
        <v>87.274004643815957</v>
      </c>
      <c r="EH75" s="2">
        <f t="shared" si="77"/>
        <v>87.78533848757354</v>
      </c>
      <c r="EI75" s="2">
        <f t="shared" si="77"/>
        <v>85.562369962225077</v>
      </c>
      <c r="EJ75" s="2">
        <f t="shared" si="77"/>
        <v>82.739865065901071</v>
      </c>
      <c r="EK75" s="2">
        <f t="shared" si="77"/>
        <v>81.083528997753362</v>
      </c>
      <c r="EL75" s="2">
        <f t="shared" si="77"/>
        <v>90.000545182456548</v>
      </c>
      <c r="EM75" s="2">
        <f t="shared" si="77"/>
        <v>86.360827172135359</v>
      </c>
      <c r="EN75" s="2">
        <f t="shared" si="77"/>
        <v>80.622975088789971</v>
      </c>
      <c r="EO75" s="2">
        <f t="shared" si="77"/>
        <v>81.600603870925823</v>
      </c>
      <c r="EQ75" s="2">
        <f t="shared" si="78"/>
        <v>80.349241105210979</v>
      </c>
      <c r="ER75" s="2">
        <f t="shared" si="78"/>
        <v>86.510702366073616</v>
      </c>
      <c r="ES75" s="2">
        <f t="shared" si="78"/>
        <v>86.542931069506409</v>
      </c>
      <c r="ET75" s="2">
        <f t="shared" si="78"/>
        <v>89.585890400004672</v>
      </c>
      <c r="EU75" s="2">
        <f t="shared" si="78"/>
        <v>87.649860399011843</v>
      </c>
      <c r="EV75" s="2">
        <f t="shared" si="78"/>
        <v>87.780210350564786</v>
      </c>
      <c r="EW75" s="2">
        <f t="shared" si="78"/>
        <v>85.533929944521731</v>
      </c>
      <c r="EX75" s="2">
        <f t="shared" si="78"/>
        <v>86.329377212261392</v>
      </c>
      <c r="EY75" s="2">
        <f t="shared" si="78"/>
        <v>85.902894546322287</v>
      </c>
      <c r="EZ75" s="2">
        <f t="shared" si="78"/>
        <v>82.465404750754089</v>
      </c>
      <c r="FA75" s="2">
        <f t="shared" si="78"/>
        <v>81.323620222739763</v>
      </c>
      <c r="FB75" s="2">
        <f t="shared" si="78"/>
        <v>88.037705773547628</v>
      </c>
      <c r="FC75" s="2">
        <f t="shared" si="78"/>
        <v>84.025696002012239</v>
      </c>
      <c r="FD75" s="2">
        <f t="shared" si="78"/>
        <v>79.904731232745803</v>
      </c>
      <c r="FE75" s="2">
        <f t="shared" si="78"/>
        <v>81.416026335245135</v>
      </c>
      <c r="FG75" s="2">
        <f t="shared" si="79"/>
        <v>0.5992821303420891</v>
      </c>
      <c r="FH75" s="2">
        <f t="shared" si="79"/>
        <v>0.55549849862902434</v>
      </c>
      <c r="FI75" s="2">
        <f t="shared" si="79"/>
        <v>0.59939109212173025</v>
      </c>
      <c r="FJ75" s="2">
        <f t="shared" si="79"/>
        <v>0.55601141282404043</v>
      </c>
      <c r="FK75" s="2">
        <f t="shared" si="79"/>
        <v>0.60526939185213158</v>
      </c>
      <c r="FL75" s="2">
        <f t="shared" si="79"/>
        <v>0.56612661359661165</v>
      </c>
      <c r="FM75" s="2">
        <f t="shared" si="79"/>
        <v>0.60262648686744891</v>
      </c>
      <c r="FN75" s="2">
        <f t="shared" si="79"/>
        <v>0.55530904872467379</v>
      </c>
      <c r="FO75" s="2">
        <f t="shared" si="79"/>
        <v>0.54758834169505588</v>
      </c>
      <c r="FP75" s="2">
        <f t="shared" si="79"/>
        <v>0.53248188679602471</v>
      </c>
      <c r="FQ75" s="2">
        <f t="shared" si="79"/>
        <v>0.55080361716377113</v>
      </c>
      <c r="FR75" s="2">
        <f t="shared" si="79"/>
        <v>0.56863453368010464</v>
      </c>
      <c r="FS75" s="2">
        <f t="shared" si="79"/>
        <v>0.56522883212939312</v>
      </c>
      <c r="FT75" s="2">
        <f t="shared" si="79"/>
        <v>0.50407692462657838</v>
      </c>
      <c r="FU75" s="2">
        <f t="shared" si="79"/>
        <v>0.48252427159579092</v>
      </c>
      <c r="FW75" s="2">
        <f t="shared" si="67"/>
        <v>7.8361093920599031E-5</v>
      </c>
      <c r="FX75" s="2">
        <f t="shared" si="67"/>
        <v>5.1055888120728278E-5</v>
      </c>
      <c r="FY75" s="2">
        <f t="shared" si="67"/>
        <v>7.0570337338871027E-5</v>
      </c>
      <c r="FZ75" s="2">
        <f t="shared" si="67"/>
        <v>6.0393044695959068E-5</v>
      </c>
      <c r="GA75" s="2">
        <f t="shared" si="67"/>
        <v>6.5444100605487935E-5</v>
      </c>
      <c r="GB75" s="2">
        <f t="shared" si="67"/>
        <v>6.0516792606990072E-5</v>
      </c>
      <c r="GC75" s="2">
        <f t="shared" si="67"/>
        <v>7.0598507465898923E-5</v>
      </c>
      <c r="GD75" s="2">
        <f t="shared" si="67"/>
        <v>6.2260847311155731E-5</v>
      </c>
      <c r="GE75" s="2">
        <f t="shared" si="67"/>
        <v>7.2428493452238914E-5</v>
      </c>
      <c r="GF75" s="2">
        <f t="shared" si="67"/>
        <v>8.7814258943611124E-5</v>
      </c>
      <c r="GG75" s="2">
        <f t="shared" si="67"/>
        <v>1.0846414088270688E-4</v>
      </c>
      <c r="GH75" s="2">
        <f t="shared" si="67"/>
        <v>9.3153224964974486E-5</v>
      </c>
      <c r="GI75" s="2">
        <f t="shared" si="67"/>
        <v>9.4479958572478935E-5</v>
      </c>
      <c r="GJ75" s="2">
        <f t="shared" si="67"/>
        <v>6.57013358465583E-5</v>
      </c>
      <c r="GK75" s="2">
        <f t="shared" si="67"/>
        <v>5.4161771870592167E-5</v>
      </c>
      <c r="GM75" s="86">
        <f t="shared" si="68"/>
        <v>4.8360738709231237E-2</v>
      </c>
      <c r="GN75" s="86">
        <f t="shared" si="68"/>
        <v>2.9003029869094425E-2</v>
      </c>
      <c r="GO75" s="86">
        <f t="shared" si="68"/>
        <v>4.914095455748986E-2</v>
      </c>
      <c r="GP75" s="86">
        <f t="shared" si="68"/>
        <v>3.0192075977755198E-2</v>
      </c>
      <c r="GQ75" s="86">
        <f t="shared" si="68"/>
        <v>5.3292407652073485E-2</v>
      </c>
      <c r="GR75" s="86">
        <f t="shared" si="68"/>
        <v>3.3677333336915791E-2</v>
      </c>
      <c r="GS75" s="86">
        <f t="shared" si="68"/>
        <v>4.9450969874607155E-2</v>
      </c>
      <c r="GT75" s="86">
        <f t="shared" si="68"/>
        <v>2.8634624427921189E-2</v>
      </c>
      <c r="GU75" s="86">
        <f t="shared" si="68"/>
        <v>2.6798533597755168E-2</v>
      </c>
      <c r="GV75" s="86">
        <f t="shared" si="68"/>
        <v>2.1831238968424368E-2</v>
      </c>
      <c r="GW75" s="86">
        <f t="shared" si="68"/>
        <v>2.8240038147044101E-2</v>
      </c>
      <c r="GX75" s="86">
        <f t="shared" si="68"/>
        <v>3.4330374354635949E-2</v>
      </c>
      <c r="GY75" s="86">
        <f t="shared" si="68"/>
        <v>3.3288108139439263E-2</v>
      </c>
      <c r="GZ75" s="86">
        <f t="shared" si="68"/>
        <v>1.3408348676305337E-2</v>
      </c>
      <c r="HA75" s="86">
        <f t="shared" si="68"/>
        <v>8.5036477872530679E-3</v>
      </c>
      <c r="HC75" s="86">
        <f t="shared" si="73"/>
        <v>1.8131253509126493E-7</v>
      </c>
      <c r="HD75" s="86">
        <f t="shared" si="69"/>
        <v>8.9167020927555992E-9</v>
      </c>
      <c r="HE75" s="86">
        <f t="shared" si="69"/>
        <v>6.0398688243390736E-10</v>
      </c>
      <c r="HF75" s="86">
        <f t="shared" si="69"/>
        <v>3.6999774597467017E-10</v>
      </c>
      <c r="HG75" s="86">
        <f t="shared" si="69"/>
        <v>4.2415999775724066E-8</v>
      </c>
      <c r="HH75" s="86">
        <f t="shared" si="69"/>
        <v>5.7788209194530761E-9</v>
      </c>
      <c r="HI75" s="86">
        <f t="shared" si="69"/>
        <v>5.2932960799465022E-8</v>
      </c>
      <c r="HJ75" s="86">
        <f t="shared" si="69"/>
        <v>1.2571004009590092E-8</v>
      </c>
      <c r="HK75" s="86">
        <f t="shared" si="69"/>
        <v>8.3388528350067538E-9</v>
      </c>
      <c r="HL75" s="86">
        <f t="shared" si="69"/>
        <v>1.6595769457494925E-9</v>
      </c>
      <c r="HM75" s="86">
        <f t="shared" si="69"/>
        <v>1.0254243475561744E-10</v>
      </c>
      <c r="HN75" s="86">
        <f t="shared" si="69"/>
        <v>2.1382077040143268E-8</v>
      </c>
      <c r="HO75" s="86">
        <f t="shared" si="69"/>
        <v>7.5210436640567052E-9</v>
      </c>
      <c r="HP75" s="86">
        <f t="shared" si="69"/>
        <v>6.3924205568928791E-11</v>
      </c>
      <c r="HQ75" s="86">
        <f t="shared" si="69"/>
        <v>7.4167401453432436E-11</v>
      </c>
      <c r="HS75" s="86">
        <f t="shared" si="70"/>
        <v>5.7241181806047584E-86</v>
      </c>
      <c r="HT75" s="86">
        <f t="shared" si="70"/>
        <v>4.2329939842305286E-105</v>
      </c>
      <c r="HU75" s="86">
        <f t="shared" si="70"/>
        <v>6.0658736196619579E-128</v>
      </c>
      <c r="HV75" s="86">
        <f t="shared" si="70"/>
        <v>9.6360939521022304E-135</v>
      </c>
      <c r="HW75" s="86">
        <f t="shared" si="70"/>
        <v>3.5156186891539259E-101</v>
      </c>
      <c r="HX75" s="86">
        <f t="shared" si="70"/>
        <v>7.0441151471929563E-113</v>
      </c>
      <c r="HY75" s="86">
        <f t="shared" si="70"/>
        <v>1.780697169897286E-97</v>
      </c>
      <c r="HZ75" s="86">
        <f t="shared" si="70"/>
        <v>2.1804052364593989E-104</v>
      </c>
      <c r="IA75" s="86">
        <f t="shared" si="70"/>
        <v>8.3486371238662723E-111</v>
      </c>
      <c r="IB75" s="86">
        <f t="shared" si="70"/>
        <v>1.1047881568974063E-123</v>
      </c>
      <c r="IC75" s="86">
        <f t="shared" si="70"/>
        <v>4.0820313035052182E-140</v>
      </c>
      <c r="ID75" s="86">
        <f t="shared" si="70"/>
        <v>7.5513577113139905E-99</v>
      </c>
      <c r="IE75" s="86">
        <f t="shared" si="70"/>
        <v>1.9581701847978151E-110</v>
      </c>
      <c r="IF75" s="86">
        <f t="shared" si="70"/>
        <v>2.2007653633811248E-54</v>
      </c>
      <c r="IG75" s="86">
        <f t="shared" si="70"/>
        <v>4.7087793174605666E-37</v>
      </c>
      <c r="II75" s="86">
        <f t="shared" si="71"/>
        <v>3.1231554393641147E-218</v>
      </c>
      <c r="IJ75" s="86">
        <f t="shared" si="71"/>
        <v>4.4102317834678401E-281</v>
      </c>
      <c r="IK75" s="86">
        <f t="shared" si="71"/>
        <v>0</v>
      </c>
      <c r="IL75" s="86">
        <f t="shared" si="71"/>
        <v>0</v>
      </c>
      <c r="IM75" s="86">
        <f t="shared" si="71"/>
        <v>1.3982384867234744E-264</v>
      </c>
      <c r="IN75" s="86">
        <f t="shared" si="71"/>
        <v>6.0763087696854599E-296</v>
      </c>
      <c r="IO75" s="86">
        <f t="shared" si="71"/>
        <v>7.4458275985944599E-249</v>
      </c>
      <c r="IP75" s="86">
        <f t="shared" si="71"/>
        <v>2.4570442693631938E-272</v>
      </c>
      <c r="IQ75" s="86">
        <f t="shared" si="71"/>
        <v>2.4098189139795498E-288</v>
      </c>
      <c r="IR75" s="86">
        <f t="shared" si="71"/>
        <v>0</v>
      </c>
      <c r="IS75" s="86">
        <f t="shared" si="71"/>
        <v>0</v>
      </c>
      <c r="IT75" s="86">
        <f t="shared" si="71"/>
        <v>1.0001004628822408E-260</v>
      </c>
      <c r="IU75" s="86">
        <f t="shared" si="71"/>
        <v>3.0924990906048127E-285</v>
      </c>
      <c r="IV75" s="86">
        <f t="shared" si="71"/>
        <v>2.619666863242129E-130</v>
      </c>
      <c r="IW75" s="86">
        <f t="shared" si="71"/>
        <v>8.9801966029478151E-129</v>
      </c>
      <c r="IY75" s="86">
        <f t="shared" si="72"/>
        <v>4.8360920021766327E-2</v>
      </c>
      <c r="IZ75" s="86">
        <f t="shared" si="72"/>
        <v>2.9003038785796516E-2</v>
      </c>
      <c r="JA75" s="86">
        <f t="shared" si="72"/>
        <v>4.9140955161476742E-2</v>
      </c>
      <c r="JB75" s="86">
        <f t="shared" si="72"/>
        <v>3.0192076347752943E-2</v>
      </c>
      <c r="JC75" s="86">
        <f t="shared" si="72"/>
        <v>5.329245006807326E-2</v>
      </c>
      <c r="JD75" s="86">
        <f t="shared" si="72"/>
        <v>3.3677339115736712E-2</v>
      </c>
      <c r="JE75" s="86">
        <f t="shared" si="72"/>
        <v>4.9451022807567954E-2</v>
      </c>
      <c r="JF75" s="86">
        <f t="shared" si="72"/>
        <v>2.8634636998925198E-2</v>
      </c>
      <c r="JG75" s="86">
        <f t="shared" si="72"/>
        <v>2.6798541936608002E-2</v>
      </c>
      <c r="JH75" s="86">
        <f t="shared" si="72"/>
        <v>2.1831240628001312E-2</v>
      </c>
      <c r="JI75" s="86">
        <f t="shared" si="72"/>
        <v>2.8240038249586537E-2</v>
      </c>
      <c r="JJ75" s="86">
        <f t="shared" si="72"/>
        <v>3.4330395736712989E-2</v>
      </c>
      <c r="JK75" s="86">
        <f t="shared" si="72"/>
        <v>3.3288115660482925E-2</v>
      </c>
      <c r="JL75" s="86">
        <f t="shared" si="72"/>
        <v>1.3408348740229543E-2</v>
      </c>
      <c r="JM75" s="86">
        <f t="shared" si="72"/>
        <v>8.5036478614204693E-3</v>
      </c>
    </row>
    <row r="76" spans="2:273" x14ac:dyDescent="0.25">
      <c r="B76" s="2">
        <v>49</v>
      </c>
      <c r="C76" s="37">
        <v>113.21</v>
      </c>
      <c r="D76" s="37">
        <v>110.258</v>
      </c>
      <c r="E76" s="37">
        <v>119.81</v>
      </c>
      <c r="F76" s="37">
        <v>126.246</v>
      </c>
      <c r="G76" s="37">
        <v>122.355</v>
      </c>
      <c r="H76" s="37">
        <v>111.919</v>
      </c>
      <c r="I76" s="37">
        <v>119.952</v>
      </c>
      <c r="J76" s="37">
        <v>117.01600000000001</v>
      </c>
      <c r="K76" s="37">
        <v>111.69799999999999</v>
      </c>
      <c r="L76" s="37">
        <v>110.18</v>
      </c>
      <c r="M76" s="37">
        <v>110.78700000000001</v>
      </c>
      <c r="N76" s="37">
        <v>111.952</v>
      </c>
      <c r="O76" s="37">
        <v>113.339</v>
      </c>
      <c r="P76" s="37">
        <v>98.887</v>
      </c>
      <c r="Q76" s="37">
        <v>93.935000000000002</v>
      </c>
      <c r="S76" s="4">
        <f t="shared" si="74"/>
        <v>114.31710601744771</v>
      </c>
      <c r="T76" s="4">
        <f t="shared" si="74"/>
        <v>112.6577716619102</v>
      </c>
      <c r="U76" s="4">
        <f t="shared" si="74"/>
        <v>124.91402186790874</v>
      </c>
      <c r="V76" s="4">
        <f t="shared" si="74"/>
        <v>121.31858730899859</v>
      </c>
      <c r="W76" s="4">
        <f t="shared" si="74"/>
        <v>126.83899952121594</v>
      </c>
      <c r="X76" s="4">
        <f t="shared" si="74"/>
        <v>115.90656323511858</v>
      </c>
      <c r="Y76" s="4">
        <f t="shared" si="74"/>
        <v>122.30304676576085</v>
      </c>
      <c r="Z76" s="4">
        <f t="shared" si="74"/>
        <v>114.57340562934303</v>
      </c>
      <c r="AA76" s="4">
        <f t="shared" si="74"/>
        <v>113.74949703306714</v>
      </c>
      <c r="AB76" s="4">
        <f t="shared" si="74"/>
        <v>106.94678344470503</v>
      </c>
      <c r="AC76" s="4">
        <f t="shared" si="74"/>
        <v>105.9810148016024</v>
      </c>
      <c r="AD76" s="4">
        <f t="shared" si="74"/>
        <v>118.0009742162686</v>
      </c>
      <c r="AE76" s="4">
        <f t="shared" si="74"/>
        <v>113.3550480913682</v>
      </c>
      <c r="AF76" s="4">
        <f t="shared" si="74"/>
        <v>98.923516263056513</v>
      </c>
      <c r="AG76" s="4">
        <f t="shared" si="74"/>
        <v>91.266495987105188</v>
      </c>
      <c r="AI76" s="4">
        <f t="shared" si="75"/>
        <v>-1.1071060174477196</v>
      </c>
      <c r="AJ76" s="4">
        <f t="shared" si="75"/>
        <v>-2.3997716619102079</v>
      </c>
      <c r="AK76" s="4">
        <f t="shared" si="75"/>
        <v>-5.1040218679087417</v>
      </c>
      <c r="AL76" s="4">
        <f t="shared" si="75"/>
        <v>4.9274126910014076</v>
      </c>
      <c r="AM76" s="4">
        <f t="shared" si="75"/>
        <v>-4.4839995212159351</v>
      </c>
      <c r="AN76" s="4">
        <f t="shared" si="75"/>
        <v>-3.9875632351185857</v>
      </c>
      <c r="AO76" s="4">
        <f t="shared" si="75"/>
        <v>-2.3510467657608558</v>
      </c>
      <c r="AP76" s="4">
        <f t="shared" si="75"/>
        <v>2.4425943706569768</v>
      </c>
      <c r="AQ76" s="4">
        <f t="shared" si="75"/>
        <v>-2.0514970330671503</v>
      </c>
      <c r="AR76" s="4">
        <f t="shared" si="75"/>
        <v>3.2332165552949732</v>
      </c>
      <c r="AS76" s="4">
        <f t="shared" si="75"/>
        <v>4.8059851983976074</v>
      </c>
      <c r="AT76" s="4">
        <f t="shared" si="75"/>
        <v>-6.0489742162686042</v>
      </c>
      <c r="AU76" s="4">
        <f t="shared" si="75"/>
        <v>-1.6048091368205064E-2</v>
      </c>
      <c r="AV76" s="4">
        <f t="shared" si="75"/>
        <v>-3.6516263056512344E-2</v>
      </c>
      <c r="AW76" s="4">
        <f t="shared" si="75"/>
        <v>2.6685040128948145</v>
      </c>
      <c r="AY76" s="2">
        <f t="shared" ref="AY76:BM92" si="80">IF(OR($B76 &lt; C$230, $B76 &gt; C$233), #N/A, ((1-FG76)*DK76) + (FG76 - FW76)*EA76 + (FW76*EQ76))</f>
        <v>84.135914141092385</v>
      </c>
      <c r="AZ76" s="2">
        <f t="shared" si="80"/>
        <v>89.732702027946175</v>
      </c>
      <c r="BA76" s="2">
        <f t="shared" si="80"/>
        <v>92.229120801546912</v>
      </c>
      <c r="BB76" s="2">
        <f t="shared" si="80"/>
        <v>98.36440433367207</v>
      </c>
      <c r="BC76" s="2">
        <f t="shared" si="80"/>
        <v>92.868258609681362</v>
      </c>
      <c r="BD76" s="2">
        <f t="shared" si="80"/>
        <v>90.917095534062526</v>
      </c>
      <c r="BE76" s="2">
        <f t="shared" si="80"/>
        <v>91.827408991099148</v>
      </c>
      <c r="BF76" s="2">
        <f t="shared" si="80"/>
        <v>92.541642026056039</v>
      </c>
      <c r="BG76" s="2">
        <f t="shared" si="80"/>
        <v>92.23686550486174</v>
      </c>
      <c r="BH76" s="2">
        <f t="shared" si="80"/>
        <v>89.345403590449123</v>
      </c>
      <c r="BI76" s="2">
        <f t="shared" si="80"/>
        <v>84.832601843809528</v>
      </c>
      <c r="BJ76" s="2">
        <f t="shared" si="80"/>
        <v>91.857579229932057</v>
      </c>
      <c r="BK76" s="2">
        <f t="shared" si="80"/>
        <v>90.337556056171323</v>
      </c>
      <c r="BL76" s="2">
        <f t="shared" si="80"/>
        <v>87.030868462677276</v>
      </c>
      <c r="BM76" s="2">
        <f t="shared" si="80"/>
        <v>85.173861568914759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89.946782593375616</v>
      </c>
      <c r="DL76" s="2">
        <f t="shared" si="76"/>
        <v>95.111252545714862</v>
      </c>
      <c r="DM76" s="2">
        <f t="shared" si="76"/>
        <v>100.85623608174771</v>
      </c>
      <c r="DN76" s="2">
        <f t="shared" si="76"/>
        <v>106.87905637898689</v>
      </c>
      <c r="DO76" s="2">
        <f t="shared" si="76"/>
        <v>100.16195137420721</v>
      </c>
      <c r="DP76" s="2">
        <f t="shared" si="76"/>
        <v>95.6749351754315</v>
      </c>
      <c r="DQ76" s="2">
        <f t="shared" si="76"/>
        <v>99.711549682875273</v>
      </c>
      <c r="DR76" s="2">
        <f t="shared" si="76"/>
        <v>99.318580909164595</v>
      </c>
      <c r="DS76" s="2">
        <f t="shared" si="76"/>
        <v>101.32773137651824</v>
      </c>
      <c r="DT76" s="2">
        <f t="shared" si="76"/>
        <v>97.810262446657205</v>
      </c>
      <c r="DU76" s="2">
        <f t="shared" si="76"/>
        <v>90.09326727395414</v>
      </c>
      <c r="DV76" s="2">
        <f t="shared" si="76"/>
        <v>94.901789023039726</v>
      </c>
      <c r="DW76" s="2">
        <f t="shared" si="76"/>
        <v>96.327282689139182</v>
      </c>
      <c r="DX76" s="2">
        <f t="shared" si="76"/>
        <v>94.332356582633011</v>
      </c>
      <c r="DY76" s="2">
        <f t="shared" si="76"/>
        <v>88.98201612903226</v>
      </c>
      <c r="EA76" s="2">
        <f t="shared" si="77"/>
        <v>80.592332406590387</v>
      </c>
      <c r="EB76" s="2">
        <f t="shared" si="77"/>
        <v>85.80750330952965</v>
      </c>
      <c r="EC76" s="2">
        <f t="shared" si="77"/>
        <v>86.970521230176303</v>
      </c>
      <c r="ED76" s="2">
        <f t="shared" si="77"/>
        <v>92.163814005005392</v>
      </c>
      <c r="EE76" s="2">
        <f t="shared" si="77"/>
        <v>88.530277105614502</v>
      </c>
      <c r="EF76" s="2">
        <f t="shared" si="77"/>
        <v>87.591576117699802</v>
      </c>
      <c r="EG76" s="2">
        <f t="shared" si="77"/>
        <v>87.08623796486998</v>
      </c>
      <c r="EH76" s="2">
        <f t="shared" si="77"/>
        <v>87.592359388813946</v>
      </c>
      <c r="EI76" s="2">
        <f t="shared" si="77"/>
        <v>85.38690917046948</v>
      </c>
      <c r="EJ76" s="2">
        <f t="shared" si="77"/>
        <v>82.567266866762353</v>
      </c>
      <c r="EK76" s="2">
        <f t="shared" si="77"/>
        <v>80.91982045648848</v>
      </c>
      <c r="EL76" s="2">
        <f t="shared" si="77"/>
        <v>89.751775353977209</v>
      </c>
      <c r="EM76" s="2">
        <f t="shared" si="77"/>
        <v>86.136082890090506</v>
      </c>
      <c r="EN76" s="2">
        <f t="shared" si="77"/>
        <v>80.479644039817941</v>
      </c>
      <c r="EO76" s="2">
        <f t="shared" si="77"/>
        <v>81.449233714724883</v>
      </c>
      <c r="EQ76" s="2">
        <f t="shared" si="78"/>
        <v>80.240074773322277</v>
      </c>
      <c r="ER76" s="2">
        <f t="shared" si="78"/>
        <v>86.372510000905194</v>
      </c>
      <c r="ES76" s="2">
        <f t="shared" si="78"/>
        <v>86.404954105673184</v>
      </c>
      <c r="ET76" s="2">
        <f t="shared" si="78"/>
        <v>89.423275107713735</v>
      </c>
      <c r="EU76" s="2">
        <f t="shared" si="78"/>
        <v>87.495010520203934</v>
      </c>
      <c r="EV76" s="2">
        <f t="shared" si="78"/>
        <v>87.60838132626688</v>
      </c>
      <c r="EW76" s="2">
        <f t="shared" si="78"/>
        <v>85.373842315357905</v>
      </c>
      <c r="EX76" s="2">
        <f t="shared" si="78"/>
        <v>86.159158469491004</v>
      </c>
      <c r="EY76" s="2">
        <f t="shared" si="78"/>
        <v>85.721986925837939</v>
      </c>
      <c r="EZ76" s="2">
        <f t="shared" si="78"/>
        <v>82.297351449549026</v>
      </c>
      <c r="FA76" s="2">
        <f t="shared" si="78"/>
        <v>81.155931976292848</v>
      </c>
      <c r="FB76" s="2">
        <f t="shared" si="78"/>
        <v>87.821117428391844</v>
      </c>
      <c r="FC76" s="2">
        <f t="shared" si="78"/>
        <v>83.839805970843969</v>
      </c>
      <c r="FD76" s="2">
        <f t="shared" si="78"/>
        <v>79.77270020319159</v>
      </c>
      <c r="FE76" s="2">
        <f t="shared" si="78"/>
        <v>81.266672943933344</v>
      </c>
      <c r="FG76" s="2">
        <f t="shared" si="79"/>
        <v>0.62118436359962792</v>
      </c>
      <c r="FH76" s="2">
        <f t="shared" si="79"/>
        <v>0.57810910538204918</v>
      </c>
      <c r="FI76" s="2">
        <f t="shared" si="79"/>
        <v>0.62129113335469188</v>
      </c>
      <c r="FJ76" s="2">
        <f t="shared" si="79"/>
        <v>0.5786157205186071</v>
      </c>
      <c r="FK76" s="2">
        <f t="shared" si="79"/>
        <v>0.62704803348893123</v>
      </c>
      <c r="FL76" s="2">
        <f t="shared" si="79"/>
        <v>0.58859698332056765</v>
      </c>
      <c r="FM76" s="2">
        <f t="shared" si="79"/>
        <v>0.62446047374502345</v>
      </c>
      <c r="FN76" s="2">
        <f t="shared" si="79"/>
        <v>0.57792197006170232</v>
      </c>
      <c r="FO76" s="2">
        <f t="shared" si="79"/>
        <v>0.57029006186672382</v>
      </c>
      <c r="FP76" s="2">
        <f t="shared" si="79"/>
        <v>0.55532607241610021</v>
      </c>
      <c r="FQ76" s="2">
        <f t="shared" si="79"/>
        <v>0.5734696690276887</v>
      </c>
      <c r="FR76" s="2">
        <f t="shared" si="79"/>
        <v>0.5910688382904149</v>
      </c>
      <c r="FS76" s="2">
        <f t="shared" si="79"/>
        <v>0.58771183667650306</v>
      </c>
      <c r="FT76" s="2">
        <f t="shared" si="79"/>
        <v>0.52707635197219471</v>
      </c>
      <c r="FU76" s="2">
        <f t="shared" si="79"/>
        <v>0.50554277409736514</v>
      </c>
      <c r="FW76" s="2">
        <f t="shared" ref="FW76:GK92" si="82">POWER(10,($B76-C$232)/C$229)/(1+POWER(10,($B76-C$232)/C$229))</f>
        <v>8.592058133849998E-5</v>
      </c>
      <c r="FX76" s="2">
        <f t="shared" si="82"/>
        <v>5.5981392357082199E-5</v>
      </c>
      <c r="FY76" s="2">
        <f t="shared" si="82"/>
        <v>7.7378309356411097E-5</v>
      </c>
      <c r="FZ76" s="2">
        <f t="shared" si="82"/>
        <v>6.6219270873820956E-5</v>
      </c>
      <c r="GA76" s="2">
        <f t="shared" si="82"/>
        <v>7.1757576307892641E-5</v>
      </c>
      <c r="GB76" s="2">
        <f t="shared" si="82"/>
        <v>6.6354956177288791E-5</v>
      </c>
      <c r="GC76" s="2">
        <f t="shared" si="82"/>
        <v>7.7409196865799382E-5</v>
      </c>
      <c r="GD76" s="2">
        <f t="shared" si="82"/>
        <v>6.8267251481383896E-5</v>
      </c>
      <c r="GE76" s="2">
        <f t="shared" si="82"/>
        <v>7.9415708911139695E-5</v>
      </c>
      <c r="GF76" s="2">
        <f t="shared" si="82"/>
        <v>9.6285604494969072E-5</v>
      </c>
      <c r="GG76" s="2">
        <f t="shared" si="82"/>
        <v>1.1892732103529964E-4</v>
      </c>
      <c r="GH76" s="2">
        <f t="shared" si="82"/>
        <v>1.0213956212021392E-4</v>
      </c>
      <c r="GI76" s="2">
        <f t="shared" si="82"/>
        <v>1.035942702589434E-4</v>
      </c>
      <c r="GJ76" s="2">
        <f t="shared" si="82"/>
        <v>7.2039625572316827E-5</v>
      </c>
      <c r="GK76" s="2">
        <f t="shared" si="82"/>
        <v>5.9386891598537754E-5</v>
      </c>
      <c r="GM76" s="86">
        <f t="shared" ref="GM76:HA92" si="83" xml:space="preserve"> _xlfn.NORM.DIST($B76, C$7, ABS(C$11), TRUE) * _xlfn.NORM.DIST(($B76 - C$7)*C$15, 0, ABS(C$11), TRUE) * 2</f>
        <v>6.3759749605189403E-2</v>
      </c>
      <c r="GN76" s="86">
        <f t="shared" si="83"/>
        <v>4.010646703665862E-2</v>
      </c>
      <c r="GO76" s="86">
        <f t="shared" si="83"/>
        <v>6.49481605545109E-2</v>
      </c>
      <c r="GP76" s="86">
        <f t="shared" si="83"/>
        <v>4.2207131959046879E-2</v>
      </c>
      <c r="GQ76" s="86">
        <f t="shared" si="83"/>
        <v>7.0252546817763023E-2</v>
      </c>
      <c r="GR76" s="86">
        <f t="shared" si="83"/>
        <v>4.6182138470218612E-2</v>
      </c>
      <c r="GS76" s="86">
        <f t="shared" si="83"/>
        <v>6.4851271051219669E-2</v>
      </c>
      <c r="GT76" s="86">
        <f t="shared" si="83"/>
        <v>3.9463435368174524E-2</v>
      </c>
      <c r="GU76" s="86">
        <f t="shared" si="83"/>
        <v>3.7830321676007701E-2</v>
      </c>
      <c r="GV76" s="86">
        <f t="shared" si="83"/>
        <v>3.1796032267407646E-2</v>
      </c>
      <c r="GW76" s="86">
        <f t="shared" si="83"/>
        <v>3.9811828440094642E-2</v>
      </c>
      <c r="GX76" s="86">
        <f t="shared" si="83"/>
        <v>4.6788097598724807E-2</v>
      </c>
      <c r="GY76" s="86">
        <f t="shared" si="83"/>
        <v>4.5691677670153107E-2</v>
      </c>
      <c r="GZ76" s="86">
        <f t="shared" si="83"/>
        <v>2.0408566427781591E-2</v>
      </c>
      <c r="HA76" s="86">
        <f t="shared" si="83"/>
        <v>1.3958001192407511E-2</v>
      </c>
      <c r="HC76" s="86">
        <f t="shared" si="73"/>
        <v>3.6700840518767925E-7</v>
      </c>
      <c r="HD76" s="86">
        <f t="shared" si="69"/>
        <v>2.0654047058446851E-8</v>
      </c>
      <c r="HE76" s="86">
        <f t="shared" si="69"/>
        <v>1.6483543437550202E-9</v>
      </c>
      <c r="HF76" s="86">
        <f t="shared" si="69"/>
        <v>1.0393480962350251E-9</v>
      </c>
      <c r="HG76" s="86">
        <f t="shared" si="69"/>
        <v>9.423912063677237E-8</v>
      </c>
      <c r="HH76" s="86">
        <f t="shared" si="69"/>
        <v>1.4034947921987987E-8</v>
      </c>
      <c r="HI76" s="86">
        <f t="shared" si="69"/>
        <v>1.1490108486827888E-7</v>
      </c>
      <c r="HJ76" s="86">
        <f t="shared" si="69"/>
        <v>2.8985647984451743E-8</v>
      </c>
      <c r="HK76" s="86">
        <f t="shared" si="69"/>
        <v>2.0168516230822902E-8</v>
      </c>
      <c r="HL76" s="86">
        <f t="shared" si="69"/>
        <v>4.4845045564226168E-9</v>
      </c>
      <c r="HM76" s="86">
        <f t="shared" si="69"/>
        <v>3.2694194563083863E-10</v>
      </c>
      <c r="HN76" s="86">
        <f t="shared" si="69"/>
        <v>4.9500751735614357E-8</v>
      </c>
      <c r="HO76" s="86">
        <f t="shared" si="69"/>
        <v>1.8608917088666682E-8</v>
      </c>
      <c r="HP76" s="86">
        <f t="shared" si="69"/>
        <v>2.0457104447277247E-10</v>
      </c>
      <c r="HQ76" s="86">
        <f t="shared" si="69"/>
        <v>2.3987599899939701E-10</v>
      </c>
      <c r="HS76" s="86">
        <f t="shared" ref="HS76:IG92" si="84" xml:space="preserve"> _xlfn.NORM.DIST($B76, C$9, ABS(C$13), TRUE) * _xlfn.NORM.DIST(($B76 - C$9)*C$17, 0, ABS(C$13), TRUE) * 2</f>
        <v>9.3268305498576159E-84</v>
      </c>
      <c r="HT76" s="86">
        <f t="shared" si="84"/>
        <v>1.9479026379369517E-102</v>
      </c>
      <c r="HU76" s="86">
        <f t="shared" si="84"/>
        <v>1.1565244766116145E-124</v>
      </c>
      <c r="HV76" s="86">
        <f t="shared" si="84"/>
        <v>2.558602695068329E-131</v>
      </c>
      <c r="HW76" s="86">
        <f t="shared" si="84"/>
        <v>1.3953126646749241E-98</v>
      </c>
      <c r="HX76" s="86">
        <f t="shared" si="84"/>
        <v>5.3826756794240583E-110</v>
      </c>
      <c r="HY76" s="86">
        <f t="shared" si="84"/>
        <v>5.5285366164519547E-95</v>
      </c>
      <c r="HZ76" s="86">
        <f t="shared" si="84"/>
        <v>1.0086322091576358E-101</v>
      </c>
      <c r="IA76" s="86">
        <f t="shared" si="84"/>
        <v>6.2156682726461935E-108</v>
      </c>
      <c r="IB76" s="86">
        <f t="shared" si="84"/>
        <v>2.080729751355971E-120</v>
      </c>
      <c r="IC76" s="86">
        <f t="shared" si="84"/>
        <v>2.6212900585595573E-136</v>
      </c>
      <c r="ID76" s="86">
        <f t="shared" si="84"/>
        <v>3.3374763669034765E-96</v>
      </c>
      <c r="IE76" s="86">
        <f t="shared" si="84"/>
        <v>1.677043055565043E-107</v>
      </c>
      <c r="IF76" s="86">
        <f t="shared" si="84"/>
        <v>5.3188115132997659E-53</v>
      </c>
      <c r="IG76" s="86">
        <f t="shared" si="84"/>
        <v>3.7239071811081866E-36</v>
      </c>
      <c r="II76" s="86">
        <f t="shared" ref="II76:IW92" si="85" xml:space="preserve"> _xlfn.NORM.DIST($B76, C$10, ABS(C$14), TRUE) * _xlfn.NORM.DIST(($B76 - C$10)*C$18, 0, ABS(C$14), TRUE) * 2</f>
        <v>4.843604344697386E-214</v>
      </c>
      <c r="IJ76" s="86">
        <f t="shared" si="85"/>
        <v>6.5952608090467491E-276</v>
      </c>
      <c r="IK76" s="86">
        <f t="shared" si="85"/>
        <v>0</v>
      </c>
      <c r="IL76" s="86">
        <f t="shared" si="85"/>
        <v>0</v>
      </c>
      <c r="IM76" s="86">
        <f t="shared" si="85"/>
        <v>1.3782636437909155E-259</v>
      </c>
      <c r="IN76" s="86">
        <f t="shared" si="85"/>
        <v>2.1323562685463316E-290</v>
      </c>
      <c r="IO76" s="86">
        <f t="shared" si="85"/>
        <v>4.0153865597108298E-244</v>
      </c>
      <c r="IP76" s="86">
        <f t="shared" si="85"/>
        <v>3.200859637737122E-267</v>
      </c>
      <c r="IQ76" s="86">
        <f t="shared" si="85"/>
        <v>7.6774297080001654E-283</v>
      </c>
      <c r="IR76" s="86">
        <f t="shared" si="85"/>
        <v>0</v>
      </c>
      <c r="IS76" s="86">
        <f t="shared" si="85"/>
        <v>0</v>
      </c>
      <c r="IT76" s="86">
        <f t="shared" si="85"/>
        <v>1.2786885163736896E-255</v>
      </c>
      <c r="IU76" s="86">
        <f t="shared" si="85"/>
        <v>1.2279283777884155E-279</v>
      </c>
      <c r="IV76" s="86">
        <f t="shared" si="85"/>
        <v>7.259579508886203E-128</v>
      </c>
      <c r="IW76" s="86">
        <f t="shared" si="85"/>
        <v>2.0871146044251538E-126</v>
      </c>
      <c r="IY76" s="86">
        <f t="shared" ref="IY76:JM92" si="86">GM76+HC76+HS76+II76</f>
        <v>6.3760116613594597E-2</v>
      </c>
      <c r="IZ76" s="86">
        <f t="shared" si="86"/>
        <v>4.0106487690705676E-2</v>
      </c>
      <c r="JA76" s="86">
        <f t="shared" si="86"/>
        <v>6.4948162202865242E-2</v>
      </c>
      <c r="JB76" s="86">
        <f t="shared" si="86"/>
        <v>4.2207132998394972E-2</v>
      </c>
      <c r="JC76" s="86">
        <f t="shared" si="86"/>
        <v>7.0252641056883655E-2</v>
      </c>
      <c r="JD76" s="86">
        <f t="shared" si="86"/>
        <v>4.6182152505166531E-2</v>
      </c>
      <c r="JE76" s="86">
        <f t="shared" si="86"/>
        <v>6.4851385952304538E-2</v>
      </c>
      <c r="JF76" s="86">
        <f t="shared" si="86"/>
        <v>3.946346435382251E-2</v>
      </c>
      <c r="JG76" s="86">
        <f t="shared" si="86"/>
        <v>3.7830341844523933E-2</v>
      </c>
      <c r="JH76" s="86">
        <f t="shared" si="86"/>
        <v>3.1796036751912206E-2</v>
      </c>
      <c r="JI76" s="86">
        <f t="shared" si="86"/>
        <v>3.9811828767036588E-2</v>
      </c>
      <c r="JJ76" s="86">
        <f t="shared" si="86"/>
        <v>4.678814709947654E-2</v>
      </c>
      <c r="JK76" s="86">
        <f t="shared" si="86"/>
        <v>4.5691696279070194E-2</v>
      </c>
      <c r="JL76" s="86">
        <f t="shared" si="86"/>
        <v>2.0408566632352635E-2</v>
      </c>
      <c r="JM76" s="86">
        <f t="shared" si="86"/>
        <v>1.395800143228351E-2</v>
      </c>
    </row>
    <row r="77" spans="2:273" x14ac:dyDescent="0.25">
      <c r="B77" s="2">
        <v>50</v>
      </c>
      <c r="C77" s="37">
        <v>118.129</v>
      </c>
      <c r="D77" s="37">
        <v>115.371</v>
      </c>
      <c r="E77" s="37">
        <v>124.667</v>
      </c>
      <c r="F77" s="37">
        <v>131.607</v>
      </c>
      <c r="G77" s="37">
        <v>129.69399999999999</v>
      </c>
      <c r="H77" s="37">
        <v>116.29</v>
      </c>
      <c r="I77" s="37">
        <v>125.90300000000001</v>
      </c>
      <c r="J77" s="37">
        <v>120.69799999999999</v>
      </c>
      <c r="K77" s="37">
        <v>113.476</v>
      </c>
      <c r="L77" s="37">
        <v>111.47499999999999</v>
      </c>
      <c r="M77" s="37">
        <v>112.459</v>
      </c>
      <c r="N77" s="37">
        <v>114.413</v>
      </c>
      <c r="O77" s="37">
        <v>113.01600000000001</v>
      </c>
      <c r="P77" s="37">
        <v>98.677000000000007</v>
      </c>
      <c r="Q77" s="37">
        <v>94.694000000000003</v>
      </c>
      <c r="S77" s="4">
        <f t="shared" si="74"/>
        <v>121.35619936742124</v>
      </c>
      <c r="T77" s="4">
        <f t="shared" si="74"/>
        <v>119.23311453129442</v>
      </c>
      <c r="U77" s="4">
        <f t="shared" si="74"/>
        <v>132.53094200139066</v>
      </c>
      <c r="V77" s="4">
        <f t="shared" si="74"/>
        <v>128.01862787305774</v>
      </c>
      <c r="W77" s="4">
        <f t="shared" si="74"/>
        <v>134.60361731635922</v>
      </c>
      <c r="X77" s="4">
        <f t="shared" si="74"/>
        <v>122.70415859257567</v>
      </c>
      <c r="Y77" s="4">
        <f t="shared" si="74"/>
        <v>129.07601013101984</v>
      </c>
      <c r="Z77" s="4">
        <f t="shared" si="74"/>
        <v>120.69433224331539</v>
      </c>
      <c r="AA77" s="4">
        <f t="shared" si="74"/>
        <v>120.24848028809014</v>
      </c>
      <c r="AB77" s="4">
        <f t="shared" si="74"/>
        <v>112.8873616076619</v>
      </c>
      <c r="AC77" s="4">
        <f t="shared" si="74"/>
        <v>112.41173873952096</v>
      </c>
      <c r="AD77" s="4">
        <f t="shared" si="74"/>
        <v>125.04367820516224</v>
      </c>
      <c r="AE77" s="4">
        <f t="shared" si="74"/>
        <v>119.66310499039966</v>
      </c>
      <c r="AF77" s="4">
        <f t="shared" si="74"/>
        <v>103.59057610421659</v>
      </c>
      <c r="AG77" s="4">
        <f t="shared" si="74"/>
        <v>94.222937023699217</v>
      </c>
      <c r="AI77" s="4">
        <f t="shared" si="75"/>
        <v>-3.2271993674212354</v>
      </c>
      <c r="AJ77" s="4">
        <f t="shared" si="75"/>
        <v>-3.8621145312944236</v>
      </c>
      <c r="AK77" s="4">
        <f t="shared" si="75"/>
        <v>-7.8639420013906545</v>
      </c>
      <c r="AL77" s="4">
        <f t="shared" si="75"/>
        <v>3.5883721269422608</v>
      </c>
      <c r="AM77" s="4">
        <f t="shared" si="75"/>
        <v>-4.9096173163592312</v>
      </c>
      <c r="AN77" s="4">
        <f t="shared" si="75"/>
        <v>-6.4141585925756601</v>
      </c>
      <c r="AO77" s="4">
        <f t="shared" si="75"/>
        <v>-3.1730101310198364</v>
      </c>
      <c r="AP77" s="4">
        <f t="shared" si="75"/>
        <v>3.6677566846066156E-3</v>
      </c>
      <c r="AQ77" s="4">
        <f t="shared" si="75"/>
        <v>-6.7724802880901365</v>
      </c>
      <c r="AR77" s="4">
        <f t="shared" si="75"/>
        <v>-1.4123616076619072</v>
      </c>
      <c r="AS77" s="4">
        <f t="shared" si="75"/>
        <v>4.7261260479046996E-2</v>
      </c>
      <c r="AT77" s="4">
        <f t="shared" si="75"/>
        <v>-10.630678205162241</v>
      </c>
      <c r="AU77" s="4">
        <f t="shared" si="75"/>
        <v>-6.6471049903996544</v>
      </c>
      <c r="AV77" s="4">
        <f t="shared" si="75"/>
        <v>-4.9135761042165882</v>
      </c>
      <c r="AW77" s="4">
        <f t="shared" si="75"/>
        <v>0.47106297630078586</v>
      </c>
      <c r="AY77" s="2">
        <f t="shared" si="80"/>
        <v>83.904424653598042</v>
      </c>
      <c r="AZ77" s="2">
        <f t="shared" si="80"/>
        <v>89.50320570975579</v>
      </c>
      <c r="BA77" s="2">
        <f t="shared" si="80"/>
        <v>91.913072374493382</v>
      </c>
      <c r="BB77" s="2">
        <f t="shared" si="80"/>
        <v>98.033494040573629</v>
      </c>
      <c r="BC77" s="2">
        <f t="shared" si="80"/>
        <v>92.532536003121663</v>
      </c>
      <c r="BD77" s="2">
        <f t="shared" si="80"/>
        <v>90.582140249051449</v>
      </c>
      <c r="BE77" s="2">
        <f t="shared" si="80"/>
        <v>91.418913530438815</v>
      </c>
      <c r="BF77" s="2">
        <f t="shared" si="80"/>
        <v>92.188049849196574</v>
      </c>
      <c r="BG77" s="2">
        <f t="shared" si="80"/>
        <v>91.881670989546521</v>
      </c>
      <c r="BH77" s="2">
        <f t="shared" si="80"/>
        <v>89.045845242322471</v>
      </c>
      <c r="BI77" s="2">
        <f t="shared" si="80"/>
        <v>84.579683062864945</v>
      </c>
      <c r="BJ77" s="2">
        <f t="shared" si="80"/>
        <v>91.601563180174423</v>
      </c>
      <c r="BK77" s="2">
        <f t="shared" si="80"/>
        <v>90.049064870351998</v>
      </c>
      <c r="BL77" s="2">
        <f t="shared" si="80"/>
        <v>86.794982466002025</v>
      </c>
      <c r="BM77" s="2">
        <f t="shared" si="80"/>
        <v>85.038437404122078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90.066068076109943</v>
      </c>
      <c r="DL77" s="2">
        <f t="shared" si="76"/>
        <v>95.250578694325185</v>
      </c>
      <c r="DM77" s="2">
        <f t="shared" si="76"/>
        <v>101.06854714587739</v>
      </c>
      <c r="DN77" s="2">
        <f t="shared" si="76"/>
        <v>107.18212260787995</v>
      </c>
      <c r="DO77" s="2">
        <f t="shared" si="76"/>
        <v>100.22683917245547</v>
      </c>
      <c r="DP77" s="2">
        <f t="shared" si="76"/>
        <v>95.542702941414802</v>
      </c>
      <c r="DQ77" s="2">
        <f t="shared" si="76"/>
        <v>99.661271972213854</v>
      </c>
      <c r="DR77" s="2">
        <f t="shared" si="76"/>
        <v>99.377692083299593</v>
      </c>
      <c r="DS77" s="2">
        <f t="shared" si="76"/>
        <v>101.58805748987858</v>
      </c>
      <c r="DT77" s="2">
        <f t="shared" si="76"/>
        <v>98.153531057373186</v>
      </c>
      <c r="DU77" s="2">
        <f t="shared" si="76"/>
        <v>90.216370310391383</v>
      </c>
      <c r="DV77" s="2">
        <f t="shared" si="76"/>
        <v>94.928009507603363</v>
      </c>
      <c r="DW77" s="2">
        <f t="shared" si="76"/>
        <v>96.517056613456504</v>
      </c>
      <c r="DX77" s="2">
        <f t="shared" si="76"/>
        <v>94.687803921568587</v>
      </c>
      <c r="DY77" s="2">
        <f t="shared" si="76"/>
        <v>89.231873167155427</v>
      </c>
      <c r="EA77" s="2">
        <f t="shared" si="77"/>
        <v>80.477555650216019</v>
      </c>
      <c r="EB77" s="2">
        <f t="shared" si="77"/>
        <v>85.67789969465646</v>
      </c>
      <c r="EC77" s="2">
        <f t="shared" si="77"/>
        <v>86.823457516933715</v>
      </c>
      <c r="ED77" s="2">
        <f t="shared" si="77"/>
        <v>91.957451504758353</v>
      </c>
      <c r="EE77" s="2">
        <f t="shared" si="77"/>
        <v>88.358958142351781</v>
      </c>
      <c r="EF77" s="2">
        <f t="shared" si="77"/>
        <v>87.420003456005219</v>
      </c>
      <c r="EG77" s="2">
        <f t="shared" si="77"/>
        <v>86.898471285923989</v>
      </c>
      <c r="EH77" s="2">
        <f t="shared" si="77"/>
        <v>87.399380290054367</v>
      </c>
      <c r="EI77" s="2">
        <f t="shared" si="77"/>
        <v>85.211448378713882</v>
      </c>
      <c r="EJ77" s="2">
        <f t="shared" si="77"/>
        <v>82.394668667623634</v>
      </c>
      <c r="EK77" s="2">
        <f t="shared" si="77"/>
        <v>80.756111915223585</v>
      </c>
      <c r="EL77" s="2">
        <f t="shared" si="77"/>
        <v>89.503005525497883</v>
      </c>
      <c r="EM77" s="2">
        <f t="shared" si="77"/>
        <v>85.911338608045639</v>
      </c>
      <c r="EN77" s="2">
        <f t="shared" si="77"/>
        <v>80.336312990845897</v>
      </c>
      <c r="EO77" s="2">
        <f t="shared" si="77"/>
        <v>81.297863558523929</v>
      </c>
      <c r="EQ77" s="2">
        <f t="shared" si="78"/>
        <v>80.130908441433562</v>
      </c>
      <c r="ER77" s="2">
        <f t="shared" si="78"/>
        <v>86.234317635736772</v>
      </c>
      <c r="ES77" s="2">
        <f t="shared" si="78"/>
        <v>86.266977141839973</v>
      </c>
      <c r="ET77" s="2">
        <f t="shared" si="78"/>
        <v>89.260659815422812</v>
      </c>
      <c r="EU77" s="2">
        <f t="shared" si="78"/>
        <v>87.340160641396025</v>
      </c>
      <c r="EV77" s="2">
        <f t="shared" si="78"/>
        <v>87.436552301968959</v>
      </c>
      <c r="EW77" s="2">
        <f t="shared" si="78"/>
        <v>85.213754686194079</v>
      </c>
      <c r="EX77" s="2">
        <f t="shared" si="78"/>
        <v>85.988939726720616</v>
      </c>
      <c r="EY77" s="2">
        <f t="shared" si="78"/>
        <v>85.541079305353605</v>
      </c>
      <c r="EZ77" s="2">
        <f t="shared" si="78"/>
        <v>82.129298148343963</v>
      </c>
      <c r="FA77" s="2">
        <f t="shared" si="78"/>
        <v>80.988243729845934</v>
      </c>
      <c r="FB77" s="2">
        <f t="shared" si="78"/>
        <v>87.604529083236059</v>
      </c>
      <c r="FC77" s="2">
        <f t="shared" si="78"/>
        <v>83.653915939675699</v>
      </c>
      <c r="FD77" s="2">
        <f t="shared" si="78"/>
        <v>79.640669173637377</v>
      </c>
      <c r="FE77" s="2">
        <f t="shared" si="78"/>
        <v>81.117319552621538</v>
      </c>
      <c r="FG77" s="2">
        <f t="shared" si="79"/>
        <v>0.64260340827157836</v>
      </c>
      <c r="FH77" s="2">
        <f t="shared" si="79"/>
        <v>0.60039693578350972</v>
      </c>
      <c r="FI77" s="2">
        <f t="shared" si="79"/>
        <v>0.6427076133883789</v>
      </c>
      <c r="FJ77" s="2">
        <f t="shared" si="79"/>
        <v>0.60089526387643788</v>
      </c>
      <c r="FK77" s="2">
        <f t="shared" si="79"/>
        <v>0.64832323400908887</v>
      </c>
      <c r="FL77" s="2">
        <f t="shared" si="79"/>
        <v>0.61070385594179799</v>
      </c>
      <c r="FM77" s="2">
        <f t="shared" si="79"/>
        <v>0.64579990324299164</v>
      </c>
      <c r="FN77" s="2">
        <f t="shared" si="79"/>
        <v>0.60021284989138046</v>
      </c>
      <c r="FO77" s="2">
        <f t="shared" si="79"/>
        <v>0.59269993792320375</v>
      </c>
      <c r="FP77" s="2">
        <f t="shared" si="79"/>
        <v>0.57793878603350446</v>
      </c>
      <c r="FQ77" s="2">
        <f t="shared" si="79"/>
        <v>0.59583124286846501</v>
      </c>
      <c r="FR77" s="2">
        <f t="shared" si="79"/>
        <v>0.61313018808823605</v>
      </c>
      <c r="FS77" s="2">
        <f t="shared" si="79"/>
        <v>0.60983474426750717</v>
      </c>
      <c r="FT77" s="2">
        <f t="shared" si="79"/>
        <v>0.54996143224613847</v>
      </c>
      <c r="FU77" s="2">
        <f t="shared" si="79"/>
        <v>0.52853780289819396</v>
      </c>
      <c r="FW77" s="2">
        <f t="shared" si="82"/>
        <v>9.4209263093439902E-5</v>
      </c>
      <c r="FX77" s="2">
        <f t="shared" si="82"/>
        <v>6.1382044585851859E-5</v>
      </c>
      <c r="FY77" s="2">
        <f t="shared" si="82"/>
        <v>8.4842995683639255E-5</v>
      </c>
      <c r="FZ77" s="2">
        <f t="shared" si="82"/>
        <v>7.2607522808815667E-5</v>
      </c>
      <c r="GA77" s="2">
        <f t="shared" si="82"/>
        <v>7.8680073124271868E-5</v>
      </c>
      <c r="GB77" s="2">
        <f t="shared" si="82"/>
        <v>7.2756296882701168E-5</v>
      </c>
      <c r="GC77" s="2">
        <f t="shared" si="82"/>
        <v>8.4876862658458276E-5</v>
      </c>
      <c r="GD77" s="2">
        <f t="shared" si="82"/>
        <v>7.4853059755157917E-5</v>
      </c>
      <c r="GE77" s="2">
        <f t="shared" si="82"/>
        <v>8.7076926078982276E-5</v>
      </c>
      <c r="GF77" s="2">
        <f t="shared" si="82"/>
        <v>1.055740852048068E-4</v>
      </c>
      <c r="GG77" s="2">
        <f t="shared" si="82"/>
        <v>1.3039971824845969E-4</v>
      </c>
      <c r="GH77" s="2">
        <f t="shared" si="82"/>
        <v>1.1199269922541121E-4</v>
      </c>
      <c r="GI77" s="2">
        <f t="shared" si="82"/>
        <v>1.1358772332176257E-4</v>
      </c>
      <c r="GJ77" s="2">
        <f t="shared" si="82"/>
        <v>7.8989329702528705E-5</v>
      </c>
      <c r="GK77" s="2">
        <f t="shared" si="82"/>
        <v>6.5116058689441143E-5</v>
      </c>
      <c r="GM77" s="86">
        <f t="shared" si="83"/>
        <v>8.3001771672702229E-2</v>
      </c>
      <c r="GN77" s="86">
        <f t="shared" si="83"/>
        <v>5.4623863661953979E-2</v>
      </c>
      <c r="GO77" s="86">
        <f t="shared" si="83"/>
        <v>8.4732559261707821E-2</v>
      </c>
      <c r="GP77" s="86">
        <f t="shared" si="83"/>
        <v>5.8041714108349213E-2</v>
      </c>
      <c r="GQ77" s="86">
        <f t="shared" si="83"/>
        <v>9.1408556217008149E-2</v>
      </c>
      <c r="GR77" s="86">
        <f t="shared" si="83"/>
        <v>6.2386953552443586E-2</v>
      </c>
      <c r="GS77" s="86">
        <f t="shared" si="83"/>
        <v>8.4009515909058849E-2</v>
      </c>
      <c r="GT77" s="86">
        <f t="shared" si="83"/>
        <v>5.3586659647867248E-2</v>
      </c>
      <c r="GU77" s="86">
        <f t="shared" si="83"/>
        <v>5.2508994892705239E-2</v>
      </c>
      <c r="GV77" s="86">
        <f t="shared" si="83"/>
        <v>4.5431244162276729E-2</v>
      </c>
      <c r="GW77" s="86">
        <f t="shared" si="83"/>
        <v>5.5179979441415714E-2</v>
      </c>
      <c r="GX77" s="86">
        <f t="shared" si="83"/>
        <v>6.2849174945096384E-2</v>
      </c>
      <c r="GY77" s="86">
        <f t="shared" si="83"/>
        <v>6.1780206332906207E-2</v>
      </c>
      <c r="GZ77" s="86">
        <f t="shared" si="83"/>
        <v>3.0405611820033214E-2</v>
      </c>
      <c r="HA77" s="86">
        <f t="shared" si="83"/>
        <v>2.2295523202589547E-2</v>
      </c>
      <c r="HC77" s="86">
        <f t="shared" si="73"/>
        <v>7.3042030647524064E-7</v>
      </c>
      <c r="HD77" s="86">
        <f t="shared" si="69"/>
        <v>4.688979167223471E-8</v>
      </c>
      <c r="HE77" s="86">
        <f t="shared" si="69"/>
        <v>4.3871914200239586E-9</v>
      </c>
      <c r="HF77" s="86">
        <f t="shared" si="69"/>
        <v>2.8448632558784486E-9</v>
      </c>
      <c r="HG77" s="86">
        <f t="shared" ref="HG77:HQ100" si="87" xml:space="preserve"> _xlfn.NORM.DIST($B77, G$8, ABS(G$12), TRUE) * _xlfn.NORM.DIST(($B77 - G$8)*G$16, 0, ABS(G$12), TRUE) * 2</f>
        <v>2.0526432416964761E-7</v>
      </c>
      <c r="HH77" s="86">
        <f t="shared" si="87"/>
        <v>3.3347223011048852E-8</v>
      </c>
      <c r="HI77" s="86">
        <f t="shared" si="87"/>
        <v>2.4473332291632869E-7</v>
      </c>
      <c r="HJ77" s="86">
        <f t="shared" si="87"/>
        <v>6.5493232396494201E-8</v>
      </c>
      <c r="HK77" s="86">
        <f t="shared" si="87"/>
        <v>4.7710853207795266E-8</v>
      </c>
      <c r="HL77" s="86">
        <f t="shared" si="87"/>
        <v>1.180890795504869E-8</v>
      </c>
      <c r="HM77" s="86">
        <f t="shared" si="87"/>
        <v>1.0107037466638755E-9</v>
      </c>
      <c r="HN77" s="86">
        <f t="shared" si="87"/>
        <v>1.1220513426974846E-7</v>
      </c>
      <c r="HO77" s="86">
        <f t="shared" si="87"/>
        <v>4.4987212978047688E-8</v>
      </c>
      <c r="HP77" s="86">
        <f t="shared" si="87"/>
        <v>6.3504319220768959E-10</v>
      </c>
      <c r="HQ77" s="86">
        <f t="shared" si="87"/>
        <v>7.5198176771711422E-10</v>
      </c>
      <c r="HS77" s="86">
        <f t="shared" si="84"/>
        <v>1.4204389226638665E-81</v>
      </c>
      <c r="HT77" s="86">
        <f t="shared" si="84"/>
        <v>8.2758582659577892E-100</v>
      </c>
      <c r="HU77" s="86">
        <f t="shared" si="84"/>
        <v>1.996587365614792E-121</v>
      </c>
      <c r="HV77" s="86">
        <f t="shared" si="84"/>
        <v>6.1307275557243123E-128</v>
      </c>
      <c r="HW77" s="86">
        <f t="shared" si="84"/>
        <v>5.117036949851301E-96</v>
      </c>
      <c r="HX77" s="86">
        <f t="shared" si="84"/>
        <v>3.7701045479860364E-107</v>
      </c>
      <c r="HY77" s="86">
        <f t="shared" si="84"/>
        <v>1.5916705943734522E-92</v>
      </c>
      <c r="HZ77" s="86">
        <f t="shared" si="84"/>
        <v>4.3047900128082437E-99</v>
      </c>
      <c r="IA77" s="86">
        <f t="shared" si="84"/>
        <v>4.2376120427481159E-105</v>
      </c>
      <c r="IB77" s="86">
        <f t="shared" si="84"/>
        <v>3.5371047422120313E-117</v>
      </c>
      <c r="IC77" s="86">
        <f t="shared" si="84"/>
        <v>1.4897015590911048E-132</v>
      </c>
      <c r="ID77" s="86">
        <f t="shared" si="84"/>
        <v>1.3563529359483285E-93</v>
      </c>
      <c r="IE77" s="86">
        <f t="shared" si="84"/>
        <v>1.3098266993686327E-104</v>
      </c>
      <c r="IF77" s="86">
        <f t="shared" si="84"/>
        <v>1.2324572396584303E-51</v>
      </c>
      <c r="IG77" s="86">
        <f t="shared" si="84"/>
        <v>2.8686103484818459E-35</v>
      </c>
      <c r="II77" s="86">
        <f t="shared" si="85"/>
        <v>6.8359983381601714E-210</v>
      </c>
      <c r="IJ77" s="86">
        <f t="shared" si="85"/>
        <v>8.8231797492556097E-271</v>
      </c>
      <c r="IK77" s="86">
        <f t="shared" si="85"/>
        <v>0</v>
      </c>
      <c r="IL77" s="86">
        <f t="shared" si="85"/>
        <v>0</v>
      </c>
      <c r="IM77" s="86">
        <f t="shared" si="85"/>
        <v>1.2167295882398858E-254</v>
      </c>
      <c r="IN77" s="86">
        <f t="shared" si="85"/>
        <v>6.6270942936276753E-285</v>
      </c>
      <c r="IO77" s="86">
        <f t="shared" si="85"/>
        <v>1.9489809509944294E-239</v>
      </c>
      <c r="IP77" s="86">
        <f t="shared" si="85"/>
        <v>3.7266712739162249E-262</v>
      </c>
      <c r="IQ77" s="86">
        <f t="shared" si="85"/>
        <v>2.1632197714208246E-277</v>
      </c>
      <c r="IR77" s="86">
        <f t="shared" si="85"/>
        <v>0</v>
      </c>
      <c r="IS77" s="86">
        <f t="shared" si="85"/>
        <v>0</v>
      </c>
      <c r="IT77" s="86">
        <f t="shared" si="85"/>
        <v>1.4542606313381373E-250</v>
      </c>
      <c r="IU77" s="86">
        <f t="shared" si="85"/>
        <v>4.2874519433762736E-274</v>
      </c>
      <c r="IV77" s="86">
        <f t="shared" si="85"/>
        <v>1.9062650220268142E-125</v>
      </c>
      <c r="IW77" s="86">
        <f t="shared" si="85"/>
        <v>4.6088596133828644E-124</v>
      </c>
      <c r="IY77" s="86">
        <f t="shared" si="86"/>
        <v>8.3002502093008704E-2</v>
      </c>
      <c r="IZ77" s="86">
        <f t="shared" si="86"/>
        <v>5.4623910551745654E-2</v>
      </c>
      <c r="JA77" s="86">
        <f t="shared" si="86"/>
        <v>8.4732563648899237E-2</v>
      </c>
      <c r="JB77" s="86">
        <f t="shared" si="86"/>
        <v>5.8041716953212467E-2</v>
      </c>
      <c r="JC77" s="86">
        <f t="shared" si="86"/>
        <v>9.1408761481332312E-2</v>
      </c>
      <c r="JD77" s="86">
        <f t="shared" si="86"/>
        <v>6.2386986899666597E-2</v>
      </c>
      <c r="JE77" s="86">
        <f t="shared" si="86"/>
        <v>8.4009760642381762E-2</v>
      </c>
      <c r="JF77" s="86">
        <f t="shared" si="86"/>
        <v>5.3586725141099648E-2</v>
      </c>
      <c r="JG77" s="86">
        <f t="shared" si="86"/>
        <v>5.2509042603558445E-2</v>
      </c>
      <c r="JH77" s="86">
        <f t="shared" si="86"/>
        <v>4.5431255971184685E-2</v>
      </c>
      <c r="JI77" s="86">
        <f t="shared" si="86"/>
        <v>5.5179980452119463E-2</v>
      </c>
      <c r="JJ77" s="86">
        <f t="shared" si="86"/>
        <v>6.2849287150230651E-2</v>
      </c>
      <c r="JK77" s="86">
        <f t="shared" si="86"/>
        <v>6.1780251320119182E-2</v>
      </c>
      <c r="JL77" s="86">
        <f t="shared" si="86"/>
        <v>3.0405612455076406E-2</v>
      </c>
      <c r="JM77" s="86">
        <f t="shared" si="86"/>
        <v>2.2295523954571315E-2</v>
      </c>
    </row>
    <row r="78" spans="2:273" x14ac:dyDescent="0.25">
      <c r="B78" s="2">
        <v>51</v>
      </c>
      <c r="C78" s="37">
        <v>125.758</v>
      </c>
      <c r="D78" s="37">
        <v>122.806</v>
      </c>
      <c r="E78" s="37">
        <v>133.12700000000001</v>
      </c>
      <c r="F78" s="37">
        <v>140.44300000000001</v>
      </c>
      <c r="G78" s="37">
        <v>139.35499999999999</v>
      </c>
      <c r="H78" s="37">
        <v>124.82299999999999</v>
      </c>
      <c r="I78" s="37">
        <v>130.90299999999999</v>
      </c>
      <c r="J78" s="37">
        <v>123.714</v>
      </c>
      <c r="K78" s="37">
        <v>120.048</v>
      </c>
      <c r="L78" s="37">
        <v>114.574</v>
      </c>
      <c r="M78" s="37">
        <v>113.95099999999999</v>
      </c>
      <c r="N78" s="37">
        <v>120.619</v>
      </c>
      <c r="O78" s="37">
        <v>116.065</v>
      </c>
      <c r="P78" s="37">
        <v>102.09699999999999</v>
      </c>
      <c r="Q78" s="37">
        <v>96.661000000000001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129.47386620778278</v>
      </c>
      <c r="T78" s="4">
        <f t="shared" si="88"/>
        <v>127.16639013031151</v>
      </c>
      <c r="U78" s="4">
        <f t="shared" si="88"/>
        <v>141.32315876056569</v>
      </c>
      <c r="V78" s="4">
        <f t="shared" si="88"/>
        <v>136.1372680605221</v>
      </c>
      <c r="W78" s="4">
        <f t="shared" si="88"/>
        <v>143.52360908745339</v>
      </c>
      <c r="X78" s="4">
        <f t="shared" si="88"/>
        <v>130.8455086242769</v>
      </c>
      <c r="Y78" s="4">
        <f t="shared" si="88"/>
        <v>136.89498540065435</v>
      </c>
      <c r="Z78" s="4">
        <f t="shared" si="88"/>
        <v>128.10151162736727</v>
      </c>
      <c r="AA78" s="4">
        <f t="shared" si="88"/>
        <v>128.21502678165891</v>
      </c>
      <c r="AB78" s="4">
        <f t="shared" si="88"/>
        <v>120.33803945005374</v>
      </c>
      <c r="AC78" s="4">
        <f t="shared" si="88"/>
        <v>120.25239252876325</v>
      </c>
      <c r="AD78" s="4">
        <f t="shared" si="88"/>
        <v>133.41983443482999</v>
      </c>
      <c r="AE78" s="4">
        <f t="shared" si="88"/>
        <v>127.2061971713743</v>
      </c>
      <c r="AF78" s="4">
        <f t="shared" si="88"/>
        <v>109.70342863652385</v>
      </c>
      <c r="AG78" s="4">
        <f t="shared" si="88"/>
        <v>98.322517894906753</v>
      </c>
      <c r="AI78" s="4">
        <f t="shared" ref="AI78:AW94" si="89">IF(OR($B78 &lt; C$230, $B78 &gt; C$233), 0, C78-S78)</f>
        <v>-3.7158662077827813</v>
      </c>
      <c r="AJ78" s="4">
        <f t="shared" si="89"/>
        <v>-4.3603901303115151</v>
      </c>
      <c r="AK78" s="4">
        <f t="shared" si="89"/>
        <v>-8.1961587605656803</v>
      </c>
      <c r="AL78" s="4">
        <f t="shared" si="89"/>
        <v>4.3057319394779086</v>
      </c>
      <c r="AM78" s="4">
        <f t="shared" si="89"/>
        <v>-4.1686090874534045</v>
      </c>
      <c r="AN78" s="4">
        <f t="shared" si="89"/>
        <v>-6.0225086242769095</v>
      </c>
      <c r="AO78" s="4">
        <f t="shared" si="89"/>
        <v>-5.9919854006543574</v>
      </c>
      <c r="AP78" s="4">
        <f t="shared" si="89"/>
        <v>-4.3875116273672745</v>
      </c>
      <c r="AQ78" s="4">
        <f t="shared" si="89"/>
        <v>-8.1670267816589046</v>
      </c>
      <c r="AR78" s="4">
        <f t="shared" si="89"/>
        <v>-5.764039450053744</v>
      </c>
      <c r="AS78" s="4">
        <f t="shared" si="89"/>
        <v>-6.3013925287632588</v>
      </c>
      <c r="AT78" s="4">
        <f t="shared" si="89"/>
        <v>-12.800834434829994</v>
      </c>
      <c r="AU78" s="4">
        <f t="shared" si="89"/>
        <v>-11.141197171374301</v>
      </c>
      <c r="AV78" s="4">
        <f t="shared" si="89"/>
        <v>-7.6064286365238587</v>
      </c>
      <c r="AW78" s="4">
        <f t="shared" si="89"/>
        <v>-1.6615178949067513</v>
      </c>
      <c r="AY78" s="2">
        <f t="shared" si="80"/>
        <v>83.668359394983867</v>
      </c>
      <c r="AZ78" s="2">
        <f t="shared" si="80"/>
        <v>89.265738461985364</v>
      </c>
      <c r="BA78" s="2">
        <f t="shared" si="80"/>
        <v>91.589740448401514</v>
      </c>
      <c r="BB78" s="2">
        <f t="shared" si="80"/>
        <v>97.686333641935477</v>
      </c>
      <c r="BC78" s="2">
        <f t="shared" si="80"/>
        <v>92.193698518517323</v>
      </c>
      <c r="BD78" s="2">
        <f t="shared" si="80"/>
        <v>90.249085445455037</v>
      </c>
      <c r="BE78" s="2">
        <f t="shared" si="80"/>
        <v>91.011839781003374</v>
      </c>
      <c r="BF78" s="2">
        <f t="shared" si="80"/>
        <v>91.828201599873509</v>
      </c>
      <c r="BG78" s="2">
        <f t="shared" si="80"/>
        <v>91.513319438656282</v>
      </c>
      <c r="BH78" s="2">
        <f t="shared" si="80"/>
        <v>88.728198661248697</v>
      </c>
      <c r="BI78" s="2">
        <f t="shared" si="80"/>
        <v>84.317748587066816</v>
      </c>
      <c r="BJ78" s="2">
        <f t="shared" si="80"/>
        <v>91.336004378700522</v>
      </c>
      <c r="BK78" s="2">
        <f t="shared" si="80"/>
        <v>89.747111442378994</v>
      </c>
      <c r="BL78" s="2">
        <f t="shared" si="80"/>
        <v>86.539378201210127</v>
      </c>
      <c r="BM78" s="2">
        <f t="shared" si="80"/>
        <v>84.885564929333086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90.18535355884427</v>
      </c>
      <c r="DL78" s="2">
        <f t="shared" si="90"/>
        <v>95.389904842935508</v>
      </c>
      <c r="DM78" s="2">
        <f t="shared" si="90"/>
        <v>101.28085821000705</v>
      </c>
      <c r="DN78" s="2">
        <f t="shared" si="90"/>
        <v>107.48518883677301</v>
      </c>
      <c r="DO78" s="2">
        <f t="shared" si="90"/>
        <v>100.29172697070373</v>
      </c>
      <c r="DP78" s="2">
        <f t="shared" si="90"/>
        <v>95.410470707398119</v>
      </c>
      <c r="DQ78" s="2">
        <f t="shared" si="90"/>
        <v>99.61099426155242</v>
      </c>
      <c r="DR78" s="2">
        <f t="shared" si="90"/>
        <v>99.43680325743459</v>
      </c>
      <c r="DS78" s="2">
        <f t="shared" si="90"/>
        <v>101.8483836032389</v>
      </c>
      <c r="DT78" s="2">
        <f t="shared" si="90"/>
        <v>98.496799668089153</v>
      </c>
      <c r="DU78" s="2">
        <f t="shared" si="90"/>
        <v>90.339473346828626</v>
      </c>
      <c r="DV78" s="2">
        <f t="shared" si="90"/>
        <v>94.954229992167015</v>
      </c>
      <c r="DW78" s="2">
        <f t="shared" si="90"/>
        <v>96.706830537773811</v>
      </c>
      <c r="DX78" s="2">
        <f t="shared" si="90"/>
        <v>95.043251260504164</v>
      </c>
      <c r="DY78" s="2">
        <f t="shared" si="90"/>
        <v>89.481730205278595</v>
      </c>
      <c r="EA78" s="2">
        <f t="shared" ref="EA78:EO95" si="91">CE$228*$B78+CE$229</f>
        <v>80.36277889384165</v>
      </c>
      <c r="EB78" s="2">
        <f t="shared" si="91"/>
        <v>85.548296079783285</v>
      </c>
      <c r="EC78" s="2">
        <f t="shared" si="91"/>
        <v>86.676393803691113</v>
      </c>
      <c r="ED78" s="2">
        <f t="shared" si="91"/>
        <v>91.751089004511314</v>
      </c>
      <c r="EE78" s="2">
        <f t="shared" si="91"/>
        <v>88.187639179089061</v>
      </c>
      <c r="EF78" s="2">
        <f t="shared" si="91"/>
        <v>87.248430794310636</v>
      </c>
      <c r="EG78" s="2">
        <f t="shared" si="91"/>
        <v>86.710704606977998</v>
      </c>
      <c r="EH78" s="2">
        <f t="shared" si="91"/>
        <v>87.206401191294773</v>
      </c>
      <c r="EI78" s="2">
        <f t="shared" si="91"/>
        <v>85.035987586958285</v>
      </c>
      <c r="EJ78" s="2">
        <f t="shared" si="91"/>
        <v>82.222070468484915</v>
      </c>
      <c r="EK78" s="2">
        <f t="shared" si="91"/>
        <v>80.592403373958703</v>
      </c>
      <c r="EL78" s="2">
        <f t="shared" si="91"/>
        <v>89.254235697018544</v>
      </c>
      <c r="EM78" s="2">
        <f t="shared" si="91"/>
        <v>85.686594326000787</v>
      </c>
      <c r="EN78" s="2">
        <f t="shared" si="91"/>
        <v>80.192981941873867</v>
      </c>
      <c r="EO78" s="2">
        <f t="shared" si="91"/>
        <v>81.146493402322974</v>
      </c>
      <c r="EQ78" s="2">
        <f t="shared" ref="EQ78:FE94" si="92">CU$228*$B78+CU$229</f>
        <v>80.021742109544846</v>
      </c>
      <c r="ER78" s="2">
        <f t="shared" si="92"/>
        <v>86.096125270568336</v>
      </c>
      <c r="ES78" s="2">
        <f t="shared" si="92"/>
        <v>86.129000178006748</v>
      </c>
      <c r="ET78" s="2">
        <f t="shared" si="92"/>
        <v>89.098044523131875</v>
      </c>
      <c r="EU78" s="2">
        <f t="shared" si="92"/>
        <v>87.185310762588102</v>
      </c>
      <c r="EV78" s="2">
        <f t="shared" si="92"/>
        <v>87.264723277671052</v>
      </c>
      <c r="EW78" s="2">
        <f t="shared" si="92"/>
        <v>85.053667057030268</v>
      </c>
      <c r="EX78" s="2">
        <f t="shared" si="92"/>
        <v>85.818720983950229</v>
      </c>
      <c r="EY78" s="2">
        <f t="shared" si="92"/>
        <v>85.360171684869272</v>
      </c>
      <c r="EZ78" s="2">
        <f t="shared" si="92"/>
        <v>81.9612448471389</v>
      </c>
      <c r="FA78" s="2">
        <f t="shared" si="92"/>
        <v>80.820555483399019</v>
      </c>
      <c r="FB78" s="2">
        <f t="shared" si="92"/>
        <v>87.38794073808026</v>
      </c>
      <c r="FC78" s="2">
        <f t="shared" si="92"/>
        <v>83.468025908507443</v>
      </c>
      <c r="FD78" s="2">
        <f t="shared" si="92"/>
        <v>79.508638144083164</v>
      </c>
      <c r="FE78" s="2">
        <f t="shared" si="92"/>
        <v>80.967966161309732</v>
      </c>
      <c r="FG78" s="2">
        <f t="shared" ref="FG78:FU94" si="93">POWER(10,($B78-C$231)/C$229)/(1+POWER(10,($B78-C$231)/C$229))</f>
        <v>0.66346748768885166</v>
      </c>
      <c r="FH78" s="2">
        <f t="shared" si="93"/>
        <v>0.6222766418837381</v>
      </c>
      <c r="FI78" s="2">
        <f t="shared" si="93"/>
        <v>0.6635687943904478</v>
      </c>
      <c r="FJ78" s="2">
        <f t="shared" si="93"/>
        <v>0.6227648283092585</v>
      </c>
      <c r="FK78" s="2">
        <f t="shared" si="93"/>
        <v>0.66902538385365773</v>
      </c>
      <c r="FL78" s="2">
        <f t="shared" si="93"/>
        <v>0.63236477849147199</v>
      </c>
      <c r="FM78" s="2">
        <f t="shared" si="93"/>
        <v>0.66657420095372499</v>
      </c>
      <c r="FN78" s="2">
        <f t="shared" si="93"/>
        <v>0.62209629117137766</v>
      </c>
      <c r="FO78" s="2">
        <f t="shared" si="93"/>
        <v>0.61473064914410425</v>
      </c>
      <c r="FP78" s="2">
        <f t="shared" si="93"/>
        <v>0.60022939209915815</v>
      </c>
      <c r="FQ78" s="2">
        <f t="shared" si="93"/>
        <v>0.61780180068504831</v>
      </c>
      <c r="FR78" s="2">
        <f t="shared" si="93"/>
        <v>0.63473685273129488</v>
      </c>
      <c r="FS78" s="2">
        <f t="shared" si="93"/>
        <v>0.63151484685427861</v>
      </c>
      <c r="FT78" s="2">
        <f t="shared" si="93"/>
        <v>0.57263700786946692</v>
      </c>
      <c r="FU78" s="2">
        <f t="shared" si="93"/>
        <v>0.55141235193790983</v>
      </c>
      <c r="FW78" s="2">
        <f t="shared" si="82"/>
        <v>1.0329746397158663E-4</v>
      </c>
      <c r="FX78" s="2">
        <f t="shared" si="82"/>
        <v>6.7303674948764755E-5</v>
      </c>
      <c r="FY78" s="2">
        <f t="shared" si="82"/>
        <v>9.3027733384145529E-5</v>
      </c>
      <c r="FZ78" s="2">
        <f t="shared" si="82"/>
        <v>7.9612007950310098E-5</v>
      </c>
      <c r="GA78" s="2">
        <f t="shared" si="82"/>
        <v>8.6270329781274797E-5</v>
      </c>
      <c r="GB78" s="2">
        <f t="shared" si="82"/>
        <v>7.9775133190728914E-5</v>
      </c>
      <c r="GC78" s="2">
        <f t="shared" si="82"/>
        <v>9.3064867175563022E-5</v>
      </c>
      <c r="GD78" s="2">
        <f t="shared" si="82"/>
        <v>8.2074155222176855E-5</v>
      </c>
      <c r="GE78" s="2">
        <f t="shared" si="82"/>
        <v>9.5477148726886053E-5</v>
      </c>
      <c r="GF78" s="2">
        <f t="shared" si="82"/>
        <v>1.1575850343533338E-4</v>
      </c>
      <c r="GG78" s="2">
        <f t="shared" si="82"/>
        <v>1.4297864906692896E-4</v>
      </c>
      <c r="GH78" s="2">
        <f t="shared" si="82"/>
        <v>1.2279622603264008E-4</v>
      </c>
      <c r="GI78" s="2">
        <f t="shared" si="82"/>
        <v>1.2454509711468798E-4</v>
      </c>
      <c r="GJ78" s="2">
        <f t="shared" si="82"/>
        <v>8.6609417718237235E-5</v>
      </c>
      <c r="GK78" s="2">
        <f t="shared" si="82"/>
        <v>7.1397890030223995E-5</v>
      </c>
      <c r="GM78" s="86">
        <f t="shared" si="83"/>
        <v>0.10669990100799985</v>
      </c>
      <c r="GN78" s="86">
        <f t="shared" si="83"/>
        <v>7.3283346173733679E-2</v>
      </c>
      <c r="GO78" s="86">
        <f t="shared" si="83"/>
        <v>0.10913069993503276</v>
      </c>
      <c r="GP78" s="86">
        <f t="shared" si="83"/>
        <v>7.8527682884057121E-2</v>
      </c>
      <c r="GQ78" s="86">
        <f t="shared" si="83"/>
        <v>0.11740735641871015</v>
      </c>
      <c r="GR78" s="86">
        <f t="shared" si="83"/>
        <v>8.303411849219576E-2</v>
      </c>
      <c r="GS78" s="86">
        <f t="shared" si="83"/>
        <v>0.10751131203945953</v>
      </c>
      <c r="GT78" s="86">
        <f t="shared" si="83"/>
        <v>7.1702223459322798E-2</v>
      </c>
      <c r="GU78" s="86">
        <f t="shared" si="83"/>
        <v>7.1673530093354865E-2</v>
      </c>
      <c r="GV78" s="86">
        <f t="shared" si="83"/>
        <v>6.369428830299749E-2</v>
      </c>
      <c r="GW78" s="86">
        <f t="shared" si="83"/>
        <v>7.5204235501815125E-2</v>
      </c>
      <c r="GX78" s="86">
        <f t="shared" si="83"/>
        <v>8.3220050909724355E-2</v>
      </c>
      <c r="GY78" s="86">
        <f t="shared" si="83"/>
        <v>8.2297309187618836E-2</v>
      </c>
      <c r="GZ78" s="86">
        <f t="shared" si="83"/>
        <v>4.4348550449784981E-2</v>
      </c>
      <c r="HA78" s="86">
        <f t="shared" si="83"/>
        <v>3.4665183346913105E-2</v>
      </c>
      <c r="HC78" s="86">
        <f t="shared" si="73"/>
        <v>1.4293187527026651E-6</v>
      </c>
      <c r="HD78" s="86">
        <f t="shared" si="73"/>
        <v>1.043361072338973E-7</v>
      </c>
      <c r="HE78" s="86">
        <f t="shared" si="73"/>
        <v>1.1388020261313648E-8</v>
      </c>
      <c r="HF78" s="86">
        <f t="shared" si="73"/>
        <v>7.5877523319148816E-9</v>
      </c>
      <c r="HG78" s="86">
        <f t="shared" si="87"/>
        <v>4.38317304727054E-7</v>
      </c>
      <c r="HH78" s="86">
        <f t="shared" si="87"/>
        <v>7.7517180593732889E-8</v>
      </c>
      <c r="HI78" s="86">
        <f t="shared" si="87"/>
        <v>5.1149883801589247E-7</v>
      </c>
      <c r="HJ78" s="86">
        <f t="shared" si="87"/>
        <v>1.4501789204979957E-7</v>
      </c>
      <c r="HK78" s="86">
        <f t="shared" si="87"/>
        <v>1.1039481804547693E-7</v>
      </c>
      <c r="HL78" s="86">
        <f t="shared" si="87"/>
        <v>3.0303827181946362E-8</v>
      </c>
      <c r="HM78" s="86">
        <f t="shared" si="87"/>
        <v>3.0295558907291495E-9</v>
      </c>
      <c r="HN78" s="86">
        <f t="shared" si="87"/>
        <v>2.4903783809694748E-7</v>
      </c>
      <c r="HO78" s="86">
        <f t="shared" si="87"/>
        <v>1.0626630407505017E-7</v>
      </c>
      <c r="HP78" s="86">
        <f t="shared" si="87"/>
        <v>1.9123064724398968E-9</v>
      </c>
      <c r="HQ78" s="86">
        <f t="shared" si="87"/>
        <v>2.2850209491010817E-9</v>
      </c>
      <c r="HS78" s="86">
        <f t="shared" si="84"/>
        <v>2.0219764875381389E-79</v>
      </c>
      <c r="HT78" s="86">
        <f t="shared" si="84"/>
        <v>3.2462877727686995E-97</v>
      </c>
      <c r="HU78" s="86">
        <f t="shared" si="84"/>
        <v>3.121015032123448E-118</v>
      </c>
      <c r="HV78" s="86">
        <f t="shared" si="84"/>
        <v>1.3256549358659067E-124</v>
      </c>
      <c r="HW78" s="86">
        <f t="shared" si="84"/>
        <v>1.7339831398683027E-93</v>
      </c>
      <c r="HX78" s="86">
        <f t="shared" si="84"/>
        <v>2.4204382265619299E-104</v>
      </c>
      <c r="HY78" s="86">
        <f t="shared" si="84"/>
        <v>4.2493363116817688E-90</v>
      </c>
      <c r="HZ78" s="86">
        <f t="shared" si="84"/>
        <v>1.6951051739865785E-96</v>
      </c>
      <c r="IA78" s="86">
        <f t="shared" si="84"/>
        <v>2.645561069194756E-102</v>
      </c>
      <c r="IB78" s="86">
        <f t="shared" si="84"/>
        <v>5.427227007141435E-114</v>
      </c>
      <c r="IC78" s="86">
        <f t="shared" si="84"/>
        <v>7.4925790572052253E-129</v>
      </c>
      <c r="ID78" s="86">
        <f t="shared" si="84"/>
        <v>5.0686338099030038E-91</v>
      </c>
      <c r="IE78" s="86">
        <f t="shared" si="84"/>
        <v>9.3295690935026747E-102</v>
      </c>
      <c r="IF78" s="86">
        <f t="shared" si="84"/>
        <v>2.7380889901861201E-50</v>
      </c>
      <c r="IG78" s="86">
        <f t="shared" si="84"/>
        <v>2.1524261763946037E-34</v>
      </c>
      <c r="II78" s="86">
        <f t="shared" si="85"/>
        <v>8.7799955129386286E-206</v>
      </c>
      <c r="IJ78" s="86">
        <f t="shared" si="85"/>
        <v>1.0559457317759722E-265</v>
      </c>
      <c r="IK78" s="86">
        <f t="shared" si="85"/>
        <v>0</v>
      </c>
      <c r="IL78" s="86">
        <f t="shared" si="85"/>
        <v>0</v>
      </c>
      <c r="IM78" s="86">
        <f t="shared" si="85"/>
        <v>9.6198288041054671E-250</v>
      </c>
      <c r="IN78" s="86">
        <f t="shared" si="85"/>
        <v>1.8240248438203196E-279</v>
      </c>
      <c r="IO78" s="86">
        <f t="shared" si="85"/>
        <v>8.5144084425216481E-235</v>
      </c>
      <c r="IP78" s="86">
        <f t="shared" si="85"/>
        <v>3.8777260198767634E-257</v>
      </c>
      <c r="IQ78" s="86">
        <f t="shared" si="85"/>
        <v>5.3906309939780343E-272</v>
      </c>
      <c r="IR78" s="86">
        <f t="shared" si="85"/>
        <v>3.2991676710705021E-303</v>
      </c>
      <c r="IS78" s="86">
        <f t="shared" si="85"/>
        <v>0</v>
      </c>
      <c r="IT78" s="86">
        <f t="shared" si="85"/>
        <v>1.4712177456934806E-245</v>
      </c>
      <c r="IU78" s="86">
        <f t="shared" si="85"/>
        <v>1.3164038736254276E-268</v>
      </c>
      <c r="IV78" s="86">
        <f t="shared" si="85"/>
        <v>4.7431000198880614E-123</v>
      </c>
      <c r="IW78" s="86">
        <f t="shared" si="85"/>
        <v>9.670036741101607E-122</v>
      </c>
      <c r="IY78" s="86">
        <f t="shared" si="86"/>
        <v>0.10670133032675255</v>
      </c>
      <c r="IZ78" s="86">
        <f t="shared" si="86"/>
        <v>7.3283450509840919E-2</v>
      </c>
      <c r="JA78" s="86">
        <f t="shared" si="86"/>
        <v>0.10913071132305302</v>
      </c>
      <c r="JB78" s="86">
        <f t="shared" si="86"/>
        <v>7.852769047180945E-2</v>
      </c>
      <c r="JC78" s="86">
        <f t="shared" si="86"/>
        <v>0.11740779473601488</v>
      </c>
      <c r="JD78" s="86">
        <f t="shared" si="86"/>
        <v>8.3034196009376351E-2</v>
      </c>
      <c r="JE78" s="86">
        <f t="shared" si="86"/>
        <v>0.10751182353829755</v>
      </c>
      <c r="JF78" s="86">
        <f t="shared" si="86"/>
        <v>7.1702368477214853E-2</v>
      </c>
      <c r="JG78" s="86">
        <f t="shared" si="86"/>
        <v>7.1673640488172916E-2</v>
      </c>
      <c r="JH78" s="86">
        <f t="shared" si="86"/>
        <v>6.3694318606824674E-2</v>
      </c>
      <c r="JI78" s="86">
        <f t="shared" si="86"/>
        <v>7.5204238531371009E-2</v>
      </c>
      <c r="JJ78" s="86">
        <f t="shared" si="86"/>
        <v>8.3220299947562457E-2</v>
      </c>
      <c r="JK78" s="86">
        <f t="shared" si="86"/>
        <v>8.2297415453922912E-2</v>
      </c>
      <c r="JL78" s="86">
        <f t="shared" si="86"/>
        <v>4.4348552362091453E-2</v>
      </c>
      <c r="JM78" s="86">
        <f t="shared" si="86"/>
        <v>3.4665185631934055E-2</v>
      </c>
    </row>
    <row r="79" spans="2:273" x14ac:dyDescent="0.25">
      <c r="B79" s="2">
        <v>52</v>
      </c>
      <c r="C79" s="37">
        <v>134.29</v>
      </c>
      <c r="D79" s="37">
        <v>132.887</v>
      </c>
      <c r="E79" s="37">
        <v>143.98400000000001</v>
      </c>
      <c r="F79" s="37">
        <v>150.721</v>
      </c>
      <c r="G79" s="37">
        <v>150.726</v>
      </c>
      <c r="H79" s="37">
        <v>136.08099999999999</v>
      </c>
      <c r="I79" s="37">
        <v>139.30600000000001</v>
      </c>
      <c r="J79" s="37">
        <v>130.476</v>
      </c>
      <c r="K79" s="37">
        <v>130.68299999999999</v>
      </c>
      <c r="L79" s="37">
        <v>120.77</v>
      </c>
      <c r="M79" s="37">
        <v>118.11499999999999</v>
      </c>
      <c r="N79" s="37">
        <v>132.84100000000001</v>
      </c>
      <c r="O79" s="37">
        <v>122.661</v>
      </c>
      <c r="P79" s="37">
        <v>107.419</v>
      </c>
      <c r="Q79" s="37">
        <v>99.305999999999997</v>
      </c>
      <c r="S79" s="4">
        <f t="shared" si="88"/>
        <v>138.64456497655806</v>
      </c>
      <c r="T79" s="4">
        <f t="shared" si="88"/>
        <v>136.5186850270444</v>
      </c>
      <c r="U79" s="4">
        <f t="shared" si="88"/>
        <v>151.25872694021044</v>
      </c>
      <c r="V79" s="4">
        <f t="shared" si="88"/>
        <v>145.7269676711457</v>
      </c>
      <c r="W79" s="4">
        <f t="shared" si="88"/>
        <v>153.5500393083864</v>
      </c>
      <c r="X79" s="4">
        <f t="shared" si="88"/>
        <v>140.36284814373047</v>
      </c>
      <c r="Y79" s="4">
        <f t="shared" si="88"/>
        <v>145.73522981836655</v>
      </c>
      <c r="Z79" s="4">
        <f t="shared" si="88"/>
        <v>136.85639484542534</v>
      </c>
      <c r="AA79" s="4">
        <f t="shared" si="88"/>
        <v>137.72655384242057</v>
      </c>
      <c r="AB79" s="4">
        <f t="shared" si="88"/>
        <v>129.41593984608357</v>
      </c>
      <c r="AC79" s="4">
        <f t="shared" si="88"/>
        <v>129.56581557985453</v>
      </c>
      <c r="AD79" s="4">
        <f t="shared" si="88"/>
        <v>143.1604160522009</v>
      </c>
      <c r="AE79" s="4">
        <f t="shared" si="88"/>
        <v>136.01710412370056</v>
      </c>
      <c r="AF79" s="4">
        <f t="shared" si="88"/>
        <v>117.46443790364523</v>
      </c>
      <c r="AG79" s="4">
        <f t="shared" si="88"/>
        <v>103.79457809602484</v>
      </c>
      <c r="AI79" s="4">
        <f t="shared" si="89"/>
        <v>-4.3545649765580663</v>
      </c>
      <c r="AJ79" s="4">
        <f t="shared" si="89"/>
        <v>-3.6316850270443979</v>
      </c>
      <c r="AK79" s="4">
        <f t="shared" si="89"/>
        <v>-7.274726940210428</v>
      </c>
      <c r="AL79" s="4">
        <f t="shared" si="89"/>
        <v>4.9940323288543027</v>
      </c>
      <c r="AM79" s="4">
        <f t="shared" si="89"/>
        <v>-2.8240393083864035</v>
      </c>
      <c r="AN79" s="4">
        <f t="shared" si="89"/>
        <v>-4.2818481437304854</v>
      </c>
      <c r="AO79" s="4">
        <f t="shared" si="89"/>
        <v>-6.4292298183665366</v>
      </c>
      <c r="AP79" s="4">
        <f t="shared" si="89"/>
        <v>-6.380394845425343</v>
      </c>
      <c r="AQ79" s="4">
        <f t="shared" si="89"/>
        <v>-7.0435538424205788</v>
      </c>
      <c r="AR79" s="4">
        <f t="shared" si="89"/>
        <v>-8.6459398460835786</v>
      </c>
      <c r="AS79" s="4">
        <f t="shared" si="89"/>
        <v>-11.450815579854535</v>
      </c>
      <c r="AT79" s="4">
        <f t="shared" si="89"/>
        <v>-10.319416052200893</v>
      </c>
      <c r="AU79" s="4">
        <f t="shared" si="89"/>
        <v>-13.356104123700561</v>
      </c>
      <c r="AV79" s="4">
        <f t="shared" si="89"/>
        <v>-10.045437903645237</v>
      </c>
      <c r="AW79" s="4">
        <f t="shared" si="89"/>
        <v>-4.4885780960248383</v>
      </c>
      <c r="AY79" s="2">
        <f t="shared" si="80"/>
        <v>83.4287470497014</v>
      </c>
      <c r="AZ79" s="2">
        <f t="shared" si="80"/>
        <v>89.021426982391077</v>
      </c>
      <c r="BA79" s="2">
        <f t="shared" si="80"/>
        <v>91.260673872160154</v>
      </c>
      <c r="BB79" s="2">
        <f t="shared" si="80"/>
        <v>97.324828171522796</v>
      </c>
      <c r="BC79" s="2">
        <f t="shared" si="80"/>
        <v>91.852907445299095</v>
      </c>
      <c r="BD79" s="2">
        <f t="shared" si="80"/>
        <v>89.918602729039861</v>
      </c>
      <c r="BE79" s="2">
        <f t="shared" si="80"/>
        <v>90.607232262366935</v>
      </c>
      <c r="BF79" s="2">
        <f t="shared" si="80"/>
        <v>91.463390590209087</v>
      </c>
      <c r="BG79" s="2">
        <f t="shared" si="80"/>
        <v>91.133707901263591</v>
      </c>
      <c r="BH79" s="2">
        <f t="shared" si="80"/>
        <v>88.394396124316557</v>
      </c>
      <c r="BI79" s="2">
        <f t="shared" si="80"/>
        <v>84.047940550451784</v>
      </c>
      <c r="BJ79" s="2">
        <f t="shared" si="80"/>
        <v>91.061723808522117</v>
      </c>
      <c r="BK79" s="2">
        <f t="shared" si="80"/>
        <v>89.433112718739451</v>
      </c>
      <c r="BL79" s="2">
        <f t="shared" si="80"/>
        <v>86.265776214776707</v>
      </c>
      <c r="BM79" s="2">
        <f t="shared" si="80"/>
        <v>84.71621895776606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90.304639041578582</v>
      </c>
      <c r="DL79" s="2">
        <f t="shared" si="90"/>
        <v>95.52923099154583</v>
      </c>
      <c r="DM79" s="2">
        <f t="shared" si="90"/>
        <v>101.49316927413672</v>
      </c>
      <c r="DN79" s="2">
        <f t="shared" si="90"/>
        <v>107.78825506566606</v>
      </c>
      <c r="DO79" s="2">
        <f t="shared" si="90"/>
        <v>100.356614768952</v>
      </c>
      <c r="DP79" s="2">
        <f t="shared" si="90"/>
        <v>95.278238473381421</v>
      </c>
      <c r="DQ79" s="2">
        <f t="shared" si="90"/>
        <v>99.560716550890987</v>
      </c>
      <c r="DR79" s="2">
        <f t="shared" si="90"/>
        <v>99.495914431569588</v>
      </c>
      <c r="DS79" s="2">
        <f t="shared" si="90"/>
        <v>102.10870971659922</v>
      </c>
      <c r="DT79" s="2">
        <f t="shared" si="90"/>
        <v>98.840068278805134</v>
      </c>
      <c r="DU79" s="2">
        <f t="shared" si="90"/>
        <v>90.462576383265883</v>
      </c>
      <c r="DV79" s="2">
        <f t="shared" si="90"/>
        <v>94.980450476730667</v>
      </c>
      <c r="DW79" s="2">
        <f t="shared" si="90"/>
        <v>96.896604462091133</v>
      </c>
      <c r="DX79" s="2">
        <f t="shared" si="90"/>
        <v>95.39869859943974</v>
      </c>
      <c r="DY79" s="2">
        <f t="shared" si="90"/>
        <v>89.731587243401762</v>
      </c>
      <c r="EA79" s="2">
        <f t="shared" si="91"/>
        <v>80.248002137467282</v>
      </c>
      <c r="EB79" s="2">
        <f t="shared" si="91"/>
        <v>85.418692464910094</v>
      </c>
      <c r="EC79" s="2">
        <f t="shared" si="91"/>
        <v>86.529330090448525</v>
      </c>
      <c r="ED79" s="2">
        <f t="shared" si="91"/>
        <v>91.544726504264275</v>
      </c>
      <c r="EE79" s="2">
        <f t="shared" si="91"/>
        <v>88.01632021582634</v>
      </c>
      <c r="EF79" s="2">
        <f t="shared" si="91"/>
        <v>87.076858132616053</v>
      </c>
      <c r="EG79" s="2">
        <f t="shared" si="91"/>
        <v>86.522937928032007</v>
      </c>
      <c r="EH79" s="2">
        <f t="shared" si="91"/>
        <v>87.01342209253518</v>
      </c>
      <c r="EI79" s="2">
        <f t="shared" si="91"/>
        <v>84.860526795202688</v>
      </c>
      <c r="EJ79" s="2">
        <f t="shared" si="91"/>
        <v>82.049472269346197</v>
      </c>
      <c r="EK79" s="2">
        <f t="shared" si="91"/>
        <v>80.428694832693807</v>
      </c>
      <c r="EL79" s="2">
        <f t="shared" si="91"/>
        <v>89.005465868539204</v>
      </c>
      <c r="EM79" s="2">
        <f t="shared" si="91"/>
        <v>85.46185004395592</v>
      </c>
      <c r="EN79" s="2">
        <f t="shared" si="91"/>
        <v>80.049650892901823</v>
      </c>
      <c r="EO79" s="2">
        <f t="shared" si="91"/>
        <v>80.995123246122034</v>
      </c>
      <c r="EQ79" s="2">
        <f t="shared" si="92"/>
        <v>79.912575777656144</v>
      </c>
      <c r="ER79" s="2">
        <f t="shared" si="92"/>
        <v>85.957932905399915</v>
      </c>
      <c r="ES79" s="2">
        <f t="shared" si="92"/>
        <v>85.991023214173538</v>
      </c>
      <c r="ET79" s="2">
        <f t="shared" si="92"/>
        <v>88.935429230840953</v>
      </c>
      <c r="EU79" s="2">
        <f t="shared" si="92"/>
        <v>87.030460883780194</v>
      </c>
      <c r="EV79" s="2">
        <f t="shared" si="92"/>
        <v>87.092894253373146</v>
      </c>
      <c r="EW79" s="2">
        <f t="shared" si="92"/>
        <v>84.893579427866442</v>
      </c>
      <c r="EX79" s="2">
        <f t="shared" si="92"/>
        <v>85.648502241179841</v>
      </c>
      <c r="EY79" s="2">
        <f t="shared" si="92"/>
        <v>85.179264064384924</v>
      </c>
      <c r="EZ79" s="2">
        <f t="shared" si="92"/>
        <v>81.793191545933837</v>
      </c>
      <c r="FA79" s="2">
        <f t="shared" si="92"/>
        <v>80.652867236952119</v>
      </c>
      <c r="FB79" s="2">
        <f t="shared" si="92"/>
        <v>87.171352392924476</v>
      </c>
      <c r="FC79" s="2">
        <f t="shared" si="92"/>
        <v>83.282135877339172</v>
      </c>
      <c r="FD79" s="2">
        <f t="shared" si="92"/>
        <v>79.376607114528952</v>
      </c>
      <c r="FE79" s="2">
        <f t="shared" si="92"/>
        <v>80.818612769997941</v>
      </c>
      <c r="FG79" s="2">
        <f t="shared" si="93"/>
        <v>0.683713060964666</v>
      </c>
      <c r="FH79" s="2">
        <f t="shared" si="93"/>
        <v>0.64366935411848358</v>
      </c>
      <c r="FI79" s="2">
        <f t="shared" si="93"/>
        <v>0.68381117760014221</v>
      </c>
      <c r="FJ79" s="2">
        <f t="shared" si="93"/>
        <v>0.6441457029114992</v>
      </c>
      <c r="FK79" s="2">
        <f t="shared" si="93"/>
        <v>0.68909328151777516</v>
      </c>
      <c r="FL79" s="2">
        <f t="shared" si="93"/>
        <v>0.65350427907812958</v>
      </c>
      <c r="FM79" s="2">
        <f t="shared" si="93"/>
        <v>0.68672112661246443</v>
      </c>
      <c r="FN79" s="2">
        <f t="shared" si="93"/>
        <v>0.64349336587497352</v>
      </c>
      <c r="FO79" s="2">
        <f t="shared" si="93"/>
        <v>0.6363009502627589</v>
      </c>
      <c r="FP79" s="2">
        <f t="shared" si="93"/>
        <v>0.62211249797846657</v>
      </c>
      <c r="FQ79" s="2">
        <f t="shared" si="93"/>
        <v>0.63930104657628406</v>
      </c>
      <c r="FR79" s="2">
        <f t="shared" si="93"/>
        <v>0.65581419482091197</v>
      </c>
      <c r="FS79" s="2">
        <f t="shared" si="93"/>
        <v>0.65267637678179802</v>
      </c>
      <c r="FT79" s="2">
        <f t="shared" si="93"/>
        <v>0.59501140682994857</v>
      </c>
      <c r="FU79" s="2">
        <f t="shared" si="93"/>
        <v>0.57407143999595744</v>
      </c>
      <c r="FW79" s="2">
        <f t="shared" si="82"/>
        <v>1.1326228819509118E-4</v>
      </c>
      <c r="FX79" s="2">
        <f t="shared" si="82"/>
        <v>7.379653291586001E-5</v>
      </c>
      <c r="FY79" s="2">
        <f t="shared" si="82"/>
        <v>1.0200196580960711E-4</v>
      </c>
      <c r="FZ79" s="2">
        <f t="shared" si="82"/>
        <v>8.7292160393066752E-5</v>
      </c>
      <c r="GA79" s="2">
        <f t="shared" si="82"/>
        <v>9.4592748264339072E-5</v>
      </c>
      <c r="GB79" s="2">
        <f t="shared" si="82"/>
        <v>8.7471020912009147E-5</v>
      </c>
      <c r="GC79" s="2">
        <f t="shared" si="82"/>
        <v>1.0204268147122903E-4</v>
      </c>
      <c r="GD79" s="2">
        <f t="shared" si="82"/>
        <v>8.9991809079866783E-5</v>
      </c>
      <c r="GE79" s="2">
        <f t="shared" si="82"/>
        <v>1.0468764748255062E-4</v>
      </c>
      <c r="GF79" s="2">
        <f t="shared" si="82"/>
        <v>1.2692525751195299E-4</v>
      </c>
      <c r="GG79" s="2">
        <f t="shared" si="82"/>
        <v>1.5677080866885733E-4</v>
      </c>
      <c r="GH79" s="2">
        <f t="shared" si="82"/>
        <v>1.3464178929085757E-4</v>
      </c>
      <c r="GI79" s="2">
        <f t="shared" si="82"/>
        <v>1.365593425412565E-4</v>
      </c>
      <c r="GJ79" s="2">
        <f t="shared" si="82"/>
        <v>9.4964544592529974E-5</v>
      </c>
      <c r="GK79" s="2">
        <f t="shared" si="82"/>
        <v>7.8285690410345241E-5</v>
      </c>
      <c r="GM79" s="86">
        <f t="shared" si="83"/>
        <v>0.13546376259339085</v>
      </c>
      <c r="GN79" s="86">
        <f t="shared" si="83"/>
        <v>9.6860126920591552E-2</v>
      </c>
      <c r="GO79" s="86">
        <f t="shared" si="83"/>
        <v>0.13877509933710167</v>
      </c>
      <c r="GP79" s="86">
        <f t="shared" si="83"/>
        <v>0.10454577346036645</v>
      </c>
      <c r="GQ79" s="86">
        <f t="shared" si="83"/>
        <v>0.14888370724472952</v>
      </c>
      <c r="GR79" s="86">
        <f t="shared" si="83"/>
        <v>0.10889985018437308</v>
      </c>
      <c r="GS79" s="86">
        <f t="shared" si="83"/>
        <v>0.13594054699234781</v>
      </c>
      <c r="GT79" s="86">
        <f t="shared" si="83"/>
        <v>9.4554717993229259E-2</v>
      </c>
      <c r="GU79" s="86">
        <f t="shared" si="83"/>
        <v>9.6224817080697939E-2</v>
      </c>
      <c r="GV79" s="86">
        <f t="shared" si="83"/>
        <v>8.7638571723150052E-2</v>
      </c>
      <c r="GW79" s="86">
        <f t="shared" si="83"/>
        <v>0.10080216693972203</v>
      </c>
      <c r="GX79" s="86">
        <f t="shared" si="83"/>
        <v>0.10863819091194603</v>
      </c>
      <c r="GY79" s="86">
        <f t="shared" si="83"/>
        <v>0.1080217421511437</v>
      </c>
      <c r="GZ79" s="86">
        <f t="shared" si="83"/>
        <v>6.3340056999500557E-2</v>
      </c>
      <c r="HA79" s="86">
        <f t="shared" si="83"/>
        <v>5.2476894085566786E-2</v>
      </c>
      <c r="HC79" s="86">
        <f t="shared" si="73"/>
        <v>2.7501491184727713E-6</v>
      </c>
      <c r="HD79" s="86">
        <f t="shared" si="73"/>
        <v>2.2755470074283159E-7</v>
      </c>
      <c r="HE79" s="86">
        <f t="shared" si="73"/>
        <v>2.8830296924416798E-8</v>
      </c>
      <c r="HF79" s="86">
        <f t="shared" si="73"/>
        <v>1.9721055277186684E-8</v>
      </c>
      <c r="HG79" s="86">
        <f t="shared" si="87"/>
        <v>9.1763430858713079E-7</v>
      </c>
      <c r="HH79" s="86">
        <f t="shared" si="87"/>
        <v>1.7629445241498593E-7</v>
      </c>
      <c r="HI79" s="86">
        <f t="shared" si="87"/>
        <v>1.049037615761918E-6</v>
      </c>
      <c r="HJ79" s="86">
        <f t="shared" si="87"/>
        <v>3.1468109246896133E-7</v>
      </c>
      <c r="HK79" s="86">
        <f t="shared" si="87"/>
        <v>2.4985153372685632E-7</v>
      </c>
      <c r="HL79" s="86">
        <f t="shared" si="87"/>
        <v>7.5786704615819688E-8</v>
      </c>
      <c r="HM79" s="86">
        <f t="shared" si="87"/>
        <v>8.8054743576825242E-9</v>
      </c>
      <c r="HN79" s="86">
        <f t="shared" si="87"/>
        <v>5.412315828641085E-7</v>
      </c>
      <c r="HO79" s="86">
        <f t="shared" si="87"/>
        <v>2.4527598212860027E-7</v>
      </c>
      <c r="HP79" s="86">
        <f t="shared" si="87"/>
        <v>5.5862814409388873E-9</v>
      </c>
      <c r="HQ79" s="86">
        <f t="shared" si="87"/>
        <v>6.730575244404231E-9</v>
      </c>
      <c r="HS79" s="86">
        <f t="shared" si="84"/>
        <v>2.6902761285971562E-77</v>
      </c>
      <c r="HT79" s="86">
        <f t="shared" si="84"/>
        <v>1.1756856276291649E-94</v>
      </c>
      <c r="HU79" s="86">
        <f t="shared" si="84"/>
        <v>4.4175306294746442E-115</v>
      </c>
      <c r="HV79" s="86">
        <f t="shared" si="84"/>
        <v>2.586785019818954E-121</v>
      </c>
      <c r="HW79" s="86">
        <f t="shared" si="84"/>
        <v>5.4294098586736637E-91</v>
      </c>
      <c r="HX79" s="86">
        <f t="shared" si="84"/>
        <v>1.424367771252391E-101</v>
      </c>
      <c r="HY79" s="86">
        <f t="shared" si="84"/>
        <v>1.0520007164800081E-87</v>
      </c>
      <c r="HZ79" s="86">
        <f t="shared" si="84"/>
        <v>6.1584151855692652E-94</v>
      </c>
      <c r="IA79" s="86">
        <f t="shared" si="84"/>
        <v>1.5124457807094447E-99</v>
      </c>
      <c r="IB79" s="86">
        <f t="shared" si="84"/>
        <v>7.5163711823977261E-111</v>
      </c>
      <c r="IC79" s="86">
        <f t="shared" si="84"/>
        <v>3.3351379191579333E-125</v>
      </c>
      <c r="ID79" s="86">
        <f t="shared" si="84"/>
        <v>1.7417075965226642E-88</v>
      </c>
      <c r="IE79" s="86">
        <f t="shared" si="84"/>
        <v>6.0602399674201511E-99</v>
      </c>
      <c r="IF79" s="86">
        <f t="shared" si="84"/>
        <v>5.8323531740330933E-49</v>
      </c>
      <c r="IG79" s="86">
        <f t="shared" si="84"/>
        <v>1.5731524709544453E-33</v>
      </c>
      <c r="II79" s="86">
        <f t="shared" si="85"/>
        <v>1.0262343580524997E-201</v>
      </c>
      <c r="IJ79" s="86">
        <f t="shared" si="85"/>
        <v>1.1305301219541348E-260</v>
      </c>
      <c r="IK79" s="86">
        <f t="shared" si="85"/>
        <v>4.4265580163639316E-302</v>
      </c>
      <c r="IL79" s="86">
        <f t="shared" si="85"/>
        <v>0</v>
      </c>
      <c r="IM79" s="86">
        <f t="shared" si="85"/>
        <v>6.811659497551326E-245</v>
      </c>
      <c r="IN79" s="86">
        <f t="shared" si="85"/>
        <v>4.4461422537136441E-274</v>
      </c>
      <c r="IO79" s="86">
        <f t="shared" si="85"/>
        <v>3.3478719917194984E-230</v>
      </c>
      <c r="IP79" s="86">
        <f t="shared" si="85"/>
        <v>3.6060814396414605E-252</v>
      </c>
      <c r="IQ79" s="86">
        <f t="shared" si="85"/>
        <v>1.1880468442314423E-266</v>
      </c>
      <c r="IR79" s="86">
        <f t="shared" si="85"/>
        <v>4.02930670308613E-297</v>
      </c>
      <c r="IS79" s="86">
        <f t="shared" si="85"/>
        <v>0</v>
      </c>
      <c r="IT79" s="86">
        <f t="shared" si="85"/>
        <v>1.3239445391698081E-240</v>
      </c>
      <c r="IU79" s="86">
        <f t="shared" si="85"/>
        <v>3.5542142694529323E-263</v>
      </c>
      <c r="IV79" s="86">
        <f t="shared" si="85"/>
        <v>1.1182767037907086E-120</v>
      </c>
      <c r="IW79" s="86">
        <f t="shared" si="85"/>
        <v>1.9277512046447559E-119</v>
      </c>
      <c r="IY79" s="86">
        <f t="shared" si="86"/>
        <v>0.13546651274250932</v>
      </c>
      <c r="IZ79" s="86">
        <f t="shared" si="86"/>
        <v>9.6860354475292301E-2</v>
      </c>
      <c r="JA79" s="86">
        <f t="shared" si="86"/>
        <v>0.13877512816739859</v>
      </c>
      <c r="JB79" s="86">
        <f t="shared" si="86"/>
        <v>0.10454579318142172</v>
      </c>
      <c r="JC79" s="86">
        <f t="shared" si="86"/>
        <v>0.14888462487903811</v>
      </c>
      <c r="JD79" s="86">
        <f t="shared" si="86"/>
        <v>0.10890002647882549</v>
      </c>
      <c r="JE79" s="86">
        <f t="shared" si="86"/>
        <v>0.13594159602996359</v>
      </c>
      <c r="JF79" s="86">
        <f t="shared" si="86"/>
        <v>9.4555032674321735E-2</v>
      </c>
      <c r="JG79" s="86">
        <f t="shared" si="86"/>
        <v>9.6225066932231665E-2</v>
      </c>
      <c r="JH79" s="86">
        <f t="shared" si="86"/>
        <v>8.7638647509854672E-2</v>
      </c>
      <c r="JI79" s="86">
        <f t="shared" si="86"/>
        <v>0.1008021757451964</v>
      </c>
      <c r="JJ79" s="86">
        <f t="shared" si="86"/>
        <v>0.1086387321435289</v>
      </c>
      <c r="JK79" s="86">
        <f t="shared" si="86"/>
        <v>0.10802198742712582</v>
      </c>
      <c r="JL79" s="86">
        <f t="shared" si="86"/>
        <v>6.3340062585781995E-2</v>
      </c>
      <c r="JM79" s="86">
        <f t="shared" si="86"/>
        <v>5.2476900816142029E-2</v>
      </c>
    </row>
    <row r="80" spans="2:273" x14ac:dyDescent="0.25">
      <c r="B80" s="2">
        <v>53</v>
      </c>
      <c r="C80" s="37">
        <v>145.85499999999999</v>
      </c>
      <c r="D80" s="37">
        <v>146.12899999999999</v>
      </c>
      <c r="E80" s="37">
        <v>159.82499999999999</v>
      </c>
      <c r="F80" s="37">
        <v>163</v>
      </c>
      <c r="G80" s="37">
        <v>164.69399999999999</v>
      </c>
      <c r="H80" s="37">
        <v>149.548</v>
      </c>
      <c r="I80" s="37">
        <v>151.03200000000001</v>
      </c>
      <c r="J80" s="37">
        <v>142.27000000000001</v>
      </c>
      <c r="K80" s="37">
        <v>145.31700000000001</v>
      </c>
      <c r="L80" s="37">
        <v>134.36099999999999</v>
      </c>
      <c r="M80" s="37">
        <v>129.96700000000001</v>
      </c>
      <c r="N80" s="37">
        <v>150.46</v>
      </c>
      <c r="O80" s="37">
        <v>135.53200000000001</v>
      </c>
      <c r="P80" s="37">
        <v>120.01600000000001</v>
      </c>
      <c r="Q80" s="37">
        <v>106.032</v>
      </c>
      <c r="S80" s="4">
        <f t="shared" si="88"/>
        <v>148.78334556426677</v>
      </c>
      <c r="T80" s="4">
        <f t="shared" si="88"/>
        <v>147.28449972482758</v>
      </c>
      <c r="U80" s="4">
        <f t="shared" si="88"/>
        <v>162.24065402420069</v>
      </c>
      <c r="V80" s="4">
        <f t="shared" si="88"/>
        <v>156.76160691383259</v>
      </c>
      <c r="W80" s="4">
        <f t="shared" si="88"/>
        <v>164.56848765711376</v>
      </c>
      <c r="X80" s="4">
        <f t="shared" si="88"/>
        <v>151.21856083419831</v>
      </c>
      <c r="Y80" s="4">
        <f t="shared" si="88"/>
        <v>155.51977417095813</v>
      </c>
      <c r="Z80" s="4">
        <f t="shared" si="88"/>
        <v>146.96049219746044</v>
      </c>
      <c r="AA80" s="4">
        <f t="shared" si="88"/>
        <v>148.78134721122819</v>
      </c>
      <c r="AB80" s="4">
        <f t="shared" si="88"/>
        <v>140.15419241269913</v>
      </c>
      <c r="AC80" s="4">
        <f t="shared" si="88"/>
        <v>140.33686162794817</v>
      </c>
      <c r="AD80" s="4">
        <f t="shared" si="88"/>
        <v>154.22917043039385</v>
      </c>
      <c r="AE80" s="4">
        <f t="shared" si="88"/>
        <v>146.06412763018446</v>
      </c>
      <c r="AF80" s="4">
        <f t="shared" si="88"/>
        <v>127.01147851501712</v>
      </c>
      <c r="AG80" s="4">
        <f t="shared" si="88"/>
        <v>110.82062232581598</v>
      </c>
      <c r="AI80" s="4">
        <f t="shared" si="89"/>
        <v>-2.9283455642667775</v>
      </c>
      <c r="AJ80" s="4">
        <f t="shared" si="89"/>
        <v>-1.1554997248275924</v>
      </c>
      <c r="AK80" s="4">
        <f t="shared" si="89"/>
        <v>-2.4156540242007054</v>
      </c>
      <c r="AL80" s="4">
        <f t="shared" si="89"/>
        <v>6.238393086167406</v>
      </c>
      <c r="AM80" s="4">
        <f t="shared" si="89"/>
        <v>0.12551234288622481</v>
      </c>
      <c r="AN80" s="4">
        <f t="shared" si="89"/>
        <v>-1.6705608341983123</v>
      </c>
      <c r="AO80" s="4">
        <f t="shared" si="89"/>
        <v>-4.4877741709581187</v>
      </c>
      <c r="AP80" s="4">
        <f t="shared" si="89"/>
        <v>-4.6904921974604292</v>
      </c>
      <c r="AQ80" s="4">
        <f t="shared" si="89"/>
        <v>-3.464347211228187</v>
      </c>
      <c r="AR80" s="4">
        <f t="shared" si="89"/>
        <v>-5.7931924126991419</v>
      </c>
      <c r="AS80" s="4">
        <f t="shared" si="89"/>
        <v>-10.369861627948154</v>
      </c>
      <c r="AT80" s="4">
        <f t="shared" si="89"/>
        <v>-3.7691704303938423</v>
      </c>
      <c r="AU80" s="4">
        <f t="shared" si="89"/>
        <v>-10.532127630184448</v>
      </c>
      <c r="AV80" s="4">
        <f t="shared" si="89"/>
        <v>-6.9954785150171119</v>
      </c>
      <c r="AW80" s="4">
        <f t="shared" si="89"/>
        <v>-4.7886223258159788</v>
      </c>
      <c r="AY80" s="2">
        <f t="shared" si="80"/>
        <v>83.186585433515688</v>
      </c>
      <c r="AZ80" s="2">
        <f t="shared" si="80"/>
        <v>88.771405055269057</v>
      </c>
      <c r="BA80" s="2">
        <f t="shared" si="80"/>
        <v>90.927378194954784</v>
      </c>
      <c r="BB80" s="2">
        <f t="shared" si="80"/>
        <v>96.950917209232799</v>
      </c>
      <c r="BC80" s="2">
        <f t="shared" si="80"/>
        <v>91.511270142444246</v>
      </c>
      <c r="BD80" s="2">
        <f t="shared" si="80"/>
        <v>89.591310596173386</v>
      </c>
      <c r="BE80" s="2">
        <f t="shared" si="80"/>
        <v>90.206053230647967</v>
      </c>
      <c r="BF80" s="2">
        <f t="shared" si="80"/>
        <v>91.09489441461885</v>
      </c>
      <c r="BG80" s="2">
        <f t="shared" si="80"/>
        <v>90.744748337947613</v>
      </c>
      <c r="BH80" s="2">
        <f t="shared" si="80"/>
        <v>88.046434142633714</v>
      </c>
      <c r="BI80" s="2">
        <f t="shared" si="80"/>
        <v>83.771417854476994</v>
      </c>
      <c r="BJ80" s="2">
        <f t="shared" si="80"/>
        <v>90.779574724297134</v>
      </c>
      <c r="BK80" s="2">
        <f t="shared" si="80"/>
        <v>89.108518198585287</v>
      </c>
      <c r="BL80" s="2">
        <f t="shared" si="80"/>
        <v>85.976001874774184</v>
      </c>
      <c r="BM80" s="2">
        <f t="shared" si="80"/>
        <v>84.531494011973763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90.423924524312909</v>
      </c>
      <c r="DL80" s="2">
        <f t="shared" si="90"/>
        <v>95.668557140156153</v>
      </c>
      <c r="DM80" s="2">
        <f t="shared" si="90"/>
        <v>101.70548033826638</v>
      </c>
      <c r="DN80" s="2">
        <f t="shared" si="90"/>
        <v>108.09132129455912</v>
      </c>
      <c r="DO80" s="2">
        <f t="shared" si="90"/>
        <v>100.42150256720026</v>
      </c>
      <c r="DP80" s="2">
        <f t="shared" si="90"/>
        <v>95.146006239364738</v>
      </c>
      <c r="DQ80" s="2">
        <f t="shared" si="90"/>
        <v>99.510438840229554</v>
      </c>
      <c r="DR80" s="2">
        <f t="shared" si="90"/>
        <v>99.555025605704586</v>
      </c>
      <c r="DS80" s="2">
        <f t="shared" si="90"/>
        <v>102.36903582995954</v>
      </c>
      <c r="DT80" s="2">
        <f t="shared" si="90"/>
        <v>99.183336889521115</v>
      </c>
      <c r="DU80" s="2">
        <f t="shared" si="90"/>
        <v>90.585679419703126</v>
      </c>
      <c r="DV80" s="2">
        <f t="shared" si="90"/>
        <v>95.006670961294319</v>
      </c>
      <c r="DW80" s="2">
        <f t="shared" si="90"/>
        <v>97.086378386408455</v>
      </c>
      <c r="DX80" s="2">
        <f t="shared" si="90"/>
        <v>95.754145938375302</v>
      </c>
      <c r="DY80" s="2">
        <f t="shared" si="90"/>
        <v>89.981444281524929</v>
      </c>
      <c r="EA80" s="2">
        <f t="shared" si="91"/>
        <v>80.133225381092913</v>
      </c>
      <c r="EB80" s="2">
        <f t="shared" si="91"/>
        <v>85.289088850036919</v>
      </c>
      <c r="EC80" s="2">
        <f t="shared" si="91"/>
        <v>86.382266377205937</v>
      </c>
      <c r="ED80" s="2">
        <f t="shared" si="91"/>
        <v>91.338364004017251</v>
      </c>
      <c r="EE80" s="2">
        <f t="shared" si="91"/>
        <v>87.84500125256362</v>
      </c>
      <c r="EF80" s="2">
        <f t="shared" si="91"/>
        <v>86.905285470921456</v>
      </c>
      <c r="EG80" s="2">
        <f t="shared" si="91"/>
        <v>86.335171249086017</v>
      </c>
      <c r="EH80" s="2">
        <f t="shared" si="91"/>
        <v>86.8204429937756</v>
      </c>
      <c r="EI80" s="2">
        <f t="shared" si="91"/>
        <v>84.685066003447091</v>
      </c>
      <c r="EJ80" s="2">
        <f t="shared" si="91"/>
        <v>81.876874070207478</v>
      </c>
      <c r="EK80" s="2">
        <f t="shared" si="91"/>
        <v>80.264986291428926</v>
      </c>
      <c r="EL80" s="2">
        <f t="shared" si="91"/>
        <v>88.756696040059865</v>
      </c>
      <c r="EM80" s="2">
        <f t="shared" si="91"/>
        <v>85.237105761911067</v>
      </c>
      <c r="EN80" s="2">
        <f t="shared" si="91"/>
        <v>79.906319843929793</v>
      </c>
      <c r="EO80" s="2">
        <f t="shared" si="91"/>
        <v>80.84375308992108</v>
      </c>
      <c r="EQ80" s="2">
        <f t="shared" si="92"/>
        <v>79.803409445767429</v>
      </c>
      <c r="ER80" s="2">
        <f t="shared" si="92"/>
        <v>85.819740540231493</v>
      </c>
      <c r="ES80" s="2">
        <f t="shared" si="92"/>
        <v>85.853046250340313</v>
      </c>
      <c r="ET80" s="2">
        <f t="shared" si="92"/>
        <v>88.772813938550016</v>
      </c>
      <c r="EU80" s="2">
        <f t="shared" si="92"/>
        <v>86.875611004972271</v>
      </c>
      <c r="EV80" s="2">
        <f t="shared" si="92"/>
        <v>86.921065229075225</v>
      </c>
      <c r="EW80" s="2">
        <f t="shared" si="92"/>
        <v>84.733491798702616</v>
      </c>
      <c r="EX80" s="2">
        <f t="shared" si="92"/>
        <v>85.478283498409454</v>
      </c>
      <c r="EY80" s="2">
        <f t="shared" si="92"/>
        <v>84.99835644390059</v>
      </c>
      <c r="EZ80" s="2">
        <f t="shared" si="92"/>
        <v>81.625138244728774</v>
      </c>
      <c r="FA80" s="2">
        <f t="shared" si="92"/>
        <v>80.485178990505204</v>
      </c>
      <c r="FB80" s="2">
        <f t="shared" si="92"/>
        <v>86.954764047768691</v>
      </c>
      <c r="FC80" s="2">
        <f t="shared" si="92"/>
        <v>83.096245846170916</v>
      </c>
      <c r="FD80" s="2">
        <f t="shared" si="92"/>
        <v>79.244576084974724</v>
      </c>
      <c r="FE80" s="2">
        <f t="shared" si="92"/>
        <v>80.669259378686135</v>
      </c>
      <c r="FG80" s="2">
        <f t="shared" si="93"/>
        <v>0.70328536776767792</v>
      </c>
      <c r="FH80" s="2">
        <f t="shared" si="93"/>
        <v>0.66450369423189692</v>
      </c>
      <c r="FI80" s="2">
        <f t="shared" si="93"/>
        <v>0.70338004688526834</v>
      </c>
      <c r="FJ80" s="2">
        <f t="shared" si="93"/>
        <v>0.66496668828443573</v>
      </c>
      <c r="FK80" s="2">
        <f t="shared" si="93"/>
        <v>0.70847461139508894</v>
      </c>
      <c r="FL80" s="2">
        <f t="shared" si="93"/>
        <v>0.67405477174851036</v>
      </c>
      <c r="FM80" s="2">
        <f t="shared" si="93"/>
        <v>0.70618728150690824</v>
      </c>
      <c r="FN80" s="2">
        <f t="shared" si="93"/>
        <v>0.66433262979415586</v>
      </c>
      <c r="FO80" s="2">
        <f t="shared" si="93"/>
        <v>0.65733676134853825</v>
      </c>
      <c r="FP80" s="2">
        <f t="shared" si="93"/>
        <v>0.64350918089497566</v>
      </c>
      <c r="FQ80" s="2">
        <f t="shared" si="93"/>
        <v>0.66025598573217581</v>
      </c>
      <c r="FR80" s="2">
        <f t="shared" si="93"/>
        <v>0.676295548587448</v>
      </c>
      <c r="FS80" s="2">
        <f t="shared" si="93"/>
        <v>0.67325142096095436</v>
      </c>
      <c r="FT80" s="2">
        <f t="shared" si="93"/>
        <v>0.61699788354967144</v>
      </c>
      <c r="FU80" s="2">
        <f t="shared" si="93"/>
        <v>0.59642366732466801</v>
      </c>
      <c r="FW80" s="2">
        <f t="shared" si="82"/>
        <v>1.2418827240357055E-4</v>
      </c>
      <c r="FX80" s="2">
        <f t="shared" si="82"/>
        <v>8.0915713193038298E-5</v>
      </c>
      <c r="FY80" s="2">
        <f t="shared" si="82"/>
        <v>1.1184183084235964E-4</v>
      </c>
      <c r="FZ80" s="2">
        <f t="shared" si="82"/>
        <v>9.5713144489211933E-5</v>
      </c>
      <c r="GA80" s="2">
        <f t="shared" si="82"/>
        <v>1.0371793944090941E-4</v>
      </c>
      <c r="GB80" s="2">
        <f t="shared" si="82"/>
        <v>9.5909257841733878E-5</v>
      </c>
      <c r="GC80" s="2">
        <f t="shared" si="82"/>
        <v>1.1188647379873032E-4</v>
      </c>
      <c r="GD80" s="2">
        <f t="shared" si="82"/>
        <v>9.8673199782421165E-5</v>
      </c>
      <c r="GE80" s="2">
        <f t="shared" si="82"/>
        <v>1.147865635171957E-4</v>
      </c>
      <c r="GF80" s="2">
        <f t="shared" si="82"/>
        <v>1.3916907320406143E-4</v>
      </c>
      <c r="GG80" s="2">
        <f t="shared" si="82"/>
        <v>1.7189317361893209E-4</v>
      </c>
      <c r="GH80" s="2">
        <f t="shared" si="82"/>
        <v>1.4762986853558731E-4</v>
      </c>
      <c r="GI80" s="2">
        <f t="shared" si="82"/>
        <v>1.4973236885232108E-4</v>
      </c>
      <c r="GJ80" s="2">
        <f t="shared" si="82"/>
        <v>1.041255985528137E-4</v>
      </c>
      <c r="GK80" s="2">
        <f t="shared" si="82"/>
        <v>8.583790428309701E-5</v>
      </c>
      <c r="GM80" s="86">
        <f t="shared" si="83"/>
        <v>0.16986229566082517</v>
      </c>
      <c r="GN80" s="86">
        <f t="shared" si="83"/>
        <v>0.12614346058279124</v>
      </c>
      <c r="GO80" s="86">
        <f t="shared" si="83"/>
        <v>0.17425860071498347</v>
      </c>
      <c r="GP80" s="86">
        <f t="shared" si="83"/>
        <v>0.13698440720035074</v>
      </c>
      <c r="GQ80" s="86">
        <f t="shared" si="83"/>
        <v>0.18642484787273325</v>
      </c>
      <c r="GR80" s="86">
        <f t="shared" si="83"/>
        <v>0.14075869730874799</v>
      </c>
      <c r="GS80" s="86">
        <f t="shared" si="83"/>
        <v>0.1698520938280858</v>
      </c>
      <c r="GT80" s="86">
        <f t="shared" si="83"/>
        <v>0.1229060178434989</v>
      </c>
      <c r="GU80" s="86">
        <f t="shared" si="83"/>
        <v>0.12708422029156047</v>
      </c>
      <c r="GV80" s="86">
        <f t="shared" si="83"/>
        <v>0.11836736516842988</v>
      </c>
      <c r="GW80" s="86">
        <f t="shared" si="83"/>
        <v>0.13290674856084453</v>
      </c>
      <c r="GX80" s="86">
        <f t="shared" si="83"/>
        <v>0.13983978393185634</v>
      </c>
      <c r="GY80" s="86">
        <f t="shared" si="83"/>
        <v>0.13973242884759715</v>
      </c>
      <c r="GZ80" s="86">
        <f t="shared" si="83"/>
        <v>8.8603122528211703E-2</v>
      </c>
      <c r="HA80" s="86">
        <f t="shared" si="83"/>
        <v>7.7370087338685986E-2</v>
      </c>
      <c r="HC80" s="86">
        <f t="shared" si="73"/>
        <v>5.2031520494220532E-6</v>
      </c>
      <c r="HD80" s="86">
        <f t="shared" si="73"/>
        <v>4.8645682922940978E-7</v>
      </c>
      <c r="HE80" s="86">
        <f t="shared" si="73"/>
        <v>7.1187510546569871E-8</v>
      </c>
      <c r="HF80" s="86">
        <f t="shared" si="73"/>
        <v>4.9949055659911458E-8</v>
      </c>
      <c r="HG80" s="86">
        <f t="shared" si="87"/>
        <v>1.883520867389584E-6</v>
      </c>
      <c r="HH80" s="86">
        <f t="shared" si="87"/>
        <v>3.9227945949672851E-7</v>
      </c>
      <c r="HI80" s="86">
        <f t="shared" si="87"/>
        <v>2.1112782187672475E-6</v>
      </c>
      <c r="HJ80" s="86">
        <f t="shared" si="87"/>
        <v>6.6920100168652467E-7</v>
      </c>
      <c r="HK80" s="86">
        <f t="shared" si="87"/>
        <v>5.5313570461305288E-7</v>
      </c>
      <c r="HL80" s="86">
        <f t="shared" si="87"/>
        <v>1.847195359756723E-7</v>
      </c>
      <c r="HM80" s="86">
        <f t="shared" si="87"/>
        <v>2.4817805641775958E-8</v>
      </c>
      <c r="HN80" s="86">
        <f t="shared" si="87"/>
        <v>1.1518092839542252E-6</v>
      </c>
      <c r="HO80" s="86">
        <f t="shared" si="87"/>
        <v>5.5320097546806892E-7</v>
      </c>
      <c r="HP80" s="86">
        <f t="shared" si="87"/>
        <v>1.5831293194465773E-8</v>
      </c>
      <c r="HQ80" s="86">
        <f t="shared" si="87"/>
        <v>1.9218140620146188E-8</v>
      </c>
      <c r="HS80" s="86">
        <f t="shared" si="84"/>
        <v>3.3457006858109322E-75</v>
      </c>
      <c r="HT80" s="86">
        <f t="shared" si="84"/>
        <v>3.9312236796005916E-92</v>
      </c>
      <c r="HU80" s="86">
        <f t="shared" si="84"/>
        <v>5.6616321396672397E-112</v>
      </c>
      <c r="HV80" s="86">
        <f t="shared" si="84"/>
        <v>4.5551605465330646E-118</v>
      </c>
      <c r="HW80" s="86">
        <f t="shared" si="84"/>
        <v>1.5708837625185065E-88</v>
      </c>
      <c r="HX80" s="86">
        <f t="shared" si="84"/>
        <v>7.6831618516271673E-99</v>
      </c>
      <c r="HY80" s="86">
        <f t="shared" si="84"/>
        <v>2.4151281689932491E-85</v>
      </c>
      <c r="HZ80" s="86">
        <f t="shared" si="84"/>
        <v>2.0642918643989925E-91</v>
      </c>
      <c r="IA80" s="86">
        <f t="shared" si="84"/>
        <v>7.9178916033558035E-97</v>
      </c>
      <c r="IB80" s="86">
        <f t="shared" si="84"/>
        <v>9.3959577590256451E-108</v>
      </c>
      <c r="IC80" s="86">
        <f t="shared" si="84"/>
        <v>1.3138606567889244E-121</v>
      </c>
      <c r="ID80" s="86">
        <f t="shared" si="84"/>
        <v>5.5033640182223781E-86</v>
      </c>
      <c r="IE80" s="86">
        <f t="shared" si="84"/>
        <v>3.590054294237359E-96</v>
      </c>
      <c r="IF80" s="86">
        <f t="shared" si="84"/>
        <v>1.1911400617104502E-47</v>
      </c>
      <c r="IG80" s="86">
        <f t="shared" si="84"/>
        <v>1.1199564734524214E-32</v>
      </c>
      <c r="II80" s="86">
        <f t="shared" si="85"/>
        <v>1.0915901256145799E-197</v>
      </c>
      <c r="IJ80" s="86">
        <f t="shared" si="85"/>
        <v>1.0827981709201496E-255</v>
      </c>
      <c r="IK80" s="86">
        <f t="shared" si="85"/>
        <v>4.2368326262495711E-296</v>
      </c>
      <c r="IL80" s="86">
        <f t="shared" si="85"/>
        <v>0</v>
      </c>
      <c r="IM80" s="86">
        <f t="shared" si="85"/>
        <v>4.319680856385379E-240</v>
      </c>
      <c r="IN80" s="86">
        <f t="shared" si="85"/>
        <v>9.5980227627218165E-269</v>
      </c>
      <c r="IO80" s="86">
        <f t="shared" si="85"/>
        <v>1.1848177155179893E-225</v>
      </c>
      <c r="IP80" s="86">
        <f t="shared" si="85"/>
        <v>2.9970717069199956E-247</v>
      </c>
      <c r="IQ80" s="86">
        <f t="shared" si="85"/>
        <v>2.3157058197205355E-261</v>
      </c>
      <c r="IR80" s="86">
        <f t="shared" si="85"/>
        <v>4.2655934586514323E-291</v>
      </c>
      <c r="IS80" s="86">
        <f t="shared" si="85"/>
        <v>0</v>
      </c>
      <c r="IT80" s="86">
        <f t="shared" si="85"/>
        <v>1.0597945823719156E-235</v>
      </c>
      <c r="IU80" s="86">
        <f t="shared" si="85"/>
        <v>8.438467228567151E-258</v>
      </c>
      <c r="IV80" s="86">
        <f t="shared" si="85"/>
        <v>2.4983028712618216E-118</v>
      </c>
      <c r="IW80" s="86">
        <f t="shared" si="85"/>
        <v>3.6514287524524986E-117</v>
      </c>
      <c r="IY80" s="86">
        <f t="shared" si="86"/>
        <v>0.16986749881287458</v>
      </c>
      <c r="IZ80" s="86">
        <f t="shared" si="86"/>
        <v>0.12614394703962048</v>
      </c>
      <c r="JA80" s="86">
        <f t="shared" si="86"/>
        <v>0.17425867190249403</v>
      </c>
      <c r="JB80" s="86">
        <f t="shared" si="86"/>
        <v>0.13698445714940641</v>
      </c>
      <c r="JC80" s="86">
        <f t="shared" si="86"/>
        <v>0.18642673139360064</v>
      </c>
      <c r="JD80" s="86">
        <f t="shared" si="86"/>
        <v>0.14075908958820749</v>
      </c>
      <c r="JE80" s="86">
        <f t="shared" si="86"/>
        <v>0.16985420510630458</v>
      </c>
      <c r="JF80" s="86">
        <f t="shared" si="86"/>
        <v>0.12290668704450058</v>
      </c>
      <c r="JG80" s="86">
        <f t="shared" si="86"/>
        <v>0.12708477342726507</v>
      </c>
      <c r="JH80" s="86">
        <f t="shared" si="86"/>
        <v>0.11836754988796586</v>
      </c>
      <c r="JI80" s="86">
        <f t="shared" si="86"/>
        <v>0.13290677337865017</v>
      </c>
      <c r="JJ80" s="86">
        <f t="shared" si="86"/>
        <v>0.13984093574114029</v>
      </c>
      <c r="JK80" s="86">
        <f t="shared" si="86"/>
        <v>0.13973298204857262</v>
      </c>
      <c r="JL80" s="86">
        <f t="shared" si="86"/>
        <v>8.8603138359504896E-2</v>
      </c>
      <c r="JM80" s="86">
        <f t="shared" si="86"/>
        <v>7.7370106556826607E-2</v>
      </c>
    </row>
    <row r="81" spans="2:273" x14ac:dyDescent="0.25">
      <c r="B81" s="2">
        <v>54</v>
      </c>
      <c r="C81" s="37">
        <v>160.161</v>
      </c>
      <c r="D81" s="37">
        <v>162.113</v>
      </c>
      <c r="E81" s="37">
        <v>176.17500000000001</v>
      </c>
      <c r="F81" s="37">
        <v>179.34399999999999</v>
      </c>
      <c r="G81" s="37">
        <v>179.935</v>
      </c>
      <c r="H81" s="37">
        <v>165.21</v>
      </c>
      <c r="I81" s="37">
        <v>164.09700000000001</v>
      </c>
      <c r="J81" s="37">
        <v>157.11099999999999</v>
      </c>
      <c r="K81" s="37">
        <v>163.15899999999999</v>
      </c>
      <c r="L81" s="37">
        <v>150.83600000000001</v>
      </c>
      <c r="M81" s="37">
        <v>147.01599999999999</v>
      </c>
      <c r="N81" s="37">
        <v>171.65100000000001</v>
      </c>
      <c r="O81" s="37">
        <v>153.565</v>
      </c>
      <c r="P81" s="37">
        <v>136.21</v>
      </c>
      <c r="Q81" s="37">
        <v>115.968</v>
      </c>
      <c r="S81" s="4">
        <f t="shared" si="88"/>
        <v>159.73175110462563</v>
      </c>
      <c r="T81" s="4">
        <f t="shared" si="88"/>
        <v>159.37302221074586</v>
      </c>
      <c r="U81" s="4">
        <f t="shared" si="88"/>
        <v>174.09465161792818</v>
      </c>
      <c r="V81" s="4">
        <f t="shared" si="88"/>
        <v>169.11833187816782</v>
      </c>
      <c r="W81" s="4">
        <f t="shared" si="88"/>
        <v>176.39072957090266</v>
      </c>
      <c r="X81" s="4">
        <f t="shared" si="88"/>
        <v>163.29011646509295</v>
      </c>
      <c r="Y81" s="4">
        <f t="shared" si="88"/>
        <v>166.11364025878709</v>
      </c>
      <c r="Z81" s="4">
        <f t="shared" si="88"/>
        <v>158.33956116164359</v>
      </c>
      <c r="AA81" s="4">
        <f t="shared" si="88"/>
        <v>161.27440755191682</v>
      </c>
      <c r="AB81" s="4">
        <f t="shared" si="88"/>
        <v>152.47354283715768</v>
      </c>
      <c r="AC81" s="4">
        <f t="shared" si="88"/>
        <v>152.45308938516624</v>
      </c>
      <c r="AD81" s="4">
        <f t="shared" si="88"/>
        <v>166.50938020542429</v>
      </c>
      <c r="AE81" s="4">
        <f t="shared" si="88"/>
        <v>157.23795918186241</v>
      </c>
      <c r="AF81" s="4">
        <f t="shared" si="88"/>
        <v>138.38074164087129</v>
      </c>
      <c r="AG81" s="4">
        <f t="shared" si="88"/>
        <v>119.4891328441271</v>
      </c>
      <c r="AI81" s="4">
        <f t="shared" si="89"/>
        <v>0.42924889537437139</v>
      </c>
      <c r="AJ81" s="4">
        <f t="shared" si="89"/>
        <v>2.7399777892541408</v>
      </c>
      <c r="AK81" s="4">
        <f t="shared" si="89"/>
        <v>2.0803483820718327</v>
      </c>
      <c r="AL81" s="4">
        <f t="shared" si="89"/>
        <v>10.225668121832172</v>
      </c>
      <c r="AM81" s="4">
        <f t="shared" si="89"/>
        <v>3.5442704290973381</v>
      </c>
      <c r="AN81" s="4">
        <f t="shared" si="89"/>
        <v>1.9198835349070578</v>
      </c>
      <c r="AO81" s="4">
        <f t="shared" si="89"/>
        <v>-2.0166402587870778</v>
      </c>
      <c r="AP81" s="4">
        <f t="shared" si="89"/>
        <v>-1.2285611616435972</v>
      </c>
      <c r="AQ81" s="4">
        <f t="shared" si="89"/>
        <v>1.8845924480831684</v>
      </c>
      <c r="AR81" s="4">
        <f t="shared" si="89"/>
        <v>-1.6375428371576675</v>
      </c>
      <c r="AS81" s="4">
        <f t="shared" si="89"/>
        <v>-5.4370893851662458</v>
      </c>
      <c r="AT81" s="4">
        <f t="shared" si="89"/>
        <v>5.1416197945757176</v>
      </c>
      <c r="AU81" s="4">
        <f t="shared" si="89"/>
        <v>-3.6729591818624101</v>
      </c>
      <c r="AV81" s="4">
        <f t="shared" si="89"/>
        <v>-2.1707416408712845</v>
      </c>
      <c r="AW81" s="4">
        <f t="shared" si="89"/>
        <v>-3.521132844127095</v>
      </c>
      <c r="AY81" s="2">
        <f t="shared" si="80"/>
        <v>82.942828058995858</v>
      </c>
      <c r="AZ81" s="2">
        <f t="shared" si="80"/>
        <v>88.516795195364992</v>
      </c>
      <c r="BA81" s="2">
        <f t="shared" si="80"/>
        <v>90.591295197177629</v>
      </c>
      <c r="BB81" s="2">
        <f t="shared" si="80"/>
        <v>96.566542414766801</v>
      </c>
      <c r="BC81" s="2">
        <f t="shared" si="80"/>
        <v>91.169826530016564</v>
      </c>
      <c r="BD81" s="2">
        <f t="shared" si="80"/>
        <v>89.267767389694285</v>
      </c>
      <c r="BE81" s="2">
        <f t="shared" si="80"/>
        <v>89.80917308858983</v>
      </c>
      <c r="BF81" s="2">
        <f t="shared" si="80"/>
        <v>90.723955388742255</v>
      </c>
      <c r="BG81" s="2">
        <f t="shared" si="80"/>
        <v>90.348336401818997</v>
      </c>
      <c r="BH81" s="2">
        <f t="shared" si="80"/>
        <v>87.686338690246984</v>
      </c>
      <c r="BI81" s="2">
        <f t="shared" si="80"/>
        <v>83.489336919190038</v>
      </c>
      <c r="BJ81" s="2">
        <f t="shared" si="80"/>
        <v>90.49042754116239</v>
      </c>
      <c r="BK81" s="2">
        <f t="shared" si="80"/>
        <v>88.774785399036759</v>
      </c>
      <c r="BL81" s="2">
        <f t="shared" si="80"/>
        <v>85.671952285584339</v>
      </c>
      <c r="BM81" s="2">
        <f t="shared" si="80"/>
        <v>84.33258348454558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90.543210007047222</v>
      </c>
      <c r="DL81" s="2">
        <f t="shared" si="90"/>
        <v>95.807883288766476</v>
      </c>
      <c r="DM81" s="2">
        <f t="shared" si="90"/>
        <v>101.91779140239606</v>
      </c>
      <c r="DN81" s="2">
        <f t="shared" si="90"/>
        <v>108.39438752345218</v>
      </c>
      <c r="DO81" s="2">
        <f t="shared" si="90"/>
        <v>100.48639036544853</v>
      </c>
      <c r="DP81" s="2">
        <f t="shared" si="90"/>
        <v>95.01377400534804</v>
      </c>
      <c r="DQ81" s="2">
        <f t="shared" si="90"/>
        <v>99.460161129568121</v>
      </c>
      <c r="DR81" s="2">
        <f t="shared" si="90"/>
        <v>99.614136779839583</v>
      </c>
      <c r="DS81" s="2">
        <f t="shared" si="90"/>
        <v>102.62936194331986</v>
      </c>
      <c r="DT81" s="2">
        <f t="shared" si="90"/>
        <v>99.526605500237096</v>
      </c>
      <c r="DU81" s="2">
        <f t="shared" si="90"/>
        <v>90.708782456140369</v>
      </c>
      <c r="DV81" s="2">
        <f t="shared" si="90"/>
        <v>95.03289144585797</v>
      </c>
      <c r="DW81" s="2">
        <f t="shared" si="90"/>
        <v>97.276152310725763</v>
      </c>
      <c r="DX81" s="2">
        <f t="shared" si="90"/>
        <v>96.109593277310879</v>
      </c>
      <c r="DY81" s="2">
        <f t="shared" si="90"/>
        <v>90.231301319648097</v>
      </c>
      <c r="EA81" s="2">
        <f t="shared" si="91"/>
        <v>80.018448624718545</v>
      </c>
      <c r="EB81" s="2">
        <f t="shared" si="91"/>
        <v>85.159485235163729</v>
      </c>
      <c r="EC81" s="2">
        <f t="shared" si="91"/>
        <v>86.235202663963349</v>
      </c>
      <c r="ED81" s="2">
        <f t="shared" si="91"/>
        <v>91.132001503770212</v>
      </c>
      <c r="EE81" s="2">
        <f t="shared" si="91"/>
        <v>87.673682289300899</v>
      </c>
      <c r="EF81" s="2">
        <f t="shared" si="91"/>
        <v>86.733712809226887</v>
      </c>
      <c r="EG81" s="2">
        <f t="shared" si="91"/>
        <v>86.14740457014004</v>
      </c>
      <c r="EH81" s="2">
        <f t="shared" si="91"/>
        <v>86.627463895016007</v>
      </c>
      <c r="EI81" s="2">
        <f t="shared" si="91"/>
        <v>84.509605211691493</v>
      </c>
      <c r="EJ81" s="2">
        <f t="shared" si="91"/>
        <v>81.704275871068759</v>
      </c>
      <c r="EK81" s="2">
        <f t="shared" si="91"/>
        <v>80.101277750164044</v>
      </c>
      <c r="EL81" s="2">
        <f t="shared" si="91"/>
        <v>88.507926211580525</v>
      </c>
      <c r="EM81" s="2">
        <f t="shared" si="91"/>
        <v>85.0123614798662</v>
      </c>
      <c r="EN81" s="2">
        <f t="shared" si="91"/>
        <v>79.762988794957749</v>
      </c>
      <c r="EO81" s="2">
        <f t="shared" si="91"/>
        <v>80.692382933720125</v>
      </c>
      <c r="EQ81" s="2">
        <f t="shared" si="92"/>
        <v>79.694243113878727</v>
      </c>
      <c r="ER81" s="2">
        <f t="shared" si="92"/>
        <v>85.681548175063071</v>
      </c>
      <c r="ES81" s="2">
        <f t="shared" si="92"/>
        <v>85.715069286507102</v>
      </c>
      <c r="ET81" s="2">
        <f t="shared" si="92"/>
        <v>88.610198646259093</v>
      </c>
      <c r="EU81" s="2">
        <f t="shared" si="92"/>
        <v>86.720761126164362</v>
      </c>
      <c r="EV81" s="2">
        <f t="shared" si="92"/>
        <v>86.749236204777318</v>
      </c>
      <c r="EW81" s="2">
        <f t="shared" si="92"/>
        <v>84.573404169538804</v>
      </c>
      <c r="EX81" s="2">
        <f t="shared" si="92"/>
        <v>85.308064755639066</v>
      </c>
      <c r="EY81" s="2">
        <f t="shared" si="92"/>
        <v>84.817448823416242</v>
      </c>
      <c r="EZ81" s="2">
        <f t="shared" si="92"/>
        <v>81.457084943523711</v>
      </c>
      <c r="FA81" s="2">
        <f t="shared" si="92"/>
        <v>80.31749074405829</v>
      </c>
      <c r="FB81" s="2">
        <f t="shared" si="92"/>
        <v>86.738175702612907</v>
      </c>
      <c r="FC81" s="2">
        <f t="shared" si="92"/>
        <v>82.910355815002646</v>
      </c>
      <c r="FD81" s="2">
        <f t="shared" si="92"/>
        <v>79.112545055420512</v>
      </c>
      <c r="FE81" s="2">
        <f t="shared" si="92"/>
        <v>80.519905987374329</v>
      </c>
      <c r="FG81" s="2">
        <f t="shared" si="93"/>
        <v>0.72213872842415538</v>
      </c>
      <c r="FH81" s="2">
        <f t="shared" si="93"/>
        <v>0.68471655313502855</v>
      </c>
      <c r="FI81" s="2">
        <f t="shared" si="93"/>
        <v>0.7222297676585776</v>
      </c>
      <c r="FJ81" s="2">
        <f t="shared" si="93"/>
        <v>0.68516486892664474</v>
      </c>
      <c r="FK81" s="2">
        <f t="shared" si="93"/>
        <v>0.72712617900162457</v>
      </c>
      <c r="FL81" s="2">
        <f t="shared" si="93"/>
        <v>0.69395721988239445</v>
      </c>
      <c r="FM81" s="2">
        <f t="shared" si="93"/>
        <v>0.72492837226566675</v>
      </c>
      <c r="FN81" s="2">
        <f t="shared" si="93"/>
        <v>0.68455090241614058</v>
      </c>
      <c r="FO81" s="2">
        <f t="shared" si="93"/>
        <v>0.67777202908738399</v>
      </c>
      <c r="FP81" s="2">
        <f t="shared" si="93"/>
        <v>0.66434800256459603</v>
      </c>
      <c r="FQ81" s="2">
        <f t="shared" si="93"/>
        <v>0.68060175202267459</v>
      </c>
      <c r="FR81" s="2">
        <f t="shared" si="93"/>
        <v>0.69612285598255585</v>
      </c>
      <c r="FS81" s="2">
        <f t="shared" si="93"/>
        <v>0.69318059401447374</v>
      </c>
      <c r="FT81" s="2">
        <f t="shared" si="93"/>
        <v>0.63851589127494179</v>
      </c>
      <c r="FU81" s="2">
        <f t="shared" si="93"/>
        <v>0.6183826470843693</v>
      </c>
      <c r="FW81" s="2">
        <f t="shared" si="82"/>
        <v>1.3616810141447677E-4</v>
      </c>
      <c r="FX81" s="2">
        <f t="shared" si="82"/>
        <v>8.8721622627140973E-5</v>
      </c>
      <c r="FY81" s="2">
        <f t="shared" si="82"/>
        <v>1.2263080571243287E-4</v>
      </c>
      <c r="FZ81" s="2">
        <f t="shared" si="82"/>
        <v>1.0494640691730342E-4</v>
      </c>
      <c r="GA81" s="2">
        <f t="shared" si="82"/>
        <v>1.137233211712022E-4</v>
      </c>
      <c r="GB81" s="2">
        <f t="shared" si="82"/>
        <v>1.0516143695695545E-4</v>
      </c>
      <c r="GC81" s="2">
        <f t="shared" si="82"/>
        <v>1.2267975468414021E-4</v>
      </c>
      <c r="GD81" s="2">
        <f t="shared" si="82"/>
        <v>1.0819198213774066E-4</v>
      </c>
      <c r="GE81" s="2">
        <f t="shared" si="82"/>
        <v>1.2585957028751039E-4</v>
      </c>
      <c r="GF81" s="2">
        <f t="shared" si="82"/>
        <v>1.5259380550207804E-4</v>
      </c>
      <c r="GG81" s="2">
        <f t="shared" si="82"/>
        <v>1.8847399129702492E-4</v>
      </c>
      <c r="GH81" s="2">
        <f t="shared" si="82"/>
        <v>1.6187062641515951E-4</v>
      </c>
      <c r="GI81" s="2">
        <f t="shared" si="82"/>
        <v>1.6417590603326514E-4</v>
      </c>
      <c r="GJ81" s="2">
        <f t="shared" si="82"/>
        <v>1.1417030153580393E-4</v>
      </c>
      <c r="GK81" s="2">
        <f t="shared" si="82"/>
        <v>9.4118611007066552E-5</v>
      </c>
      <c r="GM81" s="86">
        <f t="shared" si="83"/>
        <v>0.21036535977729318</v>
      </c>
      <c r="GN81" s="86">
        <f t="shared" si="83"/>
        <v>0.16188912070152039</v>
      </c>
      <c r="GO81" s="86">
        <f t="shared" si="83"/>
        <v>0.21608256263355108</v>
      </c>
      <c r="GP81" s="86">
        <f t="shared" si="83"/>
        <v>0.17668631211339414</v>
      </c>
      <c r="GQ81" s="86">
        <f t="shared" si="83"/>
        <v>0.23052446791809608</v>
      </c>
      <c r="GR81" s="86">
        <f t="shared" si="83"/>
        <v>0.17933682235503348</v>
      </c>
      <c r="GS81" s="86">
        <f t="shared" si="83"/>
        <v>0.20974029828187976</v>
      </c>
      <c r="GT81" s="86">
        <f t="shared" si="83"/>
        <v>0.15749530152487629</v>
      </c>
      <c r="GU81" s="86">
        <f t="shared" si="83"/>
        <v>0.16513232335015407</v>
      </c>
      <c r="GV81" s="86">
        <f t="shared" si="83"/>
        <v>0.15696739792566347</v>
      </c>
      <c r="GW81" s="86">
        <f t="shared" si="83"/>
        <v>0.17241083983221189</v>
      </c>
      <c r="GX81" s="86">
        <f t="shared" si="83"/>
        <v>0.17751950314381632</v>
      </c>
      <c r="GY81" s="86">
        <f t="shared" si="83"/>
        <v>0.17816464024202583</v>
      </c>
      <c r="GZ81" s="86">
        <f t="shared" si="83"/>
        <v>0.12142226460737411</v>
      </c>
      <c r="HA81" s="86">
        <f t="shared" si="83"/>
        <v>0.11113630514053341</v>
      </c>
      <c r="HC81" s="86">
        <f t="shared" si="73"/>
        <v>9.6799464916669754E-6</v>
      </c>
      <c r="HD81" s="86">
        <f t="shared" si="73"/>
        <v>1.0193502069113242E-6</v>
      </c>
      <c r="HE81" s="86">
        <f t="shared" si="73"/>
        <v>1.7144622885055247E-7</v>
      </c>
      <c r="HF81" s="86">
        <f t="shared" si="73"/>
        <v>1.232879163635639E-7</v>
      </c>
      <c r="HG81" s="86">
        <f t="shared" si="87"/>
        <v>3.7905816799751085E-6</v>
      </c>
      <c r="HH81" s="86">
        <f t="shared" si="87"/>
        <v>8.5405055734482501E-7</v>
      </c>
      <c r="HI81" s="86">
        <f t="shared" si="87"/>
        <v>4.1698641490612023E-6</v>
      </c>
      <c r="HJ81" s="86">
        <f t="shared" si="87"/>
        <v>1.3947400073344068E-6</v>
      </c>
      <c r="HK81" s="86">
        <f t="shared" si="87"/>
        <v>1.1978798736410281E-6</v>
      </c>
      <c r="HL81" s="86">
        <f t="shared" si="87"/>
        <v>4.3880807349116925E-7</v>
      </c>
      <c r="HM81" s="86">
        <f t="shared" si="87"/>
        <v>6.7831342895259261E-8</v>
      </c>
      <c r="HN81" s="86">
        <f t="shared" si="87"/>
        <v>2.4003422383770375E-6</v>
      </c>
      <c r="HO81" s="86">
        <f t="shared" si="87"/>
        <v>1.2192589951249434E-6</v>
      </c>
      <c r="HP81" s="86">
        <f t="shared" si="87"/>
        <v>4.3526801070960651E-8</v>
      </c>
      <c r="HQ81" s="86">
        <f t="shared" si="87"/>
        <v>5.3197010820264112E-8</v>
      </c>
      <c r="HS81" s="86">
        <f t="shared" si="84"/>
        <v>3.8891001546885802E-73</v>
      </c>
      <c r="HT81" s="86">
        <f t="shared" si="84"/>
        <v>1.2136651266938178E-89</v>
      </c>
      <c r="HU81" s="86">
        <f t="shared" si="84"/>
        <v>6.5702877533197801E-109</v>
      </c>
      <c r="HV81" s="86">
        <f t="shared" si="84"/>
        <v>7.2387365966987801E-115</v>
      </c>
      <c r="HW81" s="86">
        <f t="shared" si="84"/>
        <v>4.1997308739280461E-86</v>
      </c>
      <c r="HX81" s="86">
        <f t="shared" si="84"/>
        <v>3.7988295471740627E-96</v>
      </c>
      <c r="HY81" s="86">
        <f t="shared" si="84"/>
        <v>5.1415709874555125E-83</v>
      </c>
      <c r="HZ81" s="86">
        <f t="shared" si="84"/>
        <v>6.3841830848284953E-89</v>
      </c>
      <c r="IA81" s="86">
        <f t="shared" si="84"/>
        <v>3.7958530082108419E-94</v>
      </c>
      <c r="IB81" s="86">
        <f t="shared" si="84"/>
        <v>1.0601786263286837E-104</v>
      </c>
      <c r="IC81" s="86">
        <f t="shared" si="84"/>
        <v>4.5807925511682967E-118</v>
      </c>
      <c r="ID81" s="86">
        <f t="shared" si="84"/>
        <v>1.5990150368863063E-83</v>
      </c>
      <c r="IE81" s="86">
        <f t="shared" si="84"/>
        <v>1.9395355707048061E-93</v>
      </c>
      <c r="IF81" s="86">
        <f t="shared" si="84"/>
        <v>2.3324208007471067E-46</v>
      </c>
      <c r="IG81" s="86">
        <f t="shared" si="84"/>
        <v>7.766426769345614E-32</v>
      </c>
      <c r="II81" s="86">
        <f t="shared" si="85"/>
        <v>1.0566577539375529E-193</v>
      </c>
      <c r="IJ81" s="86">
        <f t="shared" si="85"/>
        <v>9.2776613601903365E-251</v>
      </c>
      <c r="IK81" s="86">
        <f t="shared" si="85"/>
        <v>3.5307217145132038E-290</v>
      </c>
      <c r="IL81" s="86">
        <f t="shared" si="85"/>
        <v>0</v>
      </c>
      <c r="IM81" s="86">
        <f t="shared" si="85"/>
        <v>2.4533775939013303E-235</v>
      </c>
      <c r="IN81" s="86">
        <f t="shared" si="85"/>
        <v>1.8349610534913544E-263</v>
      </c>
      <c r="IO81" s="86">
        <f t="shared" si="85"/>
        <v>3.7740134423614427E-221</v>
      </c>
      <c r="IP81" s="86">
        <f t="shared" si="85"/>
        <v>2.226192800284601E-242</v>
      </c>
      <c r="IQ81" s="86">
        <f t="shared" si="85"/>
        <v>3.9919947052543405E-256</v>
      </c>
      <c r="IR81" s="86">
        <f t="shared" si="85"/>
        <v>3.9142876742515396E-285</v>
      </c>
      <c r="IS81" s="86">
        <f t="shared" si="85"/>
        <v>0</v>
      </c>
      <c r="IT81" s="86">
        <f t="shared" si="85"/>
        <v>7.5462923322220374E-231</v>
      </c>
      <c r="IU81" s="86">
        <f t="shared" si="85"/>
        <v>1.7617732277373238E-252</v>
      </c>
      <c r="IV81" s="86">
        <f t="shared" si="85"/>
        <v>5.2887198137433359E-116</v>
      </c>
      <c r="IW81" s="86">
        <f t="shared" si="85"/>
        <v>6.5714992791303174E-115</v>
      </c>
      <c r="IY81" s="86">
        <f t="shared" si="86"/>
        <v>0.21037503972378485</v>
      </c>
      <c r="IZ81" s="86">
        <f t="shared" si="86"/>
        <v>0.1618901400517273</v>
      </c>
      <c r="JA81" s="86">
        <f t="shared" si="86"/>
        <v>0.21608273407977993</v>
      </c>
      <c r="JB81" s="86">
        <f t="shared" si="86"/>
        <v>0.17668643540131052</v>
      </c>
      <c r="JC81" s="86">
        <f t="shared" si="86"/>
        <v>0.23052825849977607</v>
      </c>
      <c r="JD81" s="86">
        <f t="shared" si="86"/>
        <v>0.17933767640559084</v>
      </c>
      <c r="JE81" s="86">
        <f t="shared" si="86"/>
        <v>0.20974446814602882</v>
      </c>
      <c r="JF81" s="86">
        <f t="shared" si="86"/>
        <v>0.15749669626488361</v>
      </c>
      <c r="JG81" s="86">
        <f t="shared" si="86"/>
        <v>0.16513352123002772</v>
      </c>
      <c r="JH81" s="86">
        <f t="shared" si="86"/>
        <v>0.15696783673373696</v>
      </c>
      <c r="JI81" s="86">
        <f t="shared" si="86"/>
        <v>0.1724109076635548</v>
      </c>
      <c r="JJ81" s="86">
        <f t="shared" si="86"/>
        <v>0.17752190348605471</v>
      </c>
      <c r="JK81" s="86">
        <f t="shared" si="86"/>
        <v>0.17816585950102096</v>
      </c>
      <c r="JL81" s="86">
        <f t="shared" si="86"/>
        <v>0.12142230813417518</v>
      </c>
      <c r="JM81" s="86">
        <f t="shared" si="86"/>
        <v>0.11113635833754423</v>
      </c>
    </row>
    <row r="82" spans="2:273" x14ac:dyDescent="0.25">
      <c r="B82" s="2">
        <v>55</v>
      </c>
      <c r="C82" s="37">
        <v>174.40299999999999</v>
      </c>
      <c r="D82" s="37">
        <v>180.59700000000001</v>
      </c>
      <c r="E82" s="37">
        <v>192.333</v>
      </c>
      <c r="F82" s="37">
        <v>193.49199999999999</v>
      </c>
      <c r="G82" s="37">
        <v>194.87100000000001</v>
      </c>
      <c r="H82" s="37">
        <v>182.64500000000001</v>
      </c>
      <c r="I82" s="37">
        <v>179.21</v>
      </c>
      <c r="J82" s="37">
        <v>174.44399999999999</v>
      </c>
      <c r="K82" s="37">
        <v>181.31700000000001</v>
      </c>
      <c r="L82" s="37">
        <v>169.70500000000001</v>
      </c>
      <c r="M82" s="37">
        <v>168.55699999999999</v>
      </c>
      <c r="N82" s="37">
        <v>190.49199999999999</v>
      </c>
      <c r="O82" s="37">
        <v>172.80600000000001</v>
      </c>
      <c r="P82" s="37">
        <v>154.21</v>
      </c>
      <c r="Q82" s="37">
        <v>127.774</v>
      </c>
      <c r="S82" s="4">
        <f t="shared" si="88"/>
        <v>171.2357557264061</v>
      </c>
      <c r="T82" s="4">
        <f t="shared" si="88"/>
        <v>172.58690019632857</v>
      </c>
      <c r="U82" s="4">
        <f t="shared" si="88"/>
        <v>186.55011499257034</v>
      </c>
      <c r="V82" s="4">
        <f t="shared" si="88"/>
        <v>182.56340193048831</v>
      </c>
      <c r="W82" s="4">
        <f t="shared" si="88"/>
        <v>188.74283331541017</v>
      </c>
      <c r="X82" s="4">
        <f t="shared" si="88"/>
        <v>176.35550300569861</v>
      </c>
      <c r="Y82" s="4">
        <f t="shared" si="88"/>
        <v>177.32066346269679</v>
      </c>
      <c r="Z82" s="4">
        <f t="shared" si="88"/>
        <v>170.82823817995657</v>
      </c>
      <c r="AA82" s="4">
        <f t="shared" si="88"/>
        <v>174.96951741257195</v>
      </c>
      <c r="AB82" s="4">
        <f t="shared" si="88"/>
        <v>166.15653657716834</v>
      </c>
      <c r="AC82" s="4">
        <f t="shared" si="88"/>
        <v>165.6905566473238</v>
      </c>
      <c r="AD82" s="4">
        <f t="shared" si="88"/>
        <v>179.79456481142498</v>
      </c>
      <c r="AE82" s="4">
        <f t="shared" si="88"/>
        <v>169.34268700709524</v>
      </c>
      <c r="AF82" s="4">
        <f t="shared" si="88"/>
        <v>151.46973464692209</v>
      </c>
      <c r="AG82" s="4">
        <f t="shared" si="88"/>
        <v>129.74859706272233</v>
      </c>
      <c r="AI82" s="4">
        <f t="shared" si="89"/>
        <v>3.1672442735938944</v>
      </c>
      <c r="AJ82" s="4">
        <f t="shared" si="89"/>
        <v>8.0100998036714373</v>
      </c>
      <c r="AK82" s="4">
        <f t="shared" si="89"/>
        <v>5.7828850074296554</v>
      </c>
      <c r="AL82" s="4">
        <f t="shared" si="89"/>
        <v>10.928598069511679</v>
      </c>
      <c r="AM82" s="4">
        <f t="shared" si="89"/>
        <v>6.1281666845898428</v>
      </c>
      <c r="AN82" s="4">
        <f t="shared" si="89"/>
        <v>6.2894969943014019</v>
      </c>
      <c r="AO82" s="4">
        <f t="shared" si="89"/>
        <v>1.8893365373032225</v>
      </c>
      <c r="AP82" s="4">
        <f t="shared" si="89"/>
        <v>3.6157618200434172</v>
      </c>
      <c r="AQ82" s="4">
        <f t="shared" si="89"/>
        <v>6.3474825874280612</v>
      </c>
      <c r="AR82" s="4">
        <f t="shared" si="89"/>
        <v>3.5484634228316736</v>
      </c>
      <c r="AS82" s="4">
        <f t="shared" si="89"/>
        <v>2.8664433526761854</v>
      </c>
      <c r="AT82" s="4">
        <f t="shared" si="89"/>
        <v>10.697435188575014</v>
      </c>
      <c r="AU82" s="4">
        <f t="shared" si="89"/>
        <v>3.4633129929047755</v>
      </c>
      <c r="AV82" s="4">
        <f t="shared" si="89"/>
        <v>2.7402653530779162</v>
      </c>
      <c r="AW82" s="4">
        <f t="shared" si="89"/>
        <v>-1.9745970627223244</v>
      </c>
      <c r="AY82" s="2">
        <f t="shared" si="80"/>
        <v>82.69837279186909</v>
      </c>
      <c r="AZ82" s="2">
        <f t="shared" si="80"/>
        <v>88.258691717202652</v>
      </c>
      <c r="BA82" s="2">
        <f t="shared" si="80"/>
        <v>90.253785521541033</v>
      </c>
      <c r="BB82" s="2">
        <f t="shared" si="80"/>
        <v>96.173617065752794</v>
      </c>
      <c r="BC82" s="2">
        <f t="shared" si="80"/>
        <v>90.829538234016539</v>
      </c>
      <c r="BD82" s="2">
        <f t="shared" si="80"/>
        <v>88.948466147858596</v>
      </c>
      <c r="BE82" s="2">
        <f t="shared" si="80"/>
        <v>89.417363685143826</v>
      </c>
      <c r="BF82" s="2">
        <f t="shared" si="80"/>
        <v>90.351763058825114</v>
      </c>
      <c r="BG82" s="2">
        <f t="shared" si="80"/>
        <v>89.946322481300612</v>
      </c>
      <c r="BH82" s="2">
        <f t="shared" si="80"/>
        <v>87.316131600926226</v>
      </c>
      <c r="BI82" s="2">
        <f t="shared" si="80"/>
        <v>83.20283367228572</v>
      </c>
      <c r="BJ82" s="2">
        <f t="shared" si="80"/>
        <v>90.19515534825679</v>
      </c>
      <c r="BK82" s="2">
        <f t="shared" si="80"/>
        <v>88.433356770236983</v>
      </c>
      <c r="BL82" s="2">
        <f t="shared" si="80"/>
        <v>85.355562852351824</v>
      </c>
      <c r="BM82" s="2">
        <f t="shared" si="80"/>
        <v>84.120757053883693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90.662495489781548</v>
      </c>
      <c r="DL82" s="2">
        <f t="shared" si="90"/>
        <v>95.947209437376799</v>
      </c>
      <c r="DM82" s="2">
        <f t="shared" si="90"/>
        <v>102.13010246652573</v>
      </c>
      <c r="DN82" s="2">
        <f t="shared" si="90"/>
        <v>108.69745375234524</v>
      </c>
      <c r="DO82" s="2">
        <f t="shared" si="90"/>
        <v>100.55127816369679</v>
      </c>
      <c r="DP82" s="2">
        <f t="shared" si="90"/>
        <v>94.881541771331342</v>
      </c>
      <c r="DQ82" s="2">
        <f t="shared" si="90"/>
        <v>99.409883418906688</v>
      </c>
      <c r="DR82" s="2">
        <f t="shared" si="90"/>
        <v>99.673247953974581</v>
      </c>
      <c r="DS82" s="2">
        <f t="shared" si="90"/>
        <v>102.8896880566802</v>
      </c>
      <c r="DT82" s="2">
        <f t="shared" si="90"/>
        <v>99.869874110953077</v>
      </c>
      <c r="DU82" s="2">
        <f t="shared" si="90"/>
        <v>90.831885492577626</v>
      </c>
      <c r="DV82" s="2">
        <f t="shared" si="90"/>
        <v>95.059111930421622</v>
      </c>
      <c r="DW82" s="2">
        <f t="shared" si="90"/>
        <v>97.465926235043085</v>
      </c>
      <c r="DX82" s="2">
        <f t="shared" si="90"/>
        <v>96.465040616246455</v>
      </c>
      <c r="DY82" s="2">
        <f t="shared" si="90"/>
        <v>90.481158357771264</v>
      </c>
      <c r="EA82" s="2">
        <f t="shared" si="91"/>
        <v>79.903671868344176</v>
      </c>
      <c r="EB82" s="2">
        <f t="shared" si="91"/>
        <v>85.029881620290553</v>
      </c>
      <c r="EC82" s="2">
        <f t="shared" si="91"/>
        <v>86.088138950720761</v>
      </c>
      <c r="ED82" s="2">
        <f t="shared" si="91"/>
        <v>90.925639003523173</v>
      </c>
      <c r="EE82" s="2">
        <f t="shared" si="91"/>
        <v>87.502363326038164</v>
      </c>
      <c r="EF82" s="2">
        <f t="shared" si="91"/>
        <v>86.56214014753229</v>
      </c>
      <c r="EG82" s="2">
        <f t="shared" si="91"/>
        <v>85.959637891194049</v>
      </c>
      <c r="EH82" s="2">
        <f t="shared" si="91"/>
        <v>86.434484796256413</v>
      </c>
      <c r="EI82" s="2">
        <f t="shared" si="91"/>
        <v>84.334144419935896</v>
      </c>
      <c r="EJ82" s="2">
        <f t="shared" si="91"/>
        <v>81.531677671930041</v>
      </c>
      <c r="EK82" s="2">
        <f t="shared" si="91"/>
        <v>79.937569208899149</v>
      </c>
      <c r="EL82" s="2">
        <f t="shared" si="91"/>
        <v>88.259156383101185</v>
      </c>
      <c r="EM82" s="2">
        <f t="shared" si="91"/>
        <v>84.787617197821348</v>
      </c>
      <c r="EN82" s="2">
        <f t="shared" si="91"/>
        <v>79.61965774598572</v>
      </c>
      <c r="EO82" s="2">
        <f t="shared" si="91"/>
        <v>80.541012777519171</v>
      </c>
      <c r="EQ82" s="2">
        <f t="shared" si="92"/>
        <v>79.585076781990011</v>
      </c>
      <c r="ER82" s="2">
        <f t="shared" si="92"/>
        <v>85.543355809894649</v>
      </c>
      <c r="ES82" s="2">
        <f t="shared" si="92"/>
        <v>85.577092322673877</v>
      </c>
      <c r="ET82" s="2">
        <f t="shared" si="92"/>
        <v>88.447583353968156</v>
      </c>
      <c r="EU82" s="2">
        <f t="shared" si="92"/>
        <v>86.565911247356439</v>
      </c>
      <c r="EV82" s="2">
        <f t="shared" si="92"/>
        <v>86.577407180479398</v>
      </c>
      <c r="EW82" s="2">
        <f t="shared" si="92"/>
        <v>84.413316540374979</v>
      </c>
      <c r="EX82" s="2">
        <f t="shared" si="92"/>
        <v>85.137846012868678</v>
      </c>
      <c r="EY82" s="2">
        <f t="shared" si="92"/>
        <v>84.636541202931909</v>
      </c>
      <c r="EZ82" s="2">
        <f t="shared" si="92"/>
        <v>81.289031642318648</v>
      </c>
      <c r="FA82" s="2">
        <f t="shared" si="92"/>
        <v>80.149802497611375</v>
      </c>
      <c r="FB82" s="2">
        <f t="shared" si="92"/>
        <v>86.521587357457122</v>
      </c>
      <c r="FC82" s="2">
        <f t="shared" si="92"/>
        <v>82.72446578383439</v>
      </c>
      <c r="FD82" s="2">
        <f t="shared" si="92"/>
        <v>78.980514025866299</v>
      </c>
      <c r="FE82" s="2">
        <f t="shared" si="92"/>
        <v>80.370552596062538</v>
      </c>
      <c r="FG82" s="2">
        <f t="shared" si="93"/>
        <v>0.74023661050790235</v>
      </c>
      <c r="FH82" s="2">
        <f t="shared" si="93"/>
        <v>0.70425362323213581</v>
      </c>
      <c r="FI82" s="2">
        <f t="shared" si="93"/>
        <v>0.74032385236026832</v>
      </c>
      <c r="FJ82" s="2">
        <f t="shared" si="93"/>
        <v>0.70468613999369256</v>
      </c>
      <c r="FK82" s="2">
        <f t="shared" si="93"/>
        <v>0.74501391731673061</v>
      </c>
      <c r="FL82" s="2">
        <f t="shared" si="93"/>
        <v>0.71316155321573849</v>
      </c>
      <c r="FM82" s="2">
        <f t="shared" si="93"/>
        <v>0.74290924363981148</v>
      </c>
      <c r="FN82" s="2">
        <f t="shared" si="93"/>
        <v>0.70409380130561028</v>
      </c>
      <c r="FO82" s="2">
        <f t="shared" si="93"/>
        <v>0.69754934480527842</v>
      </c>
      <c r="FP82" s="2">
        <f t="shared" si="93"/>
        <v>0.68456578889082276</v>
      </c>
      <c r="FQ82" s="2">
        <f t="shared" si="93"/>
        <v>0.70028219123313107</v>
      </c>
      <c r="FR82" s="2">
        <f t="shared" si="93"/>
        <v>0.71524705656637544</v>
      </c>
      <c r="FS82" s="2">
        <f t="shared" si="93"/>
        <v>0.71241346502503322</v>
      </c>
      <c r="FT82" s="2">
        <f t="shared" si="93"/>
        <v>0.65949214921227717</v>
      </c>
      <c r="FU82" s="2">
        <f t="shared" si="93"/>
        <v>0.6398682656481689</v>
      </c>
      <c r="FW82" s="2">
        <f t="shared" si="82"/>
        <v>1.4930339277477339E-4</v>
      </c>
      <c r="FX82" s="2">
        <f t="shared" si="82"/>
        <v>9.7280492045070856E-5</v>
      </c>
      <c r="FY82" s="2">
        <f t="shared" si="82"/>
        <v>1.3446041381124995E-4</v>
      </c>
      <c r="FZ82" s="2">
        <f t="shared" si="82"/>
        <v>1.1507028185718353E-4</v>
      </c>
      <c r="GA82" s="2">
        <f t="shared" si="82"/>
        <v>1.2469377393945855E-4</v>
      </c>
      <c r="GB82" s="2">
        <f t="shared" si="82"/>
        <v>1.1530605282788104E-4</v>
      </c>
      <c r="GC82" s="2">
        <f t="shared" si="82"/>
        <v>1.3451408402122403E-4</v>
      </c>
      <c r="GD82" s="2">
        <f t="shared" si="82"/>
        <v>1.186289111431275E-4</v>
      </c>
      <c r="GE82" s="2">
        <f t="shared" si="82"/>
        <v>1.380005988957392E-4</v>
      </c>
      <c r="GF82" s="2">
        <f t="shared" si="82"/>
        <v>1.6731331741705002E-4</v>
      </c>
      <c r="GG82" s="2">
        <f t="shared" si="82"/>
        <v>2.0665386427971735E-4</v>
      </c>
      <c r="GH82" s="2">
        <f t="shared" si="82"/>
        <v>1.7748484068198163E-4</v>
      </c>
      <c r="GI82" s="2">
        <f t="shared" si="82"/>
        <v>1.8001245000917937E-4</v>
      </c>
      <c r="GJ82" s="2">
        <f t="shared" si="82"/>
        <v>1.2518386738771928E-4</v>
      </c>
      <c r="GK82" s="2">
        <f t="shared" si="82"/>
        <v>1.031980677414345E-4</v>
      </c>
      <c r="GM82" s="86">
        <f t="shared" si="83"/>
        <v>0.25724011423502635</v>
      </c>
      <c r="GN82" s="86">
        <f t="shared" si="83"/>
        <v>0.20474608502780306</v>
      </c>
      <c r="GO82" s="86">
        <f t="shared" si="83"/>
        <v>0.26456640045255103</v>
      </c>
      <c r="GP82" s="86">
        <f t="shared" si="83"/>
        <v>0.22438189791224528</v>
      </c>
      <c r="GQ82" s="86">
        <f t="shared" si="83"/>
        <v>0.28150809788905817</v>
      </c>
      <c r="GR82" s="86">
        <f t="shared" si="83"/>
        <v>0.22524695340241058</v>
      </c>
      <c r="GS82" s="86">
        <f t="shared" si="83"/>
        <v>0.25600291324096064</v>
      </c>
      <c r="GT82" s="86">
        <f t="shared" si="83"/>
        <v>0.19898367189006547</v>
      </c>
      <c r="GU82" s="86">
        <f t="shared" si="83"/>
        <v>0.21111128424706563</v>
      </c>
      <c r="GV82" s="86">
        <f t="shared" si="83"/>
        <v>0.20441737548500197</v>
      </c>
      <c r="GW82" s="86">
        <f t="shared" si="83"/>
        <v>0.22010026183680637</v>
      </c>
      <c r="GX82" s="86">
        <f t="shared" si="83"/>
        <v>0.22228334968248212</v>
      </c>
      <c r="GY82" s="86">
        <f t="shared" si="83"/>
        <v>0.22395908078209567</v>
      </c>
      <c r="GZ82" s="86">
        <f t="shared" si="83"/>
        <v>0.16305548024297045</v>
      </c>
      <c r="HA82" s="86">
        <f t="shared" si="83"/>
        <v>0.15558985882982179</v>
      </c>
      <c r="HC82" s="86">
        <f t="shared" si="73"/>
        <v>1.7708814450712168E-5</v>
      </c>
      <c r="HD82" s="86">
        <f t="shared" si="73"/>
        <v>2.0938105141980227E-6</v>
      </c>
      <c r="HE82" s="86">
        <f t="shared" si="73"/>
        <v>4.0275255774243601E-7</v>
      </c>
      <c r="HF82" s="86">
        <f t="shared" si="73"/>
        <v>2.9656986280187952E-7</v>
      </c>
      <c r="HG82" s="86">
        <f t="shared" si="87"/>
        <v>7.4798319269069113E-6</v>
      </c>
      <c r="HH82" s="86">
        <f t="shared" si="87"/>
        <v>1.8193598413352804E-6</v>
      </c>
      <c r="HI82" s="86">
        <f t="shared" si="87"/>
        <v>8.0823080532824999E-6</v>
      </c>
      <c r="HJ82" s="86">
        <f t="shared" si="87"/>
        <v>2.8490201886142676E-6</v>
      </c>
      <c r="HK82" s="86">
        <f t="shared" si="87"/>
        <v>2.5377185218960444E-6</v>
      </c>
      <c r="HL82" s="86">
        <f t="shared" si="87"/>
        <v>1.0160087494077604E-6</v>
      </c>
      <c r="HM82" s="86">
        <f t="shared" si="87"/>
        <v>1.7979393224804933E-7</v>
      </c>
      <c r="HN82" s="86">
        <f t="shared" si="87"/>
        <v>4.8986627359325581E-6</v>
      </c>
      <c r="HO82" s="86">
        <f t="shared" si="87"/>
        <v>2.6261045957500553E-6</v>
      </c>
      <c r="HP82" s="86">
        <f t="shared" si="87"/>
        <v>1.1610846349322897E-7</v>
      </c>
      <c r="HQ82" s="86">
        <f t="shared" si="87"/>
        <v>1.4275812880149971E-7</v>
      </c>
      <c r="HS82" s="86">
        <f t="shared" si="84"/>
        <v>4.225571245941955E-71</v>
      </c>
      <c r="HT82" s="86">
        <f t="shared" si="84"/>
        <v>3.459448543338784E-87</v>
      </c>
      <c r="HU82" s="86">
        <f t="shared" si="84"/>
        <v>6.9041495187135343E-106</v>
      </c>
      <c r="HV82" s="86">
        <f t="shared" si="84"/>
        <v>1.0381017298609594E-111</v>
      </c>
      <c r="HW82" s="86">
        <f t="shared" si="84"/>
        <v>1.0374980204191235E-83</v>
      </c>
      <c r="HX82" s="86">
        <f t="shared" si="84"/>
        <v>1.7216861400924927E-93</v>
      </c>
      <c r="HY82" s="86">
        <f t="shared" si="84"/>
        <v>1.0150451942827665E-80</v>
      </c>
      <c r="HZ82" s="86">
        <f t="shared" si="84"/>
        <v>1.8216881436318076E-86</v>
      </c>
      <c r="IA82" s="86">
        <f t="shared" si="84"/>
        <v>1.6664097711275466E-91</v>
      </c>
      <c r="IB82" s="86">
        <f t="shared" si="84"/>
        <v>1.0797540533715959E-101</v>
      </c>
      <c r="IC82" s="86">
        <f t="shared" si="84"/>
        <v>1.4134831414244324E-114</v>
      </c>
      <c r="ID82" s="86">
        <f t="shared" si="84"/>
        <v>4.27219371227907E-81</v>
      </c>
      <c r="IE82" s="86">
        <f t="shared" si="84"/>
        <v>9.5561445067417333E-91</v>
      </c>
      <c r="IF82" s="86">
        <f t="shared" si="84"/>
        <v>4.3790351299335754E-45</v>
      </c>
      <c r="IG82" s="86">
        <f t="shared" si="84"/>
        <v>5.2460596165784217E-31</v>
      </c>
      <c r="II82" s="86">
        <f t="shared" si="85"/>
        <v>9.3083289635359551E-190</v>
      </c>
      <c r="IJ82" s="86">
        <f t="shared" si="85"/>
        <v>7.1114139976657777E-246</v>
      </c>
      <c r="IK82" s="86">
        <f t="shared" si="85"/>
        <v>2.5617315079513862E-284</v>
      </c>
      <c r="IL82" s="86">
        <f t="shared" si="85"/>
        <v>3.7188922684194532E-304</v>
      </c>
      <c r="IM82" s="86">
        <f t="shared" si="85"/>
        <v>1.2479351333977113E-230</v>
      </c>
      <c r="IN82" s="86">
        <f t="shared" si="85"/>
        <v>3.1068439579541031E-258</v>
      </c>
      <c r="IO82" s="86">
        <f t="shared" si="85"/>
        <v>1.0819955115173281E-216</v>
      </c>
      <c r="IP82" s="86">
        <f t="shared" si="85"/>
        <v>1.4778600842635584E-237</v>
      </c>
      <c r="IQ82" s="86">
        <f t="shared" si="85"/>
        <v>6.0863116575481723E-251</v>
      </c>
      <c r="IR82" s="86">
        <f t="shared" si="85"/>
        <v>3.1135162568244412E-279</v>
      </c>
      <c r="IS82" s="86">
        <f t="shared" si="85"/>
        <v>0</v>
      </c>
      <c r="IT82" s="86">
        <f t="shared" si="85"/>
        <v>4.7797653456741975E-226</v>
      </c>
      <c r="IU82" s="86">
        <f t="shared" si="85"/>
        <v>3.2344758978585315E-247</v>
      </c>
      <c r="IV82" s="86">
        <f t="shared" si="85"/>
        <v>1.0608807495178691E-113</v>
      </c>
      <c r="IW82" s="86">
        <f t="shared" si="85"/>
        <v>1.1237163618252193E-112</v>
      </c>
      <c r="IY82" s="86">
        <f t="shared" si="86"/>
        <v>0.25725782304947709</v>
      </c>
      <c r="IZ82" s="86">
        <f t="shared" si="86"/>
        <v>0.20474817883831725</v>
      </c>
      <c r="JA82" s="86">
        <f t="shared" si="86"/>
        <v>0.26456680320510878</v>
      </c>
      <c r="JB82" s="86">
        <f t="shared" si="86"/>
        <v>0.22438219448210808</v>
      </c>
      <c r="JC82" s="86">
        <f t="shared" si="86"/>
        <v>0.28151557772098507</v>
      </c>
      <c r="JD82" s="86">
        <f t="shared" si="86"/>
        <v>0.22524877276225191</v>
      </c>
      <c r="JE82" s="86">
        <f t="shared" si="86"/>
        <v>0.25601099554901391</v>
      </c>
      <c r="JF82" s="86">
        <f t="shared" si="86"/>
        <v>0.19898652091025409</v>
      </c>
      <c r="JG82" s="86">
        <f t="shared" si="86"/>
        <v>0.21111382196558753</v>
      </c>
      <c r="JH82" s="86">
        <f t="shared" si="86"/>
        <v>0.20441839149375138</v>
      </c>
      <c r="JI82" s="86">
        <f t="shared" si="86"/>
        <v>0.22010044163073861</v>
      </c>
      <c r="JJ82" s="86">
        <f t="shared" si="86"/>
        <v>0.22228824834521804</v>
      </c>
      <c r="JK82" s="86">
        <f t="shared" si="86"/>
        <v>0.22396170688669143</v>
      </c>
      <c r="JL82" s="86">
        <f t="shared" si="86"/>
        <v>0.16305559635143393</v>
      </c>
      <c r="JM82" s="86">
        <f t="shared" si="86"/>
        <v>0.15559000158795058</v>
      </c>
    </row>
    <row r="83" spans="2:273" x14ac:dyDescent="0.25">
      <c r="B83" s="2">
        <v>56</v>
      </c>
      <c r="C83" s="37">
        <v>187.53200000000001</v>
      </c>
      <c r="D83" s="37">
        <v>195.03200000000001</v>
      </c>
      <c r="E83" s="37">
        <v>206.11099999999999</v>
      </c>
      <c r="F83" s="37">
        <v>206.262</v>
      </c>
      <c r="G83" s="37">
        <v>207.51599999999999</v>
      </c>
      <c r="H83" s="37">
        <v>198.339</v>
      </c>
      <c r="I83" s="37">
        <v>194.51599999999999</v>
      </c>
      <c r="J83" s="37">
        <v>190.82499999999999</v>
      </c>
      <c r="K83" s="37">
        <v>197.524</v>
      </c>
      <c r="L83" s="37">
        <v>186.78700000000001</v>
      </c>
      <c r="M83" s="37">
        <v>186.34399999999999</v>
      </c>
      <c r="N83" s="37">
        <v>207.333</v>
      </c>
      <c r="O83" s="37">
        <v>190.71</v>
      </c>
      <c r="P83" s="37">
        <v>172.87100000000001</v>
      </c>
      <c r="Q83" s="37">
        <v>143.29</v>
      </c>
      <c r="S83" s="4">
        <f t="shared" si="88"/>
        <v>182.90717599259008</v>
      </c>
      <c r="T83" s="4">
        <f t="shared" si="88"/>
        <v>186.59034610628069</v>
      </c>
      <c r="U83" s="4">
        <f t="shared" si="88"/>
        <v>199.20156133335001</v>
      </c>
      <c r="V83" s="4">
        <f t="shared" si="88"/>
        <v>196.73845287660541</v>
      </c>
      <c r="W83" s="4">
        <f t="shared" si="88"/>
        <v>201.23463908644285</v>
      </c>
      <c r="X83" s="4">
        <f t="shared" si="88"/>
        <v>190.07116597016076</v>
      </c>
      <c r="Y83" s="4">
        <f t="shared" si="88"/>
        <v>188.88059114266335</v>
      </c>
      <c r="Z83" s="4">
        <f t="shared" si="88"/>
        <v>184.15042751279458</v>
      </c>
      <c r="AA83" s="4">
        <f t="shared" si="88"/>
        <v>189.4556764157384</v>
      </c>
      <c r="AB83" s="4">
        <f t="shared" si="88"/>
        <v>180.81828226840472</v>
      </c>
      <c r="AC83" s="4">
        <f t="shared" si="88"/>
        <v>179.7055936090951</v>
      </c>
      <c r="AD83" s="4">
        <f t="shared" si="88"/>
        <v>193.78312764108094</v>
      </c>
      <c r="AE83" s="4">
        <f t="shared" si="88"/>
        <v>182.09216924547854</v>
      </c>
      <c r="AF83" s="4">
        <f t="shared" si="88"/>
        <v>166.00084412752864</v>
      </c>
      <c r="AG83" s="4">
        <f t="shared" si="88"/>
        <v>141.36629732966975</v>
      </c>
      <c r="AI83" s="4">
        <f t="shared" si="89"/>
        <v>4.6248240074099272</v>
      </c>
      <c r="AJ83" s="4">
        <f t="shared" si="89"/>
        <v>8.4416538937193195</v>
      </c>
      <c r="AK83" s="4">
        <f t="shared" si="89"/>
        <v>6.9094386666499759</v>
      </c>
      <c r="AL83" s="4">
        <f t="shared" si="89"/>
        <v>9.523547123394593</v>
      </c>
      <c r="AM83" s="4">
        <f t="shared" si="89"/>
        <v>6.2813609135571369</v>
      </c>
      <c r="AN83" s="4">
        <f t="shared" si="89"/>
        <v>8.2678340298392357</v>
      </c>
      <c r="AO83" s="4">
        <f t="shared" si="89"/>
        <v>5.6354088573366425</v>
      </c>
      <c r="AP83" s="4">
        <f t="shared" si="89"/>
        <v>6.6745724872054097</v>
      </c>
      <c r="AQ83" s="4">
        <f t="shared" si="89"/>
        <v>8.0683235842616057</v>
      </c>
      <c r="AR83" s="4">
        <f t="shared" si="89"/>
        <v>5.9687177315952908</v>
      </c>
      <c r="AS83" s="4">
        <f t="shared" si="89"/>
        <v>6.6384063909048905</v>
      </c>
      <c r="AT83" s="4">
        <f t="shared" si="89"/>
        <v>13.54987235891906</v>
      </c>
      <c r="AU83" s="4">
        <f t="shared" si="89"/>
        <v>8.6178307545214636</v>
      </c>
      <c r="AV83" s="4">
        <f t="shared" si="89"/>
        <v>6.870155872471372</v>
      </c>
      <c r="AW83" s="4">
        <f t="shared" si="89"/>
        <v>1.9237026703302433</v>
      </c>
      <c r="AY83" s="2">
        <f t="shared" si="80"/>
        <v>82.454052761487915</v>
      </c>
      <c r="AZ83" s="2">
        <f t="shared" si="80"/>
        <v>87.998145678800412</v>
      </c>
      <c r="BA83" s="2">
        <f t="shared" si="80"/>
        <v>89.916114663735343</v>
      </c>
      <c r="BB83" s="2">
        <f t="shared" si="80"/>
        <v>95.773998449993087</v>
      </c>
      <c r="BC83" s="2">
        <f t="shared" si="80"/>
        <v>90.491280470913154</v>
      </c>
      <c r="BD83" s="2">
        <f t="shared" si="80"/>
        <v>88.633831361757586</v>
      </c>
      <c r="BE83" s="2">
        <f t="shared" si="80"/>
        <v>89.0312944400916</v>
      </c>
      <c r="BF83" s="2">
        <f t="shared" si="80"/>
        <v>89.979439200043316</v>
      </c>
      <c r="BG83" s="2">
        <f t="shared" si="80"/>
        <v>89.540485799190023</v>
      </c>
      <c r="BH83" s="2">
        <f t="shared" si="80"/>
        <v>86.937799180268755</v>
      </c>
      <c r="BI83" s="2">
        <f t="shared" si="80"/>
        <v>82.913007279428143</v>
      </c>
      <c r="BJ83" s="2">
        <f t="shared" si="80"/>
        <v>89.894620468270958</v>
      </c>
      <c r="BK83" s="2">
        <f t="shared" si="80"/>
        <v>88.08563869844933</v>
      </c>
      <c r="BL83" s="2">
        <f t="shared" si="80"/>
        <v>85.028774653012093</v>
      </c>
      <c r="BM83" s="2">
        <f t="shared" si="80"/>
        <v>83.897337208942901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90.781780972515861</v>
      </c>
      <c r="DL83" s="2">
        <f t="shared" si="90"/>
        <v>96.086535585987122</v>
      </c>
      <c r="DM83" s="2">
        <f t="shared" si="90"/>
        <v>102.34241353065539</v>
      </c>
      <c r="DN83" s="2">
        <f t="shared" si="90"/>
        <v>109.0005199812383</v>
      </c>
      <c r="DO83" s="2">
        <f t="shared" si="90"/>
        <v>100.61616596194504</v>
      </c>
      <c r="DP83" s="2">
        <f t="shared" si="90"/>
        <v>94.749309537314659</v>
      </c>
      <c r="DQ83" s="2">
        <f t="shared" si="90"/>
        <v>99.359605708245255</v>
      </c>
      <c r="DR83" s="2">
        <f t="shared" si="90"/>
        <v>99.732359128109579</v>
      </c>
      <c r="DS83" s="2">
        <f t="shared" si="90"/>
        <v>103.15001417004052</v>
      </c>
      <c r="DT83" s="2">
        <f t="shared" si="90"/>
        <v>100.21314272166906</v>
      </c>
      <c r="DU83" s="2">
        <f t="shared" si="90"/>
        <v>90.954988529014869</v>
      </c>
      <c r="DV83" s="2">
        <f t="shared" si="90"/>
        <v>95.085332414985274</v>
      </c>
      <c r="DW83" s="2">
        <f t="shared" si="90"/>
        <v>97.655700159360393</v>
      </c>
      <c r="DX83" s="2">
        <f t="shared" si="90"/>
        <v>96.820487955182031</v>
      </c>
      <c r="DY83" s="2">
        <f t="shared" si="90"/>
        <v>90.731015395894431</v>
      </c>
      <c r="EA83" s="2">
        <f t="shared" si="91"/>
        <v>79.788895111969808</v>
      </c>
      <c r="EB83" s="2">
        <f t="shared" si="91"/>
        <v>84.900278005417363</v>
      </c>
      <c r="EC83" s="2">
        <f t="shared" si="91"/>
        <v>85.941075237478174</v>
      </c>
      <c r="ED83" s="2">
        <f t="shared" si="91"/>
        <v>90.719276503276149</v>
      </c>
      <c r="EE83" s="2">
        <f t="shared" si="91"/>
        <v>87.331044362775444</v>
      </c>
      <c r="EF83" s="2">
        <f t="shared" si="91"/>
        <v>86.390567485837707</v>
      </c>
      <c r="EG83" s="2">
        <f t="shared" si="91"/>
        <v>85.771871212248058</v>
      </c>
      <c r="EH83" s="2">
        <f t="shared" si="91"/>
        <v>86.241505697496834</v>
      </c>
      <c r="EI83" s="2">
        <f t="shared" si="91"/>
        <v>84.158683628180299</v>
      </c>
      <c r="EJ83" s="2">
        <f t="shared" si="91"/>
        <v>81.359079472791322</v>
      </c>
      <c r="EK83" s="2">
        <f t="shared" si="91"/>
        <v>79.773860667634267</v>
      </c>
      <c r="EL83" s="2">
        <f t="shared" si="91"/>
        <v>88.01038655462186</v>
      </c>
      <c r="EM83" s="2">
        <f t="shared" si="91"/>
        <v>84.562872915776495</v>
      </c>
      <c r="EN83" s="2">
        <f t="shared" si="91"/>
        <v>79.476326697013675</v>
      </c>
      <c r="EO83" s="2">
        <f t="shared" si="91"/>
        <v>80.389642621318231</v>
      </c>
      <c r="EQ83" s="2">
        <f t="shared" si="92"/>
        <v>79.47591045010131</v>
      </c>
      <c r="ER83" s="2">
        <f t="shared" si="92"/>
        <v>85.405163444726227</v>
      </c>
      <c r="ES83" s="2">
        <f t="shared" si="92"/>
        <v>85.439115358840667</v>
      </c>
      <c r="ET83" s="2">
        <f t="shared" si="92"/>
        <v>88.284968061677233</v>
      </c>
      <c r="EU83" s="2">
        <f t="shared" si="92"/>
        <v>86.41106136854853</v>
      </c>
      <c r="EV83" s="2">
        <f t="shared" si="92"/>
        <v>86.405578156181491</v>
      </c>
      <c r="EW83" s="2">
        <f t="shared" si="92"/>
        <v>84.253228911211153</v>
      </c>
      <c r="EX83" s="2">
        <f t="shared" si="92"/>
        <v>84.967627270098291</v>
      </c>
      <c r="EY83" s="2">
        <f t="shared" si="92"/>
        <v>84.455633582447561</v>
      </c>
      <c r="EZ83" s="2">
        <f t="shared" si="92"/>
        <v>81.120978341113585</v>
      </c>
      <c r="FA83" s="2">
        <f t="shared" si="92"/>
        <v>79.982114251164461</v>
      </c>
      <c r="FB83" s="2">
        <f t="shared" si="92"/>
        <v>86.304999012301337</v>
      </c>
      <c r="FC83" s="2">
        <f t="shared" si="92"/>
        <v>82.538575752666119</v>
      </c>
      <c r="FD83" s="2">
        <f t="shared" si="92"/>
        <v>78.848482996312086</v>
      </c>
      <c r="FE83" s="2">
        <f t="shared" si="92"/>
        <v>80.221199204750732</v>
      </c>
      <c r="FG83" s="2">
        <f t="shared" si="93"/>
        <v>0.75755148187138355</v>
      </c>
      <c r="FH83" s="2">
        <f t="shared" si="93"/>
        <v>0.72306968639894942</v>
      </c>
      <c r="FI83" s="2">
        <f t="shared" si="93"/>
        <v>0.75763481249835762</v>
      </c>
      <c r="FJ83" s="2">
        <f t="shared" si="93"/>
        <v>0.72348548986289019</v>
      </c>
      <c r="FK83" s="2">
        <f t="shared" si="93"/>
        <v>0.76211268622630124</v>
      </c>
      <c r="FL83" s="2">
        <f t="shared" si="93"/>
        <v>0.7316268447670351</v>
      </c>
      <c r="FM83" s="2">
        <f t="shared" si="93"/>
        <v>0.76010370138428152</v>
      </c>
      <c r="FN83" s="2">
        <f t="shared" si="93"/>
        <v>0.72291603208372246</v>
      </c>
      <c r="FO83" s="2">
        <f t="shared" si="93"/>
        <v>0.71662031647188251</v>
      </c>
      <c r="FP83" s="2">
        <f t="shared" si="93"/>
        <v>0.70410816416223543</v>
      </c>
      <c r="FQ83" s="2">
        <f t="shared" si="93"/>
        <v>0.71925019880201158</v>
      </c>
      <c r="FR83" s="2">
        <f t="shared" si="93"/>
        <v>0.73362823862398208</v>
      </c>
      <c r="FS83" s="2">
        <f t="shared" si="93"/>
        <v>0.73090874374130088</v>
      </c>
      <c r="FT83" s="2">
        <f t="shared" si="93"/>
        <v>0.67986147897258065</v>
      </c>
      <c r="FU83" s="2">
        <f t="shared" si="93"/>
        <v>0.66080773568307627</v>
      </c>
      <c r="FW83" s="2">
        <f t="shared" si="82"/>
        <v>1.6370555668744597E-4</v>
      </c>
      <c r="FX83" s="2">
        <f t="shared" si="82"/>
        <v>1.0666493733944956E-4</v>
      </c>
      <c r="FY83" s="2">
        <f t="shared" si="82"/>
        <v>1.474309994400542E-4</v>
      </c>
      <c r="FZ83" s="2">
        <f t="shared" si="82"/>
        <v>1.2617065436246026E-4</v>
      </c>
      <c r="GA83" s="2">
        <f t="shared" si="82"/>
        <v>1.3672235951794044E-4</v>
      </c>
      <c r="GB83" s="2">
        <f t="shared" si="82"/>
        <v>1.2642916634531855E-4</v>
      </c>
      <c r="GC83" s="2">
        <f t="shared" si="82"/>
        <v>1.4748984612798129E-4</v>
      </c>
      <c r="GD83" s="2">
        <f t="shared" si="82"/>
        <v>1.3007252580714474E-4</v>
      </c>
      <c r="GE83" s="2">
        <f t="shared" si="82"/>
        <v>1.5131263316009005E-4</v>
      </c>
      <c r="GF83" s="2">
        <f t="shared" si="82"/>
        <v>1.8345244316687095E-4</v>
      </c>
      <c r="GG83" s="2">
        <f t="shared" si="82"/>
        <v>2.2658693873349429E-4</v>
      </c>
      <c r="GH83" s="2">
        <f t="shared" si="82"/>
        <v>1.946049256523946E-4</v>
      </c>
      <c r="GI83" s="2">
        <f t="shared" si="82"/>
        <v>1.9737629858063607E-4</v>
      </c>
      <c r="GJ83" s="2">
        <f t="shared" si="82"/>
        <v>1.3725972334332353E-4</v>
      </c>
      <c r="GK83" s="2">
        <f t="shared" si="82"/>
        <v>1.1315330456716792E-4</v>
      </c>
      <c r="GM83" s="86">
        <f t="shared" si="83"/>
        <v>0.31035675959833559</v>
      </c>
      <c r="GN83" s="86">
        <f t="shared" si="83"/>
        <v>0.25512511606513788</v>
      </c>
      <c r="GO83" s="86">
        <f t="shared" si="83"/>
        <v>0.31966470739381503</v>
      </c>
      <c r="GP83" s="86">
        <f t="shared" si="83"/>
        <v>0.28059385699136846</v>
      </c>
      <c r="GQ83" s="86">
        <f t="shared" si="83"/>
        <v>0.33937163071705162</v>
      </c>
      <c r="GR83" s="86">
        <f t="shared" si="83"/>
        <v>0.27887523818550458</v>
      </c>
      <c r="GS83" s="86">
        <f t="shared" si="83"/>
        <v>0.30889180914649123</v>
      </c>
      <c r="GT83" s="86">
        <f t="shared" si="83"/>
        <v>0.24786459253182852</v>
      </c>
      <c r="GU83" s="86">
        <f t="shared" si="83"/>
        <v>0.26544250156010452</v>
      </c>
      <c r="GV83" s="86">
        <f t="shared" si="83"/>
        <v>0.26144273784415734</v>
      </c>
      <c r="GW83" s="86">
        <f t="shared" si="83"/>
        <v>0.2765732580392079</v>
      </c>
      <c r="GX83" s="86">
        <f t="shared" si="83"/>
        <v>0.2745920107897129</v>
      </c>
      <c r="GY83" s="86">
        <f t="shared" si="83"/>
        <v>0.27760485908433269</v>
      </c>
      <c r="GZ83" s="86">
        <f t="shared" si="83"/>
        <v>0.21460303967254618</v>
      </c>
      <c r="HA83" s="86">
        <f t="shared" si="83"/>
        <v>0.21238394832584395</v>
      </c>
      <c r="HC83" s="86">
        <f t="shared" si="73"/>
        <v>3.1858916245297297E-5</v>
      </c>
      <c r="HD83" s="86">
        <f t="shared" si="73"/>
        <v>4.2160080301786355E-6</v>
      </c>
      <c r="HE83" s="86">
        <f t="shared" si="73"/>
        <v>9.2289648733145336E-7</v>
      </c>
      <c r="HF83" s="86">
        <f t="shared" si="73"/>
        <v>6.9528887962780582E-7</v>
      </c>
      <c r="HG83" s="86">
        <f t="shared" si="87"/>
        <v>1.4472563556083911E-5</v>
      </c>
      <c r="HH83" s="86">
        <f t="shared" si="87"/>
        <v>3.7924314272736451E-6</v>
      </c>
      <c r="HI83" s="86">
        <f t="shared" si="87"/>
        <v>1.5374536832358008E-5</v>
      </c>
      <c r="HJ83" s="86">
        <f t="shared" si="87"/>
        <v>5.7039971754411563E-6</v>
      </c>
      <c r="HK83" s="86">
        <f t="shared" si="87"/>
        <v>5.2594483182418916E-6</v>
      </c>
      <c r="HL83" s="86">
        <f t="shared" si="87"/>
        <v>2.2929888118447117E-6</v>
      </c>
      <c r="HM83" s="86">
        <f t="shared" si="87"/>
        <v>4.6218957661705973E-7</v>
      </c>
      <c r="HN83" s="86">
        <f t="shared" si="87"/>
        <v>9.7906507929523932E-6</v>
      </c>
      <c r="HO83" s="86">
        <f t="shared" si="87"/>
        <v>5.5277751386833439E-6</v>
      </c>
      <c r="HP83" s="86">
        <f t="shared" si="87"/>
        <v>3.0051032088678408E-7</v>
      </c>
      <c r="HQ83" s="86">
        <f t="shared" si="87"/>
        <v>3.714283415616298E-7</v>
      </c>
      <c r="HS83" s="86">
        <f t="shared" si="84"/>
        <v>4.2913954641930393E-69</v>
      </c>
      <c r="HT83" s="86">
        <f t="shared" si="84"/>
        <v>9.1044595553765637E-85</v>
      </c>
      <c r="HU83" s="86">
        <f t="shared" si="84"/>
        <v>6.5693369031136906E-103</v>
      </c>
      <c r="HV83" s="86">
        <f t="shared" si="84"/>
        <v>1.3434995664196529E-108</v>
      </c>
      <c r="HW83" s="86">
        <f t="shared" si="84"/>
        <v>2.3683398392034603E-81</v>
      </c>
      <c r="HX83" s="86">
        <f t="shared" si="84"/>
        <v>7.1524524706726084E-91</v>
      </c>
      <c r="HY83" s="86">
        <f t="shared" si="84"/>
        <v>1.8582806283185117E-78</v>
      </c>
      <c r="HZ83" s="86">
        <f t="shared" si="84"/>
        <v>4.7960054556465482E-84</v>
      </c>
      <c r="IA83" s="86">
        <f t="shared" si="84"/>
        <v>6.6992995461241558E-89</v>
      </c>
      <c r="IB83" s="86">
        <f t="shared" si="84"/>
        <v>9.9261590066787366E-99</v>
      </c>
      <c r="IC83" s="86">
        <f t="shared" si="84"/>
        <v>3.8601337362086205E-111</v>
      </c>
      <c r="ID83" s="86">
        <f t="shared" si="84"/>
        <v>1.0496059833641989E-78</v>
      </c>
      <c r="IE83" s="86">
        <f t="shared" si="84"/>
        <v>4.2939670357510279E-88</v>
      </c>
      <c r="IF83" s="86">
        <f t="shared" si="84"/>
        <v>7.8827888775702882E-44</v>
      </c>
      <c r="IG83" s="86">
        <f t="shared" si="84"/>
        <v>3.4517491083558022E-30</v>
      </c>
      <c r="II83" s="86">
        <f t="shared" si="85"/>
        <v>7.4622999078025301E-186</v>
      </c>
      <c r="IJ83" s="86">
        <f t="shared" si="85"/>
        <v>4.8764153548418769E-241</v>
      </c>
      <c r="IK83" s="86">
        <f t="shared" si="85"/>
        <v>1.6182760501984609E-278</v>
      </c>
      <c r="IL83" s="86">
        <f t="shared" si="85"/>
        <v>4.7032666820498871E-298</v>
      </c>
      <c r="IM83" s="86">
        <f t="shared" si="85"/>
        <v>5.6850648446591787E-226</v>
      </c>
      <c r="IN83" s="86">
        <f t="shared" si="85"/>
        <v>4.658653761960468E-253</v>
      </c>
      <c r="IO83" s="86">
        <f t="shared" si="85"/>
        <v>2.7920199748787159E-212</v>
      </c>
      <c r="IP83" s="86">
        <f t="shared" si="85"/>
        <v>8.7681842160428476E-233</v>
      </c>
      <c r="IQ83" s="86">
        <f t="shared" si="85"/>
        <v>8.2068599259062943E-246</v>
      </c>
      <c r="IR83" s="86">
        <f t="shared" si="85"/>
        <v>2.1467212767593134E-273</v>
      </c>
      <c r="IS83" s="86">
        <f t="shared" si="85"/>
        <v>0</v>
      </c>
      <c r="IT83" s="86">
        <f t="shared" si="85"/>
        <v>2.6930323693618045E-221</v>
      </c>
      <c r="IU83" s="86">
        <f t="shared" si="85"/>
        <v>5.2218734056996152E-242</v>
      </c>
      <c r="IV83" s="86">
        <f t="shared" si="85"/>
        <v>2.0164804490525586E-111</v>
      </c>
      <c r="IW83" s="86">
        <f t="shared" si="85"/>
        <v>1.8257461582031807E-110</v>
      </c>
      <c r="IY83" s="86">
        <f t="shared" si="86"/>
        <v>0.31038861851458088</v>
      </c>
      <c r="IZ83" s="86">
        <f t="shared" si="86"/>
        <v>0.25512933207316807</v>
      </c>
      <c r="JA83" s="86">
        <f t="shared" si="86"/>
        <v>0.31966563029030237</v>
      </c>
      <c r="JB83" s="86">
        <f t="shared" si="86"/>
        <v>0.2805945522802481</v>
      </c>
      <c r="JC83" s="86">
        <f t="shared" si="86"/>
        <v>0.3393861032806077</v>
      </c>
      <c r="JD83" s="86">
        <f t="shared" si="86"/>
        <v>0.27887903061693187</v>
      </c>
      <c r="JE83" s="86">
        <f t="shared" si="86"/>
        <v>0.30890718368332359</v>
      </c>
      <c r="JF83" s="86">
        <f t="shared" si="86"/>
        <v>0.24787029652900397</v>
      </c>
      <c r="JG83" s="86">
        <f t="shared" si="86"/>
        <v>0.26544776100842277</v>
      </c>
      <c r="JH83" s="86">
        <f t="shared" si="86"/>
        <v>0.26144503083296916</v>
      </c>
      <c r="JI83" s="86">
        <f t="shared" si="86"/>
        <v>0.27657372022878451</v>
      </c>
      <c r="JJ83" s="86">
        <f t="shared" si="86"/>
        <v>0.27460180144050583</v>
      </c>
      <c r="JK83" s="86">
        <f t="shared" si="86"/>
        <v>0.27761038685947137</v>
      </c>
      <c r="JL83" s="86">
        <f t="shared" si="86"/>
        <v>0.21460334018286706</v>
      </c>
      <c r="JM83" s="86">
        <f t="shared" si="86"/>
        <v>0.21238431975418551</v>
      </c>
    </row>
    <row r="84" spans="2:273" x14ac:dyDescent="0.25">
      <c r="B84" s="2">
        <v>57</v>
      </c>
      <c r="C84" s="37">
        <v>198.339</v>
      </c>
      <c r="D84" s="37">
        <v>208.67699999999999</v>
      </c>
      <c r="E84" s="37">
        <v>217.06299999999999</v>
      </c>
      <c r="F84" s="37">
        <v>217.70500000000001</v>
      </c>
      <c r="G84" s="37">
        <v>217.74199999999999</v>
      </c>
      <c r="H84" s="37">
        <v>210.48400000000001</v>
      </c>
      <c r="I84" s="37">
        <v>206.40299999999999</v>
      </c>
      <c r="J84" s="37">
        <v>205.11099999999999</v>
      </c>
      <c r="K84" s="37">
        <v>209.79400000000001</v>
      </c>
      <c r="L84" s="37">
        <v>202.01599999999999</v>
      </c>
      <c r="M84" s="37">
        <v>202.34399999999999</v>
      </c>
      <c r="N84" s="37">
        <v>219.82499999999999</v>
      </c>
      <c r="O84" s="37">
        <v>204.839</v>
      </c>
      <c r="P84" s="37">
        <v>190.29</v>
      </c>
      <c r="Q84" s="37">
        <v>157.80600000000001</v>
      </c>
      <c r="S84" s="4">
        <f t="shared" si="88"/>
        <v>194.16208931353546</v>
      </c>
      <c r="T84" s="4">
        <f t="shared" si="88"/>
        <v>200.85036074524984</v>
      </c>
      <c r="U84" s="4">
        <f t="shared" si="88"/>
        <v>211.43372860109025</v>
      </c>
      <c r="V84" s="4">
        <f t="shared" si="88"/>
        <v>211.12537125442122</v>
      </c>
      <c r="W84" s="4">
        <f t="shared" si="88"/>
        <v>213.28140186804958</v>
      </c>
      <c r="X84" s="4">
        <f t="shared" si="88"/>
        <v>203.92014471129463</v>
      </c>
      <c r="Y84" s="4">
        <f t="shared" si="88"/>
        <v>200.45463724567472</v>
      </c>
      <c r="Z84" s="4">
        <f t="shared" si="88"/>
        <v>197.88116822657693</v>
      </c>
      <c r="AA84" s="4">
        <f t="shared" si="88"/>
        <v>204.06526079820571</v>
      </c>
      <c r="AB84" s="4">
        <f t="shared" si="88"/>
        <v>195.8446115405425</v>
      </c>
      <c r="AC84" s="4">
        <f t="shared" si="88"/>
        <v>194.02213999372231</v>
      </c>
      <c r="AD84" s="4">
        <f t="shared" si="88"/>
        <v>208.06884333148216</v>
      </c>
      <c r="AE84" s="4">
        <f t="shared" si="88"/>
        <v>195.10815177525797</v>
      </c>
      <c r="AF84" s="4">
        <f t="shared" si="88"/>
        <v>181.47054811483966</v>
      </c>
      <c r="AG84" s="4">
        <f t="shared" si="88"/>
        <v>153.8918512959074</v>
      </c>
      <c r="AI84" s="4">
        <f t="shared" si="89"/>
        <v>4.176910686464538</v>
      </c>
      <c r="AJ84" s="4">
        <f t="shared" si="89"/>
        <v>7.8266392547501482</v>
      </c>
      <c r="AK84" s="4">
        <f t="shared" si="89"/>
        <v>5.6292713989097365</v>
      </c>
      <c r="AL84" s="4">
        <f t="shared" si="89"/>
        <v>6.5796287455787876</v>
      </c>
      <c r="AM84" s="4">
        <f t="shared" si="89"/>
        <v>4.4605981319504053</v>
      </c>
      <c r="AN84" s="4">
        <f t="shared" si="89"/>
        <v>6.5638552887053834</v>
      </c>
      <c r="AO84" s="4">
        <f t="shared" si="89"/>
        <v>5.9483627543252737</v>
      </c>
      <c r="AP84" s="4">
        <f t="shared" si="89"/>
        <v>7.2298317734230579</v>
      </c>
      <c r="AQ84" s="4">
        <f t="shared" si="89"/>
        <v>5.7287392017942977</v>
      </c>
      <c r="AR84" s="4">
        <f t="shared" si="89"/>
        <v>6.1713884594574893</v>
      </c>
      <c r="AS84" s="4">
        <f t="shared" si="89"/>
        <v>8.3218600062776886</v>
      </c>
      <c r="AT84" s="4">
        <f t="shared" si="89"/>
        <v>11.756156668517832</v>
      </c>
      <c r="AU84" s="4">
        <f t="shared" si="89"/>
        <v>9.7308482247420329</v>
      </c>
      <c r="AV84" s="4">
        <f t="shared" si="89"/>
        <v>8.8194518851603334</v>
      </c>
      <c r="AW84" s="4">
        <f t="shared" si="89"/>
        <v>3.9141487040926108</v>
      </c>
      <c r="AY84" s="2">
        <f t="shared" si="80"/>
        <v>82.210629576324578</v>
      </c>
      <c r="AZ84" s="2">
        <f t="shared" si="80"/>
        <v>87.736152026332945</v>
      </c>
      <c r="BA84" s="2">
        <f t="shared" si="80"/>
        <v>89.579442412753025</v>
      </c>
      <c r="BB84" s="2">
        <f t="shared" si="80"/>
        <v>95.369463759681764</v>
      </c>
      <c r="BC84" s="2">
        <f t="shared" si="80"/>
        <v>90.15583663462678</v>
      </c>
      <c r="BD84" s="2">
        <f t="shared" si="80"/>
        <v>88.324217573214327</v>
      </c>
      <c r="BE84" s="2">
        <f t="shared" si="80"/>
        <v>88.651531119021612</v>
      </c>
      <c r="BF84" s="2">
        <f t="shared" si="80"/>
        <v>89.608025576081047</v>
      </c>
      <c r="BG84" s="2">
        <f t="shared" si="80"/>
        <v>89.132512159380838</v>
      </c>
      <c r="BH84" s="2">
        <f t="shared" si="80"/>
        <v>86.553263898337576</v>
      </c>
      <c r="BI84" s="2">
        <f t="shared" si="80"/>
        <v>82.620905998409697</v>
      </c>
      <c r="BJ84" s="2">
        <f t="shared" si="80"/>
        <v>89.589662398210208</v>
      </c>
      <c r="BK84" s="2">
        <f t="shared" si="80"/>
        <v>87.732983084188405</v>
      </c>
      <c r="BL84" s="2">
        <f t="shared" si="80"/>
        <v>84.693503662388508</v>
      </c>
      <c r="BM84" s="2">
        <f t="shared" si="80"/>
        <v>83.663675730092521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90.901066455250188</v>
      </c>
      <c r="DL84" s="2">
        <f t="shared" si="90"/>
        <v>96.225861734597444</v>
      </c>
      <c r="DM84" s="2">
        <f t="shared" si="90"/>
        <v>102.55472459478506</v>
      </c>
      <c r="DN84" s="2">
        <f t="shared" si="90"/>
        <v>109.30358621013136</v>
      </c>
      <c r="DO84" s="2">
        <f t="shared" si="90"/>
        <v>100.68105376019331</v>
      </c>
      <c r="DP84" s="2">
        <f t="shared" si="90"/>
        <v>94.617077303297961</v>
      </c>
      <c r="DQ84" s="2">
        <f t="shared" si="90"/>
        <v>99.309327997583821</v>
      </c>
      <c r="DR84" s="2">
        <f t="shared" si="90"/>
        <v>99.791470302244576</v>
      </c>
      <c r="DS84" s="2">
        <f t="shared" si="90"/>
        <v>103.41034028340084</v>
      </c>
      <c r="DT84" s="2">
        <f t="shared" si="90"/>
        <v>100.55641133238504</v>
      </c>
      <c r="DU84" s="2">
        <f t="shared" si="90"/>
        <v>91.078091565452112</v>
      </c>
      <c r="DV84" s="2">
        <f t="shared" si="90"/>
        <v>95.111552899548911</v>
      </c>
      <c r="DW84" s="2">
        <f t="shared" si="90"/>
        <v>97.845474083677715</v>
      </c>
      <c r="DX84" s="2">
        <f t="shared" si="90"/>
        <v>97.175935294117608</v>
      </c>
      <c r="DY84" s="2">
        <f t="shared" si="90"/>
        <v>90.980872434017598</v>
      </c>
      <c r="EA84" s="2">
        <f>CE$228*$B84+CE$229</f>
        <v>79.674118355595439</v>
      </c>
      <c r="EB84" s="2">
        <f t="shared" si="91"/>
        <v>84.770674390544173</v>
      </c>
      <c r="EC84" s="2">
        <f t="shared" si="91"/>
        <v>85.794011524235572</v>
      </c>
      <c r="ED84" s="2">
        <f t="shared" si="91"/>
        <v>90.51291400302911</v>
      </c>
      <c r="EE84" s="2">
        <f t="shared" si="91"/>
        <v>87.159725399512723</v>
      </c>
      <c r="EF84" s="2">
        <f t="shared" si="91"/>
        <v>86.218994824143124</v>
      </c>
      <c r="EG84" s="2">
        <f t="shared" si="91"/>
        <v>85.584104533302067</v>
      </c>
      <c r="EH84" s="2">
        <f t="shared" si="91"/>
        <v>86.04852659873724</v>
      </c>
      <c r="EI84" s="2">
        <f t="shared" si="91"/>
        <v>83.983222836424702</v>
      </c>
      <c r="EJ84" s="2">
        <f t="shared" si="91"/>
        <v>81.186481273652603</v>
      </c>
      <c r="EK84" s="2">
        <f t="shared" si="91"/>
        <v>79.610152126369385</v>
      </c>
      <c r="EL84" s="2">
        <f t="shared" si="91"/>
        <v>87.76161672614252</v>
      </c>
      <c r="EM84" s="2">
        <f t="shared" si="91"/>
        <v>84.338128633731628</v>
      </c>
      <c r="EN84" s="2">
        <f t="shared" si="91"/>
        <v>79.332995648041646</v>
      </c>
      <c r="EO84" s="2">
        <f t="shared" si="91"/>
        <v>80.238272465117277</v>
      </c>
      <c r="EQ84" s="2">
        <f t="shared" si="92"/>
        <v>79.366744118212594</v>
      </c>
      <c r="ER84" s="2">
        <f t="shared" si="92"/>
        <v>85.266971079557806</v>
      </c>
      <c r="ES84" s="2">
        <f t="shared" si="92"/>
        <v>85.301138395007442</v>
      </c>
      <c r="ET84" s="2">
        <f t="shared" si="92"/>
        <v>88.122352769386296</v>
      </c>
      <c r="EU84" s="2">
        <f t="shared" si="92"/>
        <v>86.256211489740608</v>
      </c>
      <c r="EV84" s="2">
        <f t="shared" si="92"/>
        <v>86.23374913188357</v>
      </c>
      <c r="EW84" s="2">
        <f t="shared" si="92"/>
        <v>84.093141282047327</v>
      </c>
      <c r="EX84" s="2">
        <f t="shared" si="92"/>
        <v>84.797408527327917</v>
      </c>
      <c r="EY84" s="2">
        <f t="shared" si="92"/>
        <v>84.274725961963227</v>
      </c>
      <c r="EZ84" s="2">
        <f t="shared" si="92"/>
        <v>80.952925039908536</v>
      </c>
      <c r="FA84" s="2">
        <f t="shared" si="92"/>
        <v>79.814426004717546</v>
      </c>
      <c r="FB84" s="2">
        <f t="shared" si="92"/>
        <v>86.088410667145538</v>
      </c>
      <c r="FC84" s="2">
        <f t="shared" si="92"/>
        <v>82.352685721497863</v>
      </c>
      <c r="FD84" s="2">
        <f t="shared" si="92"/>
        <v>78.716451966757873</v>
      </c>
      <c r="FE84" s="2">
        <f t="shared" si="92"/>
        <v>80.071845813438927</v>
      </c>
      <c r="FG84" s="2">
        <f t="shared" si="93"/>
        <v>0.77406447674945134</v>
      </c>
      <c r="FH84" s="2">
        <f t="shared" si="93"/>
        <v>0.74112866926090903</v>
      </c>
      <c r="FI84" s="2">
        <f t="shared" si="93"/>
        <v>0.77414382390564762</v>
      </c>
      <c r="FJ84" s="2">
        <f t="shared" si="93"/>
        <v>0.74152705036852884</v>
      </c>
      <c r="FK84" s="2">
        <f t="shared" si="93"/>
        <v>0.77840589312223585</v>
      </c>
      <c r="FL84" s="2">
        <f t="shared" si="93"/>
        <v>0.7493212636362222</v>
      </c>
      <c r="FM84" s="2">
        <f t="shared" si="93"/>
        <v>0.77649415268502675</v>
      </c>
      <c r="FN84" s="2">
        <f t="shared" si="93"/>
        <v>0.74098144557137646</v>
      </c>
      <c r="FO84" s="2">
        <f t="shared" si="93"/>
        <v>0.73494570287432481</v>
      </c>
      <c r="FP84" s="2">
        <f t="shared" si="93"/>
        <v>0.72292984085169543</v>
      </c>
      <c r="FQ84" s="2">
        <f t="shared" si="93"/>
        <v>0.73746782167974212</v>
      </c>
      <c r="FR84" s="2">
        <f t="shared" si="93"/>
        <v>0.75123556844129691</v>
      </c>
      <c r="FS84" s="2">
        <f t="shared" si="93"/>
        <v>0.74863424186161953</v>
      </c>
      <c r="FT84" s="2">
        <f t="shared" si="93"/>
        <v>0.69956739692636438</v>
      </c>
      <c r="FU84" s="2">
        <f t="shared" si="93"/>
        <v>0.68113641732514474</v>
      </c>
      <c r="FW84" s="2">
        <f t="shared" si="82"/>
        <v>1.7949673852076146E-4</v>
      </c>
      <c r="FX84" s="2">
        <f t="shared" si="82"/>
        <v>1.169545745247845E-4</v>
      </c>
      <c r="FY84" s="2">
        <f t="shared" si="82"/>
        <v>1.6165257699526475E-4</v>
      </c>
      <c r="FZ84" s="2">
        <f t="shared" si="82"/>
        <v>1.3834168750732507E-4</v>
      </c>
      <c r="GA84" s="2">
        <f t="shared" si="82"/>
        <v>1.4991110870021961E-4</v>
      </c>
      <c r="GB84" s="2">
        <f t="shared" si="82"/>
        <v>1.3862513335224756E-4</v>
      </c>
      <c r="GC84" s="2">
        <f t="shared" si="82"/>
        <v>1.6171709926959883E-4</v>
      </c>
      <c r="GD84" s="2">
        <f t="shared" si="82"/>
        <v>1.4261989870449884E-4</v>
      </c>
      <c r="GE84" s="2">
        <f t="shared" si="82"/>
        <v>1.659085810662148E-4</v>
      </c>
      <c r="GF84" s="2">
        <f t="shared" si="82"/>
        <v>2.0114804381009987E-4</v>
      </c>
      <c r="GG84" s="2">
        <f t="shared" si="82"/>
        <v>2.4844220673177875E-4</v>
      </c>
      <c r="GH84" s="2">
        <f t="shared" si="82"/>
        <v>2.1337605167634027E-4</v>
      </c>
      <c r="GI84" s="2">
        <f t="shared" si="82"/>
        <v>2.1641468675044046E-4</v>
      </c>
      <c r="GJ84" s="2">
        <f t="shared" si="82"/>
        <v>1.5050030084375407E-4</v>
      </c>
      <c r="GK84" s="2">
        <f t="shared" si="82"/>
        <v>1.2406877684211125E-4</v>
      </c>
      <c r="GM84" s="86">
        <f t="shared" si="83"/>
        <v>0.36884276122749066</v>
      </c>
      <c r="GN84" s="86">
        <f t="shared" si="83"/>
        <v>0.31293787274658924</v>
      </c>
      <c r="GO84" s="86">
        <f t="shared" si="83"/>
        <v>0.38059803591759894</v>
      </c>
      <c r="GP84" s="86">
        <f t="shared" si="83"/>
        <v>0.34543477657357524</v>
      </c>
      <c r="GQ84" s="86">
        <f t="shared" si="83"/>
        <v>0.40339725081970856</v>
      </c>
      <c r="GR84" s="86">
        <f t="shared" si="83"/>
        <v>0.34013224550853322</v>
      </c>
      <c r="GS84" s="86">
        <f t="shared" si="83"/>
        <v>0.36840627298042561</v>
      </c>
      <c r="GT84" s="86">
        <f t="shared" si="83"/>
        <v>0.30428487738802928</v>
      </c>
      <c r="GU84" s="86">
        <f t="shared" si="83"/>
        <v>0.32785375670195249</v>
      </c>
      <c r="GV84" s="86">
        <f t="shared" si="83"/>
        <v>0.32820186377017857</v>
      </c>
      <c r="GW84" s="86">
        <f t="shared" si="83"/>
        <v>0.34210892501376167</v>
      </c>
      <c r="GX84" s="86">
        <f t="shared" si="83"/>
        <v>0.33466825887836305</v>
      </c>
      <c r="GY84" s="86">
        <f t="shared" si="83"/>
        <v>0.33936301797248625</v>
      </c>
      <c r="GZ84" s="86">
        <f t="shared" si="83"/>
        <v>0.27676820896425008</v>
      </c>
      <c r="HA84" s="86">
        <f t="shared" si="83"/>
        <v>0.28273638203862611</v>
      </c>
      <c r="HC84" s="86">
        <f t="shared" si="73"/>
        <v>5.6365507643280093E-5</v>
      </c>
      <c r="HD84" s="86">
        <f t="shared" si="73"/>
        <v>8.3220805978340955E-6</v>
      </c>
      <c r="HE84" s="86">
        <f t="shared" si="73"/>
        <v>2.0629631617717572E-6</v>
      </c>
      <c r="HF84" s="86">
        <f t="shared" si="73"/>
        <v>1.5887488688357818E-6</v>
      </c>
      <c r="HG84" s="86">
        <f t="shared" si="87"/>
        <v>2.7459024062359472E-5</v>
      </c>
      <c r="HH84" s="86">
        <f t="shared" si="87"/>
        <v>7.7356954216068522E-6</v>
      </c>
      <c r="HI84" s="86">
        <f t="shared" si="87"/>
        <v>2.8703780311265001E-5</v>
      </c>
      <c r="HJ84" s="86">
        <f t="shared" si="87"/>
        <v>1.1193390696557259E-5</v>
      </c>
      <c r="HK84" s="86">
        <f t="shared" si="87"/>
        <v>1.0664065934264079E-5</v>
      </c>
      <c r="HL84" s="86">
        <f t="shared" si="87"/>
        <v>5.0444093918159606E-6</v>
      </c>
      <c r="HM84" s="86">
        <f t="shared" si="87"/>
        <v>1.1523665052485124E-6</v>
      </c>
      <c r="HN84" s="86">
        <f t="shared" si="87"/>
        <v>1.9164365784807481E-5</v>
      </c>
      <c r="HO84" s="86">
        <f t="shared" si="87"/>
        <v>1.1371867729173856E-5</v>
      </c>
      <c r="HP84" s="86">
        <f t="shared" si="87"/>
        <v>7.546867261651012E-7</v>
      </c>
      <c r="HQ84" s="86">
        <f t="shared" si="87"/>
        <v>9.3698914941464191E-7</v>
      </c>
      <c r="HS84" s="86">
        <f t="shared" si="84"/>
        <v>4.0737194430833112E-67</v>
      </c>
      <c r="HT84" s="86">
        <f t="shared" si="84"/>
        <v>2.212296202240409E-82</v>
      </c>
      <c r="HU84" s="86">
        <f t="shared" si="84"/>
        <v>5.6600599793663345E-100</v>
      </c>
      <c r="HV84" s="86">
        <f t="shared" si="84"/>
        <v>1.5691271799351712E-105</v>
      </c>
      <c r="HW84" s="86">
        <f t="shared" si="84"/>
        <v>4.9956767011149377E-79</v>
      </c>
      <c r="HX84" s="86">
        <f t="shared" si="84"/>
        <v>2.7236755750342684E-88</v>
      </c>
      <c r="HY84" s="86">
        <f t="shared" si="84"/>
        <v>3.1548316694596605E-76</v>
      </c>
      <c r="HZ84" s="86">
        <f t="shared" si="84"/>
        <v>1.1649970403086356E-81</v>
      </c>
      <c r="IA84" s="86">
        <f t="shared" si="84"/>
        <v>2.4663509474121867E-86</v>
      </c>
      <c r="IB84" s="86">
        <f t="shared" si="84"/>
        <v>8.2366592643858983E-96</v>
      </c>
      <c r="IC84" s="86">
        <f t="shared" si="84"/>
        <v>9.3299418519279135E-108</v>
      </c>
      <c r="ID84" s="86">
        <f t="shared" si="84"/>
        <v>2.3712735405252037E-76</v>
      </c>
      <c r="IE84" s="86">
        <f t="shared" si="84"/>
        <v>1.7596596666593748E-85</v>
      </c>
      <c r="IF84" s="86">
        <f t="shared" si="84"/>
        <v>1.3605481125605827E-42</v>
      </c>
      <c r="IG84" s="86">
        <f t="shared" si="84"/>
        <v>2.2122871950259515E-29</v>
      </c>
      <c r="II84" s="86">
        <f t="shared" si="85"/>
        <v>5.444252598110076E-182</v>
      </c>
      <c r="IJ84" s="86">
        <f t="shared" si="85"/>
        <v>2.9913936314804097E-236</v>
      </c>
      <c r="IK84" s="86">
        <f t="shared" si="85"/>
        <v>8.9006442591392047E-273</v>
      </c>
      <c r="IL84" s="86">
        <f t="shared" si="85"/>
        <v>5.1546008450796716E-292</v>
      </c>
      <c r="IM84" s="86">
        <f t="shared" si="85"/>
        <v>2.3195063493039999E-221</v>
      </c>
      <c r="IN84" s="86">
        <f t="shared" si="85"/>
        <v>6.1865815892950838E-248</v>
      </c>
      <c r="IO84" s="86">
        <f t="shared" si="85"/>
        <v>6.4846059408673744E-208</v>
      </c>
      <c r="IP84" s="86">
        <f t="shared" si="85"/>
        <v>4.6493552941173608E-228</v>
      </c>
      <c r="IQ84" s="86">
        <f t="shared" si="85"/>
        <v>9.7872217770512536E-241</v>
      </c>
      <c r="IR84" s="86">
        <f t="shared" si="85"/>
        <v>1.2830020446439723E-267</v>
      </c>
      <c r="IS84" s="86">
        <f t="shared" si="85"/>
        <v>4.8437220376319817E-303</v>
      </c>
      <c r="IT84" s="86">
        <f t="shared" si="85"/>
        <v>1.3497075440886927E-216</v>
      </c>
      <c r="IU84" s="86">
        <f t="shared" si="85"/>
        <v>7.4134152953798616E-237</v>
      </c>
      <c r="IV84" s="86">
        <f t="shared" si="85"/>
        <v>3.6318995461581764E-109</v>
      </c>
      <c r="IW84" s="86">
        <f t="shared" si="85"/>
        <v>2.8184894140991277E-108</v>
      </c>
      <c r="IY84" s="86">
        <f t="shared" si="86"/>
        <v>0.36889912673513392</v>
      </c>
      <c r="IZ84" s="86">
        <f t="shared" si="86"/>
        <v>0.31294619482718705</v>
      </c>
      <c r="JA84" s="86">
        <f t="shared" si="86"/>
        <v>0.38060009888076074</v>
      </c>
      <c r="JB84" s="86">
        <f t="shared" si="86"/>
        <v>0.34543636532244409</v>
      </c>
      <c r="JC84" s="86">
        <f t="shared" si="86"/>
        <v>0.40342470984377093</v>
      </c>
      <c r="JD84" s="86">
        <f t="shared" si="86"/>
        <v>0.34013998120395483</v>
      </c>
      <c r="JE84" s="86">
        <f t="shared" si="86"/>
        <v>0.36843497676073689</v>
      </c>
      <c r="JF84" s="86">
        <f t="shared" si="86"/>
        <v>0.30429607077872584</v>
      </c>
      <c r="JG84" s="86">
        <f t="shared" si="86"/>
        <v>0.32786442076788674</v>
      </c>
      <c r="JH84" s="86">
        <f t="shared" si="86"/>
        <v>0.32820690817957038</v>
      </c>
      <c r="JI84" s="86">
        <f t="shared" si="86"/>
        <v>0.34211007738026694</v>
      </c>
      <c r="JJ84" s="86">
        <f t="shared" si="86"/>
        <v>0.33468742324414785</v>
      </c>
      <c r="JK84" s="86">
        <f t="shared" si="86"/>
        <v>0.3393743898402154</v>
      </c>
      <c r="JL84" s="86">
        <f t="shared" si="86"/>
        <v>0.27676896365097625</v>
      </c>
      <c r="JM84" s="86">
        <f t="shared" si="86"/>
        <v>0.28273731902777555</v>
      </c>
    </row>
    <row r="85" spans="2:273" x14ac:dyDescent="0.25">
      <c r="B85" s="2">
        <v>58</v>
      </c>
      <c r="C85" s="37">
        <v>205.96799999999999</v>
      </c>
      <c r="D85" s="37">
        <v>218.53200000000001</v>
      </c>
      <c r="E85" s="37">
        <v>223.619</v>
      </c>
      <c r="F85" s="37">
        <v>225.90199999999999</v>
      </c>
      <c r="G85" s="37">
        <v>225</v>
      </c>
      <c r="H85" s="37">
        <v>220.12899999999999</v>
      </c>
      <c r="I85" s="37">
        <v>216.161</v>
      </c>
      <c r="J85" s="37">
        <v>216.25399999999999</v>
      </c>
      <c r="K85" s="37">
        <v>219.60300000000001</v>
      </c>
      <c r="L85" s="37">
        <v>213.34399999999999</v>
      </c>
      <c r="M85" s="37">
        <v>214.066</v>
      </c>
      <c r="N85" s="37">
        <v>229.25399999999999</v>
      </c>
      <c r="O85" s="37">
        <v>215.774</v>
      </c>
      <c r="P85" s="37">
        <v>202.452</v>
      </c>
      <c r="Q85" s="37">
        <v>170.30600000000001</v>
      </c>
      <c r="S85" s="4">
        <f t="shared" si="88"/>
        <v>204.14591085248836</v>
      </c>
      <c r="T85" s="4">
        <f t="shared" si="88"/>
        <v>214.53486284352181</v>
      </c>
      <c r="U85" s="4">
        <f t="shared" si="88"/>
        <v>222.30779561205873</v>
      </c>
      <c r="V85" s="4">
        <f t="shared" si="88"/>
        <v>224.9292946202996</v>
      </c>
      <c r="W85" s="4">
        <f t="shared" si="88"/>
        <v>223.95050505966779</v>
      </c>
      <c r="X85" s="4">
        <f t="shared" si="88"/>
        <v>217.09450932088501</v>
      </c>
      <c r="Y85" s="4">
        <f t="shared" si="88"/>
        <v>211.56495687486054</v>
      </c>
      <c r="Z85" s="4">
        <f t="shared" si="88"/>
        <v>211.36469411530356</v>
      </c>
      <c r="AA85" s="4">
        <f t="shared" si="88"/>
        <v>217.73619685269705</v>
      </c>
      <c r="AB85" s="4">
        <f t="shared" si="88"/>
        <v>210.23307281506624</v>
      </c>
      <c r="AC85" s="4">
        <f t="shared" si="88"/>
        <v>207.96319905824649</v>
      </c>
      <c r="AD85" s="4">
        <f t="shared" si="88"/>
        <v>222.09277645263379</v>
      </c>
      <c r="AE85" s="4">
        <f t="shared" si="88"/>
        <v>207.89438526223199</v>
      </c>
      <c r="AF85" s="4">
        <f t="shared" si="88"/>
        <v>197.03512781083614</v>
      </c>
      <c r="AG85" s="4">
        <f t="shared" si="88"/>
        <v>166.57612325428809</v>
      </c>
      <c r="AI85" s="4">
        <f t="shared" si="89"/>
        <v>1.8220891475116332</v>
      </c>
      <c r="AJ85" s="4">
        <f t="shared" si="89"/>
        <v>3.9971371564782032</v>
      </c>
      <c r="AK85" s="4">
        <f t="shared" si="89"/>
        <v>1.3112043879412738</v>
      </c>
      <c r="AL85" s="4">
        <f t="shared" si="89"/>
        <v>0.97270537970038617</v>
      </c>
      <c r="AM85" s="4">
        <f t="shared" si="89"/>
        <v>1.0494949403322096</v>
      </c>
      <c r="AN85" s="4">
        <f t="shared" si="89"/>
        <v>3.034490679114981</v>
      </c>
      <c r="AO85" s="4">
        <f t="shared" si="89"/>
        <v>4.5960431251394596</v>
      </c>
      <c r="AP85" s="4">
        <f t="shared" si="89"/>
        <v>4.8893058846964266</v>
      </c>
      <c r="AQ85" s="4">
        <f t="shared" si="89"/>
        <v>1.86680314730296</v>
      </c>
      <c r="AR85" s="4">
        <f t="shared" si="89"/>
        <v>3.1109271849337574</v>
      </c>
      <c r="AS85" s="4">
        <f t="shared" si="89"/>
        <v>6.1028009417535145</v>
      </c>
      <c r="AT85" s="4">
        <f t="shared" si="89"/>
        <v>7.1612235473662054</v>
      </c>
      <c r="AU85" s="4">
        <f t="shared" si="89"/>
        <v>7.8796147377680086</v>
      </c>
      <c r="AV85" s="4">
        <f t="shared" si="89"/>
        <v>5.416872189163854</v>
      </c>
      <c r="AW85" s="4">
        <f t="shared" si="89"/>
        <v>3.7298767457119197</v>
      </c>
      <c r="AY85" s="2">
        <f t="shared" si="80"/>
        <v>81.968788794972269</v>
      </c>
      <c r="AZ85" s="2">
        <f t="shared" si="80"/>
        <v>87.473639139292288</v>
      </c>
      <c r="BA85" s="2">
        <f t="shared" si="80"/>
        <v>89.24481567901455</v>
      </c>
      <c r="BB85" s="2">
        <f t="shared" si="80"/>
        <v>94.961689920133495</v>
      </c>
      <c r="BC85" s="2">
        <f t="shared" si="80"/>
        <v>89.823895443462362</v>
      </c>
      <c r="BD85" s="2">
        <f t="shared" si="80"/>
        <v>88.019909674932165</v>
      </c>
      <c r="BE85" s="2">
        <f t="shared" si="80"/>
        <v>88.278536997380783</v>
      </c>
      <c r="BF85" s="2">
        <f t="shared" si="80"/>
        <v>89.238474587029586</v>
      </c>
      <c r="BG85" s="2">
        <f t="shared" si="80"/>
        <v>88.723975718118226</v>
      </c>
      <c r="BH85" s="2">
        <f t="shared" si="80"/>
        <v>86.164359815200925</v>
      </c>
      <c r="BI85" s="2">
        <f t="shared" si="80"/>
        <v>82.327515410717879</v>
      </c>
      <c r="BJ85" s="2">
        <f t="shared" si="80"/>
        <v>89.281087372200759</v>
      </c>
      <c r="BK85" s="2">
        <f t="shared" si="80"/>
        <v>87.376671821811144</v>
      </c>
      <c r="BL85" s="2">
        <f t="shared" si="80"/>
        <v>84.351612709316953</v>
      </c>
      <c r="BM85" s="2">
        <f t="shared" si="80"/>
        <v>83.421130918158084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91.020351937984501</v>
      </c>
      <c r="DL85" s="2">
        <f t="shared" si="90"/>
        <v>96.365187883207767</v>
      </c>
      <c r="DM85" s="2">
        <f t="shared" si="90"/>
        <v>102.76703565891474</v>
      </c>
      <c r="DN85" s="2">
        <f t="shared" si="90"/>
        <v>109.60665243902442</v>
      </c>
      <c r="DO85" s="2">
        <f t="shared" si="90"/>
        <v>100.74594155844157</v>
      </c>
      <c r="DP85" s="2">
        <f t="shared" si="90"/>
        <v>94.484845069281263</v>
      </c>
      <c r="DQ85" s="2">
        <f t="shared" si="90"/>
        <v>99.259050286922388</v>
      </c>
      <c r="DR85" s="2">
        <f t="shared" si="90"/>
        <v>99.850581476379574</v>
      </c>
      <c r="DS85" s="2">
        <f t="shared" si="90"/>
        <v>103.67066639676116</v>
      </c>
      <c r="DT85" s="2">
        <f t="shared" si="90"/>
        <v>100.89967994310101</v>
      </c>
      <c r="DU85" s="2">
        <f t="shared" si="90"/>
        <v>91.201194601889355</v>
      </c>
      <c r="DV85" s="2">
        <f t="shared" si="90"/>
        <v>95.137773384112563</v>
      </c>
      <c r="DW85" s="2">
        <f t="shared" si="90"/>
        <v>98.035248007995023</v>
      </c>
      <c r="DX85" s="2">
        <f t="shared" si="90"/>
        <v>97.53138263305317</v>
      </c>
      <c r="DY85" s="2">
        <f t="shared" si="90"/>
        <v>91.230729472140766</v>
      </c>
      <c r="EA85" s="2">
        <f t="shared" ref="EA85:EL116" si="94">CE$228*$B85+CE$229</f>
        <v>79.559341599221071</v>
      </c>
      <c r="EB85" s="2">
        <f t="shared" si="91"/>
        <v>84.641070775670997</v>
      </c>
      <c r="EC85" s="2">
        <f t="shared" si="91"/>
        <v>85.646947810992984</v>
      </c>
      <c r="ED85" s="2">
        <f t="shared" si="91"/>
        <v>90.306551502782071</v>
      </c>
      <c r="EE85" s="2">
        <f t="shared" si="91"/>
        <v>86.988406436250003</v>
      </c>
      <c r="EF85" s="2">
        <f t="shared" si="91"/>
        <v>86.047422162448541</v>
      </c>
      <c r="EG85" s="2">
        <f t="shared" si="91"/>
        <v>85.396337854356091</v>
      </c>
      <c r="EH85" s="2">
        <f t="shared" si="91"/>
        <v>85.855547499977646</v>
      </c>
      <c r="EI85" s="2">
        <f t="shared" si="91"/>
        <v>83.807762044669104</v>
      </c>
      <c r="EJ85" s="2">
        <f t="shared" si="91"/>
        <v>81.013883074513885</v>
      </c>
      <c r="EK85" s="2">
        <f t="shared" si="91"/>
        <v>79.44644358510449</v>
      </c>
      <c r="EL85" s="2">
        <f t="shared" si="91"/>
        <v>87.512846897663181</v>
      </c>
      <c r="EM85" s="2">
        <f t="shared" si="91"/>
        <v>84.113384351686761</v>
      </c>
      <c r="EN85" s="2">
        <f t="shared" si="91"/>
        <v>79.189664599069602</v>
      </c>
      <c r="EO85" s="2">
        <f t="shared" si="91"/>
        <v>80.086902308916322</v>
      </c>
      <c r="EQ85" s="2">
        <f t="shared" si="92"/>
        <v>79.257577786323878</v>
      </c>
      <c r="ER85" s="2">
        <f t="shared" si="92"/>
        <v>85.128778714389384</v>
      </c>
      <c r="ES85" s="2">
        <f t="shared" si="92"/>
        <v>85.163161431174231</v>
      </c>
      <c r="ET85" s="2">
        <f t="shared" si="92"/>
        <v>87.959737477095359</v>
      </c>
      <c r="EU85" s="2">
        <f t="shared" si="92"/>
        <v>86.101361610932699</v>
      </c>
      <c r="EV85" s="2">
        <f t="shared" si="92"/>
        <v>86.061920107585664</v>
      </c>
      <c r="EW85" s="2">
        <f t="shared" si="92"/>
        <v>83.933053652883515</v>
      </c>
      <c r="EX85" s="2">
        <f t="shared" si="92"/>
        <v>84.627189784557515</v>
      </c>
      <c r="EY85" s="2">
        <f t="shared" si="92"/>
        <v>84.09381834147888</v>
      </c>
      <c r="EZ85" s="2">
        <f t="shared" si="92"/>
        <v>80.784871738703458</v>
      </c>
      <c r="FA85" s="2">
        <f t="shared" si="92"/>
        <v>79.646737758270632</v>
      </c>
      <c r="FB85" s="2">
        <f t="shared" si="92"/>
        <v>85.871822321989754</v>
      </c>
      <c r="FC85" s="2">
        <f t="shared" si="92"/>
        <v>82.166795690329593</v>
      </c>
      <c r="FD85" s="2">
        <f t="shared" si="92"/>
        <v>78.58442093720366</v>
      </c>
      <c r="FE85" s="2">
        <f t="shared" si="92"/>
        <v>79.922492422127135</v>
      </c>
      <c r="FG85" s="2">
        <f t="shared" si="93"/>
        <v>0.78976490597911531</v>
      </c>
      <c r="FH85" s="2">
        <f t="shared" si="93"/>
        <v>0.75840348611438158</v>
      </c>
      <c r="FI85" s="2">
        <f t="shared" si="93"/>
        <v>0.78984023627286826</v>
      </c>
      <c r="FJ85" s="2">
        <f t="shared" si="93"/>
        <v>0.75878393522309784</v>
      </c>
      <c r="FK85" s="2">
        <f t="shared" si="93"/>
        <v>0.7938849665105987</v>
      </c>
      <c r="FL85" s="2">
        <f t="shared" si="93"/>
        <v>0.76622182737382172</v>
      </c>
      <c r="FM85" s="2">
        <f t="shared" si="93"/>
        <v>0.79207109564674794</v>
      </c>
      <c r="FN85" s="2">
        <f t="shared" si="93"/>
        <v>0.75826288237577832</v>
      </c>
      <c r="FO85" s="2">
        <f t="shared" si="93"/>
        <v>0.75249532751274117</v>
      </c>
      <c r="FP85" s="2">
        <f t="shared" si="93"/>
        <v>0.74099467659197327</v>
      </c>
      <c r="FQ85" s="2">
        <f t="shared" si="93"/>
        <v>0.75490614302432735</v>
      </c>
      <c r="FR85" s="2">
        <f t="shared" si="93"/>
        <v>0.76804702216110077</v>
      </c>
      <c r="FS85" s="2">
        <f t="shared" si="93"/>
        <v>0.76556663282774151</v>
      </c>
      <c r="FT85" s="2">
        <f t="shared" si="93"/>
        <v>0.71856246090346809</v>
      </c>
      <c r="FU85" s="2">
        <f t="shared" si="93"/>
        <v>0.70079839482022499</v>
      </c>
      <c r="FW85" s="2">
        <f t="shared" si="82"/>
        <v>1.9681085179066337E-4</v>
      </c>
      <c r="FX85" s="2">
        <f t="shared" si="82"/>
        <v>1.2823669393838082E-4</v>
      </c>
      <c r="FY85" s="2">
        <f t="shared" si="82"/>
        <v>1.7724576170979967E-4</v>
      </c>
      <c r="FZ85" s="2">
        <f t="shared" si="82"/>
        <v>1.5168661941473074E-4</v>
      </c>
      <c r="GA85" s="2">
        <f t="shared" si="82"/>
        <v>1.6437188471366674E-4</v>
      </c>
      <c r="GB85" s="2">
        <f t="shared" si="82"/>
        <v>1.519974032988834E-4</v>
      </c>
      <c r="GC85" s="2">
        <f t="shared" si="82"/>
        <v>1.7731650676964259E-4</v>
      </c>
      <c r="GD85" s="2">
        <f t="shared" si="82"/>
        <v>1.5637745755707859E-4</v>
      </c>
      <c r="GE85" s="2">
        <f t="shared" si="82"/>
        <v>1.8191222990302227E-4</v>
      </c>
      <c r="GF85" s="2">
        <f t="shared" si="82"/>
        <v>2.2055016414982971E-4</v>
      </c>
      <c r="GG85" s="2">
        <f t="shared" si="82"/>
        <v>2.7240493333952336E-4</v>
      </c>
      <c r="GH85" s="2">
        <f t="shared" si="82"/>
        <v>2.3395737196381914E-4</v>
      </c>
      <c r="GI85" s="2">
        <f t="shared" si="82"/>
        <v>2.372890309184855E-4</v>
      </c>
      <c r="GJ85" s="2">
        <f t="shared" si="82"/>
        <v>1.6501790232862945E-4</v>
      </c>
      <c r="GK85" s="2">
        <f t="shared" si="82"/>
        <v>1.3603708027495822E-4</v>
      </c>
      <c r="GM85" s="86">
        <f t="shared" si="83"/>
        <v>0.43055161485955112</v>
      </c>
      <c r="GN85" s="86">
        <f t="shared" si="83"/>
        <v>0.37709639414405638</v>
      </c>
      <c r="GO85" s="86">
        <f t="shared" si="83"/>
        <v>0.44520190057658421</v>
      </c>
      <c r="GP85" s="86">
        <f t="shared" si="83"/>
        <v>0.41804827019493301</v>
      </c>
      <c r="GQ85" s="86">
        <f t="shared" si="83"/>
        <v>0.47134377866689769</v>
      </c>
      <c r="GR85" s="86">
        <f t="shared" si="83"/>
        <v>0.40788791375223377</v>
      </c>
      <c r="GS85" s="86">
        <f t="shared" si="83"/>
        <v>0.43398124238713476</v>
      </c>
      <c r="GT85" s="86">
        <f t="shared" si="83"/>
        <v>0.36765792940686098</v>
      </c>
      <c r="GU85" s="86">
        <f t="shared" si="83"/>
        <v>0.39666383984225284</v>
      </c>
      <c r="GV85" s="86">
        <f t="shared" si="83"/>
        <v>0.40350121488549895</v>
      </c>
      <c r="GW85" s="86">
        <f t="shared" si="83"/>
        <v>0.41628880362551379</v>
      </c>
      <c r="GX85" s="86">
        <f t="shared" si="83"/>
        <v>0.40224759463333559</v>
      </c>
      <c r="GY85" s="86">
        <f t="shared" si="83"/>
        <v>0.40907489879878001</v>
      </c>
      <c r="GZ85" s="86">
        <f t="shared" si="83"/>
        <v>0.34929815867836017</v>
      </c>
      <c r="HA85" s="86">
        <f t="shared" si="83"/>
        <v>0.36679316029129555</v>
      </c>
      <c r="HC85" s="86">
        <f t="shared" si="73"/>
        <v>9.8073987642009308E-5</v>
      </c>
      <c r="HD85" s="86">
        <f t="shared" si="73"/>
        <v>1.610446812107881E-5</v>
      </c>
      <c r="HE85" s="86">
        <f t="shared" si="73"/>
        <v>4.4985729531005132E-6</v>
      </c>
      <c r="HF85" s="86">
        <f t="shared" si="73"/>
        <v>3.538494009333276E-6</v>
      </c>
      <c r="HG85" s="86">
        <f t="shared" si="87"/>
        <v>5.1089362841515017E-5</v>
      </c>
      <c r="HH85" s="86">
        <f t="shared" si="87"/>
        <v>1.544127914106837E-5</v>
      </c>
      <c r="HI85" s="86">
        <f t="shared" si="87"/>
        <v>5.2597501234619854E-5</v>
      </c>
      <c r="HJ85" s="86">
        <f t="shared" si="87"/>
        <v>2.1530839386273516E-5</v>
      </c>
      <c r="HK85" s="86">
        <f t="shared" si="87"/>
        <v>2.1154958106781593E-5</v>
      </c>
      <c r="HL85" s="86">
        <f t="shared" si="87"/>
        <v>1.0817993202203896E-5</v>
      </c>
      <c r="HM85" s="86">
        <f t="shared" si="87"/>
        <v>2.7868493257341877E-6</v>
      </c>
      <c r="HN85" s="86">
        <f t="shared" si="87"/>
        <v>3.6740657178828667E-5</v>
      </c>
      <c r="HO85" s="86">
        <f t="shared" si="87"/>
        <v>2.2865397662975176E-5</v>
      </c>
      <c r="HP85" s="86">
        <f t="shared" si="87"/>
        <v>1.8391249963513424E-6</v>
      </c>
      <c r="HQ85" s="86">
        <f t="shared" si="87"/>
        <v>2.2919562077147551E-6</v>
      </c>
      <c r="HS85" s="86">
        <f t="shared" si="84"/>
        <v>3.6146474145025027E-65</v>
      </c>
      <c r="HT85" s="86">
        <f t="shared" si="84"/>
        <v>4.9633717705702003E-80</v>
      </c>
      <c r="HU85" s="86">
        <f t="shared" si="84"/>
        <v>4.4158203954372579E-97</v>
      </c>
      <c r="HV85" s="86">
        <f t="shared" si="84"/>
        <v>1.6538815122907245E-102</v>
      </c>
      <c r="HW85" s="86">
        <f t="shared" si="84"/>
        <v>9.7373535460826528E-77</v>
      </c>
      <c r="HX85" s="86">
        <f t="shared" si="84"/>
        <v>9.507314513013251E-86</v>
      </c>
      <c r="HY85" s="86">
        <f t="shared" si="84"/>
        <v>4.9668696767801477E-74</v>
      </c>
      <c r="HZ85" s="86">
        <f t="shared" si="84"/>
        <v>2.6110319403659851E-79</v>
      </c>
      <c r="IA85" s="86">
        <f t="shared" si="84"/>
        <v>8.3149772319320232E-84</v>
      </c>
      <c r="IB85" s="86">
        <f t="shared" si="84"/>
        <v>6.1693228069769982E-93</v>
      </c>
      <c r="IC85" s="86">
        <f t="shared" si="84"/>
        <v>1.9958306936870429E-104</v>
      </c>
      <c r="ID85" s="86">
        <f t="shared" si="84"/>
        <v>4.9262922551433017E-74</v>
      </c>
      <c r="IE85" s="86">
        <f t="shared" si="84"/>
        <v>6.5765132894294935E-83</v>
      </c>
      <c r="IF85" s="86">
        <f t="shared" si="84"/>
        <v>2.251558164245177E-41</v>
      </c>
      <c r="IG85" s="86">
        <f t="shared" si="84"/>
        <v>1.3811550070145238E-28</v>
      </c>
      <c r="II85" s="86">
        <f t="shared" si="85"/>
        <v>3.6146766442569302E-178</v>
      </c>
      <c r="IJ85" s="86">
        <f t="shared" si="85"/>
        <v>1.6416307449528646E-231</v>
      </c>
      <c r="IK85" s="86">
        <f t="shared" si="85"/>
        <v>4.2622715453371207E-267</v>
      </c>
      <c r="IL85" s="86">
        <f t="shared" si="85"/>
        <v>4.8955427787336582E-286</v>
      </c>
      <c r="IM85" s="86">
        <f t="shared" si="85"/>
        <v>8.4756576839908005E-217</v>
      </c>
      <c r="IN85" s="86">
        <f t="shared" si="85"/>
        <v>7.2759769797618504E-243</v>
      </c>
      <c r="IO85" s="86">
        <f t="shared" si="85"/>
        <v>1.3555690904762809E-203</v>
      </c>
      <c r="IP85" s="86">
        <f t="shared" si="85"/>
        <v>2.2033499506378086E-223</v>
      </c>
      <c r="IQ85" s="86">
        <f t="shared" si="85"/>
        <v>1.0322916515246125E-235</v>
      </c>
      <c r="IR85" s="86">
        <f t="shared" si="85"/>
        <v>6.6467183112776561E-262</v>
      </c>
      <c r="IS85" s="86">
        <f t="shared" si="85"/>
        <v>2.1152703966505609E-296</v>
      </c>
      <c r="IT85" s="86">
        <f t="shared" si="85"/>
        <v>6.0173042970258165E-212</v>
      </c>
      <c r="IU85" s="86">
        <f t="shared" si="85"/>
        <v>9.2550973433160668E-232</v>
      </c>
      <c r="IV85" s="86">
        <f t="shared" si="85"/>
        <v>6.1985051008068824E-107</v>
      </c>
      <c r="IW85" s="86">
        <f t="shared" si="85"/>
        <v>4.1341443714434682E-106</v>
      </c>
      <c r="IY85" s="86">
        <f t="shared" si="86"/>
        <v>0.43064968884719312</v>
      </c>
      <c r="IZ85" s="86">
        <f t="shared" si="86"/>
        <v>0.37711249861217744</v>
      </c>
      <c r="JA85" s="86">
        <f t="shared" si="86"/>
        <v>0.4452063991495373</v>
      </c>
      <c r="JB85" s="86">
        <f t="shared" si="86"/>
        <v>0.41805180868894237</v>
      </c>
      <c r="JC85" s="86">
        <f t="shared" si="86"/>
        <v>0.47139486802973923</v>
      </c>
      <c r="JD85" s="86">
        <f t="shared" si="86"/>
        <v>0.40790335503137481</v>
      </c>
      <c r="JE85" s="86">
        <f t="shared" si="86"/>
        <v>0.43403383988836935</v>
      </c>
      <c r="JF85" s="86">
        <f t="shared" si="86"/>
        <v>0.36767946024624726</v>
      </c>
      <c r="JG85" s="86">
        <f t="shared" si="86"/>
        <v>0.39668499480035962</v>
      </c>
      <c r="JH85" s="86">
        <f t="shared" si="86"/>
        <v>0.40351203287870113</v>
      </c>
      <c r="JI85" s="86">
        <f t="shared" si="86"/>
        <v>0.41629159047483955</v>
      </c>
      <c r="JJ85" s="86">
        <f t="shared" si="86"/>
        <v>0.40228433529051444</v>
      </c>
      <c r="JK85" s="86">
        <f t="shared" si="86"/>
        <v>0.409097764196443</v>
      </c>
      <c r="JL85" s="86">
        <f t="shared" si="86"/>
        <v>0.34929999780335652</v>
      </c>
      <c r="JM85" s="86">
        <f t="shared" si="86"/>
        <v>0.36679545224750326</v>
      </c>
    </row>
    <row r="86" spans="2:273" x14ac:dyDescent="0.25">
      <c r="B86" s="2">
        <v>59</v>
      </c>
      <c r="C86" s="37">
        <v>211.30600000000001</v>
      </c>
      <c r="D86" s="37">
        <v>224.80600000000001</v>
      </c>
      <c r="E86" s="37">
        <v>228.17500000000001</v>
      </c>
      <c r="F86" s="37">
        <v>230.37700000000001</v>
      </c>
      <c r="G86" s="37">
        <v>228.5</v>
      </c>
      <c r="H86" s="37">
        <v>226.71</v>
      </c>
      <c r="I86" s="37">
        <v>222.90299999999999</v>
      </c>
      <c r="J86" s="37">
        <v>224.46</v>
      </c>
      <c r="K86" s="37">
        <v>225.55600000000001</v>
      </c>
      <c r="L86" s="37">
        <v>220.77</v>
      </c>
      <c r="M86" s="37">
        <v>221.393</v>
      </c>
      <c r="N86" s="37">
        <v>235.095</v>
      </c>
      <c r="O86" s="37">
        <v>222.161</v>
      </c>
      <c r="P86" s="37">
        <v>211.71</v>
      </c>
      <c r="Q86" s="37">
        <v>179.79</v>
      </c>
      <c r="S86" s="4">
        <f t="shared" si="88"/>
        <v>211.68951763174829</v>
      </c>
      <c r="T86" s="4">
        <f t="shared" si="88"/>
        <v>226.38114462967491</v>
      </c>
      <c r="U86" s="4">
        <f t="shared" si="88"/>
        <v>230.45719928847157</v>
      </c>
      <c r="V86" s="4">
        <f t="shared" si="88"/>
        <v>236.79602894571693</v>
      </c>
      <c r="W86" s="4">
        <f t="shared" si="88"/>
        <v>231.76922965700734</v>
      </c>
      <c r="X86" s="4">
        <f t="shared" si="88"/>
        <v>228.29897139546335</v>
      </c>
      <c r="Y86" s="4">
        <f t="shared" si="88"/>
        <v>221.42734682926792</v>
      </c>
      <c r="Z86" s="4">
        <f t="shared" si="88"/>
        <v>223.57077892983904</v>
      </c>
      <c r="AA86" s="4">
        <f t="shared" si="88"/>
        <v>228.85507830756097</v>
      </c>
      <c r="AB86" s="4">
        <f t="shared" si="88"/>
        <v>222.28768367849651</v>
      </c>
      <c r="AC86" s="4">
        <f t="shared" si="88"/>
        <v>220.39430796032104</v>
      </c>
      <c r="AD86" s="4">
        <f t="shared" si="88"/>
        <v>234.97235748323837</v>
      </c>
      <c r="AE86" s="4">
        <f t="shared" si="88"/>
        <v>219.69716748345994</v>
      </c>
      <c r="AF86" s="4">
        <f t="shared" si="88"/>
        <v>211.26052819745894</v>
      </c>
      <c r="AG86" s="4">
        <f t="shared" si="88"/>
        <v>178.07868266514228</v>
      </c>
      <c r="AI86" s="4">
        <f t="shared" si="89"/>
        <v>-0.38351763174827624</v>
      </c>
      <c r="AJ86" s="4">
        <f t="shared" si="89"/>
        <v>-1.5751446296748952</v>
      </c>
      <c r="AK86" s="4">
        <f t="shared" si="89"/>
        <v>-2.2821992884715598</v>
      </c>
      <c r="AL86" s="4">
        <f t="shared" si="89"/>
        <v>-6.4190289457169172</v>
      </c>
      <c r="AM86" s="4">
        <f t="shared" si="89"/>
        <v>-3.2692296570073438</v>
      </c>
      <c r="AN86" s="4">
        <f t="shared" si="89"/>
        <v>-1.5889713954633464</v>
      </c>
      <c r="AO86" s="4">
        <f t="shared" si="89"/>
        <v>1.4756531707320732</v>
      </c>
      <c r="AP86" s="4">
        <f t="shared" si="89"/>
        <v>0.88922107016097129</v>
      </c>
      <c r="AQ86" s="4">
        <f t="shared" si="89"/>
        <v>-3.2990783075609613</v>
      </c>
      <c r="AR86" s="4">
        <f t="shared" si="89"/>
        <v>-1.5176836784964962</v>
      </c>
      <c r="AS86" s="4">
        <f t="shared" si="89"/>
        <v>0.99869203967895714</v>
      </c>
      <c r="AT86" s="4">
        <f t="shared" si="89"/>
        <v>0.12264251676162985</v>
      </c>
      <c r="AU86" s="4">
        <f t="shared" si="89"/>
        <v>2.4638325165400659</v>
      </c>
      <c r="AV86" s="4">
        <f t="shared" si="89"/>
        <v>0.44947180254106911</v>
      </c>
      <c r="AW86" s="4">
        <f t="shared" si="89"/>
        <v>1.7113173348577106</v>
      </c>
      <c r="AY86" s="2">
        <f t="shared" si="80"/>
        <v>81.729137519297012</v>
      </c>
      <c r="AZ86" s="2">
        <f t="shared" si="80"/>
        <v>87.211460853197877</v>
      </c>
      <c r="BA86" s="2">
        <f t="shared" si="80"/>
        <v>88.913164520894668</v>
      </c>
      <c r="BB86" s="2">
        <f t="shared" si="80"/>
        <v>94.552237572896416</v>
      </c>
      <c r="BC86" s="2">
        <f t="shared" si="80"/>
        <v>89.496050421512436</v>
      </c>
      <c r="BD86" s="2">
        <f t="shared" si="80"/>
        <v>87.721124720527683</v>
      </c>
      <c r="BE86" s="2">
        <f t="shared" si="80"/>
        <v>87.912676091362798</v>
      </c>
      <c r="BF86" s="2">
        <f t="shared" si="80"/>
        <v>88.871642797972271</v>
      </c>
      <c r="BG86" s="2">
        <f t="shared" si="80"/>
        <v>88.316324946651193</v>
      </c>
      <c r="BH86" s="2">
        <f t="shared" si="80"/>
        <v>85.772812166271876</v>
      </c>
      <c r="BI86" s="2">
        <f t="shared" si="80"/>
        <v>82.033749156569073</v>
      </c>
      <c r="BJ86" s="2">
        <f t="shared" si="80"/>
        <v>88.96965969193397</v>
      </c>
      <c r="BK86" s="2">
        <f t="shared" si="80"/>
        <v>87.017904349043476</v>
      </c>
      <c r="BL86" s="2">
        <f t="shared" si="80"/>
        <v>84.00488685026437</v>
      </c>
      <c r="BM86" s="2">
        <f t="shared" si="80"/>
        <v>83.171046268138454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91.139637420718827</v>
      </c>
      <c r="DL86" s="2">
        <f t="shared" si="90"/>
        <v>96.50451403181809</v>
      </c>
      <c r="DM86" s="2">
        <f t="shared" si="90"/>
        <v>102.9793467230444</v>
      </c>
      <c r="DN86" s="2">
        <f t="shared" si="90"/>
        <v>109.90971866791747</v>
      </c>
      <c r="DO86" s="2">
        <f t="shared" si="90"/>
        <v>100.81082935668984</v>
      </c>
      <c r="DP86" s="2">
        <f t="shared" si="90"/>
        <v>94.35261283526458</v>
      </c>
      <c r="DQ86" s="2">
        <f t="shared" si="90"/>
        <v>99.208772576260969</v>
      </c>
      <c r="DR86" s="2">
        <f t="shared" si="90"/>
        <v>99.909692650514572</v>
      </c>
      <c r="DS86" s="2">
        <f t="shared" si="90"/>
        <v>103.93099251012148</v>
      </c>
      <c r="DT86" s="2">
        <f t="shared" si="90"/>
        <v>101.242948553817</v>
      </c>
      <c r="DU86" s="2">
        <f t="shared" si="90"/>
        <v>91.324297638326613</v>
      </c>
      <c r="DV86" s="2">
        <f t="shared" si="90"/>
        <v>95.163993868676215</v>
      </c>
      <c r="DW86" s="2">
        <f t="shared" si="90"/>
        <v>98.225021932312345</v>
      </c>
      <c r="DX86" s="2">
        <f t="shared" si="90"/>
        <v>97.88682997198876</v>
      </c>
      <c r="DY86" s="2">
        <f t="shared" si="90"/>
        <v>91.480586510263933</v>
      </c>
      <c r="EA86" s="2">
        <f t="shared" si="94"/>
        <v>79.444564842846702</v>
      </c>
      <c r="EB86" s="2">
        <f t="shared" si="91"/>
        <v>84.511467160797807</v>
      </c>
      <c r="EC86" s="2">
        <f t="shared" si="91"/>
        <v>85.499884097750396</v>
      </c>
      <c r="ED86" s="2">
        <f t="shared" si="91"/>
        <v>90.100189002535032</v>
      </c>
      <c r="EE86" s="2">
        <f t="shared" si="91"/>
        <v>86.817087472987282</v>
      </c>
      <c r="EF86" s="2">
        <f t="shared" si="91"/>
        <v>85.875849500753958</v>
      </c>
      <c r="EG86" s="2">
        <f t="shared" si="91"/>
        <v>85.2085711754101</v>
      </c>
      <c r="EH86" s="2">
        <f t="shared" si="91"/>
        <v>85.662568401218067</v>
      </c>
      <c r="EI86" s="2">
        <f t="shared" si="91"/>
        <v>83.632301252913507</v>
      </c>
      <c r="EJ86" s="2">
        <f t="shared" si="91"/>
        <v>80.841284875375166</v>
      </c>
      <c r="EK86" s="2">
        <f t="shared" si="91"/>
        <v>79.282735043839608</v>
      </c>
      <c r="EL86" s="2">
        <f t="shared" si="91"/>
        <v>87.264077069183841</v>
      </c>
      <c r="EM86" s="2">
        <f t="shared" si="91"/>
        <v>83.888640069641909</v>
      </c>
      <c r="EN86" s="2">
        <f t="shared" si="91"/>
        <v>79.046333550097557</v>
      </c>
      <c r="EO86" s="2">
        <f t="shared" si="91"/>
        <v>79.935532152715382</v>
      </c>
      <c r="EQ86" s="2">
        <f t="shared" si="92"/>
        <v>79.148411454435177</v>
      </c>
      <c r="ER86" s="2">
        <f t="shared" si="92"/>
        <v>84.990586349220962</v>
      </c>
      <c r="ES86" s="2">
        <f t="shared" si="92"/>
        <v>85.025184467341006</v>
      </c>
      <c r="ET86" s="2">
        <f t="shared" si="92"/>
        <v>87.797122184804437</v>
      </c>
      <c r="EU86" s="2">
        <f t="shared" si="92"/>
        <v>85.946511732124776</v>
      </c>
      <c r="EV86" s="2">
        <f t="shared" si="92"/>
        <v>85.890091083287757</v>
      </c>
      <c r="EW86" s="2">
        <f t="shared" si="92"/>
        <v>83.77296602371969</v>
      </c>
      <c r="EX86" s="2">
        <f t="shared" si="92"/>
        <v>84.456971041787142</v>
      </c>
      <c r="EY86" s="2">
        <f t="shared" si="92"/>
        <v>83.912910720994546</v>
      </c>
      <c r="EZ86" s="2">
        <f t="shared" si="92"/>
        <v>80.616818437498409</v>
      </c>
      <c r="FA86" s="2">
        <f t="shared" si="92"/>
        <v>79.479049511823717</v>
      </c>
      <c r="FB86" s="2">
        <f t="shared" si="92"/>
        <v>85.655233976833969</v>
      </c>
      <c r="FC86" s="2">
        <f t="shared" si="92"/>
        <v>81.980905659161323</v>
      </c>
      <c r="FD86" s="2">
        <f t="shared" si="92"/>
        <v>78.452389907649433</v>
      </c>
      <c r="FE86" s="2">
        <f t="shared" si="92"/>
        <v>79.773139030815329</v>
      </c>
      <c r="FG86" s="2">
        <f t="shared" si="93"/>
        <v>0.80464964457701138</v>
      </c>
      <c r="FH86" s="2">
        <f t="shared" si="93"/>
        <v>0.77487569639932585</v>
      </c>
      <c r="FI86" s="2">
        <f t="shared" si="93"/>
        <v>0.80472096020530148</v>
      </c>
      <c r="FJ86" s="2">
        <f t="shared" si="93"/>
        <v>0.77523789365500106</v>
      </c>
      <c r="FK86" s="2">
        <f t="shared" si="93"/>
        <v>0.80854871610957246</v>
      </c>
      <c r="FL86" s="2">
        <f t="shared" si="93"/>
        <v>0.78231398312517209</v>
      </c>
      <c r="FM86" s="2">
        <f t="shared" si="93"/>
        <v>0.8068324912343644</v>
      </c>
      <c r="FN86" s="2">
        <f t="shared" si="93"/>
        <v>0.77474183178339662</v>
      </c>
      <c r="FO86" s="2">
        <f t="shared" si="93"/>
        <v>0.76924779710079627</v>
      </c>
      <c r="FP86" s="2">
        <f t="shared" si="93"/>
        <v>0.75827551861259579</v>
      </c>
      <c r="FQ86" s="2">
        <f t="shared" si="93"/>
        <v>0.77154497547245171</v>
      </c>
      <c r="FR86" s="2">
        <f t="shared" si="93"/>
        <v>0.78404894989441265</v>
      </c>
      <c r="FS86" s="2">
        <f t="shared" si="93"/>
        <v>0.78169103915845184</v>
      </c>
      <c r="FT86" s="2">
        <f t="shared" si="93"/>
        <v>0.73680838048486885</v>
      </c>
      <c r="FU86" s="2">
        <f t="shared" si="93"/>
        <v>0.71974680779025102</v>
      </c>
      <c r="FW86" s="2">
        <f t="shared" si="82"/>
        <v>2.1579471025237468E-4</v>
      </c>
      <c r="FX86" s="2">
        <f t="shared" si="82"/>
        <v>1.4060699925281194E-4</v>
      </c>
      <c r="FY86" s="2">
        <f t="shared" si="82"/>
        <v>1.9434278974359627E-4</v>
      </c>
      <c r="FZ86" s="2">
        <f t="shared" si="82"/>
        <v>1.663186368529107E-4</v>
      </c>
      <c r="GA86" s="2">
        <f t="shared" si="82"/>
        <v>1.802273295479079E-4</v>
      </c>
      <c r="GB86" s="2">
        <f t="shared" si="82"/>
        <v>1.6665939462170008E-4</v>
      </c>
      <c r="GC86" s="2">
        <f t="shared" si="82"/>
        <v>1.9442035750577474E-4</v>
      </c>
      <c r="GD86" s="2">
        <f t="shared" si="82"/>
        <v>1.7146188573159712E-4</v>
      </c>
      <c r="GE86" s="2">
        <f t="shared" si="82"/>
        <v>1.9945929307740168E-4</v>
      </c>
      <c r="GF86" s="2">
        <f t="shared" si="82"/>
        <v>2.4182330056170598E-4</v>
      </c>
      <c r="GG86" s="2">
        <f t="shared" si="82"/>
        <v>2.9867822032552039E-4</v>
      </c>
      <c r="GH86" s="2">
        <f t="shared" si="82"/>
        <v>2.565233669949444E-4</v>
      </c>
      <c r="GI86" s="2">
        <f t="shared" si="82"/>
        <v>2.601762923135734E-4</v>
      </c>
      <c r="GJ86" s="2">
        <f t="shared" si="82"/>
        <v>1.8093565126715231E-4</v>
      </c>
      <c r="GK86" s="2">
        <f t="shared" si="82"/>
        <v>1.4915973472481059E-4</v>
      </c>
      <c r="GM86" s="86">
        <f t="shared" si="83"/>
        <v>0.4914319002246782</v>
      </c>
      <c r="GN86" s="86">
        <f t="shared" si="83"/>
        <v>0.44469692150688267</v>
      </c>
      <c r="GO86" s="86">
        <f t="shared" si="83"/>
        <v>0.50903492823341179</v>
      </c>
      <c r="GP86" s="86">
        <f t="shared" si="83"/>
        <v>0.49520574545625085</v>
      </c>
      <c r="GQ86" s="86">
        <f t="shared" si="83"/>
        <v>0.53813520341373167</v>
      </c>
      <c r="GR86" s="86">
        <f t="shared" si="83"/>
        <v>0.47888291814038392</v>
      </c>
      <c r="GS86" s="86">
        <f t="shared" si="83"/>
        <v>0.50364209639589563</v>
      </c>
      <c r="GT86" s="86">
        <f t="shared" si="83"/>
        <v>0.43590836170706287</v>
      </c>
      <c r="GU86" s="86">
        <f t="shared" si="83"/>
        <v>0.46766644759224357</v>
      </c>
      <c r="GV86" s="86">
        <f t="shared" si="83"/>
        <v>0.48309055993863181</v>
      </c>
      <c r="GW86" s="86">
        <f t="shared" si="83"/>
        <v>0.49675904346645811</v>
      </c>
      <c r="GX86" s="86">
        <f t="shared" si="83"/>
        <v>0.47581729664156697</v>
      </c>
      <c r="GY86" s="86">
        <f t="shared" si="83"/>
        <v>0.48546768645975769</v>
      </c>
      <c r="GZ86" s="86">
        <f t="shared" si="83"/>
        <v>0.42967183692422167</v>
      </c>
      <c r="HA86" s="86">
        <f t="shared" si="83"/>
        <v>0.46157432141598981</v>
      </c>
      <c r="HC86" s="86">
        <f t="shared" si="73"/>
        <v>1.6783036745434671E-4</v>
      </c>
      <c r="HD86" s="86">
        <f t="shared" si="73"/>
        <v>3.0553691930506886E-5</v>
      </c>
      <c r="HE86" s="86">
        <f t="shared" si="73"/>
        <v>9.5703010226014732E-6</v>
      </c>
      <c r="HF86" s="86">
        <f t="shared" si="73"/>
        <v>7.6820690994589296E-6</v>
      </c>
      <c r="HG86" s="86">
        <f t="shared" si="87"/>
        <v>9.3218670841013979E-5</v>
      </c>
      <c r="HH86" s="86">
        <f t="shared" si="87"/>
        <v>3.0164130898513174E-5</v>
      </c>
      <c r="HI86" s="86">
        <f t="shared" si="87"/>
        <v>9.4601937255924236E-5</v>
      </c>
      <c r="HJ86" s="86">
        <f t="shared" si="87"/>
        <v>4.0597280502298395E-5</v>
      </c>
      <c r="HK86" s="86">
        <f t="shared" si="87"/>
        <v>4.1061113393982726E-5</v>
      </c>
      <c r="HL86" s="86">
        <f t="shared" si="87"/>
        <v>2.2617113901930209E-5</v>
      </c>
      <c r="HM86" s="86">
        <f t="shared" si="87"/>
        <v>6.5375970522382346E-6</v>
      </c>
      <c r="HN86" s="86">
        <f t="shared" si="87"/>
        <v>6.8990819799473005E-5</v>
      </c>
      <c r="HO86" s="86">
        <f t="shared" si="87"/>
        <v>4.4938184158678625E-5</v>
      </c>
      <c r="HP86" s="86">
        <f t="shared" si="87"/>
        <v>4.3493126049087838E-6</v>
      </c>
      <c r="HQ86" s="86">
        <f t="shared" si="87"/>
        <v>5.4365024421592428E-6</v>
      </c>
      <c r="HS86" s="86">
        <f t="shared" si="84"/>
        <v>2.9979605717542686E-63</v>
      </c>
      <c r="HT86" s="86">
        <f t="shared" si="84"/>
        <v>1.0281524316689185E-77</v>
      </c>
      <c r="HU86" s="86">
        <f t="shared" si="84"/>
        <v>3.1195753274208774E-94</v>
      </c>
      <c r="HV86" s="86">
        <f t="shared" si="84"/>
        <v>1.5731821985466546E-99</v>
      </c>
      <c r="HW86" s="86">
        <f t="shared" si="84"/>
        <v>1.7538269297418895E-74</v>
      </c>
      <c r="HX86" s="86">
        <f t="shared" si="84"/>
        <v>3.0420422797316519E-83</v>
      </c>
      <c r="HY86" s="86">
        <f t="shared" si="84"/>
        <v>7.2516001417002415E-72</v>
      </c>
      <c r="HZ86" s="86">
        <f t="shared" si="84"/>
        <v>5.3993883842361759E-77</v>
      </c>
      <c r="IA86" s="86">
        <f t="shared" si="84"/>
        <v>2.5671481015405332E-81</v>
      </c>
      <c r="IB86" s="86">
        <f t="shared" si="84"/>
        <v>4.1710326325322221E-90</v>
      </c>
      <c r="IC86" s="86">
        <f t="shared" si="84"/>
        <v>3.77867984887225E-101</v>
      </c>
      <c r="ID86" s="86">
        <f t="shared" si="84"/>
        <v>9.4112034865889386E-72</v>
      </c>
      <c r="IE86" s="86">
        <f t="shared" si="84"/>
        <v>2.2416251451029411E-80</v>
      </c>
      <c r="IF86" s="86">
        <f t="shared" si="84"/>
        <v>3.5726504641179652E-40</v>
      </c>
      <c r="IG86" s="86">
        <f t="shared" si="84"/>
        <v>8.3993255957330042E-28</v>
      </c>
      <c r="II86" s="86">
        <f t="shared" si="85"/>
        <v>2.1840738367675995E-174</v>
      </c>
      <c r="IJ86" s="86">
        <f t="shared" si="85"/>
        <v>8.0594860074759773E-227</v>
      </c>
      <c r="IK86" s="86">
        <f t="shared" si="85"/>
        <v>1.7771031925224159E-261</v>
      </c>
      <c r="IL86" s="86">
        <f t="shared" si="85"/>
        <v>4.0291924018288349E-280</v>
      </c>
      <c r="IM86" s="86">
        <f t="shared" si="85"/>
        <v>2.7737668135619845E-212</v>
      </c>
      <c r="IN86" s="86">
        <f t="shared" si="85"/>
        <v>7.5784976755715693E-238</v>
      </c>
      <c r="IO86" s="86">
        <f t="shared" si="85"/>
        <v>2.5505494480042024E-199</v>
      </c>
      <c r="IP86" s="86">
        <f t="shared" si="85"/>
        <v>9.3321751565677587E-219</v>
      </c>
      <c r="IQ86" s="86">
        <f t="shared" si="85"/>
        <v>9.629572609799041E-231</v>
      </c>
      <c r="IR86" s="86">
        <f t="shared" si="85"/>
        <v>2.984808991691723E-256</v>
      </c>
      <c r="IS86" s="86">
        <f t="shared" si="85"/>
        <v>7.7905043226535214E-290</v>
      </c>
      <c r="IT86" s="86">
        <f t="shared" si="85"/>
        <v>2.3863250470293046E-207</v>
      </c>
      <c r="IU86" s="86">
        <f t="shared" si="85"/>
        <v>1.0160508845893586E-226</v>
      </c>
      <c r="IV86" s="86">
        <f t="shared" si="85"/>
        <v>1.0024308127691871E-104</v>
      </c>
      <c r="IW86" s="86">
        <f t="shared" si="85"/>
        <v>5.7616783840734149E-104</v>
      </c>
      <c r="IY86" s="86">
        <f t="shared" si="86"/>
        <v>0.49159973059213252</v>
      </c>
      <c r="IZ86" s="86">
        <f t="shared" si="86"/>
        <v>0.44472747519881317</v>
      </c>
      <c r="JA86" s="86">
        <f t="shared" si="86"/>
        <v>0.50904449853443434</v>
      </c>
      <c r="JB86" s="86">
        <f t="shared" si="86"/>
        <v>0.4952134275253503</v>
      </c>
      <c r="JC86" s="86">
        <f t="shared" si="86"/>
        <v>0.53822842208457267</v>
      </c>
      <c r="JD86" s="86">
        <f t="shared" si="86"/>
        <v>0.47891308227128243</v>
      </c>
      <c r="JE86" s="86">
        <f t="shared" si="86"/>
        <v>0.5037366983331516</v>
      </c>
      <c r="JF86" s="86">
        <f t="shared" si="86"/>
        <v>0.43594895898756519</v>
      </c>
      <c r="JG86" s="86">
        <f t="shared" si="86"/>
        <v>0.46770750870563754</v>
      </c>
      <c r="JH86" s="86">
        <f t="shared" si="86"/>
        <v>0.48311317705253376</v>
      </c>
      <c r="JI86" s="86">
        <f t="shared" si="86"/>
        <v>0.49676558106351032</v>
      </c>
      <c r="JJ86" s="86">
        <f t="shared" si="86"/>
        <v>0.47588628746136646</v>
      </c>
      <c r="JK86" s="86">
        <f t="shared" si="86"/>
        <v>0.48551262464391637</v>
      </c>
      <c r="JL86" s="86">
        <f t="shared" si="86"/>
        <v>0.42967618623682657</v>
      </c>
      <c r="JM86" s="86">
        <f t="shared" si="86"/>
        <v>0.46157975791843198</v>
      </c>
    </row>
    <row r="87" spans="2:273" x14ac:dyDescent="0.25">
      <c r="B87" s="2">
        <v>60</v>
      </c>
      <c r="C87" s="37">
        <v>211.80600000000001</v>
      </c>
      <c r="D87" s="37">
        <v>227.85499999999999</v>
      </c>
      <c r="E87" s="37">
        <v>229.048</v>
      </c>
      <c r="F87" s="37">
        <v>231.65600000000001</v>
      </c>
      <c r="G87" s="37">
        <v>228.71</v>
      </c>
      <c r="H87" s="37">
        <v>230.19399999999999</v>
      </c>
      <c r="I87" s="37">
        <v>226.661</v>
      </c>
      <c r="J87" s="37">
        <v>229.49199999999999</v>
      </c>
      <c r="K87" s="37">
        <v>229.381</v>
      </c>
      <c r="L87" s="37">
        <v>223.459</v>
      </c>
      <c r="M87" s="37">
        <v>225.131</v>
      </c>
      <c r="N87" s="37">
        <v>238.34899999999999</v>
      </c>
      <c r="O87" s="37">
        <v>225.435</v>
      </c>
      <c r="P87" s="37">
        <v>216.24199999999999</v>
      </c>
      <c r="Q87" s="37">
        <v>182.59700000000001</v>
      </c>
      <c r="S87" s="4">
        <f t="shared" si="88"/>
        <v>215.37945355053952</v>
      </c>
      <c r="T87" s="4">
        <f t="shared" si="88"/>
        <v>234.62314291183264</v>
      </c>
      <c r="U87" s="4">
        <f t="shared" si="88"/>
        <v>234.12063122557856</v>
      </c>
      <c r="V87" s="4">
        <f t="shared" si="88"/>
        <v>244.41256081769683</v>
      </c>
      <c r="W87" s="4">
        <f t="shared" si="88"/>
        <v>234.67627449952195</v>
      </c>
      <c r="X87" s="4">
        <f t="shared" si="88"/>
        <v>235.57507208648636</v>
      </c>
      <c r="Y87" s="4">
        <f t="shared" si="88"/>
        <v>228.65336047351914</v>
      </c>
      <c r="Z87" s="4">
        <f t="shared" si="88"/>
        <v>232.93311789753594</v>
      </c>
      <c r="AA87" s="4">
        <f t="shared" si="88"/>
        <v>235.23530311653221</v>
      </c>
      <c r="AB87" s="4">
        <f t="shared" si="88"/>
        <v>229.32375067798154</v>
      </c>
      <c r="AC87" s="4">
        <f t="shared" si="88"/>
        <v>229.16196176760155</v>
      </c>
      <c r="AD87" s="4">
        <f t="shared" si="88"/>
        <v>245.1171101544187</v>
      </c>
      <c r="AE87" s="4">
        <f t="shared" si="88"/>
        <v>229.09211623440717</v>
      </c>
      <c r="AF87" s="4">
        <f t="shared" si="88"/>
        <v>221.77246961324428</v>
      </c>
      <c r="AG87" s="4">
        <f t="shared" si="88"/>
        <v>185.81508422365579</v>
      </c>
      <c r="AI87" s="4">
        <f t="shared" si="89"/>
        <v>-3.5734535505395115</v>
      </c>
      <c r="AJ87" s="4">
        <f t="shared" si="89"/>
        <v>-6.7681429118326548</v>
      </c>
      <c r="AK87" s="4">
        <f t="shared" si="89"/>
        <v>-5.0726312255785615</v>
      </c>
      <c r="AL87" s="4">
        <f t="shared" si="89"/>
        <v>-12.756560817696823</v>
      </c>
      <c r="AM87" s="4">
        <f t="shared" si="89"/>
        <v>-5.9662744995219441</v>
      </c>
      <c r="AN87" s="4">
        <f t="shared" si="89"/>
        <v>-5.3810720864863697</v>
      </c>
      <c r="AO87" s="4">
        <f t="shared" si="89"/>
        <v>-1.9923604735191418</v>
      </c>
      <c r="AP87" s="4">
        <f t="shared" si="89"/>
        <v>-3.4411178975359462</v>
      </c>
      <c r="AQ87" s="4">
        <f t="shared" si="89"/>
        <v>-5.8543031165322077</v>
      </c>
      <c r="AR87" s="4">
        <f t="shared" si="89"/>
        <v>-5.864750677981533</v>
      </c>
      <c r="AS87" s="4">
        <f t="shared" si="89"/>
        <v>-4.0309617676015534</v>
      </c>
      <c r="AT87" s="4">
        <f t="shared" si="89"/>
        <v>-6.7681101544187072</v>
      </c>
      <c r="AU87" s="4">
        <f t="shared" si="89"/>
        <v>-3.6571162344071695</v>
      </c>
      <c r="AV87" s="4">
        <f t="shared" si="89"/>
        <v>-5.5304696132442928</v>
      </c>
      <c r="AW87" s="4">
        <f t="shared" si="89"/>
        <v>-3.2180842236557794</v>
      </c>
      <c r="AY87" s="2">
        <f t="shared" si="80"/>
        <v>81.492203911777295</v>
      </c>
      <c r="AZ87" s="2">
        <f t="shared" si="80"/>
        <v>86.950390926313901</v>
      </c>
      <c r="BA87" s="2">
        <f t="shared" si="80"/>
        <v>88.585301081294887</v>
      </c>
      <c r="BB87" s="2">
        <f t="shared" si="80"/>
        <v>94.142539236678616</v>
      </c>
      <c r="BC87" s="2">
        <f t="shared" si="80"/>
        <v>89.172801429939724</v>
      </c>
      <c r="BD87" s="2">
        <f t="shared" si="80"/>
        <v>87.428015015250338</v>
      </c>
      <c r="BE87" s="2">
        <f t="shared" si="80"/>
        <v>87.554218097777891</v>
      </c>
      <c r="BF87" s="2">
        <f t="shared" si="80"/>
        <v>88.508287223860449</v>
      </c>
      <c r="BG87" s="2">
        <f t="shared" si="80"/>
        <v>87.910872759905899</v>
      </c>
      <c r="BH87" s="2">
        <f t="shared" si="80"/>
        <v>85.38022131294683</v>
      </c>
      <c r="BI87" s="2">
        <f t="shared" si="80"/>
        <v>81.740442181648902</v>
      </c>
      <c r="BJ87" s="2">
        <f t="shared" si="80"/>
        <v>88.656094880535434</v>
      </c>
      <c r="BK87" s="2">
        <f t="shared" si="80"/>
        <v>86.657788289480976</v>
      </c>
      <c r="BL87" s="2">
        <f t="shared" si="80"/>
        <v>83.655012628724293</v>
      </c>
      <c r="BM87" s="2">
        <f t="shared" si="80"/>
        <v>82.914731158654916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91.25892290345314</v>
      </c>
      <c r="DL87" s="2">
        <f t="shared" si="90"/>
        <v>96.643840180428413</v>
      </c>
      <c r="DM87" s="2">
        <f t="shared" si="90"/>
        <v>103.19165778717407</v>
      </c>
      <c r="DN87" s="2">
        <f t="shared" si="90"/>
        <v>110.21278489681053</v>
      </c>
      <c r="DO87" s="2">
        <f t="shared" si="90"/>
        <v>100.8757171549381</v>
      </c>
      <c r="DP87" s="2">
        <f t="shared" si="90"/>
        <v>94.220380601247882</v>
      </c>
      <c r="DQ87" s="2">
        <f t="shared" si="90"/>
        <v>99.158494865599536</v>
      </c>
      <c r="DR87" s="2">
        <f t="shared" si="90"/>
        <v>99.968803824649569</v>
      </c>
      <c r="DS87" s="2">
        <f t="shared" si="90"/>
        <v>104.19131862348181</v>
      </c>
      <c r="DT87" s="2">
        <f t="shared" si="90"/>
        <v>101.58621716453297</v>
      </c>
      <c r="DU87" s="2">
        <f t="shared" si="90"/>
        <v>91.447400674763855</v>
      </c>
      <c r="DV87" s="2">
        <f t="shared" si="90"/>
        <v>95.190214353239867</v>
      </c>
      <c r="DW87" s="2">
        <f t="shared" si="90"/>
        <v>98.414795856629667</v>
      </c>
      <c r="DX87" s="2">
        <f t="shared" si="90"/>
        <v>98.242277310924322</v>
      </c>
      <c r="DY87" s="2">
        <f t="shared" si="90"/>
        <v>91.7304435483871</v>
      </c>
      <c r="EA87" s="2">
        <f t="shared" si="94"/>
        <v>79.329788086472334</v>
      </c>
      <c r="EB87" s="2">
        <f t="shared" si="91"/>
        <v>84.381863545924631</v>
      </c>
      <c r="EC87" s="2">
        <f t="shared" si="91"/>
        <v>85.352820384507808</v>
      </c>
      <c r="ED87" s="2">
        <f t="shared" si="91"/>
        <v>89.893826502288007</v>
      </c>
      <c r="EE87" s="2">
        <f t="shared" si="91"/>
        <v>86.645768509724562</v>
      </c>
      <c r="EF87" s="2">
        <f t="shared" si="91"/>
        <v>85.704276839059375</v>
      </c>
      <c r="EG87" s="2">
        <f t="shared" si="91"/>
        <v>85.020804496464109</v>
      </c>
      <c r="EH87" s="2">
        <f t="shared" si="91"/>
        <v>85.469589302458473</v>
      </c>
      <c r="EI87" s="2">
        <f t="shared" si="91"/>
        <v>83.45684046115791</v>
      </c>
      <c r="EJ87" s="2">
        <f t="shared" si="91"/>
        <v>80.668686676236447</v>
      </c>
      <c r="EK87" s="2">
        <f t="shared" si="91"/>
        <v>79.119026502574712</v>
      </c>
      <c r="EL87" s="2">
        <f t="shared" si="91"/>
        <v>87.015307240704516</v>
      </c>
      <c r="EM87" s="2">
        <f t="shared" si="91"/>
        <v>83.663895787597056</v>
      </c>
      <c r="EN87" s="2">
        <f t="shared" si="91"/>
        <v>78.903002501125528</v>
      </c>
      <c r="EO87" s="2">
        <f t="shared" si="91"/>
        <v>79.784161996514428</v>
      </c>
      <c r="EQ87" s="2">
        <f t="shared" si="92"/>
        <v>79.039245122546461</v>
      </c>
      <c r="ER87" s="2">
        <f t="shared" si="92"/>
        <v>84.852393984052526</v>
      </c>
      <c r="ES87" s="2">
        <f t="shared" si="92"/>
        <v>84.887207503507796</v>
      </c>
      <c r="ET87" s="2">
        <f t="shared" si="92"/>
        <v>87.6345068925135</v>
      </c>
      <c r="EU87" s="2">
        <f t="shared" si="92"/>
        <v>85.791661853316867</v>
      </c>
      <c r="EV87" s="2">
        <f t="shared" si="92"/>
        <v>85.718262058989836</v>
      </c>
      <c r="EW87" s="2">
        <f t="shared" si="92"/>
        <v>83.612878394555864</v>
      </c>
      <c r="EX87" s="2">
        <f t="shared" si="92"/>
        <v>84.28675229901674</v>
      </c>
      <c r="EY87" s="2">
        <f t="shared" si="92"/>
        <v>83.732003100510212</v>
      </c>
      <c r="EZ87" s="2">
        <f t="shared" si="92"/>
        <v>80.448765136293346</v>
      </c>
      <c r="FA87" s="2">
        <f t="shared" si="92"/>
        <v>79.311361265376803</v>
      </c>
      <c r="FB87" s="2">
        <f t="shared" si="92"/>
        <v>85.438645631678185</v>
      </c>
      <c r="FC87" s="2">
        <f t="shared" si="92"/>
        <v>81.795015627993067</v>
      </c>
      <c r="FD87" s="2">
        <f t="shared" si="92"/>
        <v>78.32035887809522</v>
      </c>
      <c r="FE87" s="2">
        <f t="shared" si="92"/>
        <v>79.623785639503538</v>
      </c>
      <c r="FG87" s="2">
        <f t="shared" si="93"/>
        <v>0.81872243011413581</v>
      </c>
      <c r="FH87" s="2">
        <f t="shared" si="93"/>
        <v>0.79053500792948517</v>
      </c>
      <c r="FI87" s="2">
        <f t="shared" si="93"/>
        <v>0.81878976523897695</v>
      </c>
      <c r="FJ87" s="2">
        <f t="shared" si="93"/>
        <v>0.79087881053977593</v>
      </c>
      <c r="FK87" s="2">
        <f t="shared" si="93"/>
        <v>0.8224026126260584</v>
      </c>
      <c r="FL87" s="2">
        <f t="shared" si="93"/>
        <v>0.79759105000001984</v>
      </c>
      <c r="FM87" s="2">
        <f t="shared" si="93"/>
        <v>0.82078305098266702</v>
      </c>
      <c r="FN87" s="2">
        <f t="shared" si="93"/>
        <v>0.79040793613891669</v>
      </c>
      <c r="FO87" s="2">
        <f t="shared" si="93"/>
        <v>0.78519005464198621</v>
      </c>
      <c r="FP87" s="2">
        <f t="shared" si="93"/>
        <v>0.77475386250509337</v>
      </c>
      <c r="FQ87" s="2">
        <f t="shared" si="93"/>
        <v>0.78737239349112975</v>
      </c>
      <c r="FR87" s="2">
        <f t="shared" si="93"/>
        <v>0.79923550476278427</v>
      </c>
      <c r="FS87" s="2">
        <f t="shared" si="93"/>
        <v>0.7970004796864113</v>
      </c>
      <c r="FT87" s="2">
        <f t="shared" si="93"/>
        <v>0.75427590930116906</v>
      </c>
      <c r="FU87" s="2">
        <f t="shared" si="93"/>
        <v>0.73794394701093191</v>
      </c>
      <c r="FW87" s="2">
        <f t="shared" si="82"/>
        <v>2.3660926855179407E-4</v>
      </c>
      <c r="FX87" s="2">
        <f t="shared" si="82"/>
        <v>1.541704175055425E-4</v>
      </c>
      <c r="FY87" s="2">
        <f t="shared" si="82"/>
        <v>2.1308863615327833E-4</v>
      </c>
      <c r="FZ87" s="2">
        <f t="shared" si="82"/>
        <v>1.8236183272124441E-4</v>
      </c>
      <c r="GA87" s="2">
        <f t="shared" si="82"/>
        <v>1.9761190112114481E-4</v>
      </c>
      <c r="GB87" s="2">
        <f t="shared" si="82"/>
        <v>1.8273545418215776E-4</v>
      </c>
      <c r="GC87" s="2">
        <f t="shared" si="82"/>
        <v>2.1317368432328444E-4</v>
      </c>
      <c r="GD87" s="2">
        <f t="shared" si="82"/>
        <v>1.8800110919725449E-4</v>
      </c>
      <c r="GE87" s="2">
        <f t="shared" si="82"/>
        <v>2.1869855735776424E-4</v>
      </c>
      <c r="GF87" s="2">
        <f t="shared" si="82"/>
        <v>2.6514779030814946E-4</v>
      </c>
      <c r="GG87" s="2">
        <f t="shared" si="82"/>
        <v>3.2748471947109079E-4</v>
      </c>
      <c r="GH87" s="2">
        <f t="shared" si="82"/>
        <v>2.8126531770067609E-4</v>
      </c>
      <c r="GI87" s="2">
        <f t="shared" si="82"/>
        <v>2.8527047100430642E-4</v>
      </c>
      <c r="GJ87" s="2">
        <f t="shared" si="82"/>
        <v>1.983885333806667E-4</v>
      </c>
      <c r="GK87" s="2">
        <f t="shared" si="82"/>
        <v>1.6354804330362085E-4</v>
      </c>
      <c r="GM87" s="86">
        <f t="shared" si="83"/>
        <v>0.54510534848496806</v>
      </c>
      <c r="GN87" s="86">
        <f t="shared" si="83"/>
        <v>0.51003766890017166</v>
      </c>
      <c r="GO87" s="86">
        <f t="shared" si="83"/>
        <v>0.56463843491148968</v>
      </c>
      <c r="GP87" s="86">
        <f t="shared" si="83"/>
        <v>0.56875718871786229</v>
      </c>
      <c r="GQ87" s="86">
        <f t="shared" si="83"/>
        <v>0.59455012467981994</v>
      </c>
      <c r="GR87" s="86">
        <f t="shared" si="83"/>
        <v>0.54620780408249781</v>
      </c>
      <c r="GS87" s="86">
        <f t="shared" si="83"/>
        <v>0.57226004457845026</v>
      </c>
      <c r="GT87" s="86">
        <f t="shared" si="83"/>
        <v>0.50431295107115892</v>
      </c>
      <c r="GU87" s="86">
        <f t="shared" si="83"/>
        <v>0.53296490364124838</v>
      </c>
      <c r="GV87" s="86">
        <f t="shared" si="83"/>
        <v>0.5570873725854667</v>
      </c>
      <c r="GW87" s="86">
        <f t="shared" si="83"/>
        <v>0.57616331674097043</v>
      </c>
      <c r="GX87" s="86">
        <f t="shared" si="83"/>
        <v>0.55074845214606816</v>
      </c>
      <c r="GY87" s="86">
        <f t="shared" si="83"/>
        <v>0.56404148242903385</v>
      </c>
      <c r="GZ87" s="86">
        <f t="shared" si="83"/>
        <v>0.51069993885049902</v>
      </c>
      <c r="HA87" s="86">
        <f t="shared" si="83"/>
        <v>0.55565493426390589</v>
      </c>
      <c r="HC87" s="86">
        <f t="shared" si="73"/>
        <v>2.8247708678946418E-4</v>
      </c>
      <c r="HD87" s="86">
        <f t="shared" si="73"/>
        <v>5.683346652381558E-5</v>
      </c>
      <c r="HE87" s="86">
        <f t="shared" si="73"/>
        <v>1.9864084762322952E-5</v>
      </c>
      <c r="HF87" s="86">
        <f t="shared" si="73"/>
        <v>1.6257723260672314E-5</v>
      </c>
      <c r="HG87" s="86">
        <f t="shared" si="87"/>
        <v>1.6681123741702384E-4</v>
      </c>
      <c r="HH87" s="86">
        <f t="shared" si="87"/>
        <v>5.766934734938094E-5</v>
      </c>
      <c r="HI87" s="86">
        <f t="shared" si="87"/>
        <v>1.6701878714399398E-4</v>
      </c>
      <c r="HJ87" s="86">
        <f t="shared" si="87"/>
        <v>7.5039663647171869E-5</v>
      </c>
      <c r="HK87" s="86">
        <f t="shared" si="87"/>
        <v>7.7983510771498707E-5</v>
      </c>
      <c r="HL87" s="86">
        <f t="shared" si="87"/>
        <v>4.6100976758872673E-5</v>
      </c>
      <c r="HM87" s="86">
        <f t="shared" si="87"/>
        <v>1.4877730709772697E-5</v>
      </c>
      <c r="HN87" s="86">
        <f t="shared" si="87"/>
        <v>1.2689711246332742E-4</v>
      </c>
      <c r="HO87" s="86">
        <f t="shared" si="87"/>
        <v>8.6331318473653913E-5</v>
      </c>
      <c r="HP87" s="86">
        <f t="shared" si="87"/>
        <v>9.9821691699591117E-6</v>
      </c>
      <c r="HQ87" s="86">
        <f t="shared" si="87"/>
        <v>1.2505651559627618E-5</v>
      </c>
      <c r="HS87" s="86">
        <f t="shared" si="84"/>
        <v>2.3242031148856361E-61</v>
      </c>
      <c r="HT87" s="86">
        <f t="shared" si="84"/>
        <v>1.9664741287947394E-75</v>
      </c>
      <c r="HU87" s="86">
        <f t="shared" si="84"/>
        <v>1.9956125621861222E-91</v>
      </c>
      <c r="HV87" s="86">
        <f t="shared" si="84"/>
        <v>1.3504699119505589E-96</v>
      </c>
      <c r="HW87" s="86">
        <f t="shared" si="84"/>
        <v>2.9190041649229086E-72</v>
      </c>
      <c r="HX87" s="86">
        <f t="shared" si="84"/>
        <v>8.9223749125540188E-81</v>
      </c>
      <c r="HY87" s="86">
        <f t="shared" si="84"/>
        <v>9.8182119101415272E-70</v>
      </c>
      <c r="HZ87" s="86">
        <f t="shared" si="84"/>
        <v>1.0302079840977123E-74</v>
      </c>
      <c r="IA87" s="86">
        <f t="shared" si="84"/>
        <v>7.2581768732347708E-79</v>
      </c>
      <c r="IB87" s="86">
        <f t="shared" si="84"/>
        <v>2.5454976679632169E-87</v>
      </c>
      <c r="IC87" s="86">
        <f t="shared" si="84"/>
        <v>6.3318668287869399E-98</v>
      </c>
      <c r="ID87" s="86">
        <f t="shared" si="84"/>
        <v>1.6533321027781392E-69</v>
      </c>
      <c r="IE87" s="86">
        <f t="shared" si="84"/>
        <v>6.9684134605745865E-78</v>
      </c>
      <c r="IF87" s="86">
        <f t="shared" si="84"/>
        <v>5.4354929808773259E-39</v>
      </c>
      <c r="IG87" s="86">
        <f t="shared" si="84"/>
        <v>4.97565246544574E-27</v>
      </c>
      <c r="II87" s="86">
        <f t="shared" si="85"/>
        <v>1.2009721913415433E-170</v>
      </c>
      <c r="IJ87" s="86">
        <f t="shared" si="85"/>
        <v>3.539729841969316E-222</v>
      </c>
      <c r="IK87" s="86">
        <f t="shared" si="85"/>
        <v>6.451149406694981E-256</v>
      </c>
      <c r="IL87" s="86">
        <f t="shared" si="85"/>
        <v>2.8737402743559544E-274</v>
      </c>
      <c r="IM87" s="86">
        <f t="shared" si="85"/>
        <v>8.1299189269594479E-208</v>
      </c>
      <c r="IN87" s="86">
        <f t="shared" si="85"/>
        <v>6.9908046237454566E-233</v>
      </c>
      <c r="IO87" s="86">
        <f t="shared" si="85"/>
        <v>4.3193750650010077E-195</v>
      </c>
      <c r="IP87" s="86">
        <f t="shared" si="85"/>
        <v>3.5325795629896191E-214</v>
      </c>
      <c r="IQ87" s="86">
        <f t="shared" si="85"/>
        <v>7.9446412128722075E-226</v>
      </c>
      <c r="IR87" s="86">
        <f t="shared" si="85"/>
        <v>1.161866700950459E-250</v>
      </c>
      <c r="IS87" s="86">
        <f t="shared" si="85"/>
        <v>2.4198001219395698E-283</v>
      </c>
      <c r="IT87" s="86">
        <f t="shared" si="85"/>
        <v>8.41828679680651E-203</v>
      </c>
      <c r="IU87" s="86">
        <f t="shared" si="85"/>
        <v>9.8089586878042821E-222</v>
      </c>
      <c r="IV87" s="86">
        <f t="shared" si="85"/>
        <v>1.5361625745833746E-102</v>
      </c>
      <c r="IW87" s="86">
        <f t="shared" si="85"/>
        <v>7.6297003458844957E-102</v>
      </c>
      <c r="IY87" s="86">
        <f t="shared" si="86"/>
        <v>0.54538782557175747</v>
      </c>
      <c r="IZ87" s="86">
        <f t="shared" si="86"/>
        <v>0.51009450236669551</v>
      </c>
      <c r="JA87" s="86">
        <f t="shared" si="86"/>
        <v>0.56465829899625197</v>
      </c>
      <c r="JB87" s="86">
        <f t="shared" si="86"/>
        <v>0.56877344644112293</v>
      </c>
      <c r="JC87" s="86">
        <f t="shared" si="86"/>
        <v>0.59471693591723696</v>
      </c>
      <c r="JD87" s="86">
        <f t="shared" si="86"/>
        <v>0.54626547342984721</v>
      </c>
      <c r="JE87" s="86">
        <f t="shared" si="86"/>
        <v>0.57242706336559424</v>
      </c>
      <c r="JF87" s="86">
        <f t="shared" si="86"/>
        <v>0.50438799073480611</v>
      </c>
      <c r="JG87" s="86">
        <f t="shared" si="86"/>
        <v>0.53304288715201986</v>
      </c>
      <c r="JH87" s="86">
        <f t="shared" si="86"/>
        <v>0.55713347356222553</v>
      </c>
      <c r="JI87" s="86">
        <f t="shared" si="86"/>
        <v>0.57617819447168017</v>
      </c>
      <c r="JJ87" s="86">
        <f t="shared" si="86"/>
        <v>0.55087534925853143</v>
      </c>
      <c r="JK87" s="86">
        <f t="shared" si="86"/>
        <v>0.56412781374750753</v>
      </c>
      <c r="JL87" s="86">
        <f t="shared" si="86"/>
        <v>0.51070992101966894</v>
      </c>
      <c r="JM87" s="86">
        <f t="shared" si="86"/>
        <v>0.55566743991546552</v>
      </c>
    </row>
    <row r="88" spans="2:273" x14ac:dyDescent="0.25">
      <c r="B88" s="2">
        <v>61</v>
      </c>
      <c r="C88" s="37">
        <v>210.12899999999999</v>
      </c>
      <c r="D88" s="37">
        <v>227.75800000000001</v>
      </c>
      <c r="E88" s="37">
        <v>225.92099999999999</v>
      </c>
      <c r="F88" s="37">
        <v>229.328</v>
      </c>
      <c r="G88" s="37">
        <v>224.613</v>
      </c>
      <c r="H88" s="37">
        <v>229.32300000000001</v>
      </c>
      <c r="I88" s="37">
        <v>226.161</v>
      </c>
      <c r="J88" s="37">
        <v>230.68299999999999</v>
      </c>
      <c r="K88" s="37">
        <v>227.69800000000001</v>
      </c>
      <c r="L88" s="37">
        <v>222.148</v>
      </c>
      <c r="M88" s="37">
        <v>224.01599999999999</v>
      </c>
      <c r="N88" s="37">
        <v>237.82499999999999</v>
      </c>
      <c r="O88" s="37">
        <v>226.21</v>
      </c>
      <c r="P88" s="37">
        <v>218.03200000000001</v>
      </c>
      <c r="Q88" s="37">
        <v>182.03200000000001</v>
      </c>
      <c r="S88" s="4">
        <f t="shared" si="88"/>
        <v>213.82576998329642</v>
      </c>
      <c r="T88" s="4">
        <f t="shared" si="88"/>
        <v>237.15195097771212</v>
      </c>
      <c r="U88" s="4">
        <f t="shared" si="88"/>
        <v>231.47553187681382</v>
      </c>
      <c r="V88" s="4">
        <f t="shared" si="88"/>
        <v>244.45298843049093</v>
      </c>
      <c r="W88" s="4">
        <f t="shared" si="88"/>
        <v>230.42283142015091</v>
      </c>
      <c r="X88" s="4">
        <f t="shared" si="88"/>
        <v>236.42822363244485</v>
      </c>
      <c r="Y88" s="4">
        <f t="shared" si="88"/>
        <v>231.00835538549259</v>
      </c>
      <c r="Z88" s="4">
        <f t="shared" si="88"/>
        <v>237.33834443060269</v>
      </c>
      <c r="AA88" s="4">
        <f t="shared" si="88"/>
        <v>234.47991744492631</v>
      </c>
      <c r="AB88" s="4">
        <f t="shared" si="88"/>
        <v>227.93467849724365</v>
      </c>
      <c r="AC88" s="4">
        <f t="shared" si="88"/>
        <v>230.60024907296514</v>
      </c>
      <c r="AD88" s="4">
        <f t="shared" si="88"/>
        <v>249.7793388144724</v>
      </c>
      <c r="AE88" s="4">
        <f t="shared" si="88"/>
        <v>233.33563641528394</v>
      </c>
      <c r="AF88" s="4">
        <f t="shared" si="88"/>
        <v>225.201287077551</v>
      </c>
      <c r="AG88" s="4">
        <f t="shared" si="88"/>
        <v>185.60029250651979</v>
      </c>
      <c r="AI88" s="4">
        <f t="shared" si="89"/>
        <v>-3.6967699832964342</v>
      </c>
      <c r="AJ88" s="4">
        <f t="shared" si="89"/>
        <v>-9.3939509777121089</v>
      </c>
      <c r="AK88" s="4">
        <f t="shared" si="89"/>
        <v>-5.5545318768138259</v>
      </c>
      <c r="AL88" s="4">
        <f t="shared" si="89"/>
        <v>-15.12498843049093</v>
      </c>
      <c r="AM88" s="4">
        <f t="shared" si="89"/>
        <v>-5.809831420150914</v>
      </c>
      <c r="AN88" s="4">
        <f t="shared" si="89"/>
        <v>-7.1052236324448472</v>
      </c>
      <c r="AO88" s="4">
        <f t="shared" si="89"/>
        <v>-4.847355385492591</v>
      </c>
      <c r="AP88" s="4">
        <f t="shared" si="89"/>
        <v>-6.6553444306026961</v>
      </c>
      <c r="AQ88" s="4">
        <f t="shared" si="89"/>
        <v>-6.7819174449263073</v>
      </c>
      <c r="AR88" s="4">
        <f t="shared" si="89"/>
        <v>-5.7866784972436562</v>
      </c>
      <c r="AS88" s="4">
        <f t="shared" si="89"/>
        <v>-6.5842490729651502</v>
      </c>
      <c r="AT88" s="4">
        <f t="shared" si="89"/>
        <v>-11.954338814472408</v>
      </c>
      <c r="AU88" s="4">
        <f t="shared" si="89"/>
        <v>-7.1256364152839353</v>
      </c>
      <c r="AV88" s="4">
        <f t="shared" si="89"/>
        <v>-7.1692870775509903</v>
      </c>
      <c r="AW88" s="4">
        <f t="shared" si="89"/>
        <v>-3.5682925065197821</v>
      </c>
      <c r="AY88" s="2">
        <f t="shared" si="80"/>
        <v>81.25843839441626</v>
      </c>
      <c r="AZ88" s="2">
        <f t="shared" si="80"/>
        <v>86.691119823492514</v>
      </c>
      <c r="BA88" s="2">
        <f t="shared" si="80"/>
        <v>88.261921076787033</v>
      </c>
      <c r="BB88" s="2">
        <f t="shared" si="80"/>
        <v>93.733891499490596</v>
      </c>
      <c r="BC88" s="2">
        <f t="shared" si="80"/>
        <v>88.854557927827258</v>
      </c>
      <c r="BD88" s="2">
        <f t="shared" si="80"/>
        <v>87.140672238352224</v>
      </c>
      <c r="BE88" s="2">
        <f t="shared" si="80"/>
        <v>87.20334467263919</v>
      </c>
      <c r="BF88" s="2">
        <f t="shared" si="80"/>
        <v>88.149064152298536</v>
      </c>
      <c r="BG88" s="2">
        <f t="shared" si="80"/>
        <v>87.508790621205947</v>
      </c>
      <c r="BH88" s="2">
        <f t="shared" si="80"/>
        <v>84.988051060679993</v>
      </c>
      <c r="BI88" s="2">
        <f t="shared" si="80"/>
        <v>81.44834640185708</v>
      </c>
      <c r="BJ88" s="2">
        <f t="shared" si="80"/>
        <v>88.341054636114023</v>
      </c>
      <c r="BK88" s="2">
        <f t="shared" si="80"/>
        <v>86.297333085510346</v>
      </c>
      <c r="BL88" s="2">
        <f t="shared" si="80"/>
        <v>83.303561475258803</v>
      </c>
      <c r="BM88" s="2">
        <f t="shared" si="80"/>
        <v>82.653443984766412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91.378208386187467</v>
      </c>
      <c r="DL88" s="2">
        <f t="shared" si="90"/>
        <v>96.783166329038735</v>
      </c>
      <c r="DM88" s="2">
        <f t="shared" si="90"/>
        <v>103.40396885130374</v>
      </c>
      <c r="DN88" s="2">
        <f t="shared" si="90"/>
        <v>110.51585112570359</v>
      </c>
      <c r="DO88" s="2">
        <f t="shared" si="90"/>
        <v>100.94060495318637</v>
      </c>
      <c r="DP88" s="2">
        <f t="shared" si="90"/>
        <v>94.088148367231184</v>
      </c>
      <c r="DQ88" s="2">
        <f t="shared" si="90"/>
        <v>99.108217154938103</v>
      </c>
      <c r="DR88" s="2">
        <f t="shared" si="90"/>
        <v>100.02791499878457</v>
      </c>
      <c r="DS88" s="2">
        <f t="shared" si="90"/>
        <v>104.45164473684214</v>
      </c>
      <c r="DT88" s="2">
        <f t="shared" si="90"/>
        <v>101.92948577524895</v>
      </c>
      <c r="DU88" s="2">
        <f t="shared" si="90"/>
        <v>91.570503711201098</v>
      </c>
      <c r="DV88" s="2">
        <f t="shared" si="90"/>
        <v>95.216434837803519</v>
      </c>
      <c r="DW88" s="2">
        <f t="shared" si="90"/>
        <v>98.604569780946974</v>
      </c>
      <c r="DX88" s="2">
        <f t="shared" si="90"/>
        <v>98.597724649859899</v>
      </c>
      <c r="DY88" s="2">
        <f t="shared" si="90"/>
        <v>91.980300586510268</v>
      </c>
      <c r="EA88" s="2">
        <f t="shared" si="94"/>
        <v>79.215011330097965</v>
      </c>
      <c r="EB88" s="2">
        <f t="shared" si="91"/>
        <v>84.252259931051441</v>
      </c>
      <c r="EC88" s="2">
        <f t="shared" si="91"/>
        <v>85.20575667126522</v>
      </c>
      <c r="ED88" s="2">
        <f t="shared" si="91"/>
        <v>89.687464002040969</v>
      </c>
      <c r="EE88" s="2">
        <f t="shared" si="91"/>
        <v>86.474449546461841</v>
      </c>
      <c r="EF88" s="2">
        <f t="shared" si="91"/>
        <v>85.532704177364792</v>
      </c>
      <c r="EG88" s="2">
        <f t="shared" si="91"/>
        <v>84.833037817518118</v>
      </c>
      <c r="EH88" s="2">
        <f t="shared" si="91"/>
        <v>85.27661020369888</v>
      </c>
      <c r="EI88" s="2">
        <f t="shared" si="91"/>
        <v>83.281379669402313</v>
      </c>
      <c r="EJ88" s="2">
        <f t="shared" si="91"/>
        <v>80.496088477097729</v>
      </c>
      <c r="EK88" s="2">
        <f t="shared" si="91"/>
        <v>78.955317961309831</v>
      </c>
      <c r="EL88" s="2">
        <f t="shared" si="91"/>
        <v>86.766537412225176</v>
      </c>
      <c r="EM88" s="2">
        <f t="shared" si="91"/>
        <v>83.439151505552189</v>
      </c>
      <c r="EN88" s="2">
        <f t="shared" si="91"/>
        <v>78.759671452153484</v>
      </c>
      <c r="EO88" s="2">
        <f t="shared" si="91"/>
        <v>79.632791840313473</v>
      </c>
      <c r="EQ88" s="2">
        <f t="shared" si="92"/>
        <v>78.93007879065776</v>
      </c>
      <c r="ER88" s="2">
        <f t="shared" si="92"/>
        <v>84.714201618884118</v>
      </c>
      <c r="ES88" s="2">
        <f t="shared" si="92"/>
        <v>84.749230539674571</v>
      </c>
      <c r="ET88" s="2">
        <f t="shared" si="92"/>
        <v>87.471891600222577</v>
      </c>
      <c r="EU88" s="2">
        <f t="shared" si="92"/>
        <v>85.636811974508959</v>
      </c>
      <c r="EV88" s="2">
        <f t="shared" si="92"/>
        <v>85.54643303469193</v>
      </c>
      <c r="EW88" s="2">
        <f t="shared" si="92"/>
        <v>83.452790765392052</v>
      </c>
      <c r="EX88" s="2">
        <f t="shared" si="92"/>
        <v>84.116533556246367</v>
      </c>
      <c r="EY88" s="2">
        <f t="shared" si="92"/>
        <v>83.551095480025865</v>
      </c>
      <c r="EZ88" s="2">
        <f t="shared" si="92"/>
        <v>80.280711835088283</v>
      </c>
      <c r="FA88" s="2">
        <f t="shared" si="92"/>
        <v>79.143673018929903</v>
      </c>
      <c r="FB88" s="2">
        <f t="shared" si="92"/>
        <v>85.2220572865224</v>
      </c>
      <c r="FC88" s="2">
        <f t="shared" si="92"/>
        <v>81.609125596824796</v>
      </c>
      <c r="FD88" s="2">
        <f t="shared" si="92"/>
        <v>78.188327848541007</v>
      </c>
      <c r="FE88" s="2">
        <f t="shared" si="92"/>
        <v>79.474432248191732</v>
      </c>
      <c r="FG88" s="2">
        <f t="shared" si="93"/>
        <v>0.83199310385063019</v>
      </c>
      <c r="FH88" s="2">
        <f t="shared" si="93"/>
        <v>0.8053786591772778</v>
      </c>
      <c r="FI88" s="2">
        <f t="shared" si="93"/>
        <v>0.83205652076843839</v>
      </c>
      <c r="FJ88" s="2">
        <f t="shared" si="93"/>
        <v>0.80570408634517321</v>
      </c>
      <c r="FK88" s="2">
        <f t="shared" si="93"/>
        <v>0.83545801853387225</v>
      </c>
      <c r="FL88" s="2">
        <f t="shared" si="93"/>
        <v>0.81205355624294162</v>
      </c>
      <c r="FM88" s="2">
        <f t="shared" si="93"/>
        <v>0.83393347209113466</v>
      </c>
      <c r="FN88" s="2">
        <f t="shared" si="93"/>
        <v>0.80525837399853994</v>
      </c>
      <c r="FO88" s="2">
        <f t="shared" si="93"/>
        <v>0.80031679989193028</v>
      </c>
      <c r="FP88" s="2">
        <f t="shared" si="93"/>
        <v>0.79041935649863637</v>
      </c>
      <c r="FQ88" s="2">
        <f t="shared" si="93"/>
        <v>0.80238413784760165</v>
      </c>
      <c r="FR88" s="2">
        <f t="shared" si="93"/>
        <v>0.81360797045221445</v>
      </c>
      <c r="FS88" s="2">
        <f t="shared" si="93"/>
        <v>0.81149521026632776</v>
      </c>
      <c r="FT88" s="2">
        <f t="shared" si="93"/>
        <v>0.77094454485665176</v>
      </c>
      <c r="FU88" s="2">
        <f t="shared" si="93"/>
        <v>0.75536113363238344</v>
      </c>
      <c r="FW88" s="2">
        <f t="shared" si="82"/>
        <v>2.5943098177656066E-4</v>
      </c>
      <c r="FX88" s="2">
        <f t="shared" si="82"/>
        <v>1.6904198694044287E-4</v>
      </c>
      <c r="FY88" s="2">
        <f t="shared" si="82"/>
        <v>2.336422400756393E-4</v>
      </c>
      <c r="FZ88" s="2">
        <f t="shared" si="82"/>
        <v>1.9995225543943692E-4</v>
      </c>
      <c r="GA88" s="2">
        <f t="shared" si="82"/>
        <v>2.1667300995485467E-4</v>
      </c>
      <c r="GB88" s="2">
        <f t="shared" si="82"/>
        <v>2.0036190879521272E-4</v>
      </c>
      <c r="GC88" s="2">
        <f t="shared" si="82"/>
        <v>2.337354897047406E-4</v>
      </c>
      <c r="GD88" s="2">
        <f t="shared" si="82"/>
        <v>2.0613537820040763E-4</v>
      </c>
      <c r="GE88" s="2">
        <f t="shared" si="82"/>
        <v>2.3979314012127287E-4</v>
      </c>
      <c r="GF88" s="2">
        <f t="shared" si="82"/>
        <v>2.9072133389165198E-4</v>
      </c>
      <c r="GG88" s="2">
        <f t="shared" si="82"/>
        <v>3.5906850965208213E-4</v>
      </c>
      <c r="GH88" s="2">
        <f t="shared" si="82"/>
        <v>3.0839291964891035E-4</v>
      </c>
      <c r="GI88" s="2">
        <f t="shared" si="82"/>
        <v>3.1278424289278518E-4</v>
      </c>
      <c r="GJ88" s="2">
        <f t="shared" si="82"/>
        <v>2.1752453776056419E-4</v>
      </c>
      <c r="GK88" s="2">
        <f t="shared" si="82"/>
        <v>1.7932403398261175E-4</v>
      </c>
      <c r="GM88" s="86">
        <f t="shared" si="83"/>
        <v>0.58317698006263163</v>
      </c>
      <c r="GN88" s="86">
        <f t="shared" si="83"/>
        <v>0.56407101650952296</v>
      </c>
      <c r="GO88" s="86">
        <f t="shared" si="83"/>
        <v>0.60177286177431588</v>
      </c>
      <c r="GP88" s="86">
        <f t="shared" si="83"/>
        <v>0.62319474177087231</v>
      </c>
      <c r="GQ88" s="86">
        <f t="shared" si="83"/>
        <v>0.62734585044900903</v>
      </c>
      <c r="GR88" s="86">
        <f t="shared" si="83"/>
        <v>0.59828048040402715</v>
      </c>
      <c r="GS88" s="86">
        <f t="shared" si="83"/>
        <v>0.62926441405223787</v>
      </c>
      <c r="GT88" s="86">
        <f t="shared" si="83"/>
        <v>0.56437845544700405</v>
      </c>
      <c r="GU88" s="86">
        <f t="shared" si="83"/>
        <v>0.58078881263473814</v>
      </c>
      <c r="GV88" s="86">
        <f t="shared" si="83"/>
        <v>0.60839935852491633</v>
      </c>
      <c r="GW88" s="86">
        <f t="shared" si="83"/>
        <v>0.63771758203161033</v>
      </c>
      <c r="GX88" s="86">
        <f t="shared" si="83"/>
        <v>0.6162692673584661</v>
      </c>
      <c r="GY88" s="86">
        <f t="shared" si="83"/>
        <v>0.63287555763843484</v>
      </c>
      <c r="GZ88" s="86">
        <f t="shared" si="83"/>
        <v>0.57796714549013062</v>
      </c>
      <c r="HA88" s="86">
        <f t="shared" si="83"/>
        <v>0.62203590584193491</v>
      </c>
      <c r="HC88" s="86">
        <f t="shared" si="73"/>
        <v>4.6764147582111859E-4</v>
      </c>
      <c r="HD88" s="86">
        <f t="shared" si="73"/>
        <v>1.0365484811748678E-4</v>
      </c>
      <c r="HE88" s="86">
        <f t="shared" si="73"/>
        <v>4.0228174073552219E-5</v>
      </c>
      <c r="HF88" s="86">
        <f t="shared" si="73"/>
        <v>3.3542112127688622E-5</v>
      </c>
      <c r="HG88" s="86">
        <f t="shared" si="87"/>
        <v>2.9276723044566546E-4</v>
      </c>
      <c r="HH88" s="86">
        <f t="shared" si="87"/>
        <v>1.0791227658667979E-4</v>
      </c>
      <c r="HI88" s="86">
        <f t="shared" si="87"/>
        <v>2.8945706570008563E-4</v>
      </c>
      <c r="HJ88" s="86">
        <f t="shared" si="87"/>
        <v>1.3597708282658908E-4</v>
      </c>
      <c r="HK88" s="86">
        <f t="shared" si="87"/>
        <v>1.4492879074413681E-4</v>
      </c>
      <c r="HL88" s="86">
        <f t="shared" si="87"/>
        <v>9.1621284998309453E-5</v>
      </c>
      <c r="HM88" s="86">
        <f t="shared" si="87"/>
        <v>3.2847641230997234E-5</v>
      </c>
      <c r="HN88" s="86">
        <f t="shared" si="87"/>
        <v>2.2864111568255866E-4</v>
      </c>
      <c r="HO88" s="86">
        <f t="shared" si="87"/>
        <v>1.6213091810944811E-4</v>
      </c>
      <c r="HP88" s="86">
        <f t="shared" si="87"/>
        <v>2.2236016146231459E-5</v>
      </c>
      <c r="HQ88" s="86">
        <f t="shared" si="87"/>
        <v>2.7899822400730552E-5</v>
      </c>
      <c r="HS88" s="86">
        <f t="shared" si="84"/>
        <v>1.6842773312073816E-59</v>
      </c>
      <c r="HT88" s="86">
        <f t="shared" si="84"/>
        <v>3.4727377507149602E-73</v>
      </c>
      <c r="HU88" s="86">
        <f t="shared" si="84"/>
        <v>1.1559971488903236E-88</v>
      </c>
      <c r="HV88" s="86">
        <f t="shared" si="84"/>
        <v>1.0462249339563288E-93</v>
      </c>
      <c r="HW88" s="86">
        <f t="shared" si="84"/>
        <v>4.4893970992018207E-70</v>
      </c>
      <c r="HX88" s="86">
        <f t="shared" si="84"/>
        <v>2.3988693783846296E-78</v>
      </c>
      <c r="HY88" s="86">
        <f t="shared" si="84"/>
        <v>1.2327684661000628E-67</v>
      </c>
      <c r="HZ88" s="86">
        <f t="shared" si="84"/>
        <v>1.813661729198016E-72</v>
      </c>
      <c r="IA88" s="86">
        <f t="shared" si="84"/>
        <v>1.8792915928364757E-76</v>
      </c>
      <c r="IB88" s="86">
        <f t="shared" si="84"/>
        <v>1.4022592963332357E-84</v>
      </c>
      <c r="IC88" s="86">
        <f t="shared" si="84"/>
        <v>9.3907987955293319E-95</v>
      </c>
      <c r="ID88" s="86">
        <f t="shared" si="84"/>
        <v>2.6709675834574369E-67</v>
      </c>
      <c r="IE88" s="86">
        <f t="shared" si="84"/>
        <v>1.9756590444960104E-75</v>
      </c>
      <c r="IF88" s="86">
        <f t="shared" si="84"/>
        <v>7.9292388360738493E-38</v>
      </c>
      <c r="IG88" s="86">
        <f t="shared" si="84"/>
        <v>2.8711900862987203E-26</v>
      </c>
      <c r="II88" s="86">
        <f t="shared" si="85"/>
        <v>6.009903349693275E-167</v>
      </c>
      <c r="IJ88" s="86">
        <f t="shared" si="85"/>
        <v>1.3908002771838193E-217</v>
      </c>
      <c r="IK88" s="86">
        <f t="shared" si="85"/>
        <v>2.0389922178435639E-250</v>
      </c>
      <c r="IL88" s="86">
        <f t="shared" si="85"/>
        <v>1.7761940522384073E-268</v>
      </c>
      <c r="IM88" s="86">
        <f t="shared" si="85"/>
        <v>2.1341417998879379E-203</v>
      </c>
      <c r="IN88" s="86">
        <f t="shared" si="85"/>
        <v>5.7111620283174373E-228</v>
      </c>
      <c r="IO88" s="86">
        <f t="shared" si="85"/>
        <v>6.5839156149646105E-191</v>
      </c>
      <c r="IP88" s="86">
        <f t="shared" si="85"/>
        <v>1.1951206131249512E-209</v>
      </c>
      <c r="IQ88" s="86">
        <f t="shared" si="85"/>
        <v>5.7970273302006013E-221</v>
      </c>
      <c r="IR88" s="86">
        <f t="shared" si="85"/>
        <v>3.9203761528370565E-245</v>
      </c>
      <c r="IS88" s="86">
        <f t="shared" si="85"/>
        <v>6.3388275317506083E-277</v>
      </c>
      <c r="IT88" s="86">
        <f t="shared" si="85"/>
        <v>2.6417123909922376E-198</v>
      </c>
      <c r="IU88" s="86">
        <f t="shared" si="85"/>
        <v>8.3273064194810907E-217</v>
      </c>
      <c r="IV88" s="86">
        <f t="shared" si="85"/>
        <v>2.2306751638061022E-100</v>
      </c>
      <c r="IW88" s="86">
        <f t="shared" si="85"/>
        <v>9.5997965508148005E-100</v>
      </c>
      <c r="IY88" s="86">
        <f t="shared" si="86"/>
        <v>0.58364462153845276</v>
      </c>
      <c r="IZ88" s="86">
        <f t="shared" si="86"/>
        <v>0.56417467135764043</v>
      </c>
      <c r="JA88" s="86">
        <f t="shared" si="86"/>
        <v>0.60181308994838945</v>
      </c>
      <c r="JB88" s="86">
        <f t="shared" si="86"/>
        <v>0.623228283883</v>
      </c>
      <c r="JC88" s="86">
        <f t="shared" si="86"/>
        <v>0.62763861767945472</v>
      </c>
      <c r="JD88" s="86">
        <f t="shared" si="86"/>
        <v>0.59838839268061383</v>
      </c>
      <c r="JE88" s="86">
        <f t="shared" si="86"/>
        <v>0.62955387111793792</v>
      </c>
      <c r="JF88" s="86">
        <f t="shared" si="86"/>
        <v>0.56451443252983069</v>
      </c>
      <c r="JG88" s="86">
        <f t="shared" si="86"/>
        <v>0.58093374142548226</v>
      </c>
      <c r="JH88" s="86">
        <f t="shared" si="86"/>
        <v>0.60849097980991462</v>
      </c>
      <c r="JI88" s="86">
        <f t="shared" si="86"/>
        <v>0.63775042967284135</v>
      </c>
      <c r="JJ88" s="86">
        <f t="shared" si="86"/>
        <v>0.61649790847414865</v>
      </c>
      <c r="JK88" s="86">
        <f t="shared" si="86"/>
        <v>0.6330376885565443</v>
      </c>
      <c r="JL88" s="86">
        <f t="shared" si="86"/>
        <v>0.57798938150627688</v>
      </c>
      <c r="JM88" s="86">
        <f t="shared" si="86"/>
        <v>0.62206380566433561</v>
      </c>
    </row>
    <row r="89" spans="2:273" x14ac:dyDescent="0.25">
      <c r="B89" s="2">
        <v>62</v>
      </c>
      <c r="C89" s="37">
        <v>202.91900000000001</v>
      </c>
      <c r="D89" s="37">
        <v>224.161</v>
      </c>
      <c r="E89" s="37">
        <v>218.60300000000001</v>
      </c>
      <c r="F89" s="37">
        <v>222.21299999999999</v>
      </c>
      <c r="G89" s="37">
        <v>215.113</v>
      </c>
      <c r="H89" s="37">
        <v>222.887</v>
      </c>
      <c r="I89" s="37">
        <v>221.32300000000001</v>
      </c>
      <c r="J89" s="37">
        <v>228.55600000000001</v>
      </c>
      <c r="K89" s="37">
        <v>223.30199999999999</v>
      </c>
      <c r="L89" s="37">
        <v>214.197</v>
      </c>
      <c r="M89" s="37">
        <v>216.279</v>
      </c>
      <c r="N89" s="37">
        <v>234.17500000000001</v>
      </c>
      <c r="O89" s="37">
        <v>221.113</v>
      </c>
      <c r="P89" s="37">
        <v>213.387</v>
      </c>
      <c r="Q89" s="37">
        <v>171.661</v>
      </c>
      <c r="S89" s="4">
        <f t="shared" si="88"/>
        <v>206.12845899681017</v>
      </c>
      <c r="T89" s="4">
        <f t="shared" si="88"/>
        <v>232.06904086688786</v>
      </c>
      <c r="U89" s="4">
        <f t="shared" si="88"/>
        <v>221.31885517193746</v>
      </c>
      <c r="V89" s="4">
        <f t="shared" si="88"/>
        <v>233.66962884085959</v>
      </c>
      <c r="W89" s="4">
        <f t="shared" si="88"/>
        <v>217.57403690310113</v>
      </c>
      <c r="X89" s="4">
        <f t="shared" si="88"/>
        <v>228.58245448471195</v>
      </c>
      <c r="Y89" s="4">
        <f t="shared" si="88"/>
        <v>225.73517784140375</v>
      </c>
      <c r="Z89" s="4">
        <f t="shared" si="88"/>
        <v>234.52421490507473</v>
      </c>
      <c r="AA89" s="4">
        <f t="shared" si="88"/>
        <v>224.86408675505808</v>
      </c>
      <c r="AB89" s="4">
        <f t="shared" si="88"/>
        <v>215.43690207201112</v>
      </c>
      <c r="AC89" s="4">
        <f t="shared" si="88"/>
        <v>220.39516021956217</v>
      </c>
      <c r="AD89" s="4">
        <f t="shared" si="88"/>
        <v>245.24895426033171</v>
      </c>
      <c r="AE89" s="4">
        <f t="shared" si="88"/>
        <v>228.3322183760844</v>
      </c>
      <c r="AF89" s="4">
        <f t="shared" si="88"/>
        <v>218.14235087115327</v>
      </c>
      <c r="AG89" s="4">
        <f t="shared" si="88"/>
        <v>173.50822975415119</v>
      </c>
      <c r="AI89" s="4">
        <f t="shared" si="89"/>
        <v>-3.2094589968101559</v>
      </c>
      <c r="AJ89" s="4">
        <f t="shared" si="89"/>
        <v>-7.908040866887859</v>
      </c>
      <c r="AK89" s="4">
        <f t="shared" si="89"/>
        <v>-2.7158551719374486</v>
      </c>
      <c r="AL89" s="4">
        <f t="shared" si="89"/>
        <v>-11.456628840859594</v>
      </c>
      <c r="AM89" s="4">
        <f t="shared" si="89"/>
        <v>-2.4610369031011317</v>
      </c>
      <c r="AN89" s="4">
        <f t="shared" si="89"/>
        <v>-5.695454484711945</v>
      </c>
      <c r="AO89" s="4">
        <f t="shared" si="89"/>
        <v>-4.4121778414037465</v>
      </c>
      <c r="AP89" s="4">
        <f t="shared" si="89"/>
        <v>-5.9682149050747171</v>
      </c>
      <c r="AQ89" s="4">
        <f t="shared" si="89"/>
        <v>-1.5620867550580897</v>
      </c>
      <c r="AR89" s="4">
        <f t="shared" si="89"/>
        <v>-1.2399020720111196</v>
      </c>
      <c r="AS89" s="4">
        <f t="shared" si="89"/>
        <v>-4.1161602195621754</v>
      </c>
      <c r="AT89" s="4">
        <f t="shared" si="89"/>
        <v>-11.073954260331703</v>
      </c>
      <c r="AU89" s="4">
        <f t="shared" si="89"/>
        <v>-7.2192183760843989</v>
      </c>
      <c r="AV89" s="4">
        <f t="shared" si="89"/>
        <v>-4.7553508711532686</v>
      </c>
      <c r="AW89" s="4">
        <f t="shared" si="89"/>
        <v>-1.8472297541511864</v>
      </c>
      <c r="AY89" s="2">
        <f t="shared" si="80"/>
        <v>81.028216261033364</v>
      </c>
      <c r="AZ89" s="2">
        <f t="shared" si="80"/>
        <v>86.434253617280106</v>
      </c>
      <c r="BA89" s="2">
        <f t="shared" si="80"/>
        <v>87.943607441392587</v>
      </c>
      <c r="BB89" s="2">
        <f t="shared" si="80"/>
        <v>93.327450958255753</v>
      </c>
      <c r="BC89" s="2">
        <f t="shared" si="80"/>
        <v>88.541643627852523</v>
      </c>
      <c r="BD89" s="2">
        <f t="shared" si="80"/>
        <v>86.859132343664712</v>
      </c>
      <c r="BE89" s="2">
        <f t="shared" si="80"/>
        <v>86.860156685571155</v>
      </c>
      <c r="BF89" s="2">
        <f t="shared" si="80"/>
        <v>87.794530216918929</v>
      </c>
      <c r="BG89" s="2">
        <f t="shared" si="80"/>
        <v>87.111106302222311</v>
      </c>
      <c r="BH89" s="2">
        <f t="shared" si="80"/>
        <v>84.597621171696503</v>
      </c>
      <c r="BI89" s="2">
        <f t="shared" si="80"/>
        <v>81.158128610220245</v>
      </c>
      <c r="BJ89" s="2">
        <f t="shared" si="80"/>
        <v>88.025143495224384</v>
      </c>
      <c r="BK89" s="2">
        <f t="shared" si="80"/>
        <v>85.937446417915368</v>
      </c>
      <c r="BL89" s="2">
        <f t="shared" si="80"/>
        <v>82.951977302587508</v>
      </c>
      <c r="BM89" s="2">
        <f t="shared" si="80"/>
        <v>82.388378012232764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91.497493868921779</v>
      </c>
      <c r="DL89" s="2">
        <f t="shared" si="90"/>
        <v>96.922492477649058</v>
      </c>
      <c r="DM89" s="2">
        <f t="shared" si="90"/>
        <v>103.61627991543341</v>
      </c>
      <c r="DN89" s="2">
        <f t="shared" si="90"/>
        <v>110.81891735459665</v>
      </c>
      <c r="DO89" s="2">
        <f t="shared" si="90"/>
        <v>101.00549275143463</v>
      </c>
      <c r="DP89" s="2">
        <f t="shared" si="90"/>
        <v>93.955916133214501</v>
      </c>
      <c r="DQ89" s="2">
        <f t="shared" si="90"/>
        <v>99.05793944427667</v>
      </c>
      <c r="DR89" s="2">
        <f t="shared" si="90"/>
        <v>100.08702617291956</v>
      </c>
      <c r="DS89" s="2">
        <f t="shared" si="90"/>
        <v>104.71197085020246</v>
      </c>
      <c r="DT89" s="2">
        <f t="shared" si="90"/>
        <v>102.27275438596493</v>
      </c>
      <c r="DU89" s="2">
        <f t="shared" si="90"/>
        <v>91.693606747638356</v>
      </c>
      <c r="DV89" s="2">
        <f t="shared" si="90"/>
        <v>95.24265532236717</v>
      </c>
      <c r="DW89" s="2">
        <f t="shared" si="90"/>
        <v>98.794343705264296</v>
      </c>
      <c r="DX89" s="2">
        <f t="shared" si="90"/>
        <v>98.953171988795475</v>
      </c>
      <c r="DY89" s="2">
        <f t="shared" si="90"/>
        <v>92.230157624633435</v>
      </c>
      <c r="EA89" s="2">
        <f t="shared" si="94"/>
        <v>79.100234573723597</v>
      </c>
      <c r="EB89" s="2">
        <f t="shared" si="91"/>
        <v>84.122656316178251</v>
      </c>
      <c r="EC89" s="2">
        <f t="shared" si="91"/>
        <v>85.058692958022633</v>
      </c>
      <c r="ED89" s="2">
        <f t="shared" si="91"/>
        <v>89.48110150179393</v>
      </c>
      <c r="EE89" s="2">
        <f t="shared" si="91"/>
        <v>86.30313058319912</v>
      </c>
      <c r="EF89" s="2">
        <f t="shared" si="91"/>
        <v>85.361131515670209</v>
      </c>
      <c r="EG89" s="2">
        <f t="shared" si="91"/>
        <v>84.645271138572127</v>
      </c>
      <c r="EH89" s="2">
        <f t="shared" si="91"/>
        <v>85.0836311049393</v>
      </c>
      <c r="EI89" s="2">
        <f t="shared" si="91"/>
        <v>83.105918877646715</v>
      </c>
      <c r="EJ89" s="2">
        <f t="shared" si="91"/>
        <v>80.32349027795901</v>
      </c>
      <c r="EK89" s="2">
        <f t="shared" si="91"/>
        <v>78.791609420044949</v>
      </c>
      <c r="EL89" s="2">
        <f t="shared" si="91"/>
        <v>86.517767583745837</v>
      </c>
      <c r="EM89" s="2">
        <f t="shared" si="91"/>
        <v>83.214407223507322</v>
      </c>
      <c r="EN89" s="2">
        <f t="shared" si="91"/>
        <v>78.616340403181454</v>
      </c>
      <c r="EO89" s="2">
        <f t="shared" si="91"/>
        <v>79.481421684112519</v>
      </c>
      <c r="EQ89" s="2">
        <f t="shared" si="92"/>
        <v>78.820912458769044</v>
      </c>
      <c r="ER89" s="2">
        <f t="shared" si="92"/>
        <v>84.576009253715682</v>
      </c>
      <c r="ES89" s="2">
        <f t="shared" si="92"/>
        <v>84.611253575841346</v>
      </c>
      <c r="ET89" s="2">
        <f t="shared" si="92"/>
        <v>87.30927630793164</v>
      </c>
      <c r="EU89" s="2">
        <f t="shared" si="92"/>
        <v>85.481962095701036</v>
      </c>
      <c r="EV89" s="2">
        <f t="shared" si="92"/>
        <v>85.374604010394023</v>
      </c>
      <c r="EW89" s="2">
        <f t="shared" si="92"/>
        <v>83.292703136228226</v>
      </c>
      <c r="EX89" s="2">
        <f t="shared" si="92"/>
        <v>83.946314813475965</v>
      </c>
      <c r="EY89" s="2">
        <f t="shared" si="92"/>
        <v>83.370187859541517</v>
      </c>
      <c r="EZ89" s="2">
        <f t="shared" si="92"/>
        <v>80.11265853388322</v>
      </c>
      <c r="FA89" s="2">
        <f t="shared" si="92"/>
        <v>78.975984772482988</v>
      </c>
      <c r="FB89" s="2">
        <f t="shared" si="92"/>
        <v>85.005468941366615</v>
      </c>
      <c r="FC89" s="2">
        <f t="shared" si="92"/>
        <v>81.42323556565654</v>
      </c>
      <c r="FD89" s="2">
        <f t="shared" si="92"/>
        <v>78.056296818986795</v>
      </c>
      <c r="FE89" s="2">
        <f t="shared" si="92"/>
        <v>79.325078856879927</v>
      </c>
      <c r="FG89" s="2">
        <f t="shared" si="93"/>
        <v>0.84447682382890921</v>
      </c>
      <c r="FH89" s="2">
        <f t="shared" si="93"/>
        <v>0.81941071401549925</v>
      </c>
      <c r="FI89" s="2">
        <f t="shared" si="93"/>
        <v>0.84453640906822713</v>
      </c>
      <c r="FJ89" s="2">
        <f t="shared" si="93"/>
        <v>0.81971793027408757</v>
      </c>
      <c r="FK89" s="2">
        <f t="shared" si="93"/>
        <v>0.84773139813223142</v>
      </c>
      <c r="FL89" s="2">
        <f t="shared" si="93"/>
        <v>0.82570850406322827</v>
      </c>
      <c r="FM89" s="2">
        <f t="shared" si="93"/>
        <v>0.84629964859663553</v>
      </c>
      <c r="FN89" s="2">
        <f t="shared" si="93"/>
        <v>0.81929715546622439</v>
      </c>
      <c r="FO89" s="2">
        <f t="shared" si="93"/>
        <v>0.81462981077853502</v>
      </c>
      <c r="FP89" s="2">
        <f t="shared" si="93"/>
        <v>0.80526918453520968</v>
      </c>
      <c r="FQ89" s="2">
        <f t="shared" si="93"/>
        <v>0.81658292572555291</v>
      </c>
      <c r="FR89" s="2">
        <f t="shared" si="93"/>
        <v>0.82717401995952666</v>
      </c>
      <c r="FS89" s="2">
        <f t="shared" si="93"/>
        <v>0.8251819908722654</v>
      </c>
      <c r="FT89" s="2">
        <f t="shared" si="93"/>
        <v>0.78680206624829641</v>
      </c>
      <c r="FU89" s="2">
        <f t="shared" si="93"/>
        <v>0.77197840773841075</v>
      </c>
      <c r="FW89" s="2">
        <f t="shared" si="82"/>
        <v>2.8445329521728302E-4</v>
      </c>
      <c r="FX89" s="2">
        <f t="shared" si="82"/>
        <v>1.8534783009999751E-4</v>
      </c>
      <c r="FY89" s="2">
        <f t="shared" si="82"/>
        <v>2.5617784733830755E-4</v>
      </c>
      <c r="FZ89" s="2">
        <f t="shared" si="82"/>
        <v>2.1923905901109043E-4</v>
      </c>
      <c r="GA89" s="2">
        <f t="shared" si="82"/>
        <v>2.3757226484504948E-4</v>
      </c>
      <c r="GB89" s="2">
        <f t="shared" si="82"/>
        <v>2.1968821763628798E-4</v>
      </c>
      <c r="GC89" s="2">
        <f t="shared" si="82"/>
        <v>2.5628008891311147E-4</v>
      </c>
      <c r="GD89" s="2">
        <f t="shared" si="82"/>
        <v>2.2601845269280162E-4</v>
      </c>
      <c r="GE89" s="2">
        <f t="shared" si="82"/>
        <v>2.6292186708034687E-4</v>
      </c>
      <c r="GF89" s="2">
        <f t="shared" si="82"/>
        <v>3.1876066308075623E-4</v>
      </c>
      <c r="GG89" s="2">
        <f t="shared" si="82"/>
        <v>3.9369715318729324E-4</v>
      </c>
      <c r="GH89" s="2">
        <f t="shared" si="82"/>
        <v>3.3813605161290173E-4</v>
      </c>
      <c r="GI89" s="2">
        <f t="shared" si="82"/>
        <v>3.4295075325238398E-4</v>
      </c>
      <c r="GJ89" s="2">
        <f t="shared" si="82"/>
        <v>2.3850590740616621E-4</v>
      </c>
      <c r="GK89" s="2">
        <f t="shared" si="82"/>
        <v>1.9662149158560768E-4</v>
      </c>
      <c r="GM89" s="86">
        <f t="shared" si="83"/>
        <v>0.59675649686810628</v>
      </c>
      <c r="GN89" s="86">
        <f t="shared" si="83"/>
        <v>0.59528879037338123</v>
      </c>
      <c r="GO89" s="86">
        <f t="shared" si="83"/>
        <v>0.60950272031622998</v>
      </c>
      <c r="GP89" s="86">
        <f t="shared" si="83"/>
        <v>0.63723909913303756</v>
      </c>
      <c r="GQ89" s="86">
        <f t="shared" si="83"/>
        <v>0.62254842287022549</v>
      </c>
      <c r="GR89" s="86">
        <f t="shared" si="83"/>
        <v>0.62017654086060237</v>
      </c>
      <c r="GS89" s="86">
        <f t="shared" si="83"/>
        <v>0.65800941094861187</v>
      </c>
      <c r="GT89" s="86">
        <f t="shared" si="83"/>
        <v>0.60391736244039473</v>
      </c>
      <c r="GU89" s="86">
        <f t="shared" si="83"/>
        <v>0.59766110991395383</v>
      </c>
      <c r="GV89" s="86">
        <f t="shared" si="83"/>
        <v>0.61604169996253511</v>
      </c>
      <c r="GW89" s="86">
        <f t="shared" si="83"/>
        <v>0.65478076801506402</v>
      </c>
      <c r="GX89" s="86">
        <f t="shared" si="83"/>
        <v>0.65361964281042684</v>
      </c>
      <c r="GY89" s="86">
        <f t="shared" si="83"/>
        <v>0.66914921610039524</v>
      </c>
      <c r="GZ89" s="86">
        <f t="shared" si="83"/>
        <v>0.61047784487024248</v>
      </c>
      <c r="HA89" s="86">
        <f t="shared" si="83"/>
        <v>0.62136049747476607</v>
      </c>
      <c r="HC89" s="86">
        <f t="shared" si="73"/>
        <v>7.61522433971601E-4</v>
      </c>
      <c r="HD89" s="86">
        <f t="shared" si="73"/>
        <v>1.8537182700178054E-4</v>
      </c>
      <c r="HE89" s="86">
        <f t="shared" si="73"/>
        <v>7.949500563224025E-5</v>
      </c>
      <c r="HF89" s="86">
        <f t="shared" si="73"/>
        <v>6.7468339585997219E-5</v>
      </c>
      <c r="HG89" s="86">
        <f t="shared" si="87"/>
        <v>5.0398915832346593E-4</v>
      </c>
      <c r="HH89" s="86">
        <f t="shared" si="87"/>
        <v>1.9764929115138842E-4</v>
      </c>
      <c r="HI89" s="86">
        <f t="shared" si="87"/>
        <v>4.9247197291005771E-4</v>
      </c>
      <c r="HJ89" s="86">
        <f t="shared" si="87"/>
        <v>2.4157181305197115E-4</v>
      </c>
      <c r="HK89" s="86">
        <f t="shared" si="87"/>
        <v>2.6358149003250783E-4</v>
      </c>
      <c r="HL89" s="86">
        <f t="shared" si="87"/>
        <v>1.7755362992611545E-4</v>
      </c>
      <c r="HM89" s="86">
        <f t="shared" si="87"/>
        <v>7.0365379569240887E-5</v>
      </c>
      <c r="HN89" s="86">
        <f t="shared" si="87"/>
        <v>4.035778884704499E-4</v>
      </c>
      <c r="HO89" s="86">
        <f t="shared" si="87"/>
        <v>2.9767263684935262E-4</v>
      </c>
      <c r="HP89" s="86">
        <f t="shared" si="87"/>
        <v>4.8078695705433064E-5</v>
      </c>
      <c r="HQ89" s="86">
        <f t="shared" si="87"/>
        <v>6.0373056930610067E-5</v>
      </c>
      <c r="HS89" s="86">
        <f t="shared" si="84"/>
        <v>1.1409006201792083E-57</v>
      </c>
      <c r="HT89" s="86">
        <f t="shared" si="84"/>
        <v>5.6625479078898528E-71</v>
      </c>
      <c r="HU89" s="86">
        <f t="shared" si="84"/>
        <v>6.0637366162066726E-86</v>
      </c>
      <c r="HV89" s="86">
        <f t="shared" si="84"/>
        <v>7.3148029076115038E-91</v>
      </c>
      <c r="HW89" s="86">
        <f t="shared" si="84"/>
        <v>6.380429942789497E-68</v>
      </c>
      <c r="HX89" s="86">
        <f t="shared" si="84"/>
        <v>5.9121692693995377E-76</v>
      </c>
      <c r="HY89" s="86">
        <f t="shared" si="84"/>
        <v>1.4354379800727858E-65</v>
      </c>
      <c r="HZ89" s="86">
        <f t="shared" si="84"/>
        <v>2.9460622405265379E-70</v>
      </c>
      <c r="IA89" s="86">
        <f t="shared" si="84"/>
        <v>4.4560923909039187E-74</v>
      </c>
      <c r="IB89" s="86">
        <f t="shared" si="84"/>
        <v>6.9729108972101151E-82</v>
      </c>
      <c r="IC89" s="86">
        <f t="shared" si="84"/>
        <v>1.2326971555733577E-91</v>
      </c>
      <c r="ID89" s="86">
        <f t="shared" si="84"/>
        <v>3.9680262723867684E-65</v>
      </c>
      <c r="IE89" s="86">
        <f t="shared" si="84"/>
        <v>5.1085888487385133E-73</v>
      </c>
      <c r="IF89" s="86">
        <f t="shared" si="84"/>
        <v>1.1091018973301368E-36</v>
      </c>
      <c r="IG89" s="86">
        <f t="shared" si="84"/>
        <v>1.6139233770837601E-25</v>
      </c>
      <c r="II89" s="86">
        <f t="shared" si="85"/>
        <v>2.7369829585415961E-163</v>
      </c>
      <c r="IJ89" s="86">
        <f t="shared" si="85"/>
        <v>4.8886878446771271E-213</v>
      </c>
      <c r="IK89" s="86">
        <f t="shared" si="85"/>
        <v>5.611115155391835E-245</v>
      </c>
      <c r="IL89" s="86">
        <f t="shared" si="85"/>
        <v>9.5136630936190957E-263</v>
      </c>
      <c r="IM89" s="86">
        <f t="shared" si="85"/>
        <v>5.0174403456185752E-199</v>
      </c>
      <c r="IN89" s="86">
        <f t="shared" si="85"/>
        <v>4.1321505984634877E-223</v>
      </c>
      <c r="IO89" s="86">
        <f t="shared" si="85"/>
        <v>9.0328519454455801E-187</v>
      </c>
      <c r="IP89" s="86">
        <f t="shared" si="85"/>
        <v>3.613626942401479E-205</v>
      </c>
      <c r="IQ89" s="86">
        <f t="shared" si="85"/>
        <v>3.7411173275851587E-216</v>
      </c>
      <c r="IR89" s="86">
        <f t="shared" si="85"/>
        <v>1.1466531506250893E-239</v>
      </c>
      <c r="IS89" s="86">
        <f t="shared" si="85"/>
        <v>1.4004100576229796E-270</v>
      </c>
      <c r="IT89" s="86">
        <f t="shared" si="85"/>
        <v>7.3742234666783831E-194</v>
      </c>
      <c r="IU89" s="86">
        <f t="shared" si="85"/>
        <v>6.2167246734717956E-212</v>
      </c>
      <c r="IV89" s="86">
        <f t="shared" si="85"/>
        <v>3.0693961752882149E-98</v>
      </c>
      <c r="IW89" s="86">
        <f t="shared" si="85"/>
        <v>1.1476611201648802E-97</v>
      </c>
      <c r="IY89" s="86">
        <f t="shared" si="86"/>
        <v>0.59751801930207793</v>
      </c>
      <c r="IZ89" s="86">
        <f t="shared" si="86"/>
        <v>0.59547416220038296</v>
      </c>
      <c r="JA89" s="86">
        <f t="shared" si="86"/>
        <v>0.60958221532186219</v>
      </c>
      <c r="JB89" s="86">
        <f t="shared" si="86"/>
        <v>0.6373065674726236</v>
      </c>
      <c r="JC89" s="86">
        <f t="shared" si="86"/>
        <v>0.623052412028549</v>
      </c>
      <c r="JD89" s="86">
        <f t="shared" si="86"/>
        <v>0.62037419015175377</v>
      </c>
      <c r="JE89" s="86">
        <f t="shared" si="86"/>
        <v>0.6585018829215219</v>
      </c>
      <c r="JF89" s="86">
        <f t="shared" si="86"/>
        <v>0.60415893425344669</v>
      </c>
      <c r="JG89" s="86">
        <f t="shared" si="86"/>
        <v>0.5979246914039863</v>
      </c>
      <c r="JH89" s="86">
        <f t="shared" si="86"/>
        <v>0.61621925359246121</v>
      </c>
      <c r="JI89" s="86">
        <f t="shared" si="86"/>
        <v>0.6548511333946333</v>
      </c>
      <c r="JJ89" s="86">
        <f t="shared" si="86"/>
        <v>0.65402322069889729</v>
      </c>
      <c r="JK89" s="86">
        <f t="shared" si="86"/>
        <v>0.66944688873724456</v>
      </c>
      <c r="JL89" s="86">
        <f t="shared" si="86"/>
        <v>0.61052592356594793</v>
      </c>
      <c r="JM89" s="86">
        <f t="shared" si="86"/>
        <v>0.6214208705316967</v>
      </c>
    </row>
    <row r="90" spans="2:273" x14ac:dyDescent="0.25">
      <c r="B90" s="2">
        <v>63</v>
      </c>
      <c r="C90" s="37">
        <v>192.452</v>
      </c>
      <c r="D90" s="37">
        <v>215.548</v>
      </c>
      <c r="E90" s="37">
        <v>205.82499999999999</v>
      </c>
      <c r="F90" s="37">
        <v>209.131</v>
      </c>
      <c r="G90" s="37">
        <v>199.09700000000001</v>
      </c>
      <c r="H90" s="37">
        <v>211.35499999999999</v>
      </c>
      <c r="I90" s="37">
        <v>209.59700000000001</v>
      </c>
      <c r="J90" s="37">
        <v>221.31700000000001</v>
      </c>
      <c r="K90" s="37">
        <v>210.095</v>
      </c>
      <c r="L90" s="37">
        <v>196.18</v>
      </c>
      <c r="M90" s="37">
        <v>198.75399999999999</v>
      </c>
      <c r="N90" s="37">
        <v>225.98400000000001</v>
      </c>
      <c r="O90" s="37">
        <v>210.048</v>
      </c>
      <c r="P90" s="37">
        <v>202.09700000000001</v>
      </c>
      <c r="Q90" s="37">
        <v>153.62899999999999</v>
      </c>
      <c r="S90" s="4">
        <f t="shared" si="88"/>
        <v>192.38802504071722</v>
      </c>
      <c r="T90" s="4">
        <f t="shared" si="88"/>
        <v>218.56667131592505</v>
      </c>
      <c r="U90" s="4">
        <f t="shared" si="88"/>
        <v>203.85628317447899</v>
      </c>
      <c r="V90" s="4">
        <f t="shared" si="88"/>
        <v>211.24455581442564</v>
      </c>
      <c r="W90" s="4">
        <f t="shared" si="88"/>
        <v>196.71472495719118</v>
      </c>
      <c r="X90" s="4">
        <f t="shared" si="88"/>
        <v>211.3014769224379</v>
      </c>
      <c r="Y90" s="4">
        <f t="shared" si="88"/>
        <v>210.89643919086794</v>
      </c>
      <c r="Z90" s="4">
        <f t="shared" si="88"/>
        <v>223.00019859103583</v>
      </c>
      <c r="AA90" s="4">
        <f t="shared" si="88"/>
        <v>206.4517198748716</v>
      </c>
      <c r="AB90" s="4">
        <f t="shared" si="88"/>
        <v>192.11728988546625</v>
      </c>
      <c r="AC90" s="4">
        <f t="shared" si="88"/>
        <v>196.75769911111485</v>
      </c>
      <c r="AD90" s="4">
        <f t="shared" si="88"/>
        <v>228.59246050191467</v>
      </c>
      <c r="AE90" s="4">
        <f t="shared" si="88"/>
        <v>210.68408291758917</v>
      </c>
      <c r="AF90" s="4">
        <f t="shared" si="88"/>
        <v>199.32247720704848</v>
      </c>
      <c r="AG90" s="4">
        <f t="shared" si="88"/>
        <v>150.24995321363889</v>
      </c>
      <c r="AI90" s="4">
        <f t="shared" si="89"/>
        <v>6.397495928277408E-2</v>
      </c>
      <c r="AJ90" s="4">
        <f t="shared" si="89"/>
        <v>-3.0186713159250473</v>
      </c>
      <c r="AK90" s="4">
        <f t="shared" si="89"/>
        <v>1.9687168255209997</v>
      </c>
      <c r="AL90" s="4">
        <f t="shared" si="89"/>
        <v>-2.1135558144256379</v>
      </c>
      <c r="AM90" s="4">
        <f t="shared" si="89"/>
        <v>2.3822750428088284</v>
      </c>
      <c r="AN90" s="4">
        <f t="shared" si="89"/>
        <v>5.3523077562090293E-2</v>
      </c>
      <c r="AO90" s="4">
        <f t="shared" si="89"/>
        <v>-1.299439190867929</v>
      </c>
      <c r="AP90" s="4">
        <f t="shared" si="89"/>
        <v>-1.6831985910358185</v>
      </c>
      <c r="AQ90" s="4">
        <f t="shared" si="89"/>
        <v>3.643280125128399</v>
      </c>
      <c r="AR90" s="4">
        <f t="shared" si="89"/>
        <v>4.0627101145337576</v>
      </c>
      <c r="AS90" s="4">
        <f t="shared" si="89"/>
        <v>1.9963008888851448</v>
      </c>
      <c r="AT90" s="4">
        <f t="shared" si="89"/>
        <v>-2.6084605019146636</v>
      </c>
      <c r="AU90" s="4">
        <f t="shared" si="89"/>
        <v>-0.6360829175891638</v>
      </c>
      <c r="AV90" s="4">
        <f t="shared" si="89"/>
        <v>2.7745227929515295</v>
      </c>
      <c r="AW90" s="4">
        <f t="shared" si="89"/>
        <v>3.3790467863611013</v>
      </c>
      <c r="AY90" s="2">
        <f t="shared" si="80"/>
        <v>80.801841426172189</v>
      </c>
      <c r="AZ90" s="2">
        <f t="shared" si="80"/>
        <v>86.180314754834981</v>
      </c>
      <c r="BA90" s="2">
        <f t="shared" si="80"/>
        <v>87.630835712275442</v>
      </c>
      <c r="BB90" s="2">
        <f t="shared" si="80"/>
        <v>92.924233520699417</v>
      </c>
      <c r="BC90" s="2">
        <f t="shared" si="80"/>
        <v>88.234302215714877</v>
      </c>
      <c r="BD90" s="2">
        <f t="shared" si="80"/>
        <v>86.58338099355251</v>
      </c>
      <c r="BE90" s="2">
        <f t="shared" si="80"/>
        <v>86.524682110150096</v>
      </c>
      <c r="BF90" s="2">
        <f t="shared" si="80"/>
        <v>87.445145390131884</v>
      </c>
      <c r="BG90" s="2">
        <f t="shared" si="80"/>
        <v>86.718704882738777</v>
      </c>
      <c r="BH90" s="2">
        <f t="shared" si="80"/>
        <v>84.210103759493066</v>
      </c>
      <c r="BI90" s="2">
        <f t="shared" si="80"/>
        <v>80.870370389567029</v>
      </c>
      <c r="BJ90" s="2">
        <f t="shared" si="80"/>
        <v>87.708907065595199</v>
      </c>
      <c r="BK90" s="2">
        <f t="shared" si="80"/>
        <v>85.578933133567617</v>
      </c>
      <c r="BL90" s="2">
        <f t="shared" si="80"/>
        <v>82.601568174505985</v>
      </c>
      <c r="BM90" s="2">
        <f t="shared" si="80"/>
        <v>82.120650086310604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91.616779351656106</v>
      </c>
      <c r="DL90" s="2">
        <f t="shared" si="90"/>
        <v>97.061818626259381</v>
      </c>
      <c r="DM90" s="2">
        <f t="shared" si="90"/>
        <v>103.82859097956307</v>
      </c>
      <c r="DN90" s="2">
        <f t="shared" si="90"/>
        <v>111.12198358348971</v>
      </c>
      <c r="DO90" s="2">
        <f t="shared" si="90"/>
        <v>101.07038054968289</v>
      </c>
      <c r="DP90" s="2">
        <f t="shared" si="90"/>
        <v>93.823683899197803</v>
      </c>
      <c r="DQ90" s="2">
        <f t="shared" si="90"/>
        <v>99.007661733615237</v>
      </c>
      <c r="DR90" s="2">
        <f t="shared" si="90"/>
        <v>100.14613734705456</v>
      </c>
      <c r="DS90" s="2">
        <f t="shared" si="90"/>
        <v>104.97229696356278</v>
      </c>
      <c r="DT90" s="2">
        <f t="shared" si="90"/>
        <v>102.61602299668091</v>
      </c>
      <c r="DU90" s="2">
        <f t="shared" si="90"/>
        <v>91.816709784075599</v>
      </c>
      <c r="DV90" s="2">
        <f t="shared" si="90"/>
        <v>95.268875806930822</v>
      </c>
      <c r="DW90" s="2">
        <f t="shared" si="90"/>
        <v>98.984117629581618</v>
      </c>
      <c r="DX90" s="2">
        <f t="shared" si="90"/>
        <v>99.308619327731051</v>
      </c>
      <c r="DY90" s="2">
        <f t="shared" si="90"/>
        <v>92.480014662756602</v>
      </c>
      <c r="EA90" s="2">
        <f t="shared" si="94"/>
        <v>78.985457817349229</v>
      </c>
      <c r="EB90" s="2">
        <f t="shared" si="91"/>
        <v>83.993052701305075</v>
      </c>
      <c r="EC90" s="2">
        <f t="shared" si="91"/>
        <v>84.911629244780045</v>
      </c>
      <c r="ED90" s="2">
        <f t="shared" si="91"/>
        <v>89.274739001546891</v>
      </c>
      <c r="EE90" s="2">
        <f t="shared" si="91"/>
        <v>86.1318116199364</v>
      </c>
      <c r="EF90" s="2">
        <f t="shared" si="91"/>
        <v>85.189558853975626</v>
      </c>
      <c r="EG90" s="2">
        <f t="shared" si="91"/>
        <v>84.457504459626151</v>
      </c>
      <c r="EH90" s="2">
        <f t="shared" si="91"/>
        <v>84.890652006179707</v>
      </c>
      <c r="EI90" s="2">
        <f t="shared" si="91"/>
        <v>82.930458085891118</v>
      </c>
      <c r="EJ90" s="2">
        <f t="shared" si="91"/>
        <v>80.150892078820291</v>
      </c>
      <c r="EK90" s="2">
        <f t="shared" si="91"/>
        <v>78.627900878780054</v>
      </c>
      <c r="EL90" s="2">
        <f t="shared" si="91"/>
        <v>86.268997755266497</v>
      </c>
      <c r="EM90" s="2">
        <f t="shared" si="91"/>
        <v>82.98966294146247</v>
      </c>
      <c r="EN90" s="2">
        <f t="shared" si="91"/>
        <v>78.47300935420941</v>
      </c>
      <c r="EO90" s="2">
        <f t="shared" si="91"/>
        <v>79.330051527911579</v>
      </c>
      <c r="EQ90" s="2">
        <f t="shared" si="92"/>
        <v>78.711746126880328</v>
      </c>
      <c r="ER90" s="2">
        <f t="shared" si="92"/>
        <v>84.43781688854726</v>
      </c>
      <c r="ES90" s="2">
        <f t="shared" si="92"/>
        <v>84.473276612008135</v>
      </c>
      <c r="ET90" s="2">
        <f t="shared" si="92"/>
        <v>87.146661015640717</v>
      </c>
      <c r="EU90" s="2">
        <f t="shared" si="92"/>
        <v>85.327112216893127</v>
      </c>
      <c r="EV90" s="2">
        <f t="shared" si="92"/>
        <v>85.202774986096102</v>
      </c>
      <c r="EW90" s="2">
        <f t="shared" si="92"/>
        <v>83.132615507064401</v>
      </c>
      <c r="EX90" s="2">
        <f t="shared" si="92"/>
        <v>83.776096070705592</v>
      </c>
      <c r="EY90" s="2">
        <f t="shared" si="92"/>
        <v>83.189280239057183</v>
      </c>
      <c r="EZ90" s="2">
        <f t="shared" si="92"/>
        <v>79.944605232678157</v>
      </c>
      <c r="FA90" s="2">
        <f t="shared" si="92"/>
        <v>78.808296526036074</v>
      </c>
      <c r="FB90" s="2">
        <f t="shared" si="92"/>
        <v>84.788880596210817</v>
      </c>
      <c r="FC90" s="2">
        <f t="shared" si="92"/>
        <v>81.23734553448827</v>
      </c>
      <c r="FD90" s="2">
        <f t="shared" si="92"/>
        <v>77.924265789432582</v>
      </c>
      <c r="FE90" s="2">
        <f t="shared" si="92"/>
        <v>79.175725465568135</v>
      </c>
      <c r="FG90" s="2">
        <f t="shared" si="93"/>
        <v>0.85619327547344526</v>
      </c>
      <c r="FH90" s="2">
        <f t="shared" si="93"/>
        <v>0.83264130076667242</v>
      </c>
      <c r="FI90" s="2">
        <f t="shared" si="93"/>
        <v>0.85624913593687424</v>
      </c>
      <c r="FJ90" s="2">
        <f t="shared" si="93"/>
        <v>0.83293059840505212</v>
      </c>
      <c r="FK90" s="2">
        <f t="shared" si="93"/>
        <v>0.85924353134024545</v>
      </c>
      <c r="FL90" s="2">
        <f t="shared" si="93"/>
        <v>0.83856859278756957</v>
      </c>
      <c r="FM90" s="2">
        <f t="shared" si="93"/>
        <v>0.85790188356680253</v>
      </c>
      <c r="FN90" s="2">
        <f t="shared" si="93"/>
        <v>0.83253436158241889</v>
      </c>
      <c r="FO90" s="2">
        <f t="shared" si="93"/>
        <v>0.82813719833364874</v>
      </c>
      <c r="FP90" s="2">
        <f t="shared" si="93"/>
        <v>0.81930736155233885</v>
      </c>
      <c r="FQ90" s="2">
        <f t="shared" si="93"/>
        <v>0.82997769877541705</v>
      </c>
      <c r="FR90" s="2">
        <f t="shared" si="93"/>
        <v>0.83994693587719116</v>
      </c>
      <c r="FS90" s="2">
        <f t="shared" si="93"/>
        <v>0.83807330985775086</v>
      </c>
      <c r="FT90" s="2">
        <f t="shared" si="93"/>
        <v>0.80184394276180648</v>
      </c>
      <c r="FU90" s="2">
        <f t="shared" si="93"/>
        <v>0.78778405684569086</v>
      </c>
      <c r="FW90" s="2">
        <f t="shared" si="82"/>
        <v>3.1188827670818134E-4</v>
      </c>
      <c r="FX90" s="2">
        <f t="shared" si="82"/>
        <v>2.0322622031088727E-4</v>
      </c>
      <c r="FY90" s="2">
        <f t="shared" si="82"/>
        <v>2.8088648166999712E-4</v>
      </c>
      <c r="FZ90" s="2">
        <f t="shared" si="82"/>
        <v>2.4038576335967953E-4</v>
      </c>
      <c r="GA90" s="2">
        <f t="shared" si="82"/>
        <v>2.6048683791103405E-4</v>
      </c>
      <c r="GB90" s="2">
        <f t="shared" si="82"/>
        <v>2.4087823514393867E-4</v>
      </c>
      <c r="GC90" s="2">
        <f t="shared" si="82"/>
        <v>2.8099858178509679E-4</v>
      </c>
      <c r="GD90" s="2">
        <f t="shared" si="82"/>
        <v>2.4781890140123861E-4</v>
      </c>
      <c r="GE90" s="2">
        <f t="shared" si="82"/>
        <v>2.8828078194696901E-4</v>
      </c>
      <c r="GF90" s="2">
        <f t="shared" si="82"/>
        <v>3.4950336842050795E-4</v>
      </c>
      <c r="GG90" s="2">
        <f t="shared" si="82"/>
        <v>4.3166394837923933E-4</v>
      </c>
      <c r="GH90" s="2">
        <f t="shared" si="82"/>
        <v>3.7074671314381768E-4</v>
      </c>
      <c r="GI90" s="2">
        <f t="shared" si="82"/>
        <v>3.7602558163215942E-4</v>
      </c>
      <c r="GJ90" s="2">
        <f t="shared" si="82"/>
        <v>2.615105096033187E-4</v>
      </c>
      <c r="GK90" s="2">
        <f t="shared" si="82"/>
        <v>2.1558708879721011E-4</v>
      </c>
      <c r="GM90" s="86">
        <f t="shared" si="83"/>
        <v>0.57915184420633625</v>
      </c>
      <c r="GN90" s="86">
        <f t="shared" si="83"/>
        <v>0.59277521292609392</v>
      </c>
      <c r="GO90" s="86">
        <f t="shared" si="83"/>
        <v>0.58014670646749522</v>
      </c>
      <c r="GP90" s="86">
        <f t="shared" si="83"/>
        <v>0.59323269261176048</v>
      </c>
      <c r="GQ90" s="86">
        <f t="shared" si="83"/>
        <v>0.57194509969628804</v>
      </c>
      <c r="GR90" s="86">
        <f t="shared" si="83"/>
        <v>0.59873971046675334</v>
      </c>
      <c r="GS90" s="86">
        <f t="shared" si="83"/>
        <v>0.64031377154826929</v>
      </c>
      <c r="GT90" s="86">
        <f t="shared" si="83"/>
        <v>0.60971196282673323</v>
      </c>
      <c r="GU90" s="86">
        <f t="shared" si="83"/>
        <v>0.57333004277008803</v>
      </c>
      <c r="GV90" s="86">
        <f t="shared" si="83"/>
        <v>0.56552741529625217</v>
      </c>
      <c r="GW90" s="86">
        <f t="shared" si="83"/>
        <v>0.60279689116424107</v>
      </c>
      <c r="GX90" s="86">
        <f t="shared" si="83"/>
        <v>0.64050899829539021</v>
      </c>
      <c r="GY90" s="86">
        <f t="shared" si="83"/>
        <v>0.64477583171190456</v>
      </c>
      <c r="GZ90" s="86">
        <f t="shared" si="83"/>
        <v>0.58841304841652353</v>
      </c>
      <c r="HA90" s="86">
        <f t="shared" si="83"/>
        <v>0.52921518085765995</v>
      </c>
      <c r="HC90" s="86">
        <f t="shared" si="73"/>
        <v>1.2198791322313267E-3</v>
      </c>
      <c r="HD90" s="86">
        <f t="shared" si="73"/>
        <v>3.2508131013181239E-4</v>
      </c>
      <c r="HE90" s="86">
        <f t="shared" si="73"/>
        <v>1.532952292988149E-4</v>
      </c>
      <c r="HF90" s="86">
        <f t="shared" si="73"/>
        <v>1.3231862999353732E-4</v>
      </c>
      <c r="HG90" s="86">
        <f t="shared" si="87"/>
        <v>8.5104108769859976E-4</v>
      </c>
      <c r="HH90" s="86">
        <f t="shared" si="87"/>
        <v>3.5436231366934863E-4</v>
      </c>
      <c r="HI90" s="86">
        <f t="shared" si="87"/>
        <v>8.2259193354458345E-4</v>
      </c>
      <c r="HJ90" s="86">
        <f t="shared" si="87"/>
        <v>4.207840971368127E-4</v>
      </c>
      <c r="HK90" s="86">
        <f t="shared" si="87"/>
        <v>4.691529864919223E-4</v>
      </c>
      <c r="HL90" s="86">
        <f t="shared" si="87"/>
        <v>3.3554158700596404E-4</v>
      </c>
      <c r="HM90" s="86">
        <f t="shared" si="87"/>
        <v>1.4626599505753818E-4</v>
      </c>
      <c r="HN90" s="86">
        <f t="shared" si="87"/>
        <v>6.9791338981344995E-4</v>
      </c>
      <c r="HO90" s="86">
        <f t="shared" si="87"/>
        <v>5.3434446771997133E-4</v>
      </c>
      <c r="HP90" s="86">
        <f t="shared" si="87"/>
        <v>1.0091397894160934E-4</v>
      </c>
      <c r="HQ90" s="86">
        <f t="shared" si="87"/>
        <v>1.2672825780663433E-4</v>
      </c>
      <c r="HS90" s="86">
        <f t="shared" si="84"/>
        <v>7.2240409861665762E-56</v>
      </c>
      <c r="HT90" s="86">
        <f t="shared" si="84"/>
        <v>8.5253303600978324E-69</v>
      </c>
      <c r="HU90" s="86">
        <f t="shared" si="84"/>
        <v>2.8802509783003421E-83</v>
      </c>
      <c r="HV90" s="86">
        <f t="shared" si="84"/>
        <v>4.6155227334412325E-88</v>
      </c>
      <c r="HW90" s="86">
        <f t="shared" si="84"/>
        <v>8.3796123712304087E-66</v>
      </c>
      <c r="HX90" s="86">
        <f t="shared" si="84"/>
        <v>1.3356867364369499E-73</v>
      </c>
      <c r="HY90" s="86">
        <f t="shared" si="84"/>
        <v>1.5500458402297599E-63</v>
      </c>
      <c r="HZ90" s="86">
        <f t="shared" si="84"/>
        <v>4.4155536674147992E-68</v>
      </c>
      <c r="IA90" s="86">
        <f t="shared" si="84"/>
        <v>9.6763406641652007E-72</v>
      </c>
      <c r="IB90" s="86">
        <f t="shared" si="84"/>
        <v>3.1299247965020977E-79</v>
      </c>
      <c r="IC90" s="86">
        <f t="shared" si="84"/>
        <v>1.432179847297502E-88</v>
      </c>
      <c r="ID90" s="86">
        <f t="shared" si="84"/>
        <v>5.4210307988090326E-63</v>
      </c>
      <c r="IE90" s="86">
        <f t="shared" si="84"/>
        <v>1.2047714312390741E-70</v>
      </c>
      <c r="IF90" s="86">
        <f t="shared" si="84"/>
        <v>1.4875178197474521E-35</v>
      </c>
      <c r="IG90" s="86">
        <f t="shared" si="84"/>
        <v>8.8372233982369121E-25</v>
      </c>
      <c r="II90" s="86">
        <f t="shared" si="85"/>
        <v>1.1343523495941258E-159</v>
      </c>
      <c r="IJ90" s="86">
        <f t="shared" si="85"/>
        <v>1.537282819134264E-208</v>
      </c>
      <c r="IK90" s="86">
        <f t="shared" si="85"/>
        <v>1.3444328288124835E-239</v>
      </c>
      <c r="IL90" s="86">
        <f t="shared" si="85"/>
        <v>4.4159148342765605E-257</v>
      </c>
      <c r="IM90" s="86">
        <f t="shared" si="85"/>
        <v>1.0564870684846259E-194</v>
      </c>
      <c r="IN90" s="86">
        <f t="shared" si="85"/>
        <v>2.6477882377400152E-218</v>
      </c>
      <c r="IO90" s="86">
        <f t="shared" si="85"/>
        <v>1.1154342847378451E-182</v>
      </c>
      <c r="IP90" s="86">
        <f t="shared" si="85"/>
        <v>9.7653497460598782E-201</v>
      </c>
      <c r="IQ90" s="86">
        <f t="shared" si="85"/>
        <v>2.1353221668908392E-211</v>
      </c>
      <c r="IR90" s="86">
        <f t="shared" si="85"/>
        <v>2.907170879715778E-234</v>
      </c>
      <c r="IS90" s="86">
        <f t="shared" si="85"/>
        <v>2.6092742131688417E-264</v>
      </c>
      <c r="IT90" s="86">
        <f t="shared" si="85"/>
        <v>1.8311220401859519E-189</v>
      </c>
      <c r="IU90" s="86">
        <f t="shared" si="85"/>
        <v>4.0812713242727059E-207</v>
      </c>
      <c r="IV90" s="86">
        <f t="shared" si="85"/>
        <v>4.0021019518290669E-96</v>
      </c>
      <c r="IW90" s="86">
        <f t="shared" si="85"/>
        <v>1.3036573209961491E-95</v>
      </c>
      <c r="IY90" s="86">
        <f t="shared" si="86"/>
        <v>0.58037172333856757</v>
      </c>
      <c r="IZ90" s="86">
        <f t="shared" si="86"/>
        <v>0.59310029423622568</v>
      </c>
      <c r="JA90" s="86">
        <f t="shared" si="86"/>
        <v>0.58030000169679408</v>
      </c>
      <c r="JB90" s="86">
        <f t="shared" si="86"/>
        <v>0.593365011241754</v>
      </c>
      <c r="JC90" s="86">
        <f t="shared" si="86"/>
        <v>0.57279614078398666</v>
      </c>
      <c r="JD90" s="86">
        <f t="shared" si="86"/>
        <v>0.5990940727804227</v>
      </c>
      <c r="JE90" s="86">
        <f t="shared" si="86"/>
        <v>0.64113636348181391</v>
      </c>
      <c r="JF90" s="86">
        <f t="shared" si="86"/>
        <v>0.6101327469238701</v>
      </c>
      <c r="JG90" s="86">
        <f t="shared" si="86"/>
        <v>0.57379919575658</v>
      </c>
      <c r="JH90" s="86">
        <f t="shared" si="86"/>
        <v>0.56586295688325816</v>
      </c>
      <c r="JI90" s="86">
        <f t="shared" si="86"/>
        <v>0.60294315715929858</v>
      </c>
      <c r="JJ90" s="86">
        <f t="shared" si="86"/>
        <v>0.64120691168520361</v>
      </c>
      <c r="JK90" s="86">
        <f t="shared" si="86"/>
        <v>0.6453101761796245</v>
      </c>
      <c r="JL90" s="86">
        <f t="shared" si="86"/>
        <v>0.58851396239546516</v>
      </c>
      <c r="JM90" s="86">
        <f t="shared" si="86"/>
        <v>0.52934190911546664</v>
      </c>
    </row>
    <row r="91" spans="2:273" x14ac:dyDescent="0.25">
      <c r="B91" s="2">
        <v>64</v>
      </c>
      <c r="C91" s="37">
        <v>177.613</v>
      </c>
      <c r="D91" s="37">
        <v>201.661</v>
      </c>
      <c r="E91" s="37">
        <v>188.048</v>
      </c>
      <c r="F91" s="37">
        <v>190.91800000000001</v>
      </c>
      <c r="G91" s="37">
        <v>178.71</v>
      </c>
      <c r="H91" s="37">
        <v>192.35499999999999</v>
      </c>
      <c r="I91" s="37">
        <v>189.839</v>
      </c>
      <c r="J91" s="37">
        <v>206.667</v>
      </c>
      <c r="K91" s="37">
        <v>188.524</v>
      </c>
      <c r="L91" s="37">
        <v>168.95099999999999</v>
      </c>
      <c r="M91" s="37">
        <v>170.57400000000001</v>
      </c>
      <c r="N91" s="37">
        <v>208.82499999999999</v>
      </c>
      <c r="O91" s="37">
        <v>189.226</v>
      </c>
      <c r="P91" s="37">
        <v>179.62899999999999</v>
      </c>
      <c r="Q91" s="37">
        <v>126.806</v>
      </c>
      <c r="S91" s="4">
        <f t="shared" si="88"/>
        <v>173.98031330250797</v>
      </c>
      <c r="T91" s="4">
        <f t="shared" si="88"/>
        <v>197.71037684966643</v>
      </c>
      <c r="U91" s="4">
        <f t="shared" si="88"/>
        <v>181.10472985522577</v>
      </c>
      <c r="V91" s="4">
        <f t="shared" si="88"/>
        <v>180.72411140119243</v>
      </c>
      <c r="W91" s="4">
        <f t="shared" si="88"/>
        <v>170.94154790605546</v>
      </c>
      <c r="X91" s="4">
        <f t="shared" si="88"/>
        <v>186.50367502108097</v>
      </c>
      <c r="Y91" s="4">
        <f t="shared" si="88"/>
        <v>187.25014678773036</v>
      </c>
      <c r="Z91" s="4">
        <f t="shared" si="88"/>
        <v>203.14883852243435</v>
      </c>
      <c r="AA91" s="4">
        <f t="shared" si="88"/>
        <v>181.71199503458854</v>
      </c>
      <c r="AB91" s="4">
        <f t="shared" si="88"/>
        <v>162.40600432994651</v>
      </c>
      <c r="AC91" s="4">
        <f t="shared" si="88"/>
        <v>163.76731172851777</v>
      </c>
      <c r="AD91" s="4">
        <f t="shared" si="88"/>
        <v>200.498735655259</v>
      </c>
      <c r="AE91" s="4">
        <f t="shared" si="88"/>
        <v>181.47154650874438</v>
      </c>
      <c r="AF91" s="4">
        <f t="shared" si="88"/>
        <v>171.57666938668012</v>
      </c>
      <c r="AG91" s="4">
        <f t="shared" si="88"/>
        <v>123.16534160275988</v>
      </c>
      <c r="AI91" s="4">
        <f t="shared" si="89"/>
        <v>3.6326866974920335</v>
      </c>
      <c r="AJ91" s="4">
        <f t="shared" si="89"/>
        <v>3.9506231503335698</v>
      </c>
      <c r="AK91" s="4">
        <f t="shared" si="89"/>
        <v>6.9432701447742318</v>
      </c>
      <c r="AL91" s="4">
        <f t="shared" si="89"/>
        <v>10.193888598807575</v>
      </c>
      <c r="AM91" s="4">
        <f t="shared" si="89"/>
        <v>7.7684520939445463</v>
      </c>
      <c r="AN91" s="4">
        <f t="shared" si="89"/>
        <v>5.851324978919024</v>
      </c>
      <c r="AO91" s="4">
        <f t="shared" si="89"/>
        <v>2.5888532122696404</v>
      </c>
      <c r="AP91" s="4">
        <f t="shared" si="89"/>
        <v>3.5181614775656556</v>
      </c>
      <c r="AQ91" s="4">
        <f t="shared" si="89"/>
        <v>6.8120049654114609</v>
      </c>
      <c r="AR91" s="4">
        <f t="shared" si="89"/>
        <v>6.5449956700534813</v>
      </c>
      <c r="AS91" s="4">
        <f t="shared" si="89"/>
        <v>6.8066882714822441</v>
      </c>
      <c r="AT91" s="4">
        <f t="shared" si="89"/>
        <v>8.3262643447409914</v>
      </c>
      <c r="AU91" s="4">
        <f t="shared" si="89"/>
        <v>7.7544534912556173</v>
      </c>
      <c r="AV91" s="4">
        <f t="shared" si="89"/>
        <v>8.0523306133198673</v>
      </c>
      <c r="AW91" s="4">
        <f t="shared" si="89"/>
        <v>3.6406583972401165</v>
      </c>
      <c r="AY91" s="2">
        <f t="shared" si="80"/>
        <v>80.579551039476527</v>
      </c>
      <c r="AZ91" s="2">
        <f t="shared" si="80"/>
        <v>85.929744408274658</v>
      </c>
      <c r="BA91" s="2">
        <f t="shared" si="80"/>
        <v>87.323980751350746</v>
      </c>
      <c r="BB91" s="2">
        <f t="shared" si="80"/>
        <v>92.525116618283832</v>
      </c>
      <c r="BC91" s="2">
        <f t="shared" si="80"/>
        <v>87.932703820253863</v>
      </c>
      <c r="BD91" s="2">
        <f t="shared" si="80"/>
        <v>86.313359300158126</v>
      </c>
      <c r="BE91" s="2">
        <f t="shared" si="80"/>
        <v>86.196884244552805</v>
      </c>
      <c r="BF91" s="2">
        <f t="shared" si="80"/>
        <v>87.101277543337702</v>
      </c>
      <c r="BG91" s="2">
        <f t="shared" si="80"/>
        <v>86.332332515821179</v>
      </c>
      <c r="BH91" s="2">
        <f t="shared" si="80"/>
        <v>83.826523149797055</v>
      </c>
      <c r="BI91" s="2">
        <f t="shared" si="80"/>
        <v>80.585569755381101</v>
      </c>
      <c r="BJ91" s="2">
        <f t="shared" si="80"/>
        <v>87.392831651961487</v>
      </c>
      <c r="BK91" s="2">
        <f t="shared" si="80"/>
        <v>85.222496353694325</v>
      </c>
      <c r="BL91" s="2">
        <f t="shared" si="80"/>
        <v>82.253501783845707</v>
      </c>
      <c r="BM91" s="2">
        <f t="shared" si="80"/>
        <v>81.851292196403392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91.736064834390419</v>
      </c>
      <c r="DL91" s="2">
        <f t="shared" si="90"/>
        <v>97.201144774869704</v>
      </c>
      <c r="DM91" s="2">
        <f t="shared" si="90"/>
        <v>104.04090204369274</v>
      </c>
      <c r="DN91" s="2">
        <f t="shared" si="90"/>
        <v>111.42504981238277</v>
      </c>
      <c r="DO91" s="2">
        <f t="shared" si="90"/>
        <v>101.13526834793116</v>
      </c>
      <c r="DP91" s="2">
        <f t="shared" si="90"/>
        <v>93.69145166518112</v>
      </c>
      <c r="DQ91" s="2">
        <f t="shared" si="90"/>
        <v>98.957384022953804</v>
      </c>
      <c r="DR91" s="2">
        <f t="shared" si="90"/>
        <v>100.20524852118956</v>
      </c>
      <c r="DS91" s="2">
        <f t="shared" si="90"/>
        <v>105.2326230769231</v>
      </c>
      <c r="DT91" s="2">
        <f t="shared" si="90"/>
        <v>102.95929160739689</v>
      </c>
      <c r="DU91" s="2">
        <f t="shared" si="90"/>
        <v>91.939812820512842</v>
      </c>
      <c r="DV91" s="2">
        <f t="shared" si="90"/>
        <v>95.29509629149446</v>
      </c>
      <c r="DW91" s="2">
        <f t="shared" si="90"/>
        <v>99.173891553898926</v>
      </c>
      <c r="DX91" s="2">
        <f t="shared" si="90"/>
        <v>99.664066666666628</v>
      </c>
      <c r="DY91" s="2">
        <f t="shared" si="90"/>
        <v>92.729871700879769</v>
      </c>
      <c r="EA91" s="2">
        <f t="shared" si="94"/>
        <v>78.87068106097486</v>
      </c>
      <c r="EB91" s="2">
        <f t="shared" si="91"/>
        <v>83.863449086431885</v>
      </c>
      <c r="EC91" s="2">
        <f t="shared" si="91"/>
        <v>84.764565531537443</v>
      </c>
      <c r="ED91" s="2">
        <f t="shared" si="91"/>
        <v>89.068376501299866</v>
      </c>
      <c r="EE91" s="2">
        <f t="shared" si="91"/>
        <v>85.960492656673679</v>
      </c>
      <c r="EF91" s="2">
        <f t="shared" si="91"/>
        <v>85.017986192281043</v>
      </c>
      <c r="EG91" s="2">
        <f t="shared" si="91"/>
        <v>84.26973778068016</v>
      </c>
      <c r="EH91" s="2">
        <f t="shared" si="91"/>
        <v>84.697672907420113</v>
      </c>
      <c r="EI91" s="2">
        <f t="shared" si="91"/>
        <v>82.754997294135521</v>
      </c>
      <c r="EJ91" s="2">
        <f t="shared" si="91"/>
        <v>79.978293879681573</v>
      </c>
      <c r="EK91" s="2">
        <f t="shared" si="91"/>
        <v>78.464192337515172</v>
      </c>
      <c r="EL91" s="2">
        <f t="shared" si="91"/>
        <v>86.020227926787157</v>
      </c>
      <c r="EM91" s="2">
        <f t="shared" si="91"/>
        <v>82.764918659417617</v>
      </c>
      <c r="EN91" s="2">
        <f t="shared" si="91"/>
        <v>78.32967830523738</v>
      </c>
      <c r="EO91" s="2">
        <f t="shared" si="91"/>
        <v>79.178681371710624</v>
      </c>
      <c r="EQ91" s="2">
        <f t="shared" si="92"/>
        <v>78.602579794991627</v>
      </c>
      <c r="ER91" s="2">
        <f t="shared" si="92"/>
        <v>84.299624523378839</v>
      </c>
      <c r="ES91" s="2">
        <f t="shared" si="92"/>
        <v>84.335299648174924</v>
      </c>
      <c r="ET91" s="2">
        <f t="shared" si="92"/>
        <v>86.98404572334978</v>
      </c>
      <c r="EU91" s="2">
        <f t="shared" si="92"/>
        <v>85.172262338085204</v>
      </c>
      <c r="EV91" s="2">
        <f t="shared" si="92"/>
        <v>85.030945961798196</v>
      </c>
      <c r="EW91" s="2">
        <f t="shared" si="92"/>
        <v>82.972527877900575</v>
      </c>
      <c r="EX91" s="2">
        <f t="shared" si="92"/>
        <v>83.60587732793519</v>
      </c>
      <c r="EY91" s="2">
        <f t="shared" si="92"/>
        <v>83.008372618572849</v>
      </c>
      <c r="EZ91" s="2">
        <f t="shared" si="92"/>
        <v>79.776551931473094</v>
      </c>
      <c r="FA91" s="2">
        <f t="shared" si="92"/>
        <v>78.640608279589159</v>
      </c>
      <c r="FB91" s="2">
        <f t="shared" si="92"/>
        <v>84.572292251055032</v>
      </c>
      <c r="FC91" s="2">
        <f t="shared" si="92"/>
        <v>81.051455503320014</v>
      </c>
      <c r="FD91" s="2">
        <f t="shared" si="92"/>
        <v>77.792234759878369</v>
      </c>
      <c r="FE91" s="2">
        <f t="shared" si="92"/>
        <v>79.026372074256329</v>
      </c>
      <c r="FG91" s="2">
        <f t="shared" si="93"/>
        <v>0.86716590109069924</v>
      </c>
      <c r="FH91" s="2">
        <f t="shared" si="93"/>
        <v>0.84508582459214965</v>
      </c>
      <c r="FI91" s="2">
        <f t="shared" si="93"/>
        <v>0.86721816033574339</v>
      </c>
      <c r="FJ91" s="2">
        <f t="shared" si="93"/>
        <v>0.84535760578735031</v>
      </c>
      <c r="FK91" s="2">
        <f t="shared" si="93"/>
        <v>0.87001875145114438</v>
      </c>
      <c r="FL91" s="2">
        <f t="shared" si="93"/>
        <v>0.85065142772528313</v>
      </c>
      <c r="FM91" s="2">
        <f t="shared" si="93"/>
        <v>0.86876412305604211</v>
      </c>
      <c r="FN91" s="2">
        <f t="shared" si="93"/>
        <v>0.84498535682499909</v>
      </c>
      <c r="FO91" s="2">
        <f t="shared" si="93"/>
        <v>0.84085262526542826</v>
      </c>
      <c r="FP91" s="2">
        <f t="shared" si="93"/>
        <v>0.83254397284124682</v>
      </c>
      <c r="FQ91" s="2">
        <f t="shared" si="93"/>
        <v>0.84258283879609419</v>
      </c>
      <c r="FR91" s="2">
        <f t="shared" si="93"/>
        <v>0.85194481919412135</v>
      </c>
      <c r="FS91" s="2">
        <f t="shared" si="93"/>
        <v>0.85018659291383369</v>
      </c>
      <c r="FT91" s="2">
        <f t="shared" si="93"/>
        <v>0.81607264688759285</v>
      </c>
      <c r="FU91" s="2">
        <f t="shared" si="93"/>
        <v>0.80277401741903165</v>
      </c>
      <c r="FW91" s="2">
        <f t="shared" si="82"/>
        <v>3.4196840507082747E-4</v>
      </c>
      <c r="FX91" s="2">
        <f t="shared" si="82"/>
        <v>2.2282875047464204E-4</v>
      </c>
      <c r="FY91" s="2">
        <f t="shared" si="82"/>
        <v>3.0797755672903399E-4</v>
      </c>
      <c r="FZ91" s="2">
        <f t="shared" si="82"/>
        <v>2.6357163543775378E-4</v>
      </c>
      <c r="GA91" s="2">
        <f t="shared" si="82"/>
        <v>2.8561096037693547E-4</v>
      </c>
      <c r="GB91" s="2">
        <f t="shared" si="82"/>
        <v>2.641115949399985E-4</v>
      </c>
      <c r="GC91" s="2">
        <f t="shared" si="82"/>
        <v>3.0810046539809821E-4</v>
      </c>
      <c r="GD91" s="2">
        <f t="shared" si="82"/>
        <v>2.7172152535590266E-4</v>
      </c>
      <c r="GE91" s="2">
        <f t="shared" si="82"/>
        <v>3.1608480056551314E-4</v>
      </c>
      <c r="GF91" s="2">
        <f t="shared" si="82"/>
        <v>3.8320990132284191E-4</v>
      </c>
      <c r="GG91" s="2">
        <f t="shared" si="82"/>
        <v>4.7329039673176042E-4</v>
      </c>
      <c r="GH91" s="2">
        <f t="shared" si="82"/>
        <v>4.0650114712494068E-4</v>
      </c>
      <c r="GI91" s="2">
        <f t="shared" si="82"/>
        <v>4.1228889432397004E-4</v>
      </c>
      <c r="GJ91" s="2">
        <f t="shared" si="82"/>
        <v>2.8673333754237969E-4</v>
      </c>
      <c r="GK91" s="2">
        <f t="shared" si="82"/>
        <v>2.3638162562750946E-4</v>
      </c>
      <c r="GM91" s="86">
        <f t="shared" si="83"/>
        <v>0.52882810164054772</v>
      </c>
      <c r="GN91" s="86">
        <f t="shared" si="83"/>
        <v>0.55084184963350702</v>
      </c>
      <c r="GO91" s="86">
        <f t="shared" si="83"/>
        <v>0.51352273829410144</v>
      </c>
      <c r="GP91" s="86">
        <f t="shared" si="83"/>
        <v>0.4910187640651838</v>
      </c>
      <c r="GQ91" s="86">
        <f t="shared" si="83"/>
        <v>0.47945349447291624</v>
      </c>
      <c r="GR91" s="86">
        <f t="shared" si="83"/>
        <v>0.53006397939910233</v>
      </c>
      <c r="GS91" s="86">
        <f t="shared" si="83"/>
        <v>0.56689538959112562</v>
      </c>
      <c r="GT91" s="86">
        <f t="shared" si="83"/>
        <v>0.57290790762341226</v>
      </c>
      <c r="GU91" s="86">
        <f t="shared" si="83"/>
        <v>0.50655144302789612</v>
      </c>
      <c r="GV91" s="86">
        <f t="shared" si="83"/>
        <v>0.46105053241842542</v>
      </c>
      <c r="GW91" s="86">
        <f t="shared" si="83"/>
        <v>0.48123776815850672</v>
      </c>
      <c r="GX91" s="86">
        <f t="shared" si="83"/>
        <v>0.56434507848824966</v>
      </c>
      <c r="GY91" s="86">
        <f t="shared" si="83"/>
        <v>0.54616704536020633</v>
      </c>
      <c r="GZ91" s="86">
        <f t="shared" si="83"/>
        <v>0.50637697057159226</v>
      </c>
      <c r="HA91" s="86">
        <f t="shared" si="83"/>
        <v>0.36905668512511025</v>
      </c>
      <c r="HC91" s="86">
        <f t="shared" si="73"/>
        <v>1.9223913483453075E-3</v>
      </c>
      <c r="HD91" s="86">
        <f t="shared" si="73"/>
        <v>5.5906468059822498E-4</v>
      </c>
      <c r="HE91" s="86">
        <f t="shared" si="73"/>
        <v>2.8849018452222305E-4</v>
      </c>
      <c r="HF91" s="86">
        <f t="shared" si="73"/>
        <v>2.5303971727846496E-4</v>
      </c>
      <c r="HG91" s="86">
        <f t="shared" si="87"/>
        <v>1.4097495302763266E-3</v>
      </c>
      <c r="HH91" s="86">
        <f t="shared" si="87"/>
        <v>6.2195570503497245E-4</v>
      </c>
      <c r="HI91" s="86">
        <f t="shared" si="87"/>
        <v>1.3490318297959701E-3</v>
      </c>
      <c r="HJ91" s="86">
        <f t="shared" si="87"/>
        <v>7.1867734813094316E-4</v>
      </c>
      <c r="HK91" s="86">
        <f t="shared" si="87"/>
        <v>8.1731052980476551E-4</v>
      </c>
      <c r="HL91" s="86">
        <f t="shared" si="87"/>
        <v>6.1842481229825981E-4</v>
      </c>
      <c r="HM91" s="86">
        <f t="shared" si="87"/>
        <v>2.9505537514735482E-4</v>
      </c>
      <c r="HN91" s="86">
        <f t="shared" si="87"/>
        <v>1.1825245956137236E-3</v>
      </c>
      <c r="HO91" s="86">
        <f t="shared" si="87"/>
        <v>9.3788548502993826E-4</v>
      </c>
      <c r="HP91" s="86">
        <f t="shared" si="87"/>
        <v>2.0563455430349108E-4</v>
      </c>
      <c r="HQ91" s="86">
        <f t="shared" si="87"/>
        <v>2.5807056468940158E-4</v>
      </c>
      <c r="HS91" s="86">
        <f t="shared" si="84"/>
        <v>4.2757707499290109E-54</v>
      </c>
      <c r="HT91" s="86">
        <f t="shared" si="84"/>
        <v>1.1851502250082934E-66</v>
      </c>
      <c r="HU91" s="86">
        <f t="shared" si="84"/>
        <v>1.2388831442724846E-80</v>
      </c>
      <c r="HV91" s="86">
        <f t="shared" si="84"/>
        <v>2.6283507057650413E-85</v>
      </c>
      <c r="HW91" s="86">
        <f t="shared" si="84"/>
        <v>1.0169827553553291E-63</v>
      </c>
      <c r="HX91" s="86">
        <f t="shared" si="84"/>
        <v>2.7661988218423912E-71</v>
      </c>
      <c r="HY91" s="86">
        <f t="shared" si="84"/>
        <v>1.5522633317320287E-61</v>
      </c>
      <c r="HZ91" s="86">
        <f t="shared" si="84"/>
        <v>6.1064607468517859E-66</v>
      </c>
      <c r="IA91" s="86">
        <f t="shared" si="84"/>
        <v>1.9242823159072674E-69</v>
      </c>
      <c r="IB91" s="86">
        <f t="shared" si="84"/>
        <v>1.2682115912497022E-76</v>
      </c>
      <c r="IC91" s="86">
        <f t="shared" si="84"/>
        <v>1.4727548425094454E-85</v>
      </c>
      <c r="ID91" s="86">
        <f t="shared" si="84"/>
        <v>6.8107484389105986E-61</v>
      </c>
      <c r="IE91" s="86">
        <f t="shared" si="84"/>
        <v>2.5913567688215708E-68</v>
      </c>
      <c r="IF91" s="86">
        <f t="shared" si="84"/>
        <v>1.9129659449402689E-34</v>
      </c>
      <c r="IG91" s="86">
        <f t="shared" si="84"/>
        <v>4.7137195019095256E-24</v>
      </c>
      <c r="II91" s="86">
        <f t="shared" si="85"/>
        <v>4.2785477247298125E-156</v>
      </c>
      <c r="IJ91" s="86">
        <f t="shared" si="85"/>
        <v>4.3246427859770558E-204</v>
      </c>
      <c r="IK91" s="86">
        <f t="shared" si="85"/>
        <v>2.8047009180004153E-234</v>
      </c>
      <c r="IL91" s="86">
        <f t="shared" si="85"/>
        <v>1.776275466163432E-251</v>
      </c>
      <c r="IM91" s="86">
        <f t="shared" si="85"/>
        <v>1.9923716243232231E-190</v>
      </c>
      <c r="IN91" s="86">
        <f t="shared" si="85"/>
        <v>1.5026123172343643E-213</v>
      </c>
      <c r="IO91" s="86">
        <f t="shared" si="85"/>
        <v>1.2397746478396741E-178</v>
      </c>
      <c r="IP91" s="86">
        <f t="shared" si="85"/>
        <v>2.3585568475286139E-196</v>
      </c>
      <c r="IQ91" s="86">
        <f t="shared" si="85"/>
        <v>1.0779355743718098E-206</v>
      </c>
      <c r="IR91" s="86">
        <f t="shared" si="85"/>
        <v>6.3891711349826466E-229</v>
      </c>
      <c r="IS91" s="86">
        <f t="shared" si="85"/>
        <v>4.1001888362577585E-258</v>
      </c>
      <c r="IT91" s="86">
        <f t="shared" si="85"/>
        <v>4.0447329726902438E-185</v>
      </c>
      <c r="IU91" s="86">
        <f t="shared" si="85"/>
        <v>2.3561741732112609E-202</v>
      </c>
      <c r="IV91" s="86">
        <f t="shared" si="85"/>
        <v>4.944735782011208E-94</v>
      </c>
      <c r="IW91" s="86">
        <f t="shared" si="85"/>
        <v>1.4070594444942326E-93</v>
      </c>
      <c r="IY91" s="86">
        <f t="shared" si="86"/>
        <v>0.53075049298889299</v>
      </c>
      <c r="IZ91" s="86">
        <f t="shared" si="86"/>
        <v>0.55140091431410521</v>
      </c>
      <c r="JA91" s="86">
        <f t="shared" si="86"/>
        <v>0.5138112284786237</v>
      </c>
      <c r="JB91" s="86">
        <f t="shared" si="86"/>
        <v>0.49127180378246227</v>
      </c>
      <c r="JC91" s="86">
        <f t="shared" si="86"/>
        <v>0.48086324400319258</v>
      </c>
      <c r="JD91" s="86">
        <f t="shared" si="86"/>
        <v>0.53068593510413731</v>
      </c>
      <c r="JE91" s="86">
        <f t="shared" si="86"/>
        <v>0.56824442142092157</v>
      </c>
      <c r="JF91" s="86">
        <f t="shared" si="86"/>
        <v>0.57362658497154317</v>
      </c>
      <c r="JG91" s="86">
        <f t="shared" si="86"/>
        <v>0.50736875355770084</v>
      </c>
      <c r="JH91" s="86">
        <f t="shared" si="86"/>
        <v>0.46166895723072365</v>
      </c>
      <c r="JI91" s="86">
        <f t="shared" si="86"/>
        <v>0.48153282353365406</v>
      </c>
      <c r="JJ91" s="86">
        <f t="shared" si="86"/>
        <v>0.56552760308386341</v>
      </c>
      <c r="JK91" s="86">
        <f t="shared" si="86"/>
        <v>0.54710493084523626</v>
      </c>
      <c r="JL91" s="86">
        <f t="shared" si="86"/>
        <v>0.5065826051258957</v>
      </c>
      <c r="JM91" s="86">
        <f t="shared" si="86"/>
        <v>0.36931475568979966</v>
      </c>
    </row>
    <row r="92" spans="2:273" x14ac:dyDescent="0.25">
      <c r="B92" s="2">
        <v>65</v>
      </c>
      <c r="C92" s="37">
        <v>157.51599999999999</v>
      </c>
      <c r="D92" s="37">
        <v>182.25800000000001</v>
      </c>
      <c r="E92" s="37">
        <v>163.333</v>
      </c>
      <c r="F92" s="37">
        <v>166.24600000000001</v>
      </c>
      <c r="G92" s="37">
        <v>151.64500000000001</v>
      </c>
      <c r="H92" s="37">
        <v>168.35499999999999</v>
      </c>
      <c r="I92" s="37">
        <v>165.40299999999999</v>
      </c>
      <c r="J92" s="37">
        <v>184.06299999999999</v>
      </c>
      <c r="K92" s="37">
        <v>158.98400000000001</v>
      </c>
      <c r="L92" s="37">
        <v>135.21299999999999</v>
      </c>
      <c r="M92" s="37">
        <v>134.04900000000001</v>
      </c>
      <c r="N92" s="37">
        <v>181.58699999999999</v>
      </c>
      <c r="O92" s="37">
        <v>154.80600000000001</v>
      </c>
      <c r="P92" s="37">
        <v>145.87100000000001</v>
      </c>
      <c r="Q92" s="37">
        <v>98.725999999999999</v>
      </c>
      <c r="S92" s="4">
        <f t="shared" si="88"/>
        <v>153.3576188576059</v>
      </c>
      <c r="T92" s="4">
        <f t="shared" si="88"/>
        <v>172.52929367449505</v>
      </c>
      <c r="U92" s="4">
        <f t="shared" si="88"/>
        <v>156.4928495809481</v>
      </c>
      <c r="V92" s="4">
        <f t="shared" si="88"/>
        <v>149.15078816402831</v>
      </c>
      <c r="W92" s="4">
        <f t="shared" si="88"/>
        <v>144.95437132110374</v>
      </c>
      <c r="X92" s="4">
        <f t="shared" si="88"/>
        <v>158.60939490613379</v>
      </c>
      <c r="Y92" s="4">
        <f t="shared" si="88"/>
        <v>159.01831719405703</v>
      </c>
      <c r="Z92" s="4">
        <f t="shared" si="88"/>
        <v>177.73310722749304</v>
      </c>
      <c r="AA92" s="4">
        <f t="shared" si="88"/>
        <v>154.97201328031363</v>
      </c>
      <c r="AB92" s="4">
        <f t="shared" si="88"/>
        <v>133.24344006597858</v>
      </c>
      <c r="AC92" s="4">
        <f t="shared" si="88"/>
        <v>130.45572026107129</v>
      </c>
      <c r="AD92" s="4">
        <f t="shared" si="88"/>
        <v>166.63702982028997</v>
      </c>
      <c r="AE92" s="4">
        <f t="shared" si="88"/>
        <v>147.82833852337126</v>
      </c>
      <c r="AF92" s="4">
        <f t="shared" si="88"/>
        <v>141.39370649901048</v>
      </c>
      <c r="AG92" s="4">
        <f t="shared" si="88"/>
        <v>101.33516855944207</v>
      </c>
      <c r="AI92" s="4">
        <f t="shared" si="89"/>
        <v>4.1583811423940915</v>
      </c>
      <c r="AJ92" s="4">
        <f t="shared" si="89"/>
        <v>9.7287063255049588</v>
      </c>
      <c r="AK92" s="4">
        <f t="shared" si="89"/>
        <v>6.8401504190518949</v>
      </c>
      <c r="AL92" s="4">
        <f t="shared" si="89"/>
        <v>17.095211835971696</v>
      </c>
      <c r="AM92" s="4">
        <f t="shared" si="89"/>
        <v>6.6906286788962746</v>
      </c>
      <c r="AN92" s="4">
        <f t="shared" si="89"/>
        <v>9.7456050938662031</v>
      </c>
      <c r="AO92" s="4">
        <f t="shared" si="89"/>
        <v>6.3846828059429583</v>
      </c>
      <c r="AP92" s="4">
        <f t="shared" si="89"/>
        <v>6.3298927725069518</v>
      </c>
      <c r="AQ92" s="4">
        <f t="shared" si="89"/>
        <v>4.0119867196863765</v>
      </c>
      <c r="AR92" s="4">
        <f t="shared" si="89"/>
        <v>1.9695599340214187</v>
      </c>
      <c r="AS92" s="4">
        <f t="shared" si="89"/>
        <v>3.5932797389287146</v>
      </c>
      <c r="AT92" s="4">
        <f t="shared" si="89"/>
        <v>14.949970179710022</v>
      </c>
      <c r="AU92" s="4">
        <f t="shared" si="89"/>
        <v>6.9776614766287537</v>
      </c>
      <c r="AV92" s="4">
        <f t="shared" si="89"/>
        <v>4.477293500989532</v>
      </c>
      <c r="AW92" s="4">
        <f t="shared" si="89"/>
        <v>-2.6091685594420682</v>
      </c>
      <c r="AY92" s="2">
        <f t="shared" si="80"/>
        <v>80.361520711006648</v>
      </c>
      <c r="AZ92" s="2">
        <f t="shared" si="80"/>
        <v>85.682906113740188</v>
      </c>
      <c r="BA92" s="2">
        <f t="shared" si="80"/>
        <v>87.023324420331903</v>
      </c>
      <c r="BB92" s="2">
        <f t="shared" si="80"/>
        <v>92.130843845532794</v>
      </c>
      <c r="BC92" s="2">
        <f t="shared" si="80"/>
        <v>87.636951949618037</v>
      </c>
      <c r="BD92" s="2">
        <f t="shared" si="80"/>
        <v>86.048969673705585</v>
      </c>
      <c r="BE92" s="2">
        <f t="shared" si="80"/>
        <v>85.876669998234817</v>
      </c>
      <c r="BF92" s="2">
        <f t="shared" si="80"/>
        <v>86.763208222058211</v>
      </c>
      <c r="BG92" s="2">
        <f t="shared" si="80"/>
        <v>85.952602457496994</v>
      </c>
      <c r="BH92" s="2">
        <f t="shared" si="80"/>
        <v>83.447758727180243</v>
      </c>
      <c r="BI92" s="2">
        <f t="shared" si="80"/>
        <v>80.304144233798581</v>
      </c>
      <c r="BJ92" s="2">
        <f t="shared" si="80"/>
        <v>87.077345077784429</v>
      </c>
      <c r="BK92" s="2">
        <f t="shared" si="80"/>
        <v>84.868740410142067</v>
      </c>
      <c r="BL92" s="2">
        <f t="shared" si="80"/>
        <v>81.908804366669102</v>
      </c>
      <c r="BM92" s="2">
        <f t="shared" si="80"/>
        <v>81.581245785584159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91.855350317124746</v>
      </c>
      <c r="DL92" s="2">
        <f t="shared" si="90"/>
        <v>97.340470923480026</v>
      </c>
      <c r="DM92" s="2">
        <f t="shared" si="90"/>
        <v>104.25321310782242</v>
      </c>
      <c r="DN92" s="2">
        <f t="shared" si="90"/>
        <v>111.72811604127583</v>
      </c>
      <c r="DO92" s="2">
        <f t="shared" si="90"/>
        <v>101.20015614617942</v>
      </c>
      <c r="DP92" s="2">
        <f t="shared" si="90"/>
        <v>93.559219431164422</v>
      </c>
      <c r="DQ92" s="2">
        <f t="shared" si="90"/>
        <v>98.90710631229237</v>
      </c>
      <c r="DR92" s="2">
        <f t="shared" si="90"/>
        <v>100.26435969532456</v>
      </c>
      <c r="DS92" s="2">
        <f t="shared" si="90"/>
        <v>105.49294919028344</v>
      </c>
      <c r="DT92" s="2">
        <f t="shared" si="90"/>
        <v>103.30256021811286</v>
      </c>
      <c r="DU92" s="2">
        <f t="shared" si="90"/>
        <v>92.062915856950085</v>
      </c>
      <c r="DV92" s="2">
        <f t="shared" si="90"/>
        <v>95.321316776058111</v>
      </c>
      <c r="DW92" s="2">
        <f t="shared" si="90"/>
        <v>99.363665478216248</v>
      </c>
      <c r="DX92" s="2">
        <f t="shared" si="90"/>
        <v>100.01951400560219</v>
      </c>
      <c r="DY92" s="2">
        <f t="shared" si="90"/>
        <v>92.979728739002937</v>
      </c>
      <c r="EA92" s="2">
        <f t="shared" si="94"/>
        <v>78.755904304600492</v>
      </c>
      <c r="EB92" s="2">
        <f t="shared" si="91"/>
        <v>83.733845471558709</v>
      </c>
      <c r="EC92" s="2">
        <f t="shared" si="91"/>
        <v>84.617501818294855</v>
      </c>
      <c r="ED92" s="2">
        <f t="shared" si="91"/>
        <v>88.862014001052827</v>
      </c>
      <c r="EE92" s="2">
        <f t="shared" si="91"/>
        <v>85.789173693410959</v>
      </c>
      <c r="EF92" s="2">
        <f t="shared" si="91"/>
        <v>84.84641353058646</v>
      </c>
      <c r="EG92" s="2">
        <f t="shared" si="91"/>
        <v>84.081971101734169</v>
      </c>
      <c r="EH92" s="2">
        <f t="shared" si="91"/>
        <v>84.504693808660534</v>
      </c>
      <c r="EI92" s="2">
        <f t="shared" si="91"/>
        <v>82.579536502379923</v>
      </c>
      <c r="EJ92" s="2">
        <f t="shared" si="91"/>
        <v>79.805695680542854</v>
      </c>
      <c r="EK92" s="2">
        <f t="shared" si="91"/>
        <v>78.30048379625029</v>
      </c>
      <c r="EL92" s="2">
        <f t="shared" si="91"/>
        <v>85.771458098307818</v>
      </c>
      <c r="EM92" s="2">
        <f t="shared" si="91"/>
        <v>82.54017437737275</v>
      </c>
      <c r="EN92" s="2">
        <f t="shared" si="91"/>
        <v>78.186347256265336</v>
      </c>
      <c r="EO92" s="2">
        <f t="shared" si="91"/>
        <v>79.02731121550967</v>
      </c>
      <c r="EQ92" s="2">
        <f t="shared" si="92"/>
        <v>78.493413463102911</v>
      </c>
      <c r="ER92" s="2">
        <f t="shared" si="92"/>
        <v>84.161432158210417</v>
      </c>
      <c r="ES92" s="2">
        <f t="shared" si="92"/>
        <v>84.1973226843417</v>
      </c>
      <c r="ET92" s="2">
        <f t="shared" si="92"/>
        <v>86.821430431058857</v>
      </c>
      <c r="EU92" s="2">
        <f t="shared" si="92"/>
        <v>85.017412459277296</v>
      </c>
      <c r="EV92" s="2">
        <f t="shared" si="92"/>
        <v>84.859116937500275</v>
      </c>
      <c r="EW92" s="2">
        <f t="shared" si="92"/>
        <v>82.812440248736763</v>
      </c>
      <c r="EX92" s="2">
        <f t="shared" si="92"/>
        <v>83.435658585164816</v>
      </c>
      <c r="EY92" s="2">
        <f t="shared" si="92"/>
        <v>82.827464998088502</v>
      </c>
      <c r="EZ92" s="2">
        <f t="shared" si="92"/>
        <v>79.608498630268031</v>
      </c>
      <c r="FA92" s="2">
        <f t="shared" si="92"/>
        <v>78.472920033142245</v>
      </c>
      <c r="FB92" s="2">
        <f t="shared" si="92"/>
        <v>84.355703905899247</v>
      </c>
      <c r="FC92" s="2">
        <f t="shared" si="92"/>
        <v>80.865565472151744</v>
      </c>
      <c r="FD92" s="2">
        <f t="shared" si="92"/>
        <v>77.660203730324156</v>
      </c>
      <c r="FE92" s="2">
        <f t="shared" si="92"/>
        <v>78.877018682944538</v>
      </c>
      <c r="FG92" s="2">
        <f t="shared" si="93"/>
        <v>0.87742116533585002</v>
      </c>
      <c r="FH92" s="2">
        <f t="shared" si="93"/>
        <v>0.85676417856883824</v>
      </c>
      <c r="FI92" s="2">
        <f t="shared" si="93"/>
        <v>0.87746996006810962</v>
      </c>
      <c r="FJ92" s="2">
        <f t="shared" si="93"/>
        <v>0.8570189377485552</v>
      </c>
      <c r="FK92" s="2">
        <f t="shared" si="93"/>
        <v>0.88008422274588716</v>
      </c>
      <c r="FL92" s="2">
        <f t="shared" si="93"/>
        <v>0.86197873817889448</v>
      </c>
      <c r="FM92" s="2">
        <f t="shared" si="93"/>
        <v>0.87891322823846108</v>
      </c>
      <c r="FN92" s="2">
        <f t="shared" si="93"/>
        <v>0.85667000010347638</v>
      </c>
      <c r="FO92" s="2">
        <f t="shared" si="93"/>
        <v>0.85279451487219071</v>
      </c>
      <c r="FP92" s="2">
        <f t="shared" si="93"/>
        <v>0.84499438653766934</v>
      </c>
      <c r="FQ92" s="2">
        <f t="shared" si="93"/>
        <v>0.8544173772074688</v>
      </c>
      <c r="FR92" s="2">
        <f t="shared" si="93"/>
        <v>0.86318980958022806</v>
      </c>
      <c r="FS92" s="2">
        <f t="shared" si="93"/>
        <v>0.86154342032329567</v>
      </c>
      <c r="FT92" s="2">
        <f t="shared" si="93"/>
        <v>0.82949690411678112</v>
      </c>
      <c r="FU92" s="2">
        <f t="shared" si="93"/>
        <v>0.81695118291857083</v>
      </c>
      <c r="FW92" s="2">
        <f t="shared" si="82"/>
        <v>3.7494852944259301E-4</v>
      </c>
      <c r="FX92" s="2">
        <f t="shared" si="82"/>
        <v>2.4432161391490381E-4</v>
      </c>
      <c r="FY92" s="2">
        <f t="shared" si="82"/>
        <v>3.3768064230968513E-4</v>
      </c>
      <c r="FZ92" s="2">
        <f t="shared" si="82"/>
        <v>2.8899320259544138E-4</v>
      </c>
      <c r="GA92" s="2">
        <f t="shared" si="82"/>
        <v>3.1315756150411122E-4</v>
      </c>
      <c r="GB92" s="2">
        <f t="shared" si="82"/>
        <v>2.8958522627618705E-4</v>
      </c>
      <c r="GC92" s="2">
        <f t="shared" si="82"/>
        <v>3.3781540097551342E-4</v>
      </c>
      <c r="GD92" s="2">
        <f t="shared" si="82"/>
        <v>2.9792891770857123E-4</v>
      </c>
      <c r="GE92" s="2">
        <f t="shared" si="82"/>
        <v>3.4656952321375587E-4</v>
      </c>
      <c r="GF92" s="2">
        <f t="shared" si="82"/>
        <v>4.2016576723002117E-4</v>
      </c>
      <c r="GG92" s="2">
        <f t="shared" si="82"/>
        <v>5.1892890502295099E-4</v>
      </c>
      <c r="GH92" s="2">
        <f t="shared" si="82"/>
        <v>4.4570216476049872E-4</v>
      </c>
      <c r="GI92" s="2">
        <f t="shared" si="82"/>
        <v>4.5204780208305299E-4</v>
      </c>
      <c r="GJ92" s="2">
        <f t="shared" si="82"/>
        <v>3.1438815564106728E-4</v>
      </c>
      <c r="GK92" s="2">
        <f t="shared" si="82"/>
        <v>2.591813876635113E-4</v>
      </c>
      <c r="GM92" s="86">
        <f t="shared" si="83"/>
        <v>0.45109698330401038</v>
      </c>
      <c r="GN92" s="86">
        <f t="shared" si="83"/>
        <v>0.47292848893417377</v>
      </c>
      <c r="GO92" s="86">
        <f t="shared" si="83"/>
        <v>0.41883286616772741</v>
      </c>
      <c r="GP92" s="86">
        <f t="shared" si="83"/>
        <v>0.35411030772435353</v>
      </c>
      <c r="GQ92" s="86">
        <f t="shared" si="83"/>
        <v>0.36221640634541169</v>
      </c>
      <c r="GR92" s="86">
        <f t="shared" si="83"/>
        <v>0.4244450020417429</v>
      </c>
      <c r="GS92" s="86">
        <f t="shared" si="83"/>
        <v>0.44728028302446365</v>
      </c>
      <c r="GT92" s="86">
        <f t="shared" si="83"/>
        <v>0.4947148590342707</v>
      </c>
      <c r="GU92" s="86">
        <f t="shared" si="83"/>
        <v>0.40790276928557873</v>
      </c>
      <c r="GV92" s="86">
        <f t="shared" si="83"/>
        <v>0.32810506723648858</v>
      </c>
      <c r="GW92" s="86">
        <f t="shared" si="83"/>
        <v>0.32389917772424121</v>
      </c>
      <c r="GX92" s="86">
        <f t="shared" si="83"/>
        <v>0.43606365242482592</v>
      </c>
      <c r="GY92" s="86">
        <f t="shared" si="83"/>
        <v>0.39370760138904565</v>
      </c>
      <c r="GZ92" s="86">
        <f t="shared" si="83"/>
        <v>0.38184237486768757</v>
      </c>
      <c r="HA92" s="86">
        <f t="shared" si="83"/>
        <v>0.20425570896928949</v>
      </c>
      <c r="HC92" s="86">
        <f t="shared" si="73"/>
        <v>2.9804807156428113E-3</v>
      </c>
      <c r="HD92" s="86">
        <f t="shared" si="73"/>
        <v>9.4293951154428583E-4</v>
      </c>
      <c r="HE92" s="86">
        <f t="shared" si="73"/>
        <v>5.2988854725682629E-4</v>
      </c>
      <c r="HF92" s="86">
        <f t="shared" si="73"/>
        <v>4.7189107710323889E-4</v>
      </c>
      <c r="HG92" s="86">
        <f t="shared" si="87"/>
        <v>2.2910242847593615E-3</v>
      </c>
      <c r="HH92" s="86">
        <f t="shared" si="87"/>
        <v>1.0687241884016064E-3</v>
      </c>
      <c r="HI92" s="86">
        <f t="shared" si="87"/>
        <v>2.1723334535605127E-3</v>
      </c>
      <c r="HJ92" s="86">
        <f t="shared" si="87"/>
        <v>1.2036541087884264E-3</v>
      </c>
      <c r="HK92" s="86">
        <f t="shared" si="87"/>
        <v>1.3937004538501065E-3</v>
      </c>
      <c r="HL92" s="86">
        <f t="shared" si="87"/>
        <v>1.1117193836354044E-3</v>
      </c>
      <c r="HM92" s="86">
        <f t="shared" si="87"/>
        <v>5.7768431810132617E-4</v>
      </c>
      <c r="HN92" s="86">
        <f t="shared" si="87"/>
        <v>1.9633133361028135E-3</v>
      </c>
      <c r="HO92" s="86">
        <f t="shared" si="87"/>
        <v>1.6097726674313615E-3</v>
      </c>
      <c r="HP92" s="86">
        <f t="shared" si="87"/>
        <v>4.0685011058410486E-4</v>
      </c>
      <c r="HQ92" s="86">
        <f t="shared" si="87"/>
        <v>5.0990472579044743E-4</v>
      </c>
      <c r="HS92" s="86">
        <f t="shared" si="84"/>
        <v>2.3656706475149021E-52</v>
      </c>
      <c r="HT92" s="86">
        <f t="shared" si="84"/>
        <v>1.5212550959070091E-64</v>
      </c>
      <c r="HU92" s="86">
        <f t="shared" si="84"/>
        <v>4.8255198717905476E-78</v>
      </c>
      <c r="HV92" s="86">
        <f t="shared" si="84"/>
        <v>1.3508076282235174E-82</v>
      </c>
      <c r="HW92" s="86">
        <f t="shared" si="84"/>
        <v>1.1405720202742521E-61</v>
      </c>
      <c r="HX92" s="86">
        <f t="shared" si="84"/>
        <v>5.2515426672515968E-69</v>
      </c>
      <c r="HY92" s="86">
        <f t="shared" si="84"/>
        <v>1.4416197761015573E-59</v>
      </c>
      <c r="HZ92" s="86">
        <f t="shared" si="84"/>
        <v>7.7921773394897656E-64</v>
      </c>
      <c r="IA92" s="86">
        <f t="shared" si="84"/>
        <v>3.5045399775502109E-67</v>
      </c>
      <c r="IB92" s="86">
        <f t="shared" si="84"/>
        <v>4.638652054438968E-74</v>
      </c>
      <c r="IC92" s="86">
        <f t="shared" si="84"/>
        <v>1.3404782201551305E-82</v>
      </c>
      <c r="ID92" s="86">
        <f t="shared" si="84"/>
        <v>7.8689695947167225E-59</v>
      </c>
      <c r="IE92" s="86">
        <f t="shared" si="84"/>
        <v>5.0836177859232824E-66</v>
      </c>
      <c r="IF92" s="86">
        <f t="shared" si="84"/>
        <v>2.3589044931498986E-33</v>
      </c>
      <c r="IG92" s="86">
        <f t="shared" si="84"/>
        <v>2.4492311795817036E-23</v>
      </c>
      <c r="II92" s="86">
        <f t="shared" si="85"/>
        <v>1.4686509871260069E-152</v>
      </c>
      <c r="IJ92" s="86">
        <f t="shared" si="85"/>
        <v>1.0883856769374201E-199</v>
      </c>
      <c r="IK92" s="86">
        <f t="shared" si="85"/>
        <v>5.0943968633800636E-229</v>
      </c>
      <c r="IL92" s="86">
        <f t="shared" si="85"/>
        <v>6.1918130262156369E-246</v>
      </c>
      <c r="IM92" s="86">
        <f t="shared" si="85"/>
        <v>3.3651305381972478E-186</v>
      </c>
      <c r="IN92" s="86">
        <f t="shared" si="85"/>
        <v>7.5521117609061006E-209</v>
      </c>
      <c r="IO92" s="86">
        <f t="shared" si="85"/>
        <v>1.2402876598951648E-174</v>
      </c>
      <c r="IP92" s="86">
        <f t="shared" si="85"/>
        <v>5.0911998402788376E-192</v>
      </c>
      <c r="IQ92" s="86">
        <f t="shared" si="85"/>
        <v>4.8127220066262476E-202</v>
      </c>
      <c r="IR92" s="86">
        <f t="shared" si="85"/>
        <v>1.2171813992010852E-223</v>
      </c>
      <c r="IS92" s="86">
        <f t="shared" si="85"/>
        <v>5.4338682228633675E-252</v>
      </c>
      <c r="IT92" s="86">
        <f t="shared" si="85"/>
        <v>7.9475884918685071E-181</v>
      </c>
      <c r="IU92" s="86">
        <f t="shared" si="85"/>
        <v>1.196186220191919E-197</v>
      </c>
      <c r="IV92" s="86">
        <f t="shared" si="85"/>
        <v>5.789205570854883E-92</v>
      </c>
      <c r="IW92" s="86">
        <f t="shared" si="85"/>
        <v>1.4429848710704927E-91</v>
      </c>
      <c r="IY92" s="86">
        <f t="shared" si="86"/>
        <v>0.45407746401965321</v>
      </c>
      <c r="IZ92" s="86">
        <f t="shared" si="86"/>
        <v>0.47387142844571806</v>
      </c>
      <c r="JA92" s="86">
        <f t="shared" si="86"/>
        <v>0.41936275471498424</v>
      </c>
      <c r="JB92" s="86">
        <f t="shared" si="86"/>
        <v>0.35458219880145675</v>
      </c>
      <c r="JC92" s="86">
        <f t="shared" si="86"/>
        <v>0.36450743063017105</v>
      </c>
      <c r="JD92" s="86">
        <f t="shared" si="86"/>
        <v>0.4255137262301445</v>
      </c>
      <c r="JE92" s="86">
        <f t="shared" si="86"/>
        <v>0.44945261647802415</v>
      </c>
      <c r="JF92" s="86">
        <f t="shared" si="86"/>
        <v>0.49591851314305913</v>
      </c>
      <c r="JG92" s="86">
        <f t="shared" si="86"/>
        <v>0.40929646973942885</v>
      </c>
      <c r="JH92" s="86">
        <f t="shared" si="86"/>
        <v>0.32921678662012399</v>
      </c>
      <c r="JI92" s="86">
        <f t="shared" si="86"/>
        <v>0.32447686204234255</v>
      </c>
      <c r="JJ92" s="86">
        <f t="shared" si="86"/>
        <v>0.43802696576092875</v>
      </c>
      <c r="JK92" s="86">
        <f t="shared" si="86"/>
        <v>0.39531737405647699</v>
      </c>
      <c r="JL92" s="86">
        <f t="shared" si="86"/>
        <v>0.38224922497827168</v>
      </c>
      <c r="JM92" s="86">
        <f t="shared" si="86"/>
        <v>0.20476561369507995</v>
      </c>
    </row>
    <row r="93" spans="2:273" x14ac:dyDescent="0.25">
      <c r="B93" s="2">
        <v>66</v>
      </c>
      <c r="C93" s="37">
        <v>135.91900000000001</v>
      </c>
      <c r="D93" s="37">
        <v>157.53200000000001</v>
      </c>
      <c r="E93" s="37">
        <v>131.69800000000001</v>
      </c>
      <c r="F93" s="37">
        <v>132.934</v>
      </c>
      <c r="G93" s="37">
        <v>119.887</v>
      </c>
      <c r="H93" s="37">
        <v>136.226</v>
      </c>
      <c r="I93" s="37">
        <v>134.5</v>
      </c>
      <c r="J93" s="37">
        <v>155.11099999999999</v>
      </c>
      <c r="K93" s="37">
        <v>126.762</v>
      </c>
      <c r="L93" s="37">
        <v>103.443</v>
      </c>
      <c r="M93" s="37">
        <v>97.245999999999995</v>
      </c>
      <c r="N93" s="37">
        <v>138.19</v>
      </c>
      <c r="O93" s="37">
        <v>114.17700000000001</v>
      </c>
      <c r="P93" s="37">
        <v>109.419</v>
      </c>
      <c r="Q93" s="37">
        <v>83.644999999999996</v>
      </c>
      <c r="S93" s="4">
        <f t="shared" si="88"/>
        <v>133.3803118345366</v>
      </c>
      <c r="T93" s="4">
        <f t="shared" si="88"/>
        <v>147.13975709963171</v>
      </c>
      <c r="U93" s="4">
        <f t="shared" si="88"/>
        <v>133.73133976434789</v>
      </c>
      <c r="V93" s="4">
        <f t="shared" si="88"/>
        <v>123.36381085497565</v>
      </c>
      <c r="W93" s="4">
        <f t="shared" si="88"/>
        <v>123.12654538917893</v>
      </c>
      <c r="X93" s="4">
        <f t="shared" si="88"/>
        <v>132.84286689396887</v>
      </c>
      <c r="Y93" s="4">
        <f t="shared" si="88"/>
        <v>132.27923294914095</v>
      </c>
      <c r="Z93" s="4">
        <f t="shared" si="88"/>
        <v>151.19075187780933</v>
      </c>
      <c r="AA93" s="4">
        <f t="shared" si="88"/>
        <v>130.81263517818707</v>
      </c>
      <c r="AB93" s="4">
        <f t="shared" si="88"/>
        <v>110.48007271366835</v>
      </c>
      <c r="AC93" s="4">
        <f t="shared" si="88"/>
        <v>105.12975199586856</v>
      </c>
      <c r="AD93" s="4">
        <f t="shared" si="88"/>
        <v>135.25099261826347</v>
      </c>
      <c r="AE93" s="4">
        <f t="shared" si="88"/>
        <v>119.06584290934767</v>
      </c>
      <c r="AF93" s="4">
        <f t="shared" si="88"/>
        <v>115.65174924292245</v>
      </c>
      <c r="AG93" s="4">
        <f t="shared" si="88"/>
        <v>88.765360390321078</v>
      </c>
      <c r="AI93" s="4">
        <f t="shared" si="89"/>
        <v>2.5386881654634124</v>
      </c>
      <c r="AJ93" s="4">
        <f t="shared" si="89"/>
        <v>10.392242900368302</v>
      </c>
      <c r="AK93" s="4">
        <f t="shared" si="89"/>
        <v>-2.0333397643478861</v>
      </c>
      <c r="AL93" s="4">
        <f t="shared" si="89"/>
        <v>9.5701891450243437</v>
      </c>
      <c r="AM93" s="4">
        <f t="shared" si="89"/>
        <v>-3.2395453891789288</v>
      </c>
      <c r="AN93" s="4">
        <f t="shared" si="89"/>
        <v>3.3831331060311243</v>
      </c>
      <c r="AO93" s="4">
        <f t="shared" si="89"/>
        <v>2.2207670508590525</v>
      </c>
      <c r="AP93" s="4">
        <f t="shared" si="89"/>
        <v>3.9202481221906567</v>
      </c>
      <c r="AQ93" s="4">
        <f t="shared" si="89"/>
        <v>-4.0506351781870649</v>
      </c>
      <c r="AR93" s="4">
        <f t="shared" si="89"/>
        <v>-7.0370727136683513</v>
      </c>
      <c r="AS93" s="4">
        <f t="shared" si="89"/>
        <v>-7.8837519958685647</v>
      </c>
      <c r="AT93" s="4">
        <f t="shared" si="89"/>
        <v>2.9390073817365305</v>
      </c>
      <c r="AU93" s="4">
        <f t="shared" si="89"/>
        <v>-4.8888429093476589</v>
      </c>
      <c r="AV93" s="4">
        <f t="shared" si="89"/>
        <v>-6.232749242922452</v>
      </c>
      <c r="AW93" s="4">
        <f t="shared" si="89"/>
        <v>-5.1203603903210819</v>
      </c>
      <c r="AY93" s="2">
        <f t="shared" ref="AY93:BM109" si="125">IF(OR($B93 &lt; C$230, $B93 &gt; C$233), #N/A, ((1-FG93)*DK93) + (FG93 - FW93)*EA93 + (FW93*EQ93))</f>
        <v>80.147870117395655</v>
      </c>
      <c r="AZ93" s="2">
        <f t="shared" si="125"/>
        <v>85.440090407803879</v>
      </c>
      <c r="BA93" s="2">
        <f t="shared" si="125"/>
        <v>86.729063862266273</v>
      </c>
      <c r="BB93" s="2">
        <f t="shared" si="125"/>
        <v>91.742031535816679</v>
      </c>
      <c r="BC93" s="2">
        <f t="shared" si="125"/>
        <v>87.347090643965444</v>
      </c>
      <c r="BD93" s="2">
        <f t="shared" si="125"/>
        <v>85.790081607733512</v>
      </c>
      <c r="BE93" s="2">
        <f t="shared" si="125"/>
        <v>85.563898025071495</v>
      </c>
      <c r="BF93" s="2">
        <f t="shared" si="125"/>
        <v>86.431139299002126</v>
      </c>
      <c r="BG93" s="2">
        <f t="shared" si="125"/>
        <v>85.580002861348135</v>
      </c>
      <c r="BH93" s="2">
        <f t="shared" si="125"/>
        <v>83.074550254952158</v>
      </c>
      <c r="BI93" s="2">
        <f t="shared" si="125"/>
        <v>80.026435077289364</v>
      </c>
      <c r="BJ93" s="2">
        <f t="shared" si="125"/>
        <v>86.762818497346984</v>
      </c>
      <c r="BK93" s="2">
        <f t="shared" si="125"/>
        <v>84.518175252497485</v>
      </c>
      <c r="BL93" s="2">
        <f t="shared" si="125"/>
        <v>81.56836260766498</v>
      </c>
      <c r="BM93" s="2">
        <f t="shared" si="125"/>
        <v>81.311358604824477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91.974635799859058</v>
      </c>
      <c r="DL93" s="2">
        <f t="shared" si="90"/>
        <v>97.479797072090349</v>
      </c>
      <c r="DM93" s="2">
        <f t="shared" si="90"/>
        <v>104.46552417195208</v>
      </c>
      <c r="DN93" s="2">
        <f t="shared" si="90"/>
        <v>112.03118227016888</v>
      </c>
      <c r="DO93" s="2">
        <f t="shared" si="90"/>
        <v>101.26504394442769</v>
      </c>
      <c r="DP93" s="2">
        <f t="shared" si="90"/>
        <v>93.426987197147724</v>
      </c>
      <c r="DQ93" s="2">
        <f t="shared" si="90"/>
        <v>98.856828601630937</v>
      </c>
      <c r="DR93" s="2">
        <f t="shared" si="90"/>
        <v>100.32347086945956</v>
      </c>
      <c r="DS93" s="2">
        <f t="shared" si="90"/>
        <v>105.75327530364376</v>
      </c>
      <c r="DT93" s="2">
        <f t="shared" si="90"/>
        <v>103.64582882882885</v>
      </c>
      <c r="DU93" s="2">
        <f t="shared" si="90"/>
        <v>92.186018893387342</v>
      </c>
      <c r="DV93" s="2">
        <f t="shared" si="90"/>
        <v>95.347537260621763</v>
      </c>
      <c r="DW93" s="2">
        <f t="shared" si="90"/>
        <v>99.553439402533556</v>
      </c>
      <c r="DX93" s="2">
        <f t="shared" si="90"/>
        <v>100.37496134453778</v>
      </c>
      <c r="DY93" s="2">
        <f t="shared" si="90"/>
        <v>93.229585777126104</v>
      </c>
      <c r="EA93" s="2">
        <f t="shared" si="94"/>
        <v>78.641127548226123</v>
      </c>
      <c r="EB93" s="2">
        <f t="shared" si="91"/>
        <v>83.604241856685519</v>
      </c>
      <c r="EC93" s="2">
        <f t="shared" si="91"/>
        <v>84.470438105052267</v>
      </c>
      <c r="ED93" s="2">
        <f t="shared" si="91"/>
        <v>88.655651500805789</v>
      </c>
      <c r="EE93" s="2">
        <f t="shared" si="91"/>
        <v>85.617854730148238</v>
      </c>
      <c r="EF93" s="2">
        <f t="shared" si="91"/>
        <v>84.674840868891877</v>
      </c>
      <c r="EG93" s="2">
        <f t="shared" si="91"/>
        <v>83.894204422788178</v>
      </c>
      <c r="EH93" s="2">
        <f t="shared" si="91"/>
        <v>84.31171470990094</v>
      </c>
      <c r="EI93" s="2">
        <f t="shared" si="91"/>
        <v>82.404075710624326</v>
      </c>
      <c r="EJ93" s="2">
        <f t="shared" si="91"/>
        <v>79.633097481404135</v>
      </c>
      <c r="EK93" s="2">
        <f t="shared" si="91"/>
        <v>78.136775254985395</v>
      </c>
      <c r="EL93" s="2">
        <f t="shared" si="91"/>
        <v>85.522688269828492</v>
      </c>
      <c r="EM93" s="2">
        <f t="shared" si="91"/>
        <v>82.315430095327883</v>
      </c>
      <c r="EN93" s="2">
        <f t="shared" si="91"/>
        <v>78.043016207293306</v>
      </c>
      <c r="EO93" s="2">
        <f t="shared" si="91"/>
        <v>78.87594105930873</v>
      </c>
      <c r="EQ93" s="2">
        <f t="shared" si="92"/>
        <v>78.38424713121421</v>
      </c>
      <c r="ER93" s="2">
        <f t="shared" si="92"/>
        <v>84.023239793041995</v>
      </c>
      <c r="ES93" s="2">
        <f t="shared" si="92"/>
        <v>84.059345720508475</v>
      </c>
      <c r="ET93" s="2">
        <f t="shared" si="92"/>
        <v>86.65881513876792</v>
      </c>
      <c r="EU93" s="2">
        <f t="shared" si="92"/>
        <v>84.862562580469373</v>
      </c>
      <c r="EV93" s="2">
        <f t="shared" si="92"/>
        <v>84.687287913202368</v>
      </c>
      <c r="EW93" s="2">
        <f t="shared" si="92"/>
        <v>82.652352619572937</v>
      </c>
      <c r="EX93" s="2">
        <f t="shared" si="92"/>
        <v>83.265439842394414</v>
      </c>
      <c r="EY93" s="2">
        <f t="shared" si="92"/>
        <v>82.646557377604168</v>
      </c>
      <c r="EZ93" s="2">
        <f t="shared" si="92"/>
        <v>79.440445329062968</v>
      </c>
      <c r="FA93" s="2">
        <f t="shared" si="92"/>
        <v>78.30523178669533</v>
      </c>
      <c r="FB93" s="2">
        <f t="shared" si="92"/>
        <v>84.139115560743463</v>
      </c>
      <c r="FC93" s="2">
        <f t="shared" si="92"/>
        <v>80.679675440983488</v>
      </c>
      <c r="FD93" s="2">
        <f t="shared" si="92"/>
        <v>77.528172700769929</v>
      </c>
      <c r="FE93" s="2">
        <f t="shared" si="92"/>
        <v>78.727665291632732</v>
      </c>
      <c r="FG93" s="2">
        <f t="shared" si="93"/>
        <v>0.886987869484125</v>
      </c>
      <c r="FH93" s="2">
        <f t="shared" si="93"/>
        <v>0.86769997463043458</v>
      </c>
      <c r="FI93" s="2">
        <f t="shared" si="93"/>
        <v>0.88703334631604891</v>
      </c>
      <c r="FJ93" s="2">
        <f t="shared" si="93"/>
        <v>0.86793828149436669</v>
      </c>
      <c r="FK93" s="2">
        <f t="shared" si="93"/>
        <v>0.88946926970117146</v>
      </c>
      <c r="FL93" s="2">
        <f t="shared" si="93"/>
        <v>0.87257562375097963</v>
      </c>
      <c r="FM93" s="2">
        <f t="shared" si="93"/>
        <v>0.88837829793724221</v>
      </c>
      <c r="FN93" s="2">
        <f t="shared" si="93"/>
        <v>0.86761187545917273</v>
      </c>
      <c r="FO93" s="2">
        <f t="shared" si="93"/>
        <v>0.86398527295625915</v>
      </c>
      <c r="FP93" s="2">
        <f t="shared" si="93"/>
        <v>0.85667846462341801</v>
      </c>
      <c r="FQ93" s="2">
        <f t="shared" si="93"/>
        <v>0.8655042203736063</v>
      </c>
      <c r="FR93" s="2">
        <f t="shared" si="93"/>
        <v>0.87370733582431559</v>
      </c>
      <c r="FS93" s="2">
        <f t="shared" si="93"/>
        <v>0.87216877183402919</v>
      </c>
      <c r="FT93" s="2">
        <f t="shared" si="93"/>
        <v>0.84213090932962209</v>
      </c>
      <c r="FU93" s="2">
        <f t="shared" si="93"/>
        <v>0.83032465061323202</v>
      </c>
      <c r="FW93" s="2">
        <f t="shared" ref="FW93:GK109" si="127">POWER(10,($B93-C$232)/C$229)/(1+POWER(10,($B93-C$232)/C$229))</f>
        <v>4.1110801564131537E-4</v>
      </c>
      <c r="FX93" s="2">
        <f t="shared" si="127"/>
        <v>2.6788700794971951E-4</v>
      </c>
      <c r="FY93" s="2">
        <f t="shared" si="127"/>
        <v>3.7024739932909804E-4</v>
      </c>
      <c r="FZ93" s="2">
        <f t="shared" si="127"/>
        <v>3.1686591076901191E-4</v>
      </c>
      <c r="GA93" s="2">
        <f t="shared" si="127"/>
        <v>3.433600642513613E-4</v>
      </c>
      <c r="GB93" s="2">
        <f t="shared" si="127"/>
        <v>3.1751501559288114E-4</v>
      </c>
      <c r="GC93" s="2">
        <f t="shared" si="127"/>
        <v>3.7039514963878068E-4</v>
      </c>
      <c r="GD93" s="2">
        <f t="shared" si="127"/>
        <v>3.2666317277785657E-4</v>
      </c>
      <c r="GE93" s="2">
        <f t="shared" si="127"/>
        <v>3.7999322004539355E-4</v>
      </c>
      <c r="GF93" s="2">
        <f t="shared" si="127"/>
        <v>4.6068392786498041E-4</v>
      </c>
      <c r="GG93" s="2">
        <f t="shared" si="127"/>
        <v>5.6896574425140426E-4</v>
      </c>
      <c r="GH93" s="2">
        <f t="shared" si="127"/>
        <v>4.8868169205663079E-4</v>
      </c>
      <c r="GI93" s="2">
        <f t="shared" si="127"/>
        <v>4.9563894241800199E-4</v>
      </c>
      <c r="GJ93" s="2">
        <f t="shared" si="127"/>
        <v>3.4470930220069048E-4</v>
      </c>
      <c r="GK93" s="2">
        <f t="shared" si="127"/>
        <v>2.8417963440717053E-4</v>
      </c>
      <c r="GM93" s="86">
        <f t="shared" ref="GM93:HA109" si="128" xml:space="preserve"> _xlfn.NORM.DIST($B93, C$7, ABS(C$11), TRUE) * _xlfn.NORM.DIST(($B93 - C$7)*C$15, 0, ABS(C$11), TRUE) * 2</f>
        <v>0.35729079336542552</v>
      </c>
      <c r="GN93" s="86">
        <f t="shared" si="128"/>
        <v>0.37195421220707248</v>
      </c>
      <c r="GO93" s="86">
        <f t="shared" si="128"/>
        <v>0.31234945325206953</v>
      </c>
      <c r="GP93" s="86">
        <f t="shared" si="128"/>
        <v>0.21899011041971936</v>
      </c>
      <c r="GQ93" s="86">
        <f t="shared" si="128"/>
        <v>0.24415753716364694</v>
      </c>
      <c r="GR93" s="86">
        <f t="shared" si="128"/>
        <v>0.30393944444005133</v>
      </c>
      <c r="GS93" s="86">
        <f t="shared" si="128"/>
        <v>0.30913285843290417</v>
      </c>
      <c r="GT93" s="86">
        <f t="shared" si="128"/>
        <v>0.38831920704580114</v>
      </c>
      <c r="GU93" s="86">
        <f t="shared" si="128"/>
        <v>0.29679694899173126</v>
      </c>
      <c r="GV93" s="86">
        <f t="shared" si="128"/>
        <v>0.20110253530209718</v>
      </c>
      <c r="GW93" s="86">
        <f t="shared" si="128"/>
        <v>0.17985694343406908</v>
      </c>
      <c r="GX93" s="86">
        <f t="shared" si="128"/>
        <v>0.28948999572661227</v>
      </c>
      <c r="GY93" s="86">
        <f t="shared" si="128"/>
        <v>0.23535697772102318</v>
      </c>
      <c r="GZ93" s="86">
        <f t="shared" si="128"/>
        <v>0.24855691641409555</v>
      </c>
      <c r="HA93" s="86">
        <f t="shared" si="128"/>
        <v>8.7760668728951302E-2</v>
      </c>
      <c r="HC93" s="86">
        <f t="shared" si="73"/>
        <v>4.5465428854429219E-3</v>
      </c>
      <c r="HD93" s="86">
        <f t="shared" si="73"/>
        <v>1.5598751208142907E-3</v>
      </c>
      <c r="HE93" s="86">
        <f t="shared" si="73"/>
        <v>9.5001421368697393E-4</v>
      </c>
      <c r="HF93" s="86">
        <f t="shared" si="73"/>
        <v>8.5826721564104811E-4</v>
      </c>
      <c r="HG93" s="86">
        <f t="shared" si="87"/>
        <v>3.6530106590136413E-3</v>
      </c>
      <c r="HH93" s="86">
        <f t="shared" si="87"/>
        <v>1.7980583283613027E-3</v>
      </c>
      <c r="HI93" s="86">
        <f t="shared" si="87"/>
        <v>3.4350396968244198E-3</v>
      </c>
      <c r="HJ93" s="86">
        <f t="shared" si="87"/>
        <v>1.976955129915628E-3</v>
      </c>
      <c r="HK93" s="86">
        <f t="shared" si="87"/>
        <v>2.3264920647504913E-3</v>
      </c>
      <c r="HL93" s="86">
        <f t="shared" si="87"/>
        <v>1.9494828997903939E-3</v>
      </c>
      <c r="HM93" s="86">
        <f t="shared" si="87"/>
        <v>1.0978952424919024E-3</v>
      </c>
      <c r="HN93" s="86">
        <f t="shared" si="87"/>
        <v>3.1943271716744067E-3</v>
      </c>
      <c r="HO93" s="86">
        <f t="shared" si="87"/>
        <v>2.7021498241846425E-3</v>
      </c>
      <c r="HP93" s="86">
        <f t="shared" si="87"/>
        <v>7.8166144068783703E-4</v>
      </c>
      <c r="HQ93" s="86">
        <f t="shared" si="87"/>
        <v>9.7764530253019802E-4</v>
      </c>
      <c r="HS93" s="86">
        <f t="shared" ref="HS93:IG109" si="129" xml:space="preserve"> _xlfn.NORM.DIST($B93, C$9, ABS(C$13), TRUE) * _xlfn.NORM.DIST(($B93 - C$9)*C$17, 0, ABS(C$13), TRUE) * 2</f>
        <v>1.2234996070523703E-50</v>
      </c>
      <c r="HT93" s="86">
        <f t="shared" si="129"/>
        <v>1.8030215603472214E-62</v>
      </c>
      <c r="HU93" s="86">
        <f t="shared" si="129"/>
        <v>1.7020627132915743E-75</v>
      </c>
      <c r="HV93" s="86">
        <f t="shared" si="129"/>
        <v>6.2654932209121208E-80</v>
      </c>
      <c r="HW93" s="86">
        <f t="shared" si="129"/>
        <v>1.1821029019515303E-59</v>
      </c>
      <c r="HX93" s="86">
        <f t="shared" si="129"/>
        <v>9.1394280659411429E-67</v>
      </c>
      <c r="HY93" s="86">
        <f t="shared" si="129"/>
        <v>1.2416650423980964E-57</v>
      </c>
      <c r="HZ93" s="86">
        <f t="shared" si="129"/>
        <v>9.1748047282860304E-62</v>
      </c>
      <c r="IA93" s="86">
        <f t="shared" si="129"/>
        <v>5.8452346714305632E-65</v>
      </c>
      <c r="IB93" s="86">
        <f t="shared" si="129"/>
        <v>1.5315761523684406E-71</v>
      </c>
      <c r="IC93" s="86">
        <f t="shared" si="129"/>
        <v>1.0799170115844179E-79</v>
      </c>
      <c r="ID93" s="86">
        <f t="shared" si="129"/>
        <v>8.3609499787931535E-57</v>
      </c>
      <c r="IE93" s="86">
        <f t="shared" si="129"/>
        <v>9.095911410476616E-64</v>
      </c>
      <c r="IF93" s="86">
        <f t="shared" si="129"/>
        <v>2.7891729279885828E-32</v>
      </c>
      <c r="IG93" s="86">
        <f t="shared" si="129"/>
        <v>1.2397019177605108E-22</v>
      </c>
      <c r="II93" s="86">
        <f t="shared" ref="II93:IW109" si="130" xml:space="preserve"> _xlfn.NORM.DIST($B93, C$10, ABS(C$14), TRUE) * _xlfn.NORM.DIST(($B93 - C$10)*C$18, 0, ABS(C$14), TRUE) * 2</f>
        <v>4.5879214483820082E-149</v>
      </c>
      <c r="IJ93" s="86">
        <f t="shared" si="130"/>
        <v>2.4504883973894756E-195</v>
      </c>
      <c r="IK93" s="86">
        <f t="shared" si="130"/>
        <v>8.0567345237283767E-224</v>
      </c>
      <c r="IL93" s="86">
        <f t="shared" si="130"/>
        <v>1.8704429129310097E-240</v>
      </c>
      <c r="IM93" s="86">
        <f t="shared" si="130"/>
        <v>5.090496490459715E-182</v>
      </c>
      <c r="IN93" s="86">
        <f t="shared" si="130"/>
        <v>3.3616218584350958E-204</v>
      </c>
      <c r="IO93" s="86">
        <f t="shared" si="130"/>
        <v>1.116822850575683E-170</v>
      </c>
      <c r="IP93" s="86">
        <f t="shared" si="130"/>
        <v>9.8222372632776428E-188</v>
      </c>
      <c r="IQ93" s="86">
        <f t="shared" si="130"/>
        <v>1.9004595313038881E-197</v>
      </c>
      <c r="IR93" s="86">
        <f t="shared" si="130"/>
        <v>2.0100382436740451E-218</v>
      </c>
      <c r="IS93" s="86">
        <f t="shared" si="130"/>
        <v>6.0734712080803755E-246</v>
      </c>
      <c r="IT93" s="86">
        <f t="shared" si="130"/>
        <v>1.3891696025955236E-176</v>
      </c>
      <c r="IU93" s="86">
        <f t="shared" si="130"/>
        <v>5.3403672043728952E-193</v>
      </c>
      <c r="IV93" s="86">
        <f t="shared" si="130"/>
        <v>6.4226909895678837E-90</v>
      </c>
      <c r="IW93" s="86">
        <f t="shared" si="130"/>
        <v>1.4060883070396057E-89</v>
      </c>
      <c r="IY93" s="86">
        <f t="shared" ref="IY93:JM109" si="131">GM93+HC93+HS93+II93</f>
        <v>0.36183733625086845</v>
      </c>
      <c r="IZ93" s="86">
        <f t="shared" si="131"/>
        <v>0.37351408732788677</v>
      </c>
      <c r="JA93" s="86">
        <f t="shared" si="131"/>
        <v>0.31329946746575649</v>
      </c>
      <c r="JB93" s="86">
        <f t="shared" si="131"/>
        <v>0.21984837763536041</v>
      </c>
      <c r="JC93" s="86">
        <f t="shared" si="131"/>
        <v>0.24781054782266057</v>
      </c>
      <c r="JD93" s="86">
        <f t="shared" si="131"/>
        <v>0.30573750276841266</v>
      </c>
      <c r="JE93" s="86">
        <f t="shared" si="131"/>
        <v>0.31256789812972857</v>
      </c>
      <c r="JF93" s="86">
        <f t="shared" si="131"/>
        <v>0.39029616217571678</v>
      </c>
      <c r="JG93" s="86">
        <f t="shared" si="131"/>
        <v>0.29912344105648175</v>
      </c>
      <c r="JH93" s="86">
        <f t="shared" si="131"/>
        <v>0.20305201820188756</v>
      </c>
      <c r="JI93" s="86">
        <f t="shared" si="131"/>
        <v>0.18095483867656098</v>
      </c>
      <c r="JJ93" s="86">
        <f t="shared" si="131"/>
        <v>0.29268432289828666</v>
      </c>
      <c r="JK93" s="86">
        <f t="shared" si="131"/>
        <v>0.23805912754520783</v>
      </c>
      <c r="JL93" s="86">
        <f t="shared" si="131"/>
        <v>0.24933857785478339</v>
      </c>
      <c r="JM93" s="86">
        <f t="shared" si="131"/>
        <v>8.8738314031481497E-2</v>
      </c>
    </row>
    <row r="94" spans="2:273" x14ac:dyDescent="0.25">
      <c r="B94" s="2">
        <v>67</v>
      </c>
      <c r="C94" s="37">
        <v>115.532</v>
      </c>
      <c r="D94" s="37">
        <v>126.258</v>
      </c>
      <c r="E94" s="37">
        <v>106.54</v>
      </c>
      <c r="F94" s="37">
        <v>103.459</v>
      </c>
      <c r="G94" s="37">
        <v>98.870999999999995</v>
      </c>
      <c r="H94" s="37">
        <v>104.435</v>
      </c>
      <c r="I94" s="37">
        <v>105.113</v>
      </c>
      <c r="J94" s="37">
        <v>122.73</v>
      </c>
      <c r="K94" s="37">
        <v>101.556</v>
      </c>
      <c r="L94" s="37">
        <v>88</v>
      </c>
      <c r="M94" s="37">
        <v>83.77</v>
      </c>
      <c r="N94" s="37">
        <v>96.635000000000005</v>
      </c>
      <c r="O94" s="37">
        <v>91.322999999999993</v>
      </c>
      <c r="P94" s="37">
        <v>90.418999999999997</v>
      </c>
      <c r="Q94" s="37">
        <v>79.581000000000003</v>
      </c>
      <c r="S94" s="4">
        <f t="shared" si="88"/>
        <v>116.4753706133511</v>
      </c>
      <c r="T94" s="4">
        <f t="shared" si="88"/>
        <v>125.29409762067132</v>
      </c>
      <c r="U94" s="4">
        <f t="shared" si="88"/>
        <v>115.55912191670635</v>
      </c>
      <c r="V94" s="4">
        <f t="shared" si="88"/>
        <v>106.56083787620059</v>
      </c>
      <c r="W94" s="4">
        <f t="shared" si="88"/>
        <v>107.84245770561455</v>
      </c>
      <c r="X94" s="4">
        <f t="shared" si="88"/>
        <v>113.03300716580077</v>
      </c>
      <c r="Y94" s="4">
        <f t="shared" si="88"/>
        <v>111.90761062657202</v>
      </c>
      <c r="Z94" s="4">
        <f t="shared" si="88"/>
        <v>127.94467044757386</v>
      </c>
      <c r="AA94" s="4">
        <f t="shared" si="88"/>
        <v>112.36636786903546</v>
      </c>
      <c r="AB94" s="4">
        <f t="shared" si="88"/>
        <v>96.291045087817906</v>
      </c>
      <c r="AC94" s="4">
        <f t="shared" si="88"/>
        <v>90.554176155016521</v>
      </c>
      <c r="AD94" s="4">
        <f t="shared" si="88"/>
        <v>112.51846696401135</v>
      </c>
      <c r="AE94" s="4">
        <f t="shared" si="88"/>
        <v>100.60412654671387</v>
      </c>
      <c r="AF94" s="4">
        <f t="shared" si="88"/>
        <v>98.140349427246633</v>
      </c>
      <c r="AG94" s="4">
        <f t="shared" si="88"/>
        <v>83.585880082778843</v>
      </c>
      <c r="AI94" s="4">
        <f t="shared" si="89"/>
        <v>-0.94337061335110661</v>
      </c>
      <c r="AJ94" s="4">
        <f t="shared" si="89"/>
        <v>0.96390237932867251</v>
      </c>
      <c r="AK94" s="4">
        <f t="shared" si="89"/>
        <v>-9.0191219167063394</v>
      </c>
      <c r="AL94" s="4">
        <f t="shared" si="89"/>
        <v>-3.1018378762005909</v>
      </c>
      <c r="AM94" s="4">
        <f t="shared" si="89"/>
        <v>-8.9714577056145544</v>
      </c>
      <c r="AN94" s="4">
        <f t="shared" si="89"/>
        <v>-8.598007165800766</v>
      </c>
      <c r="AO94" s="4">
        <f t="shared" si="89"/>
        <v>-6.7946106265720232</v>
      </c>
      <c r="AP94" s="4">
        <f t="shared" si="89"/>
        <v>-5.2146704475738517</v>
      </c>
      <c r="AQ94" s="4">
        <f t="shared" si="89"/>
        <v>-10.81036786903546</v>
      </c>
      <c r="AR94" s="4">
        <f t="shared" si="89"/>
        <v>-8.2910450878179063</v>
      </c>
      <c r="AS94" s="4">
        <f t="shared" si="89"/>
        <v>-6.7841761550165245</v>
      </c>
      <c r="AT94" s="4">
        <f t="shared" si="89"/>
        <v>-15.883466964011347</v>
      </c>
      <c r="AU94" s="4">
        <f t="shared" si="89"/>
        <v>-9.2811265467138782</v>
      </c>
      <c r="AV94" s="4">
        <f t="shared" si="89"/>
        <v>-7.7213494272466363</v>
      </c>
      <c r="AW94" s="4">
        <f t="shared" si="89"/>
        <v>-4.0048800827788398</v>
      </c>
      <c r="AY94" s="2">
        <f t="shared" si="125"/>
        <v>79.938668788019115</v>
      </c>
      <c r="AZ94" s="2">
        <f t="shared" si="125"/>
        <v>85.201520185502488</v>
      </c>
      <c r="BA94" s="2">
        <f t="shared" si="125"/>
        <v>86.441320085702799</v>
      </c>
      <c r="BB94" s="2">
        <f t="shared" si="125"/>
        <v>91.359176801135476</v>
      </c>
      <c r="BC94" s="2">
        <f t="shared" si="125"/>
        <v>87.063111633708374</v>
      </c>
      <c r="BD94" s="2">
        <f t="shared" si="125"/>
        <v>85.536537262950816</v>
      </c>
      <c r="BE94" s="2">
        <f t="shared" si="125"/>
        <v>85.258386528402127</v>
      </c>
      <c r="BF94" s="2">
        <f t="shared" si="125"/>
        <v>86.10520019568466</v>
      </c>
      <c r="BG94" s="2">
        <f t="shared" si="125"/>
        <v>85.214905861866384</v>
      </c>
      <c r="BH94" s="2">
        <f t="shared" si="125"/>
        <v>82.707505153474997</v>
      </c>
      <c r="BI94" s="2">
        <f t="shared" si="125"/>
        <v>79.752712331867642</v>
      </c>
      <c r="BJ94" s="2">
        <f t="shared" si="125"/>
        <v>86.44956899499519</v>
      </c>
      <c r="BK94" s="2">
        <f t="shared" si="125"/>
        <v>84.171221980923306</v>
      </c>
      <c r="BL94" s="2">
        <f t="shared" si="125"/>
        <v>81.232928052887999</v>
      </c>
      <c r="BM94" s="2">
        <f t="shared" si="125"/>
        <v>81.042383846968818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92.093921282593385</v>
      </c>
      <c r="DL94" s="2">
        <f t="shared" si="90"/>
        <v>97.619123220700686</v>
      </c>
      <c r="DM94" s="2">
        <f t="shared" si="90"/>
        <v>104.67783523608175</v>
      </c>
      <c r="DN94" s="2">
        <f t="shared" si="90"/>
        <v>112.33424849906194</v>
      </c>
      <c r="DO94" s="2">
        <f t="shared" si="90"/>
        <v>101.32993174267594</v>
      </c>
      <c r="DP94" s="2">
        <f t="shared" si="90"/>
        <v>93.294754963131041</v>
      </c>
      <c r="DQ94" s="2">
        <f t="shared" si="90"/>
        <v>98.806550890969504</v>
      </c>
      <c r="DR94" s="2">
        <f t="shared" si="90"/>
        <v>100.38258204359455</v>
      </c>
      <c r="DS94" s="2">
        <f t="shared" si="90"/>
        <v>106.01360141700408</v>
      </c>
      <c r="DT94" s="2">
        <f t="shared" si="90"/>
        <v>103.98909743954482</v>
      </c>
      <c r="DU94" s="2">
        <f t="shared" si="90"/>
        <v>92.309121929824585</v>
      </c>
      <c r="DV94" s="2">
        <f t="shared" si="90"/>
        <v>95.373757745185415</v>
      </c>
      <c r="DW94" s="2">
        <f t="shared" si="90"/>
        <v>99.743213326850878</v>
      </c>
      <c r="DX94" s="2">
        <f t="shared" si="90"/>
        <v>100.73040868347334</v>
      </c>
      <c r="DY94" s="2">
        <f t="shared" si="90"/>
        <v>93.479442815249271</v>
      </c>
      <c r="EA94" s="2">
        <f t="shared" si="94"/>
        <v>78.526350791851755</v>
      </c>
      <c r="EB94" s="2">
        <f t="shared" si="91"/>
        <v>83.474638241812343</v>
      </c>
      <c r="EC94" s="2">
        <f t="shared" si="91"/>
        <v>84.323374391809679</v>
      </c>
      <c r="ED94" s="2">
        <f t="shared" si="91"/>
        <v>88.44928900055875</v>
      </c>
      <c r="EE94" s="2">
        <f t="shared" si="91"/>
        <v>85.446535766885518</v>
      </c>
      <c r="EF94" s="2">
        <f t="shared" si="91"/>
        <v>84.503268207197294</v>
      </c>
      <c r="EG94" s="2">
        <f t="shared" si="91"/>
        <v>83.706437743842201</v>
      </c>
      <c r="EH94" s="2">
        <f t="shared" si="91"/>
        <v>84.118735611141346</v>
      </c>
      <c r="EI94" s="2">
        <f t="shared" si="91"/>
        <v>82.228614918868729</v>
      </c>
      <c r="EJ94" s="2">
        <f t="shared" si="91"/>
        <v>79.460499282265417</v>
      </c>
      <c r="EK94" s="2">
        <f t="shared" si="91"/>
        <v>77.973066713720513</v>
      </c>
      <c r="EL94" s="2">
        <f t="shared" si="91"/>
        <v>85.273918441349153</v>
      </c>
      <c r="EM94" s="2">
        <f t="shared" si="91"/>
        <v>82.090685813283031</v>
      </c>
      <c r="EN94" s="2">
        <f t="shared" si="91"/>
        <v>77.899685158321262</v>
      </c>
      <c r="EO94" s="2">
        <f t="shared" si="91"/>
        <v>78.724570903107775</v>
      </c>
      <c r="EQ94" s="2">
        <f t="shared" si="92"/>
        <v>78.275080799325494</v>
      </c>
      <c r="ER94" s="2">
        <f t="shared" si="92"/>
        <v>83.885047427873573</v>
      </c>
      <c r="ES94" s="2">
        <f t="shared" si="92"/>
        <v>83.921368756675264</v>
      </c>
      <c r="ET94" s="2">
        <f t="shared" si="92"/>
        <v>86.496199846476998</v>
      </c>
      <c r="EU94" s="2">
        <f t="shared" si="92"/>
        <v>84.707712701661464</v>
      </c>
      <c r="EV94" s="2">
        <f t="shared" si="92"/>
        <v>84.515458888904462</v>
      </c>
      <c r="EW94" s="2">
        <f t="shared" si="92"/>
        <v>82.492264990409112</v>
      </c>
      <c r="EX94" s="2">
        <f t="shared" si="92"/>
        <v>83.095221099624041</v>
      </c>
      <c r="EY94" s="2">
        <f t="shared" si="92"/>
        <v>82.46564975711982</v>
      </c>
      <c r="EZ94" s="2">
        <f t="shared" si="92"/>
        <v>79.272392027857904</v>
      </c>
      <c r="FA94" s="2">
        <f t="shared" si="92"/>
        <v>78.137543540248416</v>
      </c>
      <c r="FB94" s="2">
        <f t="shared" si="92"/>
        <v>83.922527215587678</v>
      </c>
      <c r="FC94" s="2">
        <f t="shared" si="92"/>
        <v>80.493785409815217</v>
      </c>
      <c r="FD94" s="2">
        <f t="shared" si="92"/>
        <v>77.396141671215716</v>
      </c>
      <c r="FE94" s="2">
        <f t="shared" si="92"/>
        <v>78.578311900320926</v>
      </c>
      <c r="FG94" s="2">
        <f t="shared" si="93"/>
        <v>0.89589652341525949</v>
      </c>
      <c r="FH94" s="2">
        <f t="shared" si="93"/>
        <v>0.87791981122225793</v>
      </c>
      <c r="FI94" s="2">
        <f t="shared" si="93"/>
        <v>0.89593883592529577</v>
      </c>
      <c r="FJ94" s="2">
        <f t="shared" si="93"/>
        <v>0.87814229475261307</v>
      </c>
      <c r="FK94" s="2">
        <f t="shared" si="93"/>
        <v>0.89820476570486674</v>
      </c>
      <c r="FL94" s="2">
        <f t="shared" si="93"/>
        <v>0.88246984379279048</v>
      </c>
      <c r="FM94" s="2">
        <f t="shared" si="93"/>
        <v>0.8971900498994333</v>
      </c>
      <c r="FN94" s="2">
        <f t="shared" si="93"/>
        <v>0.87783755935637175</v>
      </c>
      <c r="FO94" s="2">
        <f t="shared" si="93"/>
        <v>0.87445054108933962</v>
      </c>
      <c r="FP94" s="2">
        <f t="shared" si="93"/>
        <v>0.8676197936481671</v>
      </c>
      <c r="FQ94" s="2">
        <f t="shared" si="93"/>
        <v>0.87586940851701789</v>
      </c>
      <c r="FR94" s="2">
        <f t="shared" si="93"/>
        <v>0.88352541080262337</v>
      </c>
      <c r="FS94" s="2">
        <f t="shared" si="93"/>
        <v>0.88209031416522388</v>
      </c>
      <c r="FT94" s="2">
        <f t="shared" si="93"/>
        <v>0.8539935360786769</v>
      </c>
      <c r="FU94" s="2">
        <f t="shared" si="93"/>
        <v>0.84290893677378975</v>
      </c>
      <c r="FW94" s="2">
        <f t="shared" si="127"/>
        <v>4.507530972084336E-4</v>
      </c>
      <c r="FX94" s="2">
        <f t="shared" si="127"/>
        <v>2.9372467185777209E-4</v>
      </c>
      <c r="FY94" s="2">
        <f t="shared" si="127"/>
        <v>4.059536995516709E-4</v>
      </c>
      <c r="FZ94" s="2">
        <f t="shared" si="127"/>
        <v>3.4742594122190565E-4</v>
      </c>
      <c r="GA94" s="2">
        <f t="shared" si="127"/>
        <v>3.7647435250255998E-4</v>
      </c>
      <c r="GB94" s="2">
        <f t="shared" si="127"/>
        <v>3.4813762694966194E-4</v>
      </c>
      <c r="GC94" s="2">
        <f t="shared" si="127"/>
        <v>4.0611569296912655E-4</v>
      </c>
      <c r="GD94" s="2">
        <f t="shared" si="127"/>
        <v>3.5816775846405025E-4</v>
      </c>
      <c r="GE94" s="2">
        <f t="shared" si="127"/>
        <v>4.1663900603424164E-4</v>
      </c>
      <c r="GF94" s="2">
        <f t="shared" si="127"/>
        <v>5.0510743223567442E-4</v>
      </c>
      <c r="GG94" s="2">
        <f t="shared" si="127"/>
        <v>6.2382428946915344E-4</v>
      </c>
      <c r="GH94" s="2">
        <f t="shared" si="127"/>
        <v>5.3580355859542041E-4</v>
      </c>
      <c r="GI94" s="2">
        <f t="shared" si="127"/>
        <v>5.4343130753174327E-4</v>
      </c>
      <c r="GJ94" s="2">
        <f t="shared" si="127"/>
        <v>3.7795366429160116E-4</v>
      </c>
      <c r="GK94" s="2">
        <f t="shared" si="127"/>
        <v>3.1158823005774294E-4</v>
      </c>
      <c r="GM94" s="86">
        <f t="shared" si="128"/>
        <v>0.26145476256574712</v>
      </c>
      <c r="GN94" s="86">
        <f t="shared" si="128"/>
        <v>0.26612310114095267</v>
      </c>
      <c r="GO94" s="86">
        <f t="shared" si="128"/>
        <v>0.21167422203323902</v>
      </c>
      <c r="GP94" s="86">
        <f t="shared" si="128"/>
        <v>0.11475334741017376</v>
      </c>
      <c r="GQ94" s="86">
        <f t="shared" si="128"/>
        <v>0.14570133462949975</v>
      </c>
      <c r="GR94" s="86">
        <f t="shared" si="128"/>
        <v>0.19290122362165349</v>
      </c>
      <c r="GS94" s="86">
        <f t="shared" si="128"/>
        <v>0.18465146961569126</v>
      </c>
      <c r="GT94" s="86">
        <f t="shared" si="128"/>
        <v>0.27460327866860751</v>
      </c>
      <c r="GU94" s="86">
        <f t="shared" si="128"/>
        <v>0.19380865141237619</v>
      </c>
      <c r="GV94" s="86">
        <f t="shared" si="128"/>
        <v>0.1051029183005624</v>
      </c>
      <c r="GW94" s="86">
        <f t="shared" si="128"/>
        <v>8.111631480940254E-2</v>
      </c>
      <c r="GX94" s="86">
        <f t="shared" si="128"/>
        <v>0.16254284977286601</v>
      </c>
      <c r="GY94" s="86">
        <f t="shared" si="128"/>
        <v>0.1144707265507295</v>
      </c>
      <c r="GZ94" s="86">
        <f t="shared" si="128"/>
        <v>0.1381060277338754</v>
      </c>
      <c r="HA94" s="86">
        <f t="shared" si="128"/>
        <v>2.884119634693267E-2</v>
      </c>
      <c r="HC94" s="86">
        <f t="shared" si="73"/>
        <v>6.8243336819683986E-3</v>
      </c>
      <c r="HD94" s="86">
        <f t="shared" si="73"/>
        <v>2.5311353542170753E-3</v>
      </c>
      <c r="HE94" s="86">
        <f t="shared" si="73"/>
        <v>1.6626952485569138E-3</v>
      </c>
      <c r="HF94" s="86">
        <f t="shared" si="73"/>
        <v>1.5225703796574324E-3</v>
      </c>
      <c r="HG94" s="86">
        <f t="shared" si="87"/>
        <v>5.7153947401511283E-3</v>
      </c>
      <c r="HH94" s="86">
        <f t="shared" si="87"/>
        <v>2.9622043189707894E-3</v>
      </c>
      <c r="HI94" s="86">
        <f t="shared" si="87"/>
        <v>5.3342754342382993E-3</v>
      </c>
      <c r="HJ94" s="86">
        <f t="shared" si="87"/>
        <v>3.1846122463146847E-3</v>
      </c>
      <c r="HK94" s="86">
        <f t="shared" si="87"/>
        <v>3.8021326231631606E-3</v>
      </c>
      <c r="HL94" s="86">
        <f t="shared" si="87"/>
        <v>3.3351297261444597E-3</v>
      </c>
      <c r="HM94" s="86">
        <f t="shared" si="87"/>
        <v>2.0257083496749767E-3</v>
      </c>
      <c r="HN94" s="86">
        <f t="shared" si="87"/>
        <v>5.0935750301104692E-3</v>
      </c>
      <c r="HO94" s="86">
        <f t="shared" si="87"/>
        <v>4.4364188551950842E-3</v>
      </c>
      <c r="HP94" s="86">
        <f t="shared" si="87"/>
        <v>1.4585007230664359E-3</v>
      </c>
      <c r="HQ94" s="86">
        <f t="shared" si="87"/>
        <v>1.8191875558784998E-3</v>
      </c>
      <c r="HS94" s="86">
        <f t="shared" si="129"/>
        <v>5.9151709487083967E-49</v>
      </c>
      <c r="HT94" s="86">
        <f t="shared" si="129"/>
        <v>1.973213092053642E-60</v>
      </c>
      <c r="HU94" s="86">
        <f t="shared" si="129"/>
        <v>5.4366180684512276E-73</v>
      </c>
      <c r="HV94" s="86">
        <f t="shared" si="129"/>
        <v>2.6228447250922367E-77</v>
      </c>
      <c r="HW94" s="86">
        <f t="shared" si="129"/>
        <v>1.13218000480557E-57</v>
      </c>
      <c r="HX94" s="86">
        <f t="shared" si="129"/>
        <v>1.4580883385370516E-64</v>
      </c>
      <c r="HY94" s="86">
        <f t="shared" si="129"/>
        <v>9.9181501496102335E-56</v>
      </c>
      <c r="HZ94" s="86">
        <f t="shared" si="129"/>
        <v>9.9679914906352242E-60</v>
      </c>
      <c r="IA94" s="86">
        <f t="shared" si="129"/>
        <v>8.9286523301424273E-63</v>
      </c>
      <c r="IB94" s="86">
        <f t="shared" si="129"/>
        <v>4.5649581910700798E-69</v>
      </c>
      <c r="IC94" s="86">
        <f t="shared" si="129"/>
        <v>7.7006521613864582E-77</v>
      </c>
      <c r="ID94" s="86">
        <f t="shared" si="129"/>
        <v>8.1698302146104267E-55</v>
      </c>
      <c r="IE94" s="86">
        <f t="shared" si="129"/>
        <v>1.4844034703027921E-61</v>
      </c>
      <c r="IF94" s="86">
        <f t="shared" si="129"/>
        <v>3.1623256583999406E-31</v>
      </c>
      <c r="IG94" s="86">
        <f t="shared" si="129"/>
        <v>6.1126520800452135E-22</v>
      </c>
      <c r="II94" s="86">
        <f t="shared" si="130"/>
        <v>1.3043371977106118E-145</v>
      </c>
      <c r="IJ94" s="86">
        <f t="shared" si="130"/>
        <v>4.9358382897930642E-191</v>
      </c>
      <c r="IK94" s="86">
        <f t="shared" si="130"/>
        <v>1.1093963458995274E-218</v>
      </c>
      <c r="IL94" s="86">
        <f t="shared" si="130"/>
        <v>4.8965641945564553E-235</v>
      </c>
      <c r="IM94" s="86">
        <f t="shared" si="130"/>
        <v>6.8967792210608846E-178</v>
      </c>
      <c r="IN94" s="86">
        <f t="shared" si="130"/>
        <v>1.3252248087131369E-199</v>
      </c>
      <c r="IO94" s="86">
        <f t="shared" si="130"/>
        <v>9.0516903508545258E-167</v>
      </c>
      <c r="IP94" s="86">
        <f t="shared" si="130"/>
        <v>1.6936296569400751E-183</v>
      </c>
      <c r="IQ94" s="86">
        <f t="shared" si="130"/>
        <v>6.6373955738599611E-193</v>
      </c>
      <c r="IR94" s="86">
        <f t="shared" si="130"/>
        <v>2.8773521363615333E-213</v>
      </c>
      <c r="IS94" s="86">
        <f t="shared" si="130"/>
        <v>5.7251789371364605E-240</v>
      </c>
      <c r="IT94" s="86">
        <f t="shared" si="130"/>
        <v>2.1599864982495043E-172</v>
      </c>
      <c r="IU94" s="86">
        <f t="shared" si="130"/>
        <v>2.0966496183716736E-188</v>
      </c>
      <c r="IV94" s="86">
        <f t="shared" si="130"/>
        <v>6.7520949094512481E-88</v>
      </c>
      <c r="IW94" s="86">
        <f t="shared" si="130"/>
        <v>1.3018654249103266E-87</v>
      </c>
      <c r="IY94" s="86">
        <f t="shared" si="131"/>
        <v>0.26827909624771551</v>
      </c>
      <c r="IZ94" s="86">
        <f t="shared" si="131"/>
        <v>0.26865423649516973</v>
      </c>
      <c r="JA94" s="86">
        <f t="shared" si="131"/>
        <v>0.21333691728179593</v>
      </c>
      <c r="JB94" s="86">
        <f t="shared" si="131"/>
        <v>0.11627591778983119</v>
      </c>
      <c r="JC94" s="86">
        <f t="shared" si="131"/>
        <v>0.15141672936965087</v>
      </c>
      <c r="JD94" s="86">
        <f t="shared" si="131"/>
        <v>0.19586342794062428</v>
      </c>
      <c r="JE94" s="86">
        <f t="shared" si="131"/>
        <v>0.18998574504992957</v>
      </c>
      <c r="JF94" s="86">
        <f t="shared" si="131"/>
        <v>0.27778789091492218</v>
      </c>
      <c r="JG94" s="86">
        <f t="shared" si="131"/>
        <v>0.19761078403553936</v>
      </c>
      <c r="JH94" s="86">
        <f t="shared" si="131"/>
        <v>0.10843804802670685</v>
      </c>
      <c r="JI94" s="86">
        <f t="shared" si="131"/>
        <v>8.3142023159077511E-2</v>
      </c>
      <c r="JJ94" s="86">
        <f t="shared" si="131"/>
        <v>0.16763642480297647</v>
      </c>
      <c r="JK94" s="86">
        <f t="shared" si="131"/>
        <v>0.11890714540592458</v>
      </c>
      <c r="JL94" s="86">
        <f t="shared" si="131"/>
        <v>0.13956452845694184</v>
      </c>
      <c r="JM94" s="86">
        <f t="shared" si="131"/>
        <v>3.0660383902811169E-2</v>
      </c>
    </row>
    <row r="95" spans="2:273" x14ac:dyDescent="0.25">
      <c r="B95" s="2">
        <v>68</v>
      </c>
      <c r="C95" s="37">
        <v>99.805999999999997</v>
      </c>
      <c r="D95" s="37">
        <v>98.031999999999996</v>
      </c>
      <c r="E95" s="37">
        <v>96.492000000000004</v>
      </c>
      <c r="F95" s="37">
        <v>93.245999999999995</v>
      </c>
      <c r="G95" s="37">
        <v>91.274000000000001</v>
      </c>
      <c r="H95" s="37">
        <v>90.081000000000003</v>
      </c>
      <c r="I95" s="37">
        <v>92.983999999999995</v>
      </c>
      <c r="J95" s="37">
        <v>98.650999999999996</v>
      </c>
      <c r="K95" s="37">
        <v>93.587000000000003</v>
      </c>
      <c r="L95" s="37">
        <v>87.147999999999996</v>
      </c>
      <c r="M95" s="37">
        <v>84.77</v>
      </c>
      <c r="N95" s="37">
        <v>87.364999999999995</v>
      </c>
      <c r="O95" s="37">
        <v>91.370999999999995</v>
      </c>
      <c r="P95" s="37">
        <v>86.194000000000003</v>
      </c>
      <c r="Q95" s="37">
        <v>81.322999999999993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104.03159918455202</v>
      </c>
      <c r="T95" s="4">
        <f t="shared" si="132"/>
        <v>109.18809423891079</v>
      </c>
      <c r="U95" s="4">
        <f t="shared" si="132"/>
        <v>103.06514144801213</v>
      </c>
      <c r="V95" s="4">
        <f t="shared" si="132"/>
        <v>97.901627093385457</v>
      </c>
      <c r="W95" s="4">
        <f t="shared" si="132"/>
        <v>99.141136183391325</v>
      </c>
      <c r="X95" s="4">
        <f t="shared" si="132"/>
        <v>100.41978534421187</v>
      </c>
      <c r="Y95" s="4">
        <f t="shared" si="132"/>
        <v>99.542787513196771</v>
      </c>
      <c r="Z95" s="4">
        <f t="shared" si="132"/>
        <v>110.77372706051119</v>
      </c>
      <c r="AA95" s="4">
        <f t="shared" si="132"/>
        <v>100.55296277147917</v>
      </c>
      <c r="AB95" s="4">
        <f t="shared" si="132"/>
        <v>89.442231989632873</v>
      </c>
      <c r="AC95" s="4">
        <f t="shared" si="132"/>
        <v>84.43976550120972</v>
      </c>
      <c r="AD95" s="4">
        <f t="shared" si="132"/>
        <v>99.850901949206218</v>
      </c>
      <c r="AE95" s="4">
        <f t="shared" si="132"/>
        <v>91.959299647514271</v>
      </c>
      <c r="AF95" s="4">
        <f t="shared" si="132"/>
        <v>88.692975976575028</v>
      </c>
      <c r="AG95" s="4">
        <f t="shared" si="132"/>
        <v>82.18805915344592</v>
      </c>
      <c r="AI95" s="4">
        <f t="shared" ref="AI95:AW111" si="133">IF(OR($B95 &lt; C$230, $B95 &gt; C$233), 0, C95-S95)</f>
        <v>-4.2255991845520242</v>
      </c>
      <c r="AJ95" s="4">
        <f t="shared" si="133"/>
        <v>-11.156094238910796</v>
      </c>
      <c r="AK95" s="4">
        <f t="shared" si="133"/>
        <v>-6.5731414480121231</v>
      </c>
      <c r="AL95" s="4">
        <f t="shared" si="133"/>
        <v>-4.655627093385462</v>
      </c>
      <c r="AM95" s="4">
        <f t="shared" si="133"/>
        <v>-7.8671361833913238</v>
      </c>
      <c r="AN95" s="4">
        <f t="shared" si="133"/>
        <v>-10.338785344211871</v>
      </c>
      <c r="AO95" s="4">
        <f t="shared" si="133"/>
        <v>-6.5587875131967763</v>
      </c>
      <c r="AP95" s="4">
        <f t="shared" si="133"/>
        <v>-12.122727060511195</v>
      </c>
      <c r="AQ95" s="4">
        <f t="shared" si="133"/>
        <v>-6.9659627714791696</v>
      </c>
      <c r="AR95" s="4">
        <f t="shared" si="133"/>
        <v>-2.2942319896328769</v>
      </c>
      <c r="AS95" s="4">
        <f t="shared" si="133"/>
        <v>0.33023449879027567</v>
      </c>
      <c r="AT95" s="4">
        <f t="shared" si="133"/>
        <v>-12.485901949206223</v>
      </c>
      <c r="AU95" s="4">
        <f t="shared" si="133"/>
        <v>-0.5882996475142761</v>
      </c>
      <c r="AV95" s="4">
        <f t="shared" si="133"/>
        <v>-2.498975976575025</v>
      </c>
      <c r="AW95" s="4">
        <f t="shared" si="133"/>
        <v>-0.86505915344592665</v>
      </c>
      <c r="AY95" s="2">
        <f t="shared" si="125"/>
        <v>79.733941901898987</v>
      </c>
      <c r="AZ95" s="2">
        <f t="shared" si="125"/>
        <v>84.967356528820275</v>
      </c>
      <c r="BA95" s="2">
        <f t="shared" si="125"/>
        <v>86.160146594409099</v>
      </c>
      <c r="BB95" s="2">
        <f t="shared" si="125"/>
        <v>90.982666597941403</v>
      </c>
      <c r="BC95" s="2">
        <f t="shared" si="125"/>
        <v>86.784961331543386</v>
      </c>
      <c r="BD95" s="2">
        <f t="shared" si="125"/>
        <v>85.288156742891587</v>
      </c>
      <c r="BE95" s="2">
        <f t="shared" si="125"/>
        <v>84.95992060635929</v>
      </c>
      <c r="BF95" s="2">
        <f t="shared" si="125"/>
        <v>85.785455398864613</v>
      </c>
      <c r="BG95" s="2">
        <f t="shared" si="125"/>
        <v>84.857577510157611</v>
      </c>
      <c r="BH95" s="2">
        <f t="shared" si="125"/>
        <v>82.347107242897266</v>
      </c>
      <c r="BI95" s="2">
        <f t="shared" si="125"/>
        <v>79.483180491254004</v>
      </c>
      <c r="BJ95" s="2">
        <f t="shared" si="125"/>
        <v>86.137862778784225</v>
      </c>
      <c r="BK95" s="2">
        <f t="shared" si="125"/>
        <v>83.828219183971285</v>
      </c>
      <c r="BL95" s="2">
        <f t="shared" si="125"/>
        <v>80.90312353633918</v>
      </c>
      <c r="BM95" s="2">
        <f t="shared" si="125"/>
        <v>80.774981254363411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92.213206765327698</v>
      </c>
      <c r="DL95" s="2">
        <f t="shared" si="134"/>
        <v>97.758449369310995</v>
      </c>
      <c r="DM95" s="2">
        <f t="shared" si="134"/>
        <v>104.89014630021143</v>
      </c>
      <c r="DN95" s="2">
        <f t="shared" si="134"/>
        <v>112.637314727955</v>
      </c>
      <c r="DO95" s="2">
        <f t="shared" si="134"/>
        <v>101.3948195409242</v>
      </c>
      <c r="DP95" s="2">
        <f t="shared" si="134"/>
        <v>93.162522729114343</v>
      </c>
      <c r="DQ95" s="2">
        <f t="shared" si="134"/>
        <v>98.756273180308085</v>
      </c>
      <c r="DR95" s="2">
        <f t="shared" si="134"/>
        <v>100.44169321772955</v>
      </c>
      <c r="DS95" s="2">
        <f t="shared" si="134"/>
        <v>106.2739275303644</v>
      </c>
      <c r="DT95" s="2">
        <f t="shared" si="134"/>
        <v>104.3323660502608</v>
      </c>
      <c r="DU95" s="2">
        <f t="shared" si="134"/>
        <v>92.432224966261828</v>
      </c>
      <c r="DV95" s="2">
        <f t="shared" si="134"/>
        <v>95.399978229749067</v>
      </c>
      <c r="DW95" s="2">
        <f t="shared" si="134"/>
        <v>99.932987251168186</v>
      </c>
      <c r="DX95" s="2">
        <f t="shared" si="134"/>
        <v>101.08585602240892</v>
      </c>
      <c r="DY95" s="2">
        <f t="shared" si="134"/>
        <v>93.729299853372439</v>
      </c>
      <c r="EA95" s="2">
        <f t="shared" si="94"/>
        <v>78.411574035477386</v>
      </c>
      <c r="EB95" s="2">
        <f t="shared" si="91"/>
        <v>83.345034626939153</v>
      </c>
      <c r="EC95" s="2">
        <f t="shared" si="91"/>
        <v>84.176310678567091</v>
      </c>
      <c r="ED95" s="2">
        <f t="shared" si="91"/>
        <v>88.242926500311725</v>
      </c>
      <c r="EE95" s="2">
        <f t="shared" si="91"/>
        <v>85.275216803622783</v>
      </c>
      <c r="EF95" s="2">
        <f t="shared" si="91"/>
        <v>84.331695545502711</v>
      </c>
      <c r="EG95" s="2">
        <f t="shared" si="91"/>
        <v>83.518671064896211</v>
      </c>
      <c r="EH95" s="2">
        <f t="shared" si="91"/>
        <v>83.925756512381767</v>
      </c>
      <c r="EI95" s="2">
        <f t="shared" si="91"/>
        <v>82.053154127113132</v>
      </c>
      <c r="EJ95" s="2">
        <f t="shared" si="91"/>
        <v>79.287901083126698</v>
      </c>
      <c r="EK95" s="2">
        <f t="shared" si="91"/>
        <v>77.809358172455632</v>
      </c>
      <c r="EL95" s="2">
        <f t="shared" si="91"/>
        <v>85.025148612869813</v>
      </c>
      <c r="EM95" s="2">
        <f t="shared" ref="EM95:EO158" si="135">CQ$228*$B95+CQ$229</f>
        <v>81.865941531238178</v>
      </c>
      <c r="EN95" s="2">
        <f t="shared" si="135"/>
        <v>77.756354109349232</v>
      </c>
      <c r="EO95" s="2">
        <f t="shared" si="135"/>
        <v>78.573200746906821</v>
      </c>
      <c r="EQ95" s="2">
        <f t="shared" ref="EQ95:FE111" si="136">CU$228*$B95+CU$229</f>
        <v>78.165914467436792</v>
      </c>
      <c r="ER95" s="2">
        <f t="shared" si="136"/>
        <v>83.746855062705151</v>
      </c>
      <c r="ES95" s="2">
        <f t="shared" si="136"/>
        <v>83.783391792842039</v>
      </c>
      <c r="ET95" s="2">
        <f t="shared" si="136"/>
        <v>86.333584554186061</v>
      </c>
      <c r="EU95" s="2">
        <f t="shared" si="136"/>
        <v>84.552862822853541</v>
      </c>
      <c r="EV95" s="2">
        <f t="shared" si="136"/>
        <v>84.343629864606541</v>
      </c>
      <c r="EW95" s="2">
        <f t="shared" si="136"/>
        <v>82.3321773612453</v>
      </c>
      <c r="EX95" s="2">
        <f t="shared" si="136"/>
        <v>82.925002356853639</v>
      </c>
      <c r="EY95" s="2">
        <f t="shared" si="136"/>
        <v>82.284742136635487</v>
      </c>
      <c r="EZ95" s="2">
        <f t="shared" si="136"/>
        <v>79.104338726652841</v>
      </c>
      <c r="FA95" s="2">
        <f t="shared" si="136"/>
        <v>77.969855293801515</v>
      </c>
      <c r="FB95" s="2">
        <f t="shared" si="136"/>
        <v>83.705938870431893</v>
      </c>
      <c r="FC95" s="2">
        <f t="shared" si="136"/>
        <v>80.307895378646947</v>
      </c>
      <c r="FD95" s="2">
        <f t="shared" si="136"/>
        <v>77.264110641661503</v>
      </c>
      <c r="FE95" s="2">
        <f t="shared" si="136"/>
        <v>78.428958509009135</v>
      </c>
      <c r="FG95" s="2">
        <f t="shared" ref="FG95:FU111" si="137">POWER(10,($B95-C$231)/C$229)/(1+POWER(10,($B95-C$231)/C$229))</f>
        <v>0.90417878072512348</v>
      </c>
      <c r="FH95" s="2">
        <f t="shared" si="137"/>
        <v>0.88745259030078127</v>
      </c>
      <c r="FI95" s="2">
        <f t="shared" si="137"/>
        <v>0.90421808683611904</v>
      </c>
      <c r="FJ95" s="2">
        <f t="shared" si="137"/>
        <v>0.88765992400031002</v>
      </c>
      <c r="FK95" s="2">
        <f t="shared" si="137"/>
        <v>0.90632258583076353</v>
      </c>
      <c r="FL95" s="2">
        <f t="shared" si="137"/>
        <v>0.89169116074594523</v>
      </c>
      <c r="FM95" s="2">
        <f t="shared" si="137"/>
        <v>0.90538026574442676</v>
      </c>
      <c r="FN95" s="2">
        <f t="shared" si="137"/>
        <v>0.88737593722963759</v>
      </c>
      <c r="FO95" s="2">
        <f t="shared" si="137"/>
        <v>0.88421849529889118</v>
      </c>
      <c r="FP95" s="2">
        <f t="shared" si="137"/>
        <v>0.87784495205324864</v>
      </c>
      <c r="FQ95" s="2">
        <f t="shared" si="137"/>
        <v>0.88554142170526617</v>
      </c>
      <c r="FR95" s="2">
        <f t="shared" si="137"/>
        <v>0.89267398129597764</v>
      </c>
      <c r="FS95" s="2">
        <f t="shared" si="137"/>
        <v>0.89133774205377314</v>
      </c>
      <c r="FT95" s="2">
        <f t="shared" si="137"/>
        <v>0.86510756098398212</v>
      </c>
      <c r="FU95" s="2">
        <f t="shared" si="137"/>
        <v>0.85472318630106747</v>
      </c>
      <c r="FW95" s="2">
        <f t="shared" si="127"/>
        <v>4.9421945039384403E-4</v>
      </c>
      <c r="FX95" s="2">
        <f t="shared" si="127"/>
        <v>3.2205357199869997E-4</v>
      </c>
      <c r="FY95" s="2">
        <f t="shared" si="127"/>
        <v>4.4510194748133617E-4</v>
      </c>
      <c r="FZ95" s="2">
        <f t="shared" si="127"/>
        <v>3.809322008471982E-4</v>
      </c>
      <c r="GA95" s="2">
        <f t="shared" si="127"/>
        <v>4.1278092607635554E-4</v>
      </c>
      <c r="GB95" s="2">
        <f t="shared" si="127"/>
        <v>3.8171249636623911E-4</v>
      </c>
      <c r="GC95" s="2">
        <f t="shared" si="127"/>
        <v>4.4527955581614433E-4</v>
      </c>
      <c r="GD95" s="2">
        <f t="shared" si="127"/>
        <v>3.9270956748926867E-4</v>
      </c>
      <c r="GE95" s="2">
        <f t="shared" si="127"/>
        <v>4.5681722328936967E-4</v>
      </c>
      <c r="GF95" s="2">
        <f t="shared" si="127"/>
        <v>5.5381229785628899E-4</v>
      </c>
      <c r="GG95" s="2">
        <f t="shared" si="127"/>
        <v>6.8396856667683401E-4</v>
      </c>
      <c r="GH95" s="2">
        <f t="shared" si="127"/>
        <v>5.8746655129539955E-4</v>
      </c>
      <c r="GI95" s="2">
        <f t="shared" si="127"/>
        <v>5.9582934091139252E-4</v>
      </c>
      <c r="GJ95" s="2">
        <f t="shared" si="127"/>
        <v>4.1440284114371509E-4</v>
      </c>
      <c r="GK95" s="2">
        <f t="shared" si="127"/>
        <v>3.416394302495501E-4</v>
      </c>
      <c r="GM95" s="86">
        <f t="shared" si="128"/>
        <v>0.17605423809903387</v>
      </c>
      <c r="GN95" s="86">
        <f t="shared" si="128"/>
        <v>0.17225875019897743</v>
      </c>
      <c r="GO95" s="86">
        <f t="shared" si="128"/>
        <v>0.12972001863188151</v>
      </c>
      <c r="GP95" s="86">
        <f t="shared" si="128"/>
        <v>5.0510316702729971E-2</v>
      </c>
      <c r="GQ95" s="86">
        <f t="shared" si="128"/>
        <v>7.6518780140750003E-2</v>
      </c>
      <c r="GR95" s="86">
        <f t="shared" si="128"/>
        <v>0.10776773473956237</v>
      </c>
      <c r="GS95" s="86">
        <f t="shared" si="128"/>
        <v>9.4363116505553693E-2</v>
      </c>
      <c r="GT95" s="86">
        <f t="shared" si="128"/>
        <v>0.17371935049980244</v>
      </c>
      <c r="GU95" s="86">
        <f t="shared" si="128"/>
        <v>0.1129863218876782</v>
      </c>
      <c r="GV95" s="86">
        <f t="shared" si="128"/>
        <v>4.649967649622716E-2</v>
      </c>
      <c r="GW95" s="86">
        <f t="shared" si="128"/>
        <v>2.9387850137039359E-2</v>
      </c>
      <c r="GX95" s="86">
        <f t="shared" si="128"/>
        <v>7.6300757697969748E-2</v>
      </c>
      <c r="GY95" s="86">
        <f t="shared" si="128"/>
        <v>4.4688177748474778E-2</v>
      </c>
      <c r="GZ95" s="86">
        <f t="shared" si="128"/>
        <v>6.4966496780968233E-2</v>
      </c>
      <c r="HA95" s="86">
        <f t="shared" si="128"/>
        <v>7.1790406684437823E-3</v>
      </c>
      <c r="HC95" s="86">
        <f t="shared" si="73"/>
        <v>1.0079977331652973E-2</v>
      </c>
      <c r="HD95" s="86">
        <f t="shared" si="73"/>
        <v>4.0290151422675002E-3</v>
      </c>
      <c r="HE95" s="86">
        <f t="shared" si="73"/>
        <v>2.8410669776577574E-3</v>
      </c>
      <c r="HF95" s="86">
        <f t="shared" si="73"/>
        <v>2.6348586431065506E-3</v>
      </c>
      <c r="HG95" s="86">
        <f t="shared" si="87"/>
        <v>8.775255731899247E-3</v>
      </c>
      <c r="HH95" s="86">
        <f t="shared" si="87"/>
        <v>4.7790801942457859E-3</v>
      </c>
      <c r="HI95" s="86">
        <f t="shared" si="87"/>
        <v>8.1357624925220695E-3</v>
      </c>
      <c r="HJ95" s="86">
        <f t="shared" si="87"/>
        <v>5.0317790983196702E-3</v>
      </c>
      <c r="HK95" s="86">
        <f t="shared" si="87"/>
        <v>6.0840728013047355E-3</v>
      </c>
      <c r="HL95" s="86">
        <f t="shared" si="87"/>
        <v>5.5671580101654058E-3</v>
      </c>
      <c r="HM95" s="86">
        <f t="shared" si="87"/>
        <v>3.6291745307755574E-3</v>
      </c>
      <c r="HN95" s="86">
        <f t="shared" si="87"/>
        <v>7.9609843441760305E-3</v>
      </c>
      <c r="HO95" s="86">
        <f t="shared" si="87"/>
        <v>7.1250297599234807E-3</v>
      </c>
      <c r="HP95" s="86">
        <f t="shared" si="87"/>
        <v>2.643396504910433E-3</v>
      </c>
      <c r="HQ95" s="86">
        <f t="shared" si="87"/>
        <v>3.285840464139724E-3</v>
      </c>
      <c r="HS95" s="86">
        <f t="shared" si="129"/>
        <v>2.673308799251526E-47</v>
      </c>
      <c r="HT95" s="86">
        <f t="shared" si="129"/>
        <v>1.9940011988722009E-58</v>
      </c>
      <c r="HU95" s="86">
        <f t="shared" si="129"/>
        <v>1.5725637211956021E-70</v>
      </c>
      <c r="HV95" s="86">
        <f t="shared" si="129"/>
        <v>9.9094521318365121E-75</v>
      </c>
      <c r="HW95" s="86">
        <f t="shared" si="129"/>
        <v>1.0020922492745883E-55</v>
      </c>
      <c r="HX95" s="86">
        <f t="shared" si="129"/>
        <v>2.1324833223257586E-62</v>
      </c>
      <c r="HY95" s="86">
        <f t="shared" si="129"/>
        <v>7.34740073201264E-54</v>
      </c>
      <c r="HZ95" s="86">
        <f t="shared" si="129"/>
        <v>9.9929935530390594E-58</v>
      </c>
      <c r="IA95" s="86">
        <f t="shared" si="129"/>
        <v>1.2490719371633645E-60</v>
      </c>
      <c r="IB95" s="86">
        <f t="shared" si="129"/>
        <v>1.2282629960977085E-66</v>
      </c>
      <c r="IC95" s="86">
        <f t="shared" si="129"/>
        <v>4.8604514580157468E-74</v>
      </c>
      <c r="ID95" s="86">
        <f t="shared" si="129"/>
        <v>7.3416769582507109E-53</v>
      </c>
      <c r="IE95" s="86">
        <f t="shared" si="129"/>
        <v>2.2095056804854617E-59</v>
      </c>
      <c r="IF95" s="86">
        <f t="shared" si="129"/>
        <v>3.4380177891441715E-30</v>
      </c>
      <c r="IG95" s="86">
        <f t="shared" si="129"/>
        <v>2.9360984730950579E-21</v>
      </c>
      <c r="II95" s="86">
        <f t="shared" si="130"/>
        <v>3.3747511411208506E-142</v>
      </c>
      <c r="IJ95" s="86">
        <f t="shared" si="130"/>
        <v>8.8942402908209909E-187</v>
      </c>
      <c r="IK95" s="86">
        <f t="shared" si="130"/>
        <v>1.3300782481328319E-213</v>
      </c>
      <c r="IL95" s="86">
        <f t="shared" si="130"/>
        <v>1.1108620329436904E-229</v>
      </c>
      <c r="IM95" s="86">
        <f t="shared" si="130"/>
        <v>8.3687732494894411E-174</v>
      </c>
      <c r="IN95" s="86">
        <f t="shared" si="130"/>
        <v>4.626918055603427E-195</v>
      </c>
      <c r="IO95" s="86">
        <f t="shared" si="130"/>
        <v>6.6032842812282016E-163</v>
      </c>
      <c r="IP95" s="86">
        <f t="shared" si="130"/>
        <v>2.6100303008546656E-179</v>
      </c>
      <c r="IQ95" s="86">
        <f t="shared" si="130"/>
        <v>2.0502621686464838E-188</v>
      </c>
      <c r="IR95" s="86">
        <f t="shared" si="130"/>
        <v>3.5704495121282256E-208</v>
      </c>
      <c r="IS95" s="86">
        <f t="shared" si="130"/>
        <v>4.5516305747303599E-234</v>
      </c>
      <c r="IT95" s="86">
        <f t="shared" si="130"/>
        <v>2.9876120587891555E-168</v>
      </c>
      <c r="IU95" s="86">
        <f t="shared" si="130"/>
        <v>7.2387663749202633E-184</v>
      </c>
      <c r="IV95" s="86">
        <f t="shared" si="130"/>
        <v>6.7264330906241268E-86</v>
      </c>
      <c r="IW95" s="86">
        <f t="shared" si="130"/>
        <v>1.1453111744306859E-85</v>
      </c>
      <c r="IY95" s="86">
        <f t="shared" si="131"/>
        <v>0.18613421543068684</v>
      </c>
      <c r="IZ95" s="86">
        <f t="shared" si="131"/>
        <v>0.17628776534124493</v>
      </c>
      <c r="JA95" s="86">
        <f t="shared" si="131"/>
        <v>0.13256108560953928</v>
      </c>
      <c r="JB95" s="86">
        <f t="shared" si="131"/>
        <v>5.3145175345836522E-2</v>
      </c>
      <c r="JC95" s="86">
        <f t="shared" si="131"/>
        <v>8.5294035872649249E-2</v>
      </c>
      <c r="JD95" s="86">
        <f t="shared" si="131"/>
        <v>0.11254681493380816</v>
      </c>
      <c r="JE95" s="86">
        <f t="shared" si="131"/>
        <v>0.10249887899807576</v>
      </c>
      <c r="JF95" s="86">
        <f t="shared" si="131"/>
        <v>0.17875112959812212</v>
      </c>
      <c r="JG95" s="86">
        <f t="shared" si="131"/>
        <v>0.11907039468898294</v>
      </c>
      <c r="JH95" s="86">
        <f t="shared" si="131"/>
        <v>5.2066834506392566E-2</v>
      </c>
      <c r="JI95" s="86">
        <f t="shared" si="131"/>
        <v>3.3017024667814913E-2</v>
      </c>
      <c r="JJ95" s="86">
        <f t="shared" si="131"/>
        <v>8.4261742042145774E-2</v>
      </c>
      <c r="JK95" s="86">
        <f t="shared" si="131"/>
        <v>5.1813207508398261E-2</v>
      </c>
      <c r="JL95" s="86">
        <f t="shared" si="131"/>
        <v>6.7609893285878672E-2</v>
      </c>
      <c r="JM95" s="86">
        <f t="shared" si="131"/>
        <v>1.0464881132583505E-2</v>
      </c>
    </row>
    <row r="96" spans="2:273" x14ac:dyDescent="0.25">
      <c r="B96" s="2">
        <v>69</v>
      </c>
      <c r="C96" s="37">
        <v>89.870999999999995</v>
      </c>
      <c r="D96" s="37">
        <v>88.951999999999998</v>
      </c>
      <c r="E96" s="37">
        <v>95.968000000000004</v>
      </c>
      <c r="F96" s="37">
        <v>95.41</v>
      </c>
      <c r="G96" s="37">
        <v>93.725999999999999</v>
      </c>
      <c r="H96" s="37">
        <v>87.935000000000002</v>
      </c>
      <c r="I96" s="37">
        <v>92.918999999999997</v>
      </c>
      <c r="J96" s="37">
        <v>92.444000000000003</v>
      </c>
      <c r="K96" s="37">
        <v>94.524000000000001</v>
      </c>
      <c r="L96" s="37">
        <v>90.131</v>
      </c>
      <c r="M96" s="37">
        <v>86.262</v>
      </c>
      <c r="N96" s="37">
        <v>87.951999999999998</v>
      </c>
      <c r="O96" s="37">
        <v>92.370999999999995</v>
      </c>
      <c r="P96" s="37">
        <v>87.096999999999994</v>
      </c>
      <c r="Q96" s="37">
        <v>82.531999999999996</v>
      </c>
      <c r="S96" s="4">
        <f t="shared" si="132"/>
        <v>96.281292654720488</v>
      </c>
      <c r="T96" s="4">
        <f t="shared" si="132"/>
        <v>99.151974843582153</v>
      </c>
      <c r="U96" s="4">
        <f t="shared" si="132"/>
        <v>95.848545687012574</v>
      </c>
      <c r="V96" s="4">
        <f t="shared" si="132"/>
        <v>94.631294711872201</v>
      </c>
      <c r="W96" s="4">
        <f t="shared" si="132"/>
        <v>95.579384153733059</v>
      </c>
      <c r="X96" s="4">
        <f t="shared" si="132"/>
        <v>94.04510278463583</v>
      </c>
      <c r="Y96" s="4">
        <f t="shared" si="132"/>
        <v>93.945496847887696</v>
      </c>
      <c r="Z96" s="4">
        <f t="shared" si="132"/>
        <v>100.23097429191368</v>
      </c>
      <c r="AA96" s="4">
        <f t="shared" si="132"/>
        <v>94.509840261323205</v>
      </c>
      <c r="AB96" s="4">
        <f t="shared" si="132"/>
        <v>87.371015521906969</v>
      </c>
      <c r="AC96" s="4">
        <f t="shared" si="132"/>
        <v>83.122661610308455</v>
      </c>
      <c r="AD96" s="4">
        <f t="shared" si="132"/>
        <v>94.986350512509347</v>
      </c>
      <c r="AE96" s="4">
        <f t="shared" si="132"/>
        <v>89.610074703569012</v>
      </c>
      <c r="AF96" s="4">
        <f t="shared" si="132"/>
        <v>84.921636255848028</v>
      </c>
      <c r="AG96" s="4">
        <f t="shared" si="132"/>
        <v>82.256609748280468</v>
      </c>
      <c r="AI96" s="4">
        <f t="shared" si="133"/>
        <v>-6.410292654720493</v>
      </c>
      <c r="AJ96" s="4">
        <f t="shared" si="133"/>
        <v>-10.199974843582154</v>
      </c>
      <c r="AK96" s="4">
        <f t="shared" si="133"/>
        <v>0.11945431298742903</v>
      </c>
      <c r="AL96" s="4">
        <f t="shared" si="133"/>
        <v>0.77870528812779582</v>
      </c>
      <c r="AM96" s="4">
        <f t="shared" si="133"/>
        <v>-1.8533841537330602</v>
      </c>
      <c r="AN96" s="4">
        <f t="shared" si="133"/>
        <v>-6.1101027846358278</v>
      </c>
      <c r="AO96" s="4">
        <f t="shared" si="133"/>
        <v>-1.0264968478876995</v>
      </c>
      <c r="AP96" s="4">
        <f t="shared" si="133"/>
        <v>-7.7869742919136797</v>
      </c>
      <c r="AQ96" s="4">
        <f t="shared" si="133"/>
        <v>1.4159738676795541E-2</v>
      </c>
      <c r="AR96" s="4">
        <f t="shared" si="133"/>
        <v>2.7599844780930312</v>
      </c>
      <c r="AS96" s="4">
        <f t="shared" si="133"/>
        <v>3.1393383896915452</v>
      </c>
      <c r="AT96" s="4">
        <f t="shared" si="133"/>
        <v>-7.0343505125093486</v>
      </c>
      <c r="AU96" s="4">
        <f t="shared" si="133"/>
        <v>2.7609252964309832</v>
      </c>
      <c r="AV96" s="4">
        <f t="shared" si="133"/>
        <v>2.1753637441519658</v>
      </c>
      <c r="AW96" s="4">
        <f t="shared" si="133"/>
        <v>0.27539025171952858</v>
      </c>
      <c r="AY96" s="2">
        <f t="shared" si="125"/>
        <v>79.533675957803823</v>
      </c>
      <c r="AZ96" s="2">
        <f t="shared" si="125"/>
        <v>84.737704784683231</v>
      </c>
      <c r="BA96" s="2">
        <f t="shared" si="125"/>
        <v>85.885537852858178</v>
      </c>
      <c r="BB96" s="2">
        <f t="shared" si="125"/>
        <v>90.612787427102745</v>
      </c>
      <c r="BC96" s="2">
        <f t="shared" si="125"/>
        <v>86.512547524334266</v>
      </c>
      <c r="BD96" s="2">
        <f t="shared" si="125"/>
        <v>85.044742984128931</v>
      </c>
      <c r="BE96" s="2">
        <f t="shared" si="125"/>
        <v>84.668259045079097</v>
      </c>
      <c r="BF96" s="2">
        <f t="shared" si="125"/>
        <v>85.471912038139592</v>
      </c>
      <c r="BG96" s="2">
        <f t="shared" si="125"/>
        <v>84.508188176022855</v>
      </c>
      <c r="BH96" s="2">
        <f t="shared" si="125"/>
        <v>81.993726494489607</v>
      </c>
      <c r="BI96" s="2">
        <f t="shared" si="125"/>
        <v>79.217984501913534</v>
      </c>
      <c r="BJ96" s="2">
        <f t="shared" si="125"/>
        <v>85.827918792148338</v>
      </c>
      <c r="BK96" s="2">
        <f t="shared" si="125"/>
        <v>83.489429793476063</v>
      </c>
      <c r="BL96" s="2">
        <f t="shared" si="125"/>
        <v>80.579451141093926</v>
      </c>
      <c r="BM96" s="2">
        <f t="shared" si="125"/>
        <v>80.509719874348363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82.531999999999996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82.531999999999996</v>
      </c>
      <c r="DK96" s="2">
        <f t="shared" si="134"/>
        <v>92.332492248062024</v>
      </c>
      <c r="DL96" s="2">
        <f t="shared" si="134"/>
        <v>97.897775517921332</v>
      </c>
      <c r="DM96" s="2">
        <f t="shared" si="134"/>
        <v>105.10245736434109</v>
      </c>
      <c r="DN96" s="2">
        <f t="shared" si="134"/>
        <v>112.94038095684806</v>
      </c>
      <c r="DO96" s="2">
        <f t="shared" si="134"/>
        <v>101.45970733917247</v>
      </c>
      <c r="DP96" s="2">
        <f t="shared" si="134"/>
        <v>93.03029049509766</v>
      </c>
      <c r="DQ96" s="2">
        <f t="shared" si="134"/>
        <v>98.705995469646652</v>
      </c>
      <c r="DR96" s="2">
        <f t="shared" si="134"/>
        <v>100.50080439186455</v>
      </c>
      <c r="DS96" s="2">
        <f t="shared" si="134"/>
        <v>106.53425364372472</v>
      </c>
      <c r="DT96" s="2">
        <f t="shared" si="134"/>
        <v>104.67563466097678</v>
      </c>
      <c r="DU96" s="2">
        <f t="shared" si="134"/>
        <v>92.555328002699071</v>
      </c>
      <c r="DV96" s="2">
        <f t="shared" si="134"/>
        <v>95.426198714312719</v>
      </c>
      <c r="DW96" s="2">
        <f t="shared" si="134"/>
        <v>100.12276117548551</v>
      </c>
      <c r="DX96" s="2">
        <f t="shared" si="134"/>
        <v>101.4413033613445</v>
      </c>
      <c r="DY96" s="2">
        <f t="shared" si="134"/>
        <v>93.979156891495606</v>
      </c>
      <c r="EA96" s="2">
        <f t="shared" si="94"/>
        <v>78.296797279103018</v>
      </c>
      <c r="EB96" s="2">
        <f t="shared" si="94"/>
        <v>83.215431012065977</v>
      </c>
      <c r="EC96" s="2">
        <f t="shared" si="94"/>
        <v>84.029246965324504</v>
      </c>
      <c r="ED96" s="2">
        <f t="shared" si="94"/>
        <v>88.036564000064686</v>
      </c>
      <c r="EE96" s="2">
        <f t="shared" si="94"/>
        <v>85.103897840360062</v>
      </c>
      <c r="EF96" s="2">
        <f t="shared" si="94"/>
        <v>84.160122883808128</v>
      </c>
      <c r="EG96" s="2">
        <f t="shared" si="94"/>
        <v>83.33090438595022</v>
      </c>
      <c r="EH96" s="2">
        <f t="shared" si="94"/>
        <v>83.732777413622173</v>
      </c>
      <c r="EI96" s="2">
        <f t="shared" si="94"/>
        <v>81.877693335357534</v>
      </c>
      <c r="EJ96" s="2">
        <f t="shared" si="94"/>
        <v>79.115302883987979</v>
      </c>
      <c r="EK96" s="2">
        <f t="shared" si="94"/>
        <v>77.645649631190736</v>
      </c>
      <c r="EL96" s="2">
        <f t="shared" si="94"/>
        <v>84.776378784390474</v>
      </c>
      <c r="EM96" s="2">
        <f t="shared" si="135"/>
        <v>81.641197249193311</v>
      </c>
      <c r="EN96" s="2">
        <f t="shared" si="135"/>
        <v>77.613023060377188</v>
      </c>
      <c r="EO96" s="2">
        <f t="shared" si="135"/>
        <v>78.421830590705866</v>
      </c>
      <c r="EQ96" s="2">
        <f t="shared" si="136"/>
        <v>78.056748135548077</v>
      </c>
      <c r="ER96" s="2">
        <f t="shared" si="136"/>
        <v>83.60866269753673</v>
      </c>
      <c r="ES96" s="2">
        <f t="shared" si="136"/>
        <v>83.645414829008828</v>
      </c>
      <c r="ET96" s="2">
        <f t="shared" si="136"/>
        <v>86.170969261895124</v>
      </c>
      <c r="EU96" s="2">
        <f t="shared" si="136"/>
        <v>84.398012944045632</v>
      </c>
      <c r="EV96" s="2">
        <f t="shared" si="136"/>
        <v>84.171800840308634</v>
      </c>
      <c r="EW96" s="2">
        <f t="shared" si="136"/>
        <v>82.172089732081474</v>
      </c>
      <c r="EX96" s="2">
        <f t="shared" si="136"/>
        <v>82.754783614083266</v>
      </c>
      <c r="EY96" s="2">
        <f t="shared" si="136"/>
        <v>82.103834516151139</v>
      </c>
      <c r="EZ96" s="2">
        <f t="shared" si="136"/>
        <v>78.936285425447778</v>
      </c>
      <c r="FA96" s="2">
        <f t="shared" si="136"/>
        <v>77.802167047354601</v>
      </c>
      <c r="FB96" s="2">
        <f t="shared" si="136"/>
        <v>83.489350525276095</v>
      </c>
      <c r="FC96" s="2">
        <f t="shared" si="136"/>
        <v>80.122005347478691</v>
      </c>
      <c r="FD96" s="2">
        <f t="shared" si="136"/>
        <v>77.13207961210729</v>
      </c>
      <c r="FE96" s="2">
        <f t="shared" si="136"/>
        <v>78.279605117697329</v>
      </c>
      <c r="FG96" s="2">
        <f t="shared" si="137"/>
        <v>0.91186693939490826</v>
      </c>
      <c r="FH96" s="2">
        <f t="shared" si="137"/>
        <v>0.8963288923988999</v>
      </c>
      <c r="FI96" s="2">
        <f t="shared" si="137"/>
        <v>0.91190339907723394</v>
      </c>
      <c r="FJ96" s="2">
        <f t="shared" si="137"/>
        <v>0.89652178091131673</v>
      </c>
      <c r="FK96" s="2">
        <f t="shared" si="137"/>
        <v>0.91385512538596902</v>
      </c>
      <c r="FL96" s="2">
        <f t="shared" si="137"/>
        <v>0.9002707444119048</v>
      </c>
      <c r="FM96" s="2">
        <f t="shared" si="137"/>
        <v>0.9129813016115188</v>
      </c>
      <c r="FN96" s="2">
        <f t="shared" si="137"/>
        <v>0.89625757803923267</v>
      </c>
      <c r="FO96" s="2">
        <f t="shared" si="137"/>
        <v>0.89331920020975453</v>
      </c>
      <c r="FP96" s="2">
        <f t="shared" si="137"/>
        <v>0.88738282675957902</v>
      </c>
      <c r="FQ96" s="2">
        <f t="shared" si="137"/>
        <v>0.89455054240472054</v>
      </c>
      <c r="FR96" s="2">
        <f t="shared" si="137"/>
        <v>0.90118433930630093</v>
      </c>
      <c r="FS96" s="2">
        <f t="shared" si="137"/>
        <v>0.89994218001440063</v>
      </c>
      <c r="FT96" s="2">
        <f t="shared" si="137"/>
        <v>0.87549892114063699</v>
      </c>
      <c r="FU96" s="2">
        <f t="shared" si="137"/>
        <v>0.86579039873521435</v>
      </c>
      <c r="FW96" s="2">
        <f t="shared" si="127"/>
        <v>5.4187501410683976E-4</v>
      </c>
      <c r="FX96" s="2">
        <f t="shared" si="127"/>
        <v>3.5311374803718824E-4</v>
      </c>
      <c r="FY96" s="2">
        <f t="shared" si="127"/>
        <v>4.8802362345480045E-4</v>
      </c>
      <c r="FZ96" s="2">
        <f t="shared" si="127"/>
        <v>4.1766850243050752E-4</v>
      </c>
      <c r="GA96" s="2">
        <f t="shared" si="127"/>
        <v>4.5258726122887795E-4</v>
      </c>
      <c r="GB96" s="2">
        <f t="shared" si="127"/>
        <v>4.1852401650501137E-4</v>
      </c>
      <c r="GC96" s="2">
        <f t="shared" si="127"/>
        <v>4.8821835039350014E-4</v>
      </c>
      <c r="GD96" s="2">
        <f t="shared" si="127"/>
        <v>4.3058116434810829E-4</v>
      </c>
      <c r="GE96" s="2">
        <f t="shared" si="127"/>
        <v>5.0086805025113844E-4</v>
      </c>
      <c r="GF96" s="2">
        <f t="shared" si="127"/>
        <v>6.0721066559676266E-4</v>
      </c>
      <c r="GG96" s="2">
        <f t="shared" si="127"/>
        <v>7.4990713529626677E-4</v>
      </c>
      <c r="GH96" s="2">
        <f t="shared" si="127"/>
        <v>6.441077579040892E-4</v>
      </c>
      <c r="GI96" s="2">
        <f t="shared" si="127"/>
        <v>6.5327632764250563E-4</v>
      </c>
      <c r="GJ96" s="2">
        <f t="shared" si="127"/>
        <v>4.5436551381960235E-4</v>
      </c>
      <c r="GK96" s="2">
        <f t="shared" si="127"/>
        <v>3.7458783951304758E-4</v>
      </c>
      <c r="GM96" s="86">
        <f t="shared" si="128"/>
        <v>0.10874094844014909</v>
      </c>
      <c r="GN96" s="86">
        <f t="shared" si="128"/>
        <v>0.10044692596355725</v>
      </c>
      <c r="GO96" s="86">
        <f t="shared" si="128"/>
        <v>7.1618416460237685E-2</v>
      </c>
      <c r="GP96" s="86">
        <f t="shared" si="128"/>
        <v>1.8559164418339123E-2</v>
      </c>
      <c r="GQ96" s="86">
        <f t="shared" si="128"/>
        <v>3.52085089407368E-2</v>
      </c>
      <c r="GR96" s="86">
        <f t="shared" si="128"/>
        <v>5.2725011660346849E-2</v>
      </c>
      <c r="GS96" s="86">
        <f t="shared" si="128"/>
        <v>4.0949599621517167E-2</v>
      </c>
      <c r="GT96" s="86">
        <f t="shared" si="128"/>
        <v>9.7784146238944394E-2</v>
      </c>
      <c r="GU96" s="86">
        <f t="shared" si="128"/>
        <v>5.8574747230455165E-2</v>
      </c>
      <c r="GV96" s="86">
        <f t="shared" si="128"/>
        <v>1.7325085015156262E-2</v>
      </c>
      <c r="GW96" s="86">
        <f t="shared" si="128"/>
        <v>8.4875805500660931E-3</v>
      </c>
      <c r="GX96" s="86">
        <f t="shared" si="128"/>
        <v>2.9696005062789674E-2</v>
      </c>
      <c r="GY96" s="86">
        <f t="shared" si="128"/>
        <v>1.3871354771611099E-2</v>
      </c>
      <c r="GZ96" s="86">
        <f t="shared" si="128"/>
        <v>2.5723530948572024E-2</v>
      </c>
      <c r="HA96" s="86">
        <f t="shared" si="128"/>
        <v>1.3449622811152061E-3</v>
      </c>
      <c r="HC96" s="86">
        <f t="shared" si="73"/>
        <v>1.4652734001530148E-2</v>
      </c>
      <c r="HD96" s="86">
        <f t="shared" si="73"/>
        <v>6.2919075772969943E-3</v>
      </c>
      <c r="HE96" s="86">
        <f t="shared" si="73"/>
        <v>4.740135269123996E-3</v>
      </c>
      <c r="HF96" s="86">
        <f t="shared" si="73"/>
        <v>4.448550208055688E-3</v>
      </c>
      <c r="HG96" s="86">
        <f t="shared" si="87"/>
        <v>1.3223301247476301E-2</v>
      </c>
      <c r="HH96" s="86">
        <f t="shared" si="87"/>
        <v>7.5516340832246249E-3</v>
      </c>
      <c r="HI96" s="86">
        <f t="shared" si="87"/>
        <v>1.2188342323535193E-2</v>
      </c>
      <c r="HJ96" s="86">
        <f t="shared" si="87"/>
        <v>7.7989503810100861E-3</v>
      </c>
      <c r="HK96" s="86">
        <f t="shared" si="87"/>
        <v>9.5335689531744153E-3</v>
      </c>
      <c r="HL96" s="86">
        <f t="shared" si="87"/>
        <v>9.0687287256408042E-3</v>
      </c>
      <c r="HM96" s="86">
        <f t="shared" si="87"/>
        <v>6.3143794389793045E-3</v>
      </c>
      <c r="HN96" s="86">
        <f t="shared" si="87"/>
        <v>1.2197288051442174E-2</v>
      </c>
      <c r="HO96" s="86">
        <f t="shared" si="87"/>
        <v>1.1195148613349757E-2</v>
      </c>
      <c r="HP96" s="86">
        <f t="shared" si="87"/>
        <v>4.654324690855618E-3</v>
      </c>
      <c r="HQ96" s="86">
        <f t="shared" si="87"/>
        <v>5.7618902577274518E-3</v>
      </c>
      <c r="HS96" s="86">
        <f t="shared" si="129"/>
        <v>1.1294161648041461E-45</v>
      </c>
      <c r="HT96" s="86">
        <f t="shared" si="129"/>
        <v>1.8606281161573019E-56</v>
      </c>
      <c r="HU96" s="86">
        <f t="shared" si="129"/>
        <v>4.11925251278025E-68</v>
      </c>
      <c r="HV96" s="86">
        <f t="shared" si="129"/>
        <v>3.3790207818326272E-72</v>
      </c>
      <c r="HW96" s="86">
        <f t="shared" si="129"/>
        <v>8.196653566082119E-54</v>
      </c>
      <c r="HX96" s="86">
        <f t="shared" si="129"/>
        <v>2.859097430931505E-60</v>
      </c>
      <c r="HY96" s="86">
        <f t="shared" si="129"/>
        <v>5.0479860678423104E-52</v>
      </c>
      <c r="HZ96" s="86">
        <f t="shared" si="129"/>
        <v>9.2441118614159045E-56</v>
      </c>
      <c r="IA96" s="86">
        <f t="shared" si="129"/>
        <v>1.600336683671804E-58</v>
      </c>
      <c r="IB96" s="86">
        <f t="shared" si="129"/>
        <v>2.9833726356662554E-64</v>
      </c>
      <c r="IC96" s="86">
        <f t="shared" si="129"/>
        <v>2.7154604359404727E-71</v>
      </c>
      <c r="ID96" s="86">
        <f t="shared" si="129"/>
        <v>6.0674725407061045E-51</v>
      </c>
      <c r="IE96" s="86">
        <f t="shared" si="129"/>
        <v>2.999721920890327E-57</v>
      </c>
      <c r="IF96" s="86">
        <f t="shared" si="129"/>
        <v>3.5841366248804271E-29</v>
      </c>
      <c r="IG96" s="86">
        <f t="shared" si="129"/>
        <v>1.3738644670155323E-20</v>
      </c>
      <c r="II96" s="86">
        <f t="shared" si="130"/>
        <v>7.946448564205838E-139</v>
      </c>
      <c r="IJ96" s="86">
        <f t="shared" si="130"/>
        <v>1.4338302001473008E-182</v>
      </c>
      <c r="IK96" s="86">
        <f t="shared" si="130"/>
        <v>1.3884551869732163E-208</v>
      </c>
      <c r="IL96" s="86">
        <f t="shared" si="130"/>
        <v>2.1839959217582553E-224</v>
      </c>
      <c r="IM96" s="86">
        <f t="shared" si="130"/>
        <v>9.0951101438154121E-170</v>
      </c>
      <c r="IN96" s="86">
        <f t="shared" si="130"/>
        <v>1.4307276190289065E-190</v>
      </c>
      <c r="IO96" s="86">
        <f t="shared" si="130"/>
        <v>4.335873842176045E-159</v>
      </c>
      <c r="IP96" s="86">
        <f t="shared" si="130"/>
        <v>3.5949518812150823E-175</v>
      </c>
      <c r="IQ96" s="86">
        <f t="shared" si="130"/>
        <v>5.6013816226396456E-184</v>
      </c>
      <c r="IR96" s="86">
        <f t="shared" si="130"/>
        <v>3.8405685910458845E-203</v>
      </c>
      <c r="IS96" s="86">
        <f t="shared" si="130"/>
        <v>3.0519154881430024E-228</v>
      </c>
      <c r="IT96" s="86">
        <f t="shared" si="130"/>
        <v>3.6760073178128798E-164</v>
      </c>
      <c r="IU96" s="86">
        <f t="shared" si="130"/>
        <v>2.1978033355081771E-179</v>
      </c>
      <c r="IV96" s="86">
        <f t="shared" si="130"/>
        <v>6.3497592891416763E-84</v>
      </c>
      <c r="IW96" s="86">
        <f t="shared" si="130"/>
        <v>9.5738382178453276E-84</v>
      </c>
      <c r="IY96" s="86">
        <f t="shared" si="131"/>
        <v>0.12339368244167924</v>
      </c>
      <c r="IZ96" s="86">
        <f t="shared" si="131"/>
        <v>0.10673883354085426</v>
      </c>
      <c r="JA96" s="86">
        <f t="shared" si="131"/>
        <v>7.6358551729361679E-2</v>
      </c>
      <c r="JB96" s="86">
        <f t="shared" si="131"/>
        <v>2.300771462639481E-2</v>
      </c>
      <c r="JC96" s="86">
        <f t="shared" si="131"/>
        <v>4.8431810188213104E-2</v>
      </c>
      <c r="JD96" s="86">
        <f t="shared" si="131"/>
        <v>6.0276645743571472E-2</v>
      </c>
      <c r="JE96" s="86">
        <f t="shared" si="131"/>
        <v>5.3137941945052364E-2</v>
      </c>
      <c r="JF96" s="86">
        <f t="shared" si="131"/>
        <v>0.10558309661995448</v>
      </c>
      <c r="JG96" s="86">
        <f t="shared" si="131"/>
        <v>6.8108316183629586E-2</v>
      </c>
      <c r="JH96" s="86">
        <f t="shared" si="131"/>
        <v>2.6393813740797065E-2</v>
      </c>
      <c r="JI96" s="86">
        <f t="shared" si="131"/>
        <v>1.4801959989045398E-2</v>
      </c>
      <c r="JJ96" s="86">
        <f t="shared" si="131"/>
        <v>4.1893293114231844E-2</v>
      </c>
      <c r="JK96" s="86">
        <f t="shared" si="131"/>
        <v>2.5066503384960855E-2</v>
      </c>
      <c r="JL96" s="86">
        <f t="shared" si="131"/>
        <v>3.0377855639427642E-2</v>
      </c>
      <c r="JM96" s="86">
        <f t="shared" si="131"/>
        <v>7.1068525388426583E-3</v>
      </c>
    </row>
    <row r="97" spans="2:273" x14ac:dyDescent="0.25">
      <c r="B97" s="2">
        <v>70</v>
      </c>
      <c r="C97" s="37">
        <v>89.177000000000007</v>
      </c>
      <c r="D97" s="37">
        <v>89</v>
      </c>
      <c r="E97" s="37">
        <v>96.921000000000006</v>
      </c>
      <c r="F97" s="37">
        <v>96.983999999999995</v>
      </c>
      <c r="G97" s="37">
        <v>95.644999999999996</v>
      </c>
      <c r="H97" s="37">
        <v>89.29</v>
      </c>
      <c r="I97" s="37">
        <v>94.5</v>
      </c>
      <c r="J97" s="37">
        <v>93.302000000000007</v>
      </c>
      <c r="K97" s="37">
        <v>95.397000000000006</v>
      </c>
      <c r="L97" s="37">
        <v>91.442999999999998</v>
      </c>
      <c r="M97" s="37">
        <v>89.540999999999997</v>
      </c>
      <c r="N97" s="37">
        <v>91.016000000000005</v>
      </c>
      <c r="O97" s="37">
        <v>94.129000000000005</v>
      </c>
      <c r="P97" s="37">
        <v>88.081000000000003</v>
      </c>
      <c r="Q97" s="37">
        <v>83.257999999999996</v>
      </c>
      <c r="S97" s="4">
        <f t="shared" si="132"/>
        <v>92.617981011718044</v>
      </c>
      <c r="T97" s="4">
        <f t="shared" si="132"/>
        <v>94.195769334912214</v>
      </c>
      <c r="U97" s="4">
        <f t="shared" si="132"/>
        <v>92.722292287841398</v>
      </c>
      <c r="V97" s="4">
        <f t="shared" si="132"/>
        <v>94.265150898614408</v>
      </c>
      <c r="W97" s="4">
        <f t="shared" si="132"/>
        <v>95.418786572773257</v>
      </c>
      <c r="X97" s="4">
        <f t="shared" si="132"/>
        <v>92.037871041608184</v>
      </c>
      <c r="Y97" s="4">
        <f t="shared" si="132"/>
        <v>92.789730902502399</v>
      </c>
      <c r="Z97" s="4">
        <f t="shared" si="132"/>
        <v>95.228022207260921</v>
      </c>
      <c r="AA97" s="4">
        <f t="shared" si="132"/>
        <v>92.635488372792295</v>
      </c>
      <c r="AB97" s="4">
        <f t="shared" si="132"/>
        <v>87.965293539878459</v>
      </c>
      <c r="AC97" s="4">
        <f t="shared" si="132"/>
        <v>84.136419069862455</v>
      </c>
      <c r="AD97" s="4">
        <f t="shared" si="132"/>
        <v>94.797675556217825</v>
      </c>
      <c r="AE97" s="4">
        <f t="shared" si="132"/>
        <v>90.428451779294818</v>
      </c>
      <c r="AF97" s="4">
        <f t="shared" si="132"/>
        <v>84.387425977094765</v>
      </c>
      <c r="AG97" s="4">
        <f t="shared" si="132"/>
        <v>82.971673859802536</v>
      </c>
      <c r="AI97" s="4">
        <f t="shared" si="133"/>
        <v>-3.4409810117180371</v>
      </c>
      <c r="AJ97" s="4">
        <f t="shared" si="133"/>
        <v>-5.1957693349122138</v>
      </c>
      <c r="AK97" s="4">
        <f t="shared" si="133"/>
        <v>4.1987077121586083</v>
      </c>
      <c r="AL97" s="4">
        <f t="shared" si="133"/>
        <v>2.7188491013855867</v>
      </c>
      <c r="AM97" s="4">
        <f t="shared" si="133"/>
        <v>0.22621342722673887</v>
      </c>
      <c r="AN97" s="4">
        <f t="shared" si="133"/>
        <v>-2.7478710416081782</v>
      </c>
      <c r="AO97" s="4">
        <f t="shared" si="133"/>
        <v>1.7102690974976014</v>
      </c>
      <c r="AP97" s="4">
        <f t="shared" si="133"/>
        <v>-1.9260222072609139</v>
      </c>
      <c r="AQ97" s="4">
        <f t="shared" si="133"/>
        <v>2.7615116272077103</v>
      </c>
      <c r="AR97" s="4">
        <f t="shared" si="133"/>
        <v>3.4777064601215386</v>
      </c>
      <c r="AS97" s="4">
        <f t="shared" si="133"/>
        <v>5.4045809301375414</v>
      </c>
      <c r="AT97" s="4">
        <f t="shared" si="133"/>
        <v>-3.7816755562178201</v>
      </c>
      <c r="AU97" s="4">
        <f t="shared" si="133"/>
        <v>3.700548220705187</v>
      </c>
      <c r="AV97" s="4">
        <f t="shared" si="133"/>
        <v>3.6935740229052385</v>
      </c>
      <c r="AW97" s="4">
        <f t="shared" si="133"/>
        <v>0.28632614019745972</v>
      </c>
      <c r="AY97" s="2">
        <f t="shared" si="125"/>
        <v>79.337824210357468</v>
      </c>
      <c r="AZ97" s="2">
        <f t="shared" si="125"/>
        <v>84.512620704641378</v>
      </c>
      <c r="BA97" s="2">
        <f t="shared" si="125"/>
        <v>85.617437423119085</v>
      </c>
      <c r="BB97" s="2">
        <f t="shared" si="125"/>
        <v>90.24973532881944</v>
      </c>
      <c r="BC97" s="2">
        <f t="shared" si="125"/>
        <v>86.245745665846741</v>
      </c>
      <c r="BD97" s="2">
        <f t="shared" si="125"/>
        <v>84.806086210419963</v>
      </c>
      <c r="BE97" s="2">
        <f t="shared" si="125"/>
        <v>84.383140501841638</v>
      </c>
      <c r="BF97" s="2">
        <f t="shared" si="125"/>
        <v>85.164527332521047</v>
      </c>
      <c r="BG97" s="2">
        <f t="shared" si="125"/>
        <v>84.166823086647597</v>
      </c>
      <c r="BH97" s="2">
        <f t="shared" si="125"/>
        <v>81.647629384545922</v>
      </c>
      <c r="BI97" s="2">
        <f t="shared" si="125"/>
        <v>78.957215915339631</v>
      </c>
      <c r="BJ97" s="2">
        <f t="shared" si="125"/>
        <v>85.519912587307019</v>
      </c>
      <c r="BK97" s="2">
        <f t="shared" si="125"/>
        <v>83.155048206372697</v>
      </c>
      <c r="BL97" s="2">
        <f t="shared" si="125"/>
        <v>80.262301248027271</v>
      </c>
      <c r="BM97" s="2">
        <f t="shared" si="125"/>
        <v>80.247082135340762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92.451777730796337</v>
      </c>
      <c r="DL97" s="2">
        <f t="shared" si="134"/>
        <v>98.037101666531655</v>
      </c>
      <c r="DM97" s="2">
        <f t="shared" si="134"/>
        <v>105.31476842847076</v>
      </c>
      <c r="DN97" s="2">
        <f t="shared" si="134"/>
        <v>113.24344718574112</v>
      </c>
      <c r="DO97" s="2">
        <f t="shared" si="134"/>
        <v>101.52459513742073</v>
      </c>
      <c r="DP97" s="2">
        <f t="shared" si="134"/>
        <v>92.898058261080962</v>
      </c>
      <c r="DQ97" s="2">
        <f t="shared" si="134"/>
        <v>98.655717758985219</v>
      </c>
      <c r="DR97" s="2">
        <f t="shared" si="134"/>
        <v>100.55991556599955</v>
      </c>
      <c r="DS97" s="2">
        <f t="shared" si="134"/>
        <v>106.79457975708505</v>
      </c>
      <c r="DT97" s="2">
        <f t="shared" si="134"/>
        <v>105.01890327169276</v>
      </c>
      <c r="DU97" s="2">
        <f t="shared" si="134"/>
        <v>92.678431039136328</v>
      </c>
      <c r="DV97" s="2">
        <f t="shared" si="134"/>
        <v>95.452419198876356</v>
      </c>
      <c r="DW97" s="2">
        <f t="shared" si="134"/>
        <v>100.31253509980283</v>
      </c>
      <c r="DX97" s="2">
        <f t="shared" si="134"/>
        <v>101.79675070028007</v>
      </c>
      <c r="DY97" s="2">
        <f t="shared" si="134"/>
        <v>94.229013929618773</v>
      </c>
      <c r="EA97" s="2">
        <f t="shared" si="94"/>
        <v>78.182020522728649</v>
      </c>
      <c r="EB97" s="2">
        <f t="shared" si="94"/>
        <v>83.085827397192787</v>
      </c>
      <c r="EC97" s="2">
        <f t="shared" si="94"/>
        <v>83.882183252081916</v>
      </c>
      <c r="ED97" s="2">
        <f t="shared" si="94"/>
        <v>87.830201499817647</v>
      </c>
      <c r="EE97" s="2">
        <f t="shared" si="94"/>
        <v>84.932578877097342</v>
      </c>
      <c r="EF97" s="2">
        <f t="shared" si="94"/>
        <v>83.988550222113545</v>
      </c>
      <c r="EG97" s="2">
        <f t="shared" si="94"/>
        <v>83.143137707004229</v>
      </c>
      <c r="EH97" s="2">
        <f t="shared" si="94"/>
        <v>83.53979831486258</v>
      </c>
      <c r="EI97" s="2">
        <f t="shared" si="94"/>
        <v>81.702232543601937</v>
      </c>
      <c r="EJ97" s="2">
        <f t="shared" si="94"/>
        <v>78.942704684849261</v>
      </c>
      <c r="EK97" s="2">
        <f t="shared" si="94"/>
        <v>77.481941089925854</v>
      </c>
      <c r="EL97" s="2">
        <f t="shared" si="94"/>
        <v>84.527608955911148</v>
      </c>
      <c r="EM97" s="2">
        <f t="shared" si="135"/>
        <v>81.416452967148444</v>
      </c>
      <c r="EN97" s="2">
        <f t="shared" si="135"/>
        <v>77.469692011405158</v>
      </c>
      <c r="EO97" s="2">
        <f t="shared" si="135"/>
        <v>78.270460434504926</v>
      </c>
      <c r="EQ97" s="2">
        <f t="shared" si="136"/>
        <v>77.947581803659361</v>
      </c>
      <c r="ER97" s="2">
        <f t="shared" si="136"/>
        <v>83.470470332368308</v>
      </c>
      <c r="ES97" s="2">
        <f t="shared" si="136"/>
        <v>83.507437865175604</v>
      </c>
      <c r="ET97" s="2">
        <f t="shared" si="136"/>
        <v>86.008353969604201</v>
      </c>
      <c r="EU97" s="2">
        <f t="shared" si="136"/>
        <v>84.243163065237724</v>
      </c>
      <c r="EV97" s="2">
        <f t="shared" si="136"/>
        <v>83.999971816010714</v>
      </c>
      <c r="EW97" s="2">
        <f t="shared" si="136"/>
        <v>82.012002102917648</v>
      </c>
      <c r="EX97" s="2">
        <f t="shared" si="136"/>
        <v>82.584564871312864</v>
      </c>
      <c r="EY97" s="2">
        <f t="shared" si="136"/>
        <v>81.922926895666805</v>
      </c>
      <c r="EZ97" s="2">
        <f t="shared" si="136"/>
        <v>78.768232124242729</v>
      </c>
      <c r="FA97" s="2">
        <f t="shared" si="136"/>
        <v>77.634478800907686</v>
      </c>
      <c r="FB97" s="2">
        <f t="shared" si="136"/>
        <v>83.27276218012031</v>
      </c>
      <c r="FC97" s="2">
        <f t="shared" si="136"/>
        <v>79.936115316310421</v>
      </c>
      <c r="FD97" s="2">
        <f t="shared" si="136"/>
        <v>77.000048582553077</v>
      </c>
      <c r="FE97" s="2">
        <f t="shared" si="136"/>
        <v>78.130251726385524</v>
      </c>
      <c r="FG97" s="2">
        <f t="shared" si="137"/>
        <v>0.91899350800246249</v>
      </c>
      <c r="FH97" s="2">
        <f t="shared" si="137"/>
        <v>0.90458041500788511</v>
      </c>
      <c r="FI97" s="2">
        <f t="shared" si="137"/>
        <v>0.91902728129661626</v>
      </c>
      <c r="FJ97" s="2">
        <f t="shared" si="137"/>
        <v>0.90475958220301245</v>
      </c>
      <c r="FK97" s="2">
        <f t="shared" si="137"/>
        <v>0.9208348836439052</v>
      </c>
      <c r="FL97" s="2">
        <f t="shared" si="137"/>
        <v>0.90824064094842261</v>
      </c>
      <c r="FM97" s="2">
        <f t="shared" si="137"/>
        <v>0.92002566416742704</v>
      </c>
      <c r="FN97" s="2">
        <f t="shared" si="137"/>
        <v>0.90451417211243523</v>
      </c>
      <c r="FO97" s="2">
        <f t="shared" si="137"/>
        <v>0.90178402504134725</v>
      </c>
      <c r="FP97" s="2">
        <f t="shared" si="137"/>
        <v>0.89626398776887539</v>
      </c>
      <c r="FQ97" s="2">
        <f t="shared" si="137"/>
        <v>0.90292828052766139</v>
      </c>
      <c r="FR97" s="2">
        <f t="shared" si="137"/>
        <v>0.90908859834497824</v>
      </c>
      <c r="FS97" s="2">
        <f t="shared" si="137"/>
        <v>0.90793564873113874</v>
      </c>
      <c r="FT97" s="2">
        <f t="shared" si="137"/>
        <v>0.88519601817371474</v>
      </c>
      <c r="FU97" s="2">
        <f t="shared" si="137"/>
        <v>0.87613668827078361</v>
      </c>
      <c r="FW97" s="2">
        <f t="shared" si="127"/>
        <v>5.9412307776893799E-4</v>
      </c>
      <c r="FX97" s="2">
        <f t="shared" si="127"/>
        <v>3.8716833551648771E-4</v>
      </c>
      <c r="FY97" s="2">
        <f t="shared" si="127"/>
        <v>5.3508206871009391E-4</v>
      </c>
      <c r="FZ97" s="2">
        <f t="shared" si="127"/>
        <v>4.5794595278481515E-4</v>
      </c>
      <c r="GA97" s="2">
        <f t="shared" si="127"/>
        <v>4.9623039598735896E-4</v>
      </c>
      <c r="GB97" s="2">
        <f t="shared" si="127"/>
        <v>4.5888392964180678E-4</v>
      </c>
      <c r="GC97" s="2">
        <f t="shared" si="127"/>
        <v>5.3529556244397104E-4</v>
      </c>
      <c r="GD97" s="2">
        <f t="shared" si="127"/>
        <v>4.7210324640903378E-4</v>
      </c>
      <c r="GE97" s="2">
        <f t="shared" si="127"/>
        <v>5.4916435906037398E-4</v>
      </c>
      <c r="GF97" s="2">
        <f t="shared" si="127"/>
        <v>6.6575425368415968E-4</v>
      </c>
      <c r="GG97" s="2">
        <f t="shared" si="127"/>
        <v>8.2219733726398528E-4</v>
      </c>
      <c r="GH97" s="2">
        <f t="shared" si="127"/>
        <v>7.0620622719071277E-4</v>
      </c>
      <c r="GI97" s="2">
        <f t="shared" si="127"/>
        <v>7.1625810577296829E-4</v>
      </c>
      <c r="GJ97" s="2">
        <f t="shared" si="127"/>
        <v>4.9818004058041357E-4</v>
      </c>
      <c r="GK97" s="2">
        <f t="shared" si="127"/>
        <v>4.1071255559578225E-4</v>
      </c>
      <c r="GM97" s="86">
        <f t="shared" si="128"/>
        <v>6.1456231864743284E-2</v>
      </c>
      <c r="GN97" s="86">
        <f t="shared" si="128"/>
        <v>5.259522693133404E-2</v>
      </c>
      <c r="GO97" s="86">
        <f t="shared" si="128"/>
        <v>3.5520357954248627E-2</v>
      </c>
      <c r="GP97" s="86">
        <f t="shared" si="128"/>
        <v>5.6673002367618767E-3</v>
      </c>
      <c r="GQ97" s="86">
        <f t="shared" si="128"/>
        <v>1.4146983021492235E-2</v>
      </c>
      <c r="GR97" s="86">
        <f t="shared" si="128"/>
        <v>2.2504473397321666E-2</v>
      </c>
      <c r="GS97" s="86">
        <f t="shared" si="128"/>
        <v>1.5008137432451643E-2</v>
      </c>
      <c r="GT97" s="86">
        <f t="shared" si="128"/>
        <v>4.8774800480915745E-2</v>
      </c>
      <c r="GU97" s="86">
        <f t="shared" si="128"/>
        <v>2.692574399382586E-2</v>
      </c>
      <c r="GV97" s="86">
        <f t="shared" si="128"/>
        <v>5.4164324028516423E-3</v>
      </c>
      <c r="GW97" s="86">
        <f t="shared" si="128"/>
        <v>1.9438456876780471E-3</v>
      </c>
      <c r="GX97" s="86">
        <f t="shared" si="128"/>
        <v>9.5256486381268581E-3</v>
      </c>
      <c r="GY97" s="86">
        <f t="shared" si="128"/>
        <v>3.4011539765253247E-3</v>
      </c>
      <c r="GZ97" s="86">
        <f t="shared" si="128"/>
        <v>8.5383878356419737E-3</v>
      </c>
      <c r="HA97" s="86">
        <f t="shared" si="128"/>
        <v>1.8888450258320165E-4</v>
      </c>
      <c r="HC97" s="86">
        <f t="shared" si="73"/>
        <v>2.0964305816438097E-2</v>
      </c>
      <c r="HD97" s="86">
        <f t="shared" si="73"/>
        <v>9.6407635516944784E-3</v>
      </c>
      <c r="HE97" s="86">
        <f t="shared" si="73"/>
        <v>7.7232505332069067E-3</v>
      </c>
      <c r="HF97" s="86">
        <f t="shared" si="73"/>
        <v>7.3286304576426591E-3</v>
      </c>
      <c r="HG97" s="86">
        <f t="shared" si="87"/>
        <v>1.9558673465312967E-2</v>
      </c>
      <c r="HH97" s="86">
        <f t="shared" si="87"/>
        <v>1.1688502213987336E-2</v>
      </c>
      <c r="HI97" s="86">
        <f t="shared" si="87"/>
        <v>1.7937546838456865E-2</v>
      </c>
      <c r="HJ97" s="86">
        <f t="shared" si="87"/>
        <v>1.1859019289660778E-2</v>
      </c>
      <c r="HK97" s="86">
        <f t="shared" si="87"/>
        <v>1.4630805990541791E-2</v>
      </c>
      <c r="HL97" s="86">
        <f t="shared" si="87"/>
        <v>1.4418586110447721E-2</v>
      </c>
      <c r="HM97" s="86">
        <f t="shared" si="87"/>
        <v>1.0671639127245724E-2</v>
      </c>
      <c r="HN97" s="86">
        <f t="shared" si="87"/>
        <v>1.8321833309277776E-2</v>
      </c>
      <c r="HO97" s="86">
        <f t="shared" si="87"/>
        <v>1.7211786803792938E-2</v>
      </c>
      <c r="HP97" s="86">
        <f t="shared" si="87"/>
        <v>7.9628528601012102E-3</v>
      </c>
      <c r="HQ97" s="86">
        <f t="shared" si="87"/>
        <v>9.8111167156566467E-3</v>
      </c>
      <c r="HS97" s="86">
        <f t="shared" si="129"/>
        <v>4.4605339301059865E-44</v>
      </c>
      <c r="HT97" s="86">
        <f t="shared" si="129"/>
        <v>1.6031755828238599E-54</v>
      </c>
      <c r="HU97" s="86">
        <f t="shared" si="129"/>
        <v>9.7715651083238604E-66</v>
      </c>
      <c r="HV97" s="86">
        <f t="shared" si="129"/>
        <v>1.0399222667824795E-69</v>
      </c>
      <c r="HW97" s="86">
        <f t="shared" si="129"/>
        <v>6.1959369184762351E-52</v>
      </c>
      <c r="HX97" s="86">
        <f t="shared" si="129"/>
        <v>3.5141357016984037E-58</v>
      </c>
      <c r="HY97" s="86">
        <f t="shared" si="129"/>
        <v>3.2165383174608051E-50</v>
      </c>
      <c r="HZ97" s="86">
        <f t="shared" si="129"/>
        <v>7.8908024229839144E-54</v>
      </c>
      <c r="IA97" s="86">
        <f t="shared" si="129"/>
        <v>1.8778577560593918E-56</v>
      </c>
      <c r="IB97" s="86">
        <f t="shared" si="129"/>
        <v>6.5417013375474272E-62</v>
      </c>
      <c r="IC97" s="86">
        <f t="shared" si="129"/>
        <v>1.3428708207302582E-68</v>
      </c>
      <c r="ID97" s="86">
        <f t="shared" si="129"/>
        <v>4.6116512846583473E-49</v>
      </c>
      <c r="IE97" s="86">
        <f t="shared" si="129"/>
        <v>3.7146266558209028E-55</v>
      </c>
      <c r="IF97" s="86">
        <f t="shared" si="129"/>
        <v>3.5829493725322324E-28</v>
      </c>
      <c r="IG97" s="86">
        <f t="shared" si="129"/>
        <v>6.2625828329343877E-20</v>
      </c>
      <c r="II97" s="86">
        <f t="shared" si="130"/>
        <v>1.7028852724669703E-135</v>
      </c>
      <c r="IJ97" s="86">
        <f t="shared" si="130"/>
        <v>2.0678966417304749E-178</v>
      </c>
      <c r="IK97" s="86">
        <f t="shared" si="130"/>
        <v>1.2619793392478794E-203</v>
      </c>
      <c r="IL97" s="86">
        <f t="shared" si="130"/>
        <v>3.7210709454343868E-219</v>
      </c>
      <c r="IM97" s="86">
        <f t="shared" si="130"/>
        <v>8.8529140496843872E-166</v>
      </c>
      <c r="IN97" s="86">
        <f t="shared" si="130"/>
        <v>3.9181983192513197E-186</v>
      </c>
      <c r="IO97" s="86">
        <f t="shared" si="130"/>
        <v>2.5626016215369848E-155</v>
      </c>
      <c r="IP97" s="86">
        <f t="shared" si="130"/>
        <v>4.4255011585798262E-171</v>
      </c>
      <c r="IQ97" s="86">
        <f t="shared" si="130"/>
        <v>1.3534944881694512E-179</v>
      </c>
      <c r="IR97" s="86">
        <f t="shared" si="130"/>
        <v>3.581067631201131E-198</v>
      </c>
      <c r="IS97" s="86">
        <f t="shared" si="130"/>
        <v>1.7258669980013172E-222</v>
      </c>
      <c r="IT97" s="86">
        <f t="shared" si="130"/>
        <v>4.0235479443915103E-160</v>
      </c>
      <c r="IU97" s="86">
        <f t="shared" si="130"/>
        <v>5.868138129648796E-175</v>
      </c>
      <c r="IV97" s="86">
        <f t="shared" si="130"/>
        <v>5.6801167578726049E-82</v>
      </c>
      <c r="IW97" s="86">
        <f t="shared" si="130"/>
        <v>7.60422868330063E-82</v>
      </c>
      <c r="IY97" s="86">
        <f t="shared" si="131"/>
        <v>8.2420537681181377E-2</v>
      </c>
      <c r="IZ97" s="86">
        <f t="shared" si="131"/>
        <v>6.2235990483028518E-2</v>
      </c>
      <c r="JA97" s="86">
        <f t="shared" si="131"/>
        <v>4.3243608487455537E-2</v>
      </c>
      <c r="JB97" s="86">
        <f t="shared" si="131"/>
        <v>1.2995930694404537E-2</v>
      </c>
      <c r="JC97" s="86">
        <f t="shared" si="131"/>
        <v>3.3705656486805201E-2</v>
      </c>
      <c r="JD97" s="86">
        <f t="shared" si="131"/>
        <v>3.4192975611309004E-2</v>
      </c>
      <c r="JE97" s="86">
        <f t="shared" si="131"/>
        <v>3.2945684270908507E-2</v>
      </c>
      <c r="JF97" s="86">
        <f t="shared" si="131"/>
        <v>6.0633819770576525E-2</v>
      </c>
      <c r="JG97" s="86">
        <f t="shared" si="131"/>
        <v>4.1556549984367655E-2</v>
      </c>
      <c r="JH97" s="86">
        <f t="shared" si="131"/>
        <v>1.9835018513299364E-2</v>
      </c>
      <c r="JI97" s="86">
        <f t="shared" si="131"/>
        <v>1.2615484814923772E-2</v>
      </c>
      <c r="JJ97" s="86">
        <f t="shared" si="131"/>
        <v>2.7847481947404634E-2</v>
      </c>
      <c r="JK97" s="86">
        <f t="shared" si="131"/>
        <v>2.0612940780318265E-2</v>
      </c>
      <c r="JL97" s="86">
        <f t="shared" si="131"/>
        <v>1.6501240695743186E-2</v>
      </c>
      <c r="JM97" s="86">
        <f t="shared" si="131"/>
        <v>1.0000001218239848E-2</v>
      </c>
    </row>
    <row r="98" spans="2:273" x14ac:dyDescent="0.25">
      <c r="B98" s="2">
        <v>71</v>
      </c>
      <c r="C98" s="37">
        <v>90.483999999999995</v>
      </c>
      <c r="D98" s="37">
        <v>89.935000000000002</v>
      </c>
      <c r="E98" s="37">
        <v>99.286000000000001</v>
      </c>
      <c r="F98" s="37">
        <v>98.933999999999997</v>
      </c>
      <c r="G98" s="37">
        <v>97.918999999999997</v>
      </c>
      <c r="H98" s="37">
        <v>91.855000000000004</v>
      </c>
      <c r="I98" s="37">
        <v>96.21</v>
      </c>
      <c r="J98" s="37">
        <v>95.111000000000004</v>
      </c>
      <c r="K98" s="37">
        <v>96</v>
      </c>
      <c r="L98" s="37">
        <v>92.754000000000005</v>
      </c>
      <c r="M98" s="37">
        <v>91.754000000000005</v>
      </c>
      <c r="N98" s="37">
        <v>93.667000000000002</v>
      </c>
      <c r="O98" s="37">
        <v>94.887</v>
      </c>
      <c r="P98" s="37">
        <v>86.031999999999996</v>
      </c>
      <c r="Q98" s="37">
        <v>83.177000000000007</v>
      </c>
      <c r="S98" s="4">
        <f t="shared" si="132"/>
        <v>92.089393451732292</v>
      </c>
      <c r="T98" s="4">
        <f t="shared" si="132"/>
        <v>92.87859384539459</v>
      </c>
      <c r="U98" s="4">
        <f t="shared" si="132"/>
        <v>92.443071390370022</v>
      </c>
      <c r="V98" s="4">
        <f t="shared" si="132"/>
        <v>95.426575184105403</v>
      </c>
      <c r="W98" s="4">
        <f t="shared" si="132"/>
        <v>97.370652898559953</v>
      </c>
      <c r="X98" s="4">
        <f t="shared" si="132"/>
        <v>92.734124034180866</v>
      </c>
      <c r="Y98" s="4">
        <f t="shared" si="132"/>
        <v>94.156377313845979</v>
      </c>
      <c r="Z98" s="4">
        <f t="shared" si="132"/>
        <v>94.111454017669956</v>
      </c>
      <c r="AA98" s="4">
        <f t="shared" si="132"/>
        <v>93.481234446850237</v>
      </c>
      <c r="AB98" s="4">
        <f t="shared" si="132"/>
        <v>90.120023232114377</v>
      </c>
      <c r="AC98" s="4">
        <f t="shared" si="132"/>
        <v>86.519510230515863</v>
      </c>
      <c r="AD98" s="4">
        <f t="shared" si="132"/>
        <v>97.11620053775566</v>
      </c>
      <c r="AE98" s="4">
        <f t="shared" si="132"/>
        <v>92.848171041314586</v>
      </c>
      <c r="AF98" s="4">
        <f t="shared" si="132"/>
        <v>85.632073367523489</v>
      </c>
      <c r="AG98" s="4">
        <f t="shared" si="132"/>
        <v>84.230538941830801</v>
      </c>
      <c r="AI98" s="4">
        <f t="shared" si="133"/>
        <v>-1.6053934517322972</v>
      </c>
      <c r="AJ98" s="4">
        <f t="shared" si="133"/>
        <v>-2.943593845394588</v>
      </c>
      <c r="AK98" s="4">
        <f t="shared" si="133"/>
        <v>6.8429286096299791</v>
      </c>
      <c r="AL98" s="4">
        <f t="shared" si="133"/>
        <v>3.5074248158945949</v>
      </c>
      <c r="AM98" s="4">
        <f t="shared" si="133"/>
        <v>0.54834710144004362</v>
      </c>
      <c r="AN98" s="4">
        <f t="shared" si="133"/>
        <v>-0.87912403418086171</v>
      </c>
      <c r="AO98" s="4">
        <f t="shared" si="133"/>
        <v>2.0536226861540143</v>
      </c>
      <c r="AP98" s="4">
        <f t="shared" si="133"/>
        <v>0.99954598233004788</v>
      </c>
      <c r="AQ98" s="4">
        <f t="shared" si="133"/>
        <v>2.5187655531497626</v>
      </c>
      <c r="AR98" s="4">
        <f t="shared" si="133"/>
        <v>2.6339767678856276</v>
      </c>
      <c r="AS98" s="4">
        <f t="shared" si="133"/>
        <v>5.2344897694841421</v>
      </c>
      <c r="AT98" s="4">
        <f t="shared" si="133"/>
        <v>-3.449200537755658</v>
      </c>
      <c r="AU98" s="4">
        <f t="shared" si="133"/>
        <v>2.0388289586854142</v>
      </c>
      <c r="AV98" s="4">
        <f t="shared" si="133"/>
        <v>0.39992663247650739</v>
      </c>
      <c r="AW98" s="4">
        <f t="shared" si="133"/>
        <v>-1.0535389418307943</v>
      </c>
      <c r="AY98" s="2">
        <f t="shared" si="125"/>
        <v>79.146311792825642</v>
      </c>
      <c r="AZ98" s="2">
        <f t="shared" si="125"/>
        <v>84.292116492124691</v>
      </c>
      <c r="BA98" s="2">
        <f t="shared" si="125"/>
        <v>85.355745650617791</v>
      </c>
      <c r="BB98" s="2">
        <f t="shared" si="125"/>
        <v>89.893625888536249</v>
      </c>
      <c r="BC98" s="2">
        <f t="shared" si="125"/>
        <v>85.984404702418615</v>
      </c>
      <c r="BD98" s="2">
        <f t="shared" si="125"/>
        <v>84.571967923167776</v>
      </c>
      <c r="BE98" s="2">
        <f t="shared" si="125"/>
        <v>84.104289049388058</v>
      </c>
      <c r="BF98" s="2">
        <f t="shared" si="125"/>
        <v>84.863215754316087</v>
      </c>
      <c r="BG98" s="2">
        <f t="shared" si="125"/>
        <v>83.833492729976072</v>
      </c>
      <c r="BH98" s="2">
        <f t="shared" si="125"/>
        <v>81.308989501081371</v>
      </c>
      <c r="BI98" s="2">
        <f t="shared" si="125"/>
        <v>78.700919017827928</v>
      </c>
      <c r="BJ98" s="2">
        <f t="shared" si="125"/>
        <v>85.213980326113244</v>
      </c>
      <c r="BK98" s="2">
        <f t="shared" si="125"/>
        <v>82.825207462947645</v>
      </c>
      <c r="BL98" s="2">
        <f t="shared" si="125"/>
        <v>79.951962270070524</v>
      </c>
      <c r="BM98" s="2">
        <f t="shared" si="125"/>
        <v>79.987468929262988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92.571063213530664</v>
      </c>
      <c r="DL98" s="2">
        <f t="shared" si="134"/>
        <v>98.176427815141977</v>
      </c>
      <c r="DM98" s="2">
        <f t="shared" si="134"/>
        <v>105.52707949260042</v>
      </c>
      <c r="DN98" s="2">
        <f t="shared" si="134"/>
        <v>113.54651341463418</v>
      </c>
      <c r="DO98" s="2">
        <f t="shared" si="134"/>
        <v>101.589482935669</v>
      </c>
      <c r="DP98" s="2">
        <f t="shared" si="134"/>
        <v>92.765826027064264</v>
      </c>
      <c r="DQ98" s="2">
        <f t="shared" si="134"/>
        <v>98.605440048323786</v>
      </c>
      <c r="DR98" s="2">
        <f t="shared" si="134"/>
        <v>100.61902674013454</v>
      </c>
      <c r="DS98" s="2">
        <f t="shared" si="134"/>
        <v>107.05490587044537</v>
      </c>
      <c r="DT98" s="2">
        <f t="shared" si="134"/>
        <v>105.36217188240875</v>
      </c>
      <c r="DU98" s="2">
        <f t="shared" si="134"/>
        <v>92.801534075573571</v>
      </c>
      <c r="DV98" s="2">
        <f t="shared" si="134"/>
        <v>95.478639683440008</v>
      </c>
      <c r="DW98" s="2">
        <f t="shared" si="134"/>
        <v>100.50230902412014</v>
      </c>
      <c r="DX98" s="2">
        <f t="shared" si="134"/>
        <v>102.15219803921565</v>
      </c>
      <c r="DY98" s="2">
        <f t="shared" si="134"/>
        <v>94.47887096774194</v>
      </c>
      <c r="EA98" s="2">
        <f t="shared" si="94"/>
        <v>78.067243766354281</v>
      </c>
      <c r="EB98" s="2">
        <f t="shared" si="94"/>
        <v>82.956223782319597</v>
      </c>
      <c r="EC98" s="2">
        <f t="shared" si="94"/>
        <v>83.735119538839314</v>
      </c>
      <c r="ED98" s="2">
        <f t="shared" si="94"/>
        <v>87.623838999570609</v>
      </c>
      <c r="EE98" s="2">
        <f t="shared" si="94"/>
        <v>84.761259913834621</v>
      </c>
      <c r="EF98" s="2">
        <f t="shared" si="94"/>
        <v>83.816977560418962</v>
      </c>
      <c r="EG98" s="2">
        <f t="shared" si="94"/>
        <v>82.955371028058238</v>
      </c>
      <c r="EH98" s="2">
        <f t="shared" si="94"/>
        <v>83.346819216103</v>
      </c>
      <c r="EI98" s="2">
        <f t="shared" si="94"/>
        <v>81.52677175184634</v>
      </c>
      <c r="EJ98" s="2">
        <f t="shared" si="94"/>
        <v>78.770106485710542</v>
      </c>
      <c r="EK98" s="2">
        <f t="shared" si="94"/>
        <v>77.318232548660973</v>
      </c>
      <c r="EL98" s="2">
        <f t="shared" si="94"/>
        <v>84.278839127431809</v>
      </c>
      <c r="EM98" s="2">
        <f t="shared" si="135"/>
        <v>81.191708685103592</v>
      </c>
      <c r="EN98" s="2">
        <f t="shared" si="135"/>
        <v>77.326360962433114</v>
      </c>
      <c r="EO98" s="2">
        <f t="shared" si="135"/>
        <v>78.119090278303972</v>
      </c>
      <c r="EQ98" s="2">
        <f t="shared" si="136"/>
        <v>77.838415471770659</v>
      </c>
      <c r="ER98" s="2">
        <f t="shared" si="136"/>
        <v>83.332277967199872</v>
      </c>
      <c r="ES98" s="2">
        <f t="shared" si="136"/>
        <v>83.369460901342393</v>
      </c>
      <c r="ET98" s="2">
        <f t="shared" si="136"/>
        <v>85.845738677313264</v>
      </c>
      <c r="EU98" s="2">
        <f t="shared" si="136"/>
        <v>84.088313186429801</v>
      </c>
      <c r="EV98" s="2">
        <f t="shared" si="136"/>
        <v>83.828142791712807</v>
      </c>
      <c r="EW98" s="2">
        <f t="shared" si="136"/>
        <v>81.851914473753823</v>
      </c>
      <c r="EX98" s="2">
        <f t="shared" si="136"/>
        <v>82.414346128542491</v>
      </c>
      <c r="EY98" s="2">
        <f t="shared" si="136"/>
        <v>81.742019275182457</v>
      </c>
      <c r="EZ98" s="2">
        <f t="shared" si="136"/>
        <v>78.600178823037652</v>
      </c>
      <c r="FA98" s="2">
        <f t="shared" si="136"/>
        <v>77.466790554460772</v>
      </c>
      <c r="FB98" s="2">
        <f t="shared" si="136"/>
        <v>83.056173834964525</v>
      </c>
      <c r="FC98" s="2">
        <f t="shared" si="136"/>
        <v>79.750225285142164</v>
      </c>
      <c r="FD98" s="2">
        <f t="shared" si="136"/>
        <v>76.86801755299885</v>
      </c>
      <c r="FE98" s="2">
        <f t="shared" si="136"/>
        <v>77.980898335073732</v>
      </c>
      <c r="FG98" s="2">
        <f t="shared" si="137"/>
        <v>0.92559083554172428</v>
      </c>
      <c r="FH98" s="2">
        <f t="shared" si="137"/>
        <v>0.91223947657015914</v>
      </c>
      <c r="FI98" s="2">
        <f t="shared" si="137"/>
        <v>0.92562208088696696</v>
      </c>
      <c r="FJ98" s="2">
        <f t="shared" si="137"/>
        <v>0.91240565511562421</v>
      </c>
      <c r="FK98" s="2">
        <f t="shared" si="137"/>
        <v>0.92729411039469845</v>
      </c>
      <c r="FL98" s="2">
        <f t="shared" si="137"/>
        <v>0.91563330768691309</v>
      </c>
      <c r="FM98" s="2">
        <f t="shared" si="137"/>
        <v>0.92654564979307807</v>
      </c>
      <c r="FN98" s="2">
        <f t="shared" si="137"/>
        <v>0.91217803458730551</v>
      </c>
      <c r="FO98" s="2">
        <f t="shared" si="137"/>
        <v>0.9096451247206423</v>
      </c>
      <c r="FP98" s="2">
        <f t="shared" si="137"/>
        <v>0.90452012605354526</v>
      </c>
      <c r="FQ98" s="2">
        <f t="shared" si="137"/>
        <v>0.91070686383279009</v>
      </c>
      <c r="FR98" s="2">
        <f t="shared" si="137"/>
        <v>0.91641923552020255</v>
      </c>
      <c r="FS98" s="2">
        <f t="shared" si="137"/>
        <v>0.91535059727113144</v>
      </c>
      <c r="FT98" s="2">
        <f t="shared" si="137"/>
        <v>0.89422907857587108</v>
      </c>
      <c r="FU98" s="2">
        <f t="shared" si="137"/>
        <v>0.88579059114804648</v>
      </c>
      <c r="FW98" s="2">
        <f t="shared" si="127"/>
        <v>6.5140566207684081E-4</v>
      </c>
      <c r="FX98" s="2">
        <f t="shared" si="127"/>
        <v>4.2450578143796218E-4</v>
      </c>
      <c r="FY98" s="2">
        <f t="shared" si="127"/>
        <v>5.8667553509502302E-4</v>
      </c>
      <c r="FZ98" s="2">
        <f t="shared" si="127"/>
        <v>5.0210556831304135E-4</v>
      </c>
      <c r="GA98" s="2">
        <f t="shared" si="127"/>
        <v>5.4407976142009607E-4</v>
      </c>
      <c r="GB98" s="2">
        <f t="shared" si="127"/>
        <v>5.031339485187695E-4</v>
      </c>
      <c r="GC98" s="2">
        <f t="shared" si="127"/>
        <v>5.8690960214694856E-4</v>
      </c>
      <c r="GD98" s="2">
        <f t="shared" si="127"/>
        <v>5.1762733929688887E-4</v>
      </c>
      <c r="GE98" s="2">
        <f t="shared" si="127"/>
        <v>6.0211484432709853E-4</v>
      </c>
      <c r="GF98" s="2">
        <f t="shared" si="127"/>
        <v>7.2993813866594739E-4</v>
      </c>
      <c r="GG98" s="2">
        <f t="shared" si="127"/>
        <v>9.0144994651684377E-4</v>
      </c>
      <c r="GH98" s="2">
        <f t="shared" si="127"/>
        <v>7.7428697521128304E-4</v>
      </c>
      <c r="GI98" s="2">
        <f t="shared" si="127"/>
        <v>7.8530712848462556E-4</v>
      </c>
      <c r="GJ98" s="2">
        <f t="shared" si="127"/>
        <v>5.4621729912861933E-4</v>
      </c>
      <c r="GK98" s="2">
        <f t="shared" si="127"/>
        <v>4.503195182692478E-4</v>
      </c>
      <c r="GM98" s="86">
        <f t="shared" si="128"/>
        <v>3.1720877731984003E-2</v>
      </c>
      <c r="GN98" s="86">
        <f t="shared" si="128"/>
        <v>2.4669706787768361E-2</v>
      </c>
      <c r="GO98" s="86">
        <f t="shared" si="128"/>
        <v>1.579169510245999E-2</v>
      </c>
      <c r="GP98" s="86">
        <f t="shared" si="128"/>
        <v>1.4337654136622787E-3</v>
      </c>
      <c r="GQ98" s="86">
        <f t="shared" si="128"/>
        <v>4.9517225121999313E-3</v>
      </c>
      <c r="GR98" s="86">
        <f t="shared" si="128"/>
        <v>8.3567896398510453E-3</v>
      </c>
      <c r="GS98" s="86">
        <f t="shared" si="128"/>
        <v>4.6271324289503335E-3</v>
      </c>
      <c r="GT98" s="86">
        <f t="shared" si="128"/>
        <v>2.1493743612977539E-2</v>
      </c>
      <c r="GU98" s="86">
        <f t="shared" si="128"/>
        <v>1.0951822070249528E-2</v>
      </c>
      <c r="GV98" s="86">
        <f t="shared" si="128"/>
        <v>1.417338997383333E-3</v>
      </c>
      <c r="GW98" s="86">
        <f t="shared" si="128"/>
        <v>3.5173969595434293E-4</v>
      </c>
      <c r="GX98" s="86">
        <f t="shared" si="128"/>
        <v>2.5077559845166526E-3</v>
      </c>
      <c r="GY98" s="86">
        <f t="shared" si="128"/>
        <v>6.5575128134437465E-4</v>
      </c>
      <c r="GZ98" s="86">
        <f t="shared" si="128"/>
        <v>2.3693176551611099E-3</v>
      </c>
      <c r="HA98" s="86">
        <f t="shared" si="128"/>
        <v>1.9835471855384151E-5</v>
      </c>
      <c r="HC98" s="86">
        <f t="shared" si="73"/>
        <v>2.9525122091923883E-2</v>
      </c>
      <c r="HD98" s="86">
        <f t="shared" si="73"/>
        <v>1.4495600485898345E-2</v>
      </c>
      <c r="HE98" s="86">
        <f t="shared" si="73"/>
        <v>1.2290667883385993E-2</v>
      </c>
      <c r="HF98" s="86">
        <f t="shared" si="73"/>
        <v>1.1782534465754609E-2</v>
      </c>
      <c r="HG98" s="86">
        <f t="shared" si="87"/>
        <v>2.8399857835480602E-2</v>
      </c>
      <c r="HH98" s="86">
        <f t="shared" si="87"/>
        <v>1.7723822441063818E-2</v>
      </c>
      <c r="HI98" s="86">
        <f t="shared" si="87"/>
        <v>2.5936205569846722E-2</v>
      </c>
      <c r="HJ98" s="86">
        <f t="shared" si="87"/>
        <v>1.769344650942907E-2</v>
      </c>
      <c r="HK98" s="86">
        <f t="shared" si="87"/>
        <v>2.1993585032652238E-2</v>
      </c>
      <c r="HL98" s="86">
        <f t="shared" si="87"/>
        <v>2.2379036348022435E-2</v>
      </c>
      <c r="HM98" s="86">
        <f t="shared" si="87"/>
        <v>1.7522858814492576E-2</v>
      </c>
      <c r="HN98" s="86">
        <f t="shared" si="87"/>
        <v>2.6986462598382662E-2</v>
      </c>
      <c r="HO98" s="86">
        <f t="shared" si="87"/>
        <v>2.5896758120934327E-2</v>
      </c>
      <c r="HP98" s="86">
        <f t="shared" si="87"/>
        <v>1.3239949315495764E-2</v>
      </c>
      <c r="HQ98" s="86">
        <f t="shared" si="87"/>
        <v>1.622565615477025E-2</v>
      </c>
      <c r="HS98" s="86">
        <f t="shared" si="129"/>
        <v>1.6468455592445816E-42</v>
      </c>
      <c r="HT98" s="86">
        <f t="shared" si="129"/>
        <v>1.2755421101838659E-52</v>
      </c>
      <c r="HU98" s="86">
        <f t="shared" si="129"/>
        <v>2.0991838451764809E-63</v>
      </c>
      <c r="HV98" s="86">
        <f t="shared" si="129"/>
        <v>2.8885811820041084E-67</v>
      </c>
      <c r="HW98" s="86">
        <f t="shared" si="129"/>
        <v>4.3283669024671441E-50</v>
      </c>
      <c r="HX98" s="86">
        <f t="shared" si="129"/>
        <v>3.9596734767445884E-56</v>
      </c>
      <c r="HY98" s="86">
        <f t="shared" si="129"/>
        <v>1.9008617008348074E-48</v>
      </c>
      <c r="HZ98" s="86">
        <f t="shared" si="129"/>
        <v>6.2153923785700712E-52</v>
      </c>
      <c r="IA98" s="86">
        <f t="shared" si="129"/>
        <v>2.0181190271063564E-54</v>
      </c>
      <c r="IB98" s="86">
        <f t="shared" si="129"/>
        <v>1.2949315704696402E-59</v>
      </c>
      <c r="IC98" s="86">
        <f t="shared" si="129"/>
        <v>5.878348999110643E-66</v>
      </c>
      <c r="ID98" s="86">
        <f t="shared" si="129"/>
        <v>3.2236457473522326E-47</v>
      </c>
      <c r="IE98" s="86">
        <f t="shared" si="129"/>
        <v>4.1956915220195199E-53</v>
      </c>
      <c r="IF98" s="86">
        <f t="shared" si="129"/>
        <v>3.434642095574978E-27</v>
      </c>
      <c r="IG98" s="86">
        <f t="shared" si="129"/>
        <v>2.781016548842328E-19</v>
      </c>
      <c r="II98" s="86">
        <f t="shared" si="130"/>
        <v>3.3210872590683035E-132</v>
      </c>
      <c r="IJ98" s="86">
        <f t="shared" si="130"/>
        <v>2.6681087512924836E-174</v>
      </c>
      <c r="IK98" s="86">
        <f t="shared" si="130"/>
        <v>9.9871106965803656E-199</v>
      </c>
      <c r="IL98" s="86">
        <f t="shared" si="130"/>
        <v>5.4942694629951481E-214</v>
      </c>
      <c r="IM98" s="86">
        <f t="shared" si="130"/>
        <v>7.7178822103829659E-162</v>
      </c>
      <c r="IN98" s="86">
        <f t="shared" si="130"/>
        <v>9.5034570263220495E-182</v>
      </c>
      <c r="IO98" s="86">
        <f t="shared" si="130"/>
        <v>1.3632481166853325E-151</v>
      </c>
      <c r="IP98" s="86">
        <f t="shared" si="130"/>
        <v>4.8691723013811346E-167</v>
      </c>
      <c r="IQ98" s="86">
        <f t="shared" si="130"/>
        <v>2.8926436755128695E-175</v>
      </c>
      <c r="IR98" s="86">
        <f t="shared" si="130"/>
        <v>2.8945134272317691E-193</v>
      </c>
      <c r="IS98" s="86">
        <f t="shared" si="130"/>
        <v>8.2313924045658299E-217</v>
      </c>
      <c r="IT98" s="86">
        <f t="shared" si="130"/>
        <v>3.9176385123220464E-156</v>
      </c>
      <c r="IU98" s="86">
        <f t="shared" si="130"/>
        <v>1.3778463462533748E-170</v>
      </c>
      <c r="IV98" s="86">
        <f t="shared" si="130"/>
        <v>4.8148892040270827E-80</v>
      </c>
      <c r="IW98" s="86">
        <f t="shared" si="130"/>
        <v>5.7389456898139735E-80</v>
      </c>
      <c r="IY98" s="86">
        <f t="shared" si="131"/>
        <v>6.1245999823907882E-2</v>
      </c>
      <c r="IZ98" s="86">
        <f t="shared" si="131"/>
        <v>3.9165307273666704E-2</v>
      </c>
      <c r="JA98" s="86">
        <f t="shared" si="131"/>
        <v>2.8082362985845981E-2</v>
      </c>
      <c r="JB98" s="86">
        <f t="shared" si="131"/>
        <v>1.3216299879416887E-2</v>
      </c>
      <c r="JC98" s="86">
        <f t="shared" si="131"/>
        <v>3.3351580347680536E-2</v>
      </c>
      <c r="JD98" s="86">
        <f t="shared" si="131"/>
        <v>2.6080612080914861E-2</v>
      </c>
      <c r="JE98" s="86">
        <f t="shared" si="131"/>
        <v>3.0563337998797055E-2</v>
      </c>
      <c r="JF98" s="86">
        <f t="shared" si="131"/>
        <v>3.9187190122406609E-2</v>
      </c>
      <c r="JG98" s="86">
        <f t="shared" si="131"/>
        <v>3.2945407102901766E-2</v>
      </c>
      <c r="JH98" s="86">
        <f t="shared" si="131"/>
        <v>2.3796375345405768E-2</v>
      </c>
      <c r="JI98" s="86">
        <f t="shared" si="131"/>
        <v>1.7874598510446919E-2</v>
      </c>
      <c r="JJ98" s="86">
        <f t="shared" si="131"/>
        <v>2.9494218582899315E-2</v>
      </c>
      <c r="JK98" s="86">
        <f t="shared" si="131"/>
        <v>2.6552509402278702E-2</v>
      </c>
      <c r="JL98" s="86">
        <f t="shared" si="131"/>
        <v>1.5609266970656874E-2</v>
      </c>
      <c r="JM98" s="86">
        <f t="shared" si="131"/>
        <v>1.6245491626625634E-2</v>
      </c>
    </row>
    <row r="99" spans="2:273" x14ac:dyDescent="0.25">
      <c r="B99" s="2">
        <v>72</v>
      </c>
      <c r="C99" s="37">
        <v>94.403000000000006</v>
      </c>
      <c r="D99" s="37">
        <v>92.257999999999996</v>
      </c>
      <c r="E99" s="37">
        <v>100.048</v>
      </c>
      <c r="F99" s="37">
        <v>101.95099999999999</v>
      </c>
      <c r="G99" s="37">
        <v>99.677000000000007</v>
      </c>
      <c r="H99" s="37">
        <v>93.581000000000003</v>
      </c>
      <c r="I99" s="37">
        <v>99.355000000000004</v>
      </c>
      <c r="J99" s="37">
        <v>96.697999999999993</v>
      </c>
      <c r="K99" s="37">
        <v>95.762</v>
      </c>
      <c r="L99" s="37">
        <v>93.918000000000006</v>
      </c>
      <c r="M99" s="37">
        <v>94.933999999999997</v>
      </c>
      <c r="N99" s="37">
        <v>96.888999999999996</v>
      </c>
      <c r="O99" s="37">
        <v>94.677000000000007</v>
      </c>
      <c r="P99" s="37">
        <v>84.564999999999998</v>
      </c>
      <c r="Q99" s="37">
        <v>83.71</v>
      </c>
      <c r="S99" s="4">
        <f t="shared" si="132"/>
        <v>93.802028644543853</v>
      </c>
      <c r="T99" s="4">
        <f t="shared" si="132"/>
        <v>93.970123876465635</v>
      </c>
      <c r="U99" s="4">
        <f t="shared" si="132"/>
        <v>94.129647876679059</v>
      </c>
      <c r="V99" s="4">
        <f t="shared" si="132"/>
        <v>97.646222010203374</v>
      </c>
      <c r="W99" s="4">
        <f t="shared" si="132"/>
        <v>100.75040584001326</v>
      </c>
      <c r="X99" s="4">
        <f t="shared" si="132"/>
        <v>95.128266884954471</v>
      </c>
      <c r="Y99" s="4">
        <f t="shared" si="132"/>
        <v>96.997896240934608</v>
      </c>
      <c r="Z99" s="4">
        <f t="shared" si="132"/>
        <v>95.487965414054443</v>
      </c>
      <c r="AA99" s="4">
        <f t="shared" si="132"/>
        <v>96.132097388610447</v>
      </c>
      <c r="AB99" s="4">
        <f t="shared" si="132"/>
        <v>93.485912700520089</v>
      </c>
      <c r="AC99" s="4">
        <f t="shared" si="132"/>
        <v>90.156650067336713</v>
      </c>
      <c r="AD99" s="4">
        <f t="shared" si="132"/>
        <v>100.96901190921692</v>
      </c>
      <c r="AE99" s="4">
        <f t="shared" si="132"/>
        <v>96.410400046047698</v>
      </c>
      <c r="AF99" s="4">
        <f t="shared" si="132"/>
        <v>88.123263101511768</v>
      </c>
      <c r="AG99" s="4">
        <f t="shared" si="132"/>
        <v>86.14575800181305</v>
      </c>
      <c r="AI99" s="4">
        <f t="shared" si="133"/>
        <v>0.60097135545615288</v>
      </c>
      <c r="AJ99" s="4">
        <f t="shared" si="133"/>
        <v>-1.7121238764656397</v>
      </c>
      <c r="AK99" s="4">
        <f t="shared" si="133"/>
        <v>5.9183521233209433</v>
      </c>
      <c r="AL99" s="4">
        <f t="shared" si="133"/>
        <v>4.3047779897966194</v>
      </c>
      <c r="AM99" s="4">
        <f t="shared" si="133"/>
        <v>-1.0734058400132511</v>
      </c>
      <c r="AN99" s="4">
        <f t="shared" si="133"/>
        <v>-1.5472668849544675</v>
      </c>
      <c r="AO99" s="4">
        <f t="shared" si="133"/>
        <v>2.3571037590653958</v>
      </c>
      <c r="AP99" s="4">
        <f t="shared" si="133"/>
        <v>1.2100345859455501</v>
      </c>
      <c r="AQ99" s="4">
        <f t="shared" si="133"/>
        <v>-0.37009738861044639</v>
      </c>
      <c r="AR99" s="4">
        <f t="shared" si="133"/>
        <v>0.43208729947991742</v>
      </c>
      <c r="AS99" s="4">
        <f t="shared" si="133"/>
        <v>4.7773499326632844</v>
      </c>
      <c r="AT99" s="4">
        <f t="shared" si="133"/>
        <v>-4.0800119092169211</v>
      </c>
      <c r="AU99" s="4">
        <f t="shared" si="133"/>
        <v>-1.7334000460476915</v>
      </c>
      <c r="AV99" s="4">
        <f t="shared" si="133"/>
        <v>-3.5582631015117698</v>
      </c>
      <c r="AW99" s="4">
        <f t="shared" si="133"/>
        <v>-2.4357580018130562</v>
      </c>
      <c r="AY99" s="2">
        <f t="shared" si="125"/>
        <v>78.959040471931146</v>
      </c>
      <c r="AZ99" s="2">
        <f t="shared" si="125"/>
        <v>84.076166635683379</v>
      </c>
      <c r="BA99" s="2">
        <f t="shared" si="125"/>
        <v>85.100326813422143</v>
      </c>
      <c r="BB99" s="2">
        <f t="shared" si="125"/>
        <v>89.544504024411609</v>
      </c>
      <c r="BC99" s="2">
        <f t="shared" si="125"/>
        <v>85.728352390393027</v>
      </c>
      <c r="BD99" s="2">
        <f t="shared" si="125"/>
        <v>84.342164419736605</v>
      </c>
      <c r="BE99" s="2">
        <f t="shared" si="125"/>
        <v>83.831419076519907</v>
      </c>
      <c r="BF99" s="2">
        <f t="shared" si="125"/>
        <v>84.567855796438081</v>
      </c>
      <c r="BG99" s="2">
        <f t="shared" si="125"/>
        <v>83.508142907138392</v>
      </c>
      <c r="BH99" s="2">
        <f t="shared" si="125"/>
        <v>80.977898112050937</v>
      </c>
      <c r="BI99" s="2">
        <f t="shared" si="125"/>
        <v>78.449096801316585</v>
      </c>
      <c r="BJ99" s="2">
        <f t="shared" si="125"/>
        <v>84.910222796452331</v>
      </c>
      <c r="BK99" s="2">
        <f t="shared" si="125"/>
        <v>82.499986310285948</v>
      </c>
      <c r="BL99" s="2">
        <f t="shared" si="125"/>
        <v>79.64863072230068</v>
      </c>
      <c r="BM99" s="2">
        <f t="shared" si="125"/>
        <v>79.731205409811125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92.690348696264977</v>
      </c>
      <c r="DL99" s="2">
        <f t="shared" si="134"/>
        <v>98.3157539637523</v>
      </c>
      <c r="DM99" s="2">
        <f t="shared" si="134"/>
        <v>105.73939055673009</v>
      </c>
      <c r="DN99" s="2">
        <f t="shared" si="134"/>
        <v>113.84957964352722</v>
      </c>
      <c r="DO99" s="2">
        <f t="shared" si="134"/>
        <v>101.65437073391726</v>
      </c>
      <c r="DP99" s="2">
        <f t="shared" si="134"/>
        <v>92.633593793047581</v>
      </c>
      <c r="DQ99" s="2">
        <f t="shared" si="134"/>
        <v>98.555162337662352</v>
      </c>
      <c r="DR99" s="2">
        <f t="shared" si="134"/>
        <v>100.67813791426954</v>
      </c>
      <c r="DS99" s="2">
        <f t="shared" si="134"/>
        <v>107.3152319838057</v>
      </c>
      <c r="DT99" s="2">
        <f t="shared" si="134"/>
        <v>105.70544049312473</v>
      </c>
      <c r="DU99" s="2">
        <f t="shared" si="134"/>
        <v>92.924637112010814</v>
      </c>
      <c r="DV99" s="2">
        <f t="shared" si="134"/>
        <v>95.50486016800366</v>
      </c>
      <c r="DW99" s="2">
        <f t="shared" si="134"/>
        <v>100.69208294843746</v>
      </c>
      <c r="DX99" s="2">
        <f t="shared" si="134"/>
        <v>102.50764537815121</v>
      </c>
      <c r="DY99" s="2">
        <f t="shared" si="134"/>
        <v>94.728728005865108</v>
      </c>
      <c r="EA99" s="2">
        <f t="shared" si="94"/>
        <v>77.952467009979912</v>
      </c>
      <c r="EB99" s="2">
        <f t="shared" si="94"/>
        <v>82.826620167446421</v>
      </c>
      <c r="EC99" s="2">
        <f t="shared" si="94"/>
        <v>83.588055825596726</v>
      </c>
      <c r="ED99" s="2">
        <f t="shared" si="94"/>
        <v>87.417476499323584</v>
      </c>
      <c r="EE99" s="2">
        <f t="shared" si="94"/>
        <v>84.589940950571901</v>
      </c>
      <c r="EF99" s="2">
        <f t="shared" si="94"/>
        <v>83.645404898724379</v>
      </c>
      <c r="EG99" s="2">
        <f t="shared" si="94"/>
        <v>82.767604349112261</v>
      </c>
      <c r="EH99" s="2">
        <f t="shared" si="94"/>
        <v>83.153840117343407</v>
      </c>
      <c r="EI99" s="2">
        <f t="shared" si="94"/>
        <v>81.351310960090743</v>
      </c>
      <c r="EJ99" s="2">
        <f t="shared" si="94"/>
        <v>78.597508286571824</v>
      </c>
      <c r="EK99" s="2">
        <f t="shared" si="94"/>
        <v>77.154524007396077</v>
      </c>
      <c r="EL99" s="2">
        <f t="shared" si="94"/>
        <v>84.030069298952469</v>
      </c>
      <c r="EM99" s="2">
        <f t="shared" si="135"/>
        <v>80.966964403058739</v>
      </c>
      <c r="EN99" s="2">
        <f t="shared" si="135"/>
        <v>77.18302991346107</v>
      </c>
      <c r="EO99" s="2">
        <f t="shared" si="135"/>
        <v>77.967720122103017</v>
      </c>
      <c r="EQ99" s="2">
        <f t="shared" si="136"/>
        <v>77.729249139881944</v>
      </c>
      <c r="ER99" s="2">
        <f t="shared" si="136"/>
        <v>83.19408560203145</v>
      </c>
      <c r="ES99" s="2">
        <f t="shared" si="136"/>
        <v>83.231483937509168</v>
      </c>
      <c r="ET99" s="2">
        <f t="shared" si="136"/>
        <v>85.683123385022341</v>
      </c>
      <c r="EU99" s="2">
        <f t="shared" si="136"/>
        <v>83.933463307621892</v>
      </c>
      <c r="EV99" s="2">
        <f t="shared" si="136"/>
        <v>83.6563137674149</v>
      </c>
      <c r="EW99" s="2">
        <f t="shared" si="136"/>
        <v>81.691826844590011</v>
      </c>
      <c r="EX99" s="2">
        <f t="shared" si="136"/>
        <v>82.244127385772089</v>
      </c>
      <c r="EY99" s="2">
        <f t="shared" si="136"/>
        <v>81.561111654698124</v>
      </c>
      <c r="EZ99" s="2">
        <f t="shared" si="136"/>
        <v>78.432125521832603</v>
      </c>
      <c r="FA99" s="2">
        <f t="shared" si="136"/>
        <v>77.299102308013858</v>
      </c>
      <c r="FB99" s="2">
        <f t="shared" si="136"/>
        <v>82.839585489808741</v>
      </c>
      <c r="FC99" s="2">
        <f t="shared" si="136"/>
        <v>79.564335253973894</v>
      </c>
      <c r="FD99" s="2">
        <f t="shared" si="136"/>
        <v>76.735986523444637</v>
      </c>
      <c r="FE99" s="2">
        <f t="shared" si="136"/>
        <v>77.831544943761926</v>
      </c>
      <c r="FG99" s="2">
        <f t="shared" si="137"/>
        <v>0.93169080148726269</v>
      </c>
      <c r="FH99" s="2">
        <f t="shared" si="137"/>
        <v>0.9193385859583364</v>
      </c>
      <c r="FI99" s="2">
        <f t="shared" si="137"/>
        <v>0.93171967433692404</v>
      </c>
      <c r="FJ99" s="2">
        <f t="shared" si="137"/>
        <v>0.9194925083512635</v>
      </c>
      <c r="FK99" s="2">
        <f t="shared" si="137"/>
        <v>0.9332645116398357</v>
      </c>
      <c r="FL99" s="2">
        <f t="shared" si="137"/>
        <v>0.9224812126957127</v>
      </c>
      <c r="FM99" s="2">
        <f t="shared" si="137"/>
        <v>0.93257304340975633</v>
      </c>
      <c r="FN99" s="2">
        <f t="shared" si="137"/>
        <v>0.91928167435228236</v>
      </c>
      <c r="FO99" s="2">
        <f t="shared" si="137"/>
        <v>0.91693498676534702</v>
      </c>
      <c r="FP99" s="2">
        <f t="shared" si="137"/>
        <v>0.91218355704978482</v>
      </c>
      <c r="FQ99" s="2">
        <f t="shared" si="137"/>
        <v>0.91791879400949727</v>
      </c>
      <c r="FR99" s="2">
        <f t="shared" si="137"/>
        <v>0.92320869813983741</v>
      </c>
      <c r="FS99" s="2">
        <f t="shared" si="137"/>
        <v>0.92221950012181675</v>
      </c>
      <c r="FT99" s="2">
        <f t="shared" si="137"/>
        <v>0.9026295763771266</v>
      </c>
      <c r="FU99" s="2">
        <f t="shared" si="137"/>
        <v>0.89478242981407929</v>
      </c>
      <c r="FW99" s="2">
        <f t="shared" si="127"/>
        <v>7.1420721992796637E-4</v>
      </c>
      <c r="FX99" s="2">
        <f t="shared" si="127"/>
        <v>4.6544227103829402E-4</v>
      </c>
      <c r="FY99" s="2">
        <f t="shared" si="127"/>
        <v>6.4324052412983285E-4</v>
      </c>
      <c r="FZ99" s="2">
        <f t="shared" si="127"/>
        <v>5.5052113934044857E-4</v>
      </c>
      <c r="GA99" s="2">
        <f t="shared" si="127"/>
        <v>5.9654028186650692E-4</v>
      </c>
      <c r="GB99" s="2">
        <f t="shared" si="127"/>
        <v>5.5164862646285583E-4</v>
      </c>
      <c r="GC99" s="2">
        <f t="shared" si="127"/>
        <v>6.4349714449194438E-4</v>
      </c>
      <c r="GD99" s="2">
        <f t="shared" si="127"/>
        <v>5.675387485223149E-4</v>
      </c>
      <c r="GE99" s="2">
        <f t="shared" si="127"/>
        <v>6.6016744862188641E-4</v>
      </c>
      <c r="GF99" s="2">
        <f t="shared" si="127"/>
        <v>8.0030489361706267E-4</v>
      </c>
      <c r="GG99" s="2">
        <f t="shared" si="127"/>
        <v>9.883342555782864E-4</v>
      </c>
      <c r="GH99" s="2">
        <f t="shared" si="127"/>
        <v>8.4892536961460026E-4</v>
      </c>
      <c r="GI99" s="2">
        <f t="shared" si="127"/>
        <v>8.6100690945764677E-4</v>
      </c>
      <c r="GJ99" s="2">
        <f t="shared" si="127"/>
        <v>5.9888379883655369E-4</v>
      </c>
      <c r="GK99" s="2">
        <f t="shared" si="127"/>
        <v>4.9374408186723918E-4</v>
      </c>
      <c r="GM99" s="86">
        <f t="shared" si="128"/>
        <v>1.4931804195597776E-2</v>
      </c>
      <c r="GN99" s="86">
        <f t="shared" si="128"/>
        <v>1.0347178151373624E-2</v>
      </c>
      <c r="GO99" s="86">
        <f t="shared" si="128"/>
        <v>6.2832295246241206E-3</v>
      </c>
      <c r="GP99" s="86">
        <f t="shared" si="128"/>
        <v>2.9985977103808432E-4</v>
      </c>
      <c r="GQ99" s="86">
        <f t="shared" si="128"/>
        <v>1.5071274970742642E-3</v>
      </c>
      <c r="GR99" s="86">
        <f t="shared" si="128"/>
        <v>2.6943731346343522E-3</v>
      </c>
      <c r="GS99" s="86">
        <f t="shared" si="128"/>
        <v>1.1966177945313375E-3</v>
      </c>
      <c r="GT99" s="86">
        <f t="shared" si="128"/>
        <v>8.3493163362185468E-3</v>
      </c>
      <c r="GU99" s="86">
        <f t="shared" si="128"/>
        <v>3.9356926181188349E-3</v>
      </c>
      <c r="GV99" s="86">
        <f t="shared" si="128"/>
        <v>3.0989812253315606E-4</v>
      </c>
      <c r="GW99" s="86">
        <f t="shared" si="128"/>
        <v>5.0162623095802661E-5</v>
      </c>
      <c r="GX99" s="86">
        <f t="shared" si="128"/>
        <v>5.40221165614137E-4</v>
      </c>
      <c r="GY99" s="86">
        <f t="shared" si="128"/>
        <v>9.910263708745606E-5</v>
      </c>
      <c r="GZ99" s="86">
        <f t="shared" si="128"/>
        <v>5.486216113153781E-4</v>
      </c>
      <c r="HA99" s="86">
        <f t="shared" si="128"/>
        <v>1.55526832305377E-6</v>
      </c>
      <c r="HC99" s="86">
        <f t="shared" si="73"/>
        <v>4.0935789232088245E-2</v>
      </c>
      <c r="HD99" s="86">
        <f t="shared" si="73"/>
        <v>2.1390031436152042E-2</v>
      </c>
      <c r="HE99" s="86">
        <f t="shared" si="73"/>
        <v>1.910687214617084E-2</v>
      </c>
      <c r="HF99" s="86">
        <f t="shared" si="73"/>
        <v>1.8490213197486494E-2</v>
      </c>
      <c r="HG99" s="86">
        <f t="shared" si="87"/>
        <v>4.0488684895804899E-2</v>
      </c>
      <c r="HH99" s="86">
        <f t="shared" si="87"/>
        <v>2.6333084627236578E-2</v>
      </c>
      <c r="HI99" s="86">
        <f t="shared" si="87"/>
        <v>3.6849599120756263E-2</v>
      </c>
      <c r="HJ99" s="86">
        <f t="shared" si="87"/>
        <v>2.5905098203120452E-2</v>
      </c>
      <c r="HK99" s="86">
        <f t="shared" si="87"/>
        <v>3.2389829715406819E-2</v>
      </c>
      <c r="HL99" s="86">
        <f t="shared" si="87"/>
        <v>3.3914875949314506E-2</v>
      </c>
      <c r="HM99" s="86">
        <f t="shared" si="87"/>
        <v>2.7961424285920907E-2</v>
      </c>
      <c r="HN99" s="86">
        <f t="shared" si="87"/>
        <v>3.8981884155406543E-2</v>
      </c>
      <c r="HO99" s="86">
        <f t="shared" si="87"/>
        <v>3.8138707703687387E-2</v>
      </c>
      <c r="HP99" s="86">
        <f t="shared" si="87"/>
        <v>2.1399705806934965E-2</v>
      </c>
      <c r="HQ99" s="86">
        <f t="shared" si="87"/>
        <v>2.6068932283924959E-2</v>
      </c>
      <c r="HS99" s="86">
        <f t="shared" si="129"/>
        <v>5.6840457647128901E-41</v>
      </c>
      <c r="HT99" s="86">
        <f t="shared" si="129"/>
        <v>9.3714292488239561E-51</v>
      </c>
      <c r="HU99" s="86">
        <f t="shared" si="129"/>
        <v>4.083972519369705E-61</v>
      </c>
      <c r="HV99" s="86">
        <f t="shared" si="129"/>
        <v>7.2418099026286044E-65</v>
      </c>
      <c r="HW99" s="86">
        <f t="shared" si="129"/>
        <v>2.7944300695756871E-48</v>
      </c>
      <c r="HX99" s="86">
        <f t="shared" si="129"/>
        <v>4.0903152594270651E-54</v>
      </c>
      <c r="HY99" s="86">
        <f t="shared" si="129"/>
        <v>1.041858756989669E-46</v>
      </c>
      <c r="HZ99" s="86">
        <f t="shared" si="129"/>
        <v>4.5176504497432206E-50</v>
      </c>
      <c r="IA99" s="86">
        <f t="shared" si="129"/>
        <v>1.986411607379509E-52</v>
      </c>
      <c r="IB99" s="86">
        <f t="shared" si="129"/>
        <v>2.3140992335803377E-57</v>
      </c>
      <c r="IC99" s="86">
        <f t="shared" si="129"/>
        <v>2.2777903166846344E-63</v>
      </c>
      <c r="ID99" s="86">
        <f t="shared" si="129"/>
        <v>2.0724632885490361E-45</v>
      </c>
      <c r="IE99" s="86">
        <f t="shared" si="129"/>
        <v>4.3226730027932075E-51</v>
      </c>
      <c r="IF99" s="86">
        <f t="shared" si="129"/>
        <v>3.1572742077357218E-26</v>
      </c>
      <c r="IG99" s="86">
        <f t="shared" si="129"/>
        <v>1.20309120370743E-18</v>
      </c>
      <c r="II99" s="86">
        <f t="shared" si="130"/>
        <v>5.8946689883815013E-129</v>
      </c>
      <c r="IJ99" s="86">
        <f t="shared" si="130"/>
        <v>3.0798050406805651E-170</v>
      </c>
      <c r="IK99" s="86">
        <f t="shared" si="130"/>
        <v>6.8817092580412152E-194</v>
      </c>
      <c r="IL99" s="86">
        <f t="shared" si="130"/>
        <v>7.0303887552895729E-209</v>
      </c>
      <c r="IM99" s="86">
        <f t="shared" si="130"/>
        <v>6.0262230554350193E-158</v>
      </c>
      <c r="IN99" s="86">
        <f t="shared" si="130"/>
        <v>2.0414749963681568E-177</v>
      </c>
      <c r="IO99" s="86">
        <f t="shared" si="130"/>
        <v>6.5276920387737346E-148</v>
      </c>
      <c r="IP99" s="86">
        <f t="shared" si="130"/>
        <v>4.7882040463510477E-163</v>
      </c>
      <c r="IQ99" s="86">
        <f t="shared" si="130"/>
        <v>5.4677936473410146E-171</v>
      </c>
      <c r="IR99" s="86">
        <f t="shared" si="130"/>
        <v>2.0280861859035779E-188</v>
      </c>
      <c r="IS99" s="86">
        <f t="shared" si="130"/>
        <v>3.3111004521484534E-211</v>
      </c>
      <c r="IT99" s="86">
        <f t="shared" si="130"/>
        <v>3.3933111828763396E-152</v>
      </c>
      <c r="IU99" s="86">
        <f t="shared" si="130"/>
        <v>2.8450637736583746E-166</v>
      </c>
      <c r="IV99" s="86">
        <f t="shared" si="130"/>
        <v>3.8676386284206556E-78</v>
      </c>
      <c r="IW99" s="86">
        <f t="shared" si="130"/>
        <v>4.1154595062597429E-78</v>
      </c>
      <c r="IY99" s="86">
        <f t="shared" si="131"/>
        <v>5.5867593427686019E-2</v>
      </c>
      <c r="IZ99" s="86">
        <f t="shared" si="131"/>
        <v>3.1737209587525669E-2</v>
      </c>
      <c r="JA99" s="86">
        <f t="shared" si="131"/>
        <v>2.5390101670794959E-2</v>
      </c>
      <c r="JB99" s="86">
        <f t="shared" si="131"/>
        <v>1.8790072968524578E-2</v>
      </c>
      <c r="JC99" s="86">
        <f t="shared" si="131"/>
        <v>4.1995812392879167E-2</v>
      </c>
      <c r="JD99" s="86">
        <f t="shared" si="131"/>
        <v>2.902745776187093E-2</v>
      </c>
      <c r="JE99" s="86">
        <f t="shared" si="131"/>
        <v>3.8046216915287603E-2</v>
      </c>
      <c r="JF99" s="86">
        <f t="shared" si="131"/>
        <v>3.4254414539339001E-2</v>
      </c>
      <c r="JG99" s="86">
        <f t="shared" si="131"/>
        <v>3.6325522333525651E-2</v>
      </c>
      <c r="JH99" s="86">
        <f t="shared" si="131"/>
        <v>3.4224774071847659E-2</v>
      </c>
      <c r="JI99" s="86">
        <f t="shared" si="131"/>
        <v>2.8011586909016711E-2</v>
      </c>
      <c r="JJ99" s="86">
        <f t="shared" si="131"/>
        <v>3.9522105321020677E-2</v>
      </c>
      <c r="JK99" s="86">
        <f t="shared" si="131"/>
        <v>3.8237810340774843E-2</v>
      </c>
      <c r="JL99" s="86">
        <f t="shared" si="131"/>
        <v>2.1948327418250344E-2</v>
      </c>
      <c r="JM99" s="86">
        <f t="shared" si="131"/>
        <v>2.6070487552248015E-2</v>
      </c>
    </row>
    <row r="100" spans="2:273" x14ac:dyDescent="0.25">
      <c r="B100" s="2">
        <v>73</v>
      </c>
      <c r="C100" s="37">
        <v>98.081000000000003</v>
      </c>
      <c r="D100" s="37">
        <v>94.644999999999996</v>
      </c>
      <c r="E100" s="37">
        <v>102.27</v>
      </c>
      <c r="F100" s="37">
        <v>107.033</v>
      </c>
      <c r="G100" s="37">
        <v>104.919</v>
      </c>
      <c r="H100" s="37">
        <v>97.451999999999998</v>
      </c>
      <c r="I100" s="37">
        <v>101.01600000000001</v>
      </c>
      <c r="J100" s="37">
        <v>99.778000000000006</v>
      </c>
      <c r="K100" s="37">
        <v>96.635000000000005</v>
      </c>
      <c r="L100" s="37">
        <v>95.704999999999998</v>
      </c>
      <c r="M100" s="37">
        <v>96.278999999999996</v>
      </c>
      <c r="N100" s="37">
        <v>99.635000000000005</v>
      </c>
      <c r="O100" s="37">
        <v>96.435000000000002</v>
      </c>
      <c r="P100" s="37">
        <v>87.531999999999996</v>
      </c>
      <c r="Q100" s="37">
        <v>84.548000000000002</v>
      </c>
      <c r="S100" s="4">
        <f t="shared" si="132"/>
        <v>97.115967871675025</v>
      </c>
      <c r="T100" s="4">
        <f t="shared" si="132"/>
        <v>96.705227002144596</v>
      </c>
      <c r="U100" s="4">
        <f t="shared" si="132"/>
        <v>97.339759666420775</v>
      </c>
      <c r="V100" s="4">
        <f t="shared" si="132"/>
        <v>100.9155819003344</v>
      </c>
      <c r="W100" s="4">
        <f t="shared" si="132"/>
        <v>105.30330335511509</v>
      </c>
      <c r="X100" s="4">
        <f t="shared" si="132"/>
        <v>98.798809290676672</v>
      </c>
      <c r="Y100" s="4">
        <f t="shared" si="132"/>
        <v>100.92288649238927</v>
      </c>
      <c r="Z100" s="4">
        <f t="shared" si="132"/>
        <v>98.519494156948156</v>
      </c>
      <c r="AA100" s="4">
        <f t="shared" si="132"/>
        <v>100.17038773082103</v>
      </c>
      <c r="AB100" s="4">
        <f t="shared" si="132"/>
        <v>98.069907473891092</v>
      </c>
      <c r="AC100" s="4">
        <f t="shared" si="132"/>
        <v>95.229204630484318</v>
      </c>
      <c r="AD100" s="4">
        <f t="shared" si="132"/>
        <v>106.09471714294781</v>
      </c>
      <c r="AE100" s="4">
        <f t="shared" si="132"/>
        <v>101.10345639385201</v>
      </c>
      <c r="AF100" s="4">
        <f t="shared" si="132"/>
        <v>91.839172117753449</v>
      </c>
      <c r="AG100" s="4">
        <f t="shared" si="132"/>
        <v>88.872505638096158</v>
      </c>
      <c r="AI100" s="4">
        <f t="shared" si="133"/>
        <v>0.96503212832497809</v>
      </c>
      <c r="AJ100" s="4">
        <f t="shared" si="133"/>
        <v>-2.0602270021446003</v>
      </c>
      <c r="AK100" s="4">
        <f t="shared" si="133"/>
        <v>4.9302403335792206</v>
      </c>
      <c r="AL100" s="4">
        <f t="shared" si="133"/>
        <v>6.1174180996655991</v>
      </c>
      <c r="AM100" s="4">
        <f t="shared" si="133"/>
        <v>-0.38430335511509384</v>
      </c>
      <c r="AN100" s="4">
        <f t="shared" si="133"/>
        <v>-1.3468092906766742</v>
      </c>
      <c r="AO100" s="4">
        <f t="shared" si="133"/>
        <v>9.3113507610738111E-2</v>
      </c>
      <c r="AP100" s="4">
        <f t="shared" si="133"/>
        <v>1.2585058430518501</v>
      </c>
      <c r="AQ100" s="4">
        <f t="shared" si="133"/>
        <v>-3.5353877308210286</v>
      </c>
      <c r="AR100" s="4">
        <f t="shared" si="133"/>
        <v>-2.364907473891094</v>
      </c>
      <c r="AS100" s="4">
        <f t="shared" si="133"/>
        <v>1.0497953695156781</v>
      </c>
      <c r="AT100" s="4">
        <f t="shared" si="133"/>
        <v>-6.4597171429478095</v>
      </c>
      <c r="AU100" s="4">
        <f t="shared" si="133"/>
        <v>-4.6684563938520114</v>
      </c>
      <c r="AV100" s="4">
        <f t="shared" si="133"/>
        <v>-4.3071721177534528</v>
      </c>
      <c r="AW100" s="4">
        <f t="shared" si="133"/>
        <v>-4.3245056380961557</v>
      </c>
      <c r="AY100" s="2">
        <f t="shared" si="125"/>
        <v>78.775893001222329</v>
      </c>
      <c r="AZ100" s="2">
        <f t="shared" si="125"/>
        <v>83.864713436719526</v>
      </c>
      <c r="BA100" s="2">
        <f t="shared" si="125"/>
        <v>84.851015681711004</v>
      </c>
      <c r="BB100" s="2">
        <f t="shared" si="125"/>
        <v>89.202353378295996</v>
      </c>
      <c r="BC100" s="2">
        <f t="shared" si="125"/>
        <v>85.477400086414534</v>
      </c>
      <c r="BD100" s="2">
        <f t="shared" si="125"/>
        <v>84.116449846467702</v>
      </c>
      <c r="BE100" s="2">
        <f t="shared" si="125"/>
        <v>83.564239558841706</v>
      </c>
      <c r="BF100" s="2">
        <f t="shared" si="125"/>
        <v>84.278296263208375</v>
      </c>
      <c r="BG100" s="2">
        <f t="shared" si="125"/>
        <v>83.190664270721413</v>
      </c>
      <c r="BH100" s="2">
        <f t="shared" si="125"/>
        <v>80.654374461186507</v>
      </c>
      <c r="BI100" s="2">
        <f t="shared" si="125"/>
        <v>78.201716670205286</v>
      </c>
      <c r="BJ100" s="2">
        <f t="shared" si="125"/>
        <v>84.60870935398215</v>
      </c>
      <c r="BK100" s="2">
        <f t="shared" si="125"/>
        <v>82.179416016790327</v>
      </c>
      <c r="BL100" s="2">
        <f t="shared" si="125"/>
        <v>79.352421333705109</v>
      </c>
      <c r="BM100" s="2">
        <f t="shared" si="125"/>
        <v>79.478547246936145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92.809634178999303</v>
      </c>
      <c r="DL100" s="2">
        <f t="shared" si="134"/>
        <v>98.455080112362623</v>
      </c>
      <c r="DM100" s="2">
        <f t="shared" si="134"/>
        <v>105.95170162085977</v>
      </c>
      <c r="DN100" s="2">
        <f t="shared" si="134"/>
        <v>114.15264587242029</v>
      </c>
      <c r="DO100" s="2">
        <f t="shared" si="134"/>
        <v>101.71925853216553</v>
      </c>
      <c r="DP100" s="2">
        <f t="shared" si="134"/>
        <v>92.501361559030883</v>
      </c>
      <c r="DQ100" s="2">
        <f t="shared" si="134"/>
        <v>98.504884627000919</v>
      </c>
      <c r="DR100" s="2">
        <f t="shared" si="134"/>
        <v>100.73724908840452</v>
      </c>
      <c r="DS100" s="2">
        <f t="shared" si="134"/>
        <v>107.57555809716602</v>
      </c>
      <c r="DT100" s="2">
        <f t="shared" si="134"/>
        <v>106.04870910384071</v>
      </c>
      <c r="DU100" s="2">
        <f t="shared" si="134"/>
        <v>93.047740148448071</v>
      </c>
      <c r="DV100" s="2">
        <f t="shared" si="134"/>
        <v>95.531080652567312</v>
      </c>
      <c r="DW100" s="2">
        <f t="shared" si="134"/>
        <v>100.88185687275478</v>
      </c>
      <c r="DX100" s="2">
        <f t="shared" si="134"/>
        <v>102.8630927170868</v>
      </c>
      <c r="DY100" s="2">
        <f t="shared" si="134"/>
        <v>94.978585043988275</v>
      </c>
      <c r="EA100" s="2">
        <f t="shared" si="94"/>
        <v>77.837690253605544</v>
      </c>
      <c r="EB100" s="2">
        <f t="shared" si="94"/>
        <v>82.697016552573231</v>
      </c>
      <c r="EC100" s="2">
        <f t="shared" si="94"/>
        <v>83.440992112354138</v>
      </c>
      <c r="ED100" s="2">
        <f t="shared" si="94"/>
        <v>87.211113999076545</v>
      </c>
      <c r="EE100" s="2">
        <f t="shared" si="94"/>
        <v>84.41862198730918</v>
      </c>
      <c r="EF100" s="2">
        <f t="shared" si="94"/>
        <v>83.473832237029796</v>
      </c>
      <c r="EG100" s="2">
        <f t="shared" si="94"/>
        <v>82.57983767016627</v>
      </c>
      <c r="EH100" s="2">
        <f t="shared" si="94"/>
        <v>82.960861018583813</v>
      </c>
      <c r="EI100" s="2">
        <f t="shared" si="94"/>
        <v>81.175850168335145</v>
      </c>
      <c r="EJ100" s="2">
        <f t="shared" si="94"/>
        <v>78.424910087433105</v>
      </c>
      <c r="EK100" s="2">
        <f t="shared" si="94"/>
        <v>76.990815466131195</v>
      </c>
      <c r="EL100" s="2">
        <f t="shared" si="94"/>
        <v>83.78129947047313</v>
      </c>
      <c r="EM100" s="2">
        <f t="shared" si="135"/>
        <v>80.742220121013872</v>
      </c>
      <c r="EN100" s="2">
        <f t="shared" si="135"/>
        <v>77.03969886448904</v>
      </c>
      <c r="EO100" s="2">
        <f t="shared" si="135"/>
        <v>77.816349965902077</v>
      </c>
      <c r="EQ100" s="2">
        <f t="shared" si="136"/>
        <v>77.620082807993242</v>
      </c>
      <c r="ER100" s="2">
        <f t="shared" si="136"/>
        <v>83.055893236863028</v>
      </c>
      <c r="ES100" s="2">
        <f t="shared" si="136"/>
        <v>83.093506973675957</v>
      </c>
      <c r="ET100" s="2">
        <f t="shared" si="136"/>
        <v>85.520508092731404</v>
      </c>
      <c r="EU100" s="2">
        <f t="shared" si="136"/>
        <v>83.778613428813969</v>
      </c>
      <c r="EV100" s="2">
        <f t="shared" si="136"/>
        <v>83.48448474311698</v>
      </c>
      <c r="EW100" s="2">
        <f t="shared" si="136"/>
        <v>81.531739215426185</v>
      </c>
      <c r="EX100" s="2">
        <f t="shared" si="136"/>
        <v>82.073908643001715</v>
      </c>
      <c r="EY100" s="2">
        <f t="shared" si="136"/>
        <v>81.38020403421379</v>
      </c>
      <c r="EZ100" s="2">
        <f t="shared" si="136"/>
        <v>78.26407222062754</v>
      </c>
      <c r="FA100" s="2">
        <f t="shared" si="136"/>
        <v>77.131414061566943</v>
      </c>
      <c r="FB100" s="2">
        <f t="shared" si="136"/>
        <v>82.622997144652956</v>
      </c>
      <c r="FC100" s="2">
        <f t="shared" si="136"/>
        <v>79.378445222805638</v>
      </c>
      <c r="FD100" s="2">
        <f t="shared" si="136"/>
        <v>76.603955493890425</v>
      </c>
      <c r="FE100" s="2">
        <f t="shared" si="136"/>
        <v>77.682191552450121</v>
      </c>
      <c r="FG100" s="2">
        <f t="shared" si="137"/>
        <v>0.93732456174739509</v>
      </c>
      <c r="FH100" s="2">
        <f t="shared" si="137"/>
        <v>0.92591007542309578</v>
      </c>
      <c r="FI100" s="2">
        <f t="shared" si="137"/>
        <v>0.93735121344757311</v>
      </c>
      <c r="FJ100" s="2">
        <f t="shared" si="137"/>
        <v>0.92605246641834471</v>
      </c>
      <c r="FK100" s="2">
        <f t="shared" si="137"/>
        <v>0.93877700987191071</v>
      </c>
      <c r="FL100" s="2">
        <f t="shared" si="137"/>
        <v>0.92881649635565378</v>
      </c>
      <c r="FM100" s="2">
        <f t="shared" si="137"/>
        <v>0.93813887247171523</v>
      </c>
      <c r="FN100" s="2">
        <f t="shared" si="137"/>
        <v>0.92585742647786373</v>
      </c>
      <c r="FO100" s="2">
        <f t="shared" si="137"/>
        <v>0.9236860425194936</v>
      </c>
      <c r="FP100" s="2">
        <f t="shared" si="137"/>
        <v>0.91928678964565225</v>
      </c>
      <c r="FQ100" s="2">
        <f t="shared" si="137"/>
        <v>0.92459646677736662</v>
      </c>
      <c r="FR100" s="2">
        <f t="shared" si="137"/>
        <v>0.92948907194177355</v>
      </c>
      <c r="FS100" s="2">
        <f t="shared" si="137"/>
        <v>0.92857451637452615</v>
      </c>
      <c r="FT100" s="2">
        <f t="shared" si="137"/>
        <v>0.91042972111070863</v>
      </c>
      <c r="FU100" s="2">
        <f t="shared" si="137"/>
        <v>0.90314373969111683</v>
      </c>
      <c r="FW100" s="2">
        <f t="shared" si="127"/>
        <v>7.8305868718800159E-4</v>
      </c>
      <c r="FX100" s="2">
        <f t="shared" si="127"/>
        <v>5.1032438562464272E-4</v>
      </c>
      <c r="FY100" s="2">
        <f t="shared" si="127"/>
        <v>7.0525544235841358E-4</v>
      </c>
      <c r="FZ100" s="2">
        <f t="shared" si="127"/>
        <v>6.0360236649730523E-4</v>
      </c>
      <c r="GA100" s="2">
        <f t="shared" si="127"/>
        <v>6.5405576923081052E-4</v>
      </c>
      <c r="GB100" s="2">
        <f t="shared" si="127"/>
        <v>6.0483850009526241E-4</v>
      </c>
      <c r="GC100" s="2">
        <f t="shared" si="127"/>
        <v>7.0553678606246532E-4</v>
      </c>
      <c r="GD100" s="2">
        <f t="shared" si="127"/>
        <v>6.222597913148626E-4</v>
      </c>
      <c r="GE100" s="2">
        <f t="shared" si="127"/>
        <v>7.2381311228301667E-4</v>
      </c>
      <c r="GF100" s="2">
        <f t="shared" si="127"/>
        <v>8.7744911654074297E-4</v>
      </c>
      <c r="GG100" s="2">
        <f t="shared" si="127"/>
        <v>1.0835836391106526E-3</v>
      </c>
      <c r="GH100" s="2">
        <f t="shared" si="127"/>
        <v>9.3075192675716705E-4</v>
      </c>
      <c r="GI100" s="2">
        <f t="shared" si="127"/>
        <v>9.4399688664410363E-4</v>
      </c>
      <c r="GJ100" s="2">
        <f t="shared" si="127"/>
        <v>6.566250881566019E-4</v>
      </c>
      <c r="GK100" s="2">
        <f t="shared" si="127"/>
        <v>5.4135383256089832E-4</v>
      </c>
      <c r="GM100" s="86">
        <f t="shared" si="128"/>
        <v>6.4033621764336282E-3</v>
      </c>
      <c r="GN100" s="86">
        <f t="shared" si="128"/>
        <v>3.8758594757425844E-3</v>
      </c>
      <c r="GO100" s="86">
        <f t="shared" si="128"/>
        <v>2.2347537885564436E-3</v>
      </c>
      <c r="GP100" s="86">
        <f t="shared" si="128"/>
        <v>5.1766090974826331E-5</v>
      </c>
      <c r="GQ100" s="86">
        <f t="shared" si="128"/>
        <v>3.983679983216267E-4</v>
      </c>
      <c r="GR100" s="86">
        <f t="shared" si="128"/>
        <v>7.5318896811534322E-4</v>
      </c>
      <c r="GS100" s="86">
        <f t="shared" si="128"/>
        <v>2.5903132974021848E-4</v>
      </c>
      <c r="GT100" s="86">
        <f t="shared" si="128"/>
        <v>2.8543817342366611E-3</v>
      </c>
      <c r="GU100" s="86">
        <f t="shared" si="128"/>
        <v>1.2483263590333774E-3</v>
      </c>
      <c r="GV100" s="86">
        <f t="shared" si="128"/>
        <v>5.6554097820541544E-5</v>
      </c>
      <c r="GW100" s="86">
        <f t="shared" si="128"/>
        <v>5.6286457254836985E-6</v>
      </c>
      <c r="GX100" s="86">
        <f t="shared" si="128"/>
        <v>9.5024895103209899E-5</v>
      </c>
      <c r="GY100" s="86">
        <f t="shared" si="128"/>
        <v>1.1714208848360596E-5</v>
      </c>
      <c r="GZ100" s="86">
        <f t="shared" si="128"/>
        <v>1.0587939411236775E-4</v>
      </c>
      <c r="HA100" s="86">
        <f t="shared" si="128"/>
        <v>9.0975768679294998E-8</v>
      </c>
      <c r="HC100" s="86">
        <f t="shared" si="73"/>
        <v>5.5881792081583566E-2</v>
      </c>
      <c r="HD100" s="86">
        <f t="shared" si="73"/>
        <v>3.0981114569104344E-2</v>
      </c>
      <c r="HE100" s="86">
        <f t="shared" si="73"/>
        <v>2.9021713029887583E-2</v>
      </c>
      <c r="HF100" s="86">
        <f t="shared" si="73"/>
        <v>2.832803199036079E-2</v>
      </c>
      <c r="HG100" s="86">
        <f t="shared" si="87"/>
        <v>5.6684144266581429E-2</v>
      </c>
      <c r="HH100" s="86">
        <f t="shared" si="87"/>
        <v>3.8341025356721133E-2</v>
      </c>
      <c r="HI100" s="86">
        <f t="shared" ref="HI100:HQ128" si="138" xml:space="preserve"> _xlfn.NORM.DIST($B100, I$8, ABS(I$12), TRUE) * _xlfn.NORM.DIST(($B100 - I$8)*I$16, 0, ABS(I$12), TRUE) * 2</f>
        <v>5.1452384867691291E-2</v>
      </c>
      <c r="HJ100" s="86">
        <f t="shared" si="138"/>
        <v>3.7224677745367626E-2</v>
      </c>
      <c r="HK100" s="86">
        <f t="shared" si="138"/>
        <v>4.6739404084840508E-2</v>
      </c>
      <c r="HL100" s="86">
        <f t="shared" si="138"/>
        <v>5.019572163880022E-2</v>
      </c>
      <c r="HM100" s="86">
        <f t="shared" si="138"/>
        <v>4.3372470767805323E-2</v>
      </c>
      <c r="HN100" s="86">
        <f t="shared" si="138"/>
        <v>5.5232523278903774E-2</v>
      </c>
      <c r="HO100" s="86">
        <f t="shared" si="138"/>
        <v>5.4988731050374696E-2</v>
      </c>
      <c r="HP100" s="86">
        <f t="shared" si="138"/>
        <v>3.3631252595054867E-2</v>
      </c>
      <c r="HQ100" s="86">
        <f t="shared" si="138"/>
        <v>4.0700628471037774E-2</v>
      </c>
      <c r="HS100" s="86">
        <f t="shared" si="129"/>
        <v>1.8340312229787046E-39</v>
      </c>
      <c r="HT100" s="86">
        <f t="shared" si="129"/>
        <v>6.3579861957619925E-49</v>
      </c>
      <c r="HU100" s="86">
        <f t="shared" si="129"/>
        <v>7.1955964428469917E-59</v>
      </c>
      <c r="HV100" s="86">
        <f t="shared" si="129"/>
        <v>1.6386792305962597E-62</v>
      </c>
      <c r="HW100" s="86">
        <f t="shared" si="129"/>
        <v>1.6673249713634442E-46</v>
      </c>
      <c r="HX100" s="86">
        <f t="shared" si="129"/>
        <v>3.8736139450599871E-52</v>
      </c>
      <c r="HY100" s="86">
        <f t="shared" si="129"/>
        <v>5.2962604089860611E-45</v>
      </c>
      <c r="HZ100" s="86">
        <f t="shared" si="129"/>
        <v>3.0301140377586977E-48</v>
      </c>
      <c r="IA100" s="86">
        <f t="shared" si="129"/>
        <v>1.7907544762146218E-50</v>
      </c>
      <c r="IB100" s="86">
        <f t="shared" si="129"/>
        <v>3.7333844190673262E-55</v>
      </c>
      <c r="IC100" s="86">
        <f t="shared" si="129"/>
        <v>7.8129790636892668E-61</v>
      </c>
      <c r="ID100" s="86">
        <f t="shared" si="129"/>
        <v>1.2254114441441635E-43</v>
      </c>
      <c r="IE100" s="86">
        <f t="shared" si="129"/>
        <v>4.0622653655801443E-49</v>
      </c>
      <c r="IF100" s="86">
        <f t="shared" si="129"/>
        <v>2.7831633595736374E-25</v>
      </c>
      <c r="IG100" s="86">
        <f t="shared" si="129"/>
        <v>5.0704094569020608E-18</v>
      </c>
      <c r="II100" s="86">
        <f t="shared" si="130"/>
        <v>9.5219197104339945E-126</v>
      </c>
      <c r="IJ100" s="86">
        <f t="shared" si="130"/>
        <v>3.1804558881123092E-166</v>
      </c>
      <c r="IK100" s="86">
        <f t="shared" si="130"/>
        <v>4.1287945410067196E-189</v>
      </c>
      <c r="IL100" s="86">
        <f t="shared" si="130"/>
        <v>7.7961047177154293E-204</v>
      </c>
      <c r="IM100" s="86">
        <f t="shared" si="130"/>
        <v>4.2143346562938009E-154</v>
      </c>
      <c r="IN100" s="86">
        <f t="shared" si="130"/>
        <v>3.8839651040939061E-173</v>
      </c>
      <c r="IO100" s="86">
        <f t="shared" si="130"/>
        <v>2.8134357340595751E-144</v>
      </c>
      <c r="IP100" s="86">
        <f t="shared" si="130"/>
        <v>4.2083955187047715E-159</v>
      </c>
      <c r="IQ100" s="86">
        <f t="shared" si="130"/>
        <v>9.141336443904683E-167</v>
      </c>
      <c r="IR100" s="86">
        <f t="shared" si="130"/>
        <v>1.2318188632148969E-183</v>
      </c>
      <c r="IS100" s="86">
        <f t="shared" si="130"/>
        <v>1.1233276832646491E-205</v>
      </c>
      <c r="IT100" s="86">
        <f t="shared" si="130"/>
        <v>2.6146226327026244E-148</v>
      </c>
      <c r="IU100" s="86">
        <f t="shared" si="130"/>
        <v>5.1662550644142585E-162</v>
      </c>
      <c r="IV100" s="86">
        <f t="shared" si="130"/>
        <v>2.9439987024866913E-76</v>
      </c>
      <c r="IW100" s="86">
        <f t="shared" si="130"/>
        <v>2.8042406748130079E-76</v>
      </c>
      <c r="IY100" s="86">
        <f t="shared" si="131"/>
        <v>6.2285154258017193E-2</v>
      </c>
      <c r="IZ100" s="86">
        <f t="shared" si="131"/>
        <v>3.4856974044846931E-2</v>
      </c>
      <c r="JA100" s="86">
        <f t="shared" si="131"/>
        <v>3.1256466818444024E-2</v>
      </c>
      <c r="JB100" s="86">
        <f t="shared" si="131"/>
        <v>2.8379798081335617E-2</v>
      </c>
      <c r="JC100" s="86">
        <f t="shared" si="131"/>
        <v>5.7082512264903053E-2</v>
      </c>
      <c r="JD100" s="86">
        <f t="shared" si="131"/>
        <v>3.9094214324836479E-2</v>
      </c>
      <c r="JE100" s="86">
        <f t="shared" si="131"/>
        <v>5.1711416197431512E-2</v>
      </c>
      <c r="JF100" s="86">
        <f t="shared" si="131"/>
        <v>4.0079059479604287E-2</v>
      </c>
      <c r="JG100" s="86">
        <f t="shared" si="131"/>
        <v>4.7987730443873888E-2</v>
      </c>
      <c r="JH100" s="86">
        <f t="shared" si="131"/>
        <v>5.0252275736620763E-2</v>
      </c>
      <c r="JI100" s="86">
        <f t="shared" si="131"/>
        <v>4.3378099413530803E-2</v>
      </c>
      <c r="JJ100" s="86">
        <f t="shared" si="131"/>
        <v>5.5327548174006987E-2</v>
      </c>
      <c r="JK100" s="86">
        <f t="shared" si="131"/>
        <v>5.5000445259223055E-2</v>
      </c>
      <c r="JL100" s="86">
        <f t="shared" si="131"/>
        <v>3.3737131989167238E-2</v>
      </c>
      <c r="JM100" s="86">
        <f t="shared" si="131"/>
        <v>4.0700719446806463E-2</v>
      </c>
    </row>
    <row r="101" spans="2:273" x14ac:dyDescent="0.25">
      <c r="B101" s="2">
        <v>74</v>
      </c>
      <c r="C101" s="37">
        <v>101.90300000000001</v>
      </c>
      <c r="D101" s="37">
        <v>98.757999999999996</v>
      </c>
      <c r="E101" s="37">
        <v>105.651</v>
      </c>
      <c r="F101" s="37">
        <v>112.21299999999999</v>
      </c>
      <c r="G101" s="37">
        <v>110.065</v>
      </c>
      <c r="H101" s="37">
        <v>102</v>
      </c>
      <c r="I101" s="37">
        <v>104.065</v>
      </c>
      <c r="J101" s="37">
        <v>102.15900000000001</v>
      </c>
      <c r="K101" s="37">
        <v>101.905</v>
      </c>
      <c r="L101" s="37">
        <v>100.59</v>
      </c>
      <c r="M101" s="37">
        <v>100.459</v>
      </c>
      <c r="N101" s="37">
        <v>107.01600000000001</v>
      </c>
      <c r="O101" s="37">
        <v>101.32299999999999</v>
      </c>
      <c r="P101" s="37">
        <v>92.338999999999999</v>
      </c>
      <c r="Q101" s="37">
        <v>86.677000000000007</v>
      </c>
      <c r="S101" s="4">
        <f t="shared" si="132"/>
        <v>101.65549020493555</v>
      </c>
      <c r="T101" s="4">
        <f t="shared" si="132"/>
        <v>100.7338519749309</v>
      </c>
      <c r="U101" s="4">
        <f t="shared" si="132"/>
        <v>101.95324346626364</v>
      </c>
      <c r="V101" s="4">
        <f t="shared" si="132"/>
        <v>105.38642878217277</v>
      </c>
      <c r="W101" s="4">
        <f t="shared" si="132"/>
        <v>110.97922693357162</v>
      </c>
      <c r="X101" s="4">
        <f t="shared" si="132"/>
        <v>103.65744012325982</v>
      </c>
      <c r="Y101" s="4">
        <f t="shared" si="132"/>
        <v>105.85158415682844</v>
      </c>
      <c r="Z101" s="4">
        <f t="shared" si="132"/>
        <v>102.83773804161224</v>
      </c>
      <c r="AA101" s="4">
        <f t="shared" si="132"/>
        <v>105.47643681042328</v>
      </c>
      <c r="AB101" s="4">
        <f t="shared" si="132"/>
        <v>103.97482754284002</v>
      </c>
      <c r="AC101" s="4">
        <f t="shared" si="132"/>
        <v>101.95834389629772</v>
      </c>
      <c r="AD101" s="4">
        <f t="shared" si="132"/>
        <v>112.49339418993847</v>
      </c>
      <c r="AE101" s="4">
        <f t="shared" si="132"/>
        <v>107.01112416682369</v>
      </c>
      <c r="AF101" s="4">
        <f t="shared" si="132"/>
        <v>96.941237191885193</v>
      </c>
      <c r="AG101" s="4">
        <f t="shared" si="132"/>
        <v>92.554995635620728</v>
      </c>
      <c r="AI101" s="4">
        <f t="shared" si="133"/>
        <v>0.24750979506445958</v>
      </c>
      <c r="AJ101" s="4">
        <f t="shared" si="133"/>
        <v>-1.9758519749309045</v>
      </c>
      <c r="AK101" s="4">
        <f t="shared" si="133"/>
        <v>3.6977565337363529</v>
      </c>
      <c r="AL101" s="4">
        <f t="shared" si="133"/>
        <v>6.8265712178272224</v>
      </c>
      <c r="AM101" s="4">
        <f t="shared" si="133"/>
        <v>-0.91422693357162643</v>
      </c>
      <c r="AN101" s="4">
        <f t="shared" si="133"/>
        <v>-1.6574401232598177</v>
      </c>
      <c r="AO101" s="4">
        <f t="shared" si="133"/>
        <v>-1.7865841568284395</v>
      </c>
      <c r="AP101" s="4">
        <f t="shared" si="133"/>
        <v>-0.67873804161223461</v>
      </c>
      <c r="AQ101" s="4">
        <f t="shared" si="133"/>
        <v>-3.571436810423279</v>
      </c>
      <c r="AR101" s="4">
        <f t="shared" si="133"/>
        <v>-3.3848275428400143</v>
      </c>
      <c r="AS101" s="4">
        <f t="shared" si="133"/>
        <v>-1.4993438962977166</v>
      </c>
      <c r="AT101" s="4">
        <f t="shared" si="133"/>
        <v>-5.4773941899384653</v>
      </c>
      <c r="AU101" s="4">
        <f t="shared" si="133"/>
        <v>-5.6881241668236981</v>
      </c>
      <c r="AV101" s="4">
        <f t="shared" si="133"/>
        <v>-4.6022371918851945</v>
      </c>
      <c r="AW101" s="4">
        <f t="shared" si="133"/>
        <v>-5.8779956356207208</v>
      </c>
      <c r="AY101" s="2">
        <f t="shared" si="125"/>
        <v>78.59673705712234</v>
      </c>
      <c r="AZ101" s="2">
        <f t="shared" si="125"/>
        <v>83.657672167083717</v>
      </c>
      <c r="BA101" s="2">
        <f t="shared" si="125"/>
        <v>84.607623460794358</v>
      </c>
      <c r="BB101" s="2">
        <f t="shared" si="125"/>
        <v>88.867105178850096</v>
      </c>
      <c r="BC101" s="2">
        <f t="shared" si="125"/>
        <v>85.231347009624812</v>
      </c>
      <c r="BD101" s="2">
        <f t="shared" si="125"/>
        <v>83.894598804942746</v>
      </c>
      <c r="BE101" s="2">
        <f t="shared" si="125"/>
        <v>83.302457727594387</v>
      </c>
      <c r="BF101" s="2">
        <f t="shared" si="125"/>
        <v>83.994362034165917</v>
      </c>
      <c r="BG101" s="2">
        <f t="shared" si="125"/>
        <v>82.880901232726643</v>
      </c>
      <c r="BH101" s="2">
        <f t="shared" si="125"/>
        <v>80.338375611371944</v>
      </c>
      <c r="BI101" s="2">
        <f t="shared" si="125"/>
        <v>77.958715807441266</v>
      </c>
      <c r="BJ101" s="2">
        <f t="shared" si="125"/>
        <v>84.309481719164239</v>
      </c>
      <c r="BK101" s="2">
        <f t="shared" si="125"/>
        <v>81.863486837460087</v>
      </c>
      <c r="BL101" s="2">
        <f t="shared" si="125"/>
        <v>79.063376961751928</v>
      </c>
      <c r="BM101" s="2">
        <f t="shared" si="125"/>
        <v>79.229687112777981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92.92891966173363</v>
      </c>
      <c r="DL101" s="2">
        <f t="shared" si="134"/>
        <v>98.594406260972946</v>
      </c>
      <c r="DM101" s="2">
        <f t="shared" si="134"/>
        <v>106.16401268498943</v>
      </c>
      <c r="DN101" s="2">
        <f t="shared" si="134"/>
        <v>114.45571210131334</v>
      </c>
      <c r="DO101" s="2">
        <f t="shared" si="134"/>
        <v>101.78414633041379</v>
      </c>
      <c r="DP101" s="2">
        <f t="shared" si="134"/>
        <v>92.369129325014185</v>
      </c>
      <c r="DQ101" s="2">
        <f t="shared" si="134"/>
        <v>98.454606916339486</v>
      </c>
      <c r="DR101" s="2">
        <f t="shared" si="134"/>
        <v>100.79636026253954</v>
      </c>
      <c r="DS101" s="2">
        <f t="shared" si="134"/>
        <v>107.83588421052634</v>
      </c>
      <c r="DT101" s="2">
        <f t="shared" si="134"/>
        <v>106.39197771455667</v>
      </c>
      <c r="DU101" s="2">
        <f t="shared" si="134"/>
        <v>93.170843184885314</v>
      </c>
      <c r="DV101" s="2">
        <f t="shared" si="134"/>
        <v>95.557301137130963</v>
      </c>
      <c r="DW101" s="2">
        <f t="shared" si="134"/>
        <v>101.07163079707209</v>
      </c>
      <c r="DX101" s="2">
        <f t="shared" si="134"/>
        <v>103.21854005602236</v>
      </c>
      <c r="DY101" s="2">
        <f t="shared" si="134"/>
        <v>95.228442082111442</v>
      </c>
      <c r="EA101" s="2">
        <f t="shared" si="94"/>
        <v>77.722913497231175</v>
      </c>
      <c r="EB101" s="2">
        <f t="shared" si="94"/>
        <v>82.567412937700055</v>
      </c>
      <c r="EC101" s="2">
        <f t="shared" si="94"/>
        <v>83.29392839911155</v>
      </c>
      <c r="ED101" s="2">
        <f t="shared" si="94"/>
        <v>87.004751498829506</v>
      </c>
      <c r="EE101" s="2">
        <f t="shared" si="94"/>
        <v>84.24730302404646</v>
      </c>
      <c r="EF101" s="2">
        <f t="shared" si="94"/>
        <v>83.302259575335199</v>
      </c>
      <c r="EG101" s="2">
        <f t="shared" si="94"/>
        <v>82.39207099122028</v>
      </c>
      <c r="EH101" s="2">
        <f t="shared" si="94"/>
        <v>82.767881919824234</v>
      </c>
      <c r="EI101" s="2">
        <f t="shared" si="94"/>
        <v>81.000389376579548</v>
      </c>
      <c r="EJ101" s="2">
        <f t="shared" si="94"/>
        <v>78.252311888294386</v>
      </c>
      <c r="EK101" s="2">
        <f t="shared" si="94"/>
        <v>76.827106924866314</v>
      </c>
      <c r="EL101" s="2">
        <f t="shared" si="94"/>
        <v>83.53252964199379</v>
      </c>
      <c r="EM101" s="2">
        <f t="shared" si="135"/>
        <v>80.517475838969006</v>
      </c>
      <c r="EN101" s="2">
        <f t="shared" si="135"/>
        <v>76.896367815516996</v>
      </c>
      <c r="EO101" s="2">
        <f t="shared" si="135"/>
        <v>77.664979809701123</v>
      </c>
      <c r="EQ101" s="2">
        <f t="shared" si="136"/>
        <v>77.510916476104526</v>
      </c>
      <c r="ER101" s="2">
        <f t="shared" si="136"/>
        <v>82.917700871694606</v>
      </c>
      <c r="ES101" s="2">
        <f t="shared" si="136"/>
        <v>82.955530009842732</v>
      </c>
      <c r="ET101" s="2">
        <f t="shared" si="136"/>
        <v>85.357892800440482</v>
      </c>
      <c r="EU101" s="2">
        <f t="shared" si="136"/>
        <v>83.623763550006061</v>
      </c>
      <c r="EV101" s="2">
        <f t="shared" si="136"/>
        <v>83.312655718819073</v>
      </c>
      <c r="EW101" s="2">
        <f t="shared" si="136"/>
        <v>81.37165158626236</v>
      </c>
      <c r="EX101" s="2">
        <f t="shared" si="136"/>
        <v>81.903689900231328</v>
      </c>
      <c r="EY101" s="2">
        <f t="shared" si="136"/>
        <v>81.199296413729442</v>
      </c>
      <c r="EZ101" s="2">
        <f t="shared" si="136"/>
        <v>78.096018919422477</v>
      </c>
      <c r="FA101" s="2">
        <f t="shared" si="136"/>
        <v>76.963725815120029</v>
      </c>
      <c r="FB101" s="2">
        <f t="shared" si="136"/>
        <v>82.406408799497171</v>
      </c>
      <c r="FC101" s="2">
        <f t="shared" si="136"/>
        <v>79.192555191637368</v>
      </c>
      <c r="FD101" s="2">
        <f t="shared" si="136"/>
        <v>76.471924464336212</v>
      </c>
      <c r="FE101" s="2">
        <f t="shared" si="136"/>
        <v>77.532838161138329</v>
      </c>
      <c r="FG101" s="2">
        <f t="shared" si="137"/>
        <v>0.94252234552817082</v>
      </c>
      <c r="FH101" s="2">
        <f t="shared" si="137"/>
        <v>0.93198579358687983</v>
      </c>
      <c r="FI101" s="2">
        <f t="shared" si="137"/>
        <v>0.94254692243429561</v>
      </c>
      <c r="FJ101" s="2">
        <f t="shared" si="137"/>
        <v>0.93211736393188738</v>
      </c>
      <c r="FK101" s="2">
        <f t="shared" si="137"/>
        <v>0.94386155384883597</v>
      </c>
      <c r="FL101" s="2">
        <f t="shared" si="137"/>
        <v>0.93467069101888445</v>
      </c>
      <c r="FM101" s="2">
        <f t="shared" si="137"/>
        <v>0.94327321108183948</v>
      </c>
      <c r="FN101" s="2">
        <f t="shared" si="137"/>
        <v>0.93193714472720524</v>
      </c>
      <c r="FO101" s="2">
        <f t="shared" si="137"/>
        <v>0.9299303397544515</v>
      </c>
      <c r="FP101" s="2">
        <f t="shared" si="137"/>
        <v>0.92586215865914179</v>
      </c>
      <c r="FQ101" s="2">
        <f t="shared" si="137"/>
        <v>0.9307718528304072</v>
      </c>
      <c r="FR101" s="2">
        <f t="shared" si="137"/>
        <v>0.93529180691611091</v>
      </c>
      <c r="FS101" s="2">
        <f t="shared" si="137"/>
        <v>0.93444720716476037</v>
      </c>
      <c r="FT101" s="2">
        <f t="shared" si="137"/>
        <v>0.91766201148920057</v>
      </c>
      <c r="FU101" s="2">
        <f t="shared" si="137"/>
        <v>0.91090676133762516</v>
      </c>
      <c r="FW101" s="2">
        <f t="shared" si="127"/>
        <v>8.58541915600573E-4</v>
      </c>
      <c r="FX101" s="2">
        <f t="shared" si="127"/>
        <v>5.5953201314034651E-4</v>
      </c>
      <c r="FY101" s="2">
        <f t="shared" si="127"/>
        <v>7.7324460232369089E-4</v>
      </c>
      <c r="FZ101" s="2">
        <f t="shared" si="127"/>
        <v>6.6179829453344257E-4</v>
      </c>
      <c r="GA101" s="2">
        <f t="shared" si="127"/>
        <v>7.1711263869489352E-4</v>
      </c>
      <c r="GB101" s="2">
        <f t="shared" si="127"/>
        <v>6.631535300620538E-4</v>
      </c>
      <c r="GC101" s="2">
        <f t="shared" si="127"/>
        <v>7.7355304757668073E-4</v>
      </c>
      <c r="GD101" s="2">
        <f t="shared" si="127"/>
        <v>6.822533347740291E-4</v>
      </c>
      <c r="GE101" s="2">
        <f t="shared" si="127"/>
        <v>7.9358987758697611E-4</v>
      </c>
      <c r="GF101" s="2">
        <f t="shared" si="127"/>
        <v>9.6202238478797957E-4</v>
      </c>
      <c r="GG101" s="2">
        <f t="shared" si="127"/>
        <v>1.1880016376836003E-3</v>
      </c>
      <c r="GH101" s="2">
        <f t="shared" si="127"/>
        <v>1.0204575594076181E-3</v>
      </c>
      <c r="GI101" s="2">
        <f t="shared" si="127"/>
        <v>1.034977742713519E-3</v>
      </c>
      <c r="GJ101" s="2">
        <f t="shared" si="127"/>
        <v>7.1992948466854316E-4</v>
      </c>
      <c r="GK101" s="2">
        <f t="shared" si="127"/>
        <v>5.9355167328546123E-4</v>
      </c>
      <c r="GM101" s="86">
        <f t="shared" si="128"/>
        <v>2.4997627800855187E-3</v>
      </c>
      <c r="GN101" s="86">
        <f t="shared" si="128"/>
        <v>1.2954338167655583E-3</v>
      </c>
      <c r="GO101" s="86">
        <f t="shared" si="128"/>
        <v>7.0990764765660637E-4</v>
      </c>
      <c r="GP101" s="86">
        <f t="shared" si="128"/>
        <v>7.3691967622844409E-6</v>
      </c>
      <c r="GQ101" s="86">
        <f t="shared" si="128"/>
        <v>9.1360867816942093E-5</v>
      </c>
      <c r="GR101" s="86">
        <f t="shared" si="128"/>
        <v>1.8236673727372893E-4</v>
      </c>
      <c r="GS101" s="86">
        <f t="shared" si="128"/>
        <v>4.6865095579551563E-5</v>
      </c>
      <c r="GT101" s="86">
        <f t="shared" si="128"/>
        <v>8.5782358827752594E-4</v>
      </c>
      <c r="GU101" s="86">
        <f t="shared" si="128"/>
        <v>3.4923169806829824E-4</v>
      </c>
      <c r="GV101" s="86">
        <f t="shared" si="128"/>
        <v>8.6080239173788345E-6</v>
      </c>
      <c r="GW101" s="86">
        <f t="shared" si="128"/>
        <v>4.9636611735340664E-7</v>
      </c>
      <c r="GX101" s="86">
        <f t="shared" si="128"/>
        <v>1.3628285891924183E-5</v>
      </c>
      <c r="GY101" s="86">
        <f t="shared" si="128"/>
        <v>1.0813505381249247E-6</v>
      </c>
      <c r="GZ101" s="86">
        <f t="shared" si="128"/>
        <v>1.7018709405157548E-5</v>
      </c>
      <c r="HA101" s="86">
        <f t="shared" si="128"/>
        <v>3.9684592145925326E-9</v>
      </c>
      <c r="HC101" s="86">
        <f t="shared" si="73"/>
        <v>7.5119657922394639E-2</v>
      </c>
      <c r="HD101" s="86">
        <f t="shared" si="73"/>
        <v>4.4051292093329836E-2</v>
      </c>
      <c r="HE101" s="86">
        <f t="shared" si="73"/>
        <v>4.3078954413394599E-2</v>
      </c>
      <c r="HF101" s="86">
        <f t="shared" si="73"/>
        <v>4.237946351360846E-2</v>
      </c>
      <c r="HG101" s="86">
        <f t="shared" si="73"/>
        <v>7.794288489852462E-2</v>
      </c>
      <c r="HH101" s="86">
        <f t="shared" si="73"/>
        <v>5.4717035411710448E-2</v>
      </c>
      <c r="HI101" s="86">
        <f t="shared" si="138"/>
        <v>7.0614562622137445E-2</v>
      </c>
      <c r="HJ101" s="86">
        <f t="shared" si="138"/>
        <v>5.2507288917725208E-2</v>
      </c>
      <c r="HK101" s="86">
        <f t="shared" si="138"/>
        <v>6.6100474330082842E-2</v>
      </c>
      <c r="HL101" s="86">
        <f t="shared" si="138"/>
        <v>7.2573702483621841E-2</v>
      </c>
      <c r="HM101" s="86">
        <f t="shared" si="138"/>
        <v>6.5419015257097979E-2</v>
      </c>
      <c r="HN101" s="86">
        <f t="shared" si="138"/>
        <v>7.6775950338050833E-2</v>
      </c>
      <c r="HO101" s="86">
        <f t="shared" si="138"/>
        <v>7.7636121374773506E-2</v>
      </c>
      <c r="HP101" s="86">
        <f t="shared" si="138"/>
        <v>5.1406170604540238E-2</v>
      </c>
      <c r="HQ101" s="86">
        <f t="shared" si="138"/>
        <v>6.1768974291627747E-2</v>
      </c>
      <c r="HS101" s="86">
        <f t="shared" si="129"/>
        <v>5.5323096731007629E-38</v>
      </c>
      <c r="HT101" s="86">
        <f t="shared" si="129"/>
        <v>3.9832884357999627E-47</v>
      </c>
      <c r="HU101" s="86">
        <f t="shared" si="129"/>
        <v>1.1481758915729804E-56</v>
      </c>
      <c r="HV101" s="86">
        <f t="shared" si="129"/>
        <v>3.3468081373644057E-60</v>
      </c>
      <c r="HW101" s="86">
        <f t="shared" si="129"/>
        <v>9.1941408863799399E-45</v>
      </c>
      <c r="HX101" s="86">
        <f t="shared" si="129"/>
        <v>3.363132177014741E-50</v>
      </c>
      <c r="HY101" s="86">
        <f t="shared" si="129"/>
        <v>2.497111396590717E-43</v>
      </c>
      <c r="HZ101" s="86">
        <f t="shared" si="129"/>
        <v>1.8754845804466853E-46</v>
      </c>
      <c r="IA101" s="86">
        <f t="shared" si="129"/>
        <v>1.4786094519459257E-48</v>
      </c>
      <c r="IB101" s="86">
        <f t="shared" si="129"/>
        <v>5.4377085674363684E-53</v>
      </c>
      <c r="IC101" s="86">
        <f t="shared" si="129"/>
        <v>2.3723123780157529E-58</v>
      </c>
      <c r="ID101" s="86">
        <f t="shared" si="129"/>
        <v>6.6640745989993566E-42</v>
      </c>
      <c r="IE101" s="86">
        <f t="shared" si="129"/>
        <v>3.4822366964448255E-47</v>
      </c>
      <c r="IF101" s="86">
        <f t="shared" si="129"/>
        <v>2.3527001347503619E-24</v>
      </c>
      <c r="IG101" s="86">
        <f t="shared" si="129"/>
        <v>2.0818137222599323E-17</v>
      </c>
      <c r="II101" s="86">
        <f t="shared" si="130"/>
        <v>1.3998366105771213E-122</v>
      </c>
      <c r="IJ101" s="86">
        <f t="shared" si="130"/>
        <v>2.9383497419268193E-162</v>
      </c>
      <c r="IK101" s="86">
        <f t="shared" si="130"/>
        <v>2.1568623902467714E-184</v>
      </c>
      <c r="IL101" s="86">
        <f t="shared" si="130"/>
        <v>7.4921513323416957E-199</v>
      </c>
      <c r="IM101" s="86">
        <f t="shared" si="130"/>
        <v>2.6396798604464738E-150</v>
      </c>
      <c r="IN101" s="86">
        <f t="shared" si="130"/>
        <v>6.5445078212773566E-169</v>
      </c>
      <c r="IO101" s="86">
        <f t="shared" si="130"/>
        <v>1.091462062511719E-140</v>
      </c>
      <c r="IP101" s="86">
        <f t="shared" si="130"/>
        <v>3.3058905656425121E-155</v>
      </c>
      <c r="IQ101" s="86">
        <f t="shared" si="130"/>
        <v>1.3517282983640309E-162</v>
      </c>
      <c r="IR101" s="86">
        <f t="shared" si="130"/>
        <v>6.4857287550267072E-179</v>
      </c>
      <c r="IS101" s="86">
        <f t="shared" si="130"/>
        <v>3.2142354491350993E-200</v>
      </c>
      <c r="IT101" s="86">
        <f t="shared" si="130"/>
        <v>1.792182648793978E-144</v>
      </c>
      <c r="IU101" s="86">
        <f t="shared" si="130"/>
        <v>8.2500055858695484E-158</v>
      </c>
      <c r="IV101" s="86">
        <f t="shared" si="130"/>
        <v>2.1235530244530218E-74</v>
      </c>
      <c r="IW101" s="86">
        <f t="shared" si="130"/>
        <v>1.815618016209286E-74</v>
      </c>
      <c r="IY101" s="86">
        <f t="shared" si="131"/>
        <v>7.7619420702480152E-2</v>
      </c>
      <c r="IZ101" s="86">
        <f t="shared" si="131"/>
        <v>4.5346725910095392E-2</v>
      </c>
      <c r="JA101" s="86">
        <f t="shared" si="131"/>
        <v>4.3788862061051204E-2</v>
      </c>
      <c r="JB101" s="86">
        <f t="shared" si="131"/>
        <v>4.2386832710370748E-2</v>
      </c>
      <c r="JC101" s="86">
        <f t="shared" si="131"/>
        <v>7.8034245766341562E-2</v>
      </c>
      <c r="JD101" s="86">
        <f t="shared" si="131"/>
        <v>5.4899402148984179E-2</v>
      </c>
      <c r="JE101" s="86">
        <f t="shared" si="131"/>
        <v>7.0661427717716996E-2</v>
      </c>
      <c r="JF101" s="86">
        <f t="shared" si="131"/>
        <v>5.3365112506002732E-2</v>
      </c>
      <c r="JG101" s="86">
        <f t="shared" si="131"/>
        <v>6.6449706028151145E-2</v>
      </c>
      <c r="JH101" s="86">
        <f t="shared" si="131"/>
        <v>7.2582310507539216E-2</v>
      </c>
      <c r="JI101" s="86">
        <f t="shared" si="131"/>
        <v>6.5419511623215326E-2</v>
      </c>
      <c r="JJ101" s="86">
        <f t="shared" si="131"/>
        <v>7.6789578623942756E-2</v>
      </c>
      <c r="JK101" s="86">
        <f t="shared" si="131"/>
        <v>7.7637202725311633E-2</v>
      </c>
      <c r="JL101" s="86">
        <f t="shared" si="131"/>
        <v>5.1423189313945399E-2</v>
      </c>
      <c r="JM101" s="86">
        <f t="shared" si="131"/>
        <v>6.1768978260086982E-2</v>
      </c>
    </row>
    <row r="102" spans="2:273" x14ac:dyDescent="0.25">
      <c r="B102" s="2">
        <v>75</v>
      </c>
      <c r="C102" s="37">
        <v>107.887</v>
      </c>
      <c r="D102" s="37">
        <v>103.339</v>
      </c>
      <c r="E102" s="37">
        <v>111.873</v>
      </c>
      <c r="F102" s="37">
        <v>117.295</v>
      </c>
      <c r="G102" s="37">
        <v>117.532</v>
      </c>
      <c r="H102" s="37">
        <v>108.21</v>
      </c>
      <c r="I102" s="37">
        <v>108.919</v>
      </c>
      <c r="J102" s="37">
        <v>105.968</v>
      </c>
      <c r="K102" s="37">
        <v>109.77800000000001</v>
      </c>
      <c r="L102" s="37">
        <v>108.131</v>
      </c>
      <c r="M102" s="37">
        <v>109.443</v>
      </c>
      <c r="N102" s="37">
        <v>118.143</v>
      </c>
      <c r="O102" s="37">
        <v>109.435</v>
      </c>
      <c r="P102" s="37">
        <v>99.71</v>
      </c>
      <c r="Q102" s="37">
        <v>90.918999999999997</v>
      </c>
      <c r="S102" s="4">
        <f t="shared" si="132"/>
        <v>107.22623806161081</v>
      </c>
      <c r="T102" s="4">
        <f t="shared" si="132"/>
        <v>105.95696478686612</v>
      </c>
      <c r="U102" s="4">
        <f t="shared" si="132"/>
        <v>108.01129390129586</v>
      </c>
      <c r="V102" s="4">
        <f t="shared" si="132"/>
        <v>111.22967122151434</v>
      </c>
      <c r="W102" s="4">
        <f t="shared" si="132"/>
        <v>117.77737321011776</v>
      </c>
      <c r="X102" s="4">
        <f t="shared" si="132"/>
        <v>109.73850440046149</v>
      </c>
      <c r="Y102" s="4">
        <f t="shared" si="132"/>
        <v>111.79115472573559</v>
      </c>
      <c r="Z102" s="4">
        <f t="shared" si="132"/>
        <v>108.33718662571985</v>
      </c>
      <c r="AA102" s="4">
        <f t="shared" si="132"/>
        <v>112.04296121325491</v>
      </c>
      <c r="AB102" s="4">
        <f t="shared" si="132"/>
        <v>111.273554705294</v>
      </c>
      <c r="AC102" s="4">
        <f t="shared" si="132"/>
        <v>110.49501175634119</v>
      </c>
      <c r="AD102" s="4">
        <f t="shared" si="132"/>
        <v>120.19649415469223</v>
      </c>
      <c r="AE102" s="4">
        <f t="shared" si="132"/>
        <v>114.18388011515336</v>
      </c>
      <c r="AF102" s="4">
        <f t="shared" si="132"/>
        <v>103.60035670325607</v>
      </c>
      <c r="AG102" s="4">
        <f t="shared" si="132"/>
        <v>97.293137103346155</v>
      </c>
      <c r="AI102" s="4">
        <f t="shared" si="133"/>
        <v>0.66076193838918584</v>
      </c>
      <c r="AJ102" s="4">
        <f t="shared" si="133"/>
        <v>-2.6179647868661249</v>
      </c>
      <c r="AK102" s="4">
        <f t="shared" si="133"/>
        <v>3.8617060987041469</v>
      </c>
      <c r="AL102" s="4">
        <f t="shared" si="133"/>
        <v>6.0653287784856644</v>
      </c>
      <c r="AM102" s="4">
        <f t="shared" si="133"/>
        <v>-0.24537321011776214</v>
      </c>
      <c r="AN102" s="4">
        <f t="shared" si="133"/>
        <v>-1.5285044004615003</v>
      </c>
      <c r="AO102" s="4">
        <f t="shared" si="133"/>
        <v>-2.8721547257355979</v>
      </c>
      <c r="AP102" s="4">
        <f t="shared" si="133"/>
        <v>-2.3691866257198484</v>
      </c>
      <c r="AQ102" s="4">
        <f t="shared" si="133"/>
        <v>-2.2649612132549066</v>
      </c>
      <c r="AR102" s="4">
        <f t="shared" si="133"/>
        <v>-3.1425547052940033</v>
      </c>
      <c r="AS102" s="4">
        <f t="shared" si="133"/>
        <v>-1.0520117563411873</v>
      </c>
      <c r="AT102" s="4">
        <f t="shared" si="133"/>
        <v>-2.0534941546922312</v>
      </c>
      <c r="AU102" s="4">
        <f t="shared" si="133"/>
        <v>-4.7488801151533551</v>
      </c>
      <c r="AV102" s="4">
        <f t="shared" si="133"/>
        <v>-3.8903567032560744</v>
      </c>
      <c r="AW102" s="4">
        <f t="shared" si="133"/>
        <v>-6.3741371033461576</v>
      </c>
      <c r="AY102" s="2">
        <f t="shared" si="125"/>
        <v>78.421428755961259</v>
      </c>
      <c r="AZ102" s="2">
        <f t="shared" si="125"/>
        <v>83.454935815133297</v>
      </c>
      <c r="BA102" s="2">
        <f t="shared" si="125"/>
        <v>84.369943112636776</v>
      </c>
      <c r="BB102" s="2">
        <f t="shared" si="125"/>
        <v>88.53864648645424</v>
      </c>
      <c r="BC102" s="2">
        <f t="shared" si="125"/>
        <v>84.98998398871727</v>
      </c>
      <c r="BD102" s="2">
        <f t="shared" si="125"/>
        <v>83.67638853849212</v>
      </c>
      <c r="BE102" s="2">
        <f t="shared" si="125"/>
        <v>83.045782174507423</v>
      </c>
      <c r="BF102" s="2">
        <f t="shared" si="125"/>
        <v>83.715859275138556</v>
      </c>
      <c r="BG102" s="2">
        <f t="shared" si="125"/>
        <v>82.578660166918453</v>
      </c>
      <c r="BH102" s="2">
        <f t="shared" si="125"/>
        <v>80.029805704128833</v>
      </c>
      <c r="BI102" s="2">
        <f t="shared" si="125"/>
        <v>77.720006148019579</v>
      </c>
      <c r="BJ102" s="2">
        <f t="shared" si="125"/>
        <v>84.012557577661681</v>
      </c>
      <c r="BK102" s="2">
        <f t="shared" si="125"/>
        <v>81.552154059444291</v>
      </c>
      <c r="BL102" s="2">
        <f t="shared" si="125"/>
        <v>78.781478123369638</v>
      </c>
      <c r="BM102" s="2">
        <f t="shared" si="125"/>
        <v>78.984761210538707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93.048205144467943</v>
      </c>
      <c r="DL102" s="2">
        <f t="shared" si="134"/>
        <v>98.733732409583268</v>
      </c>
      <c r="DM102" s="2">
        <f t="shared" si="134"/>
        <v>106.37632374911909</v>
      </c>
      <c r="DN102" s="2">
        <f t="shared" si="134"/>
        <v>114.75877833020641</v>
      </c>
      <c r="DO102" s="2">
        <f t="shared" si="134"/>
        <v>101.84903412866205</v>
      </c>
      <c r="DP102" s="2">
        <f t="shared" si="134"/>
        <v>92.236897090997502</v>
      </c>
      <c r="DQ102" s="2">
        <f t="shared" si="134"/>
        <v>98.404329205678053</v>
      </c>
      <c r="DR102" s="2">
        <f t="shared" si="134"/>
        <v>100.85547143667452</v>
      </c>
      <c r="DS102" s="2">
        <f t="shared" si="134"/>
        <v>108.09621032388667</v>
      </c>
      <c r="DT102" s="2">
        <f t="shared" si="134"/>
        <v>106.73524632527266</v>
      </c>
      <c r="DU102" s="2">
        <f t="shared" si="134"/>
        <v>93.293946221322557</v>
      </c>
      <c r="DV102" s="2">
        <f t="shared" si="134"/>
        <v>95.583521621694615</v>
      </c>
      <c r="DW102" s="2">
        <f t="shared" si="134"/>
        <v>101.26140472138941</v>
      </c>
      <c r="DX102" s="2">
        <f t="shared" si="134"/>
        <v>103.57398739495794</v>
      </c>
      <c r="DY102" s="2">
        <f t="shared" si="134"/>
        <v>95.47829912023461</v>
      </c>
      <c r="EA102" s="2">
        <f t="shared" si="94"/>
        <v>77.608136740856807</v>
      </c>
      <c r="EB102" s="2">
        <f t="shared" si="94"/>
        <v>82.437809322826865</v>
      </c>
      <c r="EC102" s="2">
        <f t="shared" si="94"/>
        <v>83.146864685868962</v>
      </c>
      <c r="ED102" s="2">
        <f t="shared" si="94"/>
        <v>86.798388998582482</v>
      </c>
      <c r="EE102" s="2">
        <f t="shared" si="94"/>
        <v>84.075984060783739</v>
      </c>
      <c r="EF102" s="2">
        <f t="shared" si="94"/>
        <v>83.130686913640631</v>
      </c>
      <c r="EG102" s="2">
        <f t="shared" si="94"/>
        <v>82.204304312274289</v>
      </c>
      <c r="EH102" s="2">
        <f t="shared" si="94"/>
        <v>82.57490282106464</v>
      </c>
      <c r="EI102" s="2">
        <f t="shared" si="94"/>
        <v>80.824928584823951</v>
      </c>
      <c r="EJ102" s="2">
        <f t="shared" si="94"/>
        <v>78.079713689155668</v>
      </c>
      <c r="EK102" s="2">
        <f t="shared" si="94"/>
        <v>76.663398383601418</v>
      </c>
      <c r="EL102" s="2">
        <f t="shared" si="94"/>
        <v>83.28375981351445</v>
      </c>
      <c r="EM102" s="2">
        <f t="shared" si="135"/>
        <v>80.292731556924153</v>
      </c>
      <c r="EN102" s="2">
        <f t="shared" si="135"/>
        <v>76.753036766544966</v>
      </c>
      <c r="EO102" s="2">
        <f t="shared" si="135"/>
        <v>77.513609653500168</v>
      </c>
      <c r="EQ102" s="2">
        <f t="shared" si="136"/>
        <v>77.401750144215811</v>
      </c>
      <c r="ER102" s="2">
        <f t="shared" si="136"/>
        <v>82.779508506526184</v>
      </c>
      <c r="ES102" s="2">
        <f t="shared" si="136"/>
        <v>82.817553046009522</v>
      </c>
      <c r="ET102" s="2">
        <f t="shared" si="136"/>
        <v>85.195277508149545</v>
      </c>
      <c r="EU102" s="2">
        <f t="shared" si="136"/>
        <v>83.468913671198138</v>
      </c>
      <c r="EV102" s="2">
        <f t="shared" si="136"/>
        <v>83.140826694521152</v>
      </c>
      <c r="EW102" s="2">
        <f t="shared" si="136"/>
        <v>81.211563957098548</v>
      </c>
      <c r="EX102" s="2">
        <f t="shared" si="136"/>
        <v>81.73347115746094</v>
      </c>
      <c r="EY102" s="2">
        <f t="shared" si="136"/>
        <v>81.018388793245109</v>
      </c>
      <c r="EZ102" s="2">
        <f t="shared" si="136"/>
        <v>77.927965618217414</v>
      </c>
      <c r="FA102" s="2">
        <f t="shared" si="136"/>
        <v>76.796037568673114</v>
      </c>
      <c r="FB102" s="2">
        <f t="shared" si="136"/>
        <v>82.189820454341373</v>
      </c>
      <c r="FC102" s="2">
        <f t="shared" si="136"/>
        <v>79.006665160469112</v>
      </c>
      <c r="FD102" s="2">
        <f t="shared" si="136"/>
        <v>76.339893434781999</v>
      </c>
      <c r="FE102" s="2">
        <f t="shared" si="136"/>
        <v>77.383484769826524</v>
      </c>
      <c r="FG102" s="2">
        <f t="shared" si="137"/>
        <v>0.94731329781626983</v>
      </c>
      <c r="FH102" s="2">
        <f t="shared" si="137"/>
        <v>0.93759685408719651</v>
      </c>
      <c r="FI102" s="2">
        <f t="shared" si="137"/>
        <v>0.94733594062111315</v>
      </c>
      <c r="FJ102" s="2">
        <f t="shared" si="137"/>
        <v>0.93771829545603258</v>
      </c>
      <c r="FK102" s="2">
        <f t="shared" si="137"/>
        <v>0.94854697252989306</v>
      </c>
      <c r="FL102" s="2">
        <f t="shared" si="137"/>
        <v>0.940074494029704</v>
      </c>
      <c r="FM102" s="2">
        <f t="shared" si="137"/>
        <v>0.94800502891358018</v>
      </c>
      <c r="FN102" s="2">
        <f t="shared" si="137"/>
        <v>0.93755194975590361</v>
      </c>
      <c r="FO102" s="2">
        <f t="shared" si="137"/>
        <v>0.93569927253192231</v>
      </c>
      <c r="FP102" s="2">
        <f t="shared" si="137"/>
        <v>0.93194151739220221</v>
      </c>
      <c r="FQ102" s="2">
        <f t="shared" si="137"/>
        <v>0.9364762353981424</v>
      </c>
      <c r="FR102" s="2">
        <f t="shared" si="137"/>
        <v>0.94064749593211072</v>
      </c>
      <c r="FS102" s="2">
        <f t="shared" si="137"/>
        <v>0.93986830667246013</v>
      </c>
      <c r="FT102" s="2">
        <f t="shared" si="137"/>
        <v>0.92435885318721844</v>
      </c>
      <c r="FU102" s="2">
        <f t="shared" si="137"/>
        <v>0.91810399827223765</v>
      </c>
      <c r="FW102" s="2">
        <f t="shared" si="127"/>
        <v>9.4129452296413886E-4</v>
      </c>
      <c r="FX102" s="2">
        <f t="shared" si="127"/>
        <v>6.1348153510005783E-4</v>
      </c>
      <c r="FY102" s="2">
        <f t="shared" si="127"/>
        <v>8.4778260109630407E-4</v>
      </c>
      <c r="FZ102" s="2">
        <f t="shared" si="127"/>
        <v>7.2560107122119635E-4</v>
      </c>
      <c r="GA102" s="2">
        <f t="shared" si="127"/>
        <v>7.8624397564124602E-4</v>
      </c>
      <c r="GB102" s="2">
        <f t="shared" si="127"/>
        <v>7.2708686749509231E-4</v>
      </c>
      <c r="GC102" s="2">
        <f t="shared" si="127"/>
        <v>8.4812075412569294E-4</v>
      </c>
      <c r="GD102" s="2">
        <f t="shared" si="127"/>
        <v>7.4802666878714475E-4</v>
      </c>
      <c r="GE102" s="2">
        <f t="shared" si="127"/>
        <v>8.700873799796033E-4</v>
      </c>
      <c r="GF102" s="2">
        <f t="shared" si="127"/>
        <v>1.0547386744119377E-3</v>
      </c>
      <c r="GG102" s="2">
        <f t="shared" si="127"/>
        <v>1.3024686086282626E-3</v>
      </c>
      <c r="GH102" s="2">
        <f t="shared" si="127"/>
        <v>1.1187993160564429E-3</v>
      </c>
      <c r="GI102" s="2">
        <f t="shared" si="127"/>
        <v>1.1347172237031352E-3</v>
      </c>
      <c r="GJ102" s="2">
        <f t="shared" si="127"/>
        <v>7.8933215766286986E-4</v>
      </c>
      <c r="GK102" s="2">
        <f t="shared" si="127"/>
        <v>6.5077920130441746E-4</v>
      </c>
      <c r="GM102" s="86">
        <f t="shared" si="128"/>
        <v>8.8786800057606989E-4</v>
      </c>
      <c r="GN102" s="86">
        <f t="shared" si="128"/>
        <v>3.8610150439403779E-4</v>
      </c>
      <c r="GO102" s="86">
        <f t="shared" si="128"/>
        <v>2.0129895702370953E-4</v>
      </c>
      <c r="GP102" s="86">
        <f t="shared" si="128"/>
        <v>8.6447876276708847E-7</v>
      </c>
      <c r="GQ102" s="86">
        <f t="shared" si="128"/>
        <v>1.8167630765441564E-5</v>
      </c>
      <c r="GR102" s="86">
        <f t="shared" si="128"/>
        <v>3.821985002368338E-5</v>
      </c>
      <c r="GS102" s="86">
        <f t="shared" si="128"/>
        <v>7.0791229924956152E-6</v>
      </c>
      <c r="GT102" s="86">
        <f t="shared" si="128"/>
        <v>2.2644545263332977E-4</v>
      </c>
      <c r="GU102" s="86">
        <f t="shared" si="128"/>
        <v>8.6137907660019687E-5</v>
      </c>
      <c r="GV102" s="86">
        <f t="shared" si="128"/>
        <v>1.0923349609362023E-6</v>
      </c>
      <c r="GW102" s="86">
        <f t="shared" si="128"/>
        <v>3.4376011577493375E-8</v>
      </c>
      <c r="GX102" s="86">
        <f t="shared" si="128"/>
        <v>1.5919870516509648E-6</v>
      </c>
      <c r="GY102" s="86">
        <f t="shared" si="128"/>
        <v>7.7875146252200713E-8</v>
      </c>
      <c r="GZ102" s="86">
        <f t="shared" si="128"/>
        <v>2.2774211736288551E-6</v>
      </c>
      <c r="HA102" s="86">
        <f t="shared" si="128"/>
        <v>1.290667636318864E-10</v>
      </c>
      <c r="HC102" s="86">
        <f t="shared" si="73"/>
        <v>9.945314745633814E-2</v>
      </c>
      <c r="HD102" s="86">
        <f t="shared" si="73"/>
        <v>6.149890117476086E-2</v>
      </c>
      <c r="HE102" s="86">
        <f t="shared" si="73"/>
        <v>6.2505028638588395E-2</v>
      </c>
      <c r="HF102" s="86">
        <f t="shared" si="73"/>
        <v>6.1924545406507325E-2</v>
      </c>
      <c r="HG102" s="86">
        <f t="shared" si="73"/>
        <v>0.10528393148922992</v>
      </c>
      <c r="HH102" s="86">
        <f t="shared" si="73"/>
        <v>7.6553597157197797E-2</v>
      </c>
      <c r="HI102" s="86">
        <f t="shared" si="138"/>
        <v>9.5274232947741899E-2</v>
      </c>
      <c r="HJ102" s="86">
        <f t="shared" si="138"/>
        <v>7.271570760451472E-2</v>
      </c>
      <c r="HK102" s="86">
        <f t="shared" si="138"/>
        <v>9.16361586279828E-2</v>
      </c>
      <c r="HL102" s="86">
        <f t="shared" si="138"/>
        <v>0.10252949818234955</v>
      </c>
      <c r="HM102" s="86">
        <f t="shared" si="138"/>
        <v>9.5979171193962806E-2</v>
      </c>
      <c r="HN102" s="86">
        <f t="shared" si="138"/>
        <v>0.10472381030018867</v>
      </c>
      <c r="HO102" s="86">
        <f t="shared" si="138"/>
        <v>0.10735986969311297</v>
      </c>
      <c r="HP102" s="86">
        <f t="shared" si="138"/>
        <v>7.64474003379286E-2</v>
      </c>
      <c r="HQ102" s="86">
        <f t="shared" si="138"/>
        <v>9.1155324588574324E-2</v>
      </c>
      <c r="HS102" s="86">
        <f t="shared" si="129"/>
        <v>1.5601391230194327E-36</v>
      </c>
      <c r="HT102" s="86">
        <f t="shared" si="129"/>
        <v>2.3045088858840012E-45</v>
      </c>
      <c r="HU102" s="86">
        <f t="shared" si="129"/>
        <v>1.6592583925059547E-54</v>
      </c>
      <c r="HV102" s="86">
        <f t="shared" si="129"/>
        <v>6.1696965622690638E-58</v>
      </c>
      <c r="HW102" s="86">
        <f t="shared" si="129"/>
        <v>4.6856771343998193E-43</v>
      </c>
      <c r="HX102" s="86">
        <f t="shared" si="129"/>
        <v>2.6769843294590025E-48</v>
      </c>
      <c r="HY102" s="86">
        <f t="shared" si="129"/>
        <v>1.0919956132223986E-41</v>
      </c>
      <c r="HZ102" s="86">
        <f t="shared" si="129"/>
        <v>1.0712292949062029E-44</v>
      </c>
      <c r="IA102" s="86">
        <f t="shared" si="129"/>
        <v>1.1182224671393528E-46</v>
      </c>
      <c r="IB102" s="86">
        <f t="shared" si="129"/>
        <v>7.1503774404140125E-51</v>
      </c>
      <c r="IC102" s="86">
        <f t="shared" si="129"/>
        <v>6.3765773908710229E-56</v>
      </c>
      <c r="ID102" s="86">
        <f t="shared" si="129"/>
        <v>3.3332534437093883E-40</v>
      </c>
      <c r="IE102" s="86">
        <f t="shared" si="129"/>
        <v>2.7228883124741055E-45</v>
      </c>
      <c r="IF102" s="86">
        <f t="shared" si="129"/>
        <v>1.9072260718569547E-23</v>
      </c>
      <c r="IG102" s="86">
        <f t="shared" si="129"/>
        <v>8.3272224092535351E-17</v>
      </c>
      <c r="II102" s="86">
        <f t="shared" si="130"/>
        <v>1.8729223519812239E-119</v>
      </c>
      <c r="IJ102" s="86">
        <f t="shared" si="130"/>
        <v>2.4286622357476046E-158</v>
      </c>
      <c r="IK102" s="86">
        <f t="shared" si="130"/>
        <v>9.8106007786550463E-180</v>
      </c>
      <c r="IL102" s="86">
        <f t="shared" si="130"/>
        <v>6.2397565889929251E-194</v>
      </c>
      <c r="IM102" s="86">
        <f t="shared" si="130"/>
        <v>1.4808587854553256E-146</v>
      </c>
      <c r="IN102" s="86">
        <f t="shared" si="130"/>
        <v>9.7667653666166625E-165</v>
      </c>
      <c r="IO102" s="86">
        <f t="shared" si="130"/>
        <v>3.8113284134108365E-137</v>
      </c>
      <c r="IP102" s="86">
        <f t="shared" si="130"/>
        <v>2.3210800109397243E-151</v>
      </c>
      <c r="IQ102" s="86">
        <f t="shared" si="130"/>
        <v>1.7678811102523035E-158</v>
      </c>
      <c r="IR102" s="86">
        <f t="shared" si="130"/>
        <v>2.9602211620074485E-174</v>
      </c>
      <c r="IS102" s="86">
        <f t="shared" si="130"/>
        <v>7.7568997862256718E-195</v>
      </c>
      <c r="IT102" s="86">
        <f t="shared" si="130"/>
        <v>1.0928119767008571E-140</v>
      </c>
      <c r="IU102" s="86">
        <f t="shared" si="130"/>
        <v>1.1585885125421934E-153</v>
      </c>
      <c r="IV102" s="86">
        <f t="shared" si="130"/>
        <v>1.4515235057332904E-72</v>
      </c>
      <c r="IW102" s="86">
        <f t="shared" si="130"/>
        <v>1.1169854089145738E-72</v>
      </c>
      <c r="IY102" s="86">
        <f t="shared" si="131"/>
        <v>0.10034101545691421</v>
      </c>
      <c r="IZ102" s="86">
        <f t="shared" si="131"/>
        <v>6.18850026791549E-2</v>
      </c>
      <c r="JA102" s="86">
        <f t="shared" si="131"/>
        <v>6.2706327595612107E-2</v>
      </c>
      <c r="JB102" s="86">
        <f t="shared" si="131"/>
        <v>6.1925409885270094E-2</v>
      </c>
      <c r="JC102" s="86">
        <f t="shared" si="131"/>
        <v>0.10530209911999536</v>
      </c>
      <c r="JD102" s="86">
        <f t="shared" si="131"/>
        <v>7.659181700722148E-2</v>
      </c>
      <c r="JE102" s="86">
        <f t="shared" si="131"/>
        <v>9.5281312070734397E-2</v>
      </c>
      <c r="JF102" s="86">
        <f t="shared" si="131"/>
        <v>7.2942153057148046E-2</v>
      </c>
      <c r="JG102" s="86">
        <f t="shared" si="131"/>
        <v>9.1722296535642817E-2</v>
      </c>
      <c r="JH102" s="86">
        <f t="shared" si="131"/>
        <v>0.10253059051731049</v>
      </c>
      <c r="JI102" s="86">
        <f t="shared" si="131"/>
        <v>9.5979205569974385E-2</v>
      </c>
      <c r="JJ102" s="86">
        <f t="shared" si="131"/>
        <v>0.10472540228724032</v>
      </c>
      <c r="JK102" s="86">
        <f t="shared" si="131"/>
        <v>0.10735994756825921</v>
      </c>
      <c r="JL102" s="86">
        <f t="shared" si="131"/>
        <v>7.6449677759102233E-2</v>
      </c>
      <c r="JM102" s="86">
        <f t="shared" si="131"/>
        <v>9.1155324717641165E-2</v>
      </c>
    </row>
    <row r="103" spans="2:273" x14ac:dyDescent="0.25">
      <c r="B103" s="2">
        <v>76</v>
      </c>
      <c r="C103" s="37">
        <v>115.048</v>
      </c>
      <c r="D103" s="37">
        <v>111.79</v>
      </c>
      <c r="E103" s="37">
        <v>120.60299999999999</v>
      </c>
      <c r="F103" s="37">
        <v>125.869</v>
      </c>
      <c r="G103" s="37">
        <v>125.32299999999999</v>
      </c>
      <c r="H103" s="37">
        <v>116.67700000000001</v>
      </c>
      <c r="I103" s="37">
        <v>116.113</v>
      </c>
      <c r="J103" s="37">
        <v>113</v>
      </c>
      <c r="K103" s="37">
        <v>118.81</v>
      </c>
      <c r="L103" s="37">
        <v>117.95099999999999</v>
      </c>
      <c r="M103" s="37">
        <v>121.902</v>
      </c>
      <c r="N103" s="37">
        <v>132.30199999999999</v>
      </c>
      <c r="O103" s="37">
        <v>122.742</v>
      </c>
      <c r="P103" s="37">
        <v>112.113</v>
      </c>
      <c r="Q103" s="37">
        <v>96.418999999999997</v>
      </c>
      <c r="S103" s="4">
        <f t="shared" si="132"/>
        <v>113.71773378705993</v>
      </c>
      <c r="T103" s="4">
        <f t="shared" si="132"/>
        <v>112.37534424614283</v>
      </c>
      <c r="U103" s="4">
        <f t="shared" si="132"/>
        <v>115.5861776669509</v>
      </c>
      <c r="V103" s="4">
        <f t="shared" si="132"/>
        <v>118.56916559398292</v>
      </c>
      <c r="W103" s="4">
        <f t="shared" si="132"/>
        <v>125.66419537823822</v>
      </c>
      <c r="X103" s="4">
        <f t="shared" si="132"/>
        <v>117.07609073278418</v>
      </c>
      <c r="Y103" s="4">
        <f t="shared" si="132"/>
        <v>118.7327207654981</v>
      </c>
      <c r="Z103" s="4">
        <f t="shared" si="132"/>
        <v>115.0024915648973</v>
      </c>
      <c r="AA103" s="4">
        <f t="shared" si="132"/>
        <v>119.85627889989382</v>
      </c>
      <c r="AB103" s="4">
        <f t="shared" si="132"/>
        <v>119.94817227383994</v>
      </c>
      <c r="AC103" s="4">
        <f t="shared" si="132"/>
        <v>120.85037029330681</v>
      </c>
      <c r="AD103" s="4">
        <f t="shared" si="132"/>
        <v>129.17610421217265</v>
      </c>
      <c r="AE103" s="4">
        <f t="shared" si="132"/>
        <v>122.5910972779665</v>
      </c>
      <c r="AF103" s="4">
        <f t="shared" si="132"/>
        <v>111.90655741362403</v>
      </c>
      <c r="AG103" s="4">
        <f t="shared" si="132"/>
        <v>103.10860574316462</v>
      </c>
      <c r="AI103" s="4">
        <f t="shared" si="133"/>
        <v>1.3302662129400744</v>
      </c>
      <c r="AJ103" s="4">
        <f t="shared" si="133"/>
        <v>-0.58534424614282443</v>
      </c>
      <c r="AK103" s="4">
        <f t="shared" si="133"/>
        <v>5.0168223330490918</v>
      </c>
      <c r="AL103" s="4">
        <f t="shared" si="133"/>
        <v>7.2998344060170837</v>
      </c>
      <c r="AM103" s="4">
        <f t="shared" si="133"/>
        <v>-0.34119537823822554</v>
      </c>
      <c r="AN103" s="4">
        <f t="shared" si="133"/>
        <v>-0.39909073278417395</v>
      </c>
      <c r="AO103" s="4">
        <f t="shared" si="133"/>
        <v>-2.6197207654981014</v>
      </c>
      <c r="AP103" s="4">
        <f t="shared" si="133"/>
        <v>-2.0024915648972978</v>
      </c>
      <c r="AQ103" s="4">
        <f t="shared" si="133"/>
        <v>-1.0462788998938208</v>
      </c>
      <c r="AR103" s="4">
        <f t="shared" si="133"/>
        <v>-1.9971722738399507</v>
      </c>
      <c r="AS103" s="4">
        <f t="shared" si="133"/>
        <v>1.0516297066931912</v>
      </c>
      <c r="AT103" s="4">
        <f t="shared" si="133"/>
        <v>3.1258957878273463</v>
      </c>
      <c r="AU103" s="4">
        <f t="shared" si="133"/>
        <v>0.15090272203350708</v>
      </c>
      <c r="AV103" s="4">
        <f t="shared" si="133"/>
        <v>0.2064425863759709</v>
      </c>
      <c r="AW103" s="4">
        <f t="shared" si="133"/>
        <v>-6.6896057431646199</v>
      </c>
      <c r="AY103" s="2">
        <f t="shared" si="125"/>
        <v>78.249815761307417</v>
      </c>
      <c r="AZ103" s="2">
        <f t="shared" si="125"/>
        <v>83.256379398313527</v>
      </c>
      <c r="BA103" s="2">
        <f t="shared" si="125"/>
        <v>84.137754067693635</v>
      </c>
      <c r="BB103" s="2">
        <f t="shared" si="125"/>
        <v>88.21682776453919</v>
      </c>
      <c r="BC103" s="2">
        <f t="shared" si="125"/>
        <v>84.753096717152602</v>
      </c>
      <c r="BD103" s="2">
        <f t="shared" si="125"/>
        <v>83.461600731580631</v>
      </c>
      <c r="BE103" s="2">
        <f t="shared" si="125"/>
        <v>82.793925437083217</v>
      </c>
      <c r="BF103" s="2">
        <f t="shared" si="125"/>
        <v>83.442580090935365</v>
      </c>
      <c r="BG103" s="2">
        <f t="shared" si="125"/>
        <v>82.283716864654764</v>
      </c>
      <c r="BH103" s="2">
        <f t="shared" si="125"/>
        <v>79.728524546354336</v>
      </c>
      <c r="BI103" s="2">
        <f t="shared" si="125"/>
        <v>77.485478929161118</v>
      </c>
      <c r="BJ103" s="2">
        <f t="shared" si="125"/>
        <v>83.717933948002809</v>
      </c>
      <c r="BK103" s="2">
        <f t="shared" si="125"/>
        <v>81.24534358293144</v>
      </c>
      <c r="BL103" s="2">
        <f t="shared" si="125"/>
        <v>78.506652003853333</v>
      </c>
      <c r="BM103" s="2">
        <f t="shared" si="125"/>
        <v>78.743855693371188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93.167490627202255</v>
      </c>
      <c r="DL103" s="2">
        <f t="shared" si="134"/>
        <v>98.873058558193591</v>
      </c>
      <c r="DM103" s="2">
        <f t="shared" si="134"/>
        <v>106.58863481324877</v>
      </c>
      <c r="DN103" s="2">
        <f t="shared" si="134"/>
        <v>115.06184455909946</v>
      </c>
      <c r="DO103" s="2">
        <f t="shared" si="134"/>
        <v>101.91392192691032</v>
      </c>
      <c r="DP103" s="2">
        <f t="shared" si="134"/>
        <v>92.104664856980804</v>
      </c>
      <c r="DQ103" s="2">
        <f t="shared" si="134"/>
        <v>98.35405149501662</v>
      </c>
      <c r="DR103" s="2">
        <f t="shared" si="134"/>
        <v>100.91458261080952</v>
      </c>
      <c r="DS103" s="2">
        <f t="shared" si="134"/>
        <v>108.356536437247</v>
      </c>
      <c r="DT103" s="2">
        <f t="shared" si="134"/>
        <v>107.07851493598864</v>
      </c>
      <c r="DU103" s="2">
        <f t="shared" si="134"/>
        <v>93.4170492577598</v>
      </c>
      <c r="DV103" s="2">
        <f t="shared" si="134"/>
        <v>95.609742106258267</v>
      </c>
      <c r="DW103" s="2">
        <f t="shared" si="134"/>
        <v>101.45117864570672</v>
      </c>
      <c r="DX103" s="2">
        <f t="shared" si="134"/>
        <v>103.92943473389352</v>
      </c>
      <c r="DY103" s="2">
        <f t="shared" si="134"/>
        <v>95.728156158357777</v>
      </c>
      <c r="EA103" s="2">
        <f t="shared" si="94"/>
        <v>77.493359984482439</v>
      </c>
      <c r="EB103" s="2">
        <f t="shared" si="94"/>
        <v>82.308205707953675</v>
      </c>
      <c r="EC103" s="2">
        <f t="shared" si="94"/>
        <v>82.999800972626375</v>
      </c>
      <c r="ED103" s="2">
        <f t="shared" si="94"/>
        <v>86.592026498335443</v>
      </c>
      <c r="EE103" s="2">
        <f t="shared" si="94"/>
        <v>83.904665097521018</v>
      </c>
      <c r="EF103" s="2">
        <f t="shared" si="94"/>
        <v>82.959114251946033</v>
      </c>
      <c r="EG103" s="2">
        <f t="shared" si="94"/>
        <v>82.016537633328312</v>
      </c>
      <c r="EH103" s="2">
        <f t="shared" si="94"/>
        <v>82.381923722305046</v>
      </c>
      <c r="EI103" s="2">
        <f t="shared" si="94"/>
        <v>80.649467793068354</v>
      </c>
      <c r="EJ103" s="2">
        <f t="shared" si="94"/>
        <v>77.907115490016949</v>
      </c>
      <c r="EK103" s="2">
        <f t="shared" si="94"/>
        <v>76.499689842336537</v>
      </c>
      <c r="EL103" s="2">
        <f t="shared" si="94"/>
        <v>83.034989985035111</v>
      </c>
      <c r="EM103" s="2">
        <f t="shared" si="135"/>
        <v>80.0679872748793</v>
      </c>
      <c r="EN103" s="2">
        <f t="shared" si="135"/>
        <v>76.609705717572922</v>
      </c>
      <c r="EO103" s="2">
        <f t="shared" si="135"/>
        <v>77.362239497299214</v>
      </c>
      <c r="EQ103" s="2">
        <f t="shared" si="136"/>
        <v>77.292583812327109</v>
      </c>
      <c r="ER103" s="2">
        <f t="shared" si="136"/>
        <v>82.641316141357763</v>
      </c>
      <c r="ES103" s="2">
        <f t="shared" si="136"/>
        <v>82.679576082176297</v>
      </c>
      <c r="ET103" s="2">
        <f t="shared" si="136"/>
        <v>85.032662215858622</v>
      </c>
      <c r="EU103" s="2">
        <f t="shared" si="136"/>
        <v>83.314063792390229</v>
      </c>
      <c r="EV103" s="2">
        <f t="shared" si="136"/>
        <v>82.968997670223246</v>
      </c>
      <c r="EW103" s="2">
        <f t="shared" si="136"/>
        <v>81.051476327934722</v>
      </c>
      <c r="EX103" s="2">
        <f t="shared" si="136"/>
        <v>81.563252414690552</v>
      </c>
      <c r="EY103" s="2">
        <f t="shared" si="136"/>
        <v>80.837481172760761</v>
      </c>
      <c r="EZ103" s="2">
        <f t="shared" si="136"/>
        <v>77.759912317012351</v>
      </c>
      <c r="FA103" s="2">
        <f t="shared" si="136"/>
        <v>76.6283493222262</v>
      </c>
      <c r="FB103" s="2">
        <f t="shared" si="136"/>
        <v>81.973232109185588</v>
      </c>
      <c r="FC103" s="2">
        <f t="shared" si="136"/>
        <v>78.820775129300841</v>
      </c>
      <c r="FD103" s="2">
        <f t="shared" si="136"/>
        <v>76.207862405227786</v>
      </c>
      <c r="FE103" s="2">
        <f t="shared" si="136"/>
        <v>77.234131378514732</v>
      </c>
      <c r="FG103" s="2">
        <f t="shared" si="137"/>
        <v>0.95172536211839998</v>
      </c>
      <c r="FH103" s="2">
        <f t="shared" si="137"/>
        <v>0.94277343486916299</v>
      </c>
      <c r="FI103" s="2">
        <f t="shared" si="137"/>
        <v>0.95174620536526522</v>
      </c>
      <c r="FJ103" s="2">
        <f t="shared" si="137"/>
        <v>0.94288541587852792</v>
      </c>
      <c r="FK103" s="2">
        <f t="shared" si="137"/>
        <v>0.95286086782639956</v>
      </c>
      <c r="FL103" s="2">
        <f t="shared" si="137"/>
        <v>0.94505758893240366</v>
      </c>
      <c r="FM103" s="2">
        <f t="shared" si="137"/>
        <v>0.95236207958360797</v>
      </c>
      <c r="FN103" s="2">
        <f t="shared" si="137"/>
        <v>0.94273202800429379</v>
      </c>
      <c r="FO103" s="2">
        <f t="shared" si="137"/>
        <v>0.94102336350060201</v>
      </c>
      <c r="FP103" s="2">
        <f t="shared" si="137"/>
        <v>0.93755598587038869</v>
      </c>
      <c r="FQ103" s="2">
        <f t="shared" si="137"/>
        <v>0.94173999952078513</v>
      </c>
      <c r="FR103" s="2">
        <f t="shared" si="137"/>
        <v>0.94558570096258576</v>
      </c>
      <c r="FS103" s="2">
        <f t="shared" si="137"/>
        <v>0.94486754151963381</v>
      </c>
      <c r="FT103" s="2">
        <f t="shared" si="137"/>
        <v>0.9305522376073383</v>
      </c>
      <c r="FU103" s="2">
        <f t="shared" si="137"/>
        <v>0.92476783874564306</v>
      </c>
      <c r="FW103" s="2">
        <f t="shared" si="127"/>
        <v>1.0320151987405753E-3</v>
      </c>
      <c r="FX103" s="2">
        <f t="shared" si="127"/>
        <v>6.7262931566424604E-4</v>
      </c>
      <c r="FY103" s="2">
        <f t="shared" si="127"/>
        <v>9.2949911108207819E-4</v>
      </c>
      <c r="FZ103" s="2">
        <f t="shared" si="127"/>
        <v>7.9555006146273812E-4</v>
      </c>
      <c r="GA103" s="2">
        <f t="shared" si="127"/>
        <v>8.6203398620629274E-4</v>
      </c>
      <c r="GB103" s="2">
        <f t="shared" si="127"/>
        <v>7.9717897637613397E-4</v>
      </c>
      <c r="GC103" s="2">
        <f t="shared" si="127"/>
        <v>9.2986982784745839E-4</v>
      </c>
      <c r="GD103" s="2">
        <f t="shared" si="127"/>
        <v>8.2013574468605582E-4</v>
      </c>
      <c r="GE103" s="2">
        <f t="shared" si="127"/>
        <v>9.5395176192059918E-4</v>
      </c>
      <c r="GF103" s="2">
        <f t="shared" si="127"/>
        <v>1.15638028669083E-3</v>
      </c>
      <c r="GG103" s="2">
        <f t="shared" si="127"/>
        <v>1.4279489947054945E-3</v>
      </c>
      <c r="GH103" s="2">
        <f t="shared" si="127"/>
        <v>1.2266066563124049E-3</v>
      </c>
      <c r="GI103" s="2">
        <f t="shared" si="127"/>
        <v>1.2440565009073849E-3</v>
      </c>
      <c r="GJ103" s="2">
        <f t="shared" si="127"/>
        <v>8.6541959579690885E-4</v>
      </c>
      <c r="GK103" s="2">
        <f t="shared" si="127"/>
        <v>7.1352040563913495E-4</v>
      </c>
      <c r="GM103" s="86">
        <f t="shared" si="128"/>
        <v>2.8681110833335481E-4</v>
      </c>
      <c r="GN103" s="86">
        <f t="shared" si="128"/>
        <v>1.0257887186125648E-4</v>
      </c>
      <c r="GO103" s="86">
        <f t="shared" si="128"/>
        <v>5.0929965645149772E-5</v>
      </c>
      <c r="GP103" s="86">
        <f t="shared" si="128"/>
        <v>8.353457178520189E-8</v>
      </c>
      <c r="GQ103" s="86">
        <f t="shared" si="128"/>
        <v>3.1311871842536828E-6</v>
      </c>
      <c r="GR103" s="86">
        <f t="shared" si="128"/>
        <v>6.9301356770186801E-6</v>
      </c>
      <c r="GS103" s="86">
        <f t="shared" si="128"/>
        <v>8.9209487250385758E-7</v>
      </c>
      <c r="GT103" s="86">
        <f t="shared" si="128"/>
        <v>5.247800895977023E-5</v>
      </c>
      <c r="GU103" s="86">
        <f t="shared" si="128"/>
        <v>1.8726877989527032E-5</v>
      </c>
      <c r="GV103" s="86">
        <f t="shared" si="128"/>
        <v>1.1553757351720423E-7</v>
      </c>
      <c r="GW103" s="86">
        <f t="shared" si="128"/>
        <v>1.8688004226602734E-9</v>
      </c>
      <c r="GX103" s="86">
        <f t="shared" si="128"/>
        <v>1.5136700120098478E-7</v>
      </c>
      <c r="GY103" s="86">
        <f t="shared" si="128"/>
        <v>4.3723103293503375E-9</v>
      </c>
      <c r="GZ103" s="86">
        <f t="shared" si="128"/>
        <v>2.5367401902830524E-7</v>
      </c>
      <c r="HA103" s="86">
        <f t="shared" si="128"/>
        <v>3.1294994918852851E-12</v>
      </c>
      <c r="HC103" s="86">
        <f t="shared" si="73"/>
        <v>0.1296983566944897</v>
      </c>
      <c r="HD103" s="86">
        <f t="shared" si="73"/>
        <v>8.4313582433746426E-2</v>
      </c>
      <c r="HE103" s="86">
        <f t="shared" si="73"/>
        <v>8.867095347464922E-2</v>
      </c>
      <c r="HF103" s="86">
        <f t="shared" si="73"/>
        <v>8.8400347326508186E-2</v>
      </c>
      <c r="HG103" s="86">
        <f t="shared" si="73"/>
        <v>0.13973593718852942</v>
      </c>
      <c r="HH103" s="86">
        <f t="shared" si="73"/>
        <v>0.10502403757944324</v>
      </c>
      <c r="HI103" s="86">
        <f t="shared" si="138"/>
        <v>0.12639589382815267</v>
      </c>
      <c r="HJ103" s="86">
        <f t="shared" si="138"/>
        <v>9.8887566011250358E-2</v>
      </c>
      <c r="HK103" s="86">
        <f t="shared" si="138"/>
        <v>0.12455867735462887</v>
      </c>
      <c r="HL103" s="86">
        <f t="shared" si="138"/>
        <v>0.1415825045248558</v>
      </c>
      <c r="HM103" s="86">
        <f t="shared" si="138"/>
        <v>0.13701951630685957</v>
      </c>
      <c r="HN103" s="86">
        <f t="shared" si="138"/>
        <v>0.14020284060790084</v>
      </c>
      <c r="HO103" s="86">
        <f t="shared" si="138"/>
        <v>0.14545388394190034</v>
      </c>
      <c r="HP103" s="86">
        <f t="shared" si="138"/>
        <v>0.11064711267770694</v>
      </c>
      <c r="HQ103" s="86">
        <f t="shared" si="138"/>
        <v>0.13085867096448209</v>
      </c>
      <c r="HS103" s="86">
        <f t="shared" si="129"/>
        <v>4.1132408448060323E-35</v>
      </c>
      <c r="HT103" s="86">
        <f t="shared" si="129"/>
        <v>1.2312205610839645E-43</v>
      </c>
      <c r="HU103" s="86">
        <f t="shared" si="129"/>
        <v>2.1716523883092377E-52</v>
      </c>
      <c r="HV103" s="86">
        <f t="shared" si="129"/>
        <v>1.0265955027268159E-55</v>
      </c>
      <c r="HW103" s="86">
        <f t="shared" si="129"/>
        <v>2.2070423655784932E-41</v>
      </c>
      <c r="HX103" s="86">
        <f t="shared" si="129"/>
        <v>1.9535684276384257E-46</v>
      </c>
      <c r="HY103" s="86">
        <f t="shared" si="129"/>
        <v>4.4291962356314253E-40</v>
      </c>
      <c r="HZ103" s="86">
        <f t="shared" si="129"/>
        <v>5.6464100449693041E-43</v>
      </c>
      <c r="IA103" s="86">
        <f t="shared" si="129"/>
        <v>7.7458186990005361E-45</v>
      </c>
      <c r="IB103" s="86">
        <f t="shared" si="129"/>
        <v>8.4888649437127753E-49</v>
      </c>
      <c r="IC103" s="86">
        <f t="shared" si="129"/>
        <v>1.5173044422371834E-53</v>
      </c>
      <c r="ID103" s="86">
        <f t="shared" si="129"/>
        <v>1.5334711804674089E-38</v>
      </c>
      <c r="IE103" s="86">
        <f t="shared" si="129"/>
        <v>1.9421860418220271E-43</v>
      </c>
      <c r="IF103" s="86">
        <f t="shared" si="129"/>
        <v>1.482695907551097E-22</v>
      </c>
      <c r="IG103" s="86">
        <f t="shared" si="129"/>
        <v>3.2450642855468314E-16</v>
      </c>
      <c r="II103" s="86">
        <f t="shared" si="130"/>
        <v>2.2806241342180668E-116</v>
      </c>
      <c r="IJ103" s="86">
        <f t="shared" si="130"/>
        <v>1.7958989431385648E-154</v>
      </c>
      <c r="IK103" s="86">
        <f t="shared" si="130"/>
        <v>3.8854795227268328E-175</v>
      </c>
      <c r="IL103" s="86">
        <f t="shared" si="130"/>
        <v>4.5036302374317786E-189</v>
      </c>
      <c r="IM103" s="86">
        <f t="shared" si="130"/>
        <v>7.440771586660429E-143</v>
      </c>
      <c r="IN103" s="86">
        <f t="shared" si="130"/>
        <v>1.2909170813746053E-160</v>
      </c>
      <c r="IO103" s="86">
        <f t="shared" si="130"/>
        <v>1.1979592061805842E-133</v>
      </c>
      <c r="IP103" s="86">
        <f t="shared" si="130"/>
        <v>1.4565426984830427E-147</v>
      </c>
      <c r="IQ103" s="86">
        <f t="shared" si="130"/>
        <v>2.0450433301646364E-154</v>
      </c>
      <c r="IR103" s="86">
        <f t="shared" si="130"/>
        <v>1.171237633608238E-169</v>
      </c>
      <c r="IS103" s="86">
        <f t="shared" si="130"/>
        <v>1.5788474984894526E-189</v>
      </c>
      <c r="IT103" s="86">
        <f t="shared" si="130"/>
        <v>5.9278967609639409E-137</v>
      </c>
      <c r="IU103" s="86">
        <f t="shared" si="130"/>
        <v>1.4308788654966217E-149</v>
      </c>
      <c r="IV103" s="86">
        <f t="shared" si="130"/>
        <v>9.4020437330331199E-71</v>
      </c>
      <c r="IW103" s="86">
        <f t="shared" si="130"/>
        <v>6.5295907368014925E-71</v>
      </c>
      <c r="IY103" s="86">
        <f t="shared" si="131"/>
        <v>0.12998516780282307</v>
      </c>
      <c r="IZ103" s="86">
        <f t="shared" si="131"/>
        <v>8.4416161305607681E-2</v>
      </c>
      <c r="JA103" s="86">
        <f t="shared" si="131"/>
        <v>8.8721883440294372E-2</v>
      </c>
      <c r="JB103" s="86">
        <f t="shared" si="131"/>
        <v>8.8400430861079973E-2</v>
      </c>
      <c r="JC103" s="86">
        <f t="shared" si="131"/>
        <v>0.13973906837571368</v>
      </c>
      <c r="JD103" s="86">
        <f t="shared" si="131"/>
        <v>0.10503096771512026</v>
      </c>
      <c r="JE103" s="86">
        <f t="shared" si="131"/>
        <v>0.12639678592302517</v>
      </c>
      <c r="JF103" s="86">
        <f t="shared" si="131"/>
        <v>9.894004402021013E-2</v>
      </c>
      <c r="JG103" s="86">
        <f t="shared" si="131"/>
        <v>0.1245774042326184</v>
      </c>
      <c r="JH103" s="86">
        <f t="shared" si="131"/>
        <v>0.1415826200624293</v>
      </c>
      <c r="JI103" s="86">
        <f t="shared" si="131"/>
        <v>0.13701951817565999</v>
      </c>
      <c r="JJ103" s="86">
        <f t="shared" si="131"/>
        <v>0.14020299197490205</v>
      </c>
      <c r="JK103" s="86">
        <f t="shared" si="131"/>
        <v>0.14545388831421066</v>
      </c>
      <c r="JL103" s="86">
        <f t="shared" si="131"/>
        <v>0.11064736635172596</v>
      </c>
      <c r="JM103" s="86">
        <f t="shared" si="131"/>
        <v>0.13085867096761192</v>
      </c>
    </row>
    <row r="104" spans="2:273" x14ac:dyDescent="0.25">
      <c r="B104" s="2">
        <v>77</v>
      </c>
      <c r="C104" s="37">
        <v>122.952</v>
      </c>
      <c r="D104" s="37">
        <v>120.613</v>
      </c>
      <c r="E104" s="37">
        <v>132.36500000000001</v>
      </c>
      <c r="F104" s="37">
        <v>136.148</v>
      </c>
      <c r="G104" s="37">
        <v>134.952</v>
      </c>
      <c r="H104" s="37">
        <v>127.339</v>
      </c>
      <c r="I104" s="37">
        <v>124.661</v>
      </c>
      <c r="J104" s="37">
        <v>121.36499999999999</v>
      </c>
      <c r="K104" s="37">
        <v>130.22200000000001</v>
      </c>
      <c r="L104" s="37">
        <v>130.934</v>
      </c>
      <c r="M104" s="37">
        <v>136</v>
      </c>
      <c r="N104" s="37">
        <v>145.84100000000001</v>
      </c>
      <c r="O104" s="37">
        <v>135.25800000000001</v>
      </c>
      <c r="P104" s="37">
        <v>125.371</v>
      </c>
      <c r="Q104" s="37">
        <v>105.565</v>
      </c>
      <c r="S104" s="4">
        <f t="shared" si="132"/>
        <v>121.02894921480464</v>
      </c>
      <c r="T104" s="4">
        <f t="shared" si="132"/>
        <v>119.98933909939306</v>
      </c>
      <c r="U104" s="4">
        <f t="shared" si="132"/>
        <v>124.69310882270493</v>
      </c>
      <c r="V104" s="4">
        <f t="shared" si="132"/>
        <v>127.43803543638799</v>
      </c>
      <c r="W104" s="4">
        <f t="shared" si="132"/>
        <v>134.53346823911104</v>
      </c>
      <c r="X104" s="4">
        <f t="shared" si="132"/>
        <v>125.64113861902462</v>
      </c>
      <c r="Y104" s="4">
        <f t="shared" si="132"/>
        <v>126.61041839789765</v>
      </c>
      <c r="Z104" s="4">
        <f t="shared" si="132"/>
        <v>122.80559068227657</v>
      </c>
      <c r="AA104" s="4">
        <f t="shared" si="132"/>
        <v>128.83224908832946</v>
      </c>
      <c r="AB104" s="4">
        <f t="shared" si="132"/>
        <v>129.85371194584633</v>
      </c>
      <c r="AC104" s="4">
        <f t="shared" si="132"/>
        <v>132.83071447065507</v>
      </c>
      <c r="AD104" s="4">
        <f t="shared" si="132"/>
        <v>139.30877469791838</v>
      </c>
      <c r="AE104" s="4">
        <f t="shared" si="132"/>
        <v>132.0957107747945</v>
      </c>
      <c r="AF104" s="4">
        <f t="shared" si="132"/>
        <v>121.80867864344441</v>
      </c>
      <c r="AG104" s="4">
        <f t="shared" si="132"/>
        <v>109.91086670879594</v>
      </c>
      <c r="AI104" s="4">
        <f t="shared" si="133"/>
        <v>1.9230507851953575</v>
      </c>
      <c r="AJ104" s="4">
        <f t="shared" si="133"/>
        <v>0.6236609006069358</v>
      </c>
      <c r="AK104" s="4">
        <f t="shared" si="133"/>
        <v>7.6718911772950804</v>
      </c>
      <c r="AL104" s="4">
        <f t="shared" si="133"/>
        <v>8.7099645636120044</v>
      </c>
      <c r="AM104" s="4">
        <f t="shared" si="133"/>
        <v>0.41853176088895339</v>
      </c>
      <c r="AN104" s="4">
        <f t="shared" si="133"/>
        <v>1.6978613809753824</v>
      </c>
      <c r="AO104" s="4">
        <f t="shared" si="133"/>
        <v>-1.9494183978976451</v>
      </c>
      <c r="AP104" s="4">
        <f t="shared" si="133"/>
        <v>-1.4405906822765786</v>
      </c>
      <c r="AQ104" s="4">
        <f t="shared" si="133"/>
        <v>1.3897509116705464</v>
      </c>
      <c r="AR104" s="4">
        <f t="shared" si="133"/>
        <v>1.0802880541536695</v>
      </c>
      <c r="AS104" s="4">
        <f t="shared" si="133"/>
        <v>3.1692855293449327</v>
      </c>
      <c r="AT104" s="4">
        <f t="shared" si="133"/>
        <v>6.5322253020816277</v>
      </c>
      <c r="AU104" s="4">
        <f t="shared" si="133"/>
        <v>3.1622892252055124</v>
      </c>
      <c r="AV104" s="4">
        <f t="shared" si="133"/>
        <v>3.5623213565555858</v>
      </c>
      <c r="AW104" s="4">
        <f t="shared" si="133"/>
        <v>-4.3458667087959384</v>
      </c>
      <c r="AY104" s="2">
        <f t="shared" si="125"/>
        <v>78.081739999121339</v>
      </c>
      <c r="AZ104" s="2">
        <f t="shared" si="125"/>
        <v>83.061863836137974</v>
      </c>
      <c r="BA104" s="2">
        <f t="shared" si="125"/>
        <v>83.910826351505776</v>
      </c>
      <c r="BB104" s="2">
        <f t="shared" si="125"/>
        <v>87.901469750923525</v>
      </c>
      <c r="BC104" s="2">
        <f t="shared" si="125"/>
        <v>84.520468547085102</v>
      </c>
      <c r="BD104" s="2">
        <f t="shared" si="125"/>
        <v>83.250022957987639</v>
      </c>
      <c r="BE104" s="2">
        <f t="shared" si="125"/>
        <v>82.546606112334956</v>
      </c>
      <c r="BF104" s="2">
        <f t="shared" si="125"/>
        <v>83.174306629785377</v>
      </c>
      <c r="BG104" s="2">
        <f t="shared" si="125"/>
        <v>81.995823231341333</v>
      </c>
      <c r="BH104" s="2">
        <f t="shared" si="125"/>
        <v>79.434355471584226</v>
      </c>
      <c r="BI104" s="2">
        <f t="shared" si="125"/>
        <v>77.255008803836745</v>
      </c>
      <c r="BJ104" s="2">
        <f t="shared" si="125"/>
        <v>83.425590293846511</v>
      </c>
      <c r="BK104" s="2">
        <f t="shared" si="125"/>
        <v>80.942957013703747</v>
      </c>
      <c r="BL104" s="2">
        <f t="shared" si="125"/>
        <v>78.238780847521099</v>
      </c>
      <c r="BM104" s="2">
        <f t="shared" si="125"/>
        <v>78.507012853815368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93.286776109936582</v>
      </c>
      <c r="DL104" s="2">
        <f t="shared" si="134"/>
        <v>99.012384706803914</v>
      </c>
      <c r="DM104" s="2">
        <f t="shared" si="134"/>
        <v>106.80094587737844</v>
      </c>
      <c r="DN104" s="2">
        <f t="shared" si="134"/>
        <v>115.36491078799253</v>
      </c>
      <c r="DO104" s="2">
        <f t="shared" si="134"/>
        <v>101.97880972515858</v>
      </c>
      <c r="DP104" s="2">
        <f t="shared" si="134"/>
        <v>91.972432622964106</v>
      </c>
      <c r="DQ104" s="2">
        <f t="shared" si="134"/>
        <v>98.303773784355201</v>
      </c>
      <c r="DR104" s="2">
        <f t="shared" si="134"/>
        <v>100.97369378494452</v>
      </c>
      <c r="DS104" s="2">
        <f t="shared" si="134"/>
        <v>108.61686255060732</v>
      </c>
      <c r="DT104" s="2">
        <f t="shared" si="134"/>
        <v>107.42178354670462</v>
      </c>
      <c r="DU104" s="2">
        <f t="shared" si="134"/>
        <v>93.540152294197057</v>
      </c>
      <c r="DV104" s="2">
        <f t="shared" si="134"/>
        <v>95.635962590821904</v>
      </c>
      <c r="DW104" s="2">
        <f t="shared" si="134"/>
        <v>101.64095257002404</v>
      </c>
      <c r="DX104" s="2">
        <f t="shared" si="134"/>
        <v>104.28488207282909</v>
      </c>
      <c r="DY104" s="2">
        <f t="shared" si="134"/>
        <v>95.978013196480944</v>
      </c>
      <c r="EA104" s="2">
        <f t="shared" si="94"/>
        <v>77.37858322810807</v>
      </c>
      <c r="EB104" s="2">
        <f t="shared" si="94"/>
        <v>82.178602093080499</v>
      </c>
      <c r="EC104" s="2">
        <f t="shared" si="94"/>
        <v>82.852737259383787</v>
      </c>
      <c r="ED104" s="2">
        <f t="shared" si="94"/>
        <v>86.385663998088404</v>
      </c>
      <c r="EE104" s="2">
        <f t="shared" si="94"/>
        <v>83.733346134258298</v>
      </c>
      <c r="EF104" s="2">
        <f t="shared" si="94"/>
        <v>82.78754159025145</v>
      </c>
      <c r="EG104" s="2">
        <f t="shared" si="94"/>
        <v>81.828770954382321</v>
      </c>
      <c r="EH104" s="2">
        <f t="shared" si="94"/>
        <v>82.188944623545467</v>
      </c>
      <c r="EI104" s="2">
        <f t="shared" si="94"/>
        <v>80.474007001312756</v>
      </c>
      <c r="EJ104" s="2">
        <f t="shared" si="94"/>
        <v>77.73451729087823</v>
      </c>
      <c r="EK104" s="2">
        <f t="shared" si="94"/>
        <v>76.335981301071655</v>
      </c>
      <c r="EL104" s="2">
        <f t="shared" si="94"/>
        <v>82.786220156555785</v>
      </c>
      <c r="EM104" s="2">
        <f t="shared" si="135"/>
        <v>79.843242992834433</v>
      </c>
      <c r="EN104" s="2">
        <f t="shared" si="135"/>
        <v>76.466374668600892</v>
      </c>
      <c r="EO104" s="2">
        <f t="shared" si="135"/>
        <v>77.210869341098274</v>
      </c>
      <c r="EQ104" s="2">
        <f t="shared" si="136"/>
        <v>77.183417480438393</v>
      </c>
      <c r="ER104" s="2">
        <f t="shared" si="136"/>
        <v>82.503123776189341</v>
      </c>
      <c r="ES104" s="2">
        <f t="shared" si="136"/>
        <v>82.541599118343086</v>
      </c>
      <c r="ET104" s="2">
        <f t="shared" si="136"/>
        <v>84.870046923567685</v>
      </c>
      <c r="EU104" s="2">
        <f t="shared" si="136"/>
        <v>83.159213913582306</v>
      </c>
      <c r="EV104" s="2">
        <f t="shared" si="136"/>
        <v>82.797168645925339</v>
      </c>
      <c r="EW104" s="2">
        <f t="shared" si="136"/>
        <v>80.891388698770896</v>
      </c>
      <c r="EX104" s="2">
        <f t="shared" si="136"/>
        <v>81.393033671920165</v>
      </c>
      <c r="EY104" s="2">
        <f t="shared" si="136"/>
        <v>80.656573552276427</v>
      </c>
      <c r="EZ104" s="2">
        <f t="shared" si="136"/>
        <v>77.591859015807287</v>
      </c>
      <c r="FA104" s="2">
        <f t="shared" si="136"/>
        <v>76.460661075779299</v>
      </c>
      <c r="FB104" s="2">
        <f t="shared" si="136"/>
        <v>81.756643764029803</v>
      </c>
      <c r="FC104" s="2">
        <f t="shared" si="136"/>
        <v>78.634885098132571</v>
      </c>
      <c r="FD104" s="2">
        <f t="shared" si="136"/>
        <v>76.075831375673573</v>
      </c>
      <c r="FE104" s="2">
        <f t="shared" si="136"/>
        <v>77.084777987202926</v>
      </c>
      <c r="FG104" s="2">
        <f t="shared" si="137"/>
        <v>0.95578519821010455</v>
      </c>
      <c r="FH104" s="2">
        <f t="shared" si="137"/>
        <v>0.94754462282646434</v>
      </c>
      <c r="FI104" s="2">
        <f t="shared" si="137"/>
        <v>0.95580436996587559</v>
      </c>
      <c r="FJ104" s="2">
        <f t="shared" si="137"/>
        <v>0.9476477860125827</v>
      </c>
      <c r="FK104" s="2">
        <f t="shared" si="137"/>
        <v>0.95682954097642581</v>
      </c>
      <c r="FL104" s="2">
        <f t="shared" si="137"/>
        <v>0.94964850951097657</v>
      </c>
      <c r="FM104" s="2">
        <f t="shared" si="137"/>
        <v>0.95637082325847766</v>
      </c>
      <c r="FN104" s="2">
        <f t="shared" si="137"/>
        <v>0.9475064759828552</v>
      </c>
      <c r="FO104" s="2">
        <f t="shared" si="137"/>
        <v>0.9459320933996197</v>
      </c>
      <c r="FP104" s="2">
        <f t="shared" si="137"/>
        <v>0.94273574977113805</v>
      </c>
      <c r="FQ104" s="2">
        <f t="shared" si="137"/>
        <v>0.94659246777792827</v>
      </c>
      <c r="FR104" s="2">
        <f t="shared" si="137"/>
        <v>0.95013482154478468</v>
      </c>
      <c r="FS104" s="2">
        <f t="shared" si="137"/>
        <v>0.94947349321291541</v>
      </c>
      <c r="FT104" s="2">
        <f t="shared" si="137"/>
        <v>0.93627347743326572</v>
      </c>
      <c r="FU104" s="2">
        <f t="shared" si="137"/>
        <v>0.93093023825615562</v>
      </c>
      <c r="FW104" s="2">
        <f t="shared" si="127"/>
        <v>1.1314695065229264E-3</v>
      </c>
      <c r="FX104" s="2">
        <f t="shared" si="127"/>
        <v>7.3747552092960536E-4</v>
      </c>
      <c r="FY104" s="2">
        <f t="shared" si="127"/>
        <v>1.0190841208432091E-3</v>
      </c>
      <c r="FZ104" s="2">
        <f t="shared" si="127"/>
        <v>8.7223634937287663E-4</v>
      </c>
      <c r="GA104" s="2">
        <f t="shared" si="127"/>
        <v>9.4512286671869655E-4</v>
      </c>
      <c r="GB104" s="2">
        <f t="shared" si="127"/>
        <v>8.7402214463647241E-4</v>
      </c>
      <c r="GC104" s="2">
        <f t="shared" si="127"/>
        <v>1.0194905307848283E-3</v>
      </c>
      <c r="GD104" s="2">
        <f t="shared" si="127"/>
        <v>8.991898133365936E-4</v>
      </c>
      <c r="GE104" s="2">
        <f t="shared" si="127"/>
        <v>1.0458910479654953E-3</v>
      </c>
      <c r="GF104" s="2">
        <f t="shared" si="127"/>
        <v>1.2678043276027273E-3</v>
      </c>
      <c r="GG104" s="2">
        <f t="shared" si="127"/>
        <v>1.5654992654162865E-3</v>
      </c>
      <c r="GH104" s="2">
        <f t="shared" si="127"/>
        <v>1.3447883105694035E-3</v>
      </c>
      <c r="GI104" s="2">
        <f t="shared" si="127"/>
        <v>1.3639171247799991E-3</v>
      </c>
      <c r="GJ104" s="2">
        <f t="shared" si="127"/>
        <v>9.4883449520372467E-4</v>
      </c>
      <c r="GK104" s="2">
        <f t="shared" si="127"/>
        <v>7.8230571401704781E-4</v>
      </c>
      <c r="GM104" s="86">
        <f t="shared" si="128"/>
        <v>8.4243701103768194E-5</v>
      </c>
      <c r="GN104" s="86">
        <f t="shared" si="128"/>
        <v>2.4287534707875572E-5</v>
      </c>
      <c r="GO104" s="86">
        <f t="shared" si="128"/>
        <v>1.1494328656317861E-5</v>
      </c>
      <c r="GP104" s="86">
        <f t="shared" si="128"/>
        <v>6.6473345904716162E-9</v>
      </c>
      <c r="GQ104" s="86">
        <f t="shared" si="128"/>
        <v>4.6759322774451621E-7</v>
      </c>
      <c r="GR104" s="86">
        <f t="shared" si="128"/>
        <v>1.0868873917752778E-6</v>
      </c>
      <c r="GS104" s="86">
        <f t="shared" si="128"/>
        <v>9.3737566491446997E-8</v>
      </c>
      <c r="GT104" s="86">
        <f t="shared" si="128"/>
        <v>1.0673108978532938E-5</v>
      </c>
      <c r="GU104" s="86">
        <f t="shared" si="128"/>
        <v>3.5881937241765525E-6</v>
      </c>
      <c r="GV104" s="86">
        <f t="shared" si="128"/>
        <v>1.0184983437223445E-8</v>
      </c>
      <c r="GW104" s="86">
        <f t="shared" si="128"/>
        <v>7.9726636630232646E-11</v>
      </c>
      <c r="GX104" s="86">
        <f t="shared" si="128"/>
        <v>1.1708928436173183E-8</v>
      </c>
      <c r="GY104" s="86">
        <f t="shared" si="128"/>
        <v>1.9129677501761402E-10</v>
      </c>
      <c r="GZ104" s="86">
        <f t="shared" si="128"/>
        <v>2.351758789326293E-8</v>
      </c>
      <c r="HA104" s="86">
        <f t="shared" si="128"/>
        <v>5.6570829812788042E-14</v>
      </c>
      <c r="HC104" s="86">
        <f t="shared" si="73"/>
        <v>0.1666356342933181</v>
      </c>
      <c r="HD104" s="86">
        <f t="shared" si="73"/>
        <v>0.1135319820278088</v>
      </c>
      <c r="HE104" s="86">
        <f t="shared" si="73"/>
        <v>0.12302094233136215</v>
      </c>
      <c r="HF104" s="86">
        <f t="shared" si="73"/>
        <v>0.12332650400156245</v>
      </c>
      <c r="HG104" s="86">
        <f t="shared" si="73"/>
        <v>0.18226387365184549</v>
      </c>
      <c r="HH104" s="86">
        <f t="shared" si="73"/>
        <v>0.14131677546209617</v>
      </c>
      <c r="HI104" s="86">
        <f t="shared" si="138"/>
        <v>0.16491441593309883</v>
      </c>
      <c r="HJ104" s="86">
        <f t="shared" si="138"/>
        <v>0.13208493862427284</v>
      </c>
      <c r="HK104" s="86">
        <f t="shared" si="138"/>
        <v>0.16605042025636782</v>
      </c>
      <c r="HL104" s="86">
        <f t="shared" si="138"/>
        <v>0.19116379519742438</v>
      </c>
      <c r="HM104" s="86">
        <f t="shared" si="138"/>
        <v>0.19037393356600391</v>
      </c>
      <c r="HN104" s="86">
        <f t="shared" si="138"/>
        <v>0.18427699280264262</v>
      </c>
      <c r="HO104" s="86">
        <f t="shared" si="138"/>
        <v>0.19312741963114932</v>
      </c>
      <c r="HP104" s="86">
        <f t="shared" si="138"/>
        <v>0.1559243198196576</v>
      </c>
      <c r="HQ104" s="86">
        <f t="shared" si="138"/>
        <v>0.18280734987386824</v>
      </c>
      <c r="HS104" s="86">
        <f t="shared" si="129"/>
        <v>1.0138558556886037E-33</v>
      </c>
      <c r="HT104" s="86">
        <f t="shared" si="129"/>
        <v>6.0746454714603365E-42</v>
      </c>
      <c r="HU104" s="86">
        <f t="shared" si="129"/>
        <v>2.5742125653147626E-50</v>
      </c>
      <c r="HV104" s="86">
        <f t="shared" si="129"/>
        <v>1.5418577238802656E-53</v>
      </c>
      <c r="HW104" s="86">
        <f t="shared" si="129"/>
        <v>9.6080066074111097E-40</v>
      </c>
      <c r="HX104" s="86">
        <f t="shared" si="129"/>
        <v>1.3070715023113857E-44</v>
      </c>
      <c r="HY104" s="86">
        <f t="shared" si="129"/>
        <v>1.6663148477130214E-38</v>
      </c>
      <c r="HZ104" s="86">
        <f t="shared" si="129"/>
        <v>2.7465684426824333E-41</v>
      </c>
      <c r="IA104" s="86">
        <f t="shared" si="129"/>
        <v>4.9144885870435509E-43</v>
      </c>
      <c r="IB104" s="86">
        <f t="shared" si="129"/>
        <v>9.0988434565183915E-47</v>
      </c>
      <c r="IC104" s="86">
        <f t="shared" si="129"/>
        <v>3.1962190293346889E-51</v>
      </c>
      <c r="ID104" s="86">
        <f t="shared" si="129"/>
        <v>6.4888906595773401E-37</v>
      </c>
      <c r="IE104" s="86">
        <f t="shared" si="129"/>
        <v>1.263716676741748E-41</v>
      </c>
      <c r="IF104" s="86">
        <f t="shared" si="129"/>
        <v>1.1054097911565416E-21</v>
      </c>
      <c r="IG104" s="86">
        <f t="shared" si="129"/>
        <v>1.2320177393091261E-15</v>
      </c>
      <c r="II104" s="86">
        <f t="shared" si="130"/>
        <v>2.5274418912314904E-113</v>
      </c>
      <c r="IJ104" s="86">
        <f t="shared" si="130"/>
        <v>1.1880904187825722E-150</v>
      </c>
      <c r="IK104" s="86">
        <f t="shared" si="130"/>
        <v>1.3398970451498375E-170</v>
      </c>
      <c r="IL104" s="86">
        <f t="shared" si="130"/>
        <v>2.8170436909335547E-184</v>
      </c>
      <c r="IM104" s="86">
        <f t="shared" si="130"/>
        <v>3.3486218033979732E-139</v>
      </c>
      <c r="IN104" s="86">
        <f t="shared" si="130"/>
        <v>1.5111987114822133E-156</v>
      </c>
      <c r="IO104" s="86">
        <f t="shared" si="130"/>
        <v>3.3892806752378731E-130</v>
      </c>
      <c r="IP104" s="86">
        <f t="shared" si="130"/>
        <v>8.1693898969733911E-144</v>
      </c>
      <c r="IQ104" s="86">
        <f t="shared" si="130"/>
        <v>2.0923759927894891E-150</v>
      </c>
      <c r="IR104" s="86">
        <f t="shared" si="130"/>
        <v>4.0172002362512223E-165</v>
      </c>
      <c r="IS104" s="86">
        <f t="shared" si="130"/>
        <v>2.7104164711542725E-184</v>
      </c>
      <c r="IT104" s="86">
        <f t="shared" si="130"/>
        <v>2.860552956813784E-133</v>
      </c>
      <c r="IU104" s="86">
        <f t="shared" si="130"/>
        <v>1.5540943449663759E-145</v>
      </c>
      <c r="IV104" s="86">
        <f t="shared" si="130"/>
        <v>5.7711122466659646E-69</v>
      </c>
      <c r="IW104" s="86">
        <f t="shared" si="130"/>
        <v>3.6269498959384881E-69</v>
      </c>
      <c r="IY104" s="86">
        <f t="shared" si="131"/>
        <v>0.16671987799442187</v>
      </c>
      <c r="IZ104" s="86">
        <f t="shared" si="131"/>
        <v>0.11355626956251667</v>
      </c>
      <c r="JA104" s="86">
        <f t="shared" si="131"/>
        <v>0.12303243666001847</v>
      </c>
      <c r="JB104" s="86">
        <f t="shared" si="131"/>
        <v>0.12332651064889703</v>
      </c>
      <c r="JC104" s="86">
        <f t="shared" si="131"/>
        <v>0.18226434124507324</v>
      </c>
      <c r="JD104" s="86">
        <f t="shared" si="131"/>
        <v>0.14131786234948795</v>
      </c>
      <c r="JE104" s="86">
        <f t="shared" si="131"/>
        <v>0.16491450967066532</v>
      </c>
      <c r="JF104" s="86">
        <f t="shared" si="131"/>
        <v>0.13209561173325138</v>
      </c>
      <c r="JG104" s="86">
        <f t="shared" si="131"/>
        <v>0.16605400845009199</v>
      </c>
      <c r="JH104" s="86">
        <f t="shared" si="131"/>
        <v>0.19116380538240782</v>
      </c>
      <c r="JI104" s="86">
        <f t="shared" si="131"/>
        <v>0.19037393364573055</v>
      </c>
      <c r="JJ104" s="86">
        <f t="shared" si="131"/>
        <v>0.18427700451157106</v>
      </c>
      <c r="JK104" s="86">
        <f t="shared" si="131"/>
        <v>0.19312741982244611</v>
      </c>
      <c r="JL104" s="86">
        <f t="shared" si="131"/>
        <v>0.1559243433372455</v>
      </c>
      <c r="JM104" s="86">
        <f t="shared" si="131"/>
        <v>0.18280734987392602</v>
      </c>
    </row>
    <row r="105" spans="2:273" x14ac:dyDescent="0.25">
      <c r="B105" s="2">
        <v>78</v>
      </c>
      <c r="C105" s="37">
        <v>131.113</v>
      </c>
      <c r="D105" s="37">
        <v>132.08099999999999</v>
      </c>
      <c r="E105" s="37">
        <v>143.77799999999999</v>
      </c>
      <c r="F105" s="37">
        <v>147.42599999999999</v>
      </c>
      <c r="G105" s="37">
        <v>147.40299999999999</v>
      </c>
      <c r="H105" s="37">
        <v>138.274</v>
      </c>
      <c r="I105" s="37">
        <v>135.5</v>
      </c>
      <c r="J105" s="37">
        <v>132.96799999999999</v>
      </c>
      <c r="K105" s="37">
        <v>141.857</v>
      </c>
      <c r="L105" s="37">
        <v>144.49199999999999</v>
      </c>
      <c r="M105" s="37">
        <v>148.98400000000001</v>
      </c>
      <c r="N105" s="37">
        <v>159</v>
      </c>
      <c r="O105" s="37">
        <v>147.62899999999999</v>
      </c>
      <c r="P105" s="37">
        <v>138.41900000000001</v>
      </c>
      <c r="Q105" s="37">
        <v>115.452</v>
      </c>
      <c r="S105" s="4">
        <f t="shared" si="132"/>
        <v>129.02113357093592</v>
      </c>
      <c r="T105" s="4">
        <f t="shared" si="132"/>
        <v>128.73891676729528</v>
      </c>
      <c r="U105" s="4">
        <f t="shared" si="132"/>
        <v>135.23082191268364</v>
      </c>
      <c r="V105" s="4">
        <f t="shared" si="132"/>
        <v>137.74153972353452</v>
      </c>
      <c r="W105" s="4">
        <f t="shared" si="132"/>
        <v>144.18217792403465</v>
      </c>
      <c r="X105" s="4">
        <f t="shared" si="132"/>
        <v>135.30654605830671</v>
      </c>
      <c r="Y105" s="4">
        <f t="shared" si="132"/>
        <v>135.28408649235976</v>
      </c>
      <c r="Z105" s="4">
        <f t="shared" si="132"/>
        <v>131.6536021067711</v>
      </c>
      <c r="AA105" s="4">
        <f t="shared" si="132"/>
        <v>138.78359783165959</v>
      </c>
      <c r="AB105" s="4">
        <f t="shared" si="132"/>
        <v>140.69199859991474</v>
      </c>
      <c r="AC105" s="4">
        <f t="shared" si="132"/>
        <v>145.95264803974879</v>
      </c>
      <c r="AD105" s="4">
        <f t="shared" si="132"/>
        <v>150.35902387370419</v>
      </c>
      <c r="AE105" s="4">
        <f t="shared" si="132"/>
        <v>142.4398088827179</v>
      </c>
      <c r="AF105" s="4">
        <f t="shared" si="132"/>
        <v>133.06437294373904</v>
      </c>
      <c r="AG105" s="4">
        <f t="shared" si="132"/>
        <v>117.46123612625406</v>
      </c>
      <c r="AI105" s="4">
        <f t="shared" si="133"/>
        <v>2.0918664290640834</v>
      </c>
      <c r="AJ105" s="4">
        <f t="shared" si="133"/>
        <v>3.3420832327047094</v>
      </c>
      <c r="AK105" s="4">
        <f t="shared" si="133"/>
        <v>8.5471780873163539</v>
      </c>
      <c r="AL105" s="4">
        <f t="shared" si="133"/>
        <v>9.6844602764654724</v>
      </c>
      <c r="AM105" s="4">
        <f t="shared" si="133"/>
        <v>3.2208220759653443</v>
      </c>
      <c r="AN105" s="4">
        <f t="shared" si="133"/>
        <v>2.967453941693293</v>
      </c>
      <c r="AO105" s="4">
        <f t="shared" si="133"/>
        <v>0.21591350764023787</v>
      </c>
      <c r="AP105" s="4">
        <f t="shared" si="133"/>
        <v>1.314397893228886</v>
      </c>
      <c r="AQ105" s="4">
        <f t="shared" si="133"/>
        <v>3.073402168340408</v>
      </c>
      <c r="AR105" s="4">
        <f t="shared" si="133"/>
        <v>3.8000014000852502</v>
      </c>
      <c r="AS105" s="4">
        <f t="shared" si="133"/>
        <v>3.0313519602512145</v>
      </c>
      <c r="AT105" s="4">
        <f t="shared" si="133"/>
        <v>8.6409761262958114</v>
      </c>
      <c r="AU105" s="4">
        <f t="shared" si="133"/>
        <v>5.1891911172820926</v>
      </c>
      <c r="AV105" s="4">
        <f t="shared" si="133"/>
        <v>5.3546270562609664</v>
      </c>
      <c r="AW105" s="4">
        <f t="shared" si="133"/>
        <v>-2.0092361262540663</v>
      </c>
      <c r="AY105" s="2">
        <f t="shared" si="125"/>
        <v>77.917040004044452</v>
      </c>
      <c r="AZ105" s="2">
        <f t="shared" si="125"/>
        <v>82.871239389869984</v>
      </c>
      <c r="BA105" s="2">
        <f t="shared" si="125"/>
        <v>83.688924159489176</v>
      </c>
      <c r="BB105" s="2">
        <f t="shared" si="125"/>
        <v>87.592369625991338</v>
      </c>
      <c r="BC105" s="2">
        <f t="shared" si="125"/>
        <v>84.29188285720609</v>
      </c>
      <c r="BD105" s="2">
        <f t="shared" si="125"/>
        <v>83.041449815079829</v>
      </c>
      <c r="BE105" s="2">
        <f t="shared" si="125"/>
        <v>82.30355054831422</v>
      </c>
      <c r="BF105" s="2">
        <f t="shared" si="125"/>
        <v>82.910814661511097</v>
      </c>
      <c r="BG105" s="2">
        <f t="shared" si="125"/>
        <v>81.714713232773249</v>
      </c>
      <c r="BH105" s="2">
        <f t="shared" si="125"/>
        <v>79.147092452813652</v>
      </c>
      <c r="BI105" s="2">
        <f t="shared" si="125"/>
        <v>77.028457518202018</v>
      </c>
      <c r="BJ105" s="2">
        <f t="shared" si="125"/>
        <v>83.13549136929322</v>
      </c>
      <c r="BK105" s="2">
        <f t="shared" si="125"/>
        <v>80.644876260880153</v>
      </c>
      <c r="BL105" s="2">
        <f t="shared" si="125"/>
        <v>77.977709670167442</v>
      </c>
      <c r="BM105" s="2">
        <f t="shared" si="125"/>
        <v>78.274236994656036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93.406061592670909</v>
      </c>
      <c r="DL105" s="2">
        <f t="shared" si="134"/>
        <v>99.151710855414237</v>
      </c>
      <c r="DM105" s="2">
        <f t="shared" si="134"/>
        <v>107.0132569415081</v>
      </c>
      <c r="DN105" s="2">
        <f t="shared" si="134"/>
        <v>115.66797701688557</v>
      </c>
      <c r="DO105" s="2">
        <f t="shared" si="134"/>
        <v>102.04369752340685</v>
      </c>
      <c r="DP105" s="2">
        <f t="shared" si="134"/>
        <v>91.840200388947423</v>
      </c>
      <c r="DQ105" s="2">
        <f t="shared" si="134"/>
        <v>98.253496073693768</v>
      </c>
      <c r="DR105" s="2">
        <f t="shared" si="134"/>
        <v>101.03280495907951</v>
      </c>
      <c r="DS105" s="2">
        <f t="shared" si="134"/>
        <v>108.87718866396764</v>
      </c>
      <c r="DT105" s="2">
        <f t="shared" si="134"/>
        <v>107.7650521574206</v>
      </c>
      <c r="DU105" s="2">
        <f t="shared" si="134"/>
        <v>93.6632553306343</v>
      </c>
      <c r="DV105" s="2">
        <f t="shared" si="134"/>
        <v>95.662183075385556</v>
      </c>
      <c r="DW105" s="2">
        <f t="shared" si="134"/>
        <v>101.83072649434135</v>
      </c>
      <c r="DX105" s="2">
        <f t="shared" si="134"/>
        <v>104.64032941176467</v>
      </c>
      <c r="DY105" s="2">
        <f t="shared" si="134"/>
        <v>96.227870234604111</v>
      </c>
      <c r="EA105" s="2">
        <f t="shared" si="94"/>
        <v>77.263806471733702</v>
      </c>
      <c r="EB105" s="2">
        <f t="shared" si="94"/>
        <v>82.048998478207309</v>
      </c>
      <c r="EC105" s="2">
        <f t="shared" si="94"/>
        <v>82.705673546141185</v>
      </c>
      <c r="ED105" s="2">
        <f t="shared" si="94"/>
        <v>86.179301497841365</v>
      </c>
      <c r="EE105" s="2">
        <f t="shared" si="94"/>
        <v>83.562027170995577</v>
      </c>
      <c r="EF105" s="2">
        <f t="shared" si="94"/>
        <v>82.615968928556867</v>
      </c>
      <c r="EG105" s="2">
        <f t="shared" si="94"/>
        <v>81.64100427543633</v>
      </c>
      <c r="EH105" s="2">
        <f t="shared" si="94"/>
        <v>81.995965524785873</v>
      </c>
      <c r="EI105" s="2">
        <f t="shared" si="94"/>
        <v>80.298546209557159</v>
      </c>
      <c r="EJ105" s="2">
        <f t="shared" si="94"/>
        <v>77.561919091739512</v>
      </c>
      <c r="EK105" s="2">
        <f t="shared" si="94"/>
        <v>76.172272759806759</v>
      </c>
      <c r="EL105" s="2">
        <f t="shared" si="94"/>
        <v>82.537450328076446</v>
      </c>
      <c r="EM105" s="2">
        <f t="shared" si="135"/>
        <v>79.618498710789567</v>
      </c>
      <c r="EN105" s="2">
        <f t="shared" si="135"/>
        <v>76.323043619628848</v>
      </c>
      <c r="EO105" s="2">
        <f t="shared" si="135"/>
        <v>77.059499184897319</v>
      </c>
      <c r="EQ105" s="2">
        <f t="shared" si="136"/>
        <v>77.074251148549692</v>
      </c>
      <c r="ER105" s="2">
        <f t="shared" si="136"/>
        <v>82.364931411020919</v>
      </c>
      <c r="ES105" s="2">
        <f t="shared" si="136"/>
        <v>82.403622154509861</v>
      </c>
      <c r="ET105" s="2">
        <f t="shared" si="136"/>
        <v>84.707431631276762</v>
      </c>
      <c r="EU105" s="2">
        <f t="shared" si="136"/>
        <v>83.004364034774397</v>
      </c>
      <c r="EV105" s="2">
        <f t="shared" si="136"/>
        <v>82.625339621627418</v>
      </c>
      <c r="EW105" s="2">
        <f t="shared" si="136"/>
        <v>80.731301069607071</v>
      </c>
      <c r="EX105" s="2">
        <f t="shared" si="136"/>
        <v>81.222814929149777</v>
      </c>
      <c r="EY105" s="2">
        <f t="shared" si="136"/>
        <v>80.475665931792079</v>
      </c>
      <c r="EZ105" s="2">
        <f t="shared" si="136"/>
        <v>77.423805714602224</v>
      </c>
      <c r="FA105" s="2">
        <f t="shared" si="136"/>
        <v>76.292972829332385</v>
      </c>
      <c r="FB105" s="2">
        <f t="shared" si="136"/>
        <v>81.540055418874019</v>
      </c>
      <c r="FC105" s="2">
        <f t="shared" si="136"/>
        <v>78.448995066964315</v>
      </c>
      <c r="FD105" s="2">
        <f t="shared" si="136"/>
        <v>75.943800346119346</v>
      </c>
      <c r="FE105" s="2">
        <f t="shared" si="136"/>
        <v>76.935424595891121</v>
      </c>
      <c r="FG105" s="2">
        <f t="shared" si="137"/>
        <v>0.95951812989706597</v>
      </c>
      <c r="FH105" s="2">
        <f t="shared" si="137"/>
        <v>0.95193829843013189</v>
      </c>
      <c r="FI105" s="2">
        <f t="shared" si="137"/>
        <v>0.95953575156128335</v>
      </c>
      <c r="FJ105" s="2">
        <f t="shared" si="137"/>
        <v>0.95203325806646544</v>
      </c>
      <c r="FK105" s="2">
        <f t="shared" si="137"/>
        <v>0.96047794763195737</v>
      </c>
      <c r="FL105" s="2">
        <f t="shared" si="137"/>
        <v>0.95387454133833938</v>
      </c>
      <c r="FM105" s="2">
        <f t="shared" si="137"/>
        <v>0.96005637854520876</v>
      </c>
      <c r="FN105" s="2">
        <f t="shared" si="137"/>
        <v>0.9519031845897995</v>
      </c>
      <c r="FO105" s="2">
        <f t="shared" si="137"/>
        <v>0.95045377240536899</v>
      </c>
      <c r="FP105" s="2">
        <f t="shared" si="137"/>
        <v>0.9475099047411385</v>
      </c>
      <c r="FQ105" s="2">
        <f t="shared" si="137"/>
        <v>0.95106177710569839</v>
      </c>
      <c r="FR105" s="2">
        <f t="shared" si="137"/>
        <v>0.95432200016973368</v>
      </c>
      <c r="FS105" s="2">
        <f t="shared" si="137"/>
        <v>0.95371349830403496</v>
      </c>
      <c r="FT105" s="2">
        <f t="shared" si="137"/>
        <v>0.94155299408637383</v>
      </c>
      <c r="FU105" s="2">
        <f t="shared" si="137"/>
        <v>0.93662245855837634</v>
      </c>
      <c r="FW105" s="2">
        <f t="shared" si="127"/>
        <v>1.240496228284082E-3</v>
      </c>
      <c r="FX105" s="2">
        <f t="shared" si="127"/>
        <v>8.0856829900516965E-4</v>
      </c>
      <c r="FY105" s="2">
        <f t="shared" si="127"/>
        <v>1.1172936668999457E-3</v>
      </c>
      <c r="FZ105" s="2">
        <f t="shared" si="127"/>
        <v>9.5630766396955879E-4</v>
      </c>
      <c r="GA105" s="2">
        <f t="shared" si="127"/>
        <v>1.0362121303262631E-3</v>
      </c>
      <c r="GB105" s="2">
        <f t="shared" si="127"/>
        <v>9.5826541969037872E-4</v>
      </c>
      <c r="GC105" s="2">
        <f t="shared" si="127"/>
        <v>1.1177391989089704E-3</v>
      </c>
      <c r="GD105" s="2">
        <f t="shared" si="127"/>
        <v>9.8585649928641583E-4</v>
      </c>
      <c r="GE105" s="2">
        <f t="shared" si="127"/>
        <v>1.1466810230052267E-3</v>
      </c>
      <c r="GF105" s="2">
        <f t="shared" si="127"/>
        <v>1.3899497898241645E-3</v>
      </c>
      <c r="GG105" s="2">
        <f t="shared" si="127"/>
        <v>1.7162765901203669E-3</v>
      </c>
      <c r="GH105" s="2">
        <f t="shared" si="127"/>
        <v>1.4743397760700113E-3</v>
      </c>
      <c r="GI105" s="2">
        <f t="shared" si="127"/>
        <v>1.4953086236018176E-3</v>
      </c>
      <c r="GJ105" s="2">
        <f t="shared" si="127"/>
        <v>1.0402811064922463E-3</v>
      </c>
      <c r="GK105" s="2">
        <f t="shared" si="127"/>
        <v>8.5771642161006859E-4</v>
      </c>
      <c r="GM105" s="86">
        <f t="shared" si="128"/>
        <v>2.2496282451887626E-5</v>
      </c>
      <c r="GN105" s="86">
        <f t="shared" si="128"/>
        <v>5.1241830333476975E-6</v>
      </c>
      <c r="GO105" s="86">
        <f t="shared" si="128"/>
        <v>2.3136788522836492E-6</v>
      </c>
      <c r="GP105" s="86">
        <f t="shared" si="128"/>
        <v>4.3555012630216762E-10</v>
      </c>
      <c r="GQ105" s="86">
        <f t="shared" si="128"/>
        <v>6.0492076990676614E-8</v>
      </c>
      <c r="GR105" s="86">
        <f t="shared" si="128"/>
        <v>1.4741742860327274E-7</v>
      </c>
      <c r="GS105" s="86">
        <f t="shared" si="128"/>
        <v>8.209757415151172E-9</v>
      </c>
      <c r="GT105" s="86">
        <f t="shared" si="128"/>
        <v>1.9046523846053228E-6</v>
      </c>
      <c r="GU105" s="86">
        <f t="shared" si="128"/>
        <v>6.0591153997388198E-7</v>
      </c>
      <c r="GV105" s="86">
        <f t="shared" si="128"/>
        <v>7.4825839464293885E-10</v>
      </c>
      <c r="GW105" s="86">
        <f t="shared" si="128"/>
        <v>2.6687512068645778E-12</v>
      </c>
      <c r="GX105" s="86">
        <f t="shared" si="128"/>
        <v>7.3666519149973468E-10</v>
      </c>
      <c r="GY105" s="86">
        <f t="shared" si="128"/>
        <v>6.520270682392119E-12</v>
      </c>
      <c r="GZ105" s="86">
        <f t="shared" si="128"/>
        <v>1.814637894000843E-9</v>
      </c>
      <c r="HA105" s="86">
        <f t="shared" si="128"/>
        <v>7.62349582409793E-16</v>
      </c>
      <c r="HC105" s="86">
        <f t="shared" si="73"/>
        <v>0.21093972101168629</v>
      </c>
      <c r="HD105" s="86">
        <f t="shared" si="73"/>
        <v>0.15016452811764394</v>
      </c>
      <c r="HE105" s="86">
        <f t="shared" si="73"/>
        <v>0.16695744704789833</v>
      </c>
      <c r="HF105" s="86">
        <f t="shared" si="73"/>
        <v>0.16819141606572116</v>
      </c>
      <c r="HG105" s="86">
        <f t="shared" si="73"/>
        <v>0.2336591981131281</v>
      </c>
      <c r="HH105" s="86">
        <f t="shared" si="73"/>
        <v>0.18654036379785274</v>
      </c>
      <c r="HI105" s="86">
        <f t="shared" si="138"/>
        <v>0.21166558472389568</v>
      </c>
      <c r="HJ105" s="86">
        <f t="shared" si="138"/>
        <v>0.17332643614965199</v>
      </c>
      <c r="HK105" s="86">
        <f t="shared" si="138"/>
        <v>0.2171616369369305</v>
      </c>
      <c r="HL105" s="86">
        <f t="shared" si="138"/>
        <v>0.25243962079091664</v>
      </c>
      <c r="HM105" s="86">
        <f t="shared" si="138"/>
        <v>0.25731115734907423</v>
      </c>
      <c r="HN105" s="86">
        <f t="shared" si="138"/>
        <v>0.23785410147863495</v>
      </c>
      <c r="HO105" s="86">
        <f t="shared" si="138"/>
        <v>0.25138592248994523</v>
      </c>
      <c r="HP105" s="86">
        <f t="shared" si="138"/>
        <v>0.21400443560964869</v>
      </c>
      <c r="HQ105" s="86">
        <f t="shared" si="138"/>
        <v>0.24854340667918559</v>
      </c>
      <c r="HS105" s="86">
        <f t="shared" si="129"/>
        <v>2.3364005384692428E-32</v>
      </c>
      <c r="HT105" s="86">
        <f t="shared" si="129"/>
        <v>2.7678387988808632E-40</v>
      </c>
      <c r="HU105" s="86">
        <f t="shared" si="129"/>
        <v>2.7636552954996923E-48</v>
      </c>
      <c r="HV105" s="86">
        <f t="shared" si="129"/>
        <v>2.0902868094141076E-51</v>
      </c>
      <c r="HW105" s="86">
        <f t="shared" si="129"/>
        <v>3.865875709041937E-38</v>
      </c>
      <c r="HX105" s="86">
        <f t="shared" si="129"/>
        <v>8.0179884715059375E-43</v>
      </c>
      <c r="HY105" s="86">
        <f t="shared" si="129"/>
        <v>5.8146665670696769E-37</v>
      </c>
      <c r="HZ105" s="86">
        <f t="shared" si="129"/>
        <v>1.2329456061377067E-39</v>
      </c>
      <c r="IA105" s="86">
        <f t="shared" si="129"/>
        <v>2.856072370642401E-41</v>
      </c>
      <c r="IB105" s="86">
        <f t="shared" si="129"/>
        <v>8.8053679740820943E-45</v>
      </c>
      <c r="IC105" s="86">
        <f t="shared" si="129"/>
        <v>5.9605873921928849E-49</v>
      </c>
      <c r="ID105" s="86">
        <f t="shared" si="129"/>
        <v>2.5255861652069435E-35</v>
      </c>
      <c r="IE105" s="86">
        <f t="shared" si="129"/>
        <v>7.5009361783912323E-40</v>
      </c>
      <c r="IF105" s="86">
        <f t="shared" si="129"/>
        <v>7.9035687993993441E-21</v>
      </c>
      <c r="IG105" s="86">
        <f t="shared" si="129"/>
        <v>4.5570848979265748E-15</v>
      </c>
      <c r="II105" s="86">
        <f t="shared" si="130"/>
        <v>2.549201977599804E-110</v>
      </c>
      <c r="IJ105" s="86">
        <f t="shared" si="130"/>
        <v>7.0318834094649606E-147</v>
      </c>
      <c r="IK105" s="86">
        <f t="shared" si="130"/>
        <v>4.0232592984252751E-166</v>
      </c>
      <c r="IL105" s="86">
        <f t="shared" si="130"/>
        <v>1.5270810781654196E-179</v>
      </c>
      <c r="IM105" s="86">
        <f t="shared" si="130"/>
        <v>1.3497705995504239E-135</v>
      </c>
      <c r="IN105" s="86">
        <f t="shared" si="130"/>
        <v>1.566831562466932E-152</v>
      </c>
      <c r="IO105" s="86">
        <f t="shared" si="130"/>
        <v>8.6312736732181529E-127</v>
      </c>
      <c r="IP105" s="86">
        <f t="shared" si="130"/>
        <v>4.0953518243279648E-140</v>
      </c>
      <c r="IQ105" s="86">
        <f t="shared" si="130"/>
        <v>1.8935061596507702E-146</v>
      </c>
      <c r="IR105" s="86">
        <f t="shared" si="130"/>
        <v>1.1944328776069621E-160</v>
      </c>
      <c r="IS105" s="86">
        <f t="shared" si="130"/>
        <v>3.9244440984175797E-179</v>
      </c>
      <c r="IT105" s="86">
        <f t="shared" si="130"/>
        <v>1.2279927021022932E-129</v>
      </c>
      <c r="IU105" s="86">
        <f t="shared" si="130"/>
        <v>1.4844139503890603E-141</v>
      </c>
      <c r="IV105" s="86">
        <f t="shared" si="130"/>
        <v>3.3568948490601403E-67</v>
      </c>
      <c r="IW105" s="86">
        <f t="shared" si="130"/>
        <v>1.9143266133267835E-67</v>
      </c>
      <c r="IY105" s="86">
        <f t="shared" si="131"/>
        <v>0.21096221729413817</v>
      </c>
      <c r="IZ105" s="86">
        <f t="shared" si="131"/>
        <v>0.1501696523006773</v>
      </c>
      <c r="JA105" s="86">
        <f t="shared" si="131"/>
        <v>0.16695976072675062</v>
      </c>
      <c r="JB105" s="86">
        <f t="shared" si="131"/>
        <v>0.16819141650127128</v>
      </c>
      <c r="JC105" s="86">
        <f t="shared" si="131"/>
        <v>0.23365925860520509</v>
      </c>
      <c r="JD105" s="86">
        <f t="shared" si="131"/>
        <v>0.18654051121528134</v>
      </c>
      <c r="JE105" s="86">
        <f t="shared" si="131"/>
        <v>0.21166559293365309</v>
      </c>
      <c r="JF105" s="86">
        <f t="shared" si="131"/>
        <v>0.1733283408020366</v>
      </c>
      <c r="JG105" s="86">
        <f t="shared" si="131"/>
        <v>0.21716224284847047</v>
      </c>
      <c r="JH105" s="86">
        <f t="shared" si="131"/>
        <v>0.25243962153917504</v>
      </c>
      <c r="JI105" s="86">
        <f t="shared" si="131"/>
        <v>0.25731115735174298</v>
      </c>
      <c r="JJ105" s="86">
        <f t="shared" si="131"/>
        <v>0.23785410221530015</v>
      </c>
      <c r="JK105" s="86">
        <f t="shared" si="131"/>
        <v>0.25138592249646552</v>
      </c>
      <c r="JL105" s="86">
        <f t="shared" si="131"/>
        <v>0.21400443742428657</v>
      </c>
      <c r="JM105" s="86">
        <f t="shared" si="131"/>
        <v>0.24854340667919089</v>
      </c>
    </row>
    <row r="106" spans="2:273" x14ac:dyDescent="0.25">
      <c r="B106" s="2">
        <v>79</v>
      </c>
      <c r="C106" s="37">
        <v>140.53200000000001</v>
      </c>
      <c r="D106" s="37">
        <v>143.613</v>
      </c>
      <c r="E106" s="37">
        <v>154.20599999999999</v>
      </c>
      <c r="F106" s="37">
        <v>157.57400000000001</v>
      </c>
      <c r="G106" s="37">
        <v>157.548</v>
      </c>
      <c r="H106" s="37">
        <v>150.113</v>
      </c>
      <c r="I106" s="37">
        <v>146.839</v>
      </c>
      <c r="J106" s="37">
        <v>144.72999999999999</v>
      </c>
      <c r="K106" s="37">
        <v>153.619</v>
      </c>
      <c r="L106" s="37">
        <v>155.59</v>
      </c>
      <c r="M106" s="37">
        <v>160.328</v>
      </c>
      <c r="N106" s="37">
        <v>169.905</v>
      </c>
      <c r="O106" s="37">
        <v>159.274</v>
      </c>
      <c r="P106" s="37">
        <v>150.21</v>
      </c>
      <c r="Q106" s="37">
        <v>125.871</v>
      </c>
      <c r="S106" s="4">
        <f t="shared" si="132"/>
        <v>137.48475006628726</v>
      </c>
      <c r="T106" s="4">
        <f t="shared" si="132"/>
        <v>138.46116204950658</v>
      </c>
      <c r="U106" s="4">
        <f t="shared" si="132"/>
        <v>146.93132431112585</v>
      </c>
      <c r="V106" s="4">
        <f t="shared" si="132"/>
        <v>149.22298376829582</v>
      </c>
      <c r="W106" s="4">
        <f t="shared" si="132"/>
        <v>154.27960206067331</v>
      </c>
      <c r="X106" s="4">
        <f t="shared" si="132"/>
        <v>145.81887444569287</v>
      </c>
      <c r="Y106" s="4">
        <f t="shared" si="132"/>
        <v>144.53020883388172</v>
      </c>
      <c r="Z106" s="4">
        <f t="shared" si="132"/>
        <v>141.36368638439333</v>
      </c>
      <c r="AA106" s="4">
        <f t="shared" si="132"/>
        <v>149.40022456929057</v>
      </c>
      <c r="AB106" s="4">
        <f t="shared" si="132"/>
        <v>151.97370696553469</v>
      </c>
      <c r="AC106" s="4">
        <f t="shared" si="132"/>
        <v>159.28183972192679</v>
      </c>
      <c r="AD106" s="4">
        <f t="shared" si="132"/>
        <v>161.97323798992653</v>
      </c>
      <c r="AE106" s="4">
        <f t="shared" si="132"/>
        <v>153.24019246741176</v>
      </c>
      <c r="AF106" s="4">
        <f t="shared" si="132"/>
        <v>145.17972537960472</v>
      </c>
      <c r="AG106" s="4">
        <f t="shared" si="132"/>
        <v>125.30790274609954</v>
      </c>
      <c r="AI106" s="4">
        <f t="shared" si="133"/>
        <v>3.0472499337127488</v>
      </c>
      <c r="AJ106" s="4">
        <f t="shared" si="133"/>
        <v>5.151837950493416</v>
      </c>
      <c r="AK106" s="4">
        <f t="shared" si="133"/>
        <v>7.2746756888741402</v>
      </c>
      <c r="AL106" s="4">
        <f t="shared" si="133"/>
        <v>8.3510162317041932</v>
      </c>
      <c r="AM106" s="4">
        <f t="shared" si="133"/>
        <v>3.2683979393266895</v>
      </c>
      <c r="AN106" s="4">
        <f t="shared" si="133"/>
        <v>4.2941255543071293</v>
      </c>
      <c r="AO106" s="4">
        <f t="shared" si="133"/>
        <v>2.3087911661182829</v>
      </c>
      <c r="AP106" s="4">
        <f t="shared" si="133"/>
        <v>3.3663136156066571</v>
      </c>
      <c r="AQ106" s="4">
        <f t="shared" si="133"/>
        <v>4.2187754307094281</v>
      </c>
      <c r="AR106" s="4">
        <f t="shared" si="133"/>
        <v>3.6162930344653148</v>
      </c>
      <c r="AS106" s="4">
        <f t="shared" si="133"/>
        <v>1.0461602780732164</v>
      </c>
      <c r="AT106" s="4">
        <f t="shared" si="133"/>
        <v>7.93176201007347</v>
      </c>
      <c r="AU106" s="4">
        <f t="shared" si="133"/>
        <v>6.0338075325882414</v>
      </c>
      <c r="AV106" s="4">
        <f t="shared" si="133"/>
        <v>5.0302746203952893</v>
      </c>
      <c r="AW106" s="4">
        <f t="shared" si="133"/>
        <v>0.56309725390045173</v>
      </c>
      <c r="AY106" s="2">
        <f t="shared" si="125"/>
        <v>77.755552923895621</v>
      </c>
      <c r="AZ106" s="2">
        <f t="shared" si="125"/>
        <v>82.684348684596912</v>
      </c>
      <c r="BA106" s="2">
        <f t="shared" si="125"/>
        <v>83.471808919280377</v>
      </c>
      <c r="BB106" s="2">
        <f t="shared" si="125"/>
        <v>87.289306492591209</v>
      </c>
      <c r="BC106" s="2">
        <f t="shared" si="125"/>
        <v>84.067125032253003</v>
      </c>
      <c r="BD106" s="2">
        <f t="shared" si="125"/>
        <v>82.835683781380254</v>
      </c>
      <c r="BE106" s="2">
        <f t="shared" si="125"/>
        <v>82.064494162312286</v>
      </c>
      <c r="BF106" s="2">
        <f t="shared" si="125"/>
        <v>82.651876659888075</v>
      </c>
      <c r="BG106" s="2">
        <f t="shared" si="125"/>
        <v>81.440108117413843</v>
      </c>
      <c r="BH106" s="2">
        <f t="shared" si="125"/>
        <v>78.866506467666539</v>
      </c>
      <c r="BI106" s="2">
        <f t="shared" si="125"/>
        <v>76.805677164217059</v>
      </c>
      <c r="BJ106" s="2">
        <f t="shared" si="125"/>
        <v>82.847589794615303</v>
      </c>
      <c r="BK106" s="2">
        <f t="shared" si="125"/>
        <v>80.350967646843188</v>
      </c>
      <c r="BL106" s="2">
        <f t="shared" si="125"/>
        <v>77.72325326346558</v>
      </c>
      <c r="BM106" s="2">
        <f t="shared" si="125"/>
        <v>78.045499918744255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93.525347075405222</v>
      </c>
      <c r="DL106" s="2">
        <f t="shared" si="134"/>
        <v>99.29103700402456</v>
      </c>
      <c r="DM106" s="2">
        <f t="shared" si="134"/>
        <v>107.22556800563777</v>
      </c>
      <c r="DN106" s="2">
        <f t="shared" si="134"/>
        <v>115.97104324577865</v>
      </c>
      <c r="DO106" s="2">
        <f t="shared" si="134"/>
        <v>102.10858532165511</v>
      </c>
      <c r="DP106" s="2">
        <f t="shared" si="134"/>
        <v>91.707968154930725</v>
      </c>
      <c r="DQ106" s="2">
        <f t="shared" si="134"/>
        <v>98.203218363032335</v>
      </c>
      <c r="DR106" s="2">
        <f t="shared" si="134"/>
        <v>101.09191613321451</v>
      </c>
      <c r="DS106" s="2">
        <f t="shared" si="134"/>
        <v>109.13751477732797</v>
      </c>
      <c r="DT106" s="2">
        <f t="shared" si="134"/>
        <v>108.10832076813658</v>
      </c>
      <c r="DU106" s="2">
        <f t="shared" si="134"/>
        <v>93.786358367071543</v>
      </c>
      <c r="DV106" s="2">
        <f t="shared" si="134"/>
        <v>95.688403559949208</v>
      </c>
      <c r="DW106" s="2">
        <f t="shared" si="134"/>
        <v>102.02050041865867</v>
      </c>
      <c r="DX106" s="2">
        <f t="shared" si="134"/>
        <v>104.99577675070023</v>
      </c>
      <c r="DY106" s="2">
        <f t="shared" si="134"/>
        <v>96.477727272727279</v>
      </c>
      <c r="EA106" s="2">
        <f t="shared" si="94"/>
        <v>77.149029715359333</v>
      </c>
      <c r="EB106" s="2">
        <f t="shared" si="94"/>
        <v>81.919394863334134</v>
      </c>
      <c r="EC106" s="2">
        <f t="shared" si="94"/>
        <v>82.558609832898597</v>
      </c>
      <c r="ED106" s="2">
        <f t="shared" si="94"/>
        <v>85.972938997594326</v>
      </c>
      <c r="EE106" s="2">
        <f t="shared" si="94"/>
        <v>83.390708207732843</v>
      </c>
      <c r="EF106" s="2">
        <f t="shared" si="94"/>
        <v>82.444396266862285</v>
      </c>
      <c r="EG106" s="2">
        <f t="shared" si="94"/>
        <v>81.453237596490339</v>
      </c>
      <c r="EH106" s="2">
        <f t="shared" si="94"/>
        <v>81.80298642602628</v>
      </c>
      <c r="EI106" s="2">
        <f t="shared" si="94"/>
        <v>80.123085417801562</v>
      </c>
      <c r="EJ106" s="2">
        <f t="shared" si="94"/>
        <v>77.389320892600793</v>
      </c>
      <c r="EK106" s="2">
        <f t="shared" si="94"/>
        <v>76.008564218541878</v>
      </c>
      <c r="EL106" s="2">
        <f t="shared" si="94"/>
        <v>82.288680499597106</v>
      </c>
      <c r="EM106" s="2">
        <f t="shared" si="135"/>
        <v>79.393754428744714</v>
      </c>
      <c r="EN106" s="2">
        <f t="shared" si="135"/>
        <v>76.179712570656818</v>
      </c>
      <c r="EO106" s="2">
        <f t="shared" si="135"/>
        <v>76.908129028696365</v>
      </c>
      <c r="EQ106" s="2">
        <f t="shared" si="136"/>
        <v>76.965084816660976</v>
      </c>
      <c r="ER106" s="2">
        <f t="shared" si="136"/>
        <v>82.226739045852497</v>
      </c>
      <c r="ES106" s="2">
        <f t="shared" si="136"/>
        <v>82.265645190676651</v>
      </c>
      <c r="ET106" s="2">
        <f t="shared" si="136"/>
        <v>84.544816338985825</v>
      </c>
      <c r="EU106" s="2">
        <f t="shared" si="136"/>
        <v>82.849514155966489</v>
      </c>
      <c r="EV106" s="2">
        <f t="shared" si="136"/>
        <v>82.453510597329512</v>
      </c>
      <c r="EW106" s="2">
        <f t="shared" si="136"/>
        <v>80.571213440443259</v>
      </c>
      <c r="EX106" s="2">
        <f t="shared" si="136"/>
        <v>81.05259618637939</v>
      </c>
      <c r="EY106" s="2">
        <f t="shared" si="136"/>
        <v>80.294758311307746</v>
      </c>
      <c r="EZ106" s="2">
        <f t="shared" si="136"/>
        <v>77.255752413397161</v>
      </c>
      <c r="FA106" s="2">
        <f t="shared" si="136"/>
        <v>76.12528458288547</v>
      </c>
      <c r="FB106" s="2">
        <f t="shared" si="136"/>
        <v>81.323467073718234</v>
      </c>
      <c r="FC106" s="2">
        <f t="shared" si="136"/>
        <v>78.263105035796045</v>
      </c>
      <c r="FD106" s="2">
        <f t="shared" si="136"/>
        <v>75.811769316565133</v>
      </c>
      <c r="FE106" s="2">
        <f t="shared" si="136"/>
        <v>76.786071204579329</v>
      </c>
      <c r="FG106" s="2">
        <f t="shared" si="137"/>
        <v>0.96294811813374304</v>
      </c>
      <c r="FH106" s="2">
        <f t="shared" si="137"/>
        <v>0.95598105510783915</v>
      </c>
      <c r="FI106" s="2">
        <f t="shared" si="137"/>
        <v>0.96296430436172487</v>
      </c>
      <c r="FJ106" s="2">
        <f t="shared" si="137"/>
        <v>0.95606839574802427</v>
      </c>
      <c r="FK106" s="2">
        <f t="shared" si="137"/>
        <v>0.96382967710708001</v>
      </c>
      <c r="FL106" s="2">
        <f t="shared" si="137"/>
        <v>0.95776165570388716</v>
      </c>
      <c r="FM106" s="2">
        <f t="shared" si="137"/>
        <v>0.96344249906803792</v>
      </c>
      <c r="FN106" s="2">
        <f t="shared" si="137"/>
        <v>0.95594875822189862</v>
      </c>
      <c r="FO106" s="2">
        <f t="shared" si="137"/>
        <v>0.95461544802418907</v>
      </c>
      <c r="FP106" s="2">
        <f t="shared" si="137"/>
        <v>0.95190634074189506</v>
      </c>
      <c r="FQ106" s="2">
        <f t="shared" si="137"/>
        <v>0.9551747914272477</v>
      </c>
      <c r="FR106" s="2">
        <f t="shared" si="137"/>
        <v>0.95817305949771614</v>
      </c>
      <c r="FS106" s="2">
        <f t="shared" si="137"/>
        <v>0.95761358112703676</v>
      </c>
      <c r="FT106" s="2">
        <f t="shared" si="137"/>
        <v>0.94642015183336969</v>
      </c>
      <c r="FU106" s="2">
        <f t="shared" si="137"/>
        <v>0.94187485824878792</v>
      </c>
      <c r="FW106" s="2">
        <f t="shared" si="127"/>
        <v>1.3600142990597712E-3</v>
      </c>
      <c r="FX106" s="2">
        <f t="shared" si="127"/>
        <v>8.8650835413454779E-4</v>
      </c>
      <c r="FY106" s="2">
        <f t="shared" si="127"/>
        <v>1.2249561009417401E-3</v>
      </c>
      <c r="FZ106" s="2">
        <f t="shared" si="127"/>
        <v>1.0484737671815211E-3</v>
      </c>
      <c r="GA106" s="2">
        <f t="shared" si="127"/>
        <v>1.1360704323881217E-3</v>
      </c>
      <c r="GB106" s="2">
        <f t="shared" si="127"/>
        <v>1.0506200071826943E-3</v>
      </c>
      <c r="GC106" s="2">
        <f t="shared" si="127"/>
        <v>1.2254445117526735E-3</v>
      </c>
      <c r="GD106" s="2">
        <f t="shared" si="127"/>
        <v>1.080867350747459E-3</v>
      </c>
      <c r="GE106" s="2">
        <f t="shared" si="127"/>
        <v>1.2571716591119643E-3</v>
      </c>
      <c r="GF106" s="2">
        <f t="shared" si="127"/>
        <v>1.523845290853431E-3</v>
      </c>
      <c r="GG106" s="2">
        <f t="shared" si="127"/>
        <v>1.8815483066976168E-3</v>
      </c>
      <c r="GH106" s="2">
        <f t="shared" si="127"/>
        <v>1.6163515056750205E-3</v>
      </c>
      <c r="GI106" s="2">
        <f t="shared" si="127"/>
        <v>1.6393368038870042E-3</v>
      </c>
      <c r="GJ106" s="2">
        <f t="shared" si="127"/>
        <v>1.1405310823597839E-3</v>
      </c>
      <c r="GK106" s="2">
        <f t="shared" si="127"/>
        <v>9.4038953665770354E-4</v>
      </c>
      <c r="GM106" s="86">
        <f t="shared" si="128"/>
        <v>5.4611457558550427E-6</v>
      </c>
      <c r="GN106" s="86">
        <f t="shared" si="128"/>
        <v>9.6329611929773881E-7</v>
      </c>
      <c r="GO106" s="86">
        <f t="shared" si="128"/>
        <v>4.1533064857314259E-7</v>
      </c>
      <c r="GP106" s="86">
        <f t="shared" si="128"/>
        <v>2.3496748689705317E-11</v>
      </c>
      <c r="GQ106" s="86">
        <f t="shared" si="128"/>
        <v>6.7788335040907511E-9</v>
      </c>
      <c r="GR106" s="86">
        <f t="shared" si="128"/>
        <v>1.7290185537078496E-8</v>
      </c>
      <c r="GS106" s="86">
        <f t="shared" si="128"/>
        <v>5.9917972554026093E-10</v>
      </c>
      <c r="GT106" s="86">
        <f t="shared" si="128"/>
        <v>2.981975750776734E-7</v>
      </c>
      <c r="GU106" s="86">
        <f t="shared" si="128"/>
        <v>9.0171288333791286E-8</v>
      </c>
      <c r="GV106" s="86">
        <f t="shared" si="128"/>
        <v>4.5813680625682039E-11</v>
      </c>
      <c r="GW106" s="86">
        <f t="shared" si="128"/>
        <v>7.0087325283282642E-14</v>
      </c>
      <c r="GX106" s="86">
        <f t="shared" si="128"/>
        <v>3.7688804369446277E-11</v>
      </c>
      <c r="GY106" s="86">
        <f t="shared" si="128"/>
        <v>1.7310512960576507E-13</v>
      </c>
      <c r="GZ106" s="86">
        <f t="shared" si="128"/>
        <v>1.1653967611215841E-10</v>
      </c>
      <c r="HA106" s="86">
        <f t="shared" si="128"/>
        <v>7.6583286638793521E-18</v>
      </c>
      <c r="HC106" s="86">
        <f t="shared" si="73"/>
        <v>0.26305746982098061</v>
      </c>
      <c r="HD106" s="86">
        <f t="shared" si="73"/>
        <v>0.19506953203490746</v>
      </c>
      <c r="HE106" s="86">
        <f t="shared" si="73"/>
        <v>0.22164639948817261</v>
      </c>
      <c r="HF106" s="86">
        <f t="shared" si="73"/>
        <v>0.22428351833334131</v>
      </c>
      <c r="HG106" s="86">
        <f t="shared" si="73"/>
        <v>0.29432865912517397</v>
      </c>
      <c r="HH106" s="86">
        <f t="shared" si="73"/>
        <v>0.24157202253753182</v>
      </c>
      <c r="HI106" s="86">
        <f t="shared" si="138"/>
        <v>0.26729766988763076</v>
      </c>
      <c r="HJ106" s="86">
        <f t="shared" si="138"/>
        <v>0.22350120204161011</v>
      </c>
      <c r="HK106" s="86">
        <f t="shared" si="138"/>
        <v>0.27866666751625663</v>
      </c>
      <c r="HL106" s="86">
        <f t="shared" si="138"/>
        <v>0.32597991537714177</v>
      </c>
      <c r="HM106" s="86">
        <f t="shared" si="138"/>
        <v>0.33752951809064963</v>
      </c>
      <c r="HN106" s="86">
        <f t="shared" si="138"/>
        <v>0.3015761620917678</v>
      </c>
      <c r="HO106" s="86">
        <f t="shared" si="138"/>
        <v>0.32089129172822567</v>
      </c>
      <c r="HP106" s="86">
        <f t="shared" si="138"/>
        <v>0.28601471449934468</v>
      </c>
      <c r="HQ106" s="86">
        <f t="shared" si="138"/>
        <v>0.32851158930647784</v>
      </c>
      <c r="HS106" s="86">
        <f t="shared" si="129"/>
        <v>5.0339121089483902E-31</v>
      </c>
      <c r="HT106" s="86">
        <f t="shared" si="129"/>
        <v>1.1646704211172174E-38</v>
      </c>
      <c r="HU106" s="86">
        <f t="shared" si="129"/>
        <v>2.6873037216647454E-46</v>
      </c>
      <c r="HV106" s="86">
        <f t="shared" si="129"/>
        <v>2.5579484733326199E-49</v>
      </c>
      <c r="HW106" s="86">
        <f t="shared" si="129"/>
        <v>1.4376811959649088E-36</v>
      </c>
      <c r="HX106" s="86">
        <f t="shared" si="129"/>
        <v>4.5095663757045555E-41</v>
      </c>
      <c r="HY106" s="86">
        <f t="shared" si="129"/>
        <v>1.8820716089203974E-35</v>
      </c>
      <c r="HZ106" s="86">
        <f t="shared" si="129"/>
        <v>5.1078812684434551E-38</v>
      </c>
      <c r="IA106" s="86">
        <f t="shared" si="129"/>
        <v>1.520367074749923E-39</v>
      </c>
      <c r="IB106" s="86">
        <f t="shared" si="129"/>
        <v>7.6938372994085448E-43</v>
      </c>
      <c r="IC106" s="86">
        <f t="shared" si="129"/>
        <v>9.8410405877228534E-47</v>
      </c>
      <c r="ID106" s="86">
        <f t="shared" si="129"/>
        <v>9.0419227246092054E-34</v>
      </c>
      <c r="IE106" s="86">
        <f t="shared" si="129"/>
        <v>4.0616048373353136E-38</v>
      </c>
      <c r="IF106" s="86">
        <f t="shared" si="129"/>
        <v>5.4195065479200559E-20</v>
      </c>
      <c r="IG106" s="86">
        <f t="shared" si="129"/>
        <v>1.6422531443533415E-14</v>
      </c>
      <c r="II106" s="86">
        <f t="shared" si="130"/>
        <v>2.3400497253478044E-107</v>
      </c>
      <c r="IJ106" s="86">
        <f t="shared" si="130"/>
        <v>3.7234901661127449E-143</v>
      </c>
      <c r="IK106" s="86">
        <f t="shared" si="130"/>
        <v>1.0518807182724141E-161</v>
      </c>
      <c r="IL106" s="86">
        <f t="shared" si="130"/>
        <v>7.1741461324043889E-175</v>
      </c>
      <c r="IM106" s="86">
        <f t="shared" si="130"/>
        <v>4.8730579471895081E-132</v>
      </c>
      <c r="IN106" s="86">
        <f t="shared" si="130"/>
        <v>1.4388068854382728E-148</v>
      </c>
      <c r="IO106" s="86">
        <f t="shared" si="130"/>
        <v>1.9785460443622657E-123</v>
      </c>
      <c r="IP106" s="86">
        <f t="shared" si="130"/>
        <v>1.8349742349520309E-136</v>
      </c>
      <c r="IQ106" s="86">
        <f t="shared" si="130"/>
        <v>1.5156035087300934E-142</v>
      </c>
      <c r="IR106" s="86">
        <f t="shared" si="130"/>
        <v>3.0786628169538297E-156</v>
      </c>
      <c r="IS106" s="86">
        <f t="shared" si="130"/>
        <v>4.7925767839863582E-174</v>
      </c>
      <c r="IT106" s="86">
        <f t="shared" si="130"/>
        <v>4.6896492835778127E-126</v>
      </c>
      <c r="IU106" s="86">
        <f t="shared" si="130"/>
        <v>1.2469188264826582E-137</v>
      </c>
      <c r="IV106" s="86">
        <f t="shared" si="130"/>
        <v>1.8503713378482242E-65</v>
      </c>
      <c r="IW106" s="86">
        <f t="shared" si="130"/>
        <v>9.6008840334697333E-66</v>
      </c>
      <c r="IY106" s="86">
        <f t="shared" si="131"/>
        <v>0.26306293096673644</v>
      </c>
      <c r="IZ106" s="86">
        <f t="shared" si="131"/>
        <v>0.19507049533102674</v>
      </c>
      <c r="JA106" s="86">
        <f t="shared" si="131"/>
        <v>0.22164681481882118</v>
      </c>
      <c r="JB106" s="86">
        <f t="shared" si="131"/>
        <v>0.22428351835683807</v>
      </c>
      <c r="JC106" s="86">
        <f t="shared" si="131"/>
        <v>0.29432866590400747</v>
      </c>
      <c r="JD106" s="86">
        <f t="shared" si="131"/>
        <v>0.24157203982771736</v>
      </c>
      <c r="JE106" s="86">
        <f t="shared" si="131"/>
        <v>0.26729767048681047</v>
      </c>
      <c r="JF106" s="86">
        <f t="shared" si="131"/>
        <v>0.22350150023918519</v>
      </c>
      <c r="JG106" s="86">
        <f t="shared" si="131"/>
        <v>0.27866675768754495</v>
      </c>
      <c r="JH106" s="86">
        <f t="shared" si="131"/>
        <v>0.32597991542295546</v>
      </c>
      <c r="JI106" s="86">
        <f t="shared" si="131"/>
        <v>0.33752951809071974</v>
      </c>
      <c r="JJ106" s="86">
        <f t="shared" si="131"/>
        <v>0.30157616212945659</v>
      </c>
      <c r="JK106" s="86">
        <f t="shared" si="131"/>
        <v>0.32089129172839875</v>
      </c>
      <c r="JL106" s="86">
        <f t="shared" si="131"/>
        <v>0.28601471461588435</v>
      </c>
      <c r="JM106" s="86">
        <f t="shared" si="131"/>
        <v>0.32851158930649427</v>
      </c>
    </row>
    <row r="107" spans="2:273" x14ac:dyDescent="0.25">
      <c r="B107" s="2">
        <v>80</v>
      </c>
      <c r="C107" s="37">
        <v>149.48400000000001</v>
      </c>
      <c r="D107" s="37">
        <v>153.613</v>
      </c>
      <c r="E107" s="37">
        <v>163.667</v>
      </c>
      <c r="F107" s="37">
        <v>166.066</v>
      </c>
      <c r="G107" s="37">
        <v>167.274</v>
      </c>
      <c r="H107" s="37">
        <v>159.96799999999999</v>
      </c>
      <c r="I107" s="37">
        <v>156.67699999999999</v>
      </c>
      <c r="J107" s="37">
        <v>155.96799999999999</v>
      </c>
      <c r="K107" s="37">
        <v>163.68299999999999</v>
      </c>
      <c r="L107" s="37">
        <v>164.95099999999999</v>
      </c>
      <c r="M107" s="37">
        <v>168.803</v>
      </c>
      <c r="N107" s="37">
        <v>178.15899999999999</v>
      </c>
      <c r="O107" s="37">
        <v>168.01599999999999</v>
      </c>
      <c r="P107" s="37">
        <v>158.75800000000001</v>
      </c>
      <c r="Q107" s="37">
        <v>134.12899999999999</v>
      </c>
      <c r="S107" s="4">
        <f t="shared" si="132"/>
        <v>146.09921899871892</v>
      </c>
      <c r="T107" s="4">
        <f t="shared" si="132"/>
        <v>148.84369502100361</v>
      </c>
      <c r="U107" s="4">
        <f t="shared" si="132"/>
        <v>159.28859103757719</v>
      </c>
      <c r="V107" s="4">
        <f t="shared" si="132"/>
        <v>161.41665396901215</v>
      </c>
      <c r="W107" s="4">
        <f t="shared" si="132"/>
        <v>164.29707604189468</v>
      </c>
      <c r="X107" s="4">
        <f t="shared" si="132"/>
        <v>156.75176367723367</v>
      </c>
      <c r="Y107" s="4">
        <f t="shared" si="132"/>
        <v>154.02812753477539</v>
      </c>
      <c r="Z107" s="4">
        <f t="shared" si="132"/>
        <v>151.6476161207261</v>
      </c>
      <c r="AA107" s="4">
        <f t="shared" si="132"/>
        <v>160.21298351342284</v>
      </c>
      <c r="AB107" s="4">
        <f t="shared" si="132"/>
        <v>162.89113110861263</v>
      </c>
      <c r="AC107" s="4">
        <f t="shared" si="132"/>
        <v>171.13683213515657</v>
      </c>
      <c r="AD107" s="4">
        <f t="shared" si="132"/>
        <v>173.66850682392362</v>
      </c>
      <c r="AE107" s="4">
        <f t="shared" si="132"/>
        <v>163.97412029835903</v>
      </c>
      <c r="AF107" s="4">
        <f t="shared" si="132"/>
        <v>157.26557739889853</v>
      </c>
      <c r="AG107" s="4">
        <f t="shared" si="132"/>
        <v>132.62175183730466</v>
      </c>
      <c r="AI107" s="4">
        <f t="shared" si="133"/>
        <v>3.3847810012810839</v>
      </c>
      <c r="AJ107" s="4">
        <f t="shared" si="133"/>
        <v>4.7693049789963879</v>
      </c>
      <c r="AK107" s="4">
        <f t="shared" si="133"/>
        <v>4.3784089624228102</v>
      </c>
      <c r="AL107" s="4">
        <f t="shared" si="133"/>
        <v>4.6493460309878571</v>
      </c>
      <c r="AM107" s="4">
        <f t="shared" si="133"/>
        <v>2.9769239581053171</v>
      </c>
      <c r="AN107" s="4">
        <f t="shared" si="133"/>
        <v>3.2162363227663207</v>
      </c>
      <c r="AO107" s="4">
        <f t="shared" si="133"/>
        <v>2.6488724652245992</v>
      </c>
      <c r="AP107" s="4">
        <f t="shared" si="133"/>
        <v>4.3203838792738907</v>
      </c>
      <c r="AQ107" s="4">
        <f t="shared" si="133"/>
        <v>3.4700164865771512</v>
      </c>
      <c r="AR107" s="4">
        <f t="shared" si="133"/>
        <v>2.0598688913873673</v>
      </c>
      <c r="AS107" s="4">
        <f t="shared" si="133"/>
        <v>-2.3338321351565696</v>
      </c>
      <c r="AT107" s="4">
        <f t="shared" si="133"/>
        <v>4.4904931760763702</v>
      </c>
      <c r="AU107" s="4">
        <f t="shared" si="133"/>
        <v>4.0418797016409655</v>
      </c>
      <c r="AV107" s="4">
        <f t="shared" si="133"/>
        <v>1.492422601101481</v>
      </c>
      <c r="AW107" s="4">
        <f t="shared" si="133"/>
        <v>1.5072481626953333</v>
      </c>
      <c r="AY107" s="2">
        <f t="shared" si="125"/>
        <v>77.597116211558358</v>
      </c>
      <c r="AZ107" s="2">
        <f t="shared" si="125"/>
        <v>82.501029336143034</v>
      </c>
      <c r="BA107" s="2">
        <f t="shared" si="125"/>
        <v>83.259241883417246</v>
      </c>
      <c r="BB107" s="2">
        <f t="shared" si="125"/>
        <v>86.992046195994064</v>
      </c>
      <c r="BC107" s="2">
        <f t="shared" si="125"/>
        <v>83.845984092805196</v>
      </c>
      <c r="BD107" s="2">
        <f t="shared" si="125"/>
        <v>82.632535833436549</v>
      </c>
      <c r="BE107" s="2">
        <f t="shared" si="125"/>
        <v>81.829182432866261</v>
      </c>
      <c r="BF107" s="2">
        <f t="shared" si="125"/>
        <v>82.39726442523218</v>
      </c>
      <c r="BG107" s="2">
        <f t="shared" si="125"/>
        <v>81.171720952795866</v>
      </c>
      <c r="BH107" s="2">
        <f t="shared" si="125"/>
        <v>78.592351135015051</v>
      </c>
      <c r="BI107" s="2">
        <f t="shared" si="125"/>
        <v>76.586513026633853</v>
      </c>
      <c r="BJ107" s="2">
        <f t="shared" si="125"/>
        <v>82.56182836674374</v>
      </c>
      <c r="BK107" s="2">
        <f t="shared" si="125"/>
        <v>80.061085546518427</v>
      </c>
      <c r="BL107" s="2">
        <f t="shared" si="125"/>
        <v>77.475202485735934</v>
      </c>
      <c r="BM107" s="2">
        <f t="shared" si="125"/>
        <v>77.820745998099568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93.644632558139548</v>
      </c>
      <c r="DL107" s="2">
        <f t="shared" si="134"/>
        <v>99.430363152634882</v>
      </c>
      <c r="DM107" s="2">
        <f t="shared" si="134"/>
        <v>107.43787906976745</v>
      </c>
      <c r="DN107" s="2">
        <f t="shared" si="134"/>
        <v>116.27410947467169</v>
      </c>
      <c r="DO107" s="2">
        <f t="shared" si="134"/>
        <v>102.17347311990336</v>
      </c>
      <c r="DP107" s="2">
        <f t="shared" si="134"/>
        <v>91.575735920914042</v>
      </c>
      <c r="DQ107" s="2">
        <f t="shared" si="134"/>
        <v>98.152940652370901</v>
      </c>
      <c r="DR107" s="2">
        <f t="shared" si="134"/>
        <v>101.15102730734951</v>
      </c>
      <c r="DS107" s="2">
        <f t="shared" si="134"/>
        <v>109.39784089068829</v>
      </c>
      <c r="DT107" s="2">
        <f t="shared" si="134"/>
        <v>108.45158937885256</v>
      </c>
      <c r="DU107" s="2">
        <f t="shared" si="134"/>
        <v>93.9094614035088</v>
      </c>
      <c r="DV107" s="2">
        <f t="shared" si="134"/>
        <v>95.71462404451286</v>
      </c>
      <c r="DW107" s="2">
        <f t="shared" si="134"/>
        <v>102.21027434297599</v>
      </c>
      <c r="DX107" s="2">
        <f t="shared" si="134"/>
        <v>105.35122408963582</v>
      </c>
      <c r="DY107" s="2">
        <f t="shared" si="134"/>
        <v>96.727584310850446</v>
      </c>
      <c r="EA107" s="2">
        <f t="shared" si="94"/>
        <v>77.034252958984965</v>
      </c>
      <c r="EB107" s="2">
        <f t="shared" si="94"/>
        <v>81.789791248460944</v>
      </c>
      <c r="EC107" s="2">
        <f t="shared" si="94"/>
        <v>82.411546119656009</v>
      </c>
      <c r="ED107" s="2">
        <f t="shared" si="94"/>
        <v>85.766576497347302</v>
      </c>
      <c r="EE107" s="2">
        <f t="shared" si="94"/>
        <v>83.219389244470136</v>
      </c>
      <c r="EF107" s="2">
        <f t="shared" si="94"/>
        <v>82.272823605167702</v>
      </c>
      <c r="EG107" s="2">
        <f t="shared" si="94"/>
        <v>81.265470917544349</v>
      </c>
      <c r="EH107" s="2">
        <f t="shared" si="94"/>
        <v>81.610007327266686</v>
      </c>
      <c r="EI107" s="2">
        <f t="shared" si="94"/>
        <v>79.947624626045965</v>
      </c>
      <c r="EJ107" s="2">
        <f t="shared" si="94"/>
        <v>77.216722693462074</v>
      </c>
      <c r="EK107" s="2">
        <f t="shared" si="94"/>
        <v>75.844855677276982</v>
      </c>
      <c r="EL107" s="2">
        <f t="shared" si="94"/>
        <v>82.039910671117767</v>
      </c>
      <c r="EM107" s="2">
        <f t="shared" si="135"/>
        <v>79.169010146699861</v>
      </c>
      <c r="EN107" s="2">
        <f t="shared" si="135"/>
        <v>76.036381521684774</v>
      </c>
      <c r="EO107" s="2">
        <f t="shared" si="135"/>
        <v>76.756758872495425</v>
      </c>
      <c r="EQ107" s="2">
        <f t="shared" si="136"/>
        <v>76.855918484772275</v>
      </c>
      <c r="ER107" s="2">
        <f t="shared" si="136"/>
        <v>82.088546680684061</v>
      </c>
      <c r="ES107" s="2">
        <f t="shared" si="136"/>
        <v>82.127668226843426</v>
      </c>
      <c r="ET107" s="2">
        <f t="shared" si="136"/>
        <v>84.382201046694888</v>
      </c>
      <c r="EU107" s="2">
        <f t="shared" si="136"/>
        <v>82.694664277158566</v>
      </c>
      <c r="EV107" s="2">
        <f t="shared" si="136"/>
        <v>82.281681573031591</v>
      </c>
      <c r="EW107" s="2">
        <f t="shared" si="136"/>
        <v>80.411125811279433</v>
      </c>
      <c r="EX107" s="2">
        <f t="shared" si="136"/>
        <v>80.882377443609002</v>
      </c>
      <c r="EY107" s="2">
        <f t="shared" si="136"/>
        <v>80.113850690823398</v>
      </c>
      <c r="EZ107" s="2">
        <f t="shared" si="136"/>
        <v>77.087699112192098</v>
      </c>
      <c r="FA107" s="2">
        <f t="shared" si="136"/>
        <v>75.957596336438556</v>
      </c>
      <c r="FB107" s="2">
        <f t="shared" si="136"/>
        <v>81.106878728562435</v>
      </c>
      <c r="FC107" s="2">
        <f t="shared" si="136"/>
        <v>78.077215004627789</v>
      </c>
      <c r="FD107" s="2">
        <f t="shared" si="136"/>
        <v>75.67973828701092</v>
      </c>
      <c r="FE107" s="2">
        <f t="shared" si="136"/>
        <v>76.636717813267524</v>
      </c>
      <c r="FG107" s="2">
        <f t="shared" si="137"/>
        <v>0.96609775524204478</v>
      </c>
      <c r="FH107" s="2">
        <f t="shared" si="137"/>
        <v>0.95969814839216583</v>
      </c>
      <c r="FI107" s="2">
        <f t="shared" si="137"/>
        <v>0.96611261396211923</v>
      </c>
      <c r="FJ107" s="2">
        <f t="shared" si="137"/>
        <v>0.95977842402953062</v>
      </c>
      <c r="FK107" s="2">
        <f t="shared" si="137"/>
        <v>0.96690695164369245</v>
      </c>
      <c r="FL107" s="2">
        <f t="shared" si="137"/>
        <v>0.96133447109081038</v>
      </c>
      <c r="FM107" s="2">
        <f t="shared" si="137"/>
        <v>0.9665515705373231</v>
      </c>
      <c r="FN107" s="2">
        <f t="shared" si="137"/>
        <v>0.95966846369444858</v>
      </c>
      <c r="FO107" s="2">
        <f t="shared" si="137"/>
        <v>0.95844284444837047</v>
      </c>
      <c r="FP107" s="2">
        <f t="shared" si="137"/>
        <v>0.9559516611846941</v>
      </c>
      <c r="FQ107" s="2">
        <f t="shared" si="137"/>
        <v>0.95895704505366297</v>
      </c>
      <c r="FR107" s="2">
        <f t="shared" si="137"/>
        <v>0.96171246660997767</v>
      </c>
      <c r="FS107" s="2">
        <f t="shared" si="137"/>
        <v>0.96119841427005526</v>
      </c>
      <c r="FT107" s="2">
        <f t="shared" si="137"/>
        <v>0.95090313318009723</v>
      </c>
      <c r="FU107" s="2">
        <f t="shared" si="137"/>
        <v>0.9467167296618989</v>
      </c>
      <c r="FW107" s="2">
        <f t="shared" si="127"/>
        <v>1.4910303846912521E-3</v>
      </c>
      <c r="FX107" s="2">
        <f t="shared" si="127"/>
        <v>9.7195395102330341E-4</v>
      </c>
      <c r="FY107" s="2">
        <f t="shared" si="127"/>
        <v>1.3429789405756945E-3</v>
      </c>
      <c r="FZ107" s="2">
        <f t="shared" si="127"/>
        <v>1.1495123461847702E-3</v>
      </c>
      <c r="GA107" s="2">
        <f t="shared" si="127"/>
        <v>1.2455399397135088E-3</v>
      </c>
      <c r="GB107" s="2">
        <f t="shared" si="127"/>
        <v>1.1518651750382987E-3</v>
      </c>
      <c r="GC107" s="2">
        <f t="shared" si="127"/>
        <v>1.3435143457978911E-3</v>
      </c>
      <c r="GD107" s="2">
        <f t="shared" si="127"/>
        <v>1.1850239085677075E-3</v>
      </c>
      <c r="GE107" s="2">
        <f t="shared" si="127"/>
        <v>1.3782941402061646E-3</v>
      </c>
      <c r="GF107" s="2">
        <f t="shared" si="127"/>
        <v>1.6706175251281221E-3</v>
      </c>
      <c r="GG107" s="2">
        <f t="shared" si="127"/>
        <v>2.0627022542718402E-3</v>
      </c>
      <c r="GH107" s="2">
        <f t="shared" si="127"/>
        <v>1.7720178500675711E-3</v>
      </c>
      <c r="GI107" s="2">
        <f t="shared" si="127"/>
        <v>1.7972128139553422E-3</v>
      </c>
      <c r="GJ107" s="2">
        <f t="shared" si="127"/>
        <v>1.2504298710527945E-3</v>
      </c>
      <c r="GK107" s="2">
        <f t="shared" si="127"/>
        <v>1.0310230811064434E-3</v>
      </c>
      <c r="GM107" s="86">
        <f t="shared" si="128"/>
        <v>1.2051593837056903E-6</v>
      </c>
      <c r="GN107" s="86">
        <f t="shared" si="128"/>
        <v>1.6135651032524792E-7</v>
      </c>
      <c r="GO107" s="86">
        <f t="shared" si="128"/>
        <v>6.6487390584678167E-8</v>
      </c>
      <c r="GP107" s="86">
        <f t="shared" si="128"/>
        <v>1.0436198234435234E-12</v>
      </c>
      <c r="GQ107" s="86">
        <f t="shared" si="128"/>
        <v>6.5798193381523228E-10</v>
      </c>
      <c r="GR107" s="86">
        <f t="shared" si="128"/>
        <v>1.753568305075262E-9</v>
      </c>
      <c r="GS107" s="86">
        <f t="shared" si="128"/>
        <v>3.6435748798064114E-11</v>
      </c>
      <c r="GT107" s="86">
        <f t="shared" si="128"/>
        <v>4.0957662085079688E-8</v>
      </c>
      <c r="GU107" s="86">
        <f t="shared" si="128"/>
        <v>1.1826720070424136E-8</v>
      </c>
      <c r="GV107" s="86">
        <f t="shared" si="128"/>
        <v>2.3377163707280732E-12</v>
      </c>
      <c r="GW107" s="86">
        <f t="shared" si="128"/>
        <v>1.444033268530539E-15</v>
      </c>
      <c r="GX107" s="86">
        <f t="shared" si="128"/>
        <v>1.5678280254859356E-12</v>
      </c>
      <c r="GY107" s="86">
        <f t="shared" si="128"/>
        <v>3.5792866237345374E-15</v>
      </c>
      <c r="GZ107" s="86">
        <f t="shared" si="128"/>
        <v>6.2294361554506266E-12</v>
      </c>
      <c r="HA107" s="86">
        <f t="shared" si="128"/>
        <v>5.7344374723349737E-20</v>
      </c>
      <c r="HC107" s="86">
        <f t="shared" si="73"/>
        <v>0.32295157716997386</v>
      </c>
      <c r="HD107" s="86">
        <f t="shared" si="73"/>
        <v>0.24871928894397485</v>
      </c>
      <c r="HE107" s="86">
        <f t="shared" si="73"/>
        <v>0.28761866155403815</v>
      </c>
      <c r="HF107" s="86">
        <f t="shared" si="73"/>
        <v>0.29237824902144471</v>
      </c>
      <c r="HG107" s="86">
        <f t="shared" si="73"/>
        <v>0.36379963797320247</v>
      </c>
      <c r="HH107" s="86">
        <f t="shared" si="73"/>
        <v>0.30674542284428358</v>
      </c>
      <c r="HI107" s="86">
        <f t="shared" si="138"/>
        <v>0.33211532060991095</v>
      </c>
      <c r="HJ107" s="86">
        <f t="shared" si="138"/>
        <v>0.28324670345057701</v>
      </c>
      <c r="HK107" s="86">
        <f t="shared" si="138"/>
        <v>0.35075916368531296</v>
      </c>
      <c r="HL107" s="86">
        <f t="shared" si="138"/>
        <v>0.41080498541348348</v>
      </c>
      <c r="HM107" s="86">
        <f t="shared" si="138"/>
        <v>0.42692541528360217</v>
      </c>
      <c r="HN107" s="86">
        <f t="shared" si="138"/>
        <v>0.37563208269480808</v>
      </c>
      <c r="HO107" s="86">
        <f t="shared" si="138"/>
        <v>0.40170049326146179</v>
      </c>
      <c r="HP107" s="86">
        <f t="shared" si="138"/>
        <v>0.37144502744351476</v>
      </c>
      <c r="HQ107" s="86">
        <f t="shared" si="138"/>
        <v>0.42014649402553456</v>
      </c>
      <c r="HS107" s="86">
        <f t="shared" si="129"/>
        <v>1.0140514148594942E-29</v>
      </c>
      <c r="HT107" s="86">
        <f t="shared" si="129"/>
        <v>4.5260129744414997E-37</v>
      </c>
      <c r="HU107" s="86">
        <f t="shared" si="129"/>
        <v>2.3667457492906945E-44</v>
      </c>
      <c r="HV107" s="86">
        <f t="shared" si="129"/>
        <v>2.8255970137781536E-47</v>
      </c>
      <c r="HW107" s="86">
        <f t="shared" si="129"/>
        <v>4.9418103575369896E-35</v>
      </c>
      <c r="HX107" s="86">
        <f t="shared" si="129"/>
        <v>2.3254972602037559E-39</v>
      </c>
      <c r="HY107" s="86">
        <f t="shared" si="129"/>
        <v>5.6506645004789677E-34</v>
      </c>
      <c r="HZ107" s="86">
        <f t="shared" si="129"/>
        <v>1.9529425415427295E-36</v>
      </c>
      <c r="IA107" s="86">
        <f t="shared" si="129"/>
        <v>7.4135313617098554E-38</v>
      </c>
      <c r="IB107" s="86">
        <f t="shared" si="129"/>
        <v>6.0699166052408872E-41</v>
      </c>
      <c r="IC107" s="86">
        <f t="shared" si="129"/>
        <v>1.4384802354254875E-44</v>
      </c>
      <c r="ID107" s="86">
        <f t="shared" si="129"/>
        <v>2.9776724327743025E-32</v>
      </c>
      <c r="IE107" s="86">
        <f t="shared" si="129"/>
        <v>2.0063492851711359E-36</v>
      </c>
      <c r="IF107" s="86">
        <f t="shared" si="129"/>
        <v>3.5640286264570606E-19</v>
      </c>
      <c r="IG107" s="86">
        <f t="shared" si="129"/>
        <v>5.7661056011738493E-14</v>
      </c>
      <c r="II107" s="86">
        <f t="shared" si="130"/>
        <v>1.9549963736852393E-104</v>
      </c>
      <c r="IJ107" s="86">
        <f t="shared" si="130"/>
        <v>1.7639530705165748E-139</v>
      </c>
      <c r="IK107" s="86">
        <f t="shared" si="130"/>
        <v>2.3946332784454057E-157</v>
      </c>
      <c r="IL107" s="86">
        <f t="shared" si="130"/>
        <v>2.9209221521396434E-170</v>
      </c>
      <c r="IM107" s="86">
        <f t="shared" si="130"/>
        <v>1.575770729723651E-128</v>
      </c>
      <c r="IN107" s="86">
        <f t="shared" si="130"/>
        <v>1.170211038407544E-144</v>
      </c>
      <c r="IO107" s="86">
        <f t="shared" si="130"/>
        <v>4.0824748779625971E-120</v>
      </c>
      <c r="IP107" s="86">
        <f t="shared" si="130"/>
        <v>7.3486562753379541E-133</v>
      </c>
      <c r="IQ107" s="86">
        <f t="shared" si="130"/>
        <v>1.0729971314395699E-138</v>
      </c>
      <c r="IR107" s="86">
        <f t="shared" si="130"/>
        <v>6.8790269098423298E-152</v>
      </c>
      <c r="IS107" s="86">
        <f t="shared" si="130"/>
        <v>4.9364128603619531E-169</v>
      </c>
      <c r="IT107" s="86">
        <f t="shared" si="130"/>
        <v>1.5932582770278346E-122</v>
      </c>
      <c r="IU107" s="86">
        <f t="shared" si="130"/>
        <v>9.2114779911094652E-134</v>
      </c>
      <c r="IV107" s="86">
        <f t="shared" si="130"/>
        <v>9.6655159477399345E-64</v>
      </c>
      <c r="IW107" s="86">
        <f t="shared" si="130"/>
        <v>4.5753993665385617E-64</v>
      </c>
      <c r="IY107" s="86">
        <f t="shared" si="131"/>
        <v>0.32295278232935759</v>
      </c>
      <c r="IZ107" s="86">
        <f t="shared" si="131"/>
        <v>0.24871945030048517</v>
      </c>
      <c r="JA107" s="86">
        <f t="shared" si="131"/>
        <v>0.28761872804142874</v>
      </c>
      <c r="JB107" s="86">
        <f t="shared" si="131"/>
        <v>0.29237824902248832</v>
      </c>
      <c r="JC107" s="86">
        <f t="shared" si="131"/>
        <v>0.36379963863118442</v>
      </c>
      <c r="JD107" s="86">
        <f t="shared" si="131"/>
        <v>0.30674542459785187</v>
      </c>
      <c r="JE107" s="86">
        <f t="shared" si="131"/>
        <v>0.33211532064634669</v>
      </c>
      <c r="JF107" s="86">
        <f t="shared" si="131"/>
        <v>0.2832467444082391</v>
      </c>
      <c r="JG107" s="86">
        <f t="shared" si="131"/>
        <v>0.35075917551203301</v>
      </c>
      <c r="JH107" s="86">
        <f t="shared" si="131"/>
        <v>0.41080498541582122</v>
      </c>
      <c r="JI107" s="86">
        <f t="shared" si="131"/>
        <v>0.42692541528360362</v>
      </c>
      <c r="JJ107" s="86">
        <f t="shared" si="131"/>
        <v>0.37563208269637588</v>
      </c>
      <c r="JK107" s="86">
        <f t="shared" si="131"/>
        <v>0.40170049326146534</v>
      </c>
      <c r="JL107" s="86">
        <f t="shared" si="131"/>
        <v>0.37144502744974423</v>
      </c>
      <c r="JM107" s="86">
        <f t="shared" si="131"/>
        <v>0.42014649402559223</v>
      </c>
    </row>
    <row r="108" spans="2:273" x14ac:dyDescent="0.25">
      <c r="B108" s="2">
        <v>81</v>
      </c>
      <c r="C108" s="37">
        <v>155.98400000000001</v>
      </c>
      <c r="D108" s="37">
        <v>162.98400000000001</v>
      </c>
      <c r="E108" s="37">
        <v>170.952</v>
      </c>
      <c r="F108" s="37">
        <v>173.262</v>
      </c>
      <c r="G108" s="37">
        <v>174.09700000000001</v>
      </c>
      <c r="H108" s="37">
        <v>169.048</v>
      </c>
      <c r="I108" s="37">
        <v>165.98400000000001</v>
      </c>
      <c r="J108" s="37">
        <v>165.07900000000001</v>
      </c>
      <c r="K108" s="37">
        <v>171.36500000000001</v>
      </c>
      <c r="L108" s="37">
        <v>170.90199999999999</v>
      </c>
      <c r="M108" s="37">
        <v>173.47499999999999</v>
      </c>
      <c r="N108" s="37">
        <v>184.88900000000001</v>
      </c>
      <c r="O108" s="37">
        <v>173.14500000000001</v>
      </c>
      <c r="P108" s="37">
        <v>166.14500000000001</v>
      </c>
      <c r="Q108" s="37">
        <v>138.452</v>
      </c>
      <c r="S108" s="4">
        <f t="shared" si="132"/>
        <v>154.36250976329899</v>
      </c>
      <c r="T108" s="4">
        <f t="shared" si="132"/>
        <v>159.35694178978909</v>
      </c>
      <c r="U108" s="4">
        <f t="shared" si="132"/>
        <v>171.41944873151232</v>
      </c>
      <c r="V108" s="4">
        <f t="shared" si="132"/>
        <v>173.52967502271139</v>
      </c>
      <c r="W108" s="4">
        <f t="shared" si="132"/>
        <v>173.36330002664619</v>
      </c>
      <c r="X108" s="4">
        <f t="shared" si="132"/>
        <v>167.39886542770029</v>
      </c>
      <c r="Y108" s="4">
        <f t="shared" si="132"/>
        <v>163.30504991844052</v>
      </c>
      <c r="Z108" s="4">
        <f t="shared" si="132"/>
        <v>162.08007834165625</v>
      </c>
      <c r="AA108" s="4">
        <f t="shared" si="132"/>
        <v>170.46569804247216</v>
      </c>
      <c r="AB108" s="4">
        <f t="shared" si="132"/>
        <v>171.96720480028628</v>
      </c>
      <c r="AC108" s="4">
        <f t="shared" si="132"/>
        <v>178.80592629422659</v>
      </c>
      <c r="AD108" s="4">
        <f t="shared" si="132"/>
        <v>184.73826354570622</v>
      </c>
      <c r="AE108" s="4">
        <f t="shared" si="132"/>
        <v>173.83652846009966</v>
      </c>
      <c r="AF108" s="4">
        <f t="shared" si="132"/>
        <v>167.68844456686369</v>
      </c>
      <c r="AG108" s="4">
        <f t="shared" si="132"/>
        <v>137.91050021663031</v>
      </c>
      <c r="AI108" s="4">
        <f t="shared" si="133"/>
        <v>1.6214902367010211</v>
      </c>
      <c r="AJ108" s="4">
        <f t="shared" si="133"/>
        <v>3.6270582102109188</v>
      </c>
      <c r="AK108" s="4">
        <f t="shared" si="133"/>
        <v>-0.46744873151232014</v>
      </c>
      <c r="AL108" s="4">
        <f t="shared" si="133"/>
        <v>-0.2676750227113871</v>
      </c>
      <c r="AM108" s="4">
        <f t="shared" si="133"/>
        <v>0.73369997335382209</v>
      </c>
      <c r="AN108" s="4">
        <f t="shared" si="133"/>
        <v>1.6491345722997153</v>
      </c>
      <c r="AO108" s="4">
        <f t="shared" si="133"/>
        <v>2.678950081559492</v>
      </c>
      <c r="AP108" s="4">
        <f t="shared" si="133"/>
        <v>2.998921658343761</v>
      </c>
      <c r="AQ108" s="4">
        <f t="shared" si="133"/>
        <v>0.8993019575278538</v>
      </c>
      <c r="AR108" s="4">
        <f t="shared" si="133"/>
        <v>-1.0652048002862955</v>
      </c>
      <c r="AS108" s="4">
        <f t="shared" si="133"/>
        <v>-5.3309262942266002</v>
      </c>
      <c r="AT108" s="4">
        <f t="shared" si="133"/>
        <v>0.15073645429379212</v>
      </c>
      <c r="AU108" s="4">
        <f t="shared" si="133"/>
        <v>-0.69152846009964719</v>
      </c>
      <c r="AV108" s="4">
        <f t="shared" si="133"/>
        <v>-1.543444566863684</v>
      </c>
      <c r="AW108" s="4">
        <f t="shared" si="133"/>
        <v>0.54149978336968729</v>
      </c>
      <c r="AY108" s="2">
        <f t="shared" si="125"/>
        <v>77.441569034242661</v>
      </c>
      <c r="AZ108" s="2">
        <f t="shared" si="125"/>
        <v>82.321116209798674</v>
      </c>
      <c r="BA108" s="2">
        <f t="shared" si="125"/>
        <v>83.050986296560041</v>
      </c>
      <c r="BB108" s="2">
        <f t="shared" si="125"/>
        <v>86.700345521770274</v>
      </c>
      <c r="BC108" s="2">
        <f t="shared" si="125"/>
        <v>83.628254013580985</v>
      </c>
      <c r="BD108" s="2">
        <f t="shared" si="125"/>
        <v>82.431825856008956</v>
      </c>
      <c r="BE108" s="2">
        <f t="shared" si="125"/>
        <v>81.597371610034145</v>
      </c>
      <c r="BF108" s="2">
        <f t="shared" si="125"/>
        <v>82.146751286488382</v>
      </c>
      <c r="BG108" s="2">
        <f t="shared" si="125"/>
        <v>80.909260522426351</v>
      </c>
      <c r="BH108" s="2">
        <f t="shared" si="125"/>
        <v>78.324367655679268</v>
      </c>
      <c r="BI108" s="2">
        <f t="shared" si="125"/>
        <v>76.370806049046195</v>
      </c>
      <c r="BJ108" s="2">
        <f t="shared" si="125"/>
        <v>82.278142114085568</v>
      </c>
      <c r="BK108" s="2">
        <f t="shared" si="125"/>
        <v>79.775075580506311</v>
      </c>
      <c r="BL108" s="2">
        <f t="shared" si="125"/>
        <v>77.233329852413107</v>
      </c>
      <c r="BM108" s="2">
        <f t="shared" si="125"/>
        <v>77.599896801521382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93.763918040873861</v>
      </c>
      <c r="DL108" s="2">
        <f t="shared" si="134"/>
        <v>99.569689301245205</v>
      </c>
      <c r="DM108" s="2">
        <f t="shared" si="134"/>
        <v>107.65019013389711</v>
      </c>
      <c r="DN108" s="2">
        <f t="shared" si="134"/>
        <v>116.57717570356476</v>
      </c>
      <c r="DO108" s="2">
        <f t="shared" si="134"/>
        <v>102.23836091815163</v>
      </c>
      <c r="DP108" s="2">
        <f t="shared" si="134"/>
        <v>91.443503686897344</v>
      </c>
      <c r="DQ108" s="2">
        <f t="shared" si="134"/>
        <v>98.102662941709468</v>
      </c>
      <c r="DR108" s="2">
        <f t="shared" si="134"/>
        <v>101.21013848148451</v>
      </c>
      <c r="DS108" s="2">
        <f t="shared" si="134"/>
        <v>109.65816700404861</v>
      </c>
      <c r="DT108" s="2">
        <f t="shared" si="134"/>
        <v>108.79485798956853</v>
      </c>
      <c r="DU108" s="2">
        <f t="shared" si="134"/>
        <v>94.032564439946043</v>
      </c>
      <c r="DV108" s="2">
        <f t="shared" si="134"/>
        <v>95.740844529076512</v>
      </c>
      <c r="DW108" s="2">
        <f t="shared" si="134"/>
        <v>102.4000482672933</v>
      </c>
      <c r="DX108" s="2">
        <f t="shared" si="134"/>
        <v>105.70667142857138</v>
      </c>
      <c r="DY108" s="2">
        <f t="shared" si="134"/>
        <v>96.977441348973613</v>
      </c>
      <c r="EA108" s="2">
        <f t="shared" si="94"/>
        <v>76.919476202610596</v>
      </c>
      <c r="EB108" s="2">
        <f t="shared" si="94"/>
        <v>81.660187633587768</v>
      </c>
      <c r="EC108" s="2">
        <f t="shared" si="94"/>
        <v>82.264482406413421</v>
      </c>
      <c r="ED108" s="2">
        <f t="shared" si="94"/>
        <v>85.560213997100263</v>
      </c>
      <c r="EE108" s="2">
        <f t="shared" si="94"/>
        <v>83.048070281207401</v>
      </c>
      <c r="EF108" s="2">
        <f t="shared" si="94"/>
        <v>82.101250943473119</v>
      </c>
      <c r="EG108" s="2">
        <f t="shared" si="94"/>
        <v>81.077704238598358</v>
      </c>
      <c r="EH108" s="2">
        <f t="shared" si="94"/>
        <v>81.417028228507107</v>
      </c>
      <c r="EI108" s="2">
        <f t="shared" si="94"/>
        <v>79.772163834290367</v>
      </c>
      <c r="EJ108" s="2">
        <f t="shared" si="94"/>
        <v>77.044124494323356</v>
      </c>
      <c r="EK108" s="2">
        <f t="shared" si="94"/>
        <v>75.6811471360121</v>
      </c>
      <c r="EL108" s="2">
        <f t="shared" si="94"/>
        <v>81.791140842638441</v>
      </c>
      <c r="EM108" s="2">
        <f t="shared" si="135"/>
        <v>78.944265864654994</v>
      </c>
      <c r="EN108" s="2">
        <f t="shared" si="135"/>
        <v>75.893050472712744</v>
      </c>
      <c r="EO108" s="2">
        <f t="shared" si="135"/>
        <v>76.60538871629447</v>
      </c>
      <c r="EQ108" s="2">
        <f t="shared" si="136"/>
        <v>76.746752152883559</v>
      </c>
      <c r="ER108" s="2">
        <f t="shared" si="136"/>
        <v>81.950354315515639</v>
      </c>
      <c r="ES108" s="2">
        <f t="shared" si="136"/>
        <v>81.989691263010215</v>
      </c>
      <c r="ET108" s="2">
        <f t="shared" si="136"/>
        <v>84.219585754403965</v>
      </c>
      <c r="EU108" s="2">
        <f t="shared" si="136"/>
        <v>82.539814398350657</v>
      </c>
      <c r="EV108" s="2">
        <f t="shared" si="136"/>
        <v>82.109852548733684</v>
      </c>
      <c r="EW108" s="2">
        <f t="shared" si="136"/>
        <v>80.251038182115607</v>
      </c>
      <c r="EX108" s="2">
        <f t="shared" si="136"/>
        <v>80.712158700838614</v>
      </c>
      <c r="EY108" s="2">
        <f t="shared" si="136"/>
        <v>79.932943070339064</v>
      </c>
      <c r="EZ108" s="2">
        <f t="shared" si="136"/>
        <v>76.919645810987035</v>
      </c>
      <c r="FA108" s="2">
        <f t="shared" si="136"/>
        <v>75.789908089991641</v>
      </c>
      <c r="FB108" s="2">
        <f t="shared" si="136"/>
        <v>80.890290383406665</v>
      </c>
      <c r="FC108" s="2">
        <f t="shared" si="136"/>
        <v>77.891324973459518</v>
      </c>
      <c r="FD108" s="2">
        <f t="shared" si="136"/>
        <v>75.547707257456707</v>
      </c>
      <c r="FE108" s="2">
        <f t="shared" si="136"/>
        <v>76.487364421955732</v>
      </c>
      <c r="FG108" s="2">
        <f t="shared" si="137"/>
        <v>0.96898827639852581</v>
      </c>
      <c r="FH108" s="2">
        <f t="shared" si="137"/>
        <v>0.96311347020165605</v>
      </c>
      <c r="FI108" s="2">
        <f t="shared" si="137"/>
        <v>0.96900190890557092</v>
      </c>
      <c r="FJ108" s="2">
        <f t="shared" si="137"/>
        <v>0.96318720394520763</v>
      </c>
      <c r="FK108" s="2">
        <f t="shared" si="137"/>
        <v>0.96973064198063774</v>
      </c>
      <c r="FL108" s="2">
        <f t="shared" si="137"/>
        <v>0.96461623774942318</v>
      </c>
      <c r="FM108" s="2">
        <f t="shared" si="137"/>
        <v>0.96940462454456222</v>
      </c>
      <c r="FN108" s="2">
        <f t="shared" si="137"/>
        <v>0.96308620433104897</v>
      </c>
      <c r="FO108" s="2">
        <f t="shared" si="137"/>
        <v>0.96196032861158087</v>
      </c>
      <c r="FP108" s="2">
        <f t="shared" si="137"/>
        <v>0.95967113187109476</v>
      </c>
      <c r="FQ108" s="2">
        <f t="shared" si="137"/>
        <v>0.96243271214238557</v>
      </c>
      <c r="FR108" s="2">
        <f t="shared" si="137"/>
        <v>0.96496331988749595</v>
      </c>
      <c r="FS108" s="2">
        <f t="shared" si="137"/>
        <v>0.96449130231207025</v>
      </c>
      <c r="FT108" s="2">
        <f t="shared" si="137"/>
        <v>0.95502885027019624</v>
      </c>
      <c r="FU108" s="2">
        <f t="shared" si="137"/>
        <v>0.95117617671201171</v>
      </c>
      <c r="FW108" s="2">
        <f t="shared" si="127"/>
        <v>1.6346471594654093E-3</v>
      </c>
      <c r="FX108" s="2">
        <f t="shared" si="127"/>
        <v>1.0656263886467444E-3</v>
      </c>
      <c r="FY108" s="2">
        <f t="shared" si="127"/>
        <v>1.4723563556790944E-3</v>
      </c>
      <c r="FZ108" s="2">
        <f t="shared" si="127"/>
        <v>1.2602754556143966E-3</v>
      </c>
      <c r="GA108" s="2">
        <f t="shared" si="127"/>
        <v>1.3655432924706715E-3</v>
      </c>
      <c r="GB108" s="2">
        <f t="shared" si="127"/>
        <v>1.2628547084411555E-3</v>
      </c>
      <c r="GC108" s="2">
        <f t="shared" si="127"/>
        <v>1.4729432637019453E-3</v>
      </c>
      <c r="GD108" s="2">
        <f t="shared" si="127"/>
        <v>1.2992043409599332E-3</v>
      </c>
      <c r="GE108" s="2">
        <f t="shared" si="127"/>
        <v>1.5110685377668868E-3</v>
      </c>
      <c r="GF108" s="2">
        <f t="shared" si="127"/>
        <v>1.8315004925086021E-3</v>
      </c>
      <c r="GG108" s="2">
        <f t="shared" si="127"/>
        <v>2.2612580434950864E-3</v>
      </c>
      <c r="GH108" s="2">
        <f t="shared" si="127"/>
        <v>1.9426468187663322E-3</v>
      </c>
      <c r="GI108" s="2">
        <f t="shared" si="127"/>
        <v>1.9702630367774959E-3</v>
      </c>
      <c r="GJ108" s="2">
        <f t="shared" si="127"/>
        <v>1.3709037046641429E-3</v>
      </c>
      <c r="GK108" s="2">
        <f t="shared" si="127"/>
        <v>1.1303818876575765E-3</v>
      </c>
      <c r="GM108" s="86">
        <f t="shared" si="128"/>
        <v>2.4176495586843492E-7</v>
      </c>
      <c r="GN108" s="86">
        <f t="shared" si="128"/>
        <v>2.4083076292808681E-8</v>
      </c>
      <c r="GO108" s="86">
        <f t="shared" si="128"/>
        <v>9.4914927233892733E-9</v>
      </c>
      <c r="GP108" s="86">
        <f t="shared" si="128"/>
        <v>3.8162280085863393E-14</v>
      </c>
      <c r="GQ108" s="86">
        <f t="shared" si="128"/>
        <v>5.5317759562276385E-11</v>
      </c>
      <c r="GR108" s="86">
        <f t="shared" si="128"/>
        <v>1.5378516535401804E-10</v>
      </c>
      <c r="GS108" s="86">
        <f t="shared" si="128"/>
        <v>1.8458711462431552E-12</v>
      </c>
      <c r="GT108" s="86">
        <f t="shared" si="128"/>
        <v>4.9351862339261625E-9</v>
      </c>
      <c r="GU108" s="86">
        <f t="shared" si="128"/>
        <v>1.3671283066617211E-9</v>
      </c>
      <c r="GV108" s="86">
        <f t="shared" si="128"/>
        <v>9.9411822584943469E-14</v>
      </c>
      <c r="GW108" s="86">
        <f t="shared" si="128"/>
        <v>2.3340364115282504E-17</v>
      </c>
      <c r="GX108" s="86">
        <f t="shared" si="128"/>
        <v>5.3027710957161903E-14</v>
      </c>
      <c r="GY108" s="86">
        <f t="shared" si="128"/>
        <v>5.7636724433573572E-17</v>
      </c>
      <c r="GZ108" s="86">
        <f t="shared" si="128"/>
        <v>2.7714743278405665E-13</v>
      </c>
      <c r="HA108" s="86">
        <f t="shared" si="128"/>
        <v>3.2001423503447893E-22</v>
      </c>
      <c r="HC108" s="86">
        <f t="shared" si="73"/>
        <v>0.38955773629221258</v>
      </c>
      <c r="HD108" s="86">
        <f t="shared" si="73"/>
        <v>0.31076072026539853</v>
      </c>
      <c r="HE108" s="86">
        <f t="shared" si="73"/>
        <v>0.36387200485439025</v>
      </c>
      <c r="HF108" s="86">
        <f t="shared" si="73"/>
        <v>0.37194735278141455</v>
      </c>
      <c r="HG108" s="86">
        <f t="shared" si="73"/>
        <v>0.43961827564059225</v>
      </c>
      <c r="HH108" s="86">
        <f t="shared" si="73"/>
        <v>0.38110820186949751</v>
      </c>
      <c r="HI108" s="86">
        <f t="shared" si="138"/>
        <v>0.40564453507270576</v>
      </c>
      <c r="HJ108" s="86">
        <f t="shared" si="138"/>
        <v>0.35268469066231095</v>
      </c>
      <c r="HK108" s="86">
        <f t="shared" si="138"/>
        <v>0.43214267833911868</v>
      </c>
      <c r="HL108" s="86">
        <f t="shared" si="138"/>
        <v>0.50167886084647473</v>
      </c>
      <c r="HM108" s="86">
        <f t="shared" si="138"/>
        <v>0.51400295753434866</v>
      </c>
      <c r="HN108" s="86">
        <f t="shared" si="138"/>
        <v>0.45910235023596963</v>
      </c>
      <c r="HO108" s="86">
        <f t="shared" si="138"/>
        <v>0.49219014223188789</v>
      </c>
      <c r="HP108" s="86">
        <f t="shared" si="138"/>
        <v>0.4654045943151468</v>
      </c>
      <c r="HQ108" s="86">
        <f t="shared" si="138"/>
        <v>0.51368744765939967</v>
      </c>
      <c r="HS108" s="86">
        <f t="shared" si="129"/>
        <v>1.9099398225736991E-28</v>
      </c>
      <c r="HT108" s="86">
        <f t="shared" si="129"/>
        <v>1.6243800952253577E-35</v>
      </c>
      <c r="HU108" s="86">
        <f t="shared" si="129"/>
        <v>1.8879807152533264E-42</v>
      </c>
      <c r="HV108" s="86">
        <f t="shared" si="129"/>
        <v>2.8175387083765707E-45</v>
      </c>
      <c r="HW108" s="86">
        <f t="shared" si="129"/>
        <v>1.5701009343779114E-33</v>
      </c>
      <c r="HX108" s="86">
        <f t="shared" si="129"/>
        <v>1.0995564768274778E-37</v>
      </c>
      <c r="HY108" s="86">
        <f t="shared" si="129"/>
        <v>1.5737073825953231E-32</v>
      </c>
      <c r="HZ108" s="86">
        <f t="shared" si="129"/>
        <v>6.8912640920882749E-35</v>
      </c>
      <c r="IA108" s="86">
        <f t="shared" si="129"/>
        <v>3.3113789858462181E-36</v>
      </c>
      <c r="IB108" s="86">
        <f t="shared" si="129"/>
        <v>4.3239180605749434E-39</v>
      </c>
      <c r="IC108" s="86">
        <f t="shared" si="129"/>
        <v>1.8616155716066729E-42</v>
      </c>
      <c r="ID108" s="86">
        <f t="shared" si="129"/>
        <v>9.0203209622255429E-31</v>
      </c>
      <c r="IE108" s="86">
        <f t="shared" si="129"/>
        <v>9.0417613399630596E-35</v>
      </c>
      <c r="IF108" s="86">
        <f t="shared" si="129"/>
        <v>2.2478971705448761E-18</v>
      </c>
      <c r="IG108" s="86">
        <f t="shared" si="129"/>
        <v>1.9725211115651798E-13</v>
      </c>
      <c r="II108" s="86">
        <f t="shared" si="130"/>
        <v>1.4865147069255819E-101</v>
      </c>
      <c r="IJ108" s="86">
        <f t="shared" si="130"/>
        <v>7.4762543167029426E-136</v>
      </c>
      <c r="IK108" s="86">
        <f t="shared" si="130"/>
        <v>4.746766239196463E-153</v>
      </c>
      <c r="IL108" s="86">
        <f t="shared" si="130"/>
        <v>1.0306554423670907E-165</v>
      </c>
      <c r="IM108" s="86">
        <f t="shared" si="130"/>
        <v>4.5639040347460177E-125</v>
      </c>
      <c r="IN108" s="86">
        <f t="shared" si="130"/>
        <v>8.4296485903667177E-141</v>
      </c>
      <c r="IO108" s="86">
        <f t="shared" si="130"/>
        <v>7.5824440970577455E-117</v>
      </c>
      <c r="IP108" s="86">
        <f t="shared" si="130"/>
        <v>2.6304329815738047E-129</v>
      </c>
      <c r="IQ108" s="86">
        <f t="shared" si="130"/>
        <v>6.7190501645509102E-135</v>
      </c>
      <c r="IR108" s="86">
        <f t="shared" si="130"/>
        <v>1.3324744640665223E-147</v>
      </c>
      <c r="IS108" s="86">
        <f t="shared" si="130"/>
        <v>4.288526533698713E-164</v>
      </c>
      <c r="IT108" s="86">
        <f t="shared" si="130"/>
        <v>4.8154380489816992E-119</v>
      </c>
      <c r="IU108" s="86">
        <f t="shared" si="130"/>
        <v>5.9845433655286252E-130</v>
      </c>
      <c r="IV108" s="86">
        <f t="shared" si="130"/>
        <v>4.7845194446972448E-62</v>
      </c>
      <c r="IW108" s="86">
        <f t="shared" si="130"/>
        <v>2.0719122270817985E-62</v>
      </c>
      <c r="IY108" s="86">
        <f t="shared" si="131"/>
        <v>0.38955797805716846</v>
      </c>
      <c r="IZ108" s="86">
        <f t="shared" si="131"/>
        <v>0.31076074434847484</v>
      </c>
      <c r="JA108" s="86">
        <f t="shared" si="131"/>
        <v>0.36387201434588295</v>
      </c>
      <c r="JB108" s="86">
        <f t="shared" si="131"/>
        <v>0.37194735278145269</v>
      </c>
      <c r="JC108" s="86">
        <f t="shared" si="131"/>
        <v>0.43961827569591</v>
      </c>
      <c r="JD108" s="86">
        <f t="shared" si="131"/>
        <v>0.38110820202328266</v>
      </c>
      <c r="JE108" s="86">
        <f t="shared" si="131"/>
        <v>0.40564453507455162</v>
      </c>
      <c r="JF108" s="86">
        <f t="shared" si="131"/>
        <v>0.35268469559749721</v>
      </c>
      <c r="JG108" s="86">
        <f t="shared" si="131"/>
        <v>0.43214267970624698</v>
      </c>
      <c r="JH108" s="86">
        <f t="shared" si="131"/>
        <v>0.50167886084657409</v>
      </c>
      <c r="JI108" s="86">
        <f t="shared" si="131"/>
        <v>0.51400295753434866</v>
      </c>
      <c r="JJ108" s="86">
        <f t="shared" si="131"/>
        <v>0.45910235023602264</v>
      </c>
      <c r="JK108" s="86">
        <f t="shared" si="131"/>
        <v>0.49219014223188795</v>
      </c>
      <c r="JL108" s="86">
        <f t="shared" si="131"/>
        <v>0.46540459431542397</v>
      </c>
      <c r="JM108" s="86">
        <f t="shared" si="131"/>
        <v>0.51368744765959695</v>
      </c>
    </row>
    <row r="109" spans="2:273" x14ac:dyDescent="0.25">
      <c r="B109" s="2">
        <v>82</v>
      </c>
      <c r="C109" s="37">
        <v>160.565</v>
      </c>
      <c r="D109" s="37">
        <v>170.274</v>
      </c>
      <c r="E109" s="37">
        <v>176.39699999999999</v>
      </c>
      <c r="F109" s="37">
        <v>178.459</v>
      </c>
      <c r="G109" s="37">
        <v>177.75800000000001</v>
      </c>
      <c r="H109" s="37">
        <v>175.67699999999999</v>
      </c>
      <c r="I109" s="37">
        <v>172.226</v>
      </c>
      <c r="J109" s="37">
        <v>173.15899999999999</v>
      </c>
      <c r="K109" s="37">
        <v>176.952</v>
      </c>
      <c r="L109" s="37">
        <v>173.37700000000001</v>
      </c>
      <c r="M109" s="37">
        <v>174.803</v>
      </c>
      <c r="N109" s="37">
        <v>189.22200000000001</v>
      </c>
      <c r="O109" s="37">
        <v>177.048</v>
      </c>
      <c r="P109" s="37">
        <v>168.40299999999999</v>
      </c>
      <c r="Q109" s="37">
        <v>139.69399999999999</v>
      </c>
      <c r="S109" s="4">
        <f t="shared" si="132"/>
        <v>161.48655735329618</v>
      </c>
      <c r="T109" s="4">
        <f t="shared" si="132"/>
        <v>169.16453695044714</v>
      </c>
      <c r="U109" s="4">
        <f t="shared" si="132"/>
        <v>181.83956857063731</v>
      </c>
      <c r="V109" s="4">
        <f t="shared" si="132"/>
        <v>184.16303552835467</v>
      </c>
      <c r="W109" s="4">
        <f t="shared" si="132"/>
        <v>180.07525702685226</v>
      </c>
      <c r="X109" s="4">
        <f t="shared" si="132"/>
        <v>176.57576103501987</v>
      </c>
      <c r="Y109" s="4">
        <f t="shared" si="132"/>
        <v>171.56418361909124</v>
      </c>
      <c r="Z109" s="4">
        <f t="shared" si="132"/>
        <v>171.98874142467878</v>
      </c>
      <c r="AA109" s="4">
        <f t="shared" si="132"/>
        <v>178.7920454711811</v>
      </c>
      <c r="AB109" s="4">
        <f t="shared" si="132"/>
        <v>176.56904530052381</v>
      </c>
      <c r="AC109" s="4">
        <f t="shared" si="132"/>
        <v>178.8843233609955</v>
      </c>
      <c r="AD109" s="4">
        <f t="shared" si="132"/>
        <v>193.86126909886437</v>
      </c>
      <c r="AE109" s="4">
        <f t="shared" si="132"/>
        <v>181.15777331846758</v>
      </c>
      <c r="AF109" s="4">
        <f t="shared" si="132"/>
        <v>173.62498304145032</v>
      </c>
      <c r="AG109" s="4">
        <f t="shared" si="132"/>
        <v>138.93815484184924</v>
      </c>
      <c r="AI109" s="4">
        <f t="shared" si="133"/>
        <v>-0.92155735329617983</v>
      </c>
      <c r="AJ109" s="4">
        <f t="shared" si="133"/>
        <v>1.1094630495528577</v>
      </c>
      <c r="AK109" s="4">
        <f t="shared" si="133"/>
        <v>-5.4425685706373201</v>
      </c>
      <c r="AL109" s="4">
        <f t="shared" si="133"/>
        <v>-5.704035528354666</v>
      </c>
      <c r="AM109" s="4">
        <f t="shared" si="133"/>
        <v>-2.3172570268522463</v>
      </c>
      <c r="AN109" s="4">
        <f t="shared" si="133"/>
        <v>-0.89876103501987359</v>
      </c>
      <c r="AO109" s="4">
        <f t="shared" si="133"/>
        <v>0.66181638090876049</v>
      </c>
      <c r="AP109" s="4">
        <f t="shared" si="133"/>
        <v>1.1702585753212134</v>
      </c>
      <c r="AQ109" s="4">
        <f t="shared" si="133"/>
        <v>-1.8400454711810994</v>
      </c>
      <c r="AR109" s="4">
        <f t="shared" si="133"/>
        <v>-3.1920453005238016</v>
      </c>
      <c r="AS109" s="4">
        <f t="shared" si="133"/>
        <v>-4.0813233609954978</v>
      </c>
      <c r="AT109" s="4">
        <f t="shared" si="133"/>
        <v>-4.6392690988643608</v>
      </c>
      <c r="AU109" s="4">
        <f t="shared" si="133"/>
        <v>-4.1097733184675747</v>
      </c>
      <c r="AV109" s="4">
        <f t="shared" si="133"/>
        <v>-5.2219830414503292</v>
      </c>
      <c r="AW109" s="4">
        <f t="shared" si="133"/>
        <v>0.75584515815074838</v>
      </c>
      <c r="AY109" s="2">
        <f t="shared" si="125"/>
        <v>77.288753429902485</v>
      </c>
      <c r="AZ109" s="2">
        <f t="shared" si="125"/>
        <v>82.144443340545095</v>
      </c>
      <c r="BA109" s="2">
        <f t="shared" si="125"/>
        <v>82.846809181345805</v>
      </c>
      <c r="BB109" s="2">
        <f t="shared" si="125"/>
        <v>86.413955815681447</v>
      </c>
      <c r="BC109" s="2">
        <f t="shared" si="125"/>
        <v>83.413734767104458</v>
      </c>
      <c r="BD109" s="2">
        <f t="shared" si="125"/>
        <v>82.233382877103111</v>
      </c>
      <c r="BE109" s="2">
        <f t="shared" si="125"/>
        <v>81.368829185147987</v>
      </c>
      <c r="BF109" s="2">
        <f t="shared" si="125"/>
        <v>81.900113923448544</v>
      </c>
      <c r="BG109" s="2">
        <f t="shared" si="125"/>
        <v>80.652434634524184</v>
      </c>
      <c r="BH109" s="2">
        <f t="shared" si="125"/>
        <v>78.062289099279866</v>
      </c>
      <c r="BI109" s="2">
        <f t="shared" si="125"/>
        <v>76.158394947219023</v>
      </c>
      <c r="BJ109" s="2">
        <f t="shared" si="125"/>
        <v>81.996460109009007</v>
      </c>
      <c r="BK109" s="2">
        <f t="shared" si="125"/>
        <v>79.492777391513755</v>
      </c>
      <c r="BL109" s="2">
        <f t="shared" si="125"/>
        <v>76.997394453714193</v>
      </c>
      <c r="BM109" s="2">
        <f t="shared" si="125"/>
        <v>77.382855275198963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93.883203523608188</v>
      </c>
      <c r="DL109" s="2">
        <f t="shared" si="134"/>
        <v>99.709015449855528</v>
      </c>
      <c r="DM109" s="2">
        <f t="shared" si="134"/>
        <v>107.86250119802678</v>
      </c>
      <c r="DN109" s="2">
        <f t="shared" si="134"/>
        <v>116.88024193245781</v>
      </c>
      <c r="DO109" s="2">
        <f t="shared" si="134"/>
        <v>102.30324871639989</v>
      </c>
      <c r="DP109" s="2">
        <f t="shared" si="134"/>
        <v>91.311271452880646</v>
      </c>
      <c r="DQ109" s="2">
        <f t="shared" si="134"/>
        <v>98.052385231048035</v>
      </c>
      <c r="DR109" s="2">
        <f t="shared" si="134"/>
        <v>101.2692496556195</v>
      </c>
      <c r="DS109" s="2">
        <f t="shared" si="134"/>
        <v>109.91849311740894</v>
      </c>
      <c r="DT109" s="2">
        <f t="shared" si="134"/>
        <v>109.13812660028452</v>
      </c>
      <c r="DU109" s="2">
        <f t="shared" si="134"/>
        <v>94.155667476383286</v>
      </c>
      <c r="DV109" s="2">
        <f t="shared" si="134"/>
        <v>95.767065013640163</v>
      </c>
      <c r="DW109" s="2">
        <f t="shared" si="134"/>
        <v>102.58982219161062</v>
      </c>
      <c r="DX109" s="2">
        <f t="shared" si="134"/>
        <v>106.06211876750696</v>
      </c>
      <c r="DY109" s="2">
        <f t="shared" si="134"/>
        <v>97.227298387096781</v>
      </c>
      <c r="EA109" s="2">
        <f t="shared" si="94"/>
        <v>76.804699446236228</v>
      </c>
      <c r="EB109" s="2">
        <f t="shared" si="94"/>
        <v>81.530584018714578</v>
      </c>
      <c r="EC109" s="2">
        <f t="shared" si="94"/>
        <v>82.117418693170833</v>
      </c>
      <c r="ED109" s="2">
        <f t="shared" si="94"/>
        <v>85.353851496853224</v>
      </c>
      <c r="EE109" s="2">
        <f t="shared" si="94"/>
        <v>82.876751317944681</v>
      </c>
      <c r="EF109" s="2">
        <f t="shared" si="94"/>
        <v>81.929678281778536</v>
      </c>
      <c r="EG109" s="2">
        <f t="shared" si="94"/>
        <v>80.889937559652381</v>
      </c>
      <c r="EH109" s="2">
        <f t="shared" si="94"/>
        <v>81.224049129747513</v>
      </c>
      <c r="EI109" s="2">
        <f t="shared" si="94"/>
        <v>79.59670304253477</v>
      </c>
      <c r="EJ109" s="2">
        <f t="shared" si="94"/>
        <v>76.871526295184637</v>
      </c>
      <c r="EK109" s="2">
        <f t="shared" si="94"/>
        <v>75.517438594747219</v>
      </c>
      <c r="EL109" s="2">
        <f t="shared" si="94"/>
        <v>81.542371014159102</v>
      </c>
      <c r="EM109" s="2">
        <f t="shared" si="135"/>
        <v>78.719521582610142</v>
      </c>
      <c r="EN109" s="2">
        <f t="shared" si="135"/>
        <v>75.7497194237407</v>
      </c>
      <c r="EO109" s="2">
        <f t="shared" si="135"/>
        <v>76.454018560093516</v>
      </c>
      <c r="EQ109" s="2">
        <f t="shared" si="136"/>
        <v>76.637585820994843</v>
      </c>
      <c r="ER109" s="2">
        <f t="shared" si="136"/>
        <v>81.812161950347217</v>
      </c>
      <c r="ES109" s="2">
        <f t="shared" si="136"/>
        <v>81.85171429917699</v>
      </c>
      <c r="ET109" s="2">
        <f t="shared" si="136"/>
        <v>84.056970462113028</v>
      </c>
      <c r="EU109" s="2">
        <f t="shared" si="136"/>
        <v>82.384964519542734</v>
      </c>
      <c r="EV109" s="2">
        <f t="shared" si="136"/>
        <v>81.938023524435778</v>
      </c>
      <c r="EW109" s="2">
        <f t="shared" si="136"/>
        <v>80.090950552951796</v>
      </c>
      <c r="EX109" s="2">
        <f t="shared" si="136"/>
        <v>80.541939958068227</v>
      </c>
      <c r="EY109" s="2">
        <f t="shared" si="136"/>
        <v>79.752035449854716</v>
      </c>
      <c r="EZ109" s="2">
        <f t="shared" si="136"/>
        <v>76.751592509781972</v>
      </c>
      <c r="FA109" s="2">
        <f t="shared" si="136"/>
        <v>75.622219843544727</v>
      </c>
      <c r="FB109" s="2">
        <f t="shared" si="136"/>
        <v>80.673702038250866</v>
      </c>
      <c r="FC109" s="2">
        <f t="shared" si="136"/>
        <v>77.705434942291262</v>
      </c>
      <c r="FD109" s="2">
        <f t="shared" si="136"/>
        <v>75.415676227902495</v>
      </c>
      <c r="FE109" s="2">
        <f t="shared" si="136"/>
        <v>76.338011030643926</v>
      </c>
      <c r="FG109" s="2">
        <f t="shared" si="137"/>
        <v>0.97163958499068637</v>
      </c>
      <c r="FH109" s="2">
        <f t="shared" si="137"/>
        <v>0.96624954401837881</v>
      </c>
      <c r="FI109" s="2">
        <f t="shared" si="137"/>
        <v>0.97165208610028797</v>
      </c>
      <c r="FJ109" s="2">
        <f t="shared" si="137"/>
        <v>0.96631722819457122</v>
      </c>
      <c r="FK109" s="2">
        <f t="shared" si="137"/>
        <v>0.97232029594298375</v>
      </c>
      <c r="FL109" s="2">
        <f t="shared" si="137"/>
        <v>0.96762884132818949</v>
      </c>
      <c r="FM109" s="2">
        <f t="shared" si="137"/>
        <v>0.97202136574901976</v>
      </c>
      <c r="FN109" s="2">
        <f t="shared" si="137"/>
        <v>0.96622451498343231</v>
      </c>
      <c r="FO109" s="2">
        <f t="shared" si="137"/>
        <v>0.96519089856427143</v>
      </c>
      <c r="FP109" s="2">
        <f t="shared" si="137"/>
        <v>0.9630886550999076</v>
      </c>
      <c r="FQ109" s="2">
        <f t="shared" si="137"/>
        <v>0.96562459789138588</v>
      </c>
      <c r="FR109" s="2">
        <f t="shared" si="137"/>
        <v>0.96794735452595704</v>
      </c>
      <c r="FS109" s="2">
        <f t="shared" si="137"/>
        <v>0.96751418476939632</v>
      </c>
      <c r="FT109" s="2">
        <f t="shared" si="137"/>
        <v>0.95882288723513076</v>
      </c>
      <c r="FU109" s="2">
        <f t="shared" si="137"/>
        <v>0.95528002841005588</v>
      </c>
      <c r="FW109" s="2">
        <f t="shared" si="127"/>
        <v>1.7920723449376308E-3</v>
      </c>
      <c r="FX109" s="2">
        <f t="shared" si="127"/>
        <v>1.1683159861562023E-3</v>
      </c>
      <c r="FY109" s="2">
        <f t="shared" si="127"/>
        <v>1.6141773466023968E-3</v>
      </c>
      <c r="FZ109" s="2">
        <f t="shared" si="127"/>
        <v>1.3816965589709311E-3</v>
      </c>
      <c r="GA109" s="2">
        <f t="shared" si="127"/>
        <v>1.4970912115720273E-3</v>
      </c>
      <c r="GB109" s="2">
        <f t="shared" si="127"/>
        <v>1.3845239651487911E-3</v>
      </c>
      <c r="GC109" s="2">
        <f t="shared" si="127"/>
        <v>1.6148206956273538E-3</v>
      </c>
      <c r="GD109" s="2">
        <f t="shared" si="127"/>
        <v>1.4243706946073466E-3</v>
      </c>
      <c r="GE109" s="2">
        <f t="shared" si="127"/>
        <v>1.6566121950542237E-3</v>
      </c>
      <c r="GF109" s="2">
        <f t="shared" si="127"/>
        <v>2.0078455702224932E-3</v>
      </c>
      <c r="GG109" s="2">
        <f t="shared" si="127"/>
        <v>2.4788793430299484E-3</v>
      </c>
      <c r="GH109" s="2">
        <f t="shared" si="127"/>
        <v>2.1296707301774204E-3</v>
      </c>
      <c r="GI109" s="2">
        <f t="shared" si="127"/>
        <v>2.1599398830856268E-3</v>
      </c>
      <c r="GJ109" s="2">
        <f t="shared" si="127"/>
        <v>1.5029672352479728E-3</v>
      </c>
      <c r="GK109" s="2">
        <f t="shared" si="127"/>
        <v>1.2393039381074845E-3</v>
      </c>
      <c r="GM109" s="86">
        <f t="shared" si="128"/>
        <v>4.4089707005071797E-8</v>
      </c>
      <c r="GN109" s="86">
        <f t="shared" si="128"/>
        <v>3.2029217220619029E-9</v>
      </c>
      <c r="GO109" s="86">
        <f t="shared" si="128"/>
        <v>1.2083187026988546E-9</v>
      </c>
      <c r="GP109" s="86">
        <f t="shared" si="128"/>
        <v>1.1488850402735225E-15</v>
      </c>
      <c r="GQ109" s="86">
        <f t="shared" si="128"/>
        <v>4.0281189440356314E-12</v>
      </c>
      <c r="GR109" s="86">
        <f t="shared" si="128"/>
        <v>1.1662060034630551E-11</v>
      </c>
      <c r="GS109" s="86">
        <f t="shared" si="128"/>
        <v>7.7902963561723205E-14</v>
      </c>
      <c r="GT109" s="86">
        <f t="shared" si="128"/>
        <v>5.2168856048951471E-10</v>
      </c>
      <c r="GU109" s="86">
        <f t="shared" si="128"/>
        <v>1.3928703627482154E-10</v>
      </c>
      <c r="GV109" s="86">
        <f t="shared" si="128"/>
        <v>3.5230812597386392E-15</v>
      </c>
      <c r="GW109" s="86">
        <f t="shared" si="128"/>
        <v>2.9594941508553171E-19</v>
      </c>
      <c r="GX109" s="86">
        <f t="shared" si="128"/>
        <v>1.4581795660644657E-15</v>
      </c>
      <c r="GY109" s="86">
        <f t="shared" si="128"/>
        <v>7.2277236631066663E-19</v>
      </c>
      <c r="GZ109" s="86">
        <f t="shared" si="128"/>
        <v>1.026230884635905E-14</v>
      </c>
      <c r="HA109" s="86">
        <f t="shared" si="128"/>
        <v>1.3307719273559124E-24</v>
      </c>
      <c r="HC109" s="86">
        <f t="shared" si="73"/>
        <v>0.45980150329126912</v>
      </c>
      <c r="HD109" s="86">
        <f t="shared" si="73"/>
        <v>0.37927030638387482</v>
      </c>
      <c r="HE109" s="86">
        <f t="shared" si="73"/>
        <v>0.44609358450248282</v>
      </c>
      <c r="HF109" s="86">
        <f t="shared" si="73"/>
        <v>0.45916324038129824</v>
      </c>
      <c r="HG109" s="86">
        <f t="shared" si="73"/>
        <v>0.51545187673076776</v>
      </c>
      <c r="HH109" s="86">
        <f t="shared" si="73"/>
        <v>0.46084924644287001</v>
      </c>
      <c r="HI109" s="86">
        <f t="shared" si="138"/>
        <v>0.48535572123713649</v>
      </c>
      <c r="HJ109" s="86">
        <f t="shared" si="138"/>
        <v>0.43065025812954871</v>
      </c>
      <c r="HK109" s="86">
        <f t="shared" si="138"/>
        <v>0.51759878062151321</v>
      </c>
      <c r="HL109" s="86">
        <f t="shared" si="138"/>
        <v>0.58394062023595661</v>
      </c>
      <c r="HM109" s="86">
        <f t="shared" si="138"/>
        <v>0.57742864286224238</v>
      </c>
      <c r="HN109" s="86">
        <f t="shared" si="138"/>
        <v>0.54750016212972252</v>
      </c>
      <c r="HO109" s="86">
        <f t="shared" si="138"/>
        <v>0.58483122099822249</v>
      </c>
      <c r="HP109" s="86">
        <f t="shared" si="138"/>
        <v>0.55353527420400672</v>
      </c>
      <c r="HQ109" s="86">
        <f t="shared" si="138"/>
        <v>0.58712699809182911</v>
      </c>
      <c r="HS109" s="86">
        <f t="shared" si="129"/>
        <v>3.3635255324948828E-27</v>
      </c>
      <c r="HT109" s="86">
        <f t="shared" si="129"/>
        <v>5.3842823559503625E-34</v>
      </c>
      <c r="HU109" s="86">
        <f t="shared" si="129"/>
        <v>1.3641569373369105E-40</v>
      </c>
      <c r="HV109" s="86">
        <f t="shared" si="129"/>
        <v>2.5361801180976081E-43</v>
      </c>
      <c r="HW109" s="86">
        <f t="shared" si="129"/>
        <v>4.6110193050068146E-32</v>
      </c>
      <c r="HX109" s="86">
        <f t="shared" si="129"/>
        <v>4.7670474723596339E-36</v>
      </c>
      <c r="HY109" s="86">
        <f t="shared" si="129"/>
        <v>4.0655485679279265E-31</v>
      </c>
      <c r="HZ109" s="86">
        <f t="shared" si="129"/>
        <v>2.244288236483588E-33</v>
      </c>
      <c r="IA109" s="86">
        <f t="shared" si="129"/>
        <v>1.3549087763037812E-34</v>
      </c>
      <c r="IB109" s="86">
        <f t="shared" si="129"/>
        <v>2.7812416521798323E-37</v>
      </c>
      <c r="IC109" s="86">
        <f t="shared" si="129"/>
        <v>2.1331066521741128E-40</v>
      </c>
      <c r="ID109" s="86">
        <f t="shared" si="129"/>
        <v>2.5136698803729142E-29</v>
      </c>
      <c r="IE109" s="86">
        <f t="shared" si="129"/>
        <v>3.7174821424145242E-33</v>
      </c>
      <c r="IF109" s="86">
        <f t="shared" si="129"/>
        <v>1.3597998280001745E-17</v>
      </c>
      <c r="IG109" s="86">
        <f t="shared" si="129"/>
        <v>6.5745312786196997E-13</v>
      </c>
      <c r="II109" s="86">
        <f t="shared" si="130"/>
        <v>1.0287202819983655E-98</v>
      </c>
      <c r="IJ109" s="86">
        <f t="shared" si="130"/>
        <v>2.8349367033372631E-132</v>
      </c>
      <c r="IK109" s="86">
        <f t="shared" si="130"/>
        <v>8.1930451157213897E-149</v>
      </c>
      <c r="IL109" s="86">
        <f t="shared" si="130"/>
        <v>3.1517588089377473E-161</v>
      </c>
      <c r="IM109" s="86">
        <f t="shared" si="130"/>
        <v>1.1839524774115352E-121</v>
      </c>
      <c r="IN109" s="86">
        <f t="shared" si="130"/>
        <v>5.3782445339875617E-137</v>
      </c>
      <c r="IO109" s="86">
        <f t="shared" si="130"/>
        <v>1.2676682015993783E-113</v>
      </c>
      <c r="IP109" s="86">
        <f t="shared" si="130"/>
        <v>8.4156974374690333E-126</v>
      </c>
      <c r="IQ109" s="86">
        <f t="shared" si="130"/>
        <v>3.721482244057458E-131</v>
      </c>
      <c r="IR109" s="86">
        <f t="shared" si="130"/>
        <v>2.2374863526705653E-143</v>
      </c>
      <c r="IS109" s="86">
        <f t="shared" si="130"/>
        <v>3.1424027922662396E-159</v>
      </c>
      <c r="IT109" s="86">
        <f t="shared" si="130"/>
        <v>1.2947677908371373E-115</v>
      </c>
      <c r="IU109" s="86">
        <f t="shared" si="130"/>
        <v>3.4193690460298126E-126</v>
      </c>
      <c r="IV109" s="86">
        <f t="shared" si="130"/>
        <v>2.2444036480207661E-60</v>
      </c>
      <c r="IW109" s="86">
        <f t="shared" si="130"/>
        <v>8.9153891469920658E-61</v>
      </c>
      <c r="IY109" s="86">
        <f t="shared" si="131"/>
        <v>0.45980154738097612</v>
      </c>
      <c r="IZ109" s="86">
        <f t="shared" si="131"/>
        <v>0.37927030958679653</v>
      </c>
      <c r="JA109" s="86">
        <f t="shared" si="131"/>
        <v>0.44609358571080154</v>
      </c>
      <c r="JB109" s="86">
        <f t="shared" si="131"/>
        <v>0.45916324038129941</v>
      </c>
      <c r="JC109" s="86">
        <f t="shared" si="131"/>
        <v>0.51545187673479587</v>
      </c>
      <c r="JD109" s="86">
        <f t="shared" si="131"/>
        <v>0.46084924645453207</v>
      </c>
      <c r="JE109" s="86">
        <f t="shared" si="131"/>
        <v>0.48535572123721438</v>
      </c>
      <c r="JF109" s="86">
        <f t="shared" si="131"/>
        <v>0.43065025865123729</v>
      </c>
      <c r="JG109" s="86">
        <f t="shared" si="131"/>
        <v>0.51759878076080024</v>
      </c>
      <c r="JH109" s="86">
        <f t="shared" si="131"/>
        <v>0.58394062023596016</v>
      </c>
      <c r="JI109" s="86">
        <f t="shared" si="131"/>
        <v>0.57742864286224238</v>
      </c>
      <c r="JJ109" s="86">
        <f t="shared" si="131"/>
        <v>0.54750016212972397</v>
      </c>
      <c r="JK109" s="86">
        <f t="shared" si="131"/>
        <v>0.58483122099822249</v>
      </c>
      <c r="JL109" s="86">
        <f t="shared" si="131"/>
        <v>0.55353527420401694</v>
      </c>
      <c r="JM109" s="86">
        <f t="shared" si="131"/>
        <v>0.58712699809248659</v>
      </c>
    </row>
    <row r="110" spans="2:273" x14ac:dyDescent="0.25">
      <c r="B110" s="2">
        <v>83</v>
      </c>
      <c r="C110" s="37">
        <v>163.339</v>
      </c>
      <c r="D110" s="37">
        <v>173.726</v>
      </c>
      <c r="E110" s="37">
        <v>179.095</v>
      </c>
      <c r="F110" s="37">
        <v>180.95099999999999</v>
      </c>
      <c r="G110" s="37">
        <v>178.69399999999999</v>
      </c>
      <c r="H110" s="37">
        <v>179</v>
      </c>
      <c r="I110" s="37">
        <v>175.80600000000001</v>
      </c>
      <c r="J110" s="37">
        <v>178.36500000000001</v>
      </c>
      <c r="K110" s="37">
        <v>178.65100000000001</v>
      </c>
      <c r="L110" s="37">
        <v>170.49199999999999</v>
      </c>
      <c r="M110" s="37">
        <v>169.34399999999999</v>
      </c>
      <c r="N110" s="37">
        <v>190.34899999999999</v>
      </c>
      <c r="O110" s="37">
        <v>176.726</v>
      </c>
      <c r="P110" s="37">
        <v>167.03200000000001</v>
      </c>
      <c r="Q110" s="37">
        <v>137.01599999999999</v>
      </c>
      <c r="S110" s="4">
        <f t="shared" si="132"/>
        <v>166.31559276961804</v>
      </c>
      <c r="T110" s="4">
        <f t="shared" si="132"/>
        <v>177.05468448881106</v>
      </c>
      <c r="U110" s="4">
        <f t="shared" si="132"/>
        <v>188.30476535717935</v>
      </c>
      <c r="V110" s="4">
        <f t="shared" si="132"/>
        <v>190.93910214510791</v>
      </c>
      <c r="W110" s="4">
        <f t="shared" si="132"/>
        <v>182.47126522171112</v>
      </c>
      <c r="X110" s="4">
        <f t="shared" si="132"/>
        <v>182.42822886044019</v>
      </c>
      <c r="Y110" s="4">
        <f t="shared" si="132"/>
        <v>177.3599066909064</v>
      </c>
      <c r="Z110" s="4">
        <f t="shared" si="132"/>
        <v>180.18345139466754</v>
      </c>
      <c r="AA110" s="4">
        <f t="shared" si="132"/>
        <v>182.81022199166915</v>
      </c>
      <c r="AB110" s="4">
        <f t="shared" si="132"/>
        <v>173.14607447441685</v>
      </c>
      <c r="AC110" s="4">
        <f t="shared" si="132"/>
        <v>168.90531033574089</v>
      </c>
      <c r="AD110" s="4">
        <f t="shared" si="132"/>
        <v>198.29850402360054</v>
      </c>
      <c r="AE110" s="4">
        <f t="shared" si="132"/>
        <v>182.39829464796875</v>
      </c>
      <c r="AF110" s="4">
        <f t="shared" si="132"/>
        <v>171.37123119735304</v>
      </c>
      <c r="AG110" s="4">
        <f t="shared" si="132"/>
        <v>133.59372918017357</v>
      </c>
      <c r="AI110" s="4">
        <f t="shared" si="133"/>
        <v>-2.976592769618037</v>
      </c>
      <c r="AJ110" s="4">
        <f t="shared" si="133"/>
        <v>-3.3286844888110636</v>
      </c>
      <c r="AK110" s="4">
        <f t="shared" si="133"/>
        <v>-9.2097653571793501</v>
      </c>
      <c r="AL110" s="4">
        <f t="shared" si="133"/>
        <v>-9.9881021451079164</v>
      </c>
      <c r="AM110" s="4">
        <f t="shared" si="133"/>
        <v>-3.7772652217111329</v>
      </c>
      <c r="AN110" s="4">
        <f t="shared" si="133"/>
        <v>-3.4282288604401856</v>
      </c>
      <c r="AO110" s="4">
        <f t="shared" si="133"/>
        <v>-1.5539066909063877</v>
      </c>
      <c r="AP110" s="4">
        <f t="shared" si="133"/>
        <v>-1.8184513946675338</v>
      </c>
      <c r="AQ110" s="4">
        <f t="shared" si="133"/>
        <v>-4.159221991669142</v>
      </c>
      <c r="AR110" s="4">
        <f t="shared" si="133"/>
        <v>-2.6540744744168592</v>
      </c>
      <c r="AS110" s="4">
        <f t="shared" si="133"/>
        <v>0.43868966425910116</v>
      </c>
      <c r="AT110" s="4">
        <f t="shared" si="133"/>
        <v>-7.9495040236005536</v>
      </c>
      <c r="AU110" s="4">
        <f t="shared" si="133"/>
        <v>-5.672294647968755</v>
      </c>
      <c r="AV110" s="4">
        <f t="shared" si="133"/>
        <v>-4.3392311973530298</v>
      </c>
      <c r="AW110" s="4">
        <f t="shared" si="133"/>
        <v>3.4222708198264229</v>
      </c>
      <c r="AY110" s="2">
        <f t="shared" ref="AY110:BM126" si="139">IF(OR($B110 &lt; C$230, $B110 &gt; C$233), #N/A, ((1-FG110)*DK110) + (FG110 - FW110)*EA110 + (FW110*EQ110))</f>
        <v>77.138515239642942</v>
      </c>
      <c r="AZ110" s="2">
        <f t="shared" si="139"/>
        <v>81.970845545698793</v>
      </c>
      <c r="BA110" s="2">
        <f t="shared" si="139"/>
        <v>82.646482785712408</v>
      </c>
      <c r="BB110" s="2">
        <f t="shared" si="139"/>
        <v>86.132626073245518</v>
      </c>
      <c r="BC110" s="2">
        <f t="shared" si="139"/>
        <v>83.202233127604245</v>
      </c>
      <c r="BD110" s="2">
        <f t="shared" si="139"/>
        <v>82.03704515657985</v>
      </c>
      <c r="BE110" s="2">
        <f t="shared" si="139"/>
        <v>81.143334157665763</v>
      </c>
      <c r="BF110" s="2">
        <f t="shared" si="139"/>
        <v>81.657133849626518</v>
      </c>
      <c r="BG110" s="2">
        <f t="shared" si="139"/>
        <v>80.400952896267682</v>
      </c>
      <c r="BH110" s="2">
        <f t="shared" si="139"/>
        <v>77.805844085363802</v>
      </c>
      <c r="BI110" s="2">
        <f t="shared" si="139"/>
        <v>75.949117999822874</v>
      </c>
      <c r="BJ110" s="2">
        <f t="shared" si="139"/>
        <v>81.716707053863175</v>
      </c>
      <c r="BK110" s="2">
        <f t="shared" si="139"/>
        <v>79.214027036527213</v>
      </c>
      <c r="BL110" s="2">
        <f t="shared" si="139"/>
        <v>76.767146237102807</v>
      </c>
      <c r="BM110" s="2">
        <f t="shared" si="139"/>
        <v>77.169509482743209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94.0024890063425</v>
      </c>
      <c r="DL110" s="2">
        <f t="shared" si="134"/>
        <v>99.848341598465851</v>
      </c>
      <c r="DM110" s="2">
        <f t="shared" si="134"/>
        <v>108.07481226215646</v>
      </c>
      <c r="DN110" s="2">
        <f t="shared" si="134"/>
        <v>117.18330816135088</v>
      </c>
      <c r="DO110" s="2">
        <f t="shared" si="134"/>
        <v>102.36813651464816</v>
      </c>
      <c r="DP110" s="2">
        <f t="shared" si="134"/>
        <v>91.179039218863963</v>
      </c>
      <c r="DQ110" s="2">
        <f t="shared" si="134"/>
        <v>98.002107520386602</v>
      </c>
      <c r="DR110" s="2">
        <f t="shared" si="134"/>
        <v>101.3283608297545</v>
      </c>
      <c r="DS110" s="2">
        <f t="shared" si="134"/>
        <v>110.17881923076926</v>
      </c>
      <c r="DT110" s="2">
        <f t="shared" si="134"/>
        <v>109.48139521100049</v>
      </c>
      <c r="DU110" s="2">
        <f t="shared" si="134"/>
        <v>94.278770512820529</v>
      </c>
      <c r="DV110" s="2">
        <f t="shared" si="134"/>
        <v>95.793285498203801</v>
      </c>
      <c r="DW110" s="2">
        <f t="shared" si="134"/>
        <v>102.77959611592794</v>
      </c>
      <c r="DX110" s="2">
        <f t="shared" si="134"/>
        <v>106.41756610644254</v>
      </c>
      <c r="DY110" s="2">
        <f t="shared" si="134"/>
        <v>97.477155425219948</v>
      </c>
      <c r="EA110" s="2">
        <f t="shared" si="94"/>
        <v>76.689922689861859</v>
      </c>
      <c r="EB110" s="2">
        <f t="shared" si="94"/>
        <v>81.400980403841402</v>
      </c>
      <c r="EC110" s="2">
        <f t="shared" si="94"/>
        <v>81.970354979928246</v>
      </c>
      <c r="ED110" s="2">
        <f t="shared" si="94"/>
        <v>85.147488996606199</v>
      </c>
      <c r="EE110" s="2">
        <f t="shared" si="94"/>
        <v>82.70543235468196</v>
      </c>
      <c r="EF110" s="2">
        <f t="shared" si="94"/>
        <v>81.758105620083953</v>
      </c>
      <c r="EG110" s="2">
        <f t="shared" si="94"/>
        <v>80.70217088070639</v>
      </c>
      <c r="EH110" s="2">
        <f t="shared" si="94"/>
        <v>81.031070030987934</v>
      </c>
      <c r="EI110" s="2">
        <f t="shared" si="94"/>
        <v>79.421242250779173</v>
      </c>
      <c r="EJ110" s="2">
        <f t="shared" si="94"/>
        <v>76.698928096045918</v>
      </c>
      <c r="EK110" s="2">
        <f t="shared" si="94"/>
        <v>75.353730053482323</v>
      </c>
      <c r="EL110" s="2">
        <f t="shared" si="94"/>
        <v>81.293601185679762</v>
      </c>
      <c r="EM110" s="2">
        <f t="shared" si="135"/>
        <v>78.494777300565275</v>
      </c>
      <c r="EN110" s="2">
        <f t="shared" si="135"/>
        <v>75.60638837476867</v>
      </c>
      <c r="EO110" s="2">
        <f t="shared" si="135"/>
        <v>76.302648403892562</v>
      </c>
      <c r="EQ110" s="2">
        <f t="shared" si="136"/>
        <v>76.528419489106142</v>
      </c>
      <c r="ER110" s="2">
        <f t="shared" si="136"/>
        <v>81.673969585178796</v>
      </c>
      <c r="ES110" s="2">
        <f t="shared" si="136"/>
        <v>81.713737335343779</v>
      </c>
      <c r="ET110" s="2">
        <f t="shared" si="136"/>
        <v>83.894355169822106</v>
      </c>
      <c r="EU110" s="2">
        <f t="shared" si="136"/>
        <v>82.230114640734826</v>
      </c>
      <c r="EV110" s="2">
        <f t="shared" si="136"/>
        <v>81.766194500137857</v>
      </c>
      <c r="EW110" s="2">
        <f t="shared" si="136"/>
        <v>79.93086292378797</v>
      </c>
      <c r="EX110" s="2">
        <f t="shared" si="136"/>
        <v>80.371721215297839</v>
      </c>
      <c r="EY110" s="2">
        <f t="shared" si="136"/>
        <v>79.571127829370383</v>
      </c>
      <c r="EZ110" s="2">
        <f t="shared" si="136"/>
        <v>76.583539208576923</v>
      </c>
      <c r="FA110" s="2">
        <f t="shared" si="136"/>
        <v>75.454531597097812</v>
      </c>
      <c r="FB110" s="2">
        <f t="shared" si="136"/>
        <v>80.457113693095081</v>
      </c>
      <c r="FC110" s="2">
        <f t="shared" si="136"/>
        <v>77.519544911122992</v>
      </c>
      <c r="FD110" s="2">
        <f t="shared" si="136"/>
        <v>75.283645198348268</v>
      </c>
      <c r="FE110" s="2">
        <f t="shared" si="136"/>
        <v>76.188657639332121</v>
      </c>
      <c r="FG110" s="2">
        <f t="shared" si="137"/>
        <v>0.97407028886543234</v>
      </c>
      <c r="FH110" s="2">
        <f t="shared" si="137"/>
        <v>0.96912753715227096</v>
      </c>
      <c r="FI110" s="2">
        <f t="shared" si="137"/>
        <v>0.97408174711501028</v>
      </c>
      <c r="FJ110" s="2">
        <f t="shared" si="137"/>
        <v>0.96918963375161671</v>
      </c>
      <c r="FK110" s="2">
        <f t="shared" si="137"/>
        <v>0.97469417718594331</v>
      </c>
      <c r="FL110" s="2">
        <f t="shared" si="137"/>
        <v>0.97039282195550902</v>
      </c>
      <c r="FM110" s="2">
        <f t="shared" si="137"/>
        <v>0.97442020954139574</v>
      </c>
      <c r="FN110" s="2">
        <f t="shared" si="137"/>
        <v>0.96910457416802198</v>
      </c>
      <c r="FO110" s="2">
        <f t="shared" si="137"/>
        <v>0.96815619020965993</v>
      </c>
      <c r="FP110" s="2">
        <f t="shared" si="137"/>
        <v>0.96622676470120827</v>
      </c>
      <c r="FQ110" s="2">
        <f t="shared" si="137"/>
        <v>0.96855414757034886</v>
      </c>
      <c r="FR110" s="2">
        <f t="shared" si="137"/>
        <v>0.97068496312798014</v>
      </c>
      <c r="FS110" s="2">
        <f t="shared" si="137"/>
        <v>0.97028765462780409</v>
      </c>
      <c r="FT110" s="2">
        <f t="shared" si="137"/>
        <v>0.96230946876919088</v>
      </c>
      <c r="FU110" s="2">
        <f t="shared" si="137"/>
        <v>0.9590537830202911</v>
      </c>
      <c r="FW110" s="2">
        <f t="shared" ref="FW110:GK126" si="141">POWER(10,($B110-C$232)/C$229)/(1+POWER(10,($B110-C$232)/C$229))</f>
        <v>1.9646285758953643E-3</v>
      </c>
      <c r="FX110" s="2">
        <f t="shared" si="141"/>
        <v>1.2808886270782504E-3</v>
      </c>
      <c r="FY110" s="2">
        <f t="shared" si="141"/>
        <v>1.7696346748849148E-3</v>
      </c>
      <c r="FZ110" s="2">
        <f t="shared" si="141"/>
        <v>1.5147982225540368E-3</v>
      </c>
      <c r="GA110" s="2">
        <f t="shared" si="141"/>
        <v>1.6412908085645652E-3</v>
      </c>
      <c r="GB110" s="2">
        <f t="shared" si="141"/>
        <v>1.5178975845668837E-3</v>
      </c>
      <c r="GC110" s="2">
        <f t="shared" si="141"/>
        <v>1.7703398733571764E-3</v>
      </c>
      <c r="GD110" s="2">
        <f t="shared" si="141"/>
        <v>1.5615768168591804E-3</v>
      </c>
      <c r="GE110" s="2">
        <f t="shared" si="141"/>
        <v>1.8161488817939149E-3</v>
      </c>
      <c r="GF110" s="2">
        <f t="shared" si="141"/>
        <v>2.2011325002900053E-3</v>
      </c>
      <c r="GG110" s="2">
        <f t="shared" si="141"/>
        <v>2.7173872661214651E-3</v>
      </c>
      <c r="GH110" s="2">
        <f t="shared" si="141"/>
        <v>2.3346578259536362E-3</v>
      </c>
      <c r="GI110" s="2">
        <f t="shared" si="141"/>
        <v>2.3678335608056751E-3</v>
      </c>
      <c r="GJ110" s="2">
        <f t="shared" si="141"/>
        <v>1.6477318759663484E-3</v>
      </c>
      <c r="GK110" s="2">
        <f t="shared" si="141"/>
        <v>1.3587072915935111E-3</v>
      </c>
      <c r="GM110" s="86">
        <f t="shared" ref="GM110:HA126" si="142" xml:space="preserve"> _xlfn.NORM.DIST($B110, C$7, ABS(C$11), TRUE) * _xlfn.NORM.DIST(($B110 - C$7)*C$15, 0, ABS(C$11), TRUE) * 2</f>
        <v>7.309452755672223E-9</v>
      </c>
      <c r="GN110" s="86">
        <f t="shared" si="142"/>
        <v>3.795751536486789E-10</v>
      </c>
      <c r="GO110" s="86">
        <f t="shared" si="142"/>
        <v>1.3717779195895838E-10</v>
      </c>
      <c r="GP110" s="86">
        <f t="shared" si="142"/>
        <v>2.8474651731080695E-17</v>
      </c>
      <c r="GQ110" s="86">
        <f t="shared" si="142"/>
        <v>2.5405306611882649E-13</v>
      </c>
      <c r="GR110" s="86">
        <f t="shared" si="142"/>
        <v>7.6472384809704757E-13</v>
      </c>
      <c r="GS110" s="86">
        <f t="shared" si="142"/>
        <v>2.7388676416894773E-15</v>
      </c>
      <c r="GT110" s="86">
        <f t="shared" si="142"/>
        <v>4.8379573878227929E-11</v>
      </c>
      <c r="GU110" s="86">
        <f t="shared" si="142"/>
        <v>1.2507456223092835E-11</v>
      </c>
      <c r="GV110" s="86">
        <f t="shared" si="142"/>
        <v>1.0404607536132033E-16</v>
      </c>
      <c r="GW110" s="86">
        <f t="shared" si="142"/>
        <v>2.9436762620629614E-21</v>
      </c>
      <c r="GX110" s="86">
        <f t="shared" si="142"/>
        <v>3.2599608024150807E-17</v>
      </c>
      <c r="GY110" s="86">
        <f t="shared" si="142"/>
        <v>7.0581251415336174E-21</v>
      </c>
      <c r="GZ110" s="86">
        <f t="shared" si="142"/>
        <v>3.1624600146109143E-16</v>
      </c>
      <c r="HA110" s="86">
        <f t="shared" si="142"/>
        <v>4.1230811776204842E-27</v>
      </c>
      <c r="HC110" s="86">
        <f t="shared" si="73"/>
        <v>0.52728983295034648</v>
      </c>
      <c r="HD110" s="86">
        <f t="shared" si="73"/>
        <v>0.44974734125769028</v>
      </c>
      <c r="HE110" s="86">
        <f t="shared" si="73"/>
        <v>0.52419023015432087</v>
      </c>
      <c r="HF110" s="86">
        <f t="shared" si="73"/>
        <v>0.54323175132907642</v>
      </c>
      <c r="HG110" s="86">
        <f t="shared" si="73"/>
        <v>0.579147772863429</v>
      </c>
      <c r="HH110" s="86">
        <f t="shared" si="73"/>
        <v>0.53691143647053841</v>
      </c>
      <c r="HI110" s="86">
        <f t="shared" si="138"/>
        <v>0.56383305342888335</v>
      </c>
      <c r="HJ110" s="86">
        <f t="shared" si="138"/>
        <v>0.5126861606598867</v>
      </c>
      <c r="HK110" s="86">
        <f t="shared" si="138"/>
        <v>0.59369417040041039</v>
      </c>
      <c r="HL110" s="86">
        <f t="shared" si="138"/>
        <v>0.62984786727471787</v>
      </c>
      <c r="HM110" s="86">
        <f t="shared" si="138"/>
        <v>0.5905631046931723</v>
      </c>
      <c r="HN110" s="86">
        <f t="shared" si="138"/>
        <v>0.62669303510666008</v>
      </c>
      <c r="HO110" s="86">
        <f t="shared" si="138"/>
        <v>0.65666370537937135</v>
      </c>
      <c r="HP110" s="86">
        <f t="shared" si="138"/>
        <v>0.60834773453419222</v>
      </c>
      <c r="HQ110" s="86">
        <f t="shared" si="138"/>
        <v>0.60807536532863049</v>
      </c>
      <c r="HS110" s="86">
        <f t="shared" ref="HS110:IG126" si="143" xml:space="preserve"> _xlfn.NORM.DIST($B110, C$9, ABS(C$13), TRUE) * _xlfn.NORM.DIST(($B110 - C$9)*C$17, 0, ABS(C$13), TRUE) * 2</f>
        <v>5.5385460282917442E-26</v>
      </c>
      <c r="HT110" s="86">
        <f t="shared" si="143"/>
        <v>1.6483373554433535E-32</v>
      </c>
      <c r="HU110" s="86">
        <f t="shared" si="143"/>
        <v>8.9281681299221052E-39</v>
      </c>
      <c r="HV110" s="86">
        <f t="shared" si="143"/>
        <v>2.0608707584823122E-41</v>
      </c>
      <c r="HW110" s="86">
        <f t="shared" si="143"/>
        <v>1.2517128647953823E-30</v>
      </c>
      <c r="HX110" s="86">
        <f t="shared" si="143"/>
        <v>1.8950551729671374E-34</v>
      </c>
      <c r="HY110" s="86">
        <f t="shared" si="143"/>
        <v>9.7430588068688342E-30</v>
      </c>
      <c r="HZ110" s="86">
        <f t="shared" si="143"/>
        <v>6.7458843450425015E-32</v>
      </c>
      <c r="IA110" s="86">
        <f t="shared" si="143"/>
        <v>5.0785493371045907E-33</v>
      </c>
      <c r="IB110" s="86">
        <f t="shared" si="143"/>
        <v>1.6153956411560304E-35</v>
      </c>
      <c r="IC110" s="86">
        <f t="shared" si="143"/>
        <v>2.1641424788422055E-38</v>
      </c>
      <c r="ID110" s="86">
        <f t="shared" si="143"/>
        <v>6.4439003303020223E-28</v>
      </c>
      <c r="IE110" s="86">
        <f t="shared" si="143"/>
        <v>1.3944619961293972E-31</v>
      </c>
      <c r="IF110" s="86">
        <f t="shared" si="143"/>
        <v>7.8894531364191791E-17</v>
      </c>
      <c r="IG110" s="86">
        <f t="shared" si="143"/>
        <v>2.1351084471845447E-12</v>
      </c>
      <c r="II110" s="86">
        <f t="shared" ref="II110:IW126" si="144" xml:space="preserve"> _xlfn.NORM.DIST($B110, C$10, ABS(C$14), TRUE) * _xlfn.NORM.DIST(($B110 - C$10)*C$18, 0, ABS(C$14), TRUE) * 2</f>
        <v>6.4793701743782524E-96</v>
      </c>
      <c r="IJ110" s="86">
        <f t="shared" si="144"/>
        <v>9.6176074714947835E-129</v>
      </c>
      <c r="IK110" s="86">
        <f t="shared" si="144"/>
        <v>1.2313569830660845E-144</v>
      </c>
      <c r="IL110" s="86">
        <f t="shared" si="144"/>
        <v>8.352965716071495E-157</v>
      </c>
      <c r="IM110" s="86">
        <f t="shared" si="144"/>
        <v>2.7509879962217835E-118</v>
      </c>
      <c r="IN110" s="86">
        <f t="shared" si="144"/>
        <v>3.0392029456667967E-133</v>
      </c>
      <c r="IO110" s="86">
        <f t="shared" si="144"/>
        <v>1.9077220787660579E-110</v>
      </c>
      <c r="IP110" s="86">
        <f t="shared" si="144"/>
        <v>2.4065720294400979E-122</v>
      </c>
      <c r="IQ110" s="86">
        <f t="shared" si="144"/>
        <v>1.8231619459449418E-127</v>
      </c>
      <c r="IR110" s="86">
        <f t="shared" si="144"/>
        <v>3.257123558715653E-139</v>
      </c>
      <c r="IS110" s="86">
        <f t="shared" si="144"/>
        <v>1.9421186233437202E-154</v>
      </c>
      <c r="IT110" s="86">
        <f t="shared" si="144"/>
        <v>3.0971143192017522E-112</v>
      </c>
      <c r="IU110" s="86">
        <f t="shared" si="144"/>
        <v>1.7182130263679912E-122</v>
      </c>
      <c r="IV110" s="86">
        <f t="shared" si="144"/>
        <v>9.9773518334636429E-59</v>
      </c>
      <c r="IW110" s="86">
        <f t="shared" si="144"/>
        <v>3.6453395462415858E-59</v>
      </c>
      <c r="IY110" s="86">
        <f t="shared" ref="IY110:JM126" si="145">GM110+HC110+HS110+II110</f>
        <v>0.52728984025979919</v>
      </c>
      <c r="IZ110" s="86">
        <f t="shared" si="145"/>
        <v>0.44974734163726543</v>
      </c>
      <c r="JA110" s="86">
        <f t="shared" si="145"/>
        <v>0.52419023029149869</v>
      </c>
      <c r="JB110" s="86">
        <f t="shared" si="145"/>
        <v>0.54323175132907642</v>
      </c>
      <c r="JC110" s="86">
        <f t="shared" si="145"/>
        <v>0.57914777286368302</v>
      </c>
      <c r="JD110" s="86">
        <f t="shared" si="145"/>
        <v>0.53691143647130313</v>
      </c>
      <c r="JE110" s="86">
        <f t="shared" si="145"/>
        <v>0.56383305342888612</v>
      </c>
      <c r="JF110" s="86">
        <f t="shared" si="145"/>
        <v>0.51268616070826623</v>
      </c>
      <c r="JG110" s="86">
        <f t="shared" si="145"/>
        <v>0.59369417041291783</v>
      </c>
      <c r="JH110" s="86">
        <f t="shared" si="145"/>
        <v>0.62984786727471798</v>
      </c>
      <c r="JI110" s="86">
        <f t="shared" si="145"/>
        <v>0.5905631046931723</v>
      </c>
      <c r="JJ110" s="86">
        <f t="shared" si="145"/>
        <v>0.62669303510666008</v>
      </c>
      <c r="JK110" s="86">
        <f t="shared" si="145"/>
        <v>0.65666370537937135</v>
      </c>
      <c r="JL110" s="86">
        <f t="shared" si="145"/>
        <v>0.60834773453419266</v>
      </c>
      <c r="JM110" s="86">
        <f t="shared" si="145"/>
        <v>0.60807536533076556</v>
      </c>
    </row>
    <row r="111" spans="2:273" x14ac:dyDescent="0.25">
      <c r="B111" s="2">
        <v>84</v>
      </c>
      <c r="C111" s="37">
        <v>163.887</v>
      </c>
      <c r="D111" s="37">
        <v>176.226</v>
      </c>
      <c r="E111" s="37">
        <v>178.44399999999999</v>
      </c>
      <c r="F111" s="37">
        <v>179.41</v>
      </c>
      <c r="G111" s="37">
        <v>175.08099999999999</v>
      </c>
      <c r="H111" s="37">
        <v>177.82300000000001</v>
      </c>
      <c r="I111" s="37">
        <v>175.774</v>
      </c>
      <c r="J111" s="37">
        <v>180.952</v>
      </c>
      <c r="K111" s="37">
        <v>175.714</v>
      </c>
      <c r="L111" s="37">
        <v>158.91800000000001</v>
      </c>
      <c r="M111" s="37">
        <v>155.672</v>
      </c>
      <c r="N111" s="37">
        <v>187.27</v>
      </c>
      <c r="O111" s="37">
        <v>169.952</v>
      </c>
      <c r="P111" s="37">
        <v>159.58099999999999</v>
      </c>
      <c r="Q111" s="37">
        <v>125.09699999999999</v>
      </c>
      <c r="S111" s="4">
        <f t="shared" si="132"/>
        <v>167.41123307507297</v>
      </c>
      <c r="T111" s="4">
        <f t="shared" si="132"/>
        <v>181.49776052962699</v>
      </c>
      <c r="U111" s="4">
        <f t="shared" si="132"/>
        <v>188.12867965493376</v>
      </c>
      <c r="V111" s="4">
        <f t="shared" si="132"/>
        <v>190.60392496636729</v>
      </c>
      <c r="W111" s="4">
        <f t="shared" si="132"/>
        <v>178.52074262355046</v>
      </c>
      <c r="X111" s="4">
        <f t="shared" si="132"/>
        <v>182.59153019526303</v>
      </c>
      <c r="Y111" s="4">
        <f t="shared" si="132"/>
        <v>178.38419256139548</v>
      </c>
      <c r="Z111" s="4">
        <f t="shared" si="132"/>
        <v>184.60414855740311</v>
      </c>
      <c r="AA111" s="4">
        <f t="shared" si="132"/>
        <v>179.35555417763342</v>
      </c>
      <c r="AB111" s="4">
        <f t="shared" si="132"/>
        <v>159.37455272703255</v>
      </c>
      <c r="AC111" s="4">
        <f t="shared" si="132"/>
        <v>149.67558084107904</v>
      </c>
      <c r="AD111" s="4">
        <f t="shared" si="132"/>
        <v>193.6491390784708</v>
      </c>
      <c r="AE111" s="4">
        <f t="shared" si="132"/>
        <v>172.65322992174919</v>
      </c>
      <c r="AF111" s="4">
        <f t="shared" si="132"/>
        <v>158.51394181947813</v>
      </c>
      <c r="AG111" s="4">
        <f t="shared" si="132"/>
        <v>121.79952291433901</v>
      </c>
      <c r="AI111" s="4">
        <f t="shared" si="133"/>
        <v>-3.5242330750729707</v>
      </c>
      <c r="AJ111" s="4">
        <f t="shared" si="133"/>
        <v>-5.271760529626988</v>
      </c>
      <c r="AK111" s="4">
        <f t="shared" si="133"/>
        <v>-9.6846796549337739</v>
      </c>
      <c r="AL111" s="4">
        <f t="shared" si="133"/>
        <v>-11.193924966367291</v>
      </c>
      <c r="AM111" s="4">
        <f t="shared" si="133"/>
        <v>-3.4397426235504724</v>
      </c>
      <c r="AN111" s="4">
        <f t="shared" si="133"/>
        <v>-4.7685301952630255</v>
      </c>
      <c r="AO111" s="4">
        <f t="shared" si="133"/>
        <v>-2.6101925613954791</v>
      </c>
      <c r="AP111" s="4">
        <f t="shared" si="133"/>
        <v>-3.652148557403109</v>
      </c>
      <c r="AQ111" s="4">
        <f t="shared" si="133"/>
        <v>-3.6415541776334237</v>
      </c>
      <c r="AR111" s="4">
        <f t="shared" si="133"/>
        <v>-0.45655272703254468</v>
      </c>
      <c r="AS111" s="4">
        <f t="shared" si="133"/>
        <v>5.9964191589209577</v>
      </c>
      <c r="AT111" s="4">
        <f t="shared" si="133"/>
        <v>-6.3791390784707858</v>
      </c>
      <c r="AU111" s="4">
        <f t="shared" si="133"/>
        <v>-2.7012299217491886</v>
      </c>
      <c r="AV111" s="4">
        <f t="shared" si="133"/>
        <v>1.0670581805218546</v>
      </c>
      <c r="AW111" s="4">
        <f t="shared" si="133"/>
        <v>3.2974770856609865</v>
      </c>
      <c r="AY111" s="2">
        <f t="shared" si="139"/>
        <v>76.990704843479932</v>
      </c>
      <c r="AZ111" s="2">
        <f t="shared" si="139"/>
        <v>81.800159761007848</v>
      </c>
      <c r="BA111" s="2">
        <f t="shared" si="139"/>
        <v>82.449785732459475</v>
      </c>
      <c r="BB111" s="2">
        <f t="shared" si="139"/>
        <v>85.856105548077579</v>
      </c>
      <c r="BC111" s="2">
        <f t="shared" si="139"/>
        <v>82.993563267575368</v>
      </c>
      <c r="BD111" s="2">
        <f t="shared" si="139"/>
        <v>81.84266015415227</v>
      </c>
      <c r="BE111" s="2">
        <f t="shared" si="139"/>
        <v>80.920677133022039</v>
      </c>
      <c r="BF111" s="2">
        <f t="shared" si="139"/>
        <v>81.417598595139481</v>
      </c>
      <c r="BG111" s="2">
        <f t="shared" si="139"/>
        <v>80.154529007550522</v>
      </c>
      <c r="BH111" s="2">
        <f t="shared" si="139"/>
        <v>77.554759910221776</v>
      </c>
      <c r="BI111" s="2">
        <f t="shared" si="139"/>
        <v>75.742814547337275</v>
      </c>
      <c r="BJ111" s="2">
        <f t="shared" si="139"/>
        <v>81.438804657928273</v>
      </c>
      <c r="BK111" s="2">
        <f t="shared" si="139"/>
        <v>78.938659028606168</v>
      </c>
      <c r="BL111" s="2">
        <f t="shared" si="139"/>
        <v>76.542329698810235</v>
      </c>
      <c r="BM111" s="2">
        <f t="shared" si="139"/>
        <v>76.959735920060453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94.121774489076827</v>
      </c>
      <c r="DL111" s="2">
        <f t="shared" si="134"/>
        <v>99.987667747076173</v>
      </c>
      <c r="DM111" s="2">
        <f t="shared" si="134"/>
        <v>108.28712332628612</v>
      </c>
      <c r="DN111" s="2">
        <f t="shared" si="134"/>
        <v>117.48637439024392</v>
      </c>
      <c r="DO111" s="2">
        <f t="shared" si="134"/>
        <v>102.43302431289642</v>
      </c>
      <c r="DP111" s="2">
        <f t="shared" si="134"/>
        <v>91.046806984847265</v>
      </c>
      <c r="DQ111" s="2">
        <f t="shared" si="134"/>
        <v>97.951829809725169</v>
      </c>
      <c r="DR111" s="2">
        <f t="shared" si="134"/>
        <v>101.3874720038895</v>
      </c>
      <c r="DS111" s="2">
        <f t="shared" si="134"/>
        <v>110.43914534412959</v>
      </c>
      <c r="DT111" s="2">
        <f t="shared" si="134"/>
        <v>109.82466382171647</v>
      </c>
      <c r="DU111" s="2">
        <f t="shared" si="134"/>
        <v>94.401873549257786</v>
      </c>
      <c r="DV111" s="2">
        <f t="shared" si="134"/>
        <v>95.819505982767453</v>
      </c>
      <c r="DW111" s="2">
        <f t="shared" si="134"/>
        <v>102.96937004024525</v>
      </c>
      <c r="DX111" s="2">
        <f t="shared" si="134"/>
        <v>106.77301344537811</v>
      </c>
      <c r="DY111" s="2">
        <f t="shared" si="134"/>
        <v>97.727012463343115</v>
      </c>
      <c r="EA111" s="2">
        <f t="shared" si="94"/>
        <v>76.575145933487491</v>
      </c>
      <c r="EB111" s="2">
        <f t="shared" si="94"/>
        <v>81.271376788968212</v>
      </c>
      <c r="EC111" s="2">
        <f t="shared" si="94"/>
        <v>81.823291266685658</v>
      </c>
      <c r="ED111" s="2">
        <f t="shared" si="94"/>
        <v>84.941126496359161</v>
      </c>
      <c r="EE111" s="2">
        <f t="shared" si="94"/>
        <v>82.53411339141924</v>
      </c>
      <c r="EF111" s="2">
        <f t="shared" si="94"/>
        <v>81.58653295838937</v>
      </c>
      <c r="EG111" s="2">
        <f t="shared" si="94"/>
        <v>80.514404201760399</v>
      </c>
      <c r="EH111" s="2">
        <f t="shared" si="94"/>
        <v>80.83809093222834</v>
      </c>
      <c r="EI111" s="2">
        <f t="shared" si="94"/>
        <v>79.245781459023576</v>
      </c>
      <c r="EJ111" s="2">
        <f t="shared" si="94"/>
        <v>76.5263298969072</v>
      </c>
      <c r="EK111" s="2">
        <f t="shared" si="94"/>
        <v>75.190021512217442</v>
      </c>
      <c r="EL111" s="2">
        <f t="shared" si="94"/>
        <v>81.044831357200422</v>
      </c>
      <c r="EM111" s="2">
        <f t="shared" si="135"/>
        <v>78.270033018520422</v>
      </c>
      <c r="EN111" s="2">
        <f t="shared" si="135"/>
        <v>75.463057325796626</v>
      </c>
      <c r="EO111" s="2">
        <f t="shared" si="135"/>
        <v>76.151278247691621</v>
      </c>
      <c r="EQ111" s="2">
        <f t="shared" si="136"/>
        <v>76.419253157217426</v>
      </c>
      <c r="ER111" s="2">
        <f t="shared" si="136"/>
        <v>81.535777220010374</v>
      </c>
      <c r="ES111" s="2">
        <f t="shared" si="136"/>
        <v>81.575760371510555</v>
      </c>
      <c r="ET111" s="2">
        <f t="shared" si="136"/>
        <v>83.731739877531169</v>
      </c>
      <c r="EU111" s="2">
        <f t="shared" si="136"/>
        <v>82.075264761926903</v>
      </c>
      <c r="EV111" s="2">
        <f t="shared" si="136"/>
        <v>81.59436547583995</v>
      </c>
      <c r="EW111" s="2">
        <f t="shared" si="136"/>
        <v>79.770775294624144</v>
      </c>
      <c r="EX111" s="2">
        <f t="shared" si="136"/>
        <v>80.201502472527451</v>
      </c>
      <c r="EY111" s="2">
        <f t="shared" si="136"/>
        <v>79.390220208886035</v>
      </c>
      <c r="EZ111" s="2">
        <f t="shared" si="136"/>
        <v>76.415485907371846</v>
      </c>
      <c r="FA111" s="2">
        <f t="shared" si="136"/>
        <v>75.286843350650912</v>
      </c>
      <c r="FB111" s="2">
        <f t="shared" si="136"/>
        <v>80.240525347939297</v>
      </c>
      <c r="FC111" s="2">
        <f t="shared" si="136"/>
        <v>77.333654879954736</v>
      </c>
      <c r="FD111" s="2">
        <f t="shared" si="136"/>
        <v>75.151614168794055</v>
      </c>
      <c r="FE111" s="2">
        <f t="shared" si="136"/>
        <v>76.039304248020329</v>
      </c>
      <c r="FG111" s="2">
        <f t="shared" si="137"/>
        <v>0.97629774489441989</v>
      </c>
      <c r="FH111" s="2">
        <f t="shared" si="137"/>
        <v>0.97176728671449053</v>
      </c>
      <c r="FI111" s="2">
        <f t="shared" si="137"/>
        <v>0.97630824277958328</v>
      </c>
      <c r="FJ111" s="2">
        <f t="shared" si="137"/>
        <v>0.97182422811175095</v>
      </c>
      <c r="FK111" s="2">
        <f t="shared" si="137"/>
        <v>0.97686931162253587</v>
      </c>
      <c r="FL111" s="2">
        <f t="shared" si="137"/>
        <v>0.97292740559409741</v>
      </c>
      <c r="FM111" s="2">
        <f t="shared" si="137"/>
        <v>0.97661832766776313</v>
      </c>
      <c r="FN111" s="2">
        <f t="shared" si="137"/>
        <v>0.97174622993787252</v>
      </c>
      <c r="FO111" s="2">
        <f t="shared" si="137"/>
        <v>0.97087649887300786</v>
      </c>
      <c r="FP111" s="2">
        <f t="shared" si="137"/>
        <v>0.96910663818438614</v>
      </c>
      <c r="FQ111" s="2">
        <f t="shared" si="137"/>
        <v>0.97124146992242044</v>
      </c>
      <c r="FR111" s="2">
        <f t="shared" si="137"/>
        <v>0.97319522824120397</v>
      </c>
      <c r="FS111" s="2">
        <f t="shared" si="137"/>
        <v>0.97283098926532297</v>
      </c>
      <c r="FT111" s="2">
        <f t="shared" si="137"/>
        <v>0.96551145059253685</v>
      </c>
      <c r="FU111" s="2">
        <f t="shared" si="137"/>
        <v>0.96252157815377604</v>
      </c>
      <c r="FW111" s="2">
        <f t="shared" si="141"/>
        <v>2.1537641642996666E-3</v>
      </c>
      <c r="FX111" s="2">
        <f t="shared" si="141"/>
        <v>1.404292911816499E-3</v>
      </c>
      <c r="FY111" s="2">
        <f t="shared" si="141"/>
        <v>1.9400346117880783E-3</v>
      </c>
      <c r="FZ111" s="2">
        <f t="shared" si="141"/>
        <v>1.6607005195094743E-3</v>
      </c>
      <c r="GA111" s="2">
        <f t="shared" si="141"/>
        <v>1.7993546595123395E-3</v>
      </c>
      <c r="GB111" s="2">
        <f t="shared" si="141"/>
        <v>1.6640979082671538E-3</v>
      </c>
      <c r="GC111" s="2">
        <f t="shared" si="141"/>
        <v>1.9408075825213544E-3</v>
      </c>
      <c r="GD111" s="2">
        <f t="shared" si="141"/>
        <v>1.7119770080607903E-3</v>
      </c>
      <c r="GE111" s="2">
        <f t="shared" si="141"/>
        <v>1.9910187859780216E-3</v>
      </c>
      <c r="GF111" s="2">
        <f t="shared" si="141"/>
        <v>2.4129813695462619E-3</v>
      </c>
      <c r="GG111" s="2">
        <f t="shared" si="141"/>
        <v>2.9787749464573817E-3</v>
      </c>
      <c r="GH111" s="2">
        <f t="shared" si="141"/>
        <v>2.5593249301146797E-3</v>
      </c>
      <c r="GI111" s="2">
        <f t="shared" si="141"/>
        <v>2.5956849020712176E-3</v>
      </c>
      <c r="GJ111" s="2">
        <f t="shared" si="141"/>
        <v>1.8064149089494369E-3</v>
      </c>
      <c r="GK111" s="2">
        <f t="shared" si="141"/>
        <v>1.489597655328067E-3</v>
      </c>
      <c r="GM111" s="86">
        <f t="shared" si="142"/>
        <v>1.1016505270024711E-9</v>
      </c>
      <c r="GN111" s="86">
        <f t="shared" si="142"/>
        <v>4.0083873054522019E-11</v>
      </c>
      <c r="GO111" s="86">
        <f t="shared" si="142"/>
        <v>1.3888126717872807E-11</v>
      </c>
      <c r="GP111" s="86">
        <f t="shared" si="142"/>
        <v>5.8098355458371395E-19</v>
      </c>
      <c r="GQ111" s="86">
        <f t="shared" si="142"/>
        <v>1.3878012163770919E-14</v>
      </c>
      <c r="GR111" s="86">
        <f t="shared" si="142"/>
        <v>4.3360893706459008E-14</v>
      </c>
      <c r="GS111" s="86">
        <f t="shared" si="142"/>
        <v>8.021265540051886E-17</v>
      </c>
      <c r="GT111" s="86">
        <f t="shared" si="142"/>
        <v>3.9360170415125303E-12</v>
      </c>
      <c r="GU111" s="86">
        <f t="shared" si="142"/>
        <v>9.898659800372266E-13</v>
      </c>
      <c r="GV111" s="86">
        <f t="shared" si="142"/>
        <v>2.560465359563984E-18</v>
      </c>
      <c r="GW111" s="86">
        <f t="shared" si="142"/>
        <v>2.2966955298183869E-23</v>
      </c>
      <c r="GX111" s="86">
        <f t="shared" si="142"/>
        <v>5.9251124856945662E-19</v>
      </c>
      <c r="GY111" s="86">
        <f t="shared" si="142"/>
        <v>5.3672022713935902E-23</v>
      </c>
      <c r="GZ111" s="86">
        <f t="shared" si="142"/>
        <v>8.1098852130331446E-18</v>
      </c>
      <c r="HA111" s="86">
        <f t="shared" si="142"/>
        <v>9.5159027365824981E-30</v>
      </c>
      <c r="HC111" s="86">
        <f t="shared" si="73"/>
        <v>0.58146246640720545</v>
      </c>
      <c r="HD111" s="86">
        <f t="shared" si="73"/>
        <v>0.51426785298021371</v>
      </c>
      <c r="HE111" s="86">
        <f t="shared" si="73"/>
        <v>0.58101904778367119</v>
      </c>
      <c r="HF111" s="86">
        <f t="shared" si="73"/>
        <v>0.60320706081424136</v>
      </c>
      <c r="HG111" s="86">
        <f t="shared" si="73"/>
        <v>0.61314670465038001</v>
      </c>
      <c r="HH111" s="86">
        <f t="shared" si="73"/>
        <v>0.59336320632379358</v>
      </c>
      <c r="HI111" s="86">
        <f t="shared" si="138"/>
        <v>0.62514010696010136</v>
      </c>
      <c r="HJ111" s="86">
        <f t="shared" si="138"/>
        <v>0.58749060748039383</v>
      </c>
      <c r="HK111" s="86">
        <f t="shared" si="138"/>
        <v>0.63606993200194395</v>
      </c>
      <c r="HL111" s="86">
        <f t="shared" si="138"/>
        <v>0.60715868315443322</v>
      </c>
      <c r="HM111" s="86">
        <f t="shared" si="138"/>
        <v>0.53617089338734247</v>
      </c>
      <c r="HN111" s="86">
        <f t="shared" si="138"/>
        <v>0.66651683171780274</v>
      </c>
      <c r="HO111" s="86">
        <f t="shared" si="138"/>
        <v>0.6643664135699836</v>
      </c>
      <c r="HP111" s="86">
        <f t="shared" si="138"/>
        <v>0.59711118049731615</v>
      </c>
      <c r="HQ111" s="86">
        <f t="shared" si="138"/>
        <v>0.55142536039059331</v>
      </c>
      <c r="HS111" s="86">
        <f t="shared" si="143"/>
        <v>8.5277451528390788E-25</v>
      </c>
      <c r="HT111" s="86">
        <f t="shared" si="143"/>
        <v>4.660719422540106E-31</v>
      </c>
      <c r="HU111" s="86">
        <f t="shared" si="143"/>
        <v>5.2930106354409841E-37</v>
      </c>
      <c r="HV111" s="86">
        <f t="shared" si="143"/>
        <v>1.511793579524122E-39</v>
      </c>
      <c r="HW111" s="86">
        <f t="shared" si="143"/>
        <v>3.140958319645212E-29</v>
      </c>
      <c r="HX111" s="86">
        <f t="shared" si="143"/>
        <v>6.9078932539683183E-33</v>
      </c>
      <c r="HY111" s="86">
        <f t="shared" si="143"/>
        <v>2.1660251559107683E-28</v>
      </c>
      <c r="HZ111" s="86">
        <f t="shared" si="143"/>
        <v>1.8715032444612853E-30</v>
      </c>
      <c r="IA111" s="86">
        <f t="shared" si="143"/>
        <v>1.7438518366763494E-31</v>
      </c>
      <c r="IB111" s="86">
        <f t="shared" si="143"/>
        <v>8.4724945489579013E-34</v>
      </c>
      <c r="IC111" s="86">
        <f t="shared" si="143"/>
        <v>1.9441295878309907E-36</v>
      </c>
      <c r="ID111" s="86">
        <f t="shared" si="143"/>
        <v>1.5196999470398332E-26</v>
      </c>
      <c r="IE111" s="86">
        <f t="shared" si="143"/>
        <v>4.7724341349816644E-30</v>
      </c>
      <c r="IF111" s="86">
        <f t="shared" si="143"/>
        <v>4.3903887217084487E-16</v>
      </c>
      <c r="IG111" s="86">
        <f t="shared" si="143"/>
        <v>6.7560913682448103E-12</v>
      </c>
      <c r="II111" s="86">
        <f t="shared" si="144"/>
        <v>3.7143117557283857E-93</v>
      </c>
      <c r="IJ111" s="86">
        <f t="shared" si="144"/>
        <v>2.9191560874248086E-125</v>
      </c>
      <c r="IK111" s="86">
        <f t="shared" si="144"/>
        <v>1.611448033897878E-140</v>
      </c>
      <c r="IL111" s="86">
        <f t="shared" si="144"/>
        <v>1.9185762409456941E-152</v>
      </c>
      <c r="IM111" s="86">
        <f t="shared" si="144"/>
        <v>5.7253526982078504E-115</v>
      </c>
      <c r="IN111" s="86">
        <f t="shared" si="144"/>
        <v>1.521140491279119E-129</v>
      </c>
      <c r="IO111" s="86">
        <f t="shared" si="144"/>
        <v>2.5842843516508686E-107</v>
      </c>
      <c r="IP111" s="86">
        <f t="shared" si="144"/>
        <v>6.1511442066539253E-119</v>
      </c>
      <c r="IQ111" s="86">
        <f t="shared" si="144"/>
        <v>7.9002050533591519E-124</v>
      </c>
      <c r="IR111" s="86">
        <f t="shared" si="144"/>
        <v>4.1103921577040297E-135</v>
      </c>
      <c r="IS111" s="86">
        <f t="shared" si="144"/>
        <v>1.01240194551481E-149</v>
      </c>
      <c r="IT111" s="86">
        <f t="shared" si="144"/>
        <v>6.590748878310223E-109</v>
      </c>
      <c r="IU111" s="86">
        <f t="shared" si="144"/>
        <v>7.5932387613908132E-119</v>
      </c>
      <c r="IV111" s="86">
        <f t="shared" si="144"/>
        <v>4.2032353183613687E-57</v>
      </c>
      <c r="IW111" s="86">
        <f t="shared" si="144"/>
        <v>1.4163370446745641E-57</v>
      </c>
      <c r="IY111" s="86">
        <f t="shared" si="145"/>
        <v>0.581462467508856</v>
      </c>
      <c r="IZ111" s="86">
        <f t="shared" si="145"/>
        <v>0.51426785302029754</v>
      </c>
      <c r="JA111" s="86">
        <f t="shared" si="145"/>
        <v>0.58101904779755931</v>
      </c>
      <c r="JB111" s="86">
        <f t="shared" si="145"/>
        <v>0.60320706081424136</v>
      </c>
      <c r="JC111" s="86">
        <f t="shared" si="145"/>
        <v>0.61314670465039389</v>
      </c>
      <c r="JD111" s="86">
        <f t="shared" si="145"/>
        <v>0.59336320632383699</v>
      </c>
      <c r="JE111" s="86">
        <f t="shared" si="145"/>
        <v>0.62514010696010147</v>
      </c>
      <c r="JF111" s="86">
        <f t="shared" si="145"/>
        <v>0.5874906074843298</v>
      </c>
      <c r="JG111" s="86">
        <f t="shared" si="145"/>
        <v>0.63606993200293382</v>
      </c>
      <c r="JH111" s="86">
        <f t="shared" si="145"/>
        <v>0.60715868315443322</v>
      </c>
      <c r="JI111" s="86">
        <f t="shared" si="145"/>
        <v>0.53617089338734247</v>
      </c>
      <c r="JJ111" s="86">
        <f t="shared" si="145"/>
        <v>0.66651683171780274</v>
      </c>
      <c r="JK111" s="86">
        <f t="shared" si="145"/>
        <v>0.6643664135699836</v>
      </c>
      <c r="JL111" s="86">
        <f t="shared" si="145"/>
        <v>0.5971111804973166</v>
      </c>
      <c r="JM111" s="86">
        <f t="shared" si="145"/>
        <v>0.55142536039734935</v>
      </c>
    </row>
    <row r="112" spans="2:273" x14ac:dyDescent="0.25">
      <c r="B112" s="2">
        <v>85</v>
      </c>
      <c r="C112" s="37">
        <v>159.91900000000001</v>
      </c>
      <c r="D112" s="37">
        <v>175.839</v>
      </c>
      <c r="E112" s="37">
        <v>173.19</v>
      </c>
      <c r="F112" s="37">
        <v>173.31100000000001</v>
      </c>
      <c r="G112" s="37">
        <v>166.29</v>
      </c>
      <c r="H112" s="37">
        <v>172.661</v>
      </c>
      <c r="I112" s="37">
        <v>169.90299999999999</v>
      </c>
      <c r="J112" s="37">
        <v>178.06299999999999</v>
      </c>
      <c r="K112" s="37">
        <v>166.12700000000001</v>
      </c>
      <c r="L112" s="37">
        <v>140.83600000000001</v>
      </c>
      <c r="M112" s="37">
        <v>132</v>
      </c>
      <c r="N112" s="37">
        <v>176.69800000000001</v>
      </c>
      <c r="O112" s="37">
        <v>154.565</v>
      </c>
      <c r="P112" s="37">
        <v>142.5</v>
      </c>
      <c r="Q112" s="37">
        <v>105.113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163.45889887140891</v>
      </c>
      <c r="T112" s="4">
        <f t="shared" si="146"/>
        <v>180.95550017935892</v>
      </c>
      <c r="U112" s="4">
        <f t="shared" si="146"/>
        <v>179.34521698548389</v>
      </c>
      <c r="V112" s="4">
        <f t="shared" si="146"/>
        <v>180.46955076009385</v>
      </c>
      <c r="W112" s="4">
        <f t="shared" si="146"/>
        <v>167.24648489568952</v>
      </c>
      <c r="X112" s="4">
        <f t="shared" si="146"/>
        <v>175.1021630539459</v>
      </c>
      <c r="Y112" s="4">
        <f t="shared" si="146"/>
        <v>172.06730665405399</v>
      </c>
      <c r="Z112" s="4">
        <f t="shared" si="146"/>
        <v>182.42960373143296</v>
      </c>
      <c r="AA112" s="4">
        <f t="shared" si="146"/>
        <v>166.26405559778848</v>
      </c>
      <c r="AB112" s="4">
        <f t="shared" si="146"/>
        <v>137.25819338891841</v>
      </c>
      <c r="AC112" s="4">
        <f t="shared" si="146"/>
        <v>126.01837069709785</v>
      </c>
      <c r="AD112" s="4">
        <f t="shared" si="146"/>
        <v>176.38406089851657</v>
      </c>
      <c r="AE112" s="4">
        <f t="shared" si="146"/>
        <v>150.29795296775487</v>
      </c>
      <c r="AF112" s="4">
        <f t="shared" si="146"/>
        <v>136.9817155477453</v>
      </c>
      <c r="AG112" s="4">
        <f t="shared" si="146"/>
        <v>106.66005425797071</v>
      </c>
      <c r="AI112" s="4">
        <f t="shared" ref="AI112:AW128" si="147">IF(OR($B112 &lt; C$230, $B112 &gt; C$233), 0, C112-S112)</f>
        <v>-3.5398988714088944</v>
      </c>
      <c r="AJ112" s="4">
        <f t="shared" si="147"/>
        <v>-5.1165001793589227</v>
      </c>
      <c r="AK112" s="4">
        <f t="shared" si="147"/>
        <v>-6.1552169854838894</v>
      </c>
      <c r="AL112" s="4">
        <f t="shared" si="147"/>
        <v>-7.1585507600938456</v>
      </c>
      <c r="AM112" s="4">
        <f t="shared" si="147"/>
        <v>-0.95648489568952755</v>
      </c>
      <c r="AN112" s="4">
        <f t="shared" si="147"/>
        <v>-2.4411630539458997</v>
      </c>
      <c r="AO112" s="4">
        <f t="shared" si="147"/>
        <v>-2.1643066540540019</v>
      </c>
      <c r="AP112" s="4">
        <f t="shared" si="147"/>
        <v>-4.3666037314329742</v>
      </c>
      <c r="AQ112" s="4">
        <f t="shared" si="147"/>
        <v>-0.13705559778847487</v>
      </c>
      <c r="AR112" s="4">
        <f t="shared" si="147"/>
        <v>3.5778066110815985</v>
      </c>
      <c r="AS112" s="4">
        <f t="shared" si="147"/>
        <v>5.9816293029021494</v>
      </c>
      <c r="AT112" s="4">
        <f t="shared" si="147"/>
        <v>0.31393910148344162</v>
      </c>
      <c r="AU112" s="4">
        <f t="shared" si="147"/>
        <v>4.2670470322451308</v>
      </c>
      <c r="AV112" s="4">
        <f t="shared" si="147"/>
        <v>5.5182844522547043</v>
      </c>
      <c r="AW112" s="4">
        <f t="shared" si="147"/>
        <v>-1.5470542579707143</v>
      </c>
      <c r="AY112" s="2">
        <f t="shared" si="139"/>
        <v>76.84517772499774</v>
      </c>
      <c r="AZ112" s="2">
        <f t="shared" si="139"/>
        <v>81.632226130493422</v>
      </c>
      <c r="BA112" s="2">
        <f t="shared" si="139"/>
        <v>82.256503909198386</v>
      </c>
      <c r="BB112" s="2">
        <f t="shared" si="139"/>
        <v>85.584145927925945</v>
      </c>
      <c r="BC112" s="2">
        <f t="shared" si="139"/>
        <v>82.787547176759432</v>
      </c>
      <c r="BD112" s="2">
        <f t="shared" si="139"/>
        <v>81.650084399659761</v>
      </c>
      <c r="BE112" s="2">
        <f t="shared" si="139"/>
        <v>80.700660281673919</v>
      </c>
      <c r="BF112" s="2">
        <f t="shared" si="139"/>
        <v>81.181302626998345</v>
      </c>
      <c r="BG112" s="2">
        <f t="shared" si="139"/>
        <v>79.912882627044567</v>
      </c>
      <c r="BH112" s="2">
        <f t="shared" si="139"/>
        <v>77.308765171946476</v>
      </c>
      <c r="BI112" s="2">
        <f t="shared" si="139"/>
        <v>75.539326229554746</v>
      </c>
      <c r="BJ112" s="2">
        <f t="shared" si="139"/>
        <v>81.162672823419726</v>
      </c>
      <c r="BK112" s="2">
        <f t="shared" si="139"/>
        <v>78.666508062403153</v>
      </c>
      <c r="BL112" s="2">
        <f t="shared" si="139"/>
        <v>76.322687032555223</v>
      </c>
      <c r="BM112" s="2">
        <f t="shared" si="139"/>
        <v>76.753402426962865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94.24105997181114</v>
      </c>
      <c r="DL112" s="2">
        <f t="shared" si="148"/>
        <v>100.1269938956865</v>
      </c>
      <c r="DM112" s="2">
        <f t="shared" si="148"/>
        <v>108.49943439041579</v>
      </c>
      <c r="DN112" s="2">
        <f t="shared" si="148"/>
        <v>117.78944061913698</v>
      </c>
      <c r="DO112" s="2">
        <f t="shared" si="148"/>
        <v>102.49791211114469</v>
      </c>
      <c r="DP112" s="2">
        <f t="shared" si="148"/>
        <v>90.914574750830567</v>
      </c>
      <c r="DQ112" s="2">
        <f t="shared" si="148"/>
        <v>97.901552099063736</v>
      </c>
      <c r="DR112" s="2">
        <f t="shared" si="148"/>
        <v>101.4465831780245</v>
      </c>
      <c r="DS112" s="2">
        <f t="shared" si="148"/>
        <v>110.69947145748991</v>
      </c>
      <c r="DT112" s="2">
        <f t="shared" si="148"/>
        <v>110.16793243243245</v>
      </c>
      <c r="DU112" s="2">
        <f t="shared" si="148"/>
        <v>94.524976585695029</v>
      </c>
      <c r="DV112" s="2">
        <f t="shared" si="148"/>
        <v>95.845726467331104</v>
      </c>
      <c r="DW112" s="2">
        <f t="shared" si="148"/>
        <v>103.15914396456257</v>
      </c>
      <c r="DX112" s="2">
        <f t="shared" si="148"/>
        <v>107.12846078431369</v>
      </c>
      <c r="DY112" s="2">
        <f t="shared" si="148"/>
        <v>97.976869501466282</v>
      </c>
      <c r="EA112" s="2">
        <f t="shared" si="94"/>
        <v>76.460369177113122</v>
      </c>
      <c r="EB112" s="2">
        <f t="shared" si="94"/>
        <v>81.141773174095022</v>
      </c>
      <c r="EC112" s="2">
        <f t="shared" si="94"/>
        <v>81.676227553443056</v>
      </c>
      <c r="ED112" s="2">
        <f t="shared" si="94"/>
        <v>84.734763996112122</v>
      </c>
      <c r="EE112" s="2">
        <f t="shared" si="94"/>
        <v>82.362794428156519</v>
      </c>
      <c r="EF112" s="2">
        <f t="shared" si="94"/>
        <v>81.414960296694787</v>
      </c>
      <c r="EG112" s="2">
        <f t="shared" si="94"/>
        <v>80.326637522814408</v>
      </c>
      <c r="EH112" s="2">
        <f t="shared" si="94"/>
        <v>80.645111833468746</v>
      </c>
      <c r="EI112" s="2">
        <f t="shared" si="94"/>
        <v>79.070320667267978</v>
      </c>
      <c r="EJ112" s="2">
        <f t="shared" si="94"/>
        <v>76.353731697768481</v>
      </c>
      <c r="EK112" s="2">
        <f t="shared" si="94"/>
        <v>75.02631297095256</v>
      </c>
      <c r="EL112" s="2">
        <f t="shared" si="94"/>
        <v>80.796061528721083</v>
      </c>
      <c r="EM112" s="2">
        <f t="shared" si="135"/>
        <v>78.045288736475555</v>
      </c>
      <c r="EN112" s="2">
        <f t="shared" si="135"/>
        <v>75.319726276824582</v>
      </c>
      <c r="EO112" s="2">
        <f t="shared" si="135"/>
        <v>75.999908091490667</v>
      </c>
      <c r="EQ112" s="2">
        <f t="shared" ref="EQ112:FE128" si="149">CU$228*$B112+CU$229</f>
        <v>76.310086825328725</v>
      </c>
      <c r="ER112" s="2">
        <f t="shared" si="149"/>
        <v>81.397584854841952</v>
      </c>
      <c r="ES112" s="2">
        <f t="shared" si="149"/>
        <v>81.43778340767733</v>
      </c>
      <c r="ET112" s="2">
        <f t="shared" si="149"/>
        <v>83.569124585240246</v>
      </c>
      <c r="EU112" s="2">
        <f t="shared" si="149"/>
        <v>81.920414883118994</v>
      </c>
      <c r="EV112" s="2">
        <f t="shared" si="149"/>
        <v>81.422536451542044</v>
      </c>
      <c r="EW112" s="2">
        <f t="shared" si="149"/>
        <v>79.610687665460318</v>
      </c>
      <c r="EX112" s="2">
        <f t="shared" si="149"/>
        <v>80.031283729757064</v>
      </c>
      <c r="EY112" s="2">
        <f t="shared" si="149"/>
        <v>79.209312588401701</v>
      </c>
      <c r="EZ112" s="2">
        <f t="shared" si="149"/>
        <v>76.247432606166797</v>
      </c>
      <c r="FA112" s="2">
        <f t="shared" si="149"/>
        <v>75.119155104203998</v>
      </c>
      <c r="FB112" s="2">
        <f t="shared" si="149"/>
        <v>80.023937002783512</v>
      </c>
      <c r="FC112" s="2">
        <f t="shared" si="149"/>
        <v>77.147764848786466</v>
      </c>
      <c r="FD112" s="2">
        <f t="shared" si="149"/>
        <v>75.019583139239842</v>
      </c>
      <c r="FE112" s="2">
        <f t="shared" si="149"/>
        <v>75.889950856708523</v>
      </c>
      <c r="FG112" s="2">
        <f t="shared" ref="FG112:FU128" si="150">POWER(10,($B112-C$231)/C$229)/(1+POWER(10,($B112-C$231)/C$229))</f>
        <v>0.97833810965455248</v>
      </c>
      <c r="FH112" s="2">
        <f t="shared" si="150"/>
        <v>0.97418733634366472</v>
      </c>
      <c r="FI112" s="2">
        <f t="shared" si="150"/>
        <v>0.97834772389071034</v>
      </c>
      <c r="FJ112" s="2">
        <f t="shared" si="150"/>
        <v>0.97423952622965559</v>
      </c>
      <c r="FK112" s="2">
        <f t="shared" si="150"/>
        <v>0.97886153942916765</v>
      </c>
      <c r="FL112" s="2">
        <f t="shared" si="150"/>
        <v>0.9752505449025991</v>
      </c>
      <c r="FM112" s="2">
        <f t="shared" si="150"/>
        <v>0.97863169966585184</v>
      </c>
      <c r="FN112" s="2">
        <f t="shared" si="150"/>
        <v>0.97416803653043926</v>
      </c>
      <c r="FO112" s="2">
        <f t="shared" si="150"/>
        <v>0.97337081260360558</v>
      </c>
      <c r="FP112" s="2">
        <f t="shared" si="150"/>
        <v>0.97174812261920618</v>
      </c>
      <c r="FQ112" s="2">
        <f t="shared" si="150"/>
        <v>0.9737053718948846</v>
      </c>
      <c r="FR112" s="2">
        <f t="shared" si="150"/>
        <v>0.97549596412125461</v>
      </c>
      <c r="FS112" s="2">
        <f t="shared" si="150"/>
        <v>0.97516219098441781</v>
      </c>
      <c r="FT112" s="2">
        <f t="shared" si="150"/>
        <v>0.96845032788762275</v>
      </c>
      <c r="FU112" s="2">
        <f t="shared" si="150"/>
        <v>0.96570618248784734</v>
      </c>
      <c r="FW112" s="2">
        <f t="shared" si="141"/>
        <v>2.361064837100951E-3</v>
      </c>
      <c r="FX112" s="2">
        <f t="shared" si="141"/>
        <v>1.539567972521509E-3</v>
      </c>
      <c r="FY112" s="2">
        <f t="shared" si="141"/>
        <v>2.1268075748035035E-3</v>
      </c>
      <c r="FZ112" s="2">
        <f t="shared" si="141"/>
        <v>1.8206302060626773E-3</v>
      </c>
      <c r="GA112" s="2">
        <f t="shared" si="141"/>
        <v>1.9726107090399804E-3</v>
      </c>
      <c r="GB112" s="2">
        <f t="shared" si="141"/>
        <v>1.8243541741242003E-3</v>
      </c>
      <c r="GC112" s="2">
        <f t="shared" si="141"/>
        <v>2.1276548031127157E-3</v>
      </c>
      <c r="GD112" s="2">
        <f t="shared" si="141"/>
        <v>1.8768354676252966E-3</v>
      </c>
      <c r="GE112" s="2">
        <f t="shared" si="141"/>
        <v>2.1826894143429526E-3</v>
      </c>
      <c r="GF112" s="2">
        <f t="shared" si="141"/>
        <v>2.6451656646027792E-3</v>
      </c>
      <c r="GG112" s="2">
        <f t="shared" si="141"/>
        <v>3.2652233977949756E-3</v>
      </c>
      <c r="GH112" s="2">
        <f t="shared" si="141"/>
        <v>2.8055512386625501E-3</v>
      </c>
      <c r="GI112" s="2">
        <f t="shared" si="141"/>
        <v>2.8453993343682663E-3</v>
      </c>
      <c r="GJ112" s="2">
        <f t="shared" si="141"/>
        <v>1.9803494262423862E-3</v>
      </c>
      <c r="GK112" s="2">
        <f t="shared" si="141"/>
        <v>1.6330766546133672E-3</v>
      </c>
      <c r="GM112" s="86">
        <f t="shared" si="142"/>
        <v>1.5094488857911667E-10</v>
      </c>
      <c r="GN112" s="86">
        <f t="shared" si="142"/>
        <v>3.7718907653359645E-12</v>
      </c>
      <c r="GO112" s="86">
        <f t="shared" si="142"/>
        <v>1.253891632874515E-12</v>
      </c>
      <c r="GP112" s="86">
        <f t="shared" si="142"/>
        <v>9.7582299162165257E-21</v>
      </c>
      <c r="GQ112" s="86">
        <f t="shared" si="142"/>
        <v>6.5660474755799724E-16</v>
      </c>
      <c r="GR112" s="86">
        <f t="shared" si="142"/>
        <v>2.1259182377912967E-15</v>
      </c>
      <c r="GS112" s="86">
        <f t="shared" si="142"/>
        <v>1.9568662335910151E-18</v>
      </c>
      <c r="GT112" s="86">
        <f t="shared" si="142"/>
        <v>2.8092654792771362E-13</v>
      </c>
      <c r="GU112" s="86">
        <f t="shared" si="142"/>
        <v>6.9042613432905652E-14</v>
      </c>
      <c r="GV112" s="86">
        <f t="shared" si="142"/>
        <v>5.250095833868369E-20</v>
      </c>
      <c r="GW112" s="86">
        <f t="shared" si="142"/>
        <v>1.4054983110240959E-25</v>
      </c>
      <c r="GX112" s="86">
        <f t="shared" si="142"/>
        <v>8.7548916857046714E-21</v>
      </c>
      <c r="GY112" s="86">
        <f t="shared" si="142"/>
        <v>3.1780414484567984E-25</v>
      </c>
      <c r="GZ112" s="86">
        <f t="shared" si="142"/>
        <v>1.7304967098353268E-19</v>
      </c>
      <c r="HA112" s="86">
        <f t="shared" si="142"/>
        <v>1.6357425425858008E-32</v>
      </c>
      <c r="HC112" s="86">
        <f t="shared" si="73"/>
        <v>0.60868512030053701</v>
      </c>
      <c r="HD112" s="86">
        <f t="shared" si="73"/>
        <v>0.56169341993898969</v>
      </c>
      <c r="HE112" s="86">
        <f t="shared" si="73"/>
        <v>0.59584353298462689</v>
      </c>
      <c r="HF112" s="86">
        <f t="shared" si="73"/>
        <v>0.61169694534889407</v>
      </c>
      <c r="HG112" s="86">
        <f t="shared" si="73"/>
        <v>0.60004657163619801</v>
      </c>
      <c r="HH112" s="86">
        <f t="shared" si="73"/>
        <v>0.60995898059773435</v>
      </c>
      <c r="HI112" s="86">
        <f t="shared" si="138"/>
        <v>0.6450045890880568</v>
      </c>
      <c r="HJ112" s="86">
        <f t="shared" si="138"/>
        <v>0.63428069953223998</v>
      </c>
      <c r="HK112" s="86">
        <f t="shared" si="138"/>
        <v>0.6165532861411448</v>
      </c>
      <c r="HL112" s="86">
        <f t="shared" si="138"/>
        <v>0.50407632303088024</v>
      </c>
      <c r="HM112" s="86">
        <f t="shared" si="138"/>
        <v>0.422525452532648</v>
      </c>
      <c r="HN112" s="86">
        <f t="shared" si="138"/>
        <v>0.62911894028662163</v>
      </c>
      <c r="HO112" s="86">
        <f t="shared" si="138"/>
        <v>0.56999426368272466</v>
      </c>
      <c r="HP112" s="86">
        <f t="shared" si="138"/>
        <v>0.5056323566684845</v>
      </c>
      <c r="HQ112" s="86">
        <f t="shared" si="138"/>
        <v>0.42434559289784152</v>
      </c>
      <c r="HS112" s="86">
        <f t="shared" si="143"/>
        <v>1.2277848974721409E-23</v>
      </c>
      <c r="HT112" s="86">
        <f t="shared" si="143"/>
        <v>1.2171934657803661E-29</v>
      </c>
      <c r="HU112" s="86">
        <f t="shared" si="143"/>
        <v>2.8424805257474254E-35</v>
      </c>
      <c r="HV112" s="86">
        <f t="shared" si="143"/>
        <v>1.0011904061616442E-37</v>
      </c>
      <c r="HW112" s="86">
        <f t="shared" si="143"/>
        <v>7.2858696731377572E-28</v>
      </c>
      <c r="HX112" s="86">
        <f t="shared" si="143"/>
        <v>2.3090453659308482E-31</v>
      </c>
      <c r="HY112" s="86">
        <f t="shared" si="143"/>
        <v>4.4672006192268955E-27</v>
      </c>
      <c r="HZ112" s="86">
        <f t="shared" si="143"/>
        <v>4.7923155416943121E-29</v>
      </c>
      <c r="IA112" s="86">
        <f t="shared" si="143"/>
        <v>5.485705372220293E-30</v>
      </c>
      <c r="IB112" s="86">
        <f t="shared" si="143"/>
        <v>4.0128249229283039E-32</v>
      </c>
      <c r="IC112" s="86">
        <f t="shared" si="143"/>
        <v>1.5464905002735212E-34</v>
      </c>
      <c r="ID112" s="86">
        <f t="shared" si="143"/>
        <v>3.297240133145784E-25</v>
      </c>
      <c r="IE112" s="86">
        <f t="shared" si="143"/>
        <v>1.4902640949948953E-28</v>
      </c>
      <c r="IF112" s="86">
        <f t="shared" si="143"/>
        <v>2.3434447731727429E-15</v>
      </c>
      <c r="IG112" s="86">
        <f t="shared" si="143"/>
        <v>2.0830537344363658E-11</v>
      </c>
      <c r="II112" s="86">
        <f t="shared" si="144"/>
        <v>1.9379241506035703E-90</v>
      </c>
      <c r="IJ112" s="86">
        <f t="shared" si="144"/>
        <v>7.9271390129776235E-122</v>
      </c>
      <c r="IK112" s="86">
        <f t="shared" si="144"/>
        <v>1.8363058064188739E-136</v>
      </c>
      <c r="IL112" s="86">
        <f t="shared" si="144"/>
        <v>3.8191837857702484E-148</v>
      </c>
      <c r="IM112" s="86">
        <f t="shared" si="144"/>
        <v>1.0672778490124124E-111</v>
      </c>
      <c r="IN112" s="86">
        <f t="shared" si="144"/>
        <v>6.7432911167045325E-126</v>
      </c>
      <c r="IO112" s="86">
        <f t="shared" si="144"/>
        <v>3.1512570960886923E-104</v>
      </c>
      <c r="IP112" s="86">
        <f t="shared" si="144"/>
        <v>1.4052829005869098E-115</v>
      </c>
      <c r="IQ112" s="86">
        <f t="shared" si="144"/>
        <v>3.0280148882593574E-120</v>
      </c>
      <c r="IR112" s="86">
        <f t="shared" si="144"/>
        <v>4.4968711709322404E-131</v>
      </c>
      <c r="IS112" s="86">
        <f t="shared" si="144"/>
        <v>4.4514020760047803E-145</v>
      </c>
      <c r="IT112" s="86">
        <f t="shared" si="144"/>
        <v>1.247749842322822E-105</v>
      </c>
      <c r="IU112" s="86">
        <f t="shared" si="144"/>
        <v>2.9512038016157491E-115</v>
      </c>
      <c r="IV112" s="86">
        <f t="shared" si="144"/>
        <v>1.6780648454800584E-55</v>
      </c>
      <c r="IW112" s="86">
        <f t="shared" si="144"/>
        <v>5.2291185936011059E-56</v>
      </c>
      <c r="IY112" s="86">
        <f t="shared" si="145"/>
        <v>0.60868512045148193</v>
      </c>
      <c r="IZ112" s="86">
        <f t="shared" si="145"/>
        <v>0.56169341994276156</v>
      </c>
      <c r="JA112" s="86">
        <f t="shared" si="145"/>
        <v>0.59584353298588077</v>
      </c>
      <c r="JB112" s="86">
        <f t="shared" si="145"/>
        <v>0.61169694534889407</v>
      </c>
      <c r="JC112" s="86">
        <f t="shared" si="145"/>
        <v>0.60004657163619868</v>
      </c>
      <c r="JD112" s="86">
        <f t="shared" si="145"/>
        <v>0.60995898059773646</v>
      </c>
      <c r="JE112" s="86">
        <f t="shared" si="145"/>
        <v>0.6450045890880568</v>
      </c>
      <c r="JF112" s="86">
        <f t="shared" si="145"/>
        <v>0.63428069953252086</v>
      </c>
      <c r="JG112" s="86">
        <f t="shared" si="145"/>
        <v>0.61655328614121385</v>
      </c>
      <c r="JH112" s="86">
        <f t="shared" si="145"/>
        <v>0.50407632303088024</v>
      </c>
      <c r="JI112" s="86">
        <f t="shared" si="145"/>
        <v>0.422525452532648</v>
      </c>
      <c r="JJ112" s="86">
        <f t="shared" si="145"/>
        <v>0.62911894028662163</v>
      </c>
      <c r="JK112" s="86">
        <f t="shared" si="145"/>
        <v>0.56999426368272466</v>
      </c>
      <c r="JL112" s="86">
        <f t="shared" si="145"/>
        <v>0.50563235666848683</v>
      </c>
      <c r="JM112" s="86">
        <f t="shared" si="145"/>
        <v>0.42434559291867208</v>
      </c>
    </row>
    <row r="113" spans="2:273" x14ac:dyDescent="0.25">
      <c r="B113" s="2">
        <v>86</v>
      </c>
      <c r="C113" s="37">
        <v>151.90299999999999</v>
      </c>
      <c r="D113" s="37">
        <v>171.935</v>
      </c>
      <c r="E113" s="37">
        <v>163.952</v>
      </c>
      <c r="F113" s="37">
        <v>162.75399999999999</v>
      </c>
      <c r="G113" s="37">
        <v>153.113</v>
      </c>
      <c r="H113" s="37">
        <v>161</v>
      </c>
      <c r="I113" s="37">
        <v>157.62899999999999</v>
      </c>
      <c r="J113" s="37">
        <v>170.74600000000001</v>
      </c>
      <c r="K113" s="37">
        <v>148.93700000000001</v>
      </c>
      <c r="L113" s="37">
        <v>116.328</v>
      </c>
      <c r="M113" s="37">
        <v>103.705</v>
      </c>
      <c r="N113" s="37">
        <v>157.63499999999999</v>
      </c>
      <c r="O113" s="37">
        <v>127.468</v>
      </c>
      <c r="P113" s="37">
        <v>116.081</v>
      </c>
      <c r="Q113" s="37">
        <v>86.468000000000004</v>
      </c>
      <c r="S113" s="4">
        <f t="shared" si="146"/>
        <v>153.95921670255078</v>
      </c>
      <c r="T113" s="4">
        <f t="shared" si="146"/>
        <v>174.45775949686512</v>
      </c>
      <c r="U113" s="4">
        <f t="shared" si="146"/>
        <v>162.31884651449755</v>
      </c>
      <c r="V113" s="4">
        <f t="shared" si="146"/>
        <v>160.92382713577211</v>
      </c>
      <c r="W113" s="4">
        <f t="shared" si="146"/>
        <v>149.86685630099441</v>
      </c>
      <c r="X113" s="4">
        <f t="shared" si="146"/>
        <v>159.87669479853258</v>
      </c>
      <c r="Y113" s="4">
        <f t="shared" si="146"/>
        <v>157.39117258499468</v>
      </c>
      <c r="Z113" s="4">
        <f t="shared" si="146"/>
        <v>171.41335175145105</v>
      </c>
      <c r="AA113" s="4">
        <f t="shared" si="146"/>
        <v>144.99114606928237</v>
      </c>
      <c r="AB113" s="4">
        <f t="shared" si="146"/>
        <v>113.36085209414679</v>
      </c>
      <c r="AC113" s="4">
        <f t="shared" si="146"/>
        <v>104.36089632104566</v>
      </c>
      <c r="AD113" s="4">
        <f t="shared" si="146"/>
        <v>148.68905748181922</v>
      </c>
      <c r="AE113" s="4">
        <f t="shared" si="146"/>
        <v>121.84663012865568</v>
      </c>
      <c r="AF113" s="4">
        <f t="shared" si="146"/>
        <v>113.27763899178149</v>
      </c>
      <c r="AG113" s="4">
        <f t="shared" si="146"/>
        <v>92.856189594982467</v>
      </c>
      <c r="AI113" s="4">
        <f t="shared" si="147"/>
        <v>-2.0562167025507847</v>
      </c>
      <c r="AJ113" s="4">
        <f t="shared" si="147"/>
        <v>-2.5227594968651204</v>
      </c>
      <c r="AK113" s="4">
        <f t="shared" si="147"/>
        <v>1.6331534855024472</v>
      </c>
      <c r="AL113" s="4">
        <f t="shared" si="147"/>
        <v>1.8301728642278761</v>
      </c>
      <c r="AM113" s="4">
        <f t="shared" si="147"/>
        <v>3.2461436990055859</v>
      </c>
      <c r="AN113" s="4">
        <f t="shared" si="147"/>
        <v>1.1233052014674172</v>
      </c>
      <c r="AO113" s="4">
        <f t="shared" si="147"/>
        <v>0.23782741500531301</v>
      </c>
      <c r="AP113" s="4">
        <f t="shared" si="147"/>
        <v>-0.66735175145103653</v>
      </c>
      <c r="AQ113" s="4">
        <f t="shared" si="147"/>
        <v>3.9458539307176466</v>
      </c>
      <c r="AR113" s="4">
        <f t="shared" si="147"/>
        <v>2.96714790585321</v>
      </c>
      <c r="AS113" s="4">
        <f t="shared" si="147"/>
        <v>-0.65589632104565965</v>
      </c>
      <c r="AT113" s="4">
        <f t="shared" si="147"/>
        <v>8.9459425181807717</v>
      </c>
      <c r="AU113" s="4">
        <f t="shared" si="147"/>
        <v>5.6213698713443279</v>
      </c>
      <c r="AV113" s="4">
        <f t="shared" si="147"/>
        <v>2.8033610082185163</v>
      </c>
      <c r="AW113" s="4">
        <f t="shared" si="147"/>
        <v>-6.3881895949824639</v>
      </c>
      <c r="AY113" s="2">
        <f t="shared" si="139"/>
        <v>76.701794888429617</v>
      </c>
      <c r="AZ113" s="2">
        <f t="shared" si="139"/>
        <v>81.466888878976022</v>
      </c>
      <c r="BA113" s="2">
        <f t="shared" si="139"/>
        <v>82.066431133904544</v>
      </c>
      <c r="BB113" s="2">
        <f t="shared" si="139"/>
        <v>85.316503125928193</v>
      </c>
      <c r="BC113" s="2">
        <f t="shared" si="139"/>
        <v>82.584014930521519</v>
      </c>
      <c r="BD113" s="2">
        <f t="shared" si="139"/>
        <v>81.459183285679657</v>
      </c>
      <c r="BE113" s="2">
        <f t="shared" si="139"/>
        <v>80.483097185961668</v>
      </c>
      <c r="BF113" s="2">
        <f t="shared" si="139"/>
        <v>80.948048041752415</v>
      </c>
      <c r="BG113" s="2">
        <f t="shared" si="139"/>
        <v>79.675740861066757</v>
      </c>
      <c r="BH113" s="2">
        <f t="shared" si="139"/>
        <v>77.067591945757172</v>
      </c>
      <c r="BI113" s="2">
        <f t="shared" si="139"/>
        <v>75.338497991071691</v>
      </c>
      <c r="BJ113" s="2">
        <f t="shared" si="139"/>
        <v>80.888230658780714</v>
      </c>
      <c r="BK113" s="2">
        <f t="shared" si="139"/>
        <v>78.397410456834521</v>
      </c>
      <c r="BL113" s="2">
        <f t="shared" si="139"/>
        <v>76.107960785260403</v>
      </c>
      <c r="BM113" s="2">
        <f t="shared" si="139"/>
        <v>76.550370721769582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94.360345454545467</v>
      </c>
      <c r="DL113" s="2">
        <f t="shared" si="148"/>
        <v>100.26632004429682</v>
      </c>
      <c r="DM113" s="2">
        <f t="shared" si="148"/>
        <v>108.71174545454545</v>
      </c>
      <c r="DN113" s="2">
        <f t="shared" si="148"/>
        <v>118.09250684803004</v>
      </c>
      <c r="DO113" s="2">
        <f t="shared" si="148"/>
        <v>102.56279990939295</v>
      </c>
      <c r="DP113" s="2">
        <f t="shared" si="148"/>
        <v>90.782342516813884</v>
      </c>
      <c r="DQ113" s="2">
        <f t="shared" si="148"/>
        <v>97.851274388402317</v>
      </c>
      <c r="DR113" s="2">
        <f t="shared" si="148"/>
        <v>101.50569435215949</v>
      </c>
      <c r="DS113" s="2">
        <f t="shared" si="148"/>
        <v>110.95979757085024</v>
      </c>
      <c r="DT113" s="2">
        <f t="shared" si="148"/>
        <v>110.51120104314843</v>
      </c>
      <c r="DU113" s="2">
        <f t="shared" si="148"/>
        <v>94.648079622132272</v>
      </c>
      <c r="DV113" s="2">
        <f t="shared" si="148"/>
        <v>95.871946951894756</v>
      </c>
      <c r="DW113" s="2">
        <f t="shared" si="148"/>
        <v>103.34891788887988</v>
      </c>
      <c r="DX113" s="2">
        <f t="shared" si="148"/>
        <v>107.48390812324925</v>
      </c>
      <c r="DY113" s="2">
        <f t="shared" si="148"/>
        <v>98.22672653958945</v>
      </c>
      <c r="EA113" s="2">
        <f t="shared" si="94"/>
        <v>76.345592420738754</v>
      </c>
      <c r="EB113" s="2">
        <f t="shared" si="94"/>
        <v>81.012169559221846</v>
      </c>
      <c r="EC113" s="2">
        <f t="shared" si="94"/>
        <v>81.529163840200468</v>
      </c>
      <c r="ED113" s="2">
        <f t="shared" si="94"/>
        <v>84.528401495865083</v>
      </c>
      <c r="EE113" s="2">
        <f t="shared" si="94"/>
        <v>82.191475464893799</v>
      </c>
      <c r="EF113" s="2">
        <f t="shared" si="94"/>
        <v>81.243387635000204</v>
      </c>
      <c r="EG113" s="2">
        <f t="shared" si="94"/>
        <v>80.138870843868432</v>
      </c>
      <c r="EH113" s="2">
        <f t="shared" si="94"/>
        <v>80.452132734709153</v>
      </c>
      <c r="EI113" s="2">
        <f t="shared" si="94"/>
        <v>78.894859875512381</v>
      </c>
      <c r="EJ113" s="2">
        <f t="shared" si="94"/>
        <v>76.181133498629762</v>
      </c>
      <c r="EK113" s="2">
        <f t="shared" si="94"/>
        <v>74.862604429687664</v>
      </c>
      <c r="EL113" s="2">
        <f t="shared" si="94"/>
        <v>80.547291700241743</v>
      </c>
      <c r="EM113" s="2">
        <f t="shared" si="135"/>
        <v>77.820544454430703</v>
      </c>
      <c r="EN113" s="2">
        <f t="shared" si="135"/>
        <v>75.176395227852552</v>
      </c>
      <c r="EO113" s="2">
        <f t="shared" si="135"/>
        <v>75.848537935289713</v>
      </c>
      <c r="EQ113" s="2">
        <f t="shared" si="149"/>
        <v>76.200920493440009</v>
      </c>
      <c r="ER113" s="2">
        <f t="shared" si="149"/>
        <v>81.25939248967353</v>
      </c>
      <c r="ES113" s="2">
        <f t="shared" si="149"/>
        <v>81.299806443844119</v>
      </c>
      <c r="ET113" s="2">
        <f t="shared" si="149"/>
        <v>83.406509292949309</v>
      </c>
      <c r="EU113" s="2">
        <f t="shared" si="149"/>
        <v>81.765565004311071</v>
      </c>
      <c r="EV113" s="2">
        <f t="shared" si="149"/>
        <v>81.250707427244123</v>
      </c>
      <c r="EW113" s="2">
        <f t="shared" si="149"/>
        <v>79.450600036296507</v>
      </c>
      <c r="EX113" s="2">
        <f t="shared" si="149"/>
        <v>79.861064986986676</v>
      </c>
      <c r="EY113" s="2">
        <f t="shared" si="149"/>
        <v>79.028404967917368</v>
      </c>
      <c r="EZ113" s="2">
        <f t="shared" si="149"/>
        <v>76.079379304961734</v>
      </c>
      <c r="FA113" s="2">
        <f t="shared" si="149"/>
        <v>74.951466857757083</v>
      </c>
      <c r="FB113" s="2">
        <f t="shared" si="149"/>
        <v>79.807348657627728</v>
      </c>
      <c r="FC113" s="2">
        <f t="shared" si="149"/>
        <v>76.961874817618195</v>
      </c>
      <c r="FD113" s="2">
        <f t="shared" si="149"/>
        <v>74.887552109685629</v>
      </c>
      <c r="FE113" s="2">
        <f t="shared" si="149"/>
        <v>75.740597465396718</v>
      </c>
      <c r="FG113" s="2">
        <f t="shared" si="150"/>
        <v>0.98020639436306323</v>
      </c>
      <c r="FH113" s="2">
        <f t="shared" si="150"/>
        <v>0.97640498112931218</v>
      </c>
      <c r="FI113" s="2">
        <f t="shared" si="150"/>
        <v>0.98021519616391195</v>
      </c>
      <c r="FJ113" s="2">
        <f t="shared" si="150"/>
        <v>0.97645279560108333</v>
      </c>
      <c r="FK113" s="2">
        <f t="shared" si="150"/>
        <v>0.98068557085526098</v>
      </c>
      <c r="FL113" s="2">
        <f t="shared" si="150"/>
        <v>0.97737896722685158</v>
      </c>
      <c r="FM113" s="2">
        <f t="shared" si="150"/>
        <v>0.98047516830180115</v>
      </c>
      <c r="FN113" s="2">
        <f t="shared" si="150"/>
        <v>0.97638729923223322</v>
      </c>
      <c r="FO113" s="2">
        <f t="shared" si="150"/>
        <v>0.97565685451764061</v>
      </c>
      <c r="FP113" s="2">
        <f t="shared" si="150"/>
        <v>0.97416977129063764</v>
      </c>
      <c r="FQ113" s="2">
        <f t="shared" si="150"/>
        <v>0.97596340206261378</v>
      </c>
      <c r="FR113" s="2">
        <f t="shared" si="150"/>
        <v>0.97760376538321569</v>
      </c>
      <c r="FS113" s="2">
        <f t="shared" si="150"/>
        <v>0.97729803476112742</v>
      </c>
      <c r="FT113" s="2">
        <f t="shared" si="150"/>
        <v>0.97114625822662504</v>
      </c>
      <c r="FU113" s="2">
        <f t="shared" si="150"/>
        <v>0.96862900522437934</v>
      </c>
      <c r="FW113" s="2">
        <f t="shared" si="141"/>
        <v>2.5882665290250882E-3</v>
      </c>
      <c r="FX113" s="2">
        <f t="shared" si="141"/>
        <v>1.6878520086895379E-3</v>
      </c>
      <c r="FY113" s="2">
        <f t="shared" si="141"/>
        <v>2.3315197273295297E-3</v>
      </c>
      <c r="FZ113" s="2">
        <f t="shared" si="141"/>
        <v>1.9959307367217924E-3</v>
      </c>
      <c r="GA113" s="2">
        <f t="shared" si="141"/>
        <v>2.1625130755941455E-3</v>
      </c>
      <c r="GB113" s="2">
        <f t="shared" si="141"/>
        <v>2.0000125509612009E-3</v>
      </c>
      <c r="GC113" s="2">
        <f t="shared" si="141"/>
        <v>2.3324483135084891E-3</v>
      </c>
      <c r="GD113" s="2">
        <f t="shared" si="141"/>
        <v>2.0575366022331158E-3</v>
      </c>
      <c r="GE113" s="2">
        <f t="shared" si="141"/>
        <v>2.3927674781681991E-3</v>
      </c>
      <c r="GF113" s="2">
        <f t="shared" si="141"/>
        <v>2.8996264893894771E-3</v>
      </c>
      <c r="GG113" s="2">
        <f t="shared" si="141"/>
        <v>3.5791187569793942E-3</v>
      </c>
      <c r="GH113" s="2">
        <f t="shared" si="141"/>
        <v>3.075393330734096E-3</v>
      </c>
      <c r="GI113" s="2">
        <f t="shared" si="141"/>
        <v>3.119062087665219E-3</v>
      </c>
      <c r="GJ113" s="2">
        <f t="shared" si="141"/>
        <v>2.17099517510813E-3</v>
      </c>
      <c r="GK113" s="2">
        <f t="shared" si="141"/>
        <v>1.7903508633745381E-3</v>
      </c>
      <c r="GM113" s="86">
        <f t="shared" si="142"/>
        <v>1.8802187475925126E-11</v>
      </c>
      <c r="GN113" s="86">
        <f t="shared" si="142"/>
        <v>3.1626892283187546E-13</v>
      </c>
      <c r="GO113" s="86">
        <f t="shared" si="142"/>
        <v>1.0095490916210392E-13</v>
      </c>
      <c r="GP113" s="86">
        <f t="shared" si="142"/>
        <v>1.3491274929350598E-22</v>
      </c>
      <c r="GQ113" s="86">
        <f t="shared" si="142"/>
        <v>2.6905690690352456E-17</v>
      </c>
      <c r="GR113" s="86">
        <f t="shared" si="142"/>
        <v>9.0122787913282973E-17</v>
      </c>
      <c r="GS113" s="86">
        <f t="shared" si="142"/>
        <v>3.9766415009401831E-20</v>
      </c>
      <c r="GT113" s="86">
        <f t="shared" si="142"/>
        <v>1.7589787419733435E-14</v>
      </c>
      <c r="GU113" s="86">
        <f t="shared" si="142"/>
        <v>4.2439363751752983E-15</v>
      </c>
      <c r="GV113" s="86">
        <f t="shared" si="142"/>
        <v>8.9687269012267485E-22</v>
      </c>
      <c r="GW113" s="86">
        <f t="shared" si="142"/>
        <v>6.745881283013939E-28</v>
      </c>
      <c r="GX113" s="86">
        <f t="shared" si="142"/>
        <v>1.0516186467324573E-22</v>
      </c>
      <c r="GY113" s="86">
        <f t="shared" si="142"/>
        <v>1.4652186503477442E-27</v>
      </c>
      <c r="GZ113" s="86">
        <f t="shared" si="142"/>
        <v>3.072170695311413E-21</v>
      </c>
      <c r="HA113" s="86">
        <f t="shared" si="142"/>
        <v>2.0938570046905368E-35</v>
      </c>
      <c r="HC113" s="86">
        <f t="shared" si="73"/>
        <v>0.59643784965267688</v>
      </c>
      <c r="HD113" s="86">
        <f t="shared" si="73"/>
        <v>0.57988551871182914</v>
      </c>
      <c r="HE113" s="86">
        <f t="shared" si="73"/>
        <v>0.55417724904978205</v>
      </c>
      <c r="HF113" s="86">
        <f t="shared" si="73"/>
        <v>0.55023630395390721</v>
      </c>
      <c r="HG113" s="86">
        <f t="shared" si="73"/>
        <v>0.53262893931083333</v>
      </c>
      <c r="HH113" s="86">
        <f t="shared" si="73"/>
        <v>0.57118494374802553</v>
      </c>
      <c r="HI113" s="86">
        <f t="shared" si="138"/>
        <v>0.60118054206590199</v>
      </c>
      <c r="HJ113" s="86">
        <f t="shared" si="138"/>
        <v>0.62741095182430762</v>
      </c>
      <c r="HK113" s="86">
        <f t="shared" si="138"/>
        <v>0.52319387172189757</v>
      </c>
      <c r="HL113" s="86">
        <f t="shared" si="138"/>
        <v>0.3491223658629507</v>
      </c>
      <c r="HM113" s="86">
        <f t="shared" si="138"/>
        <v>0.28384792880316551</v>
      </c>
      <c r="HN113" s="86">
        <f t="shared" si="138"/>
        <v>0.50186474367888589</v>
      </c>
      <c r="HO113" s="86">
        <f t="shared" si="138"/>
        <v>0.3913203734344432</v>
      </c>
      <c r="HP113" s="86">
        <f t="shared" si="138"/>
        <v>0.35856452584954235</v>
      </c>
      <c r="HQ113" s="86">
        <f t="shared" si="138"/>
        <v>0.27024782512990569</v>
      </c>
      <c r="HS113" s="86">
        <f t="shared" si="143"/>
        <v>1.6530009933699475E-22</v>
      </c>
      <c r="HT113" s="86">
        <f t="shared" si="143"/>
        <v>2.9361489035861021E-28</v>
      </c>
      <c r="HU113" s="86">
        <f t="shared" si="143"/>
        <v>1.3828000161737391E-33</v>
      </c>
      <c r="HV113" s="86">
        <f t="shared" si="143"/>
        <v>5.9859832463409295E-36</v>
      </c>
      <c r="HW113" s="86">
        <f t="shared" si="143"/>
        <v>1.5623393267554734E-26</v>
      </c>
      <c r="HX113" s="86">
        <f t="shared" si="143"/>
        <v>7.0777459003339284E-30</v>
      </c>
      <c r="HY113" s="86">
        <f t="shared" si="143"/>
        <v>8.5471996818053391E-26</v>
      </c>
      <c r="HZ113" s="86">
        <f t="shared" si="143"/>
        <v>1.1327026036692917E-27</v>
      </c>
      <c r="IA113" s="86">
        <f t="shared" si="143"/>
        <v>1.5809641278762596E-28</v>
      </c>
      <c r="IB113" s="86">
        <f t="shared" si="143"/>
        <v>1.7163706631145582E-30</v>
      </c>
      <c r="IC113" s="86">
        <f t="shared" si="143"/>
        <v>1.0893563473515559E-32</v>
      </c>
      <c r="ID113" s="86">
        <f t="shared" si="143"/>
        <v>6.581781285164995E-24</v>
      </c>
      <c r="IE113" s="86">
        <f t="shared" si="143"/>
        <v>4.2461201224630064E-27</v>
      </c>
      <c r="IF113" s="86">
        <f t="shared" si="143"/>
        <v>1.199815540429764E-14</v>
      </c>
      <c r="IG113" s="86">
        <f t="shared" si="143"/>
        <v>6.2581264530831007E-11</v>
      </c>
      <c r="II113" s="86">
        <f t="shared" si="144"/>
        <v>9.2026091298138551E-88</v>
      </c>
      <c r="IJ113" s="86">
        <f t="shared" si="144"/>
        <v>1.9259584582878256E-118</v>
      </c>
      <c r="IK113" s="86">
        <f t="shared" si="144"/>
        <v>1.8221028369104742E-132</v>
      </c>
      <c r="IL113" s="86">
        <f t="shared" si="144"/>
        <v>6.5889739196700419E-144</v>
      </c>
      <c r="IM113" s="86">
        <f t="shared" si="144"/>
        <v>1.7820387113216008E-108</v>
      </c>
      <c r="IN113" s="86">
        <f t="shared" si="144"/>
        <v>2.6477077363641187E-122</v>
      </c>
      <c r="IO113" s="86">
        <f t="shared" si="144"/>
        <v>3.4589836203087233E-101</v>
      </c>
      <c r="IP113" s="86">
        <f t="shared" si="144"/>
        <v>2.8696243638079707E-112</v>
      </c>
      <c r="IQ113" s="86">
        <f t="shared" si="144"/>
        <v>1.0265662972653293E-116</v>
      </c>
      <c r="IR113" s="86">
        <f t="shared" si="144"/>
        <v>4.2649987813003369E-127</v>
      </c>
      <c r="IS113" s="86">
        <f t="shared" si="144"/>
        <v>1.6508620666819165E-140</v>
      </c>
      <c r="IT113" s="86">
        <f t="shared" si="144"/>
        <v>2.1015450676033719E-102</v>
      </c>
      <c r="IU113" s="86">
        <f t="shared" si="144"/>
        <v>1.0087804748221132E-111</v>
      </c>
      <c r="IV113" s="86">
        <f t="shared" si="144"/>
        <v>6.3488200948941482E-54</v>
      </c>
      <c r="IW113" s="86">
        <f t="shared" si="144"/>
        <v>1.8345350783341815E-54</v>
      </c>
      <c r="IY113" s="86">
        <f t="shared" si="145"/>
        <v>0.59643784967147906</v>
      </c>
      <c r="IZ113" s="86">
        <f t="shared" si="145"/>
        <v>0.57988551871214544</v>
      </c>
      <c r="JA113" s="86">
        <f t="shared" si="145"/>
        <v>0.55417724904988297</v>
      </c>
      <c r="JB113" s="86">
        <f t="shared" si="145"/>
        <v>0.55023630395390721</v>
      </c>
      <c r="JC113" s="86">
        <f t="shared" si="145"/>
        <v>0.53262893931083333</v>
      </c>
      <c r="JD113" s="86">
        <f t="shared" si="145"/>
        <v>0.57118494374802564</v>
      </c>
      <c r="JE113" s="86">
        <f t="shared" si="145"/>
        <v>0.60118054206590199</v>
      </c>
      <c r="JF113" s="86">
        <f t="shared" si="145"/>
        <v>0.62741095182432516</v>
      </c>
      <c r="JG113" s="86">
        <f t="shared" si="145"/>
        <v>0.52319387172190179</v>
      </c>
      <c r="JH113" s="86">
        <f t="shared" si="145"/>
        <v>0.3491223658629507</v>
      </c>
      <c r="JI113" s="86">
        <f t="shared" si="145"/>
        <v>0.28384792880316551</v>
      </c>
      <c r="JJ113" s="86">
        <f t="shared" si="145"/>
        <v>0.50186474367888589</v>
      </c>
      <c r="JK113" s="86">
        <f t="shared" si="145"/>
        <v>0.3913203734344432</v>
      </c>
      <c r="JL113" s="86">
        <f t="shared" si="145"/>
        <v>0.35856452584955434</v>
      </c>
      <c r="JM113" s="86">
        <f t="shared" si="145"/>
        <v>0.27024782519248697</v>
      </c>
    </row>
    <row r="114" spans="2:273" x14ac:dyDescent="0.25">
      <c r="B114" s="2">
        <v>87</v>
      </c>
      <c r="C114" s="37">
        <v>141.62899999999999</v>
      </c>
      <c r="D114" s="37">
        <v>164.226</v>
      </c>
      <c r="E114" s="37">
        <v>149.79400000000001</v>
      </c>
      <c r="F114" s="37">
        <v>149.08199999999999</v>
      </c>
      <c r="G114" s="37">
        <v>134.90299999999999</v>
      </c>
      <c r="H114" s="37">
        <v>145.85499999999999</v>
      </c>
      <c r="I114" s="37">
        <v>140.161</v>
      </c>
      <c r="J114" s="37">
        <v>155.286</v>
      </c>
      <c r="K114" s="37">
        <v>125.77800000000001</v>
      </c>
      <c r="L114" s="37">
        <v>92.278999999999996</v>
      </c>
      <c r="M114" s="37">
        <v>79.787000000000006</v>
      </c>
      <c r="N114" s="37">
        <v>124.508</v>
      </c>
      <c r="O114" s="37">
        <v>94.274000000000001</v>
      </c>
      <c r="P114" s="37">
        <v>90.531999999999996</v>
      </c>
      <c r="Q114" s="37">
        <v>75.983999999999995</v>
      </c>
      <c r="S114" s="4">
        <f t="shared" si="146"/>
        <v>139.82991867827039</v>
      </c>
      <c r="T114" s="4">
        <f t="shared" si="146"/>
        <v>162.22455406348729</v>
      </c>
      <c r="U114" s="4">
        <f t="shared" si="146"/>
        <v>140.44086493061306</v>
      </c>
      <c r="V114" s="4">
        <f t="shared" si="146"/>
        <v>136.62269788383944</v>
      </c>
      <c r="W114" s="4">
        <f t="shared" si="146"/>
        <v>129.84649782452937</v>
      </c>
      <c r="X114" s="4">
        <f t="shared" si="146"/>
        <v>139.61136228106943</v>
      </c>
      <c r="Y114" s="4">
        <f t="shared" si="146"/>
        <v>136.70371437412092</v>
      </c>
      <c r="Z114" s="4">
        <f t="shared" si="146"/>
        <v>152.12678691387995</v>
      </c>
      <c r="AA114" s="4">
        <f t="shared" si="146"/>
        <v>121.11992002121141</v>
      </c>
      <c r="AB114" s="4">
        <f t="shared" si="146"/>
        <v>94.529242381060286</v>
      </c>
      <c r="AC114" s="4">
        <f t="shared" si="146"/>
        <v>88.98414471724692</v>
      </c>
      <c r="AD114" s="4">
        <f t="shared" si="146"/>
        <v>119.42022763984075</v>
      </c>
      <c r="AE114" s="4">
        <f t="shared" si="146"/>
        <v>98.09885739291073</v>
      </c>
      <c r="AF114" s="4">
        <f t="shared" si="146"/>
        <v>94.30841422775309</v>
      </c>
      <c r="AG114" s="4">
        <f t="shared" si="146"/>
        <v>83.475494412166043</v>
      </c>
      <c r="AI114" s="4">
        <f t="shared" si="147"/>
        <v>1.7990813217296022</v>
      </c>
      <c r="AJ114" s="4">
        <f t="shared" si="147"/>
        <v>2.0014459365127095</v>
      </c>
      <c r="AK114" s="4">
        <f t="shared" si="147"/>
        <v>9.3531350693869513</v>
      </c>
      <c r="AL114" s="4">
        <f t="shared" si="147"/>
        <v>12.459302116160558</v>
      </c>
      <c r="AM114" s="4">
        <f t="shared" si="147"/>
        <v>5.0565021754706265</v>
      </c>
      <c r="AN114" s="4">
        <f t="shared" si="147"/>
        <v>6.2436377189305574</v>
      </c>
      <c r="AO114" s="4">
        <f t="shared" si="147"/>
        <v>3.4572856258790807</v>
      </c>
      <c r="AP114" s="4">
        <f t="shared" si="147"/>
        <v>3.1592130861200474</v>
      </c>
      <c r="AQ114" s="4">
        <f t="shared" si="147"/>
        <v>4.6580799787885923</v>
      </c>
      <c r="AR114" s="4">
        <f t="shared" si="147"/>
        <v>-2.2502423810602892</v>
      </c>
      <c r="AS114" s="4">
        <f t="shared" si="147"/>
        <v>-9.1971447172469141</v>
      </c>
      <c r="AT114" s="4">
        <f t="shared" si="147"/>
        <v>5.0877723601592493</v>
      </c>
      <c r="AU114" s="4">
        <f t="shared" si="147"/>
        <v>-3.8248573929107295</v>
      </c>
      <c r="AV114" s="4">
        <f t="shared" si="147"/>
        <v>-3.7764142277530937</v>
      </c>
      <c r="AW114" s="4">
        <f t="shared" si="147"/>
        <v>-7.4914944121660483</v>
      </c>
      <c r="AY114" s="2">
        <f t="shared" si="139"/>
        <v>76.56042314957314</v>
      </c>
      <c r="AZ114" s="2">
        <f t="shared" si="139"/>
        <v>81.303996994460448</v>
      </c>
      <c r="BA114" s="2">
        <f t="shared" si="139"/>
        <v>81.879369628186055</v>
      </c>
      <c r="BB114" s="2">
        <f t="shared" si="139"/>
        <v>85.052938732359834</v>
      </c>
      <c r="BC114" s="2">
        <f t="shared" si="139"/>
        <v>82.382804831832559</v>
      </c>
      <c r="BD114" s="2">
        <f t="shared" si="139"/>
        <v>81.269830799864536</v>
      </c>
      <c r="BE114" s="2">
        <f t="shared" si="139"/>
        <v>80.267812598025628</v>
      </c>
      <c r="BF114" s="2">
        <f t="shared" si="139"/>
        <v>80.717645062673398</v>
      </c>
      <c r="BG114" s="2">
        <f t="shared" si="139"/>
        <v>79.442839422700814</v>
      </c>
      <c r="BH114" s="2">
        <f t="shared" si="139"/>
        <v>76.830977559872906</v>
      </c>
      <c r="BI114" s="2">
        <f t="shared" si="139"/>
        <v>75.140178882604303</v>
      </c>
      <c r="BJ114" s="2">
        <f t="shared" si="139"/>
        <v>80.615397337142767</v>
      </c>
      <c r="BK114" s="2">
        <f t="shared" si="139"/>
        <v>78.131205346985112</v>
      </c>
      <c r="BL114" s="2">
        <f t="shared" si="139"/>
        <v>75.897896069511873</v>
      </c>
      <c r="BM114" s="2">
        <f t="shared" si="139"/>
        <v>76.350498587782212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94.479630937279779</v>
      </c>
      <c r="DL114" s="2">
        <f t="shared" si="148"/>
        <v>100.40564619290714</v>
      </c>
      <c r="DM114" s="2">
        <f t="shared" si="148"/>
        <v>108.92405651867512</v>
      </c>
      <c r="DN114" s="2">
        <f t="shared" si="148"/>
        <v>118.3955730769231</v>
      </c>
      <c r="DO114" s="2">
        <f t="shared" si="148"/>
        <v>102.62768770764121</v>
      </c>
      <c r="DP114" s="2">
        <f t="shared" si="148"/>
        <v>90.650110282797186</v>
      </c>
      <c r="DQ114" s="2">
        <f t="shared" si="148"/>
        <v>97.800996677740883</v>
      </c>
      <c r="DR114" s="2">
        <f t="shared" si="148"/>
        <v>101.56480552629449</v>
      </c>
      <c r="DS114" s="2">
        <f t="shared" si="148"/>
        <v>111.22012368421056</v>
      </c>
      <c r="DT114" s="2">
        <f t="shared" si="148"/>
        <v>110.85446965386441</v>
      </c>
      <c r="DU114" s="2">
        <f t="shared" si="148"/>
        <v>94.771182658569529</v>
      </c>
      <c r="DV114" s="2">
        <f t="shared" si="148"/>
        <v>95.898167436458408</v>
      </c>
      <c r="DW114" s="2">
        <f t="shared" si="148"/>
        <v>103.5386918131972</v>
      </c>
      <c r="DX114" s="2">
        <f t="shared" si="148"/>
        <v>107.83935546218484</v>
      </c>
      <c r="DY114" s="2">
        <f t="shared" si="148"/>
        <v>98.476583577712617</v>
      </c>
      <c r="EA114" s="2">
        <f t="shared" si="94"/>
        <v>76.230815664364385</v>
      </c>
      <c r="EB114" s="2">
        <f t="shared" si="94"/>
        <v>80.882565944348656</v>
      </c>
      <c r="EC114" s="2">
        <f t="shared" si="94"/>
        <v>81.38210012695788</v>
      </c>
      <c r="ED114" s="2">
        <f t="shared" si="94"/>
        <v>84.322038995618044</v>
      </c>
      <c r="EE114" s="2">
        <f t="shared" si="94"/>
        <v>82.020156501631078</v>
      </c>
      <c r="EF114" s="2">
        <f t="shared" si="94"/>
        <v>81.071814973305621</v>
      </c>
      <c r="EG114" s="2">
        <f t="shared" si="94"/>
        <v>79.951104164922441</v>
      </c>
      <c r="EH114" s="2">
        <f t="shared" si="94"/>
        <v>80.259153635949573</v>
      </c>
      <c r="EI114" s="2">
        <f t="shared" si="94"/>
        <v>78.719399083756784</v>
      </c>
      <c r="EJ114" s="2">
        <f t="shared" si="94"/>
        <v>76.008535299491044</v>
      </c>
      <c r="EK114" s="2">
        <f t="shared" si="94"/>
        <v>74.698895888422783</v>
      </c>
      <c r="EL114" s="2">
        <f t="shared" si="94"/>
        <v>80.298521871762418</v>
      </c>
      <c r="EM114" s="2">
        <f t="shared" si="135"/>
        <v>77.595800172385836</v>
      </c>
      <c r="EN114" s="2">
        <f t="shared" si="135"/>
        <v>75.033064178880522</v>
      </c>
      <c r="EO114" s="2">
        <f t="shared" si="135"/>
        <v>75.697167779088772</v>
      </c>
      <c r="EQ114" s="2">
        <f t="shared" si="149"/>
        <v>76.091754161551307</v>
      </c>
      <c r="ER114" s="2">
        <f t="shared" si="149"/>
        <v>81.121200124505108</v>
      </c>
      <c r="ES114" s="2">
        <f t="shared" si="149"/>
        <v>81.161829480010908</v>
      </c>
      <c r="ET114" s="2">
        <f t="shared" si="149"/>
        <v>83.243894000658386</v>
      </c>
      <c r="EU114" s="2">
        <f t="shared" si="149"/>
        <v>81.610715125503162</v>
      </c>
      <c r="EV114" s="2">
        <f t="shared" si="149"/>
        <v>81.078878402946216</v>
      </c>
      <c r="EW114" s="2">
        <f t="shared" si="149"/>
        <v>79.290512407132681</v>
      </c>
      <c r="EX114" s="2">
        <f t="shared" si="149"/>
        <v>79.690846244216289</v>
      </c>
      <c r="EY114" s="2">
        <f t="shared" si="149"/>
        <v>78.84749734743302</v>
      </c>
      <c r="EZ114" s="2">
        <f t="shared" si="149"/>
        <v>75.91132600375667</v>
      </c>
      <c r="FA114" s="2">
        <f t="shared" si="149"/>
        <v>74.783778611310169</v>
      </c>
      <c r="FB114" s="2">
        <f t="shared" si="149"/>
        <v>79.590760312471929</v>
      </c>
      <c r="FC114" s="2">
        <f t="shared" si="149"/>
        <v>76.775984786449939</v>
      </c>
      <c r="FD114" s="2">
        <f t="shared" si="149"/>
        <v>74.755521080131416</v>
      </c>
      <c r="FE114" s="2">
        <f t="shared" si="149"/>
        <v>75.591244074084926</v>
      </c>
      <c r="FG114" s="2">
        <f t="shared" si="150"/>
        <v>0.98191652251345807</v>
      </c>
      <c r="FH114" s="2">
        <f t="shared" si="150"/>
        <v>0.97843631854871338</v>
      </c>
      <c r="FI114" s="2">
        <f t="shared" si="150"/>
        <v>0.98192457787939336</v>
      </c>
      <c r="FJ114" s="2">
        <f t="shared" si="150"/>
        <v>0.97848010731288781</v>
      </c>
      <c r="FK114" s="2">
        <f t="shared" si="150"/>
        <v>0.98235504436050258</v>
      </c>
      <c r="FL114" s="2">
        <f t="shared" si="150"/>
        <v>0.97932822770032579</v>
      </c>
      <c r="FM114" s="2">
        <f t="shared" si="150"/>
        <v>0.98216249749709406</v>
      </c>
      <c r="FN114" s="2">
        <f t="shared" si="150"/>
        <v>0.97842012527366418</v>
      </c>
      <c r="FO114" s="2">
        <f t="shared" si="150"/>
        <v>0.97775113187258544</v>
      </c>
      <c r="FP114" s="2">
        <f t="shared" si="150"/>
        <v>0.97638888856879535</v>
      </c>
      <c r="FQ114" s="2">
        <f t="shared" si="150"/>
        <v>0.97803190048641953</v>
      </c>
      <c r="FR114" s="2">
        <f t="shared" si="150"/>
        <v>0.97953406055870018</v>
      </c>
      <c r="FS114" s="2">
        <f t="shared" si="150"/>
        <v>0.97925412117715271</v>
      </c>
      <c r="FT114" s="2">
        <f t="shared" si="150"/>
        <v>0.97361809593282878</v>
      </c>
      <c r="FU114" s="2">
        <f t="shared" si="150"/>
        <v>0.97131011983188642</v>
      </c>
      <c r="FW114" s="2">
        <f t="shared" si="141"/>
        <v>2.8372693167138079E-3</v>
      </c>
      <c r="FX114" s="2">
        <f t="shared" si="141"/>
        <v>1.8503916063782766E-3</v>
      </c>
      <c r="FY114" s="2">
        <f t="shared" si="141"/>
        <v>2.5558856218931406E-3</v>
      </c>
      <c r="FZ114" s="2">
        <f t="shared" si="141"/>
        <v>2.1880731901456106E-3</v>
      </c>
      <c r="GA114" s="2">
        <f t="shared" si="141"/>
        <v>2.3706538340458323E-3</v>
      </c>
      <c r="GB114" s="2">
        <f t="shared" si="141"/>
        <v>2.1925470855111862E-3</v>
      </c>
      <c r="GC114" s="2">
        <f t="shared" si="141"/>
        <v>2.5569033383969538E-3</v>
      </c>
      <c r="GD114" s="2">
        <f t="shared" si="141"/>
        <v>2.255596269519388E-3</v>
      </c>
      <c r="GE114" s="2">
        <f t="shared" si="141"/>
        <v>2.6230118462555472E-3</v>
      </c>
      <c r="GF114" s="2">
        <f t="shared" si="141"/>
        <v>3.1784880382156578E-3</v>
      </c>
      <c r="GG114" s="2">
        <f t="shared" si="141"/>
        <v>3.923071014860214E-3</v>
      </c>
      <c r="GH114" s="2">
        <f t="shared" si="141"/>
        <v>3.371101497579217E-3</v>
      </c>
      <c r="GI114" s="2">
        <f t="shared" si="141"/>
        <v>3.4189547346097087E-3</v>
      </c>
      <c r="GJ114" s="2">
        <f t="shared" si="141"/>
        <v>2.3799503840283447E-3</v>
      </c>
      <c r="GK114" s="2">
        <f t="shared" si="141"/>
        <v>1.9627416611190177E-3</v>
      </c>
      <c r="GM114" s="86">
        <f t="shared" si="142"/>
        <v>2.1291621590692436E-12</v>
      </c>
      <c r="GN114" s="86">
        <f t="shared" si="142"/>
        <v>2.3629046490265662E-14</v>
      </c>
      <c r="GO114" s="86">
        <f t="shared" si="142"/>
        <v>7.2482984622093873E-15</v>
      </c>
      <c r="GP114" s="86">
        <f t="shared" si="142"/>
        <v>1.5352475103996441E-24</v>
      </c>
      <c r="GQ114" s="86">
        <f t="shared" si="142"/>
        <v>9.5484547100866613E-19</v>
      </c>
      <c r="GR114" s="86">
        <f t="shared" si="142"/>
        <v>3.3032562460008012E-18</v>
      </c>
      <c r="GS114" s="86">
        <f t="shared" si="142"/>
        <v>6.7312729034696053E-22</v>
      </c>
      <c r="GT114" s="86">
        <f t="shared" si="142"/>
        <v>9.6615295922138422E-16</v>
      </c>
      <c r="GU114" s="86">
        <f t="shared" si="142"/>
        <v>2.2988111498839467E-16</v>
      </c>
      <c r="GV114" s="86">
        <f t="shared" si="142"/>
        <v>1.2763413663891904E-23</v>
      </c>
      <c r="GW114" s="86">
        <f t="shared" si="142"/>
        <v>2.5391762168239933E-30</v>
      </c>
      <c r="GX114" s="86">
        <f t="shared" si="142"/>
        <v>1.0268297435087745E-24</v>
      </c>
      <c r="GY114" s="86">
        <f t="shared" si="142"/>
        <v>5.2595797255357094E-30</v>
      </c>
      <c r="GZ114" s="86">
        <f t="shared" si="142"/>
        <v>4.5372039740805603E-23</v>
      </c>
      <c r="HA114" s="86">
        <f t="shared" si="142"/>
        <v>1.9956348560026358E-38</v>
      </c>
      <c r="HC114" s="86">
        <f t="shared" si="73"/>
        <v>0.53962905469063149</v>
      </c>
      <c r="HD114" s="86">
        <f t="shared" si="73"/>
        <v>0.55995502495256999</v>
      </c>
      <c r="HE114" s="86">
        <f t="shared" si="73"/>
        <v>0.45903780965225172</v>
      </c>
      <c r="HF114" s="86">
        <f t="shared" si="73"/>
        <v>0.42760037634429843</v>
      </c>
      <c r="HG114" s="86">
        <f t="shared" si="73"/>
        <v>0.42169830664879199</v>
      </c>
      <c r="HH114" s="86">
        <f t="shared" si="73"/>
        <v>0.47786110950650129</v>
      </c>
      <c r="HI114" s="86">
        <f t="shared" si="138"/>
        <v>0.49169469320941173</v>
      </c>
      <c r="HJ114" s="86">
        <f t="shared" si="138"/>
        <v>0.55195535722546063</v>
      </c>
      <c r="HK114" s="86">
        <f t="shared" si="138"/>
        <v>0.37759643378173663</v>
      </c>
      <c r="HL114" s="86">
        <f t="shared" si="138"/>
        <v>0.19684328759459233</v>
      </c>
      <c r="HM114" s="86">
        <f t="shared" si="138"/>
        <v>0.16037826707727182</v>
      </c>
      <c r="HN114" s="86">
        <f t="shared" si="138"/>
        <v>0.32435098399826323</v>
      </c>
      <c r="HO114" s="86">
        <f t="shared" si="138"/>
        <v>0.20541356559114171</v>
      </c>
      <c r="HP114" s="86">
        <f t="shared" si="138"/>
        <v>0.20812127911262765</v>
      </c>
      <c r="HQ114" s="86">
        <f t="shared" si="138"/>
        <v>0.13983062508064986</v>
      </c>
      <c r="HS114" s="86">
        <f t="shared" si="143"/>
        <v>2.0811376485986029E-21</v>
      </c>
      <c r="HT114" s="86">
        <f t="shared" si="143"/>
        <v>6.5421613265649604E-27</v>
      </c>
      <c r="HU114" s="86">
        <f t="shared" si="143"/>
        <v>6.0939963494101482E-32</v>
      </c>
      <c r="HV114" s="86">
        <f t="shared" si="143"/>
        <v>3.2311866518788504E-34</v>
      </c>
      <c r="HW114" s="86">
        <f t="shared" si="143"/>
        <v>3.0971199254880514E-25</v>
      </c>
      <c r="HX114" s="86">
        <f t="shared" si="143"/>
        <v>1.9895122842141104E-28</v>
      </c>
      <c r="HY114" s="86">
        <f t="shared" si="143"/>
        <v>1.5171980036775593E-24</v>
      </c>
      <c r="HZ114" s="86">
        <f t="shared" si="143"/>
        <v>2.4712435068214316E-26</v>
      </c>
      <c r="IA114" s="86">
        <f t="shared" si="143"/>
        <v>4.1743887952622264E-27</v>
      </c>
      <c r="IB114" s="86">
        <f t="shared" si="143"/>
        <v>6.6299550392623103E-29</v>
      </c>
      <c r="IC114" s="86">
        <f t="shared" si="143"/>
        <v>6.7953659466789511E-31</v>
      </c>
      <c r="ID114" s="86">
        <f t="shared" si="143"/>
        <v>1.2087994142726024E-22</v>
      </c>
      <c r="IE114" s="86">
        <f t="shared" si="143"/>
        <v>1.1039363442861273E-25</v>
      </c>
      <c r="IF114" s="86">
        <f t="shared" si="143"/>
        <v>5.8924441758052661E-14</v>
      </c>
      <c r="IG114" s="86">
        <f t="shared" si="143"/>
        <v>1.8320496208782366E-10</v>
      </c>
      <c r="II114" s="86">
        <f t="shared" si="144"/>
        <v>3.9774433974660314E-85</v>
      </c>
      <c r="IJ114" s="86">
        <f t="shared" si="144"/>
        <v>4.1865004380545485E-115</v>
      </c>
      <c r="IK114" s="86">
        <f t="shared" si="144"/>
        <v>1.5743557018590066E-128</v>
      </c>
      <c r="IL114" s="86">
        <f t="shared" si="144"/>
        <v>9.8519788565198336E-140</v>
      </c>
      <c r="IM114" s="86">
        <f t="shared" si="144"/>
        <v>2.6651641813194143E-105</v>
      </c>
      <c r="IN114" s="86">
        <f t="shared" si="144"/>
        <v>9.2080240289492268E-119</v>
      </c>
      <c r="IO114" s="86">
        <f t="shared" si="144"/>
        <v>3.4177257708001714E-98</v>
      </c>
      <c r="IP114" s="86">
        <f t="shared" si="144"/>
        <v>5.2377229098991036E-109</v>
      </c>
      <c r="IQ114" s="86">
        <f t="shared" si="144"/>
        <v>3.0784230849379479E-113</v>
      </c>
      <c r="IR114" s="86">
        <f t="shared" si="144"/>
        <v>3.5068074197953351E-123</v>
      </c>
      <c r="IS114" s="86">
        <f t="shared" si="144"/>
        <v>5.1641459906781948E-136</v>
      </c>
      <c r="IT114" s="86">
        <f t="shared" si="144"/>
        <v>3.1489927618477323E-99</v>
      </c>
      <c r="IU114" s="86">
        <f t="shared" si="144"/>
        <v>3.0326537729486788E-108</v>
      </c>
      <c r="IV114" s="86">
        <f t="shared" si="144"/>
        <v>2.2763513466934441E-52</v>
      </c>
      <c r="IW114" s="86">
        <f t="shared" si="144"/>
        <v>6.1159187243423182E-53</v>
      </c>
      <c r="IY114" s="86">
        <f t="shared" si="145"/>
        <v>0.53962905469276068</v>
      </c>
      <c r="IZ114" s="86">
        <f t="shared" si="145"/>
        <v>0.55995502495259364</v>
      </c>
      <c r="JA114" s="86">
        <f t="shared" si="145"/>
        <v>0.45903780965225899</v>
      </c>
      <c r="JB114" s="86">
        <f t="shared" si="145"/>
        <v>0.42760037634429843</v>
      </c>
      <c r="JC114" s="86">
        <f t="shared" si="145"/>
        <v>0.42169830664879199</v>
      </c>
      <c r="JD114" s="86">
        <f t="shared" si="145"/>
        <v>0.47786110950650129</v>
      </c>
      <c r="JE114" s="86">
        <f t="shared" si="145"/>
        <v>0.49169469320941173</v>
      </c>
      <c r="JF114" s="86">
        <f t="shared" si="145"/>
        <v>0.55195535722546163</v>
      </c>
      <c r="JG114" s="86">
        <f t="shared" si="145"/>
        <v>0.37759643378173685</v>
      </c>
      <c r="JH114" s="86">
        <f t="shared" si="145"/>
        <v>0.19684328759459233</v>
      </c>
      <c r="JI114" s="86">
        <f t="shared" si="145"/>
        <v>0.16037826707727182</v>
      </c>
      <c r="JJ114" s="86">
        <f t="shared" si="145"/>
        <v>0.32435098399826323</v>
      </c>
      <c r="JK114" s="86">
        <f t="shared" si="145"/>
        <v>0.20541356559114171</v>
      </c>
      <c r="JL114" s="86">
        <f t="shared" si="145"/>
        <v>0.20812127911268657</v>
      </c>
      <c r="JM114" s="86">
        <f t="shared" si="145"/>
        <v>0.13983062526385481</v>
      </c>
    </row>
    <row r="115" spans="2:273" x14ac:dyDescent="0.25">
      <c r="B115" s="2">
        <v>88</v>
      </c>
      <c r="C115" s="37">
        <v>126.694</v>
      </c>
      <c r="D115" s="37">
        <v>151.62899999999999</v>
      </c>
      <c r="E115" s="37">
        <v>129.476</v>
      </c>
      <c r="F115" s="37">
        <v>126.738</v>
      </c>
      <c r="G115" s="37">
        <v>112.968</v>
      </c>
      <c r="H115" s="37">
        <v>122.968</v>
      </c>
      <c r="I115" s="37">
        <v>118.67700000000001</v>
      </c>
      <c r="J115" s="37">
        <v>133.714</v>
      </c>
      <c r="K115" s="37">
        <v>99.635000000000005</v>
      </c>
      <c r="L115" s="37">
        <v>78.442999999999998</v>
      </c>
      <c r="M115" s="37">
        <v>73.802999999999997</v>
      </c>
      <c r="N115" s="37">
        <v>89.602999999999994</v>
      </c>
      <c r="O115" s="37">
        <v>78.451999999999998</v>
      </c>
      <c r="P115" s="37">
        <v>77.968000000000004</v>
      </c>
      <c r="Q115" s="37">
        <v>72.661000000000001</v>
      </c>
      <c r="S115" s="4">
        <f t="shared" si="146"/>
        <v>123.39255390405076</v>
      </c>
      <c r="T115" s="4">
        <f t="shared" si="146"/>
        <v>145.92390072179393</v>
      </c>
      <c r="U115" s="4">
        <f t="shared" si="146"/>
        <v>118.82251563049124</v>
      </c>
      <c r="V115" s="4">
        <f t="shared" si="146"/>
        <v>114.23801584884637</v>
      </c>
      <c r="W115" s="4">
        <f t="shared" si="146"/>
        <v>111.41055281996556</v>
      </c>
      <c r="X115" s="4">
        <f t="shared" si="146"/>
        <v>118.91264139507859</v>
      </c>
      <c r="Y115" s="4">
        <f t="shared" si="146"/>
        <v>115.25433744926447</v>
      </c>
      <c r="Z115" s="4">
        <f t="shared" si="146"/>
        <v>128.93408087229261</v>
      </c>
      <c r="AA115" s="4">
        <f t="shared" si="146"/>
        <v>101.12752754079386</v>
      </c>
      <c r="AB115" s="4">
        <f t="shared" si="146"/>
        <v>83.422501645400871</v>
      </c>
      <c r="AC115" s="4">
        <f t="shared" si="146"/>
        <v>80.362795723524059</v>
      </c>
      <c r="AD115" s="4">
        <f t="shared" si="146"/>
        <v>97.623283581612327</v>
      </c>
      <c r="AE115" s="4">
        <f t="shared" si="146"/>
        <v>84.596723396403121</v>
      </c>
      <c r="AF115" s="4">
        <f t="shared" si="146"/>
        <v>82.93358712152282</v>
      </c>
      <c r="AG115" s="4">
        <f t="shared" si="146"/>
        <v>78.613248508908498</v>
      </c>
      <c r="AI115" s="4">
        <f t="shared" si="147"/>
        <v>3.3014460959492453</v>
      </c>
      <c r="AJ115" s="4">
        <f t="shared" si="147"/>
        <v>5.7050992782060632</v>
      </c>
      <c r="AK115" s="4">
        <f t="shared" si="147"/>
        <v>10.65348436950876</v>
      </c>
      <c r="AL115" s="4">
        <f t="shared" si="147"/>
        <v>12.499984151153626</v>
      </c>
      <c r="AM115" s="4">
        <f t="shared" si="147"/>
        <v>1.557447180034444</v>
      </c>
      <c r="AN115" s="4">
        <f t="shared" si="147"/>
        <v>4.055358604921409</v>
      </c>
      <c r="AO115" s="4">
        <f t="shared" si="147"/>
        <v>3.4226625507355379</v>
      </c>
      <c r="AP115" s="4">
        <f t="shared" si="147"/>
        <v>4.7799191277073874</v>
      </c>
      <c r="AQ115" s="4">
        <f t="shared" si="147"/>
        <v>-1.4925275407938585</v>
      </c>
      <c r="AR115" s="4">
        <f t="shared" si="147"/>
        <v>-4.9795016454008731</v>
      </c>
      <c r="AS115" s="4">
        <f t="shared" si="147"/>
        <v>-6.5597957235240614</v>
      </c>
      <c r="AT115" s="4">
        <f t="shared" si="147"/>
        <v>-8.0202835816123326</v>
      </c>
      <c r="AU115" s="4">
        <f t="shared" si="147"/>
        <v>-6.1447233964031227</v>
      </c>
      <c r="AV115" s="4">
        <f t="shared" si="147"/>
        <v>-4.965587121522816</v>
      </c>
      <c r="AW115" s="4">
        <f t="shared" si="147"/>
        <v>-5.9522485089084967</v>
      </c>
      <c r="AY115" s="2">
        <f t="shared" si="139"/>
        <v>76.42093531983204</v>
      </c>
      <c r="AZ115" s="2">
        <f t="shared" si="139"/>
        <v>81.143404745529494</v>
      </c>
      <c r="BA115" s="2">
        <f t="shared" si="139"/>
        <v>81.695130327258866</v>
      </c>
      <c r="BB115" s="2">
        <f t="shared" si="139"/>
        <v>84.793221169321029</v>
      </c>
      <c r="BC115" s="2">
        <f t="shared" si="139"/>
        <v>82.183763448379338</v>
      </c>
      <c r="BD115" s="2">
        <f t="shared" si="139"/>
        <v>81.081909211918571</v>
      </c>
      <c r="BE115" s="2">
        <f t="shared" si="139"/>
        <v>80.054642128891246</v>
      </c>
      <c r="BF115" s="2">
        <f t="shared" si="139"/>
        <v>80.489912370760152</v>
      </c>
      <c r="BG115" s="2">
        <f t="shared" si="139"/>
        <v>79.213923505107346</v>
      </c>
      <c r="BH115" s="2">
        <f t="shared" si="139"/>
        <v>76.598666019615365</v>
      </c>
      <c r="BI115" s="2">
        <f t="shared" si="139"/>
        <v>74.944222684094541</v>
      </c>
      <c r="BJ115" s="2">
        <f t="shared" si="139"/>
        <v>80.34409281714322</v>
      </c>
      <c r="BK115" s="2">
        <f t="shared" si="139"/>
        <v>77.867735655540969</v>
      </c>
      <c r="BL115" s="2">
        <f t="shared" si="139"/>
        <v>75.692242381178218</v>
      </c>
      <c r="BM115" s="2">
        <f t="shared" si="139"/>
        <v>76.153641741770997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94.598916420014106</v>
      </c>
      <c r="DL115" s="2">
        <f t="shared" si="148"/>
        <v>100.54497234151746</v>
      </c>
      <c r="DM115" s="2">
        <f t="shared" si="148"/>
        <v>109.13636758280479</v>
      </c>
      <c r="DN115" s="2">
        <f t="shared" si="148"/>
        <v>118.69863930581616</v>
      </c>
      <c r="DO115" s="2">
        <f t="shared" si="148"/>
        <v>102.69257550588948</v>
      </c>
      <c r="DP115" s="2">
        <f t="shared" si="148"/>
        <v>90.517878048780489</v>
      </c>
      <c r="DQ115" s="2">
        <f t="shared" si="148"/>
        <v>97.75071896707945</v>
      </c>
      <c r="DR115" s="2">
        <f t="shared" si="148"/>
        <v>101.62391670042949</v>
      </c>
      <c r="DS115" s="2">
        <f t="shared" si="148"/>
        <v>111.48044979757088</v>
      </c>
      <c r="DT115" s="2">
        <f t="shared" si="148"/>
        <v>111.19773826458039</v>
      </c>
      <c r="DU115" s="2">
        <f t="shared" si="148"/>
        <v>94.894285695006772</v>
      </c>
      <c r="DV115" s="2">
        <f t="shared" si="148"/>
        <v>95.92438792102206</v>
      </c>
      <c r="DW115" s="2">
        <f t="shared" si="148"/>
        <v>103.72846573751451</v>
      </c>
      <c r="DX115" s="2">
        <f t="shared" si="148"/>
        <v>108.1948028011204</v>
      </c>
      <c r="DY115" s="2">
        <f t="shared" si="148"/>
        <v>98.726440615835784</v>
      </c>
      <c r="EA115" s="2">
        <f t="shared" si="94"/>
        <v>76.116038907990017</v>
      </c>
      <c r="EB115" s="2">
        <f t="shared" si="94"/>
        <v>80.75296232947548</v>
      </c>
      <c r="EC115" s="2">
        <f t="shared" si="94"/>
        <v>81.235036413715292</v>
      </c>
      <c r="ED115" s="2">
        <f t="shared" si="94"/>
        <v>84.115676495371019</v>
      </c>
      <c r="EE115" s="2">
        <f t="shared" si="94"/>
        <v>81.848837538368358</v>
      </c>
      <c r="EF115" s="2">
        <f t="shared" si="94"/>
        <v>80.900242311611038</v>
      </c>
      <c r="EG115" s="2">
        <f t="shared" si="94"/>
        <v>79.76333748597645</v>
      </c>
      <c r="EH115" s="2">
        <f t="shared" si="94"/>
        <v>80.06617453718998</v>
      </c>
      <c r="EI115" s="2">
        <f t="shared" si="94"/>
        <v>78.543938292001187</v>
      </c>
      <c r="EJ115" s="2">
        <f t="shared" si="94"/>
        <v>75.835937100352325</v>
      </c>
      <c r="EK115" s="2">
        <f t="shared" si="94"/>
        <v>74.535187347157887</v>
      </c>
      <c r="EL115" s="2">
        <f t="shared" si="94"/>
        <v>80.049752043283078</v>
      </c>
      <c r="EM115" s="2">
        <f t="shared" si="135"/>
        <v>77.371055890340983</v>
      </c>
      <c r="EN115" s="2">
        <f t="shared" si="135"/>
        <v>74.889733129908478</v>
      </c>
      <c r="EO115" s="2">
        <f t="shared" si="135"/>
        <v>75.545797622887818</v>
      </c>
      <c r="EQ115" s="2">
        <f t="shared" si="149"/>
        <v>75.982587829662592</v>
      </c>
      <c r="ER115" s="2">
        <f t="shared" si="149"/>
        <v>80.983007759336687</v>
      </c>
      <c r="ES115" s="2">
        <f t="shared" si="149"/>
        <v>81.023852516177683</v>
      </c>
      <c r="ET115" s="2">
        <f t="shared" si="149"/>
        <v>83.081278708367449</v>
      </c>
      <c r="EU115" s="2">
        <f t="shared" si="149"/>
        <v>81.455865246695254</v>
      </c>
      <c r="EV115" s="2">
        <f t="shared" si="149"/>
        <v>80.907049378648296</v>
      </c>
      <c r="EW115" s="2">
        <f t="shared" si="149"/>
        <v>79.130424777968855</v>
      </c>
      <c r="EX115" s="2">
        <f t="shared" si="149"/>
        <v>79.520627501445901</v>
      </c>
      <c r="EY115" s="2">
        <f t="shared" si="149"/>
        <v>78.666589726948686</v>
      </c>
      <c r="EZ115" s="2">
        <f t="shared" si="149"/>
        <v>75.743272702551607</v>
      </c>
      <c r="FA115" s="2">
        <f t="shared" si="149"/>
        <v>74.616090364863254</v>
      </c>
      <c r="FB115" s="2">
        <f t="shared" si="149"/>
        <v>79.374171967316144</v>
      </c>
      <c r="FC115" s="2">
        <f t="shared" si="149"/>
        <v>76.590094755281669</v>
      </c>
      <c r="FD115" s="2">
        <f t="shared" si="149"/>
        <v>74.623490050577203</v>
      </c>
      <c r="FE115" s="2">
        <f t="shared" si="149"/>
        <v>75.441890682773121</v>
      </c>
      <c r="FG115" s="2">
        <f t="shared" si="150"/>
        <v>0.98348138893093062</v>
      </c>
      <c r="FH115" s="2">
        <f t="shared" si="150"/>
        <v>0.98029630357296149</v>
      </c>
      <c r="FI115" s="2">
        <f t="shared" si="150"/>
        <v>0.98348875894168941</v>
      </c>
      <c r="FJ115" s="2">
        <f t="shared" si="150"/>
        <v>0.98033639122428495</v>
      </c>
      <c r="FK115" s="2">
        <f t="shared" si="150"/>
        <v>0.98388258586638788</v>
      </c>
      <c r="FL115" s="2">
        <f t="shared" si="150"/>
        <v>0.98111276575674089</v>
      </c>
      <c r="FM115" s="2">
        <f t="shared" si="150"/>
        <v>0.98370643150256565</v>
      </c>
      <c r="FN115" s="2">
        <f t="shared" si="150"/>
        <v>0.98028147890711903</v>
      </c>
      <c r="FO115" s="2">
        <f t="shared" si="150"/>
        <v>0.97966898991481244</v>
      </c>
      <c r="FP115" s="2">
        <f t="shared" si="150"/>
        <v>0.97842158080756403</v>
      </c>
      <c r="FQ115" s="2">
        <f t="shared" si="150"/>
        <v>0.97992605309480918</v>
      </c>
      <c r="FR115" s="2">
        <f t="shared" si="150"/>
        <v>0.98130116889527574</v>
      </c>
      <c r="FS115" s="2">
        <f t="shared" si="150"/>
        <v>0.9810449328257147</v>
      </c>
      <c r="FT115" s="2">
        <f t="shared" si="150"/>
        <v>0.97588343522528176</v>
      </c>
      <c r="FU115" s="2">
        <f t="shared" si="150"/>
        <v>0.97376829904096129</v>
      </c>
      <c r="FW115" s="2">
        <f t="shared" si="141"/>
        <v>3.11015258590895E-3</v>
      </c>
      <c r="FX115" s="2">
        <f t="shared" si="141"/>
        <v>2.0285519086749334E-3</v>
      </c>
      <c r="FY115" s="2">
        <f t="shared" si="141"/>
        <v>2.8017819725738298E-3</v>
      </c>
      <c r="FZ115" s="2">
        <f t="shared" si="141"/>
        <v>2.3986681824580153E-3</v>
      </c>
      <c r="GA115" s="2">
        <f t="shared" si="141"/>
        <v>2.5987758569615666E-3</v>
      </c>
      <c r="GB115" s="2">
        <f t="shared" si="141"/>
        <v>2.4035716385902742E-3</v>
      </c>
      <c r="GC115" s="2">
        <f t="shared" si="141"/>
        <v>2.8028973262887807E-3</v>
      </c>
      <c r="GD115" s="2">
        <f t="shared" si="141"/>
        <v>2.4726740357448327E-3</v>
      </c>
      <c r="GE115" s="2">
        <f t="shared" si="141"/>
        <v>2.8753476522436691E-3</v>
      </c>
      <c r="GF115" s="2">
        <f t="shared" si="141"/>
        <v>3.4840744224866986E-3</v>
      </c>
      <c r="GG115" s="2">
        <f t="shared" si="141"/>
        <v>4.299934344061832E-3</v>
      </c>
      <c r="GH115" s="2">
        <f t="shared" si="141"/>
        <v>3.6951374907244726E-3</v>
      </c>
      <c r="GI115" s="2">
        <f t="shared" si="141"/>
        <v>3.7475731659068227E-3</v>
      </c>
      <c r="GJ115" s="2">
        <f t="shared" si="141"/>
        <v>2.6089646509545117E-3</v>
      </c>
      <c r="GK115" s="2">
        <f t="shared" si="141"/>
        <v>2.1516959871075675E-3</v>
      </c>
      <c r="GM115" s="86">
        <f t="shared" si="142"/>
        <v>2.1918447325808247E-13</v>
      </c>
      <c r="GN115" s="86">
        <f t="shared" si="142"/>
        <v>1.5729219821947642E-15</v>
      </c>
      <c r="GO115" s="86">
        <f t="shared" si="142"/>
        <v>4.6405736675779674E-16</v>
      </c>
      <c r="GP115" s="86">
        <f t="shared" si="142"/>
        <v>1.4378482118479302E-26</v>
      </c>
      <c r="GQ115" s="86">
        <f t="shared" si="142"/>
        <v>2.9346251194713754E-20</v>
      </c>
      <c r="GR115" s="86">
        <f t="shared" si="142"/>
        <v>1.0467550942376165E-19</v>
      </c>
      <c r="GS115" s="86">
        <f t="shared" si="142"/>
        <v>9.4904975503527614E-24</v>
      </c>
      <c r="GT115" s="86">
        <f t="shared" si="142"/>
        <v>4.6551010165303315E-17</v>
      </c>
      <c r="GU115" s="86">
        <f t="shared" si="142"/>
        <v>1.097207218441379E-17</v>
      </c>
      <c r="GV115" s="86">
        <f t="shared" si="142"/>
        <v>1.5129740294591059E-25</v>
      </c>
      <c r="GW115" s="86">
        <f t="shared" si="142"/>
        <v>7.4947092067586475E-33</v>
      </c>
      <c r="GX115" s="86">
        <f t="shared" si="142"/>
        <v>8.1497992869283865E-27</v>
      </c>
      <c r="GY115" s="86">
        <f t="shared" si="142"/>
        <v>1.4698618595168036E-32</v>
      </c>
      <c r="GZ115" s="86">
        <f t="shared" si="142"/>
        <v>5.5737744110513306E-25</v>
      </c>
      <c r="HA115" s="86">
        <f t="shared" si="142"/>
        <v>1.4159803760824049E-41</v>
      </c>
      <c r="HC115" s="86">
        <f t="shared" si="73"/>
        <v>0.44532154531536844</v>
      </c>
      <c r="HD115" s="86">
        <f t="shared" si="73"/>
        <v>0.50086273723341412</v>
      </c>
      <c r="HE115" s="86">
        <f t="shared" si="73"/>
        <v>0.3335650608868157</v>
      </c>
      <c r="HF115" s="86">
        <f t="shared" si="73"/>
        <v>0.28101485604350118</v>
      </c>
      <c r="HG115" s="86">
        <f t="shared" si="73"/>
        <v>0.2937382539498643</v>
      </c>
      <c r="HH115" s="86">
        <f t="shared" si="73"/>
        <v>0.3513575798454408</v>
      </c>
      <c r="HI115" s="86">
        <f t="shared" si="138"/>
        <v>0.34425900256576575</v>
      </c>
      <c r="HJ115" s="86">
        <f t="shared" si="138"/>
        <v>0.42037814805183404</v>
      </c>
      <c r="HK115" s="86">
        <f t="shared" si="138"/>
        <v>0.22656905251529361</v>
      </c>
      <c r="HL115" s="86">
        <f t="shared" si="138"/>
        <v>8.8779597628673323E-2</v>
      </c>
      <c r="HM115" s="86">
        <f t="shared" si="138"/>
        <v>7.548427029668478E-2</v>
      </c>
      <c r="HN115" s="86">
        <f t="shared" si="138"/>
        <v>0.16450119682596778</v>
      </c>
      <c r="HO115" s="86">
        <f t="shared" si="138"/>
        <v>7.9863768516055436E-2</v>
      </c>
      <c r="HP115" s="86">
        <f t="shared" si="138"/>
        <v>9.7266304285315935E-2</v>
      </c>
      <c r="HQ115" s="86">
        <f t="shared" si="138"/>
        <v>5.8029646546393379E-2</v>
      </c>
      <c r="HS115" s="86">
        <f t="shared" si="143"/>
        <v>2.450307311665276E-20</v>
      </c>
      <c r="HT115" s="86">
        <f t="shared" si="143"/>
        <v>1.3464895809201783E-25</v>
      </c>
      <c r="HU115" s="86">
        <f t="shared" si="143"/>
        <v>2.4329926333357744E-30</v>
      </c>
      <c r="HV115" s="86">
        <f t="shared" si="143"/>
        <v>1.5747456555931957E-32</v>
      </c>
      <c r="HW115" s="86">
        <f t="shared" si="143"/>
        <v>5.6760262527896049E-24</v>
      </c>
      <c r="HX115" s="86">
        <f t="shared" si="143"/>
        <v>5.1286371733301431E-27</v>
      </c>
      <c r="HY115" s="86">
        <f t="shared" si="143"/>
        <v>2.4986493691887504E-23</v>
      </c>
      <c r="HZ115" s="86">
        <f t="shared" si="143"/>
        <v>4.9768991212252376E-25</v>
      </c>
      <c r="IA115" s="86">
        <f t="shared" si="143"/>
        <v>1.0098595503065824E-25</v>
      </c>
      <c r="IB115" s="86">
        <f t="shared" si="143"/>
        <v>2.3129527474557354E-27</v>
      </c>
      <c r="IC115" s="86">
        <f t="shared" si="143"/>
        <v>3.7540245316904198E-29</v>
      </c>
      <c r="ID115" s="86">
        <f t="shared" si="143"/>
        <v>2.0426889186049264E-21</v>
      </c>
      <c r="IE115" s="86">
        <f t="shared" si="143"/>
        <v>2.6190083355073041E-24</v>
      </c>
      <c r="IF115" s="86">
        <f t="shared" si="143"/>
        <v>2.7759516873308853E-13</v>
      </c>
      <c r="IG115" s="86">
        <f t="shared" si="143"/>
        <v>5.226247456187391E-10</v>
      </c>
      <c r="II115" s="86">
        <f t="shared" si="144"/>
        <v>1.564656697317977E-82</v>
      </c>
      <c r="IJ115" s="86">
        <f t="shared" si="144"/>
        <v>8.1420124056203151E-112</v>
      </c>
      <c r="IK115" s="86">
        <f t="shared" si="144"/>
        <v>1.1845080032507764E-124</v>
      </c>
      <c r="IL115" s="86">
        <f t="shared" si="144"/>
        <v>1.2767046637542126E-135</v>
      </c>
      <c r="IM115" s="86">
        <f t="shared" si="144"/>
        <v>3.5702689486480539E-102</v>
      </c>
      <c r="IN115" s="86">
        <f t="shared" si="144"/>
        <v>2.8363769048547646E-115</v>
      </c>
      <c r="IO115" s="86">
        <f t="shared" si="144"/>
        <v>3.0398559348649967E-95</v>
      </c>
      <c r="IP115" s="86">
        <f t="shared" si="144"/>
        <v>8.5451370707793162E-106</v>
      </c>
      <c r="IQ115" s="86">
        <f t="shared" si="144"/>
        <v>8.1655419397414132E-110</v>
      </c>
      <c r="IR115" s="86">
        <f t="shared" si="144"/>
        <v>2.4997287172172607E-119</v>
      </c>
      <c r="IS115" s="86">
        <f t="shared" si="144"/>
        <v>1.3625856801868059E-131</v>
      </c>
      <c r="IT115" s="86">
        <f t="shared" si="144"/>
        <v>4.1978787794425232E-96</v>
      </c>
      <c r="IU115" s="86">
        <f t="shared" si="144"/>
        <v>8.0182802685680021E-105</v>
      </c>
      <c r="IV115" s="86">
        <f t="shared" si="144"/>
        <v>7.7348238770042654E-51</v>
      </c>
      <c r="IW115" s="86">
        <f t="shared" si="144"/>
        <v>1.9374841536517686E-51</v>
      </c>
      <c r="IY115" s="86">
        <f t="shared" si="145"/>
        <v>0.4453215453155876</v>
      </c>
      <c r="IZ115" s="86">
        <f t="shared" si="145"/>
        <v>0.50086273723341568</v>
      </c>
      <c r="JA115" s="86">
        <f t="shared" si="145"/>
        <v>0.33356506088681614</v>
      </c>
      <c r="JB115" s="86">
        <f t="shared" si="145"/>
        <v>0.28101485604350118</v>
      </c>
      <c r="JC115" s="86">
        <f t="shared" si="145"/>
        <v>0.2937382539498643</v>
      </c>
      <c r="JD115" s="86">
        <f t="shared" si="145"/>
        <v>0.3513575798454408</v>
      </c>
      <c r="JE115" s="86">
        <f t="shared" si="145"/>
        <v>0.34425900256576575</v>
      </c>
      <c r="JF115" s="86">
        <f t="shared" si="145"/>
        <v>0.4203781480518341</v>
      </c>
      <c r="JG115" s="86">
        <f t="shared" si="145"/>
        <v>0.22656905251529361</v>
      </c>
      <c r="JH115" s="86">
        <f t="shared" si="145"/>
        <v>8.8779597628673323E-2</v>
      </c>
      <c r="JI115" s="86">
        <f t="shared" si="145"/>
        <v>7.548427029668478E-2</v>
      </c>
      <c r="JJ115" s="86">
        <f t="shared" si="145"/>
        <v>0.16450119682596778</v>
      </c>
      <c r="JK115" s="86">
        <f t="shared" si="145"/>
        <v>7.9863768516055436E-2</v>
      </c>
      <c r="JL115" s="86">
        <f t="shared" si="145"/>
        <v>9.7266304285593533E-2</v>
      </c>
      <c r="JM115" s="86">
        <f t="shared" si="145"/>
        <v>5.8029647069018128E-2</v>
      </c>
    </row>
    <row r="116" spans="2:273" x14ac:dyDescent="0.25">
      <c r="B116" s="2">
        <v>89</v>
      </c>
      <c r="C116" s="37">
        <v>110.855</v>
      </c>
      <c r="D116" s="37">
        <v>134.46799999999999</v>
      </c>
      <c r="E116" s="37">
        <v>107.127</v>
      </c>
      <c r="F116" s="37">
        <v>102.262</v>
      </c>
      <c r="G116" s="37">
        <v>92.983999999999995</v>
      </c>
      <c r="H116" s="37">
        <v>99.129000000000005</v>
      </c>
      <c r="I116" s="37">
        <v>96.29</v>
      </c>
      <c r="J116" s="37">
        <v>108.714</v>
      </c>
      <c r="K116" s="37">
        <v>82.921000000000006</v>
      </c>
      <c r="L116" s="37">
        <v>74.918000000000006</v>
      </c>
      <c r="M116" s="37">
        <v>73.114999999999995</v>
      </c>
      <c r="N116" s="37">
        <v>77.412999999999997</v>
      </c>
      <c r="O116" s="37">
        <v>75.177000000000007</v>
      </c>
      <c r="P116" s="37">
        <v>74.629000000000005</v>
      </c>
      <c r="Q116" s="37">
        <v>71.822999999999993</v>
      </c>
      <c r="S116" s="4">
        <f t="shared" si="146"/>
        <v>107.55840121964609</v>
      </c>
      <c r="T116" s="4">
        <f t="shared" si="146"/>
        <v>128.26529913116786</v>
      </c>
      <c r="U116" s="4">
        <f t="shared" si="146"/>
        <v>101.70604024698238</v>
      </c>
      <c r="V116" s="4">
        <f t="shared" si="146"/>
        <v>98.372838918368004</v>
      </c>
      <c r="W116" s="4">
        <f t="shared" si="146"/>
        <v>97.519418867819468</v>
      </c>
      <c r="X116" s="4">
        <f t="shared" si="146"/>
        <v>101.9848202293301</v>
      </c>
      <c r="Y116" s="4">
        <f t="shared" si="146"/>
        <v>98.136642994489065</v>
      </c>
      <c r="Z116" s="4">
        <f t="shared" si="146"/>
        <v>107.88255002880442</v>
      </c>
      <c r="AA116" s="4">
        <f t="shared" si="146"/>
        <v>88.318399831476384</v>
      </c>
      <c r="AB116" s="4">
        <f t="shared" si="146"/>
        <v>78.423376546148717</v>
      </c>
      <c r="AC116" s="4">
        <f t="shared" si="146"/>
        <v>76.476573556022359</v>
      </c>
      <c r="AD116" s="4">
        <f t="shared" si="146"/>
        <v>85.923902728946572</v>
      </c>
      <c r="AE116" s="4">
        <f t="shared" si="146"/>
        <v>79.233574971301948</v>
      </c>
      <c r="AF116" s="4">
        <f t="shared" si="146"/>
        <v>77.723959650175473</v>
      </c>
      <c r="AG116" s="4">
        <f t="shared" si="146"/>
        <v>76.623608131372862</v>
      </c>
      <c r="AI116" s="4">
        <f t="shared" si="147"/>
        <v>3.2965987803539178</v>
      </c>
      <c r="AJ116" s="4">
        <f t="shared" si="147"/>
        <v>6.2027008688321246</v>
      </c>
      <c r="AK116" s="4">
        <f t="shared" si="147"/>
        <v>5.4209597530176126</v>
      </c>
      <c r="AL116" s="4">
        <f t="shared" si="147"/>
        <v>3.8891610816319968</v>
      </c>
      <c r="AM116" s="4">
        <f t="shared" si="147"/>
        <v>-4.5354188678194731</v>
      </c>
      <c r="AN116" s="4">
        <f t="shared" si="147"/>
        <v>-2.8558202293300923</v>
      </c>
      <c r="AO116" s="4">
        <f t="shared" si="147"/>
        <v>-1.8466429944890592</v>
      </c>
      <c r="AP116" s="4">
        <f t="shared" si="147"/>
        <v>0.83144997119558184</v>
      </c>
      <c r="AQ116" s="4">
        <f t="shared" si="147"/>
        <v>-5.3973998314763776</v>
      </c>
      <c r="AR116" s="4">
        <f t="shared" si="147"/>
        <v>-3.5053765461487103</v>
      </c>
      <c r="AS116" s="4">
        <f t="shared" si="147"/>
        <v>-3.3615735560223641</v>
      </c>
      <c r="AT116" s="4">
        <f t="shared" si="147"/>
        <v>-8.5109027289465757</v>
      </c>
      <c r="AU116" s="4">
        <f t="shared" si="147"/>
        <v>-4.0565749713019414</v>
      </c>
      <c r="AV116" s="4">
        <f t="shared" si="147"/>
        <v>-3.0949596501754684</v>
      </c>
      <c r="AW116" s="4">
        <f t="shared" si="147"/>
        <v>-4.8006081313728686</v>
      </c>
      <c r="AY116" s="2">
        <f t="shared" si="139"/>
        <v>76.283210300607323</v>
      </c>
      <c r="AZ116" s="2">
        <f t="shared" si="139"/>
        <v>80.984972056739338</v>
      </c>
      <c r="BA116" s="2">
        <f t="shared" si="139"/>
        <v>81.513533052555644</v>
      </c>
      <c r="BB116" s="2">
        <f t="shared" si="139"/>
        <v>84.537126587636294</v>
      </c>
      <c r="BC116" s="2">
        <f t="shared" si="139"/>
        <v>81.986745563776381</v>
      </c>
      <c r="BD116" s="2">
        <f t="shared" si="139"/>
        <v>80.895308727869974</v>
      </c>
      <c r="BE116" s="2">
        <f t="shared" si="139"/>
        <v>79.843431885976926</v>
      </c>
      <c r="BF116" s="2">
        <f t="shared" si="139"/>
        <v>80.264677295921061</v>
      </c>
      <c r="BG116" s="2">
        <f t="shared" si="139"/>
        <v>78.988748409199303</v>
      </c>
      <c r="BH116" s="2">
        <f t="shared" si="139"/>
        <v>76.370409124261471</v>
      </c>
      <c r="BI116" s="2">
        <f t="shared" si="139"/>
        <v>74.750488373506087</v>
      </c>
      <c r="BJ116" s="2">
        <f t="shared" si="139"/>
        <v>80.07423844236736</v>
      </c>
      <c r="BK116" s="2">
        <f t="shared" si="139"/>
        <v>77.606848871968339</v>
      </c>
      <c r="BL116" s="2">
        <f t="shared" si="139"/>
        <v>75.49075506836337</v>
      </c>
      <c r="BM116" s="2">
        <f t="shared" si="139"/>
        <v>75.959655414788784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94.718201902748419</v>
      </c>
      <c r="DL116" s="2">
        <f t="shared" si="148"/>
        <v>100.68429849012779</v>
      </c>
      <c r="DM116" s="2">
        <f t="shared" si="148"/>
        <v>109.34867864693446</v>
      </c>
      <c r="DN116" s="2">
        <f t="shared" si="148"/>
        <v>119.00170553470922</v>
      </c>
      <c r="DO116" s="2">
        <f t="shared" si="148"/>
        <v>102.75746330413774</v>
      </c>
      <c r="DP116" s="2">
        <f t="shared" si="148"/>
        <v>90.385645814763805</v>
      </c>
      <c r="DQ116" s="2">
        <f t="shared" si="148"/>
        <v>97.700441256418017</v>
      </c>
      <c r="DR116" s="2">
        <f t="shared" si="148"/>
        <v>101.68302787456449</v>
      </c>
      <c r="DS116" s="2">
        <f t="shared" si="148"/>
        <v>111.74077591093121</v>
      </c>
      <c r="DT116" s="2">
        <f t="shared" si="148"/>
        <v>111.54100687529638</v>
      </c>
      <c r="DU116" s="2">
        <f t="shared" si="148"/>
        <v>95.017388731444015</v>
      </c>
      <c r="DV116" s="2">
        <f t="shared" si="148"/>
        <v>95.950608405585712</v>
      </c>
      <c r="DW116" s="2">
        <f t="shared" si="148"/>
        <v>103.91823966183183</v>
      </c>
      <c r="DX116" s="2">
        <f t="shared" si="148"/>
        <v>108.55025014005598</v>
      </c>
      <c r="DY116" s="2">
        <f t="shared" si="148"/>
        <v>98.976297653958952</v>
      </c>
      <c r="EA116" s="2">
        <f t="shared" si="94"/>
        <v>76.001262151615649</v>
      </c>
      <c r="EB116" s="2">
        <f t="shared" si="94"/>
        <v>80.62335871460229</v>
      </c>
      <c r="EC116" s="2">
        <f t="shared" si="94"/>
        <v>81.087972700472704</v>
      </c>
      <c r="ED116" s="2">
        <f t="shared" si="94"/>
        <v>83.909313995123981</v>
      </c>
      <c r="EE116" s="2">
        <f t="shared" ref="EE116:EL147" si="151">CI$228*$B116+CI$229</f>
        <v>81.677518575105637</v>
      </c>
      <c r="EF116" s="2">
        <f t="shared" si="151"/>
        <v>80.728669649916455</v>
      </c>
      <c r="EG116" s="2">
        <f t="shared" si="151"/>
        <v>79.575570807030459</v>
      </c>
      <c r="EH116" s="2">
        <f t="shared" si="151"/>
        <v>79.8731954384304</v>
      </c>
      <c r="EI116" s="2">
        <f t="shared" si="151"/>
        <v>78.368477500245589</v>
      </c>
      <c r="EJ116" s="2">
        <f t="shared" si="151"/>
        <v>75.663338901213606</v>
      </c>
      <c r="EK116" s="2">
        <f t="shared" si="151"/>
        <v>74.371478805893005</v>
      </c>
      <c r="EL116" s="2">
        <f t="shared" si="151"/>
        <v>79.800982214803739</v>
      </c>
      <c r="EM116" s="2">
        <f t="shared" si="135"/>
        <v>77.146311608296116</v>
      </c>
      <c r="EN116" s="2">
        <f t="shared" si="135"/>
        <v>74.746402080936434</v>
      </c>
      <c r="EO116" s="2">
        <f t="shared" si="135"/>
        <v>75.394427466686864</v>
      </c>
      <c r="EQ116" s="2">
        <f t="shared" si="149"/>
        <v>75.873421497773876</v>
      </c>
      <c r="ER116" s="2">
        <f t="shared" si="149"/>
        <v>80.844815394168251</v>
      </c>
      <c r="ES116" s="2">
        <f t="shared" si="149"/>
        <v>80.885875552344459</v>
      </c>
      <c r="ET116" s="2">
        <f t="shared" si="149"/>
        <v>82.918663416076527</v>
      </c>
      <c r="EU116" s="2">
        <f t="shared" si="149"/>
        <v>81.301015367887331</v>
      </c>
      <c r="EV116" s="2">
        <f t="shared" si="149"/>
        <v>80.735220354350389</v>
      </c>
      <c r="EW116" s="2">
        <f t="shared" si="149"/>
        <v>78.970337148805044</v>
      </c>
      <c r="EX116" s="2">
        <f t="shared" si="149"/>
        <v>79.350408758675513</v>
      </c>
      <c r="EY116" s="2">
        <f t="shared" si="149"/>
        <v>78.485682106464338</v>
      </c>
      <c r="EZ116" s="2">
        <f t="shared" si="149"/>
        <v>75.575219401346544</v>
      </c>
      <c r="FA116" s="2">
        <f t="shared" si="149"/>
        <v>74.44840211841634</v>
      </c>
      <c r="FB116" s="2">
        <f t="shared" si="149"/>
        <v>79.157583622160359</v>
      </c>
      <c r="FC116" s="2">
        <f t="shared" si="149"/>
        <v>76.404204724113413</v>
      </c>
      <c r="FD116" s="2">
        <f t="shared" si="149"/>
        <v>74.49145902102299</v>
      </c>
      <c r="FE116" s="2">
        <f t="shared" si="149"/>
        <v>75.292537291461315</v>
      </c>
      <c r="FG116" s="2">
        <f t="shared" si="150"/>
        <v>0.98491291920471813</v>
      </c>
      <c r="FH116" s="2">
        <f t="shared" si="150"/>
        <v>0.98199880640302584</v>
      </c>
      <c r="FI116" s="2">
        <f t="shared" si="150"/>
        <v>0.98491966031165157</v>
      </c>
      <c r="FJ116" s="2">
        <f t="shared" si="150"/>
        <v>0.98203549374665633</v>
      </c>
      <c r="FK116" s="2">
        <f t="shared" si="150"/>
        <v>0.98527986813880464</v>
      </c>
      <c r="FL116" s="2">
        <f t="shared" si="150"/>
        <v>0.98274596364672429</v>
      </c>
      <c r="FM116" s="2">
        <f t="shared" si="150"/>
        <v>0.98511875431030971</v>
      </c>
      <c r="FN116" s="2">
        <f t="shared" si="150"/>
        <v>0.98198523912670943</v>
      </c>
      <c r="FO116" s="2">
        <f t="shared" si="150"/>
        <v>0.9814246688592555</v>
      </c>
      <c r="FP116" s="2">
        <f t="shared" si="150"/>
        <v>0.98028281142519569</v>
      </c>
      <c r="FQ116" s="2">
        <f t="shared" si="150"/>
        <v>0.98165994898989906</v>
      </c>
      <c r="FR116" s="2">
        <f t="shared" si="150"/>
        <v>0.98291835902003766</v>
      </c>
      <c r="FS116" s="2">
        <f t="shared" si="150"/>
        <v>0.98268389277225066</v>
      </c>
      <c r="FT116" s="2">
        <f t="shared" si="150"/>
        <v>0.97795865987540975</v>
      </c>
      <c r="FU116" s="2">
        <f t="shared" si="150"/>
        <v>0.97602105846738352</v>
      </c>
      <c r="FW116" s="2">
        <f t="shared" si="141"/>
        <v>3.4091915286017234E-3</v>
      </c>
      <c r="FX116" s="2">
        <f t="shared" si="141"/>
        <v>2.2238277099974144E-3</v>
      </c>
      <c r="FY116" s="2">
        <f t="shared" si="141"/>
        <v>3.0712626475938262E-3</v>
      </c>
      <c r="FZ116" s="2">
        <f t="shared" si="141"/>
        <v>2.6294788500099259E-3</v>
      </c>
      <c r="GA116" s="2">
        <f t="shared" si="141"/>
        <v>2.8487868011616551E-3</v>
      </c>
      <c r="GB116" s="2">
        <f t="shared" si="141"/>
        <v>2.6348528926009125E-3</v>
      </c>
      <c r="GC116" s="2">
        <f t="shared" si="141"/>
        <v>3.0724849476004234E-3</v>
      </c>
      <c r="GD116" s="2">
        <f t="shared" si="141"/>
        <v>2.7105865311972343E-3</v>
      </c>
      <c r="GE116" s="2">
        <f t="shared" si="141"/>
        <v>3.1518816487140703E-3</v>
      </c>
      <c r="GF116" s="2">
        <f t="shared" si="141"/>
        <v>3.8189279541880686E-3</v>
      </c>
      <c r="GG116" s="2">
        <f t="shared" si="141"/>
        <v>4.7128291363724602E-3</v>
      </c>
      <c r="GH116" s="2">
        <f t="shared" si="141"/>
        <v>4.0501937954341063E-3</v>
      </c>
      <c r="GI116" s="2">
        <f t="shared" si="141"/>
        <v>4.1076471076810115E-3</v>
      </c>
      <c r="GJ116" s="2">
        <f t="shared" si="141"/>
        <v>2.8599529806535838E-3</v>
      </c>
      <c r="GK116" s="2">
        <f t="shared" si="141"/>
        <v>2.3587980675794217E-3</v>
      </c>
      <c r="GM116" s="86">
        <f t="shared" si="142"/>
        <v>2.0511509435485575E-14</v>
      </c>
      <c r="GN116" s="86">
        <f t="shared" si="142"/>
        <v>9.3285567827868273E-17</v>
      </c>
      <c r="GO116" s="86">
        <f t="shared" si="142"/>
        <v>2.6492097108079766E-17</v>
      </c>
      <c r="GP116" s="86">
        <f t="shared" si="142"/>
        <v>1.1082072872789878E-28</v>
      </c>
      <c r="GQ116" s="86">
        <f t="shared" si="142"/>
        <v>7.8105471678880144E-22</v>
      </c>
      <c r="GR116" s="86">
        <f t="shared" si="142"/>
        <v>2.8675794009214254E-21</v>
      </c>
      <c r="GS116" s="86">
        <f t="shared" si="142"/>
        <v>1.1144856342560571E-25</v>
      </c>
      <c r="GT116" s="86">
        <f t="shared" si="142"/>
        <v>1.967372321632634E-18</v>
      </c>
      <c r="GU116" s="86">
        <f t="shared" si="142"/>
        <v>4.6141403043487687E-19</v>
      </c>
      <c r="GV116" s="86">
        <f t="shared" si="142"/>
        <v>1.4937609075621578E-27</v>
      </c>
      <c r="GW116" s="86">
        <f t="shared" si="142"/>
        <v>1.7345447914552094E-35</v>
      </c>
      <c r="GX116" s="86">
        <f t="shared" si="142"/>
        <v>5.2574647502750221E-29</v>
      </c>
      <c r="GY116" s="86">
        <f t="shared" si="142"/>
        <v>3.1977727585132883E-35</v>
      </c>
      <c r="GZ116" s="86">
        <f t="shared" si="142"/>
        <v>5.6948151867984819E-27</v>
      </c>
      <c r="HA116" s="86">
        <f t="shared" si="142"/>
        <v>7.4786106554252185E-45</v>
      </c>
      <c r="HC116" s="86">
        <f t="shared" si="73"/>
        <v>0.33178451293649636</v>
      </c>
      <c r="HD116" s="86">
        <f t="shared" si="73"/>
        <v>0.41152205501764261</v>
      </c>
      <c r="HE116" s="86">
        <f t="shared" si="73"/>
        <v>0.2101592618546774</v>
      </c>
      <c r="HF116" s="86">
        <f t="shared" si="73"/>
        <v>0.15369716230824554</v>
      </c>
      <c r="HG116" s="86">
        <f t="shared" si="73"/>
        <v>0.17810853559096926</v>
      </c>
      <c r="HH116" s="86">
        <f t="shared" si="73"/>
        <v>0.22413510919217014</v>
      </c>
      <c r="HI116" s="86">
        <f t="shared" si="138"/>
        <v>0.20240019406089615</v>
      </c>
      <c r="HJ116" s="86">
        <f t="shared" si="138"/>
        <v>0.27120137565479518</v>
      </c>
      <c r="HK116" s="86">
        <f t="shared" si="138"/>
        <v>0.11115780698648442</v>
      </c>
      <c r="HL116" s="86">
        <f t="shared" si="138"/>
        <v>3.1645205952357994E-2</v>
      </c>
      <c r="HM116" s="86">
        <f t="shared" si="138"/>
        <v>2.9399871421230035E-2</v>
      </c>
      <c r="HN116" s="86">
        <f t="shared" si="138"/>
        <v>6.4027773148076478E-2</v>
      </c>
      <c r="HO116" s="86">
        <f t="shared" si="138"/>
        <v>2.2519756011386546E-2</v>
      </c>
      <c r="HP116" s="86">
        <f t="shared" si="138"/>
        <v>3.6192253110839387E-2</v>
      </c>
      <c r="HQ116" s="86">
        <f t="shared" si="138"/>
        <v>1.914848762764217E-2</v>
      </c>
      <c r="HS116" s="86">
        <f t="shared" si="143"/>
        <v>2.6980423172298968E-19</v>
      </c>
      <c r="HT116" s="86">
        <f t="shared" si="143"/>
        <v>2.5599899070153159E-24</v>
      </c>
      <c r="HU116" s="86">
        <f t="shared" si="143"/>
        <v>8.800173206005961E-29</v>
      </c>
      <c r="HV116" s="86">
        <f t="shared" si="143"/>
        <v>6.9294027738459322E-31</v>
      </c>
      <c r="HW116" s="86">
        <f t="shared" si="143"/>
        <v>9.6172453455530565E-23</v>
      </c>
      <c r="HX116" s="86">
        <f t="shared" si="143"/>
        <v>1.2124858921302262E-25</v>
      </c>
      <c r="HY116" s="86">
        <f t="shared" si="143"/>
        <v>3.8179371729626615E-22</v>
      </c>
      <c r="HZ116" s="86">
        <f t="shared" si="143"/>
        <v>9.2525497036230614E-24</v>
      </c>
      <c r="IA116" s="86">
        <f t="shared" si="143"/>
        <v>2.238429370424748E-24</v>
      </c>
      <c r="IB116" s="86">
        <f t="shared" si="143"/>
        <v>7.2878460085891043E-26</v>
      </c>
      <c r="IC116" s="86">
        <f t="shared" si="143"/>
        <v>1.836732230481938E-27</v>
      </c>
      <c r="ID116" s="86">
        <f t="shared" si="143"/>
        <v>3.1762037114477494E-20</v>
      </c>
      <c r="IE116" s="86">
        <f t="shared" si="143"/>
        <v>5.6701005132775113E-23</v>
      </c>
      <c r="IF116" s="86">
        <f t="shared" si="143"/>
        <v>1.2545241621593254E-12</v>
      </c>
      <c r="IG116" s="86">
        <f t="shared" si="143"/>
        <v>1.452827568477561E-9</v>
      </c>
      <c r="II116" s="86">
        <f t="shared" si="144"/>
        <v>5.6022113214646106E-80</v>
      </c>
      <c r="IJ116" s="86">
        <f t="shared" si="144"/>
        <v>1.4167443717906715E-108</v>
      </c>
      <c r="IK116" s="86">
        <f t="shared" si="144"/>
        <v>7.7603534559997347E-121</v>
      </c>
      <c r="IL116" s="86">
        <f t="shared" si="144"/>
        <v>1.4339092896614087E-131</v>
      </c>
      <c r="IM116" s="86">
        <f t="shared" si="144"/>
        <v>4.2840161456256537E-99</v>
      </c>
      <c r="IN116" s="86">
        <f t="shared" si="144"/>
        <v>7.7386551782425807E-112</v>
      </c>
      <c r="IO116" s="86">
        <f t="shared" si="144"/>
        <v>2.4338794050851392E-92</v>
      </c>
      <c r="IP116" s="86">
        <f t="shared" si="144"/>
        <v>1.2461134716102759E-102</v>
      </c>
      <c r="IQ116" s="86">
        <f t="shared" si="144"/>
        <v>1.9158449529855548E-106</v>
      </c>
      <c r="IR116" s="86">
        <f t="shared" si="144"/>
        <v>1.5447755355584022E-115</v>
      </c>
      <c r="IS116" s="86">
        <f t="shared" si="144"/>
        <v>3.0325693236961477E-127</v>
      </c>
      <c r="IT116" s="86">
        <f t="shared" si="144"/>
        <v>4.9787128504955294E-93</v>
      </c>
      <c r="IU116" s="86">
        <f t="shared" si="144"/>
        <v>1.8645566584367955E-101</v>
      </c>
      <c r="IV116" s="86">
        <f t="shared" si="144"/>
        <v>2.4907458889078311E-49</v>
      </c>
      <c r="IW116" s="86">
        <f t="shared" si="144"/>
        <v>5.8325451460609686E-50</v>
      </c>
      <c r="IY116" s="86">
        <f t="shared" si="145"/>
        <v>0.3317845129365169</v>
      </c>
      <c r="IZ116" s="86">
        <f t="shared" si="145"/>
        <v>0.41152205501764272</v>
      </c>
      <c r="JA116" s="86">
        <f t="shared" si="145"/>
        <v>0.21015926185467743</v>
      </c>
      <c r="JB116" s="86">
        <f t="shared" si="145"/>
        <v>0.15369716230824554</v>
      </c>
      <c r="JC116" s="86">
        <f t="shared" si="145"/>
        <v>0.17810853559096926</v>
      </c>
      <c r="JD116" s="86">
        <f t="shared" si="145"/>
        <v>0.22413510919217014</v>
      </c>
      <c r="JE116" s="86">
        <f t="shared" si="145"/>
        <v>0.20240019406089615</v>
      </c>
      <c r="JF116" s="86">
        <f t="shared" si="145"/>
        <v>0.27120137565479518</v>
      </c>
      <c r="JG116" s="86">
        <f t="shared" si="145"/>
        <v>0.11115780698648442</v>
      </c>
      <c r="JH116" s="86">
        <f t="shared" si="145"/>
        <v>3.1645205952357994E-2</v>
      </c>
      <c r="JI116" s="86">
        <f t="shared" si="145"/>
        <v>2.9399871421230035E-2</v>
      </c>
      <c r="JJ116" s="86">
        <f t="shared" si="145"/>
        <v>6.4027773148076478E-2</v>
      </c>
      <c r="JK116" s="86">
        <f t="shared" si="145"/>
        <v>2.2519756011386546E-2</v>
      </c>
      <c r="JL116" s="86">
        <f t="shared" si="145"/>
        <v>3.6192253112093911E-2</v>
      </c>
      <c r="JM116" s="86">
        <f t="shared" si="145"/>
        <v>1.914848908046974E-2</v>
      </c>
    </row>
    <row r="117" spans="2:273" x14ac:dyDescent="0.25">
      <c r="B117" s="2">
        <v>90</v>
      </c>
      <c r="C117" s="37">
        <v>96.918999999999997</v>
      </c>
      <c r="D117" s="37">
        <v>113.435</v>
      </c>
      <c r="E117" s="37">
        <v>90.094999999999999</v>
      </c>
      <c r="F117" s="37">
        <v>86.131</v>
      </c>
      <c r="G117" s="37">
        <v>83.194000000000003</v>
      </c>
      <c r="H117" s="37">
        <v>84.274000000000001</v>
      </c>
      <c r="I117" s="37">
        <v>82.21</v>
      </c>
      <c r="J117" s="37">
        <v>87.206000000000003</v>
      </c>
      <c r="K117" s="37">
        <v>76.444000000000003</v>
      </c>
      <c r="L117" s="37">
        <v>75.393000000000001</v>
      </c>
      <c r="M117" s="37">
        <v>73.442999999999998</v>
      </c>
      <c r="N117" s="37">
        <v>76.667000000000002</v>
      </c>
      <c r="O117" s="37">
        <v>75.257999999999996</v>
      </c>
      <c r="P117" s="37">
        <v>72.725999999999999</v>
      </c>
      <c r="Q117" s="37">
        <v>72.581000000000003</v>
      </c>
      <c r="S117" s="4">
        <f t="shared" si="146"/>
        <v>94.661157356234838</v>
      </c>
      <c r="T117" s="4">
        <f t="shared" si="146"/>
        <v>112.05144012484263</v>
      </c>
      <c r="U117" s="4">
        <f t="shared" si="146"/>
        <v>90.66390555531386</v>
      </c>
      <c r="V117" s="4">
        <f t="shared" si="146"/>
        <v>89.567839197699726</v>
      </c>
      <c r="W117" s="4">
        <f t="shared" si="146"/>
        <v>88.854503941260376</v>
      </c>
      <c r="X117" s="4">
        <f t="shared" si="146"/>
        <v>90.711378800960802</v>
      </c>
      <c r="Y117" s="4">
        <f t="shared" si="146"/>
        <v>87.438907546636088</v>
      </c>
      <c r="Z117" s="4">
        <f t="shared" si="146"/>
        <v>93.048311409135152</v>
      </c>
      <c r="AA117" s="4">
        <f t="shared" si="146"/>
        <v>81.942899174291668</v>
      </c>
      <c r="AB117" s="4">
        <f t="shared" si="146"/>
        <v>76.62342236609183</v>
      </c>
      <c r="AC117" s="4">
        <f t="shared" si="146"/>
        <v>75.003655135873942</v>
      </c>
      <c r="AD117" s="4">
        <f t="shared" si="146"/>
        <v>81.287665913655218</v>
      </c>
      <c r="AE117" s="4">
        <f t="shared" si="146"/>
        <v>77.626415539756181</v>
      </c>
      <c r="AF117" s="4">
        <f t="shared" si="146"/>
        <v>75.828331293534035</v>
      </c>
      <c r="AG117" s="4">
        <f t="shared" si="146"/>
        <v>75.907525915773363</v>
      </c>
      <c r="AI117" s="4">
        <f t="shared" si="147"/>
        <v>2.2578426437651586</v>
      </c>
      <c r="AJ117" s="4">
        <f t="shared" si="147"/>
        <v>1.3835598751573741</v>
      </c>
      <c r="AK117" s="4">
        <f t="shared" si="147"/>
        <v>-0.56890555531386156</v>
      </c>
      <c r="AL117" s="4">
        <f t="shared" si="147"/>
        <v>-3.4368391976997259</v>
      </c>
      <c r="AM117" s="4">
        <f t="shared" si="147"/>
        <v>-5.660503941260373</v>
      </c>
      <c r="AN117" s="4">
        <f t="shared" si="147"/>
        <v>-6.4373788009608006</v>
      </c>
      <c r="AO117" s="4">
        <f t="shared" si="147"/>
        <v>-5.2289075466360941</v>
      </c>
      <c r="AP117" s="4">
        <f t="shared" si="147"/>
        <v>-5.8423114091351493</v>
      </c>
      <c r="AQ117" s="4">
        <f t="shared" si="147"/>
        <v>-5.4988991742916653</v>
      </c>
      <c r="AR117" s="4">
        <f t="shared" si="147"/>
        <v>-1.2304223660918296</v>
      </c>
      <c r="AS117" s="4">
        <f t="shared" si="147"/>
        <v>-1.5606551358739438</v>
      </c>
      <c r="AT117" s="4">
        <f t="shared" si="147"/>
        <v>-4.6206659136552162</v>
      </c>
      <c r="AU117" s="4">
        <f t="shared" si="147"/>
        <v>-2.3684155397561852</v>
      </c>
      <c r="AV117" s="4">
        <f t="shared" si="147"/>
        <v>-3.1023312935340357</v>
      </c>
      <c r="AW117" s="4">
        <f t="shared" si="147"/>
        <v>-3.3265259157733595</v>
      </c>
      <c r="AY117" s="2">
        <f t="shared" si="139"/>
        <v>76.147133103289804</v>
      </c>
      <c r="AZ117" s="2">
        <f t="shared" si="139"/>
        <v>80.82856476281674</v>
      </c>
      <c r="BA117" s="2">
        <f t="shared" si="139"/>
        <v>81.334406569970625</v>
      </c>
      <c r="BB117" s="2">
        <f t="shared" si="139"/>
        <v>84.284439541905087</v>
      </c>
      <c r="BC117" s="2">
        <f t="shared" si="139"/>
        <v>81.791614059477652</v>
      </c>
      <c r="BD117" s="2">
        <f t="shared" si="139"/>
        <v>80.709927122269946</v>
      </c>
      <c r="BE117" s="2">
        <f t="shared" si="139"/>
        <v>79.634038073705696</v>
      </c>
      <c r="BF117" s="2">
        <f t="shared" si="139"/>
        <v>80.041775891836579</v>
      </c>
      <c r="BG117" s="2">
        <f t="shared" si="139"/>
        <v>78.767079962024837</v>
      </c>
      <c r="BH117" s="2">
        <f t="shared" si="139"/>
        <v>76.145967317676792</v>
      </c>
      <c r="BI117" s="2">
        <f t="shared" si="139"/>
        <v>74.558840463065238</v>
      </c>
      <c r="BJ117" s="2">
        <f t="shared" si="139"/>
        <v>79.805757434615614</v>
      </c>
      <c r="BK117" s="2">
        <f t="shared" si="139"/>
        <v>77.348397665432074</v>
      </c>
      <c r="BL117" s="2">
        <f t="shared" si="139"/>
        <v>75.293196495013078</v>
      </c>
      <c r="BM117" s="2">
        <f t="shared" si="139"/>
        <v>75.768395675005323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>
        <f t="shared" si="140"/>
        <v>75.393000000000001</v>
      </c>
      <c r="CO117" s="2">
        <f t="shared" si="140"/>
        <v>73.442999999999998</v>
      </c>
      <c r="CP117" s="2" t="str">
        <f t="shared" si="140"/>
        <v/>
      </c>
      <c r="CQ117" s="2">
        <f t="shared" si="140"/>
        <v>75.257999999999996</v>
      </c>
      <c r="CR117" s="2" t="str">
        <f t="shared" si="140"/>
        <v/>
      </c>
      <c r="CS117" s="2">
        <f t="shared" si="140"/>
        <v>72.581000000000003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>
        <f t="shared" si="119"/>
        <v>75.393000000000001</v>
      </c>
      <c r="DE117" s="2">
        <f t="shared" si="120"/>
        <v>73.442999999999998</v>
      </c>
      <c r="DF117" s="2" t="str">
        <f t="shared" si="121"/>
        <v/>
      </c>
      <c r="DG117" s="2">
        <f t="shared" si="122"/>
        <v>75.257999999999996</v>
      </c>
      <c r="DH117" s="2" t="str">
        <f t="shared" si="123"/>
        <v/>
      </c>
      <c r="DI117" s="2">
        <f t="shared" si="124"/>
        <v>72.581000000000003</v>
      </c>
      <c r="DK117" s="2">
        <f t="shared" si="148"/>
        <v>94.837487385482746</v>
      </c>
      <c r="DL117" s="2">
        <f t="shared" si="148"/>
        <v>100.82362463873811</v>
      </c>
      <c r="DM117" s="2">
        <f t="shared" si="148"/>
        <v>109.56098971106414</v>
      </c>
      <c r="DN117" s="2">
        <f t="shared" si="148"/>
        <v>119.30477176360228</v>
      </c>
      <c r="DO117" s="2">
        <f t="shared" si="148"/>
        <v>102.82235110238601</v>
      </c>
      <c r="DP117" s="2">
        <f t="shared" si="148"/>
        <v>90.253413580747107</v>
      </c>
      <c r="DQ117" s="2">
        <f t="shared" si="148"/>
        <v>97.650163545756584</v>
      </c>
      <c r="DR117" s="2">
        <f t="shared" si="148"/>
        <v>101.74213904869949</v>
      </c>
      <c r="DS117" s="2">
        <f t="shared" si="148"/>
        <v>112.00110202429153</v>
      </c>
      <c r="DT117" s="2">
        <f t="shared" si="148"/>
        <v>111.88427548601234</v>
      </c>
      <c r="DU117" s="2">
        <f t="shared" si="148"/>
        <v>95.140491767881258</v>
      </c>
      <c r="DV117" s="2">
        <f t="shared" si="148"/>
        <v>95.976828890149349</v>
      </c>
      <c r="DW117" s="2">
        <f t="shared" si="148"/>
        <v>104.10801358614916</v>
      </c>
      <c r="DX117" s="2">
        <f t="shared" si="148"/>
        <v>108.90569747899156</v>
      </c>
      <c r="DY117" s="2">
        <f t="shared" si="148"/>
        <v>99.226154692082119</v>
      </c>
      <c r="EA117" s="2">
        <f t="shared" ref="EA117:EK159" si="152">CE$228*$B117+CE$229</f>
        <v>75.88648539524128</v>
      </c>
      <c r="EB117" s="2">
        <f t="shared" si="152"/>
        <v>80.4937550997291</v>
      </c>
      <c r="EC117" s="2">
        <f t="shared" si="152"/>
        <v>80.940908987230117</v>
      </c>
      <c r="ED117" s="2">
        <f t="shared" si="152"/>
        <v>83.702951494876942</v>
      </c>
      <c r="EE117" s="2">
        <f t="shared" si="151"/>
        <v>81.506199611842916</v>
      </c>
      <c r="EF117" s="2">
        <f t="shared" si="151"/>
        <v>80.557096988221872</v>
      </c>
      <c r="EG117" s="2">
        <f t="shared" si="151"/>
        <v>79.387804128084468</v>
      </c>
      <c r="EH117" s="2">
        <f t="shared" si="151"/>
        <v>79.680216339670807</v>
      </c>
      <c r="EI117" s="2">
        <f t="shared" si="151"/>
        <v>78.193016708489992</v>
      </c>
      <c r="EJ117" s="2">
        <f t="shared" si="151"/>
        <v>75.490740702074888</v>
      </c>
      <c r="EK117" s="2">
        <f t="shared" si="151"/>
        <v>74.207770264628124</v>
      </c>
      <c r="EL117" s="2">
        <f t="shared" si="151"/>
        <v>79.552212386324399</v>
      </c>
      <c r="EM117" s="2">
        <f t="shared" si="135"/>
        <v>76.921567326251264</v>
      </c>
      <c r="EN117" s="2">
        <f t="shared" si="135"/>
        <v>74.603071031964404</v>
      </c>
      <c r="EO117" s="2">
        <f t="shared" si="135"/>
        <v>75.243057310485909</v>
      </c>
      <c r="EQ117" s="2">
        <f t="shared" si="149"/>
        <v>75.764255165885174</v>
      </c>
      <c r="ER117" s="2">
        <f t="shared" si="149"/>
        <v>80.706623028999829</v>
      </c>
      <c r="ES117" s="2">
        <f t="shared" si="149"/>
        <v>80.747898588511248</v>
      </c>
      <c r="ET117" s="2">
        <f t="shared" si="149"/>
        <v>82.75604812378559</v>
      </c>
      <c r="EU117" s="2">
        <f t="shared" si="149"/>
        <v>81.146165489079422</v>
      </c>
      <c r="EV117" s="2">
        <f t="shared" si="149"/>
        <v>80.563391330052468</v>
      </c>
      <c r="EW117" s="2">
        <f t="shared" si="149"/>
        <v>78.810249519641218</v>
      </c>
      <c r="EX117" s="2">
        <f t="shared" si="149"/>
        <v>79.180190015905126</v>
      </c>
      <c r="EY117" s="2">
        <f t="shared" si="149"/>
        <v>78.304774485980005</v>
      </c>
      <c r="EZ117" s="2">
        <f t="shared" si="149"/>
        <v>75.407166100141481</v>
      </c>
      <c r="FA117" s="2">
        <f t="shared" si="149"/>
        <v>74.280713871969425</v>
      </c>
      <c r="FB117" s="2">
        <f t="shared" si="149"/>
        <v>78.940995277004575</v>
      </c>
      <c r="FC117" s="2">
        <f t="shared" si="149"/>
        <v>76.218314692945142</v>
      </c>
      <c r="FD117" s="2">
        <f t="shared" si="149"/>
        <v>74.359427991468763</v>
      </c>
      <c r="FE117" s="2">
        <f t="shared" si="149"/>
        <v>75.143183900149523</v>
      </c>
      <c r="FG117" s="2">
        <f t="shared" si="150"/>
        <v>0.98622212866210879</v>
      </c>
      <c r="FH117" s="2">
        <f t="shared" si="150"/>
        <v>0.98355667156727211</v>
      </c>
      <c r="FI117" s="2">
        <f t="shared" si="150"/>
        <v>0.98622829297643622</v>
      </c>
      <c r="FJ117" s="2">
        <f t="shared" si="150"/>
        <v>0.98359023695905567</v>
      </c>
      <c r="FK117" s="2">
        <f t="shared" si="150"/>
        <v>0.98655766951746038</v>
      </c>
      <c r="FL117" s="2">
        <f t="shared" si="150"/>
        <v>0.9842402058051577</v>
      </c>
      <c r="FM117" s="2">
        <f t="shared" si="150"/>
        <v>0.98641034849696607</v>
      </c>
      <c r="FN117" s="2">
        <f t="shared" si="150"/>
        <v>0.98354425875901708</v>
      </c>
      <c r="FO117" s="2">
        <f t="shared" si="150"/>
        <v>0.98303136264246227</v>
      </c>
      <c r="FP117" s="2">
        <f t="shared" si="150"/>
        <v>0.98198645862552536</v>
      </c>
      <c r="FQ117" s="2">
        <f t="shared" si="150"/>
        <v>0.98324663935590617</v>
      </c>
      <c r="FR117" s="2">
        <f t="shared" si="150"/>
        <v>0.98439790834019003</v>
      </c>
      <c r="FS117" s="2">
        <f t="shared" si="150"/>
        <v>0.984183423907114</v>
      </c>
      <c r="FT117" s="2">
        <f t="shared" si="150"/>
        <v>0.97985899745189942</v>
      </c>
      <c r="FU117" s="2">
        <f t="shared" si="150"/>
        <v>0.97808470661470315</v>
      </c>
      <c r="FW117" s="2">
        <f t="shared" si="141"/>
        <v>3.7368750721089492E-3</v>
      </c>
      <c r="FX117" s="2">
        <f t="shared" si="141"/>
        <v>2.4378555519226062E-3</v>
      </c>
      <c r="FY117" s="2">
        <f t="shared" si="141"/>
        <v>3.3665749782873853E-3</v>
      </c>
      <c r="FZ117" s="2">
        <f t="shared" si="141"/>
        <v>2.8824349888860101E-3</v>
      </c>
      <c r="GA117" s="2">
        <f t="shared" si="141"/>
        <v>3.1227743314881269E-3</v>
      </c>
      <c r="GB117" s="2">
        <f t="shared" si="141"/>
        <v>2.8883245177805062E-3</v>
      </c>
      <c r="GC117" s="2">
        <f t="shared" si="141"/>
        <v>3.3679144095447302E-3</v>
      </c>
      <c r="GD117" s="2">
        <f t="shared" si="141"/>
        <v>2.9713219923775372E-3</v>
      </c>
      <c r="GE117" s="2">
        <f t="shared" si="141"/>
        <v>3.4549189057563687E-3</v>
      </c>
      <c r="GF117" s="2">
        <f t="shared" si="141"/>
        <v>4.1858289938439836E-3</v>
      </c>
      <c r="GG117" s="2">
        <f t="shared" si="141"/>
        <v>5.1651658654282345E-3</v>
      </c>
      <c r="GH117" s="2">
        <f t="shared" si="141"/>
        <v>4.439214539832829E-3</v>
      </c>
      <c r="GI117" s="2">
        <f t="shared" si="141"/>
        <v>4.5021612917813736E-3</v>
      </c>
      <c r="GJ117" s="2">
        <f t="shared" si="141"/>
        <v>3.1350110632957385E-3</v>
      </c>
      <c r="GK117" s="2">
        <f t="shared" si="141"/>
        <v>2.5857821970728199E-3</v>
      </c>
      <c r="GM117" s="86">
        <f t="shared" si="142"/>
        <v>1.7448370440016142E-15</v>
      </c>
      <c r="GN117" s="86">
        <f t="shared" si="142"/>
        <v>4.9287885958661949E-18</v>
      </c>
      <c r="GO117" s="86">
        <f t="shared" si="142"/>
        <v>1.3484946187066816E-18</v>
      </c>
      <c r="GP117" s="86">
        <f t="shared" si="142"/>
        <v>7.028551622841806E-31</v>
      </c>
      <c r="GQ117" s="86">
        <f t="shared" si="142"/>
        <v>1.8000972191241853E-23</v>
      </c>
      <c r="GR117" s="86">
        <f t="shared" si="142"/>
        <v>6.7908424178964173E-23</v>
      </c>
      <c r="GS117" s="86">
        <f t="shared" si="142"/>
        <v>1.0900182734464941E-27</v>
      </c>
      <c r="GT117" s="86">
        <f t="shared" si="142"/>
        <v>7.2927526709398632E-20</v>
      </c>
      <c r="GU117" s="86">
        <f t="shared" si="142"/>
        <v>1.7095216378678694E-20</v>
      </c>
      <c r="GV117" s="86">
        <f t="shared" si="142"/>
        <v>1.2282123212722562E-29</v>
      </c>
      <c r="GW117" s="86">
        <f t="shared" si="142"/>
        <v>3.1473576941570717E-38</v>
      </c>
      <c r="GX117" s="86">
        <f t="shared" si="142"/>
        <v>2.756496104479004E-31</v>
      </c>
      <c r="GY117" s="86">
        <f t="shared" si="142"/>
        <v>5.4154123207035158E-38</v>
      </c>
      <c r="GZ117" s="86">
        <f t="shared" si="142"/>
        <v>4.8387413643090662E-29</v>
      </c>
      <c r="HA117" s="86">
        <f t="shared" si="142"/>
        <v>2.9398335182970373E-48</v>
      </c>
      <c r="HC117" s="86">
        <f t="shared" si="73"/>
        <v>0.22135544093993187</v>
      </c>
      <c r="HD117" s="86">
        <f t="shared" si="73"/>
        <v>0.3084417028369526</v>
      </c>
      <c r="HE117" s="86">
        <f t="shared" si="73"/>
        <v>0.11380467345751859</v>
      </c>
      <c r="HF117" s="86">
        <f t="shared" si="73"/>
        <v>6.9161691379167223E-2</v>
      </c>
      <c r="HG117" s="86">
        <f t="shared" si="73"/>
        <v>9.3265417387287886E-2</v>
      </c>
      <c r="HH117" s="86">
        <f t="shared" si="73"/>
        <v>0.12284716462898149</v>
      </c>
      <c r="HI117" s="86">
        <f t="shared" si="138"/>
        <v>9.8518292130010274E-2</v>
      </c>
      <c r="HJ117" s="86">
        <f t="shared" si="138"/>
        <v>0.14579021832397882</v>
      </c>
      <c r="HK117" s="86">
        <f t="shared" si="138"/>
        <v>4.4068934007067913E-2</v>
      </c>
      <c r="HL117" s="86">
        <f t="shared" si="138"/>
        <v>8.8422615074662952E-3</v>
      </c>
      <c r="HM117" s="86">
        <f t="shared" si="138"/>
        <v>9.4340823921020105E-3</v>
      </c>
      <c r="HN117" s="86">
        <f t="shared" si="138"/>
        <v>1.8840166768450465E-2</v>
      </c>
      <c r="HO117" s="86">
        <f t="shared" si="138"/>
        <v>4.5430900797711268E-3</v>
      </c>
      <c r="HP117" s="86">
        <f t="shared" si="138"/>
        <v>1.0641707897290412E-2</v>
      </c>
      <c r="HQ117" s="86">
        <f t="shared" si="138"/>
        <v>4.9955111927417993E-3</v>
      </c>
      <c r="HS117" s="86">
        <f t="shared" si="143"/>
        <v>2.7784534477203819E-18</v>
      </c>
      <c r="HT117" s="86">
        <f t="shared" si="143"/>
        <v>4.4961741789099294E-23</v>
      </c>
      <c r="HU117" s="86">
        <f t="shared" si="143"/>
        <v>2.8838376127666588E-27</v>
      </c>
      <c r="HV117" s="86">
        <f t="shared" si="143"/>
        <v>2.7531800228419137E-29</v>
      </c>
      <c r="HW117" s="86">
        <f t="shared" si="143"/>
        <v>1.5065877964742249E-21</v>
      </c>
      <c r="HX117" s="86">
        <f t="shared" si="143"/>
        <v>2.6289826088958472E-24</v>
      </c>
      <c r="HY117" s="86">
        <f t="shared" si="143"/>
        <v>5.4128958688415061E-21</v>
      </c>
      <c r="HZ117" s="86">
        <f t="shared" si="143"/>
        <v>1.5879623350226385E-22</v>
      </c>
      <c r="IA117" s="86">
        <f t="shared" si="143"/>
        <v>4.5463064492095965E-23</v>
      </c>
      <c r="IB117" s="86">
        <f t="shared" si="143"/>
        <v>2.074097357112398E-24</v>
      </c>
      <c r="IC117" s="86">
        <f t="shared" si="143"/>
        <v>7.959472979040265E-26</v>
      </c>
      <c r="ID117" s="86">
        <f t="shared" si="143"/>
        <v>4.5445968209551E-19</v>
      </c>
      <c r="IE117" s="86">
        <f t="shared" si="143"/>
        <v>1.120281935591191E-21</v>
      </c>
      <c r="IF117" s="86">
        <f t="shared" si="143"/>
        <v>5.4389278911752028E-12</v>
      </c>
      <c r="IG117" s="86">
        <f t="shared" si="143"/>
        <v>3.9356988334279869E-9</v>
      </c>
      <c r="II117" s="86">
        <f t="shared" si="144"/>
        <v>1.8256973415582218E-77</v>
      </c>
      <c r="IJ117" s="86">
        <f t="shared" si="144"/>
        <v>2.2056327226306782E-105</v>
      </c>
      <c r="IK117" s="86">
        <f t="shared" si="144"/>
        <v>4.4272773121516346E-117</v>
      </c>
      <c r="IL117" s="86">
        <f t="shared" si="144"/>
        <v>1.3957906272397115E-127</v>
      </c>
      <c r="IM117" s="86">
        <f t="shared" si="144"/>
        <v>4.6044491390093957E-96</v>
      </c>
      <c r="IN117" s="86">
        <f t="shared" si="144"/>
        <v>1.8701403811324171E-108</v>
      </c>
      <c r="IO117" s="86">
        <f t="shared" si="144"/>
        <v>1.7541983941841485E-89</v>
      </c>
      <c r="IP117" s="86">
        <f t="shared" si="144"/>
        <v>1.6242816150532911E-99</v>
      </c>
      <c r="IQ117" s="86">
        <f t="shared" si="144"/>
        <v>3.9761039957884281E-103</v>
      </c>
      <c r="IR117" s="86">
        <f t="shared" si="144"/>
        <v>8.2762421217796907E-112</v>
      </c>
      <c r="IS117" s="86">
        <f t="shared" si="144"/>
        <v>5.6930302350994019E-123</v>
      </c>
      <c r="IT117" s="86">
        <f t="shared" si="144"/>
        <v>5.2533589849848926E-90</v>
      </c>
      <c r="IU117" s="86">
        <f t="shared" si="144"/>
        <v>3.8133773956152652E-98</v>
      </c>
      <c r="IV117" s="86">
        <f t="shared" si="144"/>
        <v>7.6011518604257479E-48</v>
      </c>
      <c r="IW117" s="86">
        <f t="shared" si="144"/>
        <v>1.6684930563987781E-48</v>
      </c>
      <c r="IY117" s="86">
        <f t="shared" si="145"/>
        <v>0.22135544093993362</v>
      </c>
      <c r="IZ117" s="86">
        <f t="shared" si="145"/>
        <v>0.3084417028369526</v>
      </c>
      <c r="JA117" s="86">
        <f t="shared" si="145"/>
        <v>0.11380467345751859</v>
      </c>
      <c r="JB117" s="86">
        <f t="shared" si="145"/>
        <v>6.9161691379167223E-2</v>
      </c>
      <c r="JC117" s="86">
        <f t="shared" si="145"/>
        <v>9.3265417387287886E-2</v>
      </c>
      <c r="JD117" s="86">
        <f t="shared" si="145"/>
        <v>0.12284716462898149</v>
      </c>
      <c r="JE117" s="86">
        <f t="shared" si="145"/>
        <v>9.8518292130010274E-2</v>
      </c>
      <c r="JF117" s="86">
        <f t="shared" si="145"/>
        <v>0.14579021832397882</v>
      </c>
      <c r="JG117" s="86">
        <f t="shared" si="145"/>
        <v>4.4068934007067913E-2</v>
      </c>
      <c r="JH117" s="86">
        <f t="shared" si="145"/>
        <v>8.8422615074662952E-3</v>
      </c>
      <c r="JI117" s="86">
        <f t="shared" si="145"/>
        <v>9.4340823921020105E-3</v>
      </c>
      <c r="JJ117" s="86">
        <f t="shared" si="145"/>
        <v>1.8840166768450465E-2</v>
      </c>
      <c r="JK117" s="86">
        <f t="shared" si="145"/>
        <v>4.5430900797711268E-3</v>
      </c>
      <c r="JL117" s="86">
        <f t="shared" si="145"/>
        <v>1.0641707902729339E-2</v>
      </c>
      <c r="JM117" s="86">
        <f t="shared" si="145"/>
        <v>4.995515128440633E-3</v>
      </c>
    </row>
    <row r="118" spans="2:273" x14ac:dyDescent="0.25">
      <c r="B118" s="2">
        <v>91</v>
      </c>
      <c r="C118" s="37">
        <v>85.5</v>
      </c>
      <c r="D118" s="37">
        <v>93.870999999999995</v>
      </c>
      <c r="E118" s="37">
        <v>81.302000000000007</v>
      </c>
      <c r="F118" s="37">
        <v>81.393000000000001</v>
      </c>
      <c r="G118" s="37">
        <v>80.177000000000007</v>
      </c>
      <c r="H118" s="37">
        <v>78.694000000000003</v>
      </c>
      <c r="I118" s="37">
        <v>78.757999999999996</v>
      </c>
      <c r="J118" s="37">
        <v>79.667000000000002</v>
      </c>
      <c r="K118" s="37">
        <v>75.983999999999995</v>
      </c>
      <c r="L118" s="37">
        <v>74.835999999999999</v>
      </c>
      <c r="M118" s="37">
        <v>73.197000000000003</v>
      </c>
      <c r="N118" s="37">
        <v>76.126999999999995</v>
      </c>
      <c r="O118" s="37">
        <v>75.677000000000007</v>
      </c>
      <c r="P118" s="37">
        <v>72.838999999999999</v>
      </c>
      <c r="Q118" s="37">
        <v>72.935000000000002</v>
      </c>
      <c r="S118" s="4">
        <f t="shared" si="146"/>
        <v>85.689546479750803</v>
      </c>
      <c r="T118" s="4">
        <f t="shared" si="146"/>
        <v>99.214777344565221</v>
      </c>
      <c r="U118" s="4">
        <f t="shared" si="146"/>
        <v>84.792445388781744</v>
      </c>
      <c r="V118" s="4">
        <f t="shared" si="146"/>
        <v>85.659643075961199</v>
      </c>
      <c r="W118" s="4">
        <f t="shared" si="146"/>
        <v>84.32801148387108</v>
      </c>
      <c r="X118" s="4">
        <f t="shared" si="146"/>
        <v>84.528544053183239</v>
      </c>
      <c r="Y118" s="4">
        <f t="shared" si="146"/>
        <v>82.130701784159612</v>
      </c>
      <c r="Z118" s="4">
        <f t="shared" si="146"/>
        <v>84.817711698854907</v>
      </c>
      <c r="AA118" s="4">
        <f t="shared" si="146"/>
        <v>79.405224963909788</v>
      </c>
      <c r="AB118" s="4">
        <f t="shared" si="146"/>
        <v>76.010378359238047</v>
      </c>
      <c r="AC118" s="4">
        <f t="shared" si="146"/>
        <v>74.461468870923994</v>
      </c>
      <c r="AD118" s="4">
        <f t="shared" si="146"/>
        <v>79.816462691852621</v>
      </c>
      <c r="AE118" s="4">
        <f t="shared" si="146"/>
        <v>77.12550239776219</v>
      </c>
      <c r="AF118" s="4">
        <f t="shared" si="146"/>
        <v>75.198330109470405</v>
      </c>
      <c r="AG118" s="4">
        <f t="shared" si="146"/>
        <v>75.602239378097963</v>
      </c>
      <c r="AI118" s="4">
        <f t="shared" si="147"/>
        <v>-0.18954647975080263</v>
      </c>
      <c r="AJ118" s="4">
        <f t="shared" si="147"/>
        <v>-5.3437773445652255</v>
      </c>
      <c r="AK118" s="4">
        <f t="shared" si="147"/>
        <v>-3.4904453887817368</v>
      </c>
      <c r="AL118" s="4">
        <f t="shared" si="147"/>
        <v>-4.2666430759611984</v>
      </c>
      <c r="AM118" s="4">
        <f t="shared" si="147"/>
        <v>-4.1510114838710734</v>
      </c>
      <c r="AN118" s="4">
        <f t="shared" si="147"/>
        <v>-5.8345440531832367</v>
      </c>
      <c r="AO118" s="4">
        <f t="shared" si="147"/>
        <v>-3.3727017841596165</v>
      </c>
      <c r="AP118" s="4">
        <f t="shared" si="147"/>
        <v>-5.1507116988549058</v>
      </c>
      <c r="AQ118" s="4">
        <f t="shared" si="147"/>
        <v>-3.4212249639097934</v>
      </c>
      <c r="AR118" s="4">
        <f t="shared" si="147"/>
        <v>-1.1743783592380481</v>
      </c>
      <c r="AS118" s="4">
        <f t="shared" si="147"/>
        <v>-1.2644688709239915</v>
      </c>
      <c r="AT118" s="4">
        <f t="shared" si="147"/>
        <v>-3.6894626918526257</v>
      </c>
      <c r="AU118" s="4">
        <f t="shared" si="147"/>
        <v>-1.4485023977621836</v>
      </c>
      <c r="AV118" s="4">
        <f t="shared" si="147"/>
        <v>-2.359330109470406</v>
      </c>
      <c r="AW118" s="4">
        <f t="shared" si="147"/>
        <v>-2.6672393780979604</v>
      </c>
      <c r="AY118" s="2">
        <f t="shared" si="139"/>
        <v>76.012594808258342</v>
      </c>
      <c r="AZ118" s="2">
        <f t="shared" si="139"/>
        <v>80.674054760295775</v>
      </c>
      <c r="BA118" s="2">
        <f t="shared" si="139"/>
        <v>81.157588553991303</v>
      </c>
      <c r="BB118" s="2">
        <f t="shared" si="139"/>
        <v>84.034953476274111</v>
      </c>
      <c r="BC118" s="2">
        <f t="shared" si="139"/>
        <v>81.598239741803425</v>
      </c>
      <c r="BD118" s="2">
        <f t="shared" si="139"/>
        <v>80.525669357147663</v>
      </c>
      <c r="BE118" s="2">
        <f t="shared" si="139"/>
        <v>79.426326569608804</v>
      </c>
      <c r="BF118" s="2">
        <f t="shared" si="139"/>
        <v>79.82105291528103</v>
      </c>
      <c r="BG118" s="2">
        <f t="shared" si="139"/>
        <v>78.548694758419586</v>
      </c>
      <c r="BH118" s="2">
        <f t="shared" si="139"/>
        <v>75.925110310127934</v>
      </c>
      <c r="BI118" s="2">
        <f t="shared" si="139"/>
        <v>74.369149222552451</v>
      </c>
      <c r="BJ118" s="2">
        <f t="shared" si="139"/>
        <v>79.538575295050649</v>
      </c>
      <c r="BK118" s="2">
        <f t="shared" si="139"/>
        <v>77.092240355166439</v>
      </c>
      <c r="BL118" s="2">
        <f t="shared" si="139"/>
        <v>75.099336939267332</v>
      </c>
      <c r="BM118" s="2">
        <f t="shared" si="139"/>
        <v>75.57972052104698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>
        <f t="shared" si="140"/>
        <v>74.835999999999999</v>
      </c>
      <c r="CO118" s="2">
        <f t="shared" si="140"/>
        <v>73.197000000000003</v>
      </c>
      <c r="CP118" s="2">
        <f t="shared" si="140"/>
        <v>76.126999999999995</v>
      </c>
      <c r="CQ118" s="2">
        <f t="shared" si="140"/>
        <v>75.677000000000007</v>
      </c>
      <c r="CR118" s="2">
        <f t="shared" si="140"/>
        <v>72.838999999999999</v>
      </c>
      <c r="CS118" s="2">
        <f t="shared" si="140"/>
        <v>72.935000000000002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>
        <f t="shared" si="119"/>
        <v>74.835999999999999</v>
      </c>
      <c r="DE118" s="2">
        <f t="shared" si="120"/>
        <v>73.197000000000003</v>
      </c>
      <c r="DF118" s="2">
        <f t="shared" si="121"/>
        <v>76.126999999999995</v>
      </c>
      <c r="DG118" s="2">
        <f t="shared" si="122"/>
        <v>75.677000000000007</v>
      </c>
      <c r="DH118" s="2">
        <f t="shared" si="123"/>
        <v>72.838999999999999</v>
      </c>
      <c r="DI118" s="2">
        <f t="shared" si="124"/>
        <v>72.935000000000002</v>
      </c>
      <c r="DK118" s="2">
        <f t="shared" si="148"/>
        <v>94.956772868217058</v>
      </c>
      <c r="DL118" s="2">
        <f t="shared" si="148"/>
        <v>100.96295078734843</v>
      </c>
      <c r="DM118" s="2">
        <f t="shared" si="148"/>
        <v>109.7733007751938</v>
      </c>
      <c r="DN118" s="2">
        <f t="shared" si="148"/>
        <v>119.60783799249533</v>
      </c>
      <c r="DO118" s="2">
        <f t="shared" si="148"/>
        <v>102.88723890063427</v>
      </c>
      <c r="DP118" s="2">
        <f t="shared" si="148"/>
        <v>90.121181346730424</v>
      </c>
      <c r="DQ118" s="2">
        <f t="shared" si="148"/>
        <v>97.599885835095151</v>
      </c>
      <c r="DR118" s="2">
        <f t="shared" si="148"/>
        <v>101.80125022283448</v>
      </c>
      <c r="DS118" s="2">
        <f t="shared" si="148"/>
        <v>112.26142813765185</v>
      </c>
      <c r="DT118" s="2">
        <f t="shared" si="148"/>
        <v>112.22754409672832</v>
      </c>
      <c r="DU118" s="2">
        <f t="shared" si="148"/>
        <v>95.263594804318515</v>
      </c>
      <c r="DV118" s="2">
        <f t="shared" si="148"/>
        <v>96.003049374713001</v>
      </c>
      <c r="DW118" s="2">
        <f t="shared" si="148"/>
        <v>104.29778751046646</v>
      </c>
      <c r="DX118" s="2">
        <f t="shared" si="148"/>
        <v>109.26114481792713</v>
      </c>
      <c r="DY118" s="2">
        <f t="shared" si="148"/>
        <v>99.476011730205286</v>
      </c>
      <c r="EA118" s="2">
        <f t="shared" si="152"/>
        <v>75.771708638866912</v>
      </c>
      <c r="EB118" s="2">
        <f t="shared" si="152"/>
        <v>80.364151484855924</v>
      </c>
      <c r="EC118" s="2">
        <f t="shared" si="152"/>
        <v>80.793845273987529</v>
      </c>
      <c r="ED118" s="2">
        <f t="shared" si="152"/>
        <v>83.496588994629917</v>
      </c>
      <c r="EE118" s="2">
        <f t="shared" si="151"/>
        <v>81.334880648580196</v>
      </c>
      <c r="EF118" s="2">
        <f t="shared" si="151"/>
        <v>80.385524326527289</v>
      </c>
      <c r="EG118" s="2">
        <f t="shared" si="151"/>
        <v>79.200037449138492</v>
      </c>
      <c r="EH118" s="2">
        <f t="shared" si="151"/>
        <v>79.487237240911213</v>
      </c>
      <c r="EI118" s="2">
        <f t="shared" si="151"/>
        <v>78.017555916734395</v>
      </c>
      <c r="EJ118" s="2">
        <f t="shared" si="151"/>
        <v>75.318142502936169</v>
      </c>
      <c r="EK118" s="2">
        <f t="shared" si="151"/>
        <v>74.044061723363228</v>
      </c>
      <c r="EL118" s="2">
        <f t="shared" si="151"/>
        <v>79.303442557845074</v>
      </c>
      <c r="EM118" s="2">
        <f t="shared" si="135"/>
        <v>76.696823044206397</v>
      </c>
      <c r="EN118" s="2">
        <f t="shared" si="135"/>
        <v>74.45973998299236</v>
      </c>
      <c r="EO118" s="2">
        <f t="shared" si="135"/>
        <v>75.091687154284969</v>
      </c>
      <c r="EQ118" s="2">
        <f t="shared" si="149"/>
        <v>75.655088833996459</v>
      </c>
      <c r="ER118" s="2">
        <f t="shared" si="149"/>
        <v>80.568430663831407</v>
      </c>
      <c r="ES118" s="2">
        <f t="shared" si="149"/>
        <v>80.609921624678023</v>
      </c>
      <c r="ET118" s="2">
        <f t="shared" si="149"/>
        <v>82.593432831494653</v>
      </c>
      <c r="EU118" s="2">
        <f t="shared" si="149"/>
        <v>80.991315610271499</v>
      </c>
      <c r="EV118" s="2">
        <f t="shared" si="149"/>
        <v>80.391562305754562</v>
      </c>
      <c r="EW118" s="2">
        <f t="shared" si="149"/>
        <v>78.650161890477392</v>
      </c>
      <c r="EX118" s="2">
        <f t="shared" si="149"/>
        <v>79.009971273134738</v>
      </c>
      <c r="EY118" s="2">
        <f t="shared" si="149"/>
        <v>78.123866865495657</v>
      </c>
      <c r="EZ118" s="2">
        <f t="shared" si="149"/>
        <v>75.239112798936418</v>
      </c>
      <c r="FA118" s="2">
        <f t="shared" si="149"/>
        <v>74.113025625522511</v>
      </c>
      <c r="FB118" s="2">
        <f t="shared" si="149"/>
        <v>78.72440693184879</v>
      </c>
      <c r="FC118" s="2">
        <f t="shared" si="149"/>
        <v>76.032424661776886</v>
      </c>
      <c r="FD118" s="2">
        <f t="shared" si="149"/>
        <v>74.22739696191455</v>
      </c>
      <c r="FE118" s="2">
        <f t="shared" si="149"/>
        <v>74.993830508837718</v>
      </c>
      <c r="FG118" s="2">
        <f t="shared" si="150"/>
        <v>0.98741918022683062</v>
      </c>
      <c r="FH118" s="2">
        <f t="shared" si="150"/>
        <v>0.98498177734909498</v>
      </c>
      <c r="FI118" s="2">
        <f t="shared" si="150"/>
        <v>0.98742481580102959</v>
      </c>
      <c r="FJ118" s="2">
        <f t="shared" si="150"/>
        <v>0.98501247803304992</v>
      </c>
      <c r="FK118" s="2">
        <f t="shared" si="150"/>
        <v>0.98772593137849118</v>
      </c>
      <c r="FL118" s="2">
        <f t="shared" si="150"/>
        <v>0.98560693813803046</v>
      </c>
      <c r="FM118" s="2">
        <f t="shared" si="150"/>
        <v>0.9875912528656855</v>
      </c>
      <c r="FN118" s="2">
        <f t="shared" si="150"/>
        <v>0.98497042389165224</v>
      </c>
      <c r="FO118" s="2">
        <f t="shared" si="150"/>
        <v>0.98450127833900314</v>
      </c>
      <c r="FP118" s="2">
        <f t="shared" si="150"/>
        <v>0.98354537448932944</v>
      </c>
      <c r="FQ118" s="2">
        <f t="shared" si="150"/>
        <v>0.98469819689260363</v>
      </c>
      <c r="FR118" s="2">
        <f t="shared" si="150"/>
        <v>0.98575116227218396</v>
      </c>
      <c r="FS118" s="2">
        <f t="shared" si="150"/>
        <v>0.98555500825087927</v>
      </c>
      <c r="FT118" s="2">
        <f t="shared" si="150"/>
        <v>0.98159857654368166</v>
      </c>
      <c r="FU118" s="2">
        <f t="shared" si="150"/>
        <v>0.97997439935360142</v>
      </c>
      <c r="FW118" s="2">
        <f t="shared" si="141"/>
        <v>4.0959253467395375E-3</v>
      </c>
      <c r="FX118" s="2">
        <f t="shared" si="141"/>
        <v>2.6724269034729721E-3</v>
      </c>
      <c r="FY118" s="2">
        <f t="shared" si="141"/>
        <v>3.6901774857365701E-3</v>
      </c>
      <c r="FZ118" s="2">
        <f t="shared" si="141"/>
        <v>3.1596484437535605E-3</v>
      </c>
      <c r="GA118" s="2">
        <f t="shared" si="141"/>
        <v>3.4230226789308694E-3</v>
      </c>
      <c r="GB118" s="2">
        <f t="shared" si="141"/>
        <v>3.1661025899099803E-3</v>
      </c>
      <c r="GC118" s="2">
        <f t="shared" si="141"/>
        <v>3.6916451891376126E-3</v>
      </c>
      <c r="GD118" s="2">
        <f t="shared" si="141"/>
        <v>3.2570560853058934E-3</v>
      </c>
      <c r="GE118" s="2">
        <f t="shared" si="141"/>
        <v>3.7869809566621819E-3</v>
      </c>
      <c r="GF118" s="2">
        <f t="shared" si="141"/>
        <v>4.5878174746787417E-3</v>
      </c>
      <c r="GG118" s="2">
        <f t="shared" si="141"/>
        <v>5.6606708920704223E-3</v>
      </c>
      <c r="GH118" s="2">
        <f t="shared" si="141"/>
        <v>4.8654181535836023E-3</v>
      </c>
      <c r="GI118" s="2">
        <f t="shared" si="141"/>
        <v>4.9343783933845338E-3</v>
      </c>
      <c r="GJ118" s="2">
        <f t="shared" si="141"/>
        <v>3.4364318916520211E-3</v>
      </c>
      <c r="GK118" s="2">
        <f t="shared" si="141"/>
        <v>2.8345466601693305E-3</v>
      </c>
      <c r="GM118" s="86">
        <f t="shared" si="142"/>
        <v>1.3491539606797251E-16</v>
      </c>
      <c r="GN118" s="86">
        <f t="shared" si="142"/>
        <v>2.3198231267057515E-19</v>
      </c>
      <c r="GO118" s="86">
        <f t="shared" si="142"/>
        <v>6.1199425815136383E-20</v>
      </c>
      <c r="GP118" s="86">
        <f t="shared" si="142"/>
        <v>3.6678495856879549E-33</v>
      </c>
      <c r="GQ118" s="86">
        <f t="shared" si="142"/>
        <v>3.5922866372818267E-25</v>
      </c>
      <c r="GR118" s="86">
        <f t="shared" si="142"/>
        <v>1.3900771244737082E-24</v>
      </c>
      <c r="GS118" s="86">
        <f t="shared" si="142"/>
        <v>8.8786086406768171E-30</v>
      </c>
      <c r="GT118" s="86">
        <f t="shared" si="142"/>
        <v>2.3709106444826153E-21</v>
      </c>
      <c r="GU118" s="86">
        <f t="shared" si="142"/>
        <v>5.5796257734958502E-22</v>
      </c>
      <c r="GV118" s="86">
        <f t="shared" si="142"/>
        <v>8.4094649966033062E-32</v>
      </c>
      <c r="GW118" s="86">
        <f t="shared" si="142"/>
        <v>4.4771180658694869E-41</v>
      </c>
      <c r="GX118" s="86">
        <f t="shared" si="142"/>
        <v>1.1745170524625233E-33</v>
      </c>
      <c r="GY118" s="86">
        <f t="shared" si="142"/>
        <v>7.1383033357370932E-41</v>
      </c>
      <c r="GZ118" s="86">
        <f t="shared" si="142"/>
        <v>3.4187235823447172E-31</v>
      </c>
      <c r="HA118" s="86">
        <f t="shared" si="142"/>
        <v>8.600387839758879E-52</v>
      </c>
      <c r="HC118" s="86">
        <f t="shared" si="73"/>
        <v>0.13140913640959562</v>
      </c>
      <c r="HD118" s="86">
        <f t="shared" si="73"/>
        <v>0.20973737591932207</v>
      </c>
      <c r="HE118" s="86">
        <f t="shared" si="73"/>
        <v>5.2635817149143428E-2</v>
      </c>
      <c r="HF118" s="86">
        <f t="shared" si="73"/>
        <v>2.5401672963751381E-2</v>
      </c>
      <c r="HG118" s="86">
        <f t="shared" si="73"/>
        <v>4.1931768346178205E-2</v>
      </c>
      <c r="HH118" s="86">
        <f t="shared" si="73"/>
        <v>5.7443012185605942E-2</v>
      </c>
      <c r="HI118" s="86">
        <f t="shared" si="138"/>
        <v>3.9301488798562823E-2</v>
      </c>
      <c r="HJ118" s="86">
        <f t="shared" si="138"/>
        <v>6.4535929898537792E-2</v>
      </c>
      <c r="HK118" s="86">
        <f t="shared" si="138"/>
        <v>1.4003620348889296E-2</v>
      </c>
      <c r="HL118" s="86">
        <f t="shared" si="138"/>
        <v>1.9262995162964154E-3</v>
      </c>
      <c r="HM118" s="86">
        <f t="shared" si="138"/>
        <v>2.4871063349710624E-3</v>
      </c>
      <c r="HN118" s="86">
        <f t="shared" si="138"/>
        <v>4.1492528477295168E-3</v>
      </c>
      <c r="HO118" s="86">
        <f t="shared" si="138"/>
        <v>6.4995918609341778E-4</v>
      </c>
      <c r="HP118" s="86">
        <f t="shared" si="138"/>
        <v>2.4604947308179753E-3</v>
      </c>
      <c r="HQ118" s="86">
        <f t="shared" si="138"/>
        <v>1.0266149856903144E-3</v>
      </c>
      <c r="HS118" s="86">
        <f t="shared" si="143"/>
        <v>2.6761030984286476E-17</v>
      </c>
      <c r="HT118" s="86">
        <f t="shared" si="143"/>
        <v>7.2951635280213331E-22</v>
      </c>
      <c r="HU118" s="86">
        <f t="shared" si="143"/>
        <v>8.5624553217783797E-26</v>
      </c>
      <c r="HV118" s="86">
        <f t="shared" si="143"/>
        <v>9.877444059060633E-28</v>
      </c>
      <c r="HW118" s="86">
        <f t="shared" si="143"/>
        <v>2.1822003582713058E-20</v>
      </c>
      <c r="HX118" s="86">
        <f t="shared" si="143"/>
        <v>5.2282140744887626E-23</v>
      </c>
      <c r="HY118" s="86">
        <f t="shared" si="143"/>
        <v>7.1207612843412301E-20</v>
      </c>
      <c r="HZ118" s="86">
        <f t="shared" si="143"/>
        <v>2.5160161534945779E-21</v>
      </c>
      <c r="IA118" s="86">
        <f t="shared" si="143"/>
        <v>8.4611041388211612E-22</v>
      </c>
      <c r="IB118" s="86">
        <f t="shared" si="143"/>
        <v>5.3318728713250524E-23</v>
      </c>
      <c r="IC118" s="86">
        <f t="shared" si="143"/>
        <v>3.0552035112876712E-24</v>
      </c>
      <c r="ID118" s="86">
        <f t="shared" si="143"/>
        <v>5.9839520146358622E-18</v>
      </c>
      <c r="IE118" s="86">
        <f t="shared" si="143"/>
        <v>2.0200876664404471E-20</v>
      </c>
      <c r="IF118" s="86">
        <f t="shared" si="143"/>
        <v>2.2622075897314223E-11</v>
      </c>
      <c r="IG118" s="86">
        <f t="shared" si="143"/>
        <v>1.0390262078587232E-8</v>
      </c>
      <c r="II118" s="86">
        <f t="shared" si="144"/>
        <v>5.4154010920049611E-75</v>
      </c>
      <c r="IJ118" s="86">
        <f t="shared" si="144"/>
        <v>3.0722732308635072E-102</v>
      </c>
      <c r="IK118" s="86">
        <f t="shared" si="144"/>
        <v>2.1994150270351554E-113</v>
      </c>
      <c r="IL118" s="86">
        <f t="shared" si="144"/>
        <v>1.1775774889565862E-123</v>
      </c>
      <c r="IM118" s="86">
        <f t="shared" si="144"/>
        <v>4.4328602755269538E-93</v>
      </c>
      <c r="IN118" s="86">
        <f t="shared" si="144"/>
        <v>4.0030712570834025E-105</v>
      </c>
      <c r="IO118" s="86">
        <f t="shared" si="144"/>
        <v>1.1381393959725371E-86</v>
      </c>
      <c r="IP118" s="86">
        <f t="shared" si="144"/>
        <v>1.8924897242646212E-96</v>
      </c>
      <c r="IQ118" s="86">
        <f t="shared" si="144"/>
        <v>7.2992913077759504E-100</v>
      </c>
      <c r="IR118" s="86">
        <f t="shared" si="144"/>
        <v>3.844149258662923E-108</v>
      </c>
      <c r="IS118" s="86">
        <f t="shared" si="144"/>
        <v>9.015016539684816E-119</v>
      </c>
      <c r="IT118" s="86">
        <f t="shared" si="144"/>
        <v>4.9316693322294396E-87</v>
      </c>
      <c r="IU118" s="86">
        <f t="shared" si="144"/>
        <v>6.8594285784425312E-95</v>
      </c>
      <c r="IV118" s="86">
        <f t="shared" si="144"/>
        <v>2.1983845954360183E-46</v>
      </c>
      <c r="IW118" s="86">
        <f t="shared" si="144"/>
        <v>4.5356550728669557E-47</v>
      </c>
      <c r="IY118" s="86">
        <f t="shared" si="145"/>
        <v>0.13140913640959578</v>
      </c>
      <c r="IZ118" s="86">
        <f t="shared" si="145"/>
        <v>0.20973737591932207</v>
      </c>
      <c r="JA118" s="86">
        <f t="shared" si="145"/>
        <v>5.2635817149143428E-2</v>
      </c>
      <c r="JB118" s="86">
        <f t="shared" si="145"/>
        <v>2.5401672963751381E-2</v>
      </c>
      <c r="JC118" s="86">
        <f t="shared" si="145"/>
        <v>4.1931768346178205E-2</v>
      </c>
      <c r="JD118" s="86">
        <f t="shared" si="145"/>
        <v>5.7443012185605942E-2</v>
      </c>
      <c r="JE118" s="86">
        <f t="shared" si="145"/>
        <v>3.9301488798562823E-2</v>
      </c>
      <c r="JF118" s="86">
        <f t="shared" si="145"/>
        <v>6.4535929898537792E-2</v>
      </c>
      <c r="JG118" s="86">
        <f t="shared" si="145"/>
        <v>1.4003620348889296E-2</v>
      </c>
      <c r="JH118" s="86">
        <f t="shared" si="145"/>
        <v>1.9262995162964154E-3</v>
      </c>
      <c r="JI118" s="86">
        <f t="shared" si="145"/>
        <v>2.4871063349710624E-3</v>
      </c>
      <c r="JJ118" s="86">
        <f t="shared" si="145"/>
        <v>4.1492528477295228E-3</v>
      </c>
      <c r="JK118" s="86">
        <f t="shared" si="145"/>
        <v>6.4995918609341778E-4</v>
      </c>
      <c r="JL118" s="86">
        <f t="shared" si="145"/>
        <v>2.4604947534400514E-3</v>
      </c>
      <c r="JM118" s="86">
        <f t="shared" si="145"/>
        <v>1.0266253759523931E-3</v>
      </c>
    </row>
    <row r="119" spans="2:273" x14ac:dyDescent="0.25">
      <c r="B119" s="2">
        <v>92</v>
      </c>
      <c r="C119" s="37">
        <v>76.774000000000001</v>
      </c>
      <c r="D119" s="37">
        <v>82.725999999999999</v>
      </c>
      <c r="E119" s="37">
        <v>79.238</v>
      </c>
      <c r="F119" s="37">
        <v>81.41</v>
      </c>
      <c r="G119" s="37">
        <v>80.177000000000007</v>
      </c>
      <c r="H119" s="37">
        <v>78.935000000000002</v>
      </c>
      <c r="I119" s="37">
        <v>78.838999999999999</v>
      </c>
      <c r="J119" s="37">
        <v>78.745999999999995</v>
      </c>
      <c r="K119" s="37">
        <v>76.206000000000003</v>
      </c>
      <c r="L119" s="37">
        <v>74.23</v>
      </c>
      <c r="M119" s="37">
        <v>73.097999999999999</v>
      </c>
      <c r="N119" s="37">
        <v>76.031999999999996</v>
      </c>
      <c r="O119" s="37">
        <v>75.629000000000005</v>
      </c>
      <c r="P119" s="37">
        <v>73.581000000000003</v>
      </c>
      <c r="Q119" s="37">
        <v>72.629000000000005</v>
      </c>
      <c r="S119" s="4">
        <f t="shared" si="146"/>
        <v>80.321380028223217</v>
      </c>
      <c r="T119" s="4">
        <f t="shared" si="146"/>
        <v>90.372189060616506</v>
      </c>
      <c r="U119" s="4">
        <f t="shared" si="146"/>
        <v>82.170485725607705</v>
      </c>
      <c r="V119" s="4">
        <f t="shared" si="146"/>
        <v>84.188120355403868</v>
      </c>
      <c r="W119" s="4">
        <f t="shared" si="146"/>
        <v>82.298797672041772</v>
      </c>
      <c r="X119" s="4">
        <f t="shared" si="146"/>
        <v>81.686420662444988</v>
      </c>
      <c r="Y119" s="4">
        <f t="shared" si="146"/>
        <v>79.975238238609265</v>
      </c>
      <c r="Z119" s="4">
        <f t="shared" si="146"/>
        <v>81.153910495591063</v>
      </c>
      <c r="AA119" s="4">
        <f t="shared" si="146"/>
        <v>78.515218574236243</v>
      </c>
      <c r="AB119" s="4">
        <f t="shared" si="146"/>
        <v>75.719254765641878</v>
      </c>
      <c r="AC119" s="4">
        <f t="shared" si="146"/>
        <v>74.196670520088247</v>
      </c>
      <c r="AD119" s="4">
        <f t="shared" si="146"/>
        <v>79.310901757283887</v>
      </c>
      <c r="AE119" s="4">
        <f t="shared" si="146"/>
        <v>76.841008209653964</v>
      </c>
      <c r="AF119" s="4">
        <f t="shared" si="146"/>
        <v>74.923025723139489</v>
      </c>
      <c r="AG119" s="4">
        <f t="shared" si="146"/>
        <v>75.396313019392352</v>
      </c>
      <c r="AI119" s="4">
        <f t="shared" si="147"/>
        <v>-3.5473800282232162</v>
      </c>
      <c r="AJ119" s="4">
        <f t="shared" si="147"/>
        <v>-7.646189060616507</v>
      </c>
      <c r="AK119" s="4">
        <f t="shared" si="147"/>
        <v>-2.9324857256077053</v>
      </c>
      <c r="AL119" s="4">
        <f t="shared" si="147"/>
        <v>-2.7781203554038711</v>
      </c>
      <c r="AM119" s="4">
        <f t="shared" si="147"/>
        <v>-2.1217976720417653</v>
      </c>
      <c r="AN119" s="4">
        <f t="shared" si="147"/>
        <v>-2.7514206624449855</v>
      </c>
      <c r="AO119" s="4">
        <f t="shared" si="147"/>
        <v>-1.1362382386092662</v>
      </c>
      <c r="AP119" s="4">
        <f t="shared" si="147"/>
        <v>-2.407910495591068</v>
      </c>
      <c r="AQ119" s="4">
        <f t="shared" si="147"/>
        <v>-2.3092185742362403</v>
      </c>
      <c r="AR119" s="4">
        <f t="shared" si="147"/>
        <v>-1.4892547656418742</v>
      </c>
      <c r="AS119" s="4">
        <f t="shared" si="147"/>
        <v>-1.0986705200882483</v>
      </c>
      <c r="AT119" s="4">
        <f t="shared" si="147"/>
        <v>-3.2789017572838901</v>
      </c>
      <c r="AU119" s="4">
        <f t="shared" si="147"/>
        <v>-1.2120082096539591</v>
      </c>
      <c r="AV119" s="4">
        <f t="shared" si="147"/>
        <v>-1.3420257231394856</v>
      </c>
      <c r="AW119" s="4">
        <f t="shared" si="147"/>
        <v>-2.767313019392347</v>
      </c>
      <c r="AY119" s="2">
        <f t="shared" si="139"/>
        <v>75.87949247458269</v>
      </c>
      <c r="AZ119" s="2">
        <f t="shared" si="139"/>
        <v>80.521320073154271</v>
      </c>
      <c r="BA119" s="2">
        <f t="shared" si="139"/>
        <v>80.982925475422505</v>
      </c>
      <c r="BB119" s="2">
        <f t="shared" si="139"/>
        <v>83.788471050204535</v>
      </c>
      <c r="BC119" s="2">
        <f t="shared" si="139"/>
        <v>81.406501126515167</v>
      </c>
      <c r="BD119" s="2">
        <f t="shared" si="139"/>
        <v>80.342447194969935</v>
      </c>
      <c r="BE119" s="2">
        <f t="shared" si="139"/>
        <v>79.220172486288178</v>
      </c>
      <c r="BF119" s="2">
        <f t="shared" si="139"/>
        <v>79.602361728133701</v>
      </c>
      <c r="BG119" s="2">
        <f t="shared" si="139"/>
        <v>78.333380254851136</v>
      </c>
      <c r="BH119" s="2">
        <f t="shared" si="139"/>
        <v>75.707617505031848</v>
      </c>
      <c r="BI119" s="2">
        <f t="shared" si="139"/>
        <v>74.181290807160053</v>
      </c>
      <c r="BJ119" s="2">
        <f t="shared" si="139"/>
        <v>79.272620126104897</v>
      </c>
      <c r="BK119" s="2">
        <f t="shared" si="139"/>
        <v>76.838241259756757</v>
      </c>
      <c r="BL119" s="2">
        <f t="shared" si="139"/>
        <v>74.908955263236649</v>
      </c>
      <c r="BM119" s="2">
        <f t="shared" si="139"/>
        <v>75.393490772719275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81.41</v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76.206000000000003</v>
      </c>
      <c r="CN119" s="2">
        <f t="shared" si="140"/>
        <v>74.23</v>
      </c>
      <c r="CO119" s="2">
        <f t="shared" si="140"/>
        <v>73.097999999999999</v>
      </c>
      <c r="CP119" s="2">
        <f t="shared" si="140"/>
        <v>76.031999999999996</v>
      </c>
      <c r="CQ119" s="2">
        <f t="shared" si="140"/>
        <v>75.629000000000005</v>
      </c>
      <c r="CR119" s="2">
        <f t="shared" si="140"/>
        <v>73.581000000000003</v>
      </c>
      <c r="CS119" s="2">
        <f t="shared" si="140"/>
        <v>72.629000000000005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81.41</v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76.206000000000003</v>
      </c>
      <c r="DD119" s="2">
        <f t="shared" si="119"/>
        <v>74.23</v>
      </c>
      <c r="DE119" s="2">
        <f t="shared" si="120"/>
        <v>73.097999999999999</v>
      </c>
      <c r="DF119" s="2">
        <f t="shared" si="121"/>
        <v>76.031999999999996</v>
      </c>
      <c r="DG119" s="2">
        <f t="shared" si="122"/>
        <v>75.629000000000005</v>
      </c>
      <c r="DH119" s="2">
        <f t="shared" si="123"/>
        <v>73.581000000000003</v>
      </c>
      <c r="DI119" s="2">
        <f t="shared" si="124"/>
        <v>72.629000000000005</v>
      </c>
      <c r="DK119" s="2">
        <f t="shared" si="148"/>
        <v>95.076058350951385</v>
      </c>
      <c r="DL119" s="2">
        <f t="shared" si="148"/>
        <v>101.10227693595876</v>
      </c>
      <c r="DM119" s="2">
        <f t="shared" si="148"/>
        <v>109.98561183932347</v>
      </c>
      <c r="DN119" s="2">
        <f t="shared" si="148"/>
        <v>119.91090422138839</v>
      </c>
      <c r="DO119" s="2">
        <f t="shared" si="148"/>
        <v>102.95212669888252</v>
      </c>
      <c r="DP119" s="2">
        <f t="shared" si="148"/>
        <v>89.988949112713726</v>
      </c>
      <c r="DQ119" s="2">
        <f t="shared" si="148"/>
        <v>97.549608124433718</v>
      </c>
      <c r="DR119" s="2">
        <f t="shared" si="148"/>
        <v>101.86036139696948</v>
      </c>
      <c r="DS119" s="2">
        <f t="shared" si="148"/>
        <v>112.52175425101217</v>
      </c>
      <c r="DT119" s="2">
        <f t="shared" si="148"/>
        <v>112.5708127074443</v>
      </c>
      <c r="DU119" s="2">
        <f t="shared" si="148"/>
        <v>95.386697840755758</v>
      </c>
      <c r="DV119" s="2">
        <f t="shared" si="148"/>
        <v>96.029269859276653</v>
      </c>
      <c r="DW119" s="2">
        <f t="shared" si="148"/>
        <v>104.48756143478379</v>
      </c>
      <c r="DX119" s="2">
        <f t="shared" si="148"/>
        <v>109.61659215686271</v>
      </c>
      <c r="DY119" s="2">
        <f t="shared" si="148"/>
        <v>99.725868768328453</v>
      </c>
      <c r="EA119" s="2">
        <f t="shared" si="152"/>
        <v>75.656931882492529</v>
      </c>
      <c r="EB119" s="2">
        <f t="shared" si="152"/>
        <v>80.234547869982734</v>
      </c>
      <c r="EC119" s="2">
        <f t="shared" si="152"/>
        <v>80.646781560744927</v>
      </c>
      <c r="ED119" s="2">
        <f t="shared" si="152"/>
        <v>83.290226494382878</v>
      </c>
      <c r="EE119" s="2">
        <f t="shared" si="151"/>
        <v>81.163561685317461</v>
      </c>
      <c r="EF119" s="2">
        <f t="shared" si="151"/>
        <v>80.213951664832706</v>
      </c>
      <c r="EG119" s="2">
        <f t="shared" si="151"/>
        <v>79.012270770192501</v>
      </c>
      <c r="EH119" s="2">
        <f t="shared" si="151"/>
        <v>79.294258142151619</v>
      </c>
      <c r="EI119" s="2">
        <f t="shared" si="151"/>
        <v>77.842095124978798</v>
      </c>
      <c r="EJ119" s="2">
        <f t="shared" si="151"/>
        <v>75.14554430379745</v>
      </c>
      <c r="EK119" s="2">
        <f t="shared" si="151"/>
        <v>73.880353182098347</v>
      </c>
      <c r="EL119" s="2">
        <f t="shared" si="151"/>
        <v>79.054672729365734</v>
      </c>
      <c r="EM119" s="2">
        <f t="shared" si="135"/>
        <v>76.472078762161544</v>
      </c>
      <c r="EN119" s="2">
        <f t="shared" si="135"/>
        <v>74.31640893402033</v>
      </c>
      <c r="EO119" s="2">
        <f t="shared" si="135"/>
        <v>74.940316998084015</v>
      </c>
      <c r="EQ119" s="2">
        <f t="shared" si="149"/>
        <v>75.545922502107757</v>
      </c>
      <c r="ER119" s="2">
        <f t="shared" si="149"/>
        <v>80.430238298662985</v>
      </c>
      <c r="ES119" s="2">
        <f t="shared" si="149"/>
        <v>80.471944660844812</v>
      </c>
      <c r="ET119" s="2">
        <f t="shared" si="149"/>
        <v>82.43081753920373</v>
      </c>
      <c r="EU119" s="2">
        <f t="shared" si="149"/>
        <v>80.836465731463591</v>
      </c>
      <c r="EV119" s="2">
        <f t="shared" si="149"/>
        <v>80.219733281456655</v>
      </c>
      <c r="EW119" s="2">
        <f t="shared" si="149"/>
        <v>78.490074261313566</v>
      </c>
      <c r="EX119" s="2">
        <f t="shared" si="149"/>
        <v>78.83975253036435</v>
      </c>
      <c r="EY119" s="2">
        <f t="shared" si="149"/>
        <v>77.942959245011323</v>
      </c>
      <c r="EZ119" s="2">
        <f t="shared" si="149"/>
        <v>75.071059497731355</v>
      </c>
      <c r="FA119" s="2">
        <f t="shared" si="149"/>
        <v>73.945337379075596</v>
      </c>
      <c r="FB119" s="2">
        <f t="shared" si="149"/>
        <v>78.507818586692991</v>
      </c>
      <c r="FC119" s="2">
        <f t="shared" si="149"/>
        <v>75.846534630608616</v>
      </c>
      <c r="FD119" s="2">
        <f t="shared" si="149"/>
        <v>74.095365932360338</v>
      </c>
      <c r="FE119" s="2">
        <f t="shared" si="149"/>
        <v>74.844477117525926</v>
      </c>
      <c r="FG119" s="2">
        <f t="shared" si="150"/>
        <v>0.98851344065598823</v>
      </c>
      <c r="FH119" s="2">
        <f t="shared" si="150"/>
        <v>0.98628509471903347</v>
      </c>
      <c r="FI119" s="2">
        <f t="shared" si="150"/>
        <v>0.98851859175616641</v>
      </c>
      <c r="FJ119" s="2">
        <f t="shared" si="150"/>
        <v>0.98631316814556147</v>
      </c>
      <c r="FK119" s="2">
        <f t="shared" si="150"/>
        <v>0.98879381386129694</v>
      </c>
      <c r="FL119" s="2">
        <f t="shared" si="150"/>
        <v>0.9868567264893795</v>
      </c>
      <c r="FM119" s="2">
        <f t="shared" si="150"/>
        <v>0.98867071840172915</v>
      </c>
      <c r="FN119" s="2">
        <f t="shared" si="150"/>
        <v>0.98627471281240275</v>
      </c>
      <c r="FO119" s="2">
        <f t="shared" si="150"/>
        <v>0.98584569534760569</v>
      </c>
      <c r="FP119" s="2">
        <f t="shared" si="150"/>
        <v>0.98497144440280238</v>
      </c>
      <c r="FQ119" s="2">
        <f t="shared" si="150"/>
        <v>0.98602577490815102</v>
      </c>
      <c r="FR119" s="2">
        <f t="shared" si="150"/>
        <v>0.98698859257949789</v>
      </c>
      <c r="FS119" s="2">
        <f t="shared" si="150"/>
        <v>0.98680924546577353</v>
      </c>
      <c r="FT119" s="2">
        <f t="shared" si="150"/>
        <v>0.98319048562978029</v>
      </c>
      <c r="FU119" s="2">
        <f t="shared" si="150"/>
        <v>0.98170419728664249</v>
      </c>
      <c r="FW119" s="2">
        <f t="shared" si="141"/>
        <v>4.4893188028915015E-3</v>
      </c>
      <c r="FX119" s="2">
        <f t="shared" si="141"/>
        <v>2.9295025140957881E-3</v>
      </c>
      <c r="FY119" s="2">
        <f t="shared" si="141"/>
        <v>4.0447591311190516E-3</v>
      </c>
      <c r="FZ119" s="2">
        <f t="shared" si="141"/>
        <v>3.4634298438588288E-3</v>
      </c>
      <c r="GA119" s="2">
        <f t="shared" si="141"/>
        <v>3.7520306352896867E-3</v>
      </c>
      <c r="GB119" s="2">
        <f t="shared" si="141"/>
        <v>3.4705023574013588E-3</v>
      </c>
      <c r="GC119" s="2">
        <f t="shared" si="141"/>
        <v>4.0463672903859804E-3</v>
      </c>
      <c r="GD119" s="2">
        <f t="shared" si="141"/>
        <v>3.5701691094351274E-3</v>
      </c>
      <c r="GE119" s="2">
        <f t="shared" si="141"/>
        <v>4.1508254980548364E-3</v>
      </c>
      <c r="GF119" s="2">
        <f t="shared" si="141"/>
        <v>5.0282162179137403E-3</v>
      </c>
      <c r="GG119" s="2">
        <f t="shared" si="141"/>
        <v>6.203414329862056E-3</v>
      </c>
      <c r="GH119" s="2">
        <f t="shared" si="141"/>
        <v>5.3323218925437942E-3</v>
      </c>
      <c r="GI119" s="2">
        <f t="shared" si="141"/>
        <v>5.4078638525980943E-3</v>
      </c>
      <c r="GJ119" s="2">
        <f t="shared" si="141"/>
        <v>3.7667238192871464E-3</v>
      </c>
      <c r="GK119" s="2">
        <f t="shared" si="141"/>
        <v>3.1071688852962916E-3</v>
      </c>
      <c r="GM119" s="86">
        <f t="shared" si="142"/>
        <v>9.4819065147213412E-18</v>
      </c>
      <c r="GN119" s="86">
        <f t="shared" si="142"/>
        <v>9.7258673607118968E-21</v>
      </c>
      <c r="GO119" s="86">
        <f t="shared" si="142"/>
        <v>2.4762041748852051E-21</v>
      </c>
      <c r="GP119" s="86">
        <f t="shared" si="142"/>
        <v>1.5747916947078999E-35</v>
      </c>
      <c r="GQ119" s="86">
        <f t="shared" si="142"/>
        <v>6.2069832379968948E-27</v>
      </c>
      <c r="GR119" s="86">
        <f t="shared" si="142"/>
        <v>2.4594058471095357E-26</v>
      </c>
      <c r="GS119" s="86">
        <f t="shared" si="142"/>
        <v>6.0226054900028474E-32</v>
      </c>
      <c r="GT119" s="86">
        <f t="shared" si="142"/>
        <v>6.7597087219332801E-23</v>
      </c>
      <c r="GU119" s="86">
        <f t="shared" si="142"/>
        <v>1.6041615856396908E-23</v>
      </c>
      <c r="GV119" s="86">
        <f t="shared" si="142"/>
        <v>4.7943321970776633E-34</v>
      </c>
      <c r="GW119" s="86">
        <f t="shared" si="142"/>
        <v>4.9923661727658046E-44</v>
      </c>
      <c r="GX119" s="86">
        <f t="shared" si="142"/>
        <v>4.0667848179168249E-36</v>
      </c>
      <c r="GY119" s="86">
        <f t="shared" si="142"/>
        <v>7.3232677666077521E-44</v>
      </c>
      <c r="GZ119" s="86">
        <f t="shared" si="142"/>
        <v>2.0083242240376133E-33</v>
      </c>
      <c r="HA119" s="86">
        <f t="shared" si="142"/>
        <v>1.8722615319634699E-55</v>
      </c>
      <c r="HC119" s="86">
        <f t="shared" si="73"/>
        <v>6.9084281134251246E-2</v>
      </c>
      <c r="HD119" s="86">
        <f t="shared" si="73"/>
        <v>0.12884445094272817</v>
      </c>
      <c r="HE119" s="86">
        <f t="shared" si="73"/>
        <v>2.0701020629792843E-2</v>
      </c>
      <c r="HF119" s="86">
        <f t="shared" si="73"/>
        <v>7.5734576157324039E-3</v>
      </c>
      <c r="HG119" s="86">
        <f t="shared" si="73"/>
        <v>1.6118973948067137E-2</v>
      </c>
      <c r="HH119" s="86">
        <f t="shared" si="73"/>
        <v>2.2799616790766929E-2</v>
      </c>
      <c r="HI119" s="86">
        <f t="shared" si="138"/>
        <v>1.2758476216211526E-2</v>
      </c>
      <c r="HJ119" s="86">
        <f t="shared" si="138"/>
        <v>2.3328092186628104E-2</v>
      </c>
      <c r="HK119" s="86">
        <f t="shared" si="138"/>
        <v>3.5468621375575491E-3</v>
      </c>
      <c r="HL119" s="86">
        <f t="shared" si="138"/>
        <v>3.2602177755029391E-4</v>
      </c>
      <c r="HM119" s="86">
        <f t="shared" si="138"/>
        <v>5.3775786951545653E-4</v>
      </c>
      <c r="HN119" s="86">
        <f t="shared" si="138"/>
        <v>6.7941366304962098E-4</v>
      </c>
      <c r="HO119" s="86">
        <f t="shared" si="138"/>
        <v>6.5567645616908924E-5</v>
      </c>
      <c r="HP119" s="86">
        <f t="shared" si="138"/>
        <v>4.4596782239474E-4</v>
      </c>
      <c r="HQ119" s="86">
        <f t="shared" si="138"/>
        <v>1.658253616546468E-4</v>
      </c>
      <c r="HS119" s="86">
        <f t="shared" si="143"/>
        <v>2.4108418200013602E-16</v>
      </c>
      <c r="HT119" s="86">
        <f t="shared" si="143"/>
        <v>1.0935353354356261E-20</v>
      </c>
      <c r="HU119" s="86">
        <f t="shared" si="143"/>
        <v>2.3035315049976021E-24</v>
      </c>
      <c r="HV119" s="86">
        <f t="shared" si="143"/>
        <v>3.1999629747499226E-26</v>
      </c>
      <c r="HW119" s="86">
        <f t="shared" si="143"/>
        <v>2.9226164383581545E-19</v>
      </c>
      <c r="HX119" s="86">
        <f t="shared" si="143"/>
        <v>9.5365989337377875E-22</v>
      </c>
      <c r="HY119" s="86">
        <f t="shared" si="143"/>
        <v>8.6923862871603925E-19</v>
      </c>
      <c r="HZ119" s="86">
        <f t="shared" si="143"/>
        <v>3.6804500309272096E-20</v>
      </c>
      <c r="IA119" s="86">
        <f t="shared" si="143"/>
        <v>1.4430131323252039E-20</v>
      </c>
      <c r="IB119" s="86">
        <f t="shared" si="143"/>
        <v>1.238159040972129E-21</v>
      </c>
      <c r="IC119" s="86">
        <f t="shared" si="143"/>
        <v>1.038828105845277E-22</v>
      </c>
      <c r="ID119" s="86">
        <f t="shared" si="143"/>
        <v>7.2512641226926187E-17</v>
      </c>
      <c r="IE119" s="86">
        <f t="shared" si="143"/>
        <v>3.3246443435505813E-19</v>
      </c>
      <c r="IF119" s="86">
        <f t="shared" si="143"/>
        <v>9.0272540049036709E-11</v>
      </c>
      <c r="IG119" s="86">
        <f t="shared" si="143"/>
        <v>2.6732656487606105E-8</v>
      </c>
      <c r="II119" s="86">
        <f t="shared" si="144"/>
        <v>1.4620724037127053E-72</v>
      </c>
      <c r="IJ119" s="86">
        <f t="shared" si="144"/>
        <v>3.8289044730327782E-99</v>
      </c>
      <c r="IK119" s="86">
        <f t="shared" si="144"/>
        <v>9.5147324132457925E-110</v>
      </c>
      <c r="IL119" s="86">
        <f t="shared" si="144"/>
        <v>8.6105865671478165E-120</v>
      </c>
      <c r="IM119" s="86">
        <f t="shared" si="144"/>
        <v>3.822730790097678E-90</v>
      </c>
      <c r="IN119" s="86">
        <f t="shared" si="144"/>
        <v>7.5897283676432426E-102</v>
      </c>
      <c r="IO119" s="86">
        <f t="shared" si="144"/>
        <v>6.6474176032478043E-84</v>
      </c>
      <c r="IP119" s="86">
        <f t="shared" si="144"/>
        <v>1.9709592105873447E-93</v>
      </c>
      <c r="IQ119" s="86">
        <f t="shared" si="144"/>
        <v>1.1853127976129677E-96</v>
      </c>
      <c r="IR119" s="86">
        <f t="shared" si="144"/>
        <v>1.5479990732524264E-104</v>
      </c>
      <c r="IS119" s="86">
        <f t="shared" si="144"/>
        <v>1.2041609398078823E-114</v>
      </c>
      <c r="IT119" s="86">
        <f t="shared" si="144"/>
        <v>4.1190015368244343E-84</v>
      </c>
      <c r="IU119" s="86">
        <f t="shared" si="144"/>
        <v>1.0852113942176044E-91</v>
      </c>
      <c r="IV119" s="86">
        <f t="shared" si="144"/>
        <v>6.0256742281619633E-45</v>
      </c>
      <c r="IW119" s="86">
        <f t="shared" si="144"/>
        <v>1.1716774495846829E-45</v>
      </c>
      <c r="IY119" s="86">
        <f t="shared" si="145"/>
        <v>6.9084281134251496E-2</v>
      </c>
      <c r="IZ119" s="86">
        <f t="shared" si="145"/>
        <v>0.12884445094272817</v>
      </c>
      <c r="JA119" s="86">
        <f t="shared" si="145"/>
        <v>2.0701020629792843E-2</v>
      </c>
      <c r="JB119" s="86">
        <f t="shared" si="145"/>
        <v>7.5734576157324039E-3</v>
      </c>
      <c r="JC119" s="86">
        <f t="shared" si="145"/>
        <v>1.6118973948067137E-2</v>
      </c>
      <c r="JD119" s="86">
        <f t="shared" si="145"/>
        <v>2.2799616790766929E-2</v>
      </c>
      <c r="JE119" s="86">
        <f t="shared" si="145"/>
        <v>1.2758476216211527E-2</v>
      </c>
      <c r="JF119" s="86">
        <f t="shared" si="145"/>
        <v>2.3328092186628104E-2</v>
      </c>
      <c r="JG119" s="86">
        <f t="shared" si="145"/>
        <v>3.5468621375575491E-3</v>
      </c>
      <c r="JH119" s="86">
        <f t="shared" si="145"/>
        <v>3.2602177755029391E-4</v>
      </c>
      <c r="JI119" s="86">
        <f t="shared" si="145"/>
        <v>5.3775786951545653E-4</v>
      </c>
      <c r="JJ119" s="86">
        <f t="shared" si="145"/>
        <v>6.7941366304969351E-4</v>
      </c>
      <c r="JK119" s="86">
        <f t="shared" si="145"/>
        <v>6.5567645616909263E-5</v>
      </c>
      <c r="JL119" s="86">
        <f t="shared" si="145"/>
        <v>4.4596791266728004E-4</v>
      </c>
      <c r="JM119" s="86">
        <f t="shared" si="145"/>
        <v>1.6585209431113442E-4</v>
      </c>
    </row>
    <row r="120" spans="2:273" x14ac:dyDescent="0.25">
      <c r="B120" s="2">
        <v>93</v>
      </c>
      <c r="C120" s="37">
        <v>74.483999999999995</v>
      </c>
      <c r="D120" s="37">
        <v>80.096999999999994</v>
      </c>
      <c r="E120" s="37">
        <v>79.936999999999998</v>
      </c>
      <c r="F120" s="37">
        <v>81.787000000000006</v>
      </c>
      <c r="G120" s="37">
        <v>79.918999999999997</v>
      </c>
      <c r="H120" s="37">
        <v>79.209999999999994</v>
      </c>
      <c r="I120" s="37">
        <v>79.194000000000003</v>
      </c>
      <c r="J120" s="37">
        <v>78.206000000000003</v>
      </c>
      <c r="K120" s="37">
        <v>76.825000000000003</v>
      </c>
      <c r="L120" s="37">
        <v>73.671999999999997</v>
      </c>
      <c r="M120" s="37">
        <v>72.819999999999993</v>
      </c>
      <c r="N120" s="37">
        <v>75.048000000000002</v>
      </c>
      <c r="O120" s="37">
        <v>76.387</v>
      </c>
      <c r="P120" s="37">
        <v>72.951999999999998</v>
      </c>
      <c r="Q120" s="37">
        <v>73.694000000000003</v>
      </c>
      <c r="S120" s="4">
        <f t="shared" si="146"/>
        <v>77.530770078551669</v>
      </c>
      <c r="T120" s="4">
        <f t="shared" si="146"/>
        <v>85.034568352074928</v>
      </c>
      <c r="U120" s="4">
        <f t="shared" si="146"/>
        <v>81.134261888413775</v>
      </c>
      <c r="V120" s="4">
        <f t="shared" si="146"/>
        <v>83.623059820395881</v>
      </c>
      <c r="W120" s="4">
        <f t="shared" si="146"/>
        <v>81.462027016029083</v>
      </c>
      <c r="X120" s="4">
        <f t="shared" si="146"/>
        <v>80.537019079894449</v>
      </c>
      <c r="Y120" s="4">
        <f t="shared" si="146"/>
        <v>79.184360754917705</v>
      </c>
      <c r="Z120" s="4">
        <f t="shared" si="146"/>
        <v>79.772398719990761</v>
      </c>
      <c r="AA120" s="4">
        <f t="shared" si="146"/>
        <v>78.151176882890255</v>
      </c>
      <c r="AB120" s="4">
        <f t="shared" si="146"/>
        <v>75.494487704524602</v>
      </c>
      <c r="AC120" s="4">
        <f t="shared" si="146"/>
        <v>73.997198608646343</v>
      </c>
      <c r="AD120" s="4">
        <f t="shared" si="146"/>
        <v>79.011676444245936</v>
      </c>
      <c r="AE120" s="4">
        <f t="shared" si="146"/>
        <v>76.586430222408708</v>
      </c>
      <c r="AF120" s="4">
        <f t="shared" si="146"/>
        <v>74.723370859927087</v>
      </c>
      <c r="AG120" s="4">
        <f t="shared" si="146"/>
        <v>75.209889150444155</v>
      </c>
      <c r="AI120" s="4">
        <f t="shared" si="147"/>
        <v>-3.046770078551674</v>
      </c>
      <c r="AJ120" s="4">
        <f t="shared" si="147"/>
        <v>-4.9375683520749334</v>
      </c>
      <c r="AK120" s="4">
        <f t="shared" si="147"/>
        <v>-1.1972618884137773</v>
      </c>
      <c r="AL120" s="4">
        <f t="shared" si="147"/>
        <v>-1.8360598203958745</v>
      </c>
      <c r="AM120" s="4">
        <f t="shared" si="147"/>
        <v>-1.543027016029086</v>
      </c>
      <c r="AN120" s="4">
        <f t="shared" si="147"/>
        <v>-1.3270190798944554</v>
      </c>
      <c r="AO120" s="4">
        <f t="shared" si="147"/>
        <v>9.6392450822975206E-3</v>
      </c>
      <c r="AP120" s="4">
        <f t="shared" si="147"/>
        <v>-1.5663987199907581</v>
      </c>
      <c r="AQ120" s="4">
        <f t="shared" si="147"/>
        <v>-1.3261768828902518</v>
      </c>
      <c r="AR120" s="4">
        <f t="shared" si="147"/>
        <v>-1.8224877045246046</v>
      </c>
      <c r="AS120" s="4">
        <f t="shared" si="147"/>
        <v>-1.17719860864635</v>
      </c>
      <c r="AT120" s="4">
        <f t="shared" si="147"/>
        <v>-3.9636764442459338</v>
      </c>
      <c r="AU120" s="4">
        <f t="shared" si="147"/>
        <v>-0.19943022240870789</v>
      </c>
      <c r="AV120" s="4">
        <f t="shared" si="147"/>
        <v>-1.7713708599270888</v>
      </c>
      <c r="AW120" s="4">
        <f t="shared" si="147"/>
        <v>-1.5158891504441527</v>
      </c>
      <c r="AY120" s="2">
        <f t="shared" si="139"/>
        <v>75.747729010573352</v>
      </c>
      <c r="AZ120" s="2">
        <f t="shared" si="139"/>
        <v>80.370244847047573</v>
      </c>
      <c r="BA120" s="2">
        <f t="shared" si="139"/>
        <v>80.810272428081404</v>
      </c>
      <c r="BB120" s="2">
        <f t="shared" si="139"/>
        <v>83.544804330351027</v>
      </c>
      <c r="BC120" s="2">
        <f t="shared" si="139"/>
        <v>81.21628419159039</v>
      </c>
      <c r="BD120" s="2">
        <f t="shared" si="139"/>
        <v>80.160178811477792</v>
      </c>
      <c r="BE120" s="2">
        <f t="shared" si="139"/>
        <v>79.01545972783957</v>
      </c>
      <c r="BF120" s="2">
        <f t="shared" si="139"/>
        <v>79.385564137958198</v>
      </c>
      <c r="BG120" s="2">
        <f t="shared" si="139"/>
        <v>78.120934740943824</v>
      </c>
      <c r="BH120" s="2">
        <f t="shared" si="139"/>
        <v>75.493278260854254</v>
      </c>
      <c r="BI120" s="2">
        <f t="shared" si="139"/>
        <v>73.995147305438408</v>
      </c>
      <c r="BJ120" s="2">
        <f t="shared" si="139"/>
        <v>79.007822885866048</v>
      </c>
      <c r="BK120" s="2">
        <f t="shared" si="139"/>
        <v>76.586270944612124</v>
      </c>
      <c r="BL120" s="2">
        <f t="shared" si="139"/>
        <v>74.721839387423046</v>
      </c>
      <c r="BM120" s="2">
        <f t="shared" si="139"/>
        <v>75.209570784127919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79.936999999999998</v>
      </c>
      <c r="CH120" s="2">
        <f t="shared" si="140"/>
        <v>81.787000000000006</v>
      </c>
      <c r="CI120" s="2">
        <f t="shared" si="140"/>
        <v>79.918999999999997</v>
      </c>
      <c r="CJ120" s="2">
        <f t="shared" si="140"/>
        <v>79.209999999999994</v>
      </c>
      <c r="CK120" s="2">
        <f t="shared" si="140"/>
        <v>79.194000000000003</v>
      </c>
      <c r="CL120" s="2">
        <f t="shared" si="140"/>
        <v>78.206000000000003</v>
      </c>
      <c r="CM120" s="2">
        <f t="shared" si="140"/>
        <v>76.825000000000003</v>
      </c>
      <c r="CN120" s="2">
        <f t="shared" si="140"/>
        <v>73.671999999999997</v>
      </c>
      <c r="CO120" s="2">
        <f t="shared" si="140"/>
        <v>72.819999999999993</v>
      </c>
      <c r="CP120" s="2">
        <f t="shared" si="140"/>
        <v>75.048000000000002</v>
      </c>
      <c r="CQ120" s="2">
        <f t="shared" si="140"/>
        <v>76.387</v>
      </c>
      <c r="CR120" s="2">
        <f t="shared" si="140"/>
        <v>72.951999999999998</v>
      </c>
      <c r="CS120" s="2">
        <f t="shared" si="140"/>
        <v>73.694000000000003</v>
      </c>
      <c r="CU120" s="2" t="str">
        <f t="shared" si="110"/>
        <v/>
      </c>
      <c r="CV120" s="2" t="str">
        <f t="shared" si="111"/>
        <v/>
      </c>
      <c r="CW120" s="2">
        <f t="shared" si="112"/>
        <v>79.936999999999998</v>
      </c>
      <c r="CX120" s="2">
        <f t="shared" si="113"/>
        <v>81.787000000000006</v>
      </c>
      <c r="CY120" s="2">
        <f t="shared" si="114"/>
        <v>79.918999999999997</v>
      </c>
      <c r="CZ120" s="2">
        <f t="shared" si="115"/>
        <v>79.209999999999994</v>
      </c>
      <c r="DA120" s="2">
        <f t="shared" si="116"/>
        <v>79.194000000000003</v>
      </c>
      <c r="DB120" s="2">
        <f t="shared" si="117"/>
        <v>78.206000000000003</v>
      </c>
      <c r="DC120" s="2">
        <f t="shared" si="118"/>
        <v>76.825000000000003</v>
      </c>
      <c r="DD120" s="2">
        <f t="shared" si="119"/>
        <v>73.671999999999997</v>
      </c>
      <c r="DE120" s="2">
        <f t="shared" si="120"/>
        <v>72.819999999999993</v>
      </c>
      <c r="DF120" s="2">
        <f t="shared" si="121"/>
        <v>75.048000000000002</v>
      </c>
      <c r="DG120" s="2">
        <f t="shared" si="122"/>
        <v>76.387</v>
      </c>
      <c r="DH120" s="2">
        <f t="shared" si="123"/>
        <v>72.951999999999998</v>
      </c>
      <c r="DI120" s="2">
        <f t="shared" si="124"/>
        <v>73.694000000000003</v>
      </c>
      <c r="DK120" s="2">
        <f t="shared" si="148"/>
        <v>95.195343833685698</v>
      </c>
      <c r="DL120" s="2">
        <f t="shared" si="148"/>
        <v>101.24160308456908</v>
      </c>
      <c r="DM120" s="2">
        <f t="shared" si="148"/>
        <v>110.19792290345313</v>
      </c>
      <c r="DN120" s="2">
        <f t="shared" si="148"/>
        <v>120.21397045028145</v>
      </c>
      <c r="DO120" s="2">
        <f t="shared" si="148"/>
        <v>103.01701449713079</v>
      </c>
      <c r="DP120" s="2">
        <f t="shared" si="148"/>
        <v>89.856716878697029</v>
      </c>
      <c r="DQ120" s="2">
        <f t="shared" si="148"/>
        <v>97.499330413772284</v>
      </c>
      <c r="DR120" s="2">
        <f t="shared" si="148"/>
        <v>101.91947257110448</v>
      </c>
      <c r="DS120" s="2">
        <f t="shared" si="148"/>
        <v>112.7820803643725</v>
      </c>
      <c r="DT120" s="2">
        <f t="shared" si="148"/>
        <v>112.91408131816029</v>
      </c>
      <c r="DU120" s="2">
        <f t="shared" si="148"/>
        <v>95.509800877193001</v>
      </c>
      <c r="DV120" s="2">
        <f t="shared" si="148"/>
        <v>96.055490343840304</v>
      </c>
      <c r="DW120" s="2">
        <f t="shared" si="148"/>
        <v>104.67733535910111</v>
      </c>
      <c r="DX120" s="2">
        <f t="shared" si="148"/>
        <v>109.97203949579827</v>
      </c>
      <c r="DY120" s="2">
        <f t="shared" si="148"/>
        <v>99.975725806451621</v>
      </c>
      <c r="EA120" s="2">
        <f t="shared" si="152"/>
        <v>75.542155126118161</v>
      </c>
      <c r="EB120" s="2">
        <f t="shared" si="152"/>
        <v>80.104944255109558</v>
      </c>
      <c r="EC120" s="2">
        <f t="shared" si="152"/>
        <v>80.499717847502339</v>
      </c>
      <c r="ED120" s="2">
        <f t="shared" si="152"/>
        <v>83.083863994135839</v>
      </c>
      <c r="EE120" s="2">
        <f t="shared" si="151"/>
        <v>80.992242722054741</v>
      </c>
      <c r="EF120" s="2">
        <f t="shared" si="151"/>
        <v>80.042379003138123</v>
      </c>
      <c r="EG120" s="2">
        <f t="shared" si="151"/>
        <v>78.82450409124651</v>
      </c>
      <c r="EH120" s="2">
        <f t="shared" si="151"/>
        <v>79.10127904339204</v>
      </c>
      <c r="EI120" s="2">
        <f t="shared" si="151"/>
        <v>77.6666343332232</v>
      </c>
      <c r="EJ120" s="2">
        <f t="shared" si="151"/>
        <v>74.972946104658732</v>
      </c>
      <c r="EK120" s="2">
        <f t="shared" si="151"/>
        <v>73.716644640833465</v>
      </c>
      <c r="EL120" s="2">
        <f t="shared" si="151"/>
        <v>78.805902900886394</v>
      </c>
      <c r="EM120" s="2">
        <f t="shared" si="135"/>
        <v>76.247334480116677</v>
      </c>
      <c r="EN120" s="2">
        <f t="shared" si="135"/>
        <v>74.173077885048286</v>
      </c>
      <c r="EO120" s="2">
        <f t="shared" si="135"/>
        <v>74.78894684188306</v>
      </c>
      <c r="EQ120" s="2">
        <f t="shared" si="149"/>
        <v>75.436756170219041</v>
      </c>
      <c r="ER120" s="2">
        <f t="shared" si="149"/>
        <v>80.292045933494563</v>
      </c>
      <c r="ES120" s="2">
        <f t="shared" si="149"/>
        <v>80.333967697011587</v>
      </c>
      <c r="ET120" s="2">
        <f t="shared" si="149"/>
        <v>82.268202246912793</v>
      </c>
      <c r="EU120" s="2">
        <f t="shared" si="149"/>
        <v>80.681615852655668</v>
      </c>
      <c r="EV120" s="2">
        <f t="shared" si="149"/>
        <v>80.047904257158734</v>
      </c>
      <c r="EW120" s="2">
        <f t="shared" si="149"/>
        <v>78.329986632149755</v>
      </c>
      <c r="EX120" s="2">
        <f t="shared" si="149"/>
        <v>78.669533787593963</v>
      </c>
      <c r="EY120" s="2">
        <f t="shared" si="149"/>
        <v>77.762051624526976</v>
      </c>
      <c r="EZ120" s="2">
        <f t="shared" si="149"/>
        <v>74.903006196526292</v>
      </c>
      <c r="FA120" s="2">
        <f t="shared" si="149"/>
        <v>73.777649132628696</v>
      </c>
      <c r="FB120" s="2">
        <f t="shared" si="149"/>
        <v>78.291230241537221</v>
      </c>
      <c r="FC120" s="2">
        <f t="shared" si="149"/>
        <v>75.66064459944036</v>
      </c>
      <c r="FD120" s="2">
        <f t="shared" si="149"/>
        <v>73.963334902806125</v>
      </c>
      <c r="FE120" s="2">
        <f t="shared" si="149"/>
        <v>74.695123726214121</v>
      </c>
      <c r="FG120" s="2">
        <f t="shared" si="150"/>
        <v>0.98951353477734583</v>
      </c>
      <c r="FH120" s="2">
        <f t="shared" si="150"/>
        <v>0.98747674512234307</v>
      </c>
      <c r="FI120" s="2">
        <f t="shared" si="150"/>
        <v>0.98951824214500739</v>
      </c>
      <c r="FJ120" s="2">
        <f t="shared" si="150"/>
        <v>0.98750241023435392</v>
      </c>
      <c r="FK120" s="2">
        <f t="shared" si="150"/>
        <v>0.98976974951228269</v>
      </c>
      <c r="FL120" s="2">
        <f t="shared" si="150"/>
        <v>0.98799931371277527</v>
      </c>
      <c r="FM120" s="2">
        <f t="shared" si="150"/>
        <v>0.98965726218091765</v>
      </c>
      <c r="FN120" s="2">
        <f t="shared" si="150"/>
        <v>0.98746725380859224</v>
      </c>
      <c r="FO120" s="2">
        <f t="shared" si="150"/>
        <v>0.98707502363979993</v>
      </c>
      <c r="FP120" s="2">
        <f t="shared" si="150"/>
        <v>0.98627564599607609</v>
      </c>
      <c r="FQ120" s="2">
        <f t="shared" si="150"/>
        <v>0.9872396653881087</v>
      </c>
      <c r="FR120" s="2">
        <f t="shared" si="150"/>
        <v>0.98811985426009941</v>
      </c>
      <c r="FS120" s="2">
        <f t="shared" si="150"/>
        <v>0.98795590999168759</v>
      </c>
      <c r="FT120" s="2">
        <f t="shared" si="150"/>
        <v>0.98464683250998342</v>
      </c>
      <c r="FU120" s="2">
        <f t="shared" si="150"/>
        <v>0.98328712468378876</v>
      </c>
      <c r="FW120" s="2">
        <f t="shared" si="141"/>
        <v>4.9203090918421982E-3</v>
      </c>
      <c r="FX120" s="2">
        <f t="shared" si="141"/>
        <v>3.2112280328606374E-3</v>
      </c>
      <c r="FY120" s="2">
        <f t="shared" si="141"/>
        <v>4.4332602000746605E-3</v>
      </c>
      <c r="FZ120" s="2">
        <f t="shared" si="141"/>
        <v>3.7963067889700605E-3</v>
      </c>
      <c r="GA120" s="2">
        <f t="shared" si="141"/>
        <v>4.1125310912323463E-3</v>
      </c>
      <c r="GB120" s="2">
        <f t="shared" si="141"/>
        <v>3.8040564606711038E-3</v>
      </c>
      <c r="GC120" s="2">
        <f t="shared" si="141"/>
        <v>4.4350221359807452E-3</v>
      </c>
      <c r="GD120" s="2">
        <f t="shared" si="141"/>
        <v>3.9132646865499528E-3</v>
      </c>
      <c r="GE120" s="2">
        <f t="shared" si="141"/>
        <v>4.5494677558446722E-3</v>
      </c>
      <c r="GF120" s="2">
        <f t="shared" si="141"/>
        <v>5.5106561562257147E-3</v>
      </c>
      <c r="GG120" s="2">
        <f t="shared" si="141"/>
        <v>6.797840086305385E-3</v>
      </c>
      <c r="GH120" s="2">
        <f t="shared" si="141"/>
        <v>5.8437683470174747E-3</v>
      </c>
      <c r="GI120" s="2">
        <f t="shared" si="141"/>
        <v>5.9265126977226419E-3</v>
      </c>
      <c r="GJ120" s="2">
        <f t="shared" si="141"/>
        <v>4.1286301667967807E-3</v>
      </c>
      <c r="GK120" s="2">
        <f t="shared" si="141"/>
        <v>3.4059219274545712E-3</v>
      </c>
      <c r="GM120" s="86">
        <f t="shared" si="142"/>
        <v>6.056676566207165E-19</v>
      </c>
      <c r="GN120" s="86">
        <f t="shared" si="142"/>
        <v>3.6318723633844124E-22</v>
      </c>
      <c r="GO120" s="86">
        <f t="shared" si="142"/>
        <v>8.9318546997462521E-23</v>
      </c>
      <c r="GP120" s="86">
        <f t="shared" si="142"/>
        <v>5.5624652994615442E-38</v>
      </c>
      <c r="GQ120" s="86">
        <f t="shared" si="142"/>
        <v>9.2853572245544227E-29</v>
      </c>
      <c r="GR120" s="86">
        <f t="shared" si="142"/>
        <v>3.7606861207025214E-28</v>
      </c>
      <c r="GS120" s="86">
        <f t="shared" si="142"/>
        <v>3.4019501634393485E-34</v>
      </c>
      <c r="GT120" s="86">
        <f t="shared" si="142"/>
        <v>1.690051947931024E-24</v>
      </c>
      <c r="GU120" s="86">
        <f t="shared" si="142"/>
        <v>4.0622915413315244E-25</v>
      </c>
      <c r="GV120" s="86">
        <f t="shared" si="142"/>
        <v>2.27571383406388E-36</v>
      </c>
      <c r="GW120" s="86">
        <f t="shared" si="142"/>
        <v>4.3635033006604048E-47</v>
      </c>
      <c r="GX120" s="86">
        <f t="shared" si="142"/>
        <v>1.1442009076194157E-38</v>
      </c>
      <c r="GY120" s="86">
        <f t="shared" si="142"/>
        <v>5.8469451035595567E-47</v>
      </c>
      <c r="GZ120" s="86">
        <f t="shared" si="142"/>
        <v>9.8085453348618013E-36</v>
      </c>
      <c r="HA120" s="86">
        <f t="shared" si="142"/>
        <v>3.0327159635889956E-59</v>
      </c>
      <c r="HC120" s="86">
        <f t="shared" si="73"/>
        <v>3.2047898239426068E-2</v>
      </c>
      <c r="HD120" s="86">
        <f t="shared" si="73"/>
        <v>7.1279389889543202E-2</v>
      </c>
      <c r="HE120" s="86">
        <f t="shared" si="73"/>
        <v>6.9020283166842111E-3</v>
      </c>
      <c r="HF120" s="86">
        <f t="shared" si="73"/>
        <v>1.8263508282992495E-3</v>
      </c>
      <c r="HG120" s="86">
        <f t="shared" si="73"/>
        <v>5.2822452499679809E-3</v>
      </c>
      <c r="HH120" s="86">
        <f t="shared" si="73"/>
        <v>7.6540974380975065E-3</v>
      </c>
      <c r="HI120" s="86">
        <f t="shared" si="138"/>
        <v>3.3537690693253509E-3</v>
      </c>
      <c r="HJ120" s="86">
        <f t="shared" si="138"/>
        <v>6.8459019392194077E-3</v>
      </c>
      <c r="HK120" s="86">
        <f t="shared" si="138"/>
        <v>7.1335744303673303E-4</v>
      </c>
      <c r="HL120" s="86">
        <f t="shared" si="138"/>
        <v>4.2770428189203758E-5</v>
      </c>
      <c r="HM120" s="86">
        <f t="shared" si="138"/>
        <v>9.527153932908751E-5</v>
      </c>
      <c r="HN120" s="86">
        <f t="shared" si="138"/>
        <v>8.2348936248043277E-5</v>
      </c>
      <c r="HO120" s="86">
        <f t="shared" si="138"/>
        <v>4.646844146848107E-6</v>
      </c>
      <c r="HP120" s="86">
        <f t="shared" si="138"/>
        <v>6.3246891028498486E-5</v>
      </c>
      <c r="HQ120" s="86">
        <f t="shared" si="138"/>
        <v>2.1025853113393107E-5</v>
      </c>
      <c r="HS120" s="86">
        <f t="shared" si="143"/>
        <v>2.0315306358983737E-15</v>
      </c>
      <c r="HT120" s="86">
        <f t="shared" si="143"/>
        <v>1.5144570264878662E-19</v>
      </c>
      <c r="HU120" s="86">
        <f t="shared" si="143"/>
        <v>5.6153973920056432E-23</v>
      </c>
      <c r="HV120" s="86">
        <f t="shared" si="143"/>
        <v>9.3617413089416797E-25</v>
      </c>
      <c r="HW120" s="86">
        <f t="shared" si="143"/>
        <v>3.6194988398889746E-18</v>
      </c>
      <c r="HX120" s="86">
        <f t="shared" si="143"/>
        <v>1.5956211620422533E-20</v>
      </c>
      <c r="HY120" s="86">
        <f t="shared" si="143"/>
        <v>9.8466647285855341E-18</v>
      </c>
      <c r="HZ120" s="86">
        <f t="shared" si="143"/>
        <v>4.9707764015716244E-19</v>
      </c>
      <c r="IA120" s="86">
        <f t="shared" si="143"/>
        <v>2.2553413583622121E-19</v>
      </c>
      <c r="IB120" s="86">
        <f t="shared" si="143"/>
        <v>2.5974474782026653E-20</v>
      </c>
      <c r="IC120" s="86">
        <f t="shared" si="143"/>
        <v>3.1291643106433993E-21</v>
      </c>
      <c r="ID120" s="86">
        <f t="shared" si="143"/>
        <v>8.0872707020646429E-16</v>
      </c>
      <c r="IE120" s="86">
        <f t="shared" si="143"/>
        <v>4.9943674005554554E-18</v>
      </c>
      <c r="IF120" s="86">
        <f t="shared" si="143"/>
        <v>3.4562382833709073E-10</v>
      </c>
      <c r="IG120" s="86">
        <f t="shared" si="143"/>
        <v>6.7032257034025585E-8</v>
      </c>
      <c r="II120" s="86">
        <f t="shared" si="144"/>
        <v>3.5929203609689195E-70</v>
      </c>
      <c r="IJ120" s="86">
        <f t="shared" si="144"/>
        <v>4.2695346237281537E-96</v>
      </c>
      <c r="IK120" s="86">
        <f t="shared" si="144"/>
        <v>3.5843364847562863E-106</v>
      </c>
      <c r="IL120" s="86">
        <f t="shared" si="144"/>
        <v>5.4569952705395288E-116</v>
      </c>
      <c r="IM120" s="86">
        <f t="shared" si="144"/>
        <v>2.9529112720503567E-87</v>
      </c>
      <c r="IN120" s="86">
        <f t="shared" si="144"/>
        <v>1.2746076096752388E-98</v>
      </c>
      <c r="IO120" s="86">
        <f t="shared" si="144"/>
        <v>3.4950635358242766E-81</v>
      </c>
      <c r="IP120" s="86">
        <f t="shared" si="144"/>
        <v>1.8348360160243106E-90</v>
      </c>
      <c r="IQ120" s="86">
        <f t="shared" si="144"/>
        <v>1.7026229493076046E-93</v>
      </c>
      <c r="IR120" s="86">
        <f t="shared" si="144"/>
        <v>5.4044178066417299E-101</v>
      </c>
      <c r="IS120" s="86">
        <f t="shared" si="144"/>
        <v>1.3567581921574441E-110</v>
      </c>
      <c r="IT120" s="86">
        <f t="shared" si="144"/>
        <v>3.0608044140330966E-81</v>
      </c>
      <c r="IU120" s="86">
        <f t="shared" si="144"/>
        <v>1.5100576983647004E-88</v>
      </c>
      <c r="IV120" s="86">
        <f t="shared" si="144"/>
        <v>1.5652688405709326E-43</v>
      </c>
      <c r="IW120" s="86">
        <f t="shared" si="144"/>
        <v>2.8762843369022214E-44</v>
      </c>
      <c r="IY120" s="86">
        <f t="shared" si="145"/>
        <v>3.2047898239428101E-2</v>
      </c>
      <c r="IZ120" s="86">
        <f t="shared" si="145"/>
        <v>7.1279389889543202E-2</v>
      </c>
      <c r="JA120" s="86">
        <f t="shared" si="145"/>
        <v>6.9020283166842111E-3</v>
      </c>
      <c r="JB120" s="86">
        <f t="shared" si="145"/>
        <v>1.8263508282992495E-3</v>
      </c>
      <c r="JC120" s="86">
        <f t="shared" si="145"/>
        <v>5.2822452499679843E-3</v>
      </c>
      <c r="JD120" s="86">
        <f t="shared" si="145"/>
        <v>7.6540974380975065E-3</v>
      </c>
      <c r="JE120" s="86">
        <f t="shared" si="145"/>
        <v>3.3537690693253609E-3</v>
      </c>
      <c r="JF120" s="86">
        <f t="shared" si="145"/>
        <v>6.8459019392194086E-3</v>
      </c>
      <c r="JG120" s="86">
        <f t="shared" si="145"/>
        <v>7.1335744303673324E-4</v>
      </c>
      <c r="JH120" s="86">
        <f t="shared" si="145"/>
        <v>4.2770428189203785E-5</v>
      </c>
      <c r="JI120" s="86">
        <f t="shared" si="145"/>
        <v>9.527153932908751E-5</v>
      </c>
      <c r="JJ120" s="86">
        <f t="shared" si="145"/>
        <v>8.2348936248852011E-5</v>
      </c>
      <c r="JK120" s="86">
        <f t="shared" si="145"/>
        <v>4.6468441468531011E-6</v>
      </c>
      <c r="JL120" s="86">
        <f t="shared" si="145"/>
        <v>6.3247236652326817E-5</v>
      </c>
      <c r="JM120" s="86">
        <f t="shared" si="145"/>
        <v>2.1092885370427133E-5</v>
      </c>
    </row>
    <row r="121" spans="2:273" x14ac:dyDescent="0.25">
      <c r="B121" s="2">
        <v>94</v>
      </c>
      <c r="C121" s="37">
        <v>75.257999999999996</v>
      </c>
      <c r="D121" s="37">
        <v>79.257999999999996</v>
      </c>
      <c r="E121" s="37">
        <v>78.888999999999996</v>
      </c>
      <c r="F121" s="37">
        <v>81.704999999999998</v>
      </c>
      <c r="G121" s="37">
        <v>79.596999999999994</v>
      </c>
      <c r="H121" s="37">
        <v>79.096999999999994</v>
      </c>
      <c r="I121" s="37">
        <v>77.355000000000004</v>
      </c>
      <c r="J121" s="37">
        <v>77.873000000000005</v>
      </c>
      <c r="K121" s="37">
        <v>76.429000000000002</v>
      </c>
      <c r="L121" s="37">
        <v>74.902000000000001</v>
      </c>
      <c r="M121" s="37">
        <v>72.474999999999994</v>
      </c>
      <c r="N121" s="37">
        <v>77.254000000000005</v>
      </c>
      <c r="O121" s="37">
        <v>74.838999999999999</v>
      </c>
      <c r="P121" s="37">
        <v>72.968000000000004</v>
      </c>
      <c r="Q121" s="37">
        <v>72.257999999999996</v>
      </c>
      <c r="S121" s="4">
        <f t="shared" si="146"/>
        <v>76.241085238573788</v>
      </c>
      <c r="T121" s="4">
        <f t="shared" si="146"/>
        <v>82.182701001426366</v>
      </c>
      <c r="U121" s="4">
        <f t="shared" si="146"/>
        <v>80.713065344691358</v>
      </c>
      <c r="V121" s="4">
        <f t="shared" si="146"/>
        <v>83.315928255125783</v>
      </c>
      <c r="W121" s="4">
        <f t="shared" si="146"/>
        <v>81.084337914307753</v>
      </c>
      <c r="X121" s="4">
        <f t="shared" si="146"/>
        <v>80.066727416412533</v>
      </c>
      <c r="Y121" s="4">
        <f t="shared" si="146"/>
        <v>78.842222718184445</v>
      </c>
      <c r="Z121" s="4">
        <f t="shared" si="146"/>
        <v>79.247591476851937</v>
      </c>
      <c r="AA121" s="4">
        <f t="shared" si="146"/>
        <v>77.915093573557442</v>
      </c>
      <c r="AB121" s="4">
        <f t="shared" si="146"/>
        <v>75.281987478370908</v>
      </c>
      <c r="AC121" s="4">
        <f t="shared" si="146"/>
        <v>73.810825336150955</v>
      </c>
      <c r="AD121" s="4">
        <f t="shared" si="146"/>
        <v>78.744399945031745</v>
      </c>
      <c r="AE121" s="4">
        <f t="shared" si="146"/>
        <v>76.336212707665013</v>
      </c>
      <c r="AF121" s="4">
        <f t="shared" si="146"/>
        <v>74.537914545051507</v>
      </c>
      <c r="AG121" s="4">
        <f t="shared" si="146"/>
        <v>75.027969674882897</v>
      </c>
      <c r="AI121" s="4">
        <f t="shared" si="147"/>
        <v>-0.98308523857379271</v>
      </c>
      <c r="AJ121" s="4">
        <f t="shared" si="147"/>
        <v>-2.9247010014263708</v>
      </c>
      <c r="AK121" s="4">
        <f t="shared" si="147"/>
        <v>-1.8240653446913626</v>
      </c>
      <c r="AL121" s="4">
        <f t="shared" si="147"/>
        <v>-1.6109282551257849</v>
      </c>
      <c r="AM121" s="4">
        <f t="shared" si="147"/>
        <v>-1.4873379143077585</v>
      </c>
      <c r="AN121" s="4">
        <f t="shared" si="147"/>
        <v>-0.9697274164125389</v>
      </c>
      <c r="AO121" s="4">
        <f t="shared" si="147"/>
        <v>-1.4872227181844409</v>
      </c>
      <c r="AP121" s="4">
        <f t="shared" si="147"/>
        <v>-1.3745914768519327</v>
      </c>
      <c r="AQ121" s="4">
        <f t="shared" si="147"/>
        <v>-1.4860935735574401</v>
      </c>
      <c r="AR121" s="4">
        <f t="shared" si="147"/>
        <v>-0.37998747837090718</v>
      </c>
      <c r="AS121" s="4">
        <f t="shared" si="147"/>
        <v>-1.3358253361509611</v>
      </c>
      <c r="AT121" s="4">
        <f t="shared" si="147"/>
        <v>-1.49039994503174</v>
      </c>
      <c r="AU121" s="4">
        <f t="shared" si="147"/>
        <v>-1.4972127076650139</v>
      </c>
      <c r="AV121" s="4">
        <f t="shared" si="147"/>
        <v>-1.5699145450515033</v>
      </c>
      <c r="AW121" s="4">
        <f t="shared" si="147"/>
        <v>-2.7699696748829012</v>
      </c>
      <c r="AY121" s="2">
        <f t="shared" si="139"/>
        <v>75.617213013914693</v>
      </c>
      <c r="AZ121" s="2">
        <f t="shared" si="139"/>
        <v>80.220719284914011</v>
      </c>
      <c r="BA121" s="2">
        <f t="shared" si="139"/>
        <v>80.639492907734137</v>
      </c>
      <c r="BB121" s="2">
        <f t="shared" si="139"/>
        <v>83.303774871700028</v>
      </c>
      <c r="BC121" s="2">
        <f t="shared" si="139"/>
        <v>81.027482107264277</v>
      </c>
      <c r="BD121" s="2">
        <f t="shared" si="139"/>
        <v>79.978788413086264</v>
      </c>
      <c r="BE121" s="2">
        <f t="shared" si="139"/>
        <v>78.812080547808137</v>
      </c>
      <c r="BF121" s="2">
        <f t="shared" si="139"/>
        <v>79.170530190888527</v>
      </c>
      <c r="BG121" s="2">
        <f t="shared" si="139"/>
        <v>77.911167210978292</v>
      </c>
      <c r="BH121" s="2">
        <f t="shared" si="139"/>
        <v>75.281892014986042</v>
      </c>
      <c r="BI121" s="2">
        <f t="shared" si="139"/>
        <v>73.810606720985334</v>
      </c>
      <c r="BJ121" s="2">
        <f t="shared" si="139"/>
        <v>78.744117585533019</v>
      </c>
      <c r="BK121" s="2">
        <f t="shared" si="139"/>
        <v>76.336206384845894</v>
      </c>
      <c r="BL121" s="2">
        <f t="shared" si="139"/>
        <v>74.537786599611934</v>
      </c>
      <c r="BM121" s="2">
        <f t="shared" si="139"/>
        <v>75.027829002214602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78.888999999999996</v>
      </c>
      <c r="CH121" s="2">
        <f t="shared" si="140"/>
        <v>81.704999999999998</v>
      </c>
      <c r="CI121" s="2">
        <f t="shared" si="140"/>
        <v>79.596999999999994</v>
      </c>
      <c r="CJ121" s="2">
        <f t="shared" si="140"/>
        <v>79.096999999999994</v>
      </c>
      <c r="CK121" s="2">
        <f t="shared" si="140"/>
        <v>77.355000000000004</v>
      </c>
      <c r="CL121" s="2">
        <f t="shared" si="140"/>
        <v>77.873000000000005</v>
      </c>
      <c r="CM121" s="2">
        <f t="shared" si="140"/>
        <v>76.429000000000002</v>
      </c>
      <c r="CN121" s="2">
        <f t="shared" si="140"/>
        <v>74.902000000000001</v>
      </c>
      <c r="CO121" s="2">
        <f t="shared" si="140"/>
        <v>72.474999999999994</v>
      </c>
      <c r="CP121" s="2">
        <f t="shared" si="140"/>
        <v>77.254000000000005</v>
      </c>
      <c r="CQ121" s="2">
        <f t="shared" si="140"/>
        <v>74.838999999999999</v>
      </c>
      <c r="CR121" s="2">
        <f t="shared" si="140"/>
        <v>72.968000000000004</v>
      </c>
      <c r="CS121" s="2">
        <f t="shared" si="140"/>
        <v>72.257999999999996</v>
      </c>
      <c r="CU121" s="2" t="str">
        <f t="shared" si="110"/>
        <v/>
      </c>
      <c r="CV121" s="2" t="str">
        <f t="shared" si="111"/>
        <v/>
      </c>
      <c r="CW121" s="2">
        <f t="shared" si="112"/>
        <v>78.888999999999996</v>
      </c>
      <c r="CX121" s="2">
        <f t="shared" si="113"/>
        <v>81.704999999999998</v>
      </c>
      <c r="CY121" s="2">
        <f t="shared" si="114"/>
        <v>79.596999999999994</v>
      </c>
      <c r="CZ121" s="2">
        <f t="shared" si="115"/>
        <v>79.096999999999994</v>
      </c>
      <c r="DA121" s="2">
        <f t="shared" si="116"/>
        <v>77.355000000000004</v>
      </c>
      <c r="DB121" s="2">
        <f t="shared" si="117"/>
        <v>77.873000000000005</v>
      </c>
      <c r="DC121" s="2">
        <f t="shared" si="118"/>
        <v>76.429000000000002</v>
      </c>
      <c r="DD121" s="2">
        <f t="shared" si="119"/>
        <v>74.902000000000001</v>
      </c>
      <c r="DE121" s="2">
        <f t="shared" si="120"/>
        <v>72.474999999999994</v>
      </c>
      <c r="DF121" s="2">
        <f t="shared" si="121"/>
        <v>77.254000000000005</v>
      </c>
      <c r="DG121" s="2">
        <f t="shared" si="122"/>
        <v>74.838999999999999</v>
      </c>
      <c r="DH121" s="2">
        <f t="shared" si="123"/>
        <v>72.968000000000004</v>
      </c>
      <c r="DI121" s="2">
        <f t="shared" si="124"/>
        <v>72.257999999999996</v>
      </c>
      <c r="DK121" s="2">
        <f t="shared" si="148"/>
        <v>95.314629316420024</v>
      </c>
      <c r="DL121" s="2">
        <f t="shared" si="148"/>
        <v>101.38092923317942</v>
      </c>
      <c r="DM121" s="2">
        <f t="shared" si="148"/>
        <v>110.4102339675828</v>
      </c>
      <c r="DN121" s="2">
        <f t="shared" si="148"/>
        <v>120.51703667917451</v>
      </c>
      <c r="DO121" s="2">
        <f t="shared" si="148"/>
        <v>103.08190229537905</v>
      </c>
      <c r="DP121" s="2">
        <f t="shared" si="148"/>
        <v>89.724484644680345</v>
      </c>
      <c r="DQ121" s="2">
        <f t="shared" si="148"/>
        <v>97.449052703110851</v>
      </c>
      <c r="DR121" s="2">
        <f t="shared" si="148"/>
        <v>101.97858374523948</v>
      </c>
      <c r="DS121" s="2">
        <f t="shared" si="148"/>
        <v>113.04240647773283</v>
      </c>
      <c r="DT121" s="2">
        <f t="shared" si="148"/>
        <v>113.25734992887627</v>
      </c>
      <c r="DU121" s="2">
        <f t="shared" si="148"/>
        <v>95.632903913630258</v>
      </c>
      <c r="DV121" s="2">
        <f t="shared" si="148"/>
        <v>96.081710828403956</v>
      </c>
      <c r="DW121" s="2">
        <f t="shared" si="148"/>
        <v>104.86710928341842</v>
      </c>
      <c r="DX121" s="2">
        <f t="shared" si="148"/>
        <v>110.32748683473386</v>
      </c>
      <c r="DY121" s="2">
        <f t="shared" si="148"/>
        <v>100.22558284457479</v>
      </c>
      <c r="EA121" s="2">
        <f t="shared" si="152"/>
        <v>75.427378369743792</v>
      </c>
      <c r="EB121" s="2">
        <f t="shared" si="152"/>
        <v>79.975340640236368</v>
      </c>
      <c r="EC121" s="2">
        <f t="shared" si="152"/>
        <v>80.352654134259751</v>
      </c>
      <c r="ED121" s="2">
        <f t="shared" si="152"/>
        <v>82.877501493888815</v>
      </c>
      <c r="EE121" s="2">
        <f t="shared" si="151"/>
        <v>80.82092375879202</v>
      </c>
      <c r="EF121" s="2">
        <f t="shared" si="151"/>
        <v>79.87080634144354</v>
      </c>
      <c r="EG121" s="2">
        <f t="shared" si="151"/>
        <v>78.636737412300533</v>
      </c>
      <c r="EH121" s="2">
        <f t="shared" si="151"/>
        <v>78.908299944632446</v>
      </c>
      <c r="EI121" s="2">
        <f t="shared" si="151"/>
        <v>77.491173541467603</v>
      </c>
      <c r="EJ121" s="2">
        <f t="shared" si="151"/>
        <v>74.800347905520013</v>
      </c>
      <c r="EK121" s="2">
        <f t="shared" si="151"/>
        <v>73.552936099568569</v>
      </c>
      <c r="EL121" s="2">
        <f t="shared" si="151"/>
        <v>78.557133072407055</v>
      </c>
      <c r="EM121" s="2">
        <f t="shared" si="135"/>
        <v>76.022590198071825</v>
      </c>
      <c r="EN121" s="2">
        <f t="shared" si="135"/>
        <v>74.029746836076256</v>
      </c>
      <c r="EO121" s="2">
        <f t="shared" si="135"/>
        <v>74.63757668568212</v>
      </c>
      <c r="EQ121" s="2">
        <f t="shared" si="149"/>
        <v>75.32758983833034</v>
      </c>
      <c r="ER121" s="2">
        <f t="shared" si="149"/>
        <v>80.153853568326141</v>
      </c>
      <c r="ES121" s="2">
        <f t="shared" si="149"/>
        <v>80.195990733178377</v>
      </c>
      <c r="ET121" s="2">
        <f t="shared" si="149"/>
        <v>82.10558695462187</v>
      </c>
      <c r="EU121" s="2">
        <f t="shared" si="149"/>
        <v>80.526765973847759</v>
      </c>
      <c r="EV121" s="2">
        <f t="shared" si="149"/>
        <v>79.876075232860828</v>
      </c>
      <c r="EW121" s="2">
        <f t="shared" si="149"/>
        <v>78.169899002985929</v>
      </c>
      <c r="EX121" s="2">
        <f t="shared" si="149"/>
        <v>78.499315044823575</v>
      </c>
      <c r="EY121" s="2">
        <f t="shared" si="149"/>
        <v>77.581144004042642</v>
      </c>
      <c r="EZ121" s="2">
        <f t="shared" si="149"/>
        <v>74.734952895321229</v>
      </c>
      <c r="FA121" s="2">
        <f t="shared" si="149"/>
        <v>73.609960886181781</v>
      </c>
      <c r="FB121" s="2">
        <f t="shared" si="149"/>
        <v>78.074641896381422</v>
      </c>
      <c r="FC121" s="2">
        <f t="shared" si="149"/>
        <v>75.47475456827209</v>
      </c>
      <c r="FD121" s="2">
        <f t="shared" si="149"/>
        <v>73.831303873251912</v>
      </c>
      <c r="FE121" s="2">
        <f t="shared" si="149"/>
        <v>74.545770334902315</v>
      </c>
      <c r="FG121" s="2">
        <f t="shared" si="150"/>
        <v>0.99042739745529174</v>
      </c>
      <c r="FH121" s="2">
        <f t="shared" si="150"/>
        <v>0.98856605662317898</v>
      </c>
      <c r="FI121" s="2">
        <f t="shared" si="150"/>
        <v>0.99043169855739532</v>
      </c>
      <c r="FJ121" s="2">
        <f t="shared" si="150"/>
        <v>0.98858951510041948</v>
      </c>
      <c r="FK121" s="2">
        <f t="shared" si="150"/>
        <v>0.99066149459946662</v>
      </c>
      <c r="FL121" s="2">
        <f t="shared" si="150"/>
        <v>0.989043674910554</v>
      </c>
      <c r="FM121" s="2">
        <f t="shared" si="150"/>
        <v>0.99055871897372849</v>
      </c>
      <c r="FN121" s="2">
        <f t="shared" si="150"/>
        <v>0.98855738132665127</v>
      </c>
      <c r="FO121" s="2">
        <f t="shared" si="150"/>
        <v>0.98819886052290828</v>
      </c>
      <c r="FP121" s="2">
        <f t="shared" si="150"/>
        <v>0.98746810694152043</v>
      </c>
      <c r="FQ121" s="2">
        <f t="shared" si="150"/>
        <v>0.98834935551284686</v>
      </c>
      <c r="FR121" s="2">
        <f t="shared" si="150"/>
        <v>0.98915384056074918</v>
      </c>
      <c r="FS121" s="2">
        <f t="shared" si="150"/>
        <v>0.98900400636490748</v>
      </c>
      <c r="FT121" s="2">
        <f t="shared" si="150"/>
        <v>0.98597880342345223</v>
      </c>
      <c r="FU121" s="2">
        <f t="shared" si="150"/>
        <v>0.98473522891713483</v>
      </c>
      <c r="FW121" s="2">
        <f t="shared" si="141"/>
        <v>5.3924518268805462E-3</v>
      </c>
      <c r="FX121" s="2">
        <f t="shared" si="141"/>
        <v>3.5199509925808066E-3</v>
      </c>
      <c r="FY121" s="2">
        <f t="shared" si="141"/>
        <v>4.8588949349387912E-3</v>
      </c>
      <c r="FZ121" s="2">
        <f t="shared" si="141"/>
        <v>4.1610435926919074E-3</v>
      </c>
      <c r="GA121" s="2">
        <f t="shared" si="141"/>
        <v>4.5075122287576586E-3</v>
      </c>
      <c r="GB121" s="2">
        <f t="shared" si="141"/>
        <v>4.1695347113210627E-3</v>
      </c>
      <c r="GC121" s="2">
        <f t="shared" si="141"/>
        <v>4.860825207356422E-3</v>
      </c>
      <c r="GD121" s="2">
        <f t="shared" si="141"/>
        <v>4.2891900434937442E-3</v>
      </c>
      <c r="GE121" s="2">
        <f t="shared" si="141"/>
        <v>4.9862036316909442E-3</v>
      </c>
      <c r="GF121" s="2">
        <f t="shared" si="141"/>
        <v>6.0391035830113949E-3</v>
      </c>
      <c r="GG121" s="2">
        <f t="shared" si="141"/>
        <v>7.448798190749048E-3</v>
      </c>
      <c r="GH121" s="2">
        <f t="shared" si="141"/>
        <v>6.4039540506731947E-3</v>
      </c>
      <c r="GI121" s="2">
        <f t="shared" si="141"/>
        <v>6.4945784869730547E-3</v>
      </c>
      <c r="GJ121" s="2">
        <f t="shared" si="141"/>
        <v>4.525150487259732E-3</v>
      </c>
      <c r="GK121" s="2">
        <f t="shared" si="141"/>
        <v>3.7332923817824147E-3</v>
      </c>
      <c r="GM121" s="86">
        <f t="shared" si="142"/>
        <v>3.5160436157230089E-20</v>
      </c>
      <c r="GN121" s="86">
        <f t="shared" si="142"/>
        <v>1.2079037036204408E-23</v>
      </c>
      <c r="GO121" s="86">
        <f t="shared" si="142"/>
        <v>2.8720239142375973E-24</v>
      </c>
      <c r="GP121" s="86">
        <f t="shared" si="142"/>
        <v>1.6162654704843523E-40</v>
      </c>
      <c r="GQ121" s="86">
        <f t="shared" si="142"/>
        <v>1.20253951981804E-30</v>
      </c>
      <c r="GR121" s="86">
        <f t="shared" si="142"/>
        <v>4.9695846273914518E-30</v>
      </c>
      <c r="GS121" s="86">
        <f t="shared" si="142"/>
        <v>1.6001137289229212E-36</v>
      </c>
      <c r="GT121" s="86">
        <f t="shared" si="142"/>
        <v>3.7051184465755533E-26</v>
      </c>
      <c r="GU121" s="86">
        <f t="shared" si="142"/>
        <v>9.0603121113709103E-27</v>
      </c>
      <c r="GV121" s="86">
        <f t="shared" si="142"/>
        <v>8.9929991587211838E-39</v>
      </c>
      <c r="GW121" s="86">
        <f t="shared" si="142"/>
        <v>2.9891858747920896E-50</v>
      </c>
      <c r="GX121" s="86">
        <f t="shared" si="142"/>
        <v>2.615668846848192E-41</v>
      </c>
      <c r="GY121" s="86">
        <f t="shared" si="142"/>
        <v>3.6327569338000684E-50</v>
      </c>
      <c r="GZ121" s="86">
        <f t="shared" si="142"/>
        <v>3.9823746153661935E-38</v>
      </c>
      <c r="HA121" s="86">
        <f t="shared" si="142"/>
        <v>3.6549438865114395E-63</v>
      </c>
      <c r="HC121" s="86">
        <f t="shared" si="73"/>
        <v>1.308419196528729E-2</v>
      </c>
      <c r="HD121" s="86">
        <f t="shared" si="73"/>
        <v>3.5429103316656246E-2</v>
      </c>
      <c r="HE121" s="86">
        <f t="shared" si="73"/>
        <v>1.9469954076738033E-3</v>
      </c>
      <c r="HF121" s="86">
        <f t="shared" si="73"/>
        <v>3.553906200566933E-4</v>
      </c>
      <c r="HG121" s="86">
        <f t="shared" si="73"/>
        <v>1.4726279140710806E-3</v>
      </c>
      <c r="HH121" s="86">
        <f t="shared" si="73"/>
        <v>2.1680832532527247E-3</v>
      </c>
      <c r="HI121" s="86">
        <f t="shared" si="138"/>
        <v>7.1141078877733272E-4</v>
      </c>
      <c r="HJ121" s="86">
        <f t="shared" si="138"/>
        <v>1.6244571590357845E-3</v>
      </c>
      <c r="HK121" s="86">
        <f t="shared" si="138"/>
        <v>1.1364108200197785E-4</v>
      </c>
      <c r="HL121" s="86">
        <f t="shared" si="138"/>
        <v>4.3431300132112342E-6</v>
      </c>
      <c r="HM121" s="86">
        <f t="shared" si="138"/>
        <v>1.382372611886092E-5</v>
      </c>
      <c r="HN121" s="86">
        <f t="shared" si="138"/>
        <v>7.3666434709571619E-6</v>
      </c>
      <c r="HO121" s="86">
        <f t="shared" si="138"/>
        <v>2.3081374543622307E-7</v>
      </c>
      <c r="HP121" s="86">
        <f t="shared" si="138"/>
        <v>7.0107841040406184E-6</v>
      </c>
      <c r="HQ121" s="86">
        <f t="shared" si="138"/>
        <v>2.0913445744457493E-6</v>
      </c>
      <c r="HS121" s="86">
        <f t="shared" si="143"/>
        <v>1.6013691925213854E-14</v>
      </c>
      <c r="HT121" s="86">
        <f t="shared" si="143"/>
        <v>1.937892481701727E-18</v>
      </c>
      <c r="HU121" s="86">
        <f t="shared" si="143"/>
        <v>1.2404564542834557E-21</v>
      </c>
      <c r="HV121" s="86">
        <f t="shared" si="143"/>
        <v>2.473445730802984E-23</v>
      </c>
      <c r="HW121" s="86">
        <f t="shared" si="143"/>
        <v>4.1452324585802894E-17</v>
      </c>
      <c r="HX121" s="86">
        <f t="shared" si="143"/>
        <v>2.4489826072377204E-19</v>
      </c>
      <c r="HY121" s="86">
        <f t="shared" si="143"/>
        <v>1.0351432567528577E-16</v>
      </c>
      <c r="HZ121" s="86">
        <f t="shared" si="143"/>
        <v>6.1987878429454253E-18</v>
      </c>
      <c r="IA121" s="86">
        <f t="shared" si="143"/>
        <v>3.230569500655135E-18</v>
      </c>
      <c r="IB121" s="86">
        <f t="shared" si="143"/>
        <v>4.922902135153872E-19</v>
      </c>
      <c r="IC121" s="86">
        <f t="shared" si="143"/>
        <v>8.3508575943497471E-20</v>
      </c>
      <c r="ID121" s="86">
        <f t="shared" si="143"/>
        <v>8.3020541783343116E-15</v>
      </c>
      <c r="IE121" s="86">
        <f t="shared" si="143"/>
        <v>6.8486832214321846E-17</v>
      </c>
      <c r="IF121" s="86">
        <f t="shared" si="143"/>
        <v>1.2696938156038155E-9</v>
      </c>
      <c r="IG121" s="86">
        <f t="shared" si="143"/>
        <v>1.6382038247447493E-7</v>
      </c>
      <c r="II121" s="86">
        <f t="shared" si="144"/>
        <v>8.0365753525408031E-68</v>
      </c>
      <c r="IJ121" s="86">
        <f t="shared" si="144"/>
        <v>4.2597222045097479E-93</v>
      </c>
      <c r="IK121" s="86">
        <f t="shared" si="144"/>
        <v>1.1758389445306013E-102</v>
      </c>
      <c r="IL121" s="86">
        <f t="shared" si="144"/>
        <v>2.997476340156873E-112</v>
      </c>
      <c r="IM121" s="86">
        <f t="shared" si="144"/>
        <v>2.0432333902323191E-84</v>
      </c>
      <c r="IN121" s="86">
        <f t="shared" si="144"/>
        <v>1.8960416830835352E-95</v>
      </c>
      <c r="IO121" s="86">
        <f t="shared" si="144"/>
        <v>1.6542678664845349E-78</v>
      </c>
      <c r="IP121" s="86">
        <f t="shared" si="144"/>
        <v>1.526849304649166E-87</v>
      </c>
      <c r="IQ121" s="86">
        <f t="shared" si="144"/>
        <v>2.1634224890410078E-90</v>
      </c>
      <c r="IR121" s="86">
        <f t="shared" si="144"/>
        <v>1.6358350045452313E-97</v>
      </c>
      <c r="IS121" s="86">
        <f t="shared" si="144"/>
        <v>1.2895123024209425E-106</v>
      </c>
      <c r="IT121" s="86">
        <f t="shared" si="144"/>
        <v>2.0236227323126207E-78</v>
      </c>
      <c r="IU121" s="86">
        <f t="shared" si="144"/>
        <v>1.8481205881409001E-85</v>
      </c>
      <c r="IV121" s="86">
        <f t="shared" si="144"/>
        <v>3.8535174098205383E-42</v>
      </c>
      <c r="IW121" s="86">
        <f t="shared" si="144"/>
        <v>6.7098786560279979E-43</v>
      </c>
      <c r="IY121" s="86">
        <f t="shared" si="145"/>
        <v>1.3084191965303303E-2</v>
      </c>
      <c r="IZ121" s="86">
        <f t="shared" si="145"/>
        <v>3.5429103316656246E-2</v>
      </c>
      <c r="JA121" s="86">
        <f t="shared" si="145"/>
        <v>1.9469954076738033E-3</v>
      </c>
      <c r="JB121" s="86">
        <f t="shared" si="145"/>
        <v>3.553906200566933E-4</v>
      </c>
      <c r="JC121" s="86">
        <f t="shared" si="145"/>
        <v>1.472627914071122E-3</v>
      </c>
      <c r="JD121" s="86">
        <f t="shared" si="145"/>
        <v>2.1680832532527251E-3</v>
      </c>
      <c r="JE121" s="86">
        <f t="shared" si="145"/>
        <v>7.1141078877743626E-4</v>
      </c>
      <c r="JF121" s="86">
        <f t="shared" si="145"/>
        <v>1.6244571590357908E-3</v>
      </c>
      <c r="JG121" s="86">
        <f t="shared" si="145"/>
        <v>1.1364108200198107E-4</v>
      </c>
      <c r="JH121" s="86">
        <f t="shared" si="145"/>
        <v>4.3431300132117264E-6</v>
      </c>
      <c r="JI121" s="86">
        <f t="shared" si="145"/>
        <v>1.3823726118861003E-5</v>
      </c>
      <c r="JJ121" s="86">
        <f t="shared" si="145"/>
        <v>7.3666434792592164E-6</v>
      </c>
      <c r="JK121" s="86">
        <f t="shared" si="145"/>
        <v>2.3081374550470989E-7</v>
      </c>
      <c r="JL121" s="86">
        <f t="shared" si="145"/>
        <v>7.0120537978562226E-6</v>
      </c>
      <c r="JM121" s="86">
        <f t="shared" si="145"/>
        <v>2.2551649569202242E-6</v>
      </c>
    </row>
    <row r="122" spans="2:273" x14ac:dyDescent="0.25">
      <c r="B122" s="2">
        <v>95</v>
      </c>
      <c r="C122" s="37">
        <v>74.403000000000006</v>
      </c>
      <c r="D122" s="37">
        <v>78.468000000000004</v>
      </c>
      <c r="E122" s="37">
        <v>79.094999999999999</v>
      </c>
      <c r="F122" s="37">
        <v>81.557000000000002</v>
      </c>
      <c r="G122" s="37">
        <v>80</v>
      </c>
      <c r="H122" s="37">
        <v>78.418999999999997</v>
      </c>
      <c r="I122" s="37">
        <v>77.774000000000001</v>
      </c>
      <c r="J122" s="37">
        <v>77.936999999999998</v>
      </c>
      <c r="K122" s="37">
        <v>75.825000000000003</v>
      </c>
      <c r="L122" s="37">
        <v>75.262</v>
      </c>
      <c r="M122" s="37">
        <v>73.656000000000006</v>
      </c>
      <c r="N122" s="37">
        <v>75.697999999999993</v>
      </c>
      <c r="O122" s="37">
        <v>75.242000000000004</v>
      </c>
      <c r="P122" s="37">
        <v>72.613</v>
      </c>
      <c r="Q122" s="37">
        <v>72.694000000000003</v>
      </c>
      <c r="S122" s="4">
        <f t="shared" si="146"/>
        <v>75.67764015056197</v>
      </c>
      <c r="T122" s="4">
        <f t="shared" si="146"/>
        <v>80.803945287565838</v>
      </c>
      <c r="U122" s="4">
        <f t="shared" si="146"/>
        <v>80.484330291377717</v>
      </c>
      <c r="V122" s="4">
        <f t="shared" si="146"/>
        <v>83.066706616133828</v>
      </c>
      <c r="W122" s="4">
        <f t="shared" si="146"/>
        <v>80.851020722993738</v>
      </c>
      <c r="X122" s="4">
        <f t="shared" si="146"/>
        <v>79.81523996815946</v>
      </c>
      <c r="Y122" s="4">
        <f t="shared" si="146"/>
        <v>78.614213085643087</v>
      </c>
      <c r="Z122" s="4">
        <f t="shared" si="146"/>
        <v>78.969359302066408</v>
      </c>
      <c r="AA122" s="4">
        <f t="shared" si="146"/>
        <v>77.704294039507673</v>
      </c>
      <c r="AB122" s="4">
        <f t="shared" si="146"/>
        <v>75.073274004409626</v>
      </c>
      <c r="AC122" s="4">
        <f t="shared" si="146"/>
        <v>73.627581487552845</v>
      </c>
      <c r="AD122" s="4">
        <f t="shared" si="146"/>
        <v>78.481456456027033</v>
      </c>
      <c r="AE122" s="4">
        <f t="shared" si="146"/>
        <v>76.087931231501429</v>
      </c>
      <c r="AF122" s="4">
        <f t="shared" si="146"/>
        <v>74.356614103305404</v>
      </c>
      <c r="AG122" s="4">
        <f t="shared" si="146"/>
        <v>74.848419660612478</v>
      </c>
      <c r="AI122" s="4">
        <f t="shared" si="147"/>
        <v>-1.2746401505619644</v>
      </c>
      <c r="AJ122" s="4">
        <f t="shared" si="147"/>
        <v>-2.3359452875658349</v>
      </c>
      <c r="AK122" s="4">
        <f t="shared" si="147"/>
        <v>-1.3893302913777177</v>
      </c>
      <c r="AL122" s="4">
        <f t="shared" si="147"/>
        <v>-1.5097066161338262</v>
      </c>
      <c r="AM122" s="4">
        <f t="shared" si="147"/>
        <v>-0.85102072299373788</v>
      </c>
      <c r="AN122" s="4">
        <f t="shared" si="147"/>
        <v>-1.3962399681594633</v>
      </c>
      <c r="AO122" s="4">
        <f t="shared" si="147"/>
        <v>-0.84021308564308583</v>
      </c>
      <c r="AP122" s="4">
        <f t="shared" si="147"/>
        <v>-1.0323593020664106</v>
      </c>
      <c r="AQ122" s="4">
        <f t="shared" si="147"/>
        <v>-1.8792940395076698</v>
      </c>
      <c r="AR122" s="4">
        <f t="shared" si="147"/>
        <v>0.1887259955903744</v>
      </c>
      <c r="AS122" s="4">
        <f t="shared" si="147"/>
        <v>2.8418512447160538E-2</v>
      </c>
      <c r="AT122" s="4">
        <f t="shared" si="147"/>
        <v>-2.7834564560270394</v>
      </c>
      <c r="AU122" s="4">
        <f t="shared" si="147"/>
        <v>-0.84593123150142446</v>
      </c>
      <c r="AV122" s="4">
        <f t="shared" si="147"/>
        <v>-1.7436141033054042</v>
      </c>
      <c r="AW122" s="4">
        <f t="shared" si="147"/>
        <v>-2.1544196606124757</v>
      </c>
      <c r="AY122" s="2">
        <f t="shared" si="139"/>
        <v>75.487858588859908</v>
      </c>
      <c r="AZ122" s="2">
        <f t="shared" si="139"/>
        <v>80.072639535051891</v>
      </c>
      <c r="BA122" s="2">
        <f t="shared" si="139"/>
        <v>80.470458554657867</v>
      </c>
      <c r="BB122" s="2">
        <f t="shared" si="139"/>
        <v>83.065213708363657</v>
      </c>
      <c r="BC122" s="2">
        <f t="shared" si="139"/>
        <v>80.839994951004883</v>
      </c>
      <c r="BD122" s="2">
        <f t="shared" si="139"/>
        <v>79.798205862520433</v>
      </c>
      <c r="BE122" s="2">
        <f t="shared" si="139"/>
        <v>78.609935114435871</v>
      </c>
      <c r="BF122" s="2">
        <f t="shared" si="139"/>
        <v>78.957137928632861</v>
      </c>
      <c r="BG122" s="2">
        <f t="shared" si="139"/>
        <v>77.703897154730029</v>
      </c>
      <c r="BH122" s="2">
        <f t="shared" si="139"/>
        <v>75.073268293254984</v>
      </c>
      <c r="BI122" s="2">
        <f t="shared" si="139"/>
        <v>73.627562899807216</v>
      </c>
      <c r="BJ122" s="2">
        <f t="shared" si="139"/>
        <v>78.481441439465669</v>
      </c>
      <c r="BK122" s="2">
        <f t="shared" si="139"/>
        <v>76.087931058854849</v>
      </c>
      <c r="BL122" s="2">
        <f t="shared" si="139"/>
        <v>74.356603724802696</v>
      </c>
      <c r="BM122" s="2">
        <f t="shared" si="139"/>
        <v>74.84813839167586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74.403000000000006</v>
      </c>
      <c r="CF122" s="2" t="str">
        <f t="shared" si="140"/>
        <v/>
      </c>
      <c r="CG122" s="2">
        <f t="shared" si="140"/>
        <v>79.094999999999999</v>
      </c>
      <c r="CH122" s="2">
        <f t="shared" si="140"/>
        <v>81.557000000000002</v>
      </c>
      <c r="CI122" s="2">
        <f t="shared" si="140"/>
        <v>80</v>
      </c>
      <c r="CJ122" s="2">
        <f t="shared" si="140"/>
        <v>78.418999999999997</v>
      </c>
      <c r="CK122" s="2">
        <f t="shared" si="140"/>
        <v>77.774000000000001</v>
      </c>
      <c r="CL122" s="2">
        <f t="shared" si="140"/>
        <v>77.936999999999998</v>
      </c>
      <c r="CM122" s="2">
        <f t="shared" si="140"/>
        <v>75.825000000000003</v>
      </c>
      <c r="CN122" s="2">
        <f t="shared" si="140"/>
        <v>75.262</v>
      </c>
      <c r="CO122" s="2">
        <f t="shared" si="140"/>
        <v>73.656000000000006</v>
      </c>
      <c r="CP122" s="2">
        <f t="shared" si="140"/>
        <v>75.697999999999993</v>
      </c>
      <c r="CQ122" s="2">
        <f t="shared" si="140"/>
        <v>75.242000000000004</v>
      </c>
      <c r="CR122" s="2">
        <f t="shared" si="140"/>
        <v>72.613</v>
      </c>
      <c r="CS122" s="2">
        <f t="shared" si="140"/>
        <v>72.694000000000003</v>
      </c>
      <c r="CU122" s="2">
        <f t="shared" si="110"/>
        <v>74.403000000000006</v>
      </c>
      <c r="CV122" s="2" t="str">
        <f t="shared" si="111"/>
        <v/>
      </c>
      <c r="CW122" s="2">
        <f t="shared" si="112"/>
        <v>79.094999999999999</v>
      </c>
      <c r="CX122" s="2">
        <f t="shared" si="113"/>
        <v>81.557000000000002</v>
      </c>
      <c r="CY122" s="2">
        <f t="shared" si="114"/>
        <v>80</v>
      </c>
      <c r="CZ122" s="2">
        <f t="shared" si="115"/>
        <v>78.418999999999997</v>
      </c>
      <c r="DA122" s="2">
        <f t="shared" si="116"/>
        <v>77.774000000000001</v>
      </c>
      <c r="DB122" s="2">
        <f t="shared" si="117"/>
        <v>77.936999999999998</v>
      </c>
      <c r="DC122" s="2">
        <f t="shared" si="118"/>
        <v>75.825000000000003</v>
      </c>
      <c r="DD122" s="2">
        <f t="shared" si="119"/>
        <v>75.262</v>
      </c>
      <c r="DE122" s="2">
        <f t="shared" si="120"/>
        <v>73.656000000000006</v>
      </c>
      <c r="DF122" s="2">
        <f t="shared" si="121"/>
        <v>75.697999999999993</v>
      </c>
      <c r="DG122" s="2">
        <f t="shared" si="122"/>
        <v>75.242000000000004</v>
      </c>
      <c r="DH122" s="2">
        <f t="shared" si="123"/>
        <v>72.613</v>
      </c>
      <c r="DI122" s="2">
        <f t="shared" si="124"/>
        <v>72.694000000000003</v>
      </c>
      <c r="DK122" s="2">
        <f t="shared" si="148"/>
        <v>95.433914799154337</v>
      </c>
      <c r="DL122" s="2">
        <f t="shared" si="148"/>
        <v>101.52025538178972</v>
      </c>
      <c r="DM122" s="2">
        <f t="shared" si="148"/>
        <v>110.62254503171248</v>
      </c>
      <c r="DN122" s="2">
        <f t="shared" si="148"/>
        <v>120.82010290806757</v>
      </c>
      <c r="DO122" s="2">
        <f t="shared" si="148"/>
        <v>103.14679009362732</v>
      </c>
      <c r="DP122" s="2">
        <f t="shared" si="148"/>
        <v>89.592252410663647</v>
      </c>
      <c r="DQ122" s="2">
        <f t="shared" si="148"/>
        <v>97.398774992449432</v>
      </c>
      <c r="DR122" s="2">
        <f t="shared" si="148"/>
        <v>102.03769491937447</v>
      </c>
      <c r="DS122" s="2">
        <f t="shared" si="148"/>
        <v>113.30273259109315</v>
      </c>
      <c r="DT122" s="2">
        <f t="shared" si="148"/>
        <v>113.60061853959225</v>
      </c>
      <c r="DU122" s="2">
        <f t="shared" si="148"/>
        <v>95.756006950067501</v>
      </c>
      <c r="DV122" s="2">
        <f t="shared" si="148"/>
        <v>96.107931312967608</v>
      </c>
      <c r="DW122" s="2">
        <f t="shared" si="148"/>
        <v>105.05688320773572</v>
      </c>
      <c r="DX122" s="2">
        <f t="shared" si="148"/>
        <v>110.68293417366942</v>
      </c>
      <c r="DY122" s="2">
        <f t="shared" si="148"/>
        <v>100.47543988269796</v>
      </c>
      <c r="EA122" s="2">
        <f t="shared" si="152"/>
        <v>75.312601613369424</v>
      </c>
      <c r="EB122" s="2">
        <f t="shared" si="152"/>
        <v>79.845737025363192</v>
      </c>
      <c r="EC122" s="2">
        <f t="shared" si="152"/>
        <v>80.205590421017163</v>
      </c>
      <c r="ED122" s="2">
        <f t="shared" si="152"/>
        <v>82.671138993641776</v>
      </c>
      <c r="EE122" s="2">
        <f t="shared" si="151"/>
        <v>80.649604795529299</v>
      </c>
      <c r="EF122" s="2">
        <f t="shared" si="151"/>
        <v>79.699233679748943</v>
      </c>
      <c r="EG122" s="2">
        <f t="shared" si="151"/>
        <v>78.448970733354543</v>
      </c>
      <c r="EH122" s="2">
        <f t="shared" si="151"/>
        <v>78.715320845872867</v>
      </c>
      <c r="EI122" s="2">
        <f t="shared" si="151"/>
        <v>77.315712749712006</v>
      </c>
      <c r="EJ122" s="2">
        <f t="shared" si="151"/>
        <v>74.627749706381294</v>
      </c>
      <c r="EK122" s="2">
        <f t="shared" si="151"/>
        <v>73.389227558303688</v>
      </c>
      <c r="EL122" s="2">
        <f t="shared" si="151"/>
        <v>78.308363243927715</v>
      </c>
      <c r="EM122" s="2">
        <f t="shared" si="135"/>
        <v>75.797845916026958</v>
      </c>
      <c r="EN122" s="2">
        <f t="shared" si="135"/>
        <v>73.886415787104212</v>
      </c>
      <c r="EO122" s="2">
        <f t="shared" si="135"/>
        <v>74.486206529481166</v>
      </c>
      <c r="EQ122" s="2">
        <f t="shared" si="149"/>
        <v>75.218423506441624</v>
      </c>
      <c r="ER122" s="2">
        <f t="shared" si="149"/>
        <v>80.01566120315772</v>
      </c>
      <c r="ES122" s="2">
        <f t="shared" si="149"/>
        <v>80.058013769345152</v>
      </c>
      <c r="ET122" s="2">
        <f t="shared" si="149"/>
        <v>81.942971662330933</v>
      </c>
      <c r="EU122" s="2">
        <f t="shared" si="149"/>
        <v>80.371916095039836</v>
      </c>
      <c r="EV122" s="2">
        <f t="shared" si="149"/>
        <v>79.704246208562921</v>
      </c>
      <c r="EW122" s="2">
        <f t="shared" si="149"/>
        <v>78.009811373822103</v>
      </c>
      <c r="EX122" s="2">
        <f t="shared" si="149"/>
        <v>78.329096302053188</v>
      </c>
      <c r="EY122" s="2">
        <f t="shared" si="149"/>
        <v>77.400236383558308</v>
      </c>
      <c r="EZ122" s="2">
        <f t="shared" si="149"/>
        <v>74.566899594116165</v>
      </c>
      <c r="FA122" s="2">
        <f t="shared" si="149"/>
        <v>73.442272639734867</v>
      </c>
      <c r="FB122" s="2">
        <f t="shared" si="149"/>
        <v>77.858053551225638</v>
      </c>
      <c r="FC122" s="2">
        <f t="shared" si="149"/>
        <v>75.288864537103819</v>
      </c>
      <c r="FD122" s="2">
        <f t="shared" si="149"/>
        <v>73.699272843697699</v>
      </c>
      <c r="FE122" s="2">
        <f t="shared" si="149"/>
        <v>74.396416943590523</v>
      </c>
      <c r="FG122" s="2">
        <f t="shared" si="150"/>
        <v>0.99126232310189522</v>
      </c>
      <c r="FH122" s="2">
        <f t="shared" si="150"/>
        <v>0.98956161803303966</v>
      </c>
      <c r="FI122" s="2">
        <f t="shared" si="150"/>
        <v>0.9912662523684882</v>
      </c>
      <c r="FJ122" s="2">
        <f t="shared" si="150"/>
        <v>0.98958305548751813</v>
      </c>
      <c r="FK122" s="2">
        <f t="shared" si="150"/>
        <v>0.99147617793540221</v>
      </c>
      <c r="FL122" s="2">
        <f t="shared" si="150"/>
        <v>0.98999807052034317</v>
      </c>
      <c r="FM122" s="2">
        <f t="shared" si="150"/>
        <v>0.99138229037333092</v>
      </c>
      <c r="FN122" s="2">
        <f t="shared" si="150"/>
        <v>0.9895536901185864</v>
      </c>
      <c r="FO122" s="2">
        <f t="shared" si="150"/>
        <v>0.98922604550361426</v>
      </c>
      <c r="FP122" s="2">
        <f t="shared" si="150"/>
        <v>0.98855816111193229</v>
      </c>
      <c r="FQ122" s="2">
        <f t="shared" si="150"/>
        <v>0.98936358222671517</v>
      </c>
      <c r="FR122" s="2">
        <f t="shared" si="150"/>
        <v>0.99009873580934127</v>
      </c>
      <c r="FS122" s="2">
        <f t="shared" si="150"/>
        <v>0.9899618223948915</v>
      </c>
      <c r="FT122" s="2">
        <f t="shared" si="150"/>
        <v>0.98719672116583679</v>
      </c>
      <c r="FU122" s="2">
        <f t="shared" si="150"/>
        <v>0.98605963953452036</v>
      </c>
      <c r="FW122" s="2">
        <f t="shared" si="141"/>
        <v>5.9096313424345584E-3</v>
      </c>
      <c r="FX122" s="2">
        <f t="shared" si="141"/>
        <v>3.8582392625052813E-3</v>
      </c>
      <c r="FY122" s="2">
        <f t="shared" si="141"/>
        <v>5.325176031237582E-3</v>
      </c>
      <c r="FZ122" s="2">
        <f t="shared" si="141"/>
        <v>4.5606626946409056E-3</v>
      </c>
      <c r="GA122" s="2">
        <f t="shared" si="141"/>
        <v>4.9402404824556555E-3</v>
      </c>
      <c r="GB122" s="2">
        <f t="shared" si="141"/>
        <v>4.5699655426990164E-3</v>
      </c>
      <c r="GC122" s="2">
        <f t="shared" si="141"/>
        <v>5.3272905495206401E-3</v>
      </c>
      <c r="GD122" s="2">
        <f t="shared" si="141"/>
        <v>4.7010580013942E-3</v>
      </c>
      <c r="GE122" s="2">
        <f t="shared" si="141"/>
        <v>5.4646347468594184E-3</v>
      </c>
      <c r="GF122" s="2">
        <f t="shared" si="141"/>
        <v>6.617889543813745E-3</v>
      </c>
      <c r="GG122" s="2">
        <f t="shared" si="141"/>
        <v>8.1615795121549959E-3</v>
      </c>
      <c r="GH122" s="2">
        <f t="shared" si="141"/>
        <v>7.0174603044127698E-3</v>
      </c>
      <c r="GI122" s="2">
        <f t="shared" si="141"/>
        <v>7.1167044822832461E-3</v>
      </c>
      <c r="GJ122" s="2">
        <f t="shared" si="141"/>
        <v>4.9595636054202506E-3</v>
      </c>
      <c r="GK122" s="2">
        <f t="shared" si="141"/>
        <v>4.0919998345718325E-3</v>
      </c>
      <c r="GM122" s="86">
        <f t="shared" si="142"/>
        <v>1.8549490111123928E-21</v>
      </c>
      <c r="GN122" s="86">
        <f t="shared" si="142"/>
        <v>3.5777126870517698E-25</v>
      </c>
      <c r="GO122" s="86">
        <f t="shared" si="142"/>
        <v>8.2319216046915506E-26</v>
      </c>
      <c r="GP122" s="86">
        <f t="shared" si="142"/>
        <v>3.8630460069649038E-43</v>
      </c>
      <c r="GQ122" s="86">
        <f t="shared" si="142"/>
        <v>1.3482107670326453E-32</v>
      </c>
      <c r="GR122" s="86">
        <f t="shared" si="142"/>
        <v>5.6749378463719417E-32</v>
      </c>
      <c r="GS122" s="86">
        <f t="shared" si="142"/>
        <v>6.2665518076305975E-39</v>
      </c>
      <c r="GT122" s="86">
        <f t="shared" si="142"/>
        <v>7.1220627739422445E-28</v>
      </c>
      <c r="GU122" s="86">
        <f t="shared" si="142"/>
        <v>1.7796534580403182E-28</v>
      </c>
      <c r="GV122" s="86">
        <f t="shared" si="142"/>
        <v>2.9584145030067513E-41</v>
      </c>
      <c r="GW122" s="86">
        <f t="shared" si="142"/>
        <v>1.6048309047553479E-53</v>
      </c>
      <c r="GX122" s="86">
        <f t="shared" si="142"/>
        <v>4.8580724903064094E-44</v>
      </c>
      <c r="GY122" s="86">
        <f t="shared" si="142"/>
        <v>1.7562951827422705E-53</v>
      </c>
      <c r="GZ122" s="86">
        <f t="shared" si="142"/>
        <v>1.3440488790949703E-40</v>
      </c>
      <c r="HA122" s="86">
        <f t="shared" si="142"/>
        <v>3.2770532521627646E-67</v>
      </c>
      <c r="HC122" s="86">
        <f t="shared" si="73"/>
        <v>4.6924187305819624E-3</v>
      </c>
      <c r="HD122" s="86">
        <f t="shared" si="73"/>
        <v>1.5795523365984245E-2</v>
      </c>
      <c r="HE122" s="86">
        <f t="shared" si="73"/>
        <v>4.6409163911978365E-4</v>
      </c>
      <c r="HF122" s="86">
        <f t="shared" si="73"/>
        <v>5.5720569277211093E-5</v>
      </c>
      <c r="HG122" s="86">
        <f t="shared" si="73"/>
        <v>3.4878136669084364E-4</v>
      </c>
      <c r="HH122" s="86">
        <f t="shared" si="73"/>
        <v>5.1732387409972932E-4</v>
      </c>
      <c r="HI122" s="86">
        <f t="shared" si="138"/>
        <v>1.2148871021998689E-4</v>
      </c>
      <c r="HJ122" s="86">
        <f t="shared" si="138"/>
        <v>3.1082565218454024E-4</v>
      </c>
      <c r="HK122" s="86">
        <f t="shared" si="138"/>
        <v>1.4315706214202983E-5</v>
      </c>
      <c r="HL122" s="86">
        <f t="shared" si="138"/>
        <v>3.4108616218919655E-7</v>
      </c>
      <c r="HM122" s="86">
        <f t="shared" si="138"/>
        <v>1.6424994652256219E-6</v>
      </c>
      <c r="HN122" s="86">
        <f t="shared" si="138"/>
        <v>4.8543967613515901E-7</v>
      </c>
      <c r="HO122" s="86">
        <f t="shared" si="138"/>
        <v>8.0232424154033848E-9</v>
      </c>
      <c r="HP122" s="86">
        <f t="shared" si="138"/>
        <v>6.0708496575141359E-7</v>
      </c>
      <c r="HQ122" s="86">
        <f t="shared" si="138"/>
        <v>1.6313241995465639E-7</v>
      </c>
      <c r="HS122" s="86">
        <f t="shared" si="143"/>
        <v>1.1808640816593677E-13</v>
      </c>
      <c r="HT122" s="86">
        <f t="shared" si="143"/>
        <v>2.2912645352217505E-17</v>
      </c>
      <c r="HU122" s="86">
        <f t="shared" si="143"/>
        <v>2.4832684713614016E-20</v>
      </c>
      <c r="HV122" s="86">
        <f t="shared" si="143"/>
        <v>5.9021064765748683E-22</v>
      </c>
      <c r="HW122" s="86">
        <f t="shared" si="143"/>
        <v>4.3903569797276835E-16</v>
      </c>
      <c r="HX122" s="86">
        <f t="shared" si="143"/>
        <v>3.4481563421575459E-18</v>
      </c>
      <c r="HY122" s="86">
        <f t="shared" si="143"/>
        <v>1.0099473333047672E-15</v>
      </c>
      <c r="HZ122" s="86">
        <f t="shared" si="143"/>
        <v>7.137960518423352E-17</v>
      </c>
      <c r="IA122" s="86">
        <f t="shared" si="143"/>
        <v>4.2413021664151513E-17</v>
      </c>
      <c r="IB122" s="86">
        <f t="shared" si="143"/>
        <v>8.4301084083165957E-18</v>
      </c>
      <c r="IC122" s="86">
        <f t="shared" si="143"/>
        <v>1.9746616821251822E-18</v>
      </c>
      <c r="ID122" s="86">
        <f t="shared" si="143"/>
        <v>7.8451363132531545E-14</v>
      </c>
      <c r="IE122" s="86">
        <f t="shared" si="143"/>
        <v>8.5735179675914867E-16</v>
      </c>
      <c r="IF122" s="86">
        <f t="shared" si="143"/>
        <v>4.475752923841795E-9</v>
      </c>
      <c r="IG122" s="86">
        <f t="shared" si="143"/>
        <v>3.9022211954428084E-7</v>
      </c>
      <c r="II122" s="86">
        <f t="shared" si="144"/>
        <v>1.6362273674496693E-65</v>
      </c>
      <c r="IJ122" s="86">
        <f t="shared" si="144"/>
        <v>3.8025972168002516E-90</v>
      </c>
      <c r="IK122" s="86">
        <f t="shared" si="144"/>
        <v>3.3590623156589232E-99</v>
      </c>
      <c r="IL122" s="86">
        <f t="shared" si="144"/>
        <v>1.4270632850231251E-108</v>
      </c>
      <c r="IM122" s="86">
        <f t="shared" si="144"/>
        <v>1.2664280909441796E-81</v>
      </c>
      <c r="IN122" s="86">
        <f t="shared" si="144"/>
        <v>2.4982982231215036E-92</v>
      </c>
      <c r="IO122" s="86">
        <f t="shared" si="144"/>
        <v>7.0487074628732246E-76</v>
      </c>
      <c r="IP122" s="86">
        <f t="shared" si="144"/>
        <v>1.1357385593548635E-84</v>
      </c>
      <c r="IQ122" s="86">
        <f t="shared" si="144"/>
        <v>2.4316769187666179E-87</v>
      </c>
      <c r="IR122" s="86">
        <f t="shared" si="144"/>
        <v>4.2928654993072622E-94</v>
      </c>
      <c r="IS122" s="86">
        <f t="shared" si="144"/>
        <v>1.0338538536603678E-102</v>
      </c>
      <c r="IT122" s="86">
        <f t="shared" si="144"/>
        <v>1.1903614278648271E-75</v>
      </c>
      <c r="IU122" s="86">
        <f t="shared" si="144"/>
        <v>1.9894346194182372E-82</v>
      </c>
      <c r="IV122" s="86">
        <f t="shared" si="144"/>
        <v>8.9911402156127013E-41</v>
      </c>
      <c r="IW122" s="86">
        <f t="shared" si="144"/>
        <v>1.4875110369638992E-41</v>
      </c>
      <c r="IY122" s="86">
        <f t="shared" si="145"/>
        <v>4.6924187307000485E-3</v>
      </c>
      <c r="IZ122" s="86">
        <f t="shared" si="145"/>
        <v>1.5795523365984269E-2</v>
      </c>
      <c r="JA122" s="86">
        <f t="shared" si="145"/>
        <v>4.6409163911978365E-4</v>
      </c>
      <c r="JB122" s="86">
        <f t="shared" si="145"/>
        <v>5.5720569277211093E-5</v>
      </c>
      <c r="JC122" s="86">
        <f t="shared" si="145"/>
        <v>3.4878136669128269E-4</v>
      </c>
      <c r="JD122" s="86">
        <f t="shared" si="145"/>
        <v>5.1732387409973279E-4</v>
      </c>
      <c r="JE122" s="86">
        <f t="shared" si="145"/>
        <v>1.2148871022099684E-4</v>
      </c>
      <c r="JF122" s="86">
        <f t="shared" si="145"/>
        <v>3.1082565218461163E-4</v>
      </c>
      <c r="JG122" s="86">
        <f t="shared" si="145"/>
        <v>1.4315706214245395E-5</v>
      </c>
      <c r="JH122" s="86">
        <f t="shared" si="145"/>
        <v>3.4108616219762665E-7</v>
      </c>
      <c r="JI122" s="86">
        <f t="shared" si="145"/>
        <v>1.6424994652275965E-6</v>
      </c>
      <c r="JJ122" s="86">
        <f t="shared" si="145"/>
        <v>4.8543975458652219E-7</v>
      </c>
      <c r="JK122" s="86">
        <f t="shared" si="145"/>
        <v>8.0232432727551819E-9</v>
      </c>
      <c r="JL122" s="86">
        <f t="shared" si="145"/>
        <v>6.1156071867525542E-7</v>
      </c>
      <c r="JM122" s="86">
        <f t="shared" si="145"/>
        <v>5.5335453949893726E-7</v>
      </c>
    </row>
    <row r="123" spans="2:273" x14ac:dyDescent="0.25">
      <c r="B123" s="2">
        <v>96</v>
      </c>
      <c r="C123" s="37">
        <v>74.548000000000002</v>
      </c>
      <c r="D123" s="37">
        <v>78.742000000000004</v>
      </c>
      <c r="E123" s="37">
        <v>79.73</v>
      </c>
      <c r="F123" s="37">
        <v>80.754000000000005</v>
      </c>
      <c r="G123" s="37">
        <v>79.209999999999994</v>
      </c>
      <c r="H123" s="37">
        <v>78.144999999999996</v>
      </c>
      <c r="I123" s="37">
        <v>78.242000000000004</v>
      </c>
      <c r="J123" s="37">
        <v>77.316999999999993</v>
      </c>
      <c r="K123" s="37">
        <v>75.825000000000003</v>
      </c>
      <c r="L123" s="37">
        <v>75.376999999999995</v>
      </c>
      <c r="M123" s="37">
        <v>73.311000000000007</v>
      </c>
      <c r="N123" s="37">
        <v>76.683000000000007</v>
      </c>
      <c r="O123" s="37">
        <v>74.983999999999995</v>
      </c>
      <c r="P123" s="37">
        <v>73.903000000000006</v>
      </c>
      <c r="Q123" s="37">
        <v>72.048000000000002</v>
      </c>
      <c r="S123" s="4">
        <f t="shared" si="146"/>
        <v>75.409675572351233</v>
      </c>
      <c r="T123" s="4">
        <f t="shared" si="146"/>
        <v>80.166967590200017</v>
      </c>
      <c r="U123" s="4">
        <f t="shared" si="146"/>
        <v>80.305216261770411</v>
      </c>
      <c r="V123" s="4">
        <f t="shared" si="146"/>
        <v>82.829106018159749</v>
      </c>
      <c r="W123" s="4">
        <f t="shared" si="146"/>
        <v>80.655518424421345</v>
      </c>
      <c r="X123" s="4">
        <f t="shared" si="146"/>
        <v>79.621099581782104</v>
      </c>
      <c r="Y123" s="4">
        <f t="shared" si="146"/>
        <v>78.409412789411505</v>
      </c>
      <c r="Z123" s="4">
        <f t="shared" si="146"/>
        <v>78.74681193141862</v>
      </c>
      <c r="AA123" s="4">
        <f t="shared" si="146"/>
        <v>77.498985455372733</v>
      </c>
      <c r="AB123" s="4">
        <f t="shared" si="146"/>
        <v>74.867226884356882</v>
      </c>
      <c r="AC123" s="4">
        <f t="shared" si="146"/>
        <v>73.445916673018758</v>
      </c>
      <c r="AD123" s="4">
        <f t="shared" si="146"/>
        <v>78.219735554996831</v>
      </c>
      <c r="AE123" s="4">
        <f t="shared" si="146"/>
        <v>75.841334989352291</v>
      </c>
      <c r="AF123" s="4">
        <f t="shared" si="146"/>
        <v>74.178115145779827</v>
      </c>
      <c r="AG123" s="4">
        <f t="shared" si="146"/>
        <v>74.671007846685086</v>
      </c>
      <c r="AI123" s="4">
        <f t="shared" si="147"/>
        <v>-0.86167557235123127</v>
      </c>
      <c r="AJ123" s="4">
        <f t="shared" si="147"/>
        <v>-1.4249675902000121</v>
      </c>
      <c r="AK123" s="4">
        <f t="shared" si="147"/>
        <v>-0.5752162617704073</v>
      </c>
      <c r="AL123" s="4">
        <f t="shared" si="147"/>
        <v>-2.0751060181597438</v>
      </c>
      <c r="AM123" s="4">
        <f t="shared" si="147"/>
        <v>-1.4455184244213513</v>
      </c>
      <c r="AN123" s="4">
        <f t="shared" si="147"/>
        <v>-1.4760995817821083</v>
      </c>
      <c r="AO123" s="4">
        <f t="shared" si="147"/>
        <v>-0.16741278941150028</v>
      </c>
      <c r="AP123" s="4">
        <f t="shared" si="147"/>
        <v>-1.4298119314186266</v>
      </c>
      <c r="AQ123" s="4">
        <f t="shared" si="147"/>
        <v>-1.6739854553727298</v>
      </c>
      <c r="AR123" s="4">
        <f t="shared" si="147"/>
        <v>0.50977311564311378</v>
      </c>
      <c r="AS123" s="4">
        <f t="shared" si="147"/>
        <v>-0.13491667301875054</v>
      </c>
      <c r="AT123" s="4">
        <f t="shared" si="147"/>
        <v>-1.5367355549968238</v>
      </c>
      <c r="AU123" s="4">
        <f t="shared" si="147"/>
        <v>-0.85733498935229591</v>
      </c>
      <c r="AV123" s="4">
        <f t="shared" si="147"/>
        <v>-0.27511514577982155</v>
      </c>
      <c r="AW123" s="4">
        <f t="shared" si="147"/>
        <v>-2.6230078466850841</v>
      </c>
      <c r="AY123" s="2">
        <f t="shared" si="139"/>
        <v>75.359585146848602</v>
      </c>
      <c r="AZ123" s="2">
        <f t="shared" si="139"/>
        <v>79.925907541246033</v>
      </c>
      <c r="BA123" s="2">
        <f t="shared" si="139"/>
        <v>80.303048869530528</v>
      </c>
      <c r="BB123" s="2">
        <f t="shared" si="139"/>
        <v>82.828961271905925</v>
      </c>
      <c r="BC123" s="2">
        <f t="shared" si="139"/>
        <v>80.653729413862891</v>
      </c>
      <c r="BD123" s="2">
        <f t="shared" si="139"/>
        <v>79.618366315500353</v>
      </c>
      <c r="BE123" s="2">
        <f t="shared" si="139"/>
        <v>78.408931087841793</v>
      </c>
      <c r="BF123" s="2">
        <f t="shared" si="139"/>
        <v>78.74527311968491</v>
      </c>
      <c r="BG123" s="2">
        <f t="shared" si="139"/>
        <v>77.498954284350276</v>
      </c>
      <c r="BH123" s="2">
        <f t="shared" si="139"/>
        <v>74.867226625795283</v>
      </c>
      <c r="BI123" s="2">
        <f t="shared" si="139"/>
        <v>73.445915413702082</v>
      </c>
      <c r="BJ123" s="2">
        <f t="shared" si="139"/>
        <v>78.21973497635436</v>
      </c>
      <c r="BK123" s="2">
        <f t="shared" si="139"/>
        <v>75.841334986113566</v>
      </c>
      <c r="BL123" s="2">
        <f t="shared" si="139"/>
        <v>74.178107179676189</v>
      </c>
      <c r="BM123" s="2">
        <f t="shared" si="139"/>
        <v>74.670376745202475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74.548000000000002</v>
      </c>
      <c r="CF123" s="2">
        <f t="shared" si="140"/>
        <v>78.742000000000004</v>
      </c>
      <c r="CG123" s="2">
        <f t="shared" si="140"/>
        <v>79.73</v>
      </c>
      <c r="CH123" s="2">
        <f t="shared" si="140"/>
        <v>80.754000000000005</v>
      </c>
      <c r="CI123" s="2">
        <f t="shared" si="140"/>
        <v>79.209999999999994</v>
      </c>
      <c r="CJ123" s="2">
        <f t="shared" si="140"/>
        <v>78.144999999999996</v>
      </c>
      <c r="CK123" s="2">
        <f t="shared" si="140"/>
        <v>78.242000000000004</v>
      </c>
      <c r="CL123" s="2">
        <f t="shared" si="140"/>
        <v>77.316999999999993</v>
      </c>
      <c r="CM123" s="2">
        <f t="shared" si="140"/>
        <v>75.825000000000003</v>
      </c>
      <c r="CN123" s="2">
        <f t="shared" si="140"/>
        <v>75.376999999999995</v>
      </c>
      <c r="CO123" s="2">
        <f t="shared" si="140"/>
        <v>73.311000000000007</v>
      </c>
      <c r="CP123" s="2">
        <f t="shared" si="140"/>
        <v>76.683000000000007</v>
      </c>
      <c r="CQ123" s="2">
        <f t="shared" si="140"/>
        <v>74.983999999999995</v>
      </c>
      <c r="CR123" s="2">
        <f t="shared" si="140"/>
        <v>73.903000000000006</v>
      </c>
      <c r="CS123" s="2">
        <f t="shared" si="140"/>
        <v>72.048000000000002</v>
      </c>
      <c r="CU123" s="2">
        <f t="shared" si="110"/>
        <v>74.548000000000002</v>
      </c>
      <c r="CV123" s="2">
        <f t="shared" si="111"/>
        <v>78.742000000000004</v>
      </c>
      <c r="CW123" s="2">
        <f t="shared" si="112"/>
        <v>79.73</v>
      </c>
      <c r="CX123" s="2">
        <f t="shared" si="113"/>
        <v>80.754000000000005</v>
      </c>
      <c r="CY123" s="2">
        <f t="shared" si="114"/>
        <v>79.209999999999994</v>
      </c>
      <c r="CZ123" s="2">
        <f t="shared" si="115"/>
        <v>78.144999999999996</v>
      </c>
      <c r="DA123" s="2">
        <f t="shared" si="116"/>
        <v>78.242000000000004</v>
      </c>
      <c r="DB123" s="2">
        <f t="shared" si="117"/>
        <v>77.316999999999993</v>
      </c>
      <c r="DC123" s="2">
        <f t="shared" si="118"/>
        <v>75.825000000000003</v>
      </c>
      <c r="DD123" s="2">
        <f t="shared" si="119"/>
        <v>75.376999999999995</v>
      </c>
      <c r="DE123" s="2">
        <f t="shared" si="120"/>
        <v>73.311000000000007</v>
      </c>
      <c r="DF123" s="2">
        <f t="shared" si="121"/>
        <v>76.683000000000007</v>
      </c>
      <c r="DG123" s="2">
        <f t="shared" si="122"/>
        <v>74.983999999999995</v>
      </c>
      <c r="DH123" s="2">
        <f t="shared" si="123"/>
        <v>73.903000000000006</v>
      </c>
      <c r="DI123" s="2">
        <f t="shared" si="124"/>
        <v>72.048000000000002</v>
      </c>
      <c r="DK123" s="2">
        <f t="shared" si="148"/>
        <v>95.553200281888664</v>
      </c>
      <c r="DL123" s="2">
        <f t="shared" si="148"/>
        <v>101.65958153040006</v>
      </c>
      <c r="DM123" s="2">
        <f t="shared" si="148"/>
        <v>110.83485609584214</v>
      </c>
      <c r="DN123" s="2">
        <f t="shared" si="148"/>
        <v>121.12316913696063</v>
      </c>
      <c r="DO123" s="2">
        <f t="shared" si="148"/>
        <v>103.21167789187558</v>
      </c>
      <c r="DP123" s="2">
        <f t="shared" si="148"/>
        <v>89.460020176646964</v>
      </c>
      <c r="DQ123" s="2">
        <f t="shared" si="148"/>
        <v>97.348497281787999</v>
      </c>
      <c r="DR123" s="2">
        <f t="shared" si="148"/>
        <v>102.09680609350947</v>
      </c>
      <c r="DS123" s="2">
        <f t="shared" si="148"/>
        <v>113.56305870445348</v>
      </c>
      <c r="DT123" s="2">
        <f t="shared" si="148"/>
        <v>113.94388715030823</v>
      </c>
      <c r="DU123" s="2">
        <f t="shared" si="148"/>
        <v>95.879109986504744</v>
      </c>
      <c r="DV123" s="2">
        <f t="shared" si="148"/>
        <v>96.13415179753126</v>
      </c>
      <c r="DW123" s="2">
        <f t="shared" si="148"/>
        <v>105.24665713205304</v>
      </c>
      <c r="DX123" s="2">
        <f t="shared" si="148"/>
        <v>111.038381512605</v>
      </c>
      <c r="DY123" s="2">
        <f t="shared" si="148"/>
        <v>100.72529692082111</v>
      </c>
      <c r="EA123" s="2">
        <f t="shared" si="152"/>
        <v>75.197824856995055</v>
      </c>
      <c r="EB123" s="2">
        <f t="shared" si="152"/>
        <v>79.716133410490002</v>
      </c>
      <c r="EC123" s="2">
        <f t="shared" si="152"/>
        <v>80.058526707774575</v>
      </c>
      <c r="ED123" s="2">
        <f t="shared" si="152"/>
        <v>82.464776493394737</v>
      </c>
      <c r="EE123" s="2">
        <f t="shared" si="151"/>
        <v>80.478285832266579</v>
      </c>
      <c r="EF123" s="2">
        <f t="shared" si="151"/>
        <v>79.527661018054374</v>
      </c>
      <c r="EG123" s="2">
        <f t="shared" si="151"/>
        <v>78.261204054408552</v>
      </c>
      <c r="EH123" s="2">
        <f t="shared" si="151"/>
        <v>78.522341747113273</v>
      </c>
      <c r="EI123" s="2">
        <f t="shared" si="151"/>
        <v>77.140251957956409</v>
      </c>
      <c r="EJ123" s="2">
        <f t="shared" si="151"/>
        <v>74.45515150724259</v>
      </c>
      <c r="EK123" s="2">
        <f t="shared" si="151"/>
        <v>73.225519017038806</v>
      </c>
      <c r="EL123" s="2">
        <f t="shared" si="151"/>
        <v>78.059593415448376</v>
      </c>
      <c r="EM123" s="2">
        <f t="shared" si="135"/>
        <v>75.573101633982105</v>
      </c>
      <c r="EN123" s="2">
        <f t="shared" si="135"/>
        <v>73.743084738132183</v>
      </c>
      <c r="EO123" s="2">
        <f t="shared" si="135"/>
        <v>74.334836373280211</v>
      </c>
      <c r="EQ123" s="2">
        <f t="shared" si="149"/>
        <v>75.109257174552909</v>
      </c>
      <c r="ER123" s="2">
        <f t="shared" si="149"/>
        <v>79.877468837989298</v>
      </c>
      <c r="ES123" s="2">
        <f t="shared" si="149"/>
        <v>79.920036805511941</v>
      </c>
      <c r="ET123" s="2">
        <f t="shared" si="149"/>
        <v>81.78035637004001</v>
      </c>
      <c r="EU123" s="2">
        <f t="shared" si="149"/>
        <v>80.217066216231927</v>
      </c>
      <c r="EV123" s="2">
        <f t="shared" si="149"/>
        <v>79.532417184265</v>
      </c>
      <c r="EW123" s="2">
        <f t="shared" si="149"/>
        <v>77.849723744658291</v>
      </c>
      <c r="EX123" s="2">
        <f t="shared" si="149"/>
        <v>78.1588775592828</v>
      </c>
      <c r="EY123" s="2">
        <f t="shared" si="149"/>
        <v>77.21932876307396</v>
      </c>
      <c r="EZ123" s="2">
        <f t="shared" si="149"/>
        <v>74.398846292911117</v>
      </c>
      <c r="FA123" s="2">
        <f t="shared" si="149"/>
        <v>73.274584393287952</v>
      </c>
      <c r="FB123" s="2">
        <f t="shared" si="149"/>
        <v>77.641465206069853</v>
      </c>
      <c r="FC123" s="2">
        <f t="shared" si="149"/>
        <v>75.102974505935563</v>
      </c>
      <c r="FD123" s="2">
        <f t="shared" si="149"/>
        <v>73.567241814143472</v>
      </c>
      <c r="FE123" s="2">
        <f t="shared" si="149"/>
        <v>74.247063552278718</v>
      </c>
      <c r="FG123" s="2">
        <f t="shared" si="150"/>
        <v>0.99202501262151388</v>
      </c>
      <c r="FH123" s="2">
        <f t="shared" si="150"/>
        <v>0.99047133075666993</v>
      </c>
      <c r="FI123" s="2">
        <f t="shared" si="150"/>
        <v>0.99202860167054752</v>
      </c>
      <c r="FJ123" s="2">
        <f t="shared" si="150"/>
        <v>0.99049091787422971</v>
      </c>
      <c r="FK123" s="2">
        <f t="shared" si="150"/>
        <v>0.99222034711395968</v>
      </c>
      <c r="FL123" s="2">
        <f t="shared" si="150"/>
        <v>0.99087009702507056</v>
      </c>
      <c r="FM123" s="2">
        <f t="shared" si="150"/>
        <v>0.99213459134567394</v>
      </c>
      <c r="FN123" s="2">
        <f t="shared" si="150"/>
        <v>0.99046408710774902</v>
      </c>
      <c r="FO123" s="2">
        <f t="shared" si="150"/>
        <v>0.9901647129508695</v>
      </c>
      <c r="FP123" s="2">
        <f t="shared" si="150"/>
        <v>0.98955440272538653</v>
      </c>
      <c r="FQ123" s="2">
        <f t="shared" si="150"/>
        <v>0.99029038457198881</v>
      </c>
      <c r="FR123" s="2">
        <f t="shared" si="150"/>
        <v>0.99096206585108426</v>
      </c>
      <c r="FS123" s="2">
        <f t="shared" si="150"/>
        <v>0.99083697997179065</v>
      </c>
      <c r="FT123" s="2">
        <f t="shared" si="150"/>
        <v>0.9883101016718131</v>
      </c>
      <c r="FU123" s="2">
        <f t="shared" si="150"/>
        <v>0.98727062629331852</v>
      </c>
      <c r="FW123" s="2">
        <f t="shared" si="141"/>
        <v>6.4760895680536874E-3</v>
      </c>
      <c r="FX123" s="2">
        <f t="shared" si="141"/>
        <v>4.2289010777698385E-3</v>
      </c>
      <c r="FY123" s="2">
        <f t="shared" si="141"/>
        <v>5.8359411160568203E-3</v>
      </c>
      <c r="FZ123" s="2">
        <f t="shared" si="141"/>
        <v>4.9984678562375595E-3</v>
      </c>
      <c r="GA123" s="2">
        <f t="shared" si="141"/>
        <v>5.4142853862898643E-3</v>
      </c>
      <c r="GB123" s="2">
        <f t="shared" si="141"/>
        <v>5.0086592466557014E-3</v>
      </c>
      <c r="GC123" s="2">
        <f t="shared" si="141"/>
        <v>5.8382572582673558E-3</v>
      </c>
      <c r="GD123" s="2">
        <f t="shared" si="141"/>
        <v>5.1522707869995849E-3</v>
      </c>
      <c r="GE123" s="2">
        <f t="shared" si="141"/>
        <v>5.9886955011364835E-3</v>
      </c>
      <c r="GF123" s="2">
        <f t="shared" si="141"/>
        <v>7.2517414825408032E-3</v>
      </c>
      <c r="GG123" s="2">
        <f t="shared" si="141"/>
        <v>8.9419529580265153E-3</v>
      </c>
      <c r="GH123" s="2">
        <f t="shared" si="141"/>
        <v>7.689286323869649E-3</v>
      </c>
      <c r="GI123" s="2">
        <f t="shared" si="141"/>
        <v>7.797957162718752E-3</v>
      </c>
      <c r="GJ123" s="2">
        <f t="shared" si="141"/>
        <v>5.435452547396369E-3</v>
      </c>
      <c r="GK123" s="2">
        <f t="shared" si="141"/>
        <v>4.4850179625376086E-3</v>
      </c>
      <c r="GM123" s="86">
        <f t="shared" si="142"/>
        <v>8.8929273260073793E-23</v>
      </c>
      <c r="GN123" s="86">
        <f t="shared" si="142"/>
        <v>9.4367702232248259E-27</v>
      </c>
      <c r="GO123" s="86">
        <f t="shared" si="142"/>
        <v>2.1030884625948854E-27</v>
      </c>
      <c r="GP123" s="86">
        <f t="shared" si="142"/>
        <v>7.5943668235597438E-46</v>
      </c>
      <c r="GQ123" s="86">
        <f t="shared" si="142"/>
        <v>1.3084283375805142E-34</v>
      </c>
      <c r="GR123" s="86">
        <f t="shared" si="142"/>
        <v>5.5996851749736992E-34</v>
      </c>
      <c r="GS123" s="86">
        <f t="shared" si="142"/>
        <v>2.0433245277562606E-41</v>
      </c>
      <c r="GT123" s="86">
        <f t="shared" si="142"/>
        <v>1.2002843912452948E-29</v>
      </c>
      <c r="GU123" s="86">
        <f t="shared" si="142"/>
        <v>3.0783717899782657E-30</v>
      </c>
      <c r="GV123" s="86">
        <f t="shared" si="142"/>
        <v>8.1012807855847818E-44</v>
      </c>
      <c r="GW123" s="86">
        <f t="shared" si="142"/>
        <v>6.7520652792521426E-57</v>
      </c>
      <c r="GX123" s="86">
        <f t="shared" si="142"/>
        <v>7.3302509412902498E-47</v>
      </c>
      <c r="GY123" s="86">
        <f t="shared" si="142"/>
        <v>6.6067048782542225E-57</v>
      </c>
      <c r="GZ123" s="86">
        <f t="shared" si="142"/>
        <v>3.7704645708295755E-43</v>
      </c>
      <c r="HA123" s="86">
        <f t="shared" si="142"/>
        <v>2.1858121942405518E-71</v>
      </c>
      <c r="HC123" s="86">
        <f t="shared" ref="HC123:HK153" si="153" xml:space="preserve"> _xlfn.NORM.DIST($B123, C$8, ABS(C$12), TRUE) * _xlfn.NORM.DIST(($B123 - C$8)*C$16, 0, ABS(C$12), TRUE) * 2</f>
        <v>1.4762612231656797E-3</v>
      </c>
      <c r="HD123" s="86">
        <f t="shared" si="153"/>
        <v>6.309425047588006E-3</v>
      </c>
      <c r="HE123" s="86">
        <f t="shared" si="153"/>
        <v>9.340394545590958E-5</v>
      </c>
      <c r="HF123" s="86">
        <f t="shared" si="153"/>
        <v>7.0328364696768605E-6</v>
      </c>
      <c r="HG123" s="86">
        <f t="shared" si="153"/>
        <v>7.0113121719734102E-5</v>
      </c>
      <c r="HH123" s="86">
        <f t="shared" si="153"/>
        <v>1.0387090176998649E-4</v>
      </c>
      <c r="HI123" s="86">
        <f t="shared" si="138"/>
        <v>1.6675723314625753E-5</v>
      </c>
      <c r="HJ123" s="86">
        <f t="shared" si="138"/>
        <v>4.7868600163014605E-5</v>
      </c>
      <c r="HK123" s="86">
        <f t="shared" si="138"/>
        <v>1.4245725731743582E-6</v>
      </c>
      <c r="HL123" s="86">
        <f t="shared" si="138"/>
        <v>2.070765257601619E-8</v>
      </c>
      <c r="HM123" s="86">
        <f t="shared" si="138"/>
        <v>1.5981073953785328E-7</v>
      </c>
      <c r="HN123" s="86">
        <f t="shared" si="138"/>
        <v>2.3535178253116244E-8</v>
      </c>
      <c r="HO123" s="86">
        <f t="shared" si="138"/>
        <v>1.9499501848223511E-10</v>
      </c>
      <c r="HP123" s="86">
        <f t="shared" si="138"/>
        <v>4.1057086810695183E-8</v>
      </c>
      <c r="HQ123" s="86">
        <f t="shared" si="138"/>
        <v>9.9784115729038749E-9</v>
      </c>
      <c r="HS123" s="86">
        <f t="shared" si="143"/>
        <v>8.1466333150148683E-13</v>
      </c>
      <c r="HT123" s="86">
        <f t="shared" si="143"/>
        <v>2.5033414993510353E-16</v>
      </c>
      <c r="HU123" s="86">
        <f t="shared" si="143"/>
        <v>4.5054266082205018E-19</v>
      </c>
      <c r="HV123" s="86">
        <f t="shared" si="143"/>
        <v>1.2720312176180938E-20</v>
      </c>
      <c r="HW123" s="86">
        <f t="shared" si="143"/>
        <v>4.3006141104418311E-15</v>
      </c>
      <c r="HX123" s="86">
        <f t="shared" si="143"/>
        <v>4.4541172712023418E-17</v>
      </c>
      <c r="HY123" s="86">
        <f t="shared" si="143"/>
        <v>9.1455992816883007E-15</v>
      </c>
      <c r="HZ123" s="86">
        <f t="shared" si="143"/>
        <v>7.5902192017552333E-16</v>
      </c>
      <c r="IA123" s="86">
        <f t="shared" si="143"/>
        <v>5.1039212351248927E-16</v>
      </c>
      <c r="IB123" s="86">
        <f t="shared" si="143"/>
        <v>1.3044263216366642E-16</v>
      </c>
      <c r="IC123" s="86">
        <f t="shared" si="143"/>
        <v>4.1376968395569563E-17</v>
      </c>
      <c r="ID123" s="86">
        <f t="shared" si="143"/>
        <v>6.8247473065579586E-13</v>
      </c>
      <c r="IE123" s="86">
        <f t="shared" si="143"/>
        <v>9.798826480488292E-15</v>
      </c>
      <c r="IF123" s="86">
        <f t="shared" si="143"/>
        <v>1.5140199770665058E-8</v>
      </c>
      <c r="IG123" s="86">
        <f t="shared" si="143"/>
        <v>9.0601319461582534E-7</v>
      </c>
      <c r="II123" s="86">
        <f t="shared" si="144"/>
        <v>3.0322863030012604E-63</v>
      </c>
      <c r="IJ123" s="86">
        <f t="shared" si="144"/>
        <v>3.0372563008675035E-87</v>
      </c>
      <c r="IK123" s="86">
        <f t="shared" si="144"/>
        <v>8.3564907866712424E-96</v>
      </c>
      <c r="IL123" s="86">
        <f t="shared" si="144"/>
        <v>5.8887093819637445E-105</v>
      </c>
      <c r="IM123" s="86">
        <f t="shared" si="144"/>
        <v>7.0314090506881398E-79</v>
      </c>
      <c r="IN123" s="86">
        <f t="shared" si="144"/>
        <v>2.9158812024177706E-89</v>
      </c>
      <c r="IO123" s="86">
        <f t="shared" si="144"/>
        <v>2.7037747185113894E-73</v>
      </c>
      <c r="IP123" s="86">
        <f t="shared" si="144"/>
        <v>7.5517572392756134E-82</v>
      </c>
      <c r="IQ123" s="86">
        <f t="shared" si="144"/>
        <v>2.4177791931115155E-84</v>
      </c>
      <c r="IR123" s="86">
        <f t="shared" si="144"/>
        <v>9.7673640852485477E-91</v>
      </c>
      <c r="IS123" s="86">
        <f t="shared" si="144"/>
        <v>6.9921261298788795E-99</v>
      </c>
      <c r="IT123" s="86">
        <f t="shared" si="144"/>
        <v>6.2300096941152353E-73</v>
      </c>
      <c r="IU123" s="86">
        <f t="shared" si="144"/>
        <v>1.8836358791423637E-79</v>
      </c>
      <c r="IV123" s="86">
        <f t="shared" si="144"/>
        <v>1.9882245895822672E-39</v>
      </c>
      <c r="IW123" s="86">
        <f t="shared" si="144"/>
        <v>3.1338063552037296E-40</v>
      </c>
      <c r="IY123" s="86">
        <f t="shared" si="145"/>
        <v>1.4762612239803429E-3</v>
      </c>
      <c r="IZ123" s="86">
        <f t="shared" si="145"/>
        <v>6.3094250475882567E-3</v>
      </c>
      <c r="JA123" s="86">
        <f t="shared" si="145"/>
        <v>9.3403945455910027E-5</v>
      </c>
      <c r="JB123" s="86">
        <f t="shared" si="145"/>
        <v>7.0328364696768732E-6</v>
      </c>
      <c r="JC123" s="86">
        <f t="shared" si="145"/>
        <v>7.0113121724034712E-5</v>
      </c>
      <c r="JD123" s="86">
        <f t="shared" si="145"/>
        <v>1.0387090177003104E-4</v>
      </c>
      <c r="JE123" s="86">
        <f t="shared" si="145"/>
        <v>1.6675723323771351E-5</v>
      </c>
      <c r="JF123" s="86">
        <f t="shared" si="145"/>
        <v>4.7868600163773628E-5</v>
      </c>
      <c r="JG123" s="86">
        <f t="shared" si="145"/>
        <v>1.4245725736847503E-6</v>
      </c>
      <c r="JH123" s="86">
        <f t="shared" si="145"/>
        <v>2.0707652706458824E-8</v>
      </c>
      <c r="JI123" s="86">
        <f t="shared" si="145"/>
        <v>1.5981073957923025E-7</v>
      </c>
      <c r="JJ123" s="86">
        <f t="shared" si="145"/>
        <v>2.35358607278469E-8</v>
      </c>
      <c r="JK123" s="86">
        <f t="shared" si="145"/>
        <v>1.950048173087156E-10</v>
      </c>
      <c r="JL123" s="86">
        <f t="shared" si="145"/>
        <v>5.6197286581360245E-8</v>
      </c>
      <c r="JM123" s="86">
        <f t="shared" si="145"/>
        <v>9.1599160618872925E-7</v>
      </c>
    </row>
    <row r="124" spans="2:273" x14ac:dyDescent="0.25">
      <c r="B124" s="2">
        <v>97</v>
      </c>
      <c r="C124" s="37">
        <v>74.129000000000005</v>
      </c>
      <c r="D124" s="37">
        <v>79.903000000000006</v>
      </c>
      <c r="E124" s="37">
        <v>78.856999999999999</v>
      </c>
      <c r="F124" s="37">
        <v>81.426000000000002</v>
      </c>
      <c r="G124" s="37">
        <v>79.613</v>
      </c>
      <c r="H124" s="37">
        <v>79.418999999999997</v>
      </c>
      <c r="I124" s="37">
        <v>77.903000000000006</v>
      </c>
      <c r="J124" s="37">
        <v>78.475999999999999</v>
      </c>
      <c r="K124" s="37">
        <v>76.73</v>
      </c>
      <c r="L124" s="37">
        <v>74.557000000000002</v>
      </c>
      <c r="M124" s="37">
        <v>72.754000000000005</v>
      </c>
      <c r="N124" s="37">
        <v>76.459999999999994</v>
      </c>
      <c r="O124" s="37">
        <v>75.757999999999996</v>
      </c>
      <c r="P124" s="37">
        <v>73.451999999999998</v>
      </c>
      <c r="Q124" s="37">
        <v>73.096999999999994</v>
      </c>
      <c r="S124" s="4">
        <f t="shared" si="146"/>
        <v>75.24376956485952</v>
      </c>
      <c r="T124" s="4">
        <f t="shared" si="146"/>
        <v>79.85058753658241</v>
      </c>
      <c r="U124" s="4">
        <f t="shared" si="146"/>
        <v>80.137431113200989</v>
      </c>
      <c r="V124" s="4">
        <f t="shared" si="146"/>
        <v>82.594878311600652</v>
      </c>
      <c r="W124" s="4">
        <f t="shared" si="146"/>
        <v>80.468841038900237</v>
      </c>
      <c r="X124" s="4">
        <f t="shared" si="146"/>
        <v>79.439572589661765</v>
      </c>
      <c r="Y124" s="4">
        <f t="shared" si="146"/>
        <v>78.209026165388337</v>
      </c>
      <c r="Z124" s="4">
        <f t="shared" si="146"/>
        <v>78.534982477341927</v>
      </c>
      <c r="AA124" s="4">
        <f t="shared" si="146"/>
        <v>77.296180110766556</v>
      </c>
      <c r="AB124" s="4">
        <f t="shared" si="146"/>
        <v>74.663596396161566</v>
      </c>
      <c r="AC124" s="4">
        <f t="shared" si="146"/>
        <v>73.26556947650441</v>
      </c>
      <c r="AD124" s="4">
        <f t="shared" si="146"/>
        <v>77.958942137100209</v>
      </c>
      <c r="AE124" s="4">
        <f t="shared" si="146"/>
        <v>75.596314721147664</v>
      </c>
      <c r="AF124" s="4">
        <f t="shared" si="146"/>
        <v>74.002146701431641</v>
      </c>
      <c r="AG124" s="4">
        <f t="shared" si="146"/>
        <v>74.495811132390088</v>
      </c>
      <c r="AI124" s="4">
        <f t="shared" si="147"/>
        <v>-1.1147695648595146</v>
      </c>
      <c r="AJ124" s="4">
        <f t="shared" si="147"/>
        <v>5.24124634175962E-2</v>
      </c>
      <c r="AK124" s="4">
        <f t="shared" si="147"/>
        <v>-1.28043111320099</v>
      </c>
      <c r="AL124" s="4">
        <f t="shared" si="147"/>
        <v>-1.1688783116006505</v>
      </c>
      <c r="AM124" s="4">
        <f t="shared" si="147"/>
        <v>-0.85584103890023755</v>
      </c>
      <c r="AN124" s="4">
        <f t="shared" si="147"/>
        <v>-2.0572589661767893E-2</v>
      </c>
      <c r="AO124" s="4">
        <f t="shared" si="147"/>
        <v>-0.30602616538833161</v>
      </c>
      <c r="AP124" s="4">
        <f t="shared" si="147"/>
        <v>-5.8982477341928075E-2</v>
      </c>
      <c r="AQ124" s="4">
        <f t="shared" si="147"/>
        <v>-0.5661801107665525</v>
      </c>
      <c r="AR124" s="4">
        <f t="shared" si="147"/>
        <v>-0.10659639616156369</v>
      </c>
      <c r="AS124" s="4">
        <f t="shared" si="147"/>
        <v>-0.51156947650440543</v>
      </c>
      <c r="AT124" s="4">
        <f t="shared" si="147"/>
        <v>-1.4989421371002152</v>
      </c>
      <c r="AU124" s="4">
        <f t="shared" si="147"/>
        <v>0.16168527885233175</v>
      </c>
      <c r="AV124" s="4">
        <f t="shared" si="147"/>
        <v>-0.55014670143164324</v>
      </c>
      <c r="AW124" s="4">
        <f t="shared" si="147"/>
        <v>-1.3988111323900938</v>
      </c>
      <c r="AY124" s="2">
        <f t="shared" si="139"/>
        <v>75.232317195921979</v>
      </c>
      <c r="AZ124" s="2">
        <f t="shared" si="139"/>
        <v>79.78043086315293</v>
      </c>
      <c r="BA124" s="2">
        <f t="shared" si="139"/>
        <v>80.137150910867149</v>
      </c>
      <c r="BB124" s="2">
        <f t="shared" si="139"/>
        <v>82.594867252794188</v>
      </c>
      <c r="BC124" s="2">
        <f t="shared" si="139"/>
        <v>80.468598503568884</v>
      </c>
      <c r="BD124" s="2">
        <f t="shared" si="139"/>
        <v>79.439209870566458</v>
      </c>
      <c r="BE124" s="2">
        <f t="shared" si="139"/>
        <v>78.208983212830162</v>
      </c>
      <c r="BF124" s="2">
        <f t="shared" si="139"/>
        <v>78.534828973313665</v>
      </c>
      <c r="BG124" s="2">
        <f t="shared" si="139"/>
        <v>77.296178211598672</v>
      </c>
      <c r="BH124" s="2">
        <f t="shared" si="139"/>
        <v>74.663596387313746</v>
      </c>
      <c r="BI124" s="2">
        <f t="shared" si="139"/>
        <v>73.26556940858768</v>
      </c>
      <c r="BJ124" s="2">
        <f t="shared" si="139"/>
        <v>77.958942119110759</v>
      </c>
      <c r="BK124" s="2">
        <f t="shared" si="139"/>
        <v>75.596314721082294</v>
      </c>
      <c r="BL124" s="2">
        <f t="shared" si="139"/>
        <v>74.002122932245513</v>
      </c>
      <c r="BM124" s="2">
        <f t="shared" si="139"/>
        <v>74.494426896011475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74.129000000000005</v>
      </c>
      <c r="CF124" s="2">
        <f t="shared" si="140"/>
        <v>79.903000000000006</v>
      </c>
      <c r="CG124" s="2">
        <f t="shared" si="140"/>
        <v>78.856999999999999</v>
      </c>
      <c r="CH124" s="2">
        <f t="shared" si="140"/>
        <v>81.426000000000002</v>
      </c>
      <c r="CI124" s="2">
        <f t="shared" si="140"/>
        <v>79.613</v>
      </c>
      <c r="CJ124" s="2">
        <f t="shared" si="140"/>
        <v>79.418999999999997</v>
      </c>
      <c r="CK124" s="2">
        <f t="shared" si="140"/>
        <v>77.903000000000006</v>
      </c>
      <c r="CL124" s="2">
        <f t="shared" si="140"/>
        <v>78.475999999999999</v>
      </c>
      <c r="CM124" s="2">
        <f t="shared" si="140"/>
        <v>76.73</v>
      </c>
      <c r="CN124" s="2">
        <f t="shared" si="140"/>
        <v>74.557000000000002</v>
      </c>
      <c r="CO124" s="2">
        <f t="shared" si="140"/>
        <v>72.754000000000005</v>
      </c>
      <c r="CP124" s="2">
        <f t="shared" si="140"/>
        <v>76.459999999999994</v>
      </c>
      <c r="CQ124" s="2">
        <f t="shared" si="140"/>
        <v>75.757999999999996</v>
      </c>
      <c r="CR124" s="2">
        <f t="shared" si="140"/>
        <v>73.451999999999998</v>
      </c>
      <c r="CS124" s="2">
        <f t="shared" si="140"/>
        <v>73.096999999999994</v>
      </c>
      <c r="CU124" s="2">
        <f t="shared" si="110"/>
        <v>74.129000000000005</v>
      </c>
      <c r="CV124" s="2">
        <f t="shared" si="111"/>
        <v>79.903000000000006</v>
      </c>
      <c r="CW124" s="2">
        <f t="shared" si="112"/>
        <v>78.856999999999999</v>
      </c>
      <c r="CX124" s="2">
        <f t="shared" si="113"/>
        <v>81.426000000000002</v>
      </c>
      <c r="CY124" s="2">
        <f t="shared" si="114"/>
        <v>79.613</v>
      </c>
      <c r="CZ124" s="2">
        <f t="shared" si="115"/>
        <v>79.418999999999997</v>
      </c>
      <c r="DA124" s="2">
        <f t="shared" si="116"/>
        <v>77.903000000000006</v>
      </c>
      <c r="DB124" s="2">
        <f t="shared" si="117"/>
        <v>78.475999999999999</v>
      </c>
      <c r="DC124" s="2">
        <f t="shared" si="118"/>
        <v>76.73</v>
      </c>
      <c r="DD124" s="2">
        <f t="shared" si="119"/>
        <v>74.557000000000002</v>
      </c>
      <c r="DE124" s="2">
        <f t="shared" si="120"/>
        <v>72.754000000000005</v>
      </c>
      <c r="DF124" s="2">
        <f t="shared" si="121"/>
        <v>76.459999999999994</v>
      </c>
      <c r="DG124" s="2">
        <f t="shared" si="122"/>
        <v>75.757999999999996</v>
      </c>
      <c r="DH124" s="2">
        <f t="shared" si="123"/>
        <v>73.451999999999998</v>
      </c>
      <c r="DI124" s="2">
        <f t="shared" si="124"/>
        <v>73.096999999999994</v>
      </c>
      <c r="DK124" s="2">
        <f t="shared" si="148"/>
        <v>95.672485764622991</v>
      </c>
      <c r="DL124" s="2">
        <f t="shared" si="148"/>
        <v>101.79890767901038</v>
      </c>
      <c r="DM124" s="2">
        <f t="shared" si="148"/>
        <v>111.04716715997181</v>
      </c>
      <c r="DN124" s="2">
        <f t="shared" si="148"/>
        <v>121.42623536585369</v>
      </c>
      <c r="DO124" s="2">
        <f t="shared" si="148"/>
        <v>103.27656569012385</v>
      </c>
      <c r="DP124" s="2">
        <f t="shared" si="148"/>
        <v>89.327787942630266</v>
      </c>
      <c r="DQ124" s="2">
        <f t="shared" si="148"/>
        <v>97.298219571126566</v>
      </c>
      <c r="DR124" s="2">
        <f t="shared" si="148"/>
        <v>102.15591726764447</v>
      </c>
      <c r="DS124" s="2">
        <f t="shared" si="148"/>
        <v>113.8233848178138</v>
      </c>
      <c r="DT124" s="2">
        <f t="shared" si="148"/>
        <v>114.2871557610242</v>
      </c>
      <c r="DU124" s="2">
        <f t="shared" si="148"/>
        <v>96.002213022941987</v>
      </c>
      <c r="DV124" s="2">
        <f t="shared" si="148"/>
        <v>96.160372282094897</v>
      </c>
      <c r="DW124" s="2">
        <f t="shared" si="148"/>
        <v>105.43643105637037</v>
      </c>
      <c r="DX124" s="2">
        <f t="shared" si="148"/>
        <v>111.39382885154058</v>
      </c>
      <c r="DY124" s="2">
        <f t="shared" si="148"/>
        <v>100.97515395894428</v>
      </c>
      <c r="EA124" s="2">
        <f t="shared" si="152"/>
        <v>75.083048100620687</v>
      </c>
      <c r="EB124" s="2">
        <f t="shared" si="152"/>
        <v>79.586529795616826</v>
      </c>
      <c r="EC124" s="2">
        <f t="shared" si="152"/>
        <v>79.911462994531988</v>
      </c>
      <c r="ED124" s="2">
        <f t="shared" si="152"/>
        <v>82.258413993147698</v>
      </c>
      <c r="EE124" s="2">
        <f t="shared" si="151"/>
        <v>80.306966869003858</v>
      </c>
      <c r="EF124" s="2">
        <f t="shared" si="151"/>
        <v>79.356088356359777</v>
      </c>
      <c r="EG124" s="2">
        <f t="shared" si="151"/>
        <v>78.073437375462561</v>
      </c>
      <c r="EH124" s="2">
        <f t="shared" si="151"/>
        <v>78.32936264835368</v>
      </c>
      <c r="EI124" s="2">
        <f t="shared" si="151"/>
        <v>76.964791166200811</v>
      </c>
      <c r="EJ124" s="2">
        <f t="shared" si="151"/>
        <v>74.282553308103871</v>
      </c>
      <c r="EK124" s="2">
        <f t="shared" si="151"/>
        <v>73.06181047577391</v>
      </c>
      <c r="EL124" s="2">
        <f t="shared" si="151"/>
        <v>77.810823586969036</v>
      </c>
      <c r="EM124" s="2">
        <f t="shared" si="135"/>
        <v>75.348357351937238</v>
      </c>
      <c r="EN124" s="2">
        <f t="shared" si="135"/>
        <v>73.599753689160138</v>
      </c>
      <c r="EO124" s="2">
        <f t="shared" si="135"/>
        <v>74.183466217079257</v>
      </c>
      <c r="EQ124" s="2">
        <f t="shared" si="149"/>
        <v>75.000090842664207</v>
      </c>
      <c r="ER124" s="2">
        <f t="shared" si="149"/>
        <v>79.739276472820876</v>
      </c>
      <c r="ES124" s="2">
        <f t="shared" si="149"/>
        <v>79.782059841678716</v>
      </c>
      <c r="ET124" s="2">
        <f t="shared" si="149"/>
        <v>81.617741077749073</v>
      </c>
      <c r="EU124" s="2">
        <f t="shared" si="149"/>
        <v>80.062216337424005</v>
      </c>
      <c r="EV124" s="2">
        <f t="shared" si="149"/>
        <v>79.360588159967094</v>
      </c>
      <c r="EW124" s="2">
        <f t="shared" si="149"/>
        <v>77.689636115494466</v>
      </c>
      <c r="EX124" s="2">
        <f t="shared" si="149"/>
        <v>77.988658816512412</v>
      </c>
      <c r="EY124" s="2">
        <f t="shared" si="149"/>
        <v>77.038421142589613</v>
      </c>
      <c r="EZ124" s="2">
        <f t="shared" si="149"/>
        <v>74.230792991706039</v>
      </c>
      <c r="FA124" s="2">
        <f t="shared" si="149"/>
        <v>73.106896146841038</v>
      </c>
      <c r="FB124" s="2">
        <f t="shared" si="149"/>
        <v>77.424876860914068</v>
      </c>
      <c r="FC124" s="2">
        <f t="shared" si="149"/>
        <v>74.917084474767307</v>
      </c>
      <c r="FD124" s="2">
        <f t="shared" si="149"/>
        <v>73.435210784589259</v>
      </c>
      <c r="FE124" s="2">
        <f t="shared" si="149"/>
        <v>74.097710160966926</v>
      </c>
      <c r="FG124" s="2">
        <f t="shared" si="150"/>
        <v>0.99272161773567547</v>
      </c>
      <c r="FH124" s="2">
        <f t="shared" si="150"/>
        <v>0.99130245817583218</v>
      </c>
      <c r="FI124" s="2">
        <f t="shared" si="150"/>
        <v>0.99272489558486388</v>
      </c>
      <c r="FJ124" s="2">
        <f t="shared" si="150"/>
        <v>0.99132035180069911</v>
      </c>
      <c r="FK124" s="2">
        <f t="shared" si="150"/>
        <v>0.99290001212139667</v>
      </c>
      <c r="FL124" s="2">
        <f t="shared" si="150"/>
        <v>0.99166673514210901</v>
      </c>
      <c r="FM124" s="2">
        <f t="shared" si="150"/>
        <v>0.99282169415610033</v>
      </c>
      <c r="FN124" s="2">
        <f t="shared" si="150"/>
        <v>0.99129584079365141</v>
      </c>
      <c r="FO124" s="2">
        <f t="shared" si="150"/>
        <v>0.9910223423501866</v>
      </c>
      <c r="FP124" s="2">
        <f t="shared" si="150"/>
        <v>0.99046473820921965</v>
      </c>
      <c r="FQ124" s="2">
        <f t="shared" si="150"/>
        <v>0.99113715359139554</v>
      </c>
      <c r="FR124" s="2">
        <f t="shared" si="150"/>
        <v>0.99175074595203727</v>
      </c>
      <c r="FS124" s="2">
        <f t="shared" si="150"/>
        <v>0.99163648335750842</v>
      </c>
      <c r="FT124" s="2">
        <f t="shared" si="150"/>
        <v>0.9893277086619624</v>
      </c>
      <c r="FU124" s="2">
        <f t="shared" si="150"/>
        <v>0.98837765563041979</v>
      </c>
      <c r="FW124" s="2">
        <f t="shared" si="141"/>
        <v>7.0964571310097764E-3</v>
      </c>
      <c r="FX124" s="2">
        <f t="shared" si="141"/>
        <v>4.6350067577385443E-3</v>
      </c>
      <c r="FY124" s="2">
        <f t="shared" si="141"/>
        <v>6.3953813253766201E-3</v>
      </c>
      <c r="FZ124" s="2">
        <f t="shared" si="141"/>
        <v>5.4780692570455146E-3</v>
      </c>
      <c r="GA124" s="2">
        <f t="shared" si="141"/>
        <v>5.9335464235612577E-3</v>
      </c>
      <c r="GB124" s="2">
        <f t="shared" si="141"/>
        <v>5.4892331134621776E-3</v>
      </c>
      <c r="GC124" s="2">
        <f t="shared" si="141"/>
        <v>6.3979180668589913E-3</v>
      </c>
      <c r="GD124" s="2">
        <f t="shared" si="141"/>
        <v>5.6465457834762988E-3</v>
      </c>
      <c r="GE124" s="2">
        <f t="shared" si="141"/>
        <v>6.5626822633655666E-3</v>
      </c>
      <c r="GF124" s="2">
        <f t="shared" si="141"/>
        <v>7.9458172483220565E-3</v>
      </c>
      <c r="GG124" s="2">
        <f t="shared" si="141"/>
        <v>9.7962052289607537E-3</v>
      </c>
      <c r="GH124" s="2">
        <f t="shared" si="141"/>
        <v>8.4248848100837576E-3</v>
      </c>
      <c r="GI124" s="2">
        <f t="shared" si="141"/>
        <v>8.5438621752791481E-3</v>
      </c>
      <c r="GJ124" s="2">
        <f t="shared" si="141"/>
        <v>5.9567314785766842E-3</v>
      </c>
      <c r="GK124" s="2">
        <f t="shared" si="141"/>
        <v>4.9155973945706911E-3</v>
      </c>
      <c r="GM124" s="86">
        <f t="shared" si="142"/>
        <v>3.8740974745746254E-24</v>
      </c>
      <c r="GN124" s="86">
        <f t="shared" si="142"/>
        <v>2.2164657185735571E-28</v>
      </c>
      <c r="GO124" s="86">
        <f t="shared" si="142"/>
        <v>4.7888849390649562E-29</v>
      </c>
      <c r="GP124" s="86">
        <f t="shared" si="142"/>
        <v>1.2279268399905027E-48</v>
      </c>
      <c r="GQ124" s="86">
        <f t="shared" si="142"/>
        <v>1.0991400705407676E-36</v>
      </c>
      <c r="GR124" s="86">
        <f t="shared" si="142"/>
        <v>4.7742233072862614E-36</v>
      </c>
      <c r="GS124" s="86">
        <f t="shared" si="142"/>
        <v>5.54694524174016E-44</v>
      </c>
      <c r="GT124" s="86">
        <f t="shared" si="142"/>
        <v>1.7734203389934803E-31</v>
      </c>
      <c r="GU124" s="86">
        <f t="shared" si="142"/>
        <v>4.6889450478529532E-32</v>
      </c>
      <c r="GV124" s="86">
        <f t="shared" si="142"/>
        <v>1.8465599654342116E-46</v>
      </c>
      <c r="GW124" s="86">
        <f t="shared" si="142"/>
        <v>2.2261241439691994E-60</v>
      </c>
      <c r="GX124" s="86">
        <f t="shared" si="142"/>
        <v>8.9850767615319541E-50</v>
      </c>
      <c r="GY124" s="86">
        <f t="shared" si="142"/>
        <v>1.9336271552885914E-60</v>
      </c>
      <c r="GZ124" s="86">
        <f t="shared" si="142"/>
        <v>8.7913458396346001E-46</v>
      </c>
      <c r="HA124" s="86">
        <f t="shared" si="142"/>
        <v>1.0845358014561811E-75</v>
      </c>
      <c r="HC124" s="86">
        <f t="shared" si="153"/>
        <v>4.0704249978065787E-4</v>
      </c>
      <c r="HD124" s="86">
        <f t="shared" si="153"/>
        <v>2.2563283943740405E-3</v>
      </c>
      <c r="HE124" s="86">
        <f t="shared" si="153"/>
        <v>1.5866261795660305E-5</v>
      </c>
      <c r="HF124" s="86">
        <f t="shared" si="153"/>
        <v>7.1423672931984929E-7</v>
      </c>
      <c r="HG124" s="86">
        <f t="shared" si="153"/>
        <v>1.1955824759137994E-5</v>
      </c>
      <c r="HH124" s="86">
        <f t="shared" si="153"/>
        <v>1.7538314661384345E-5</v>
      </c>
      <c r="HI124" s="86">
        <f t="shared" si="138"/>
        <v>1.8378280797526022E-6</v>
      </c>
      <c r="HJ124" s="86">
        <f t="shared" si="138"/>
        <v>5.9262266555744458E-6</v>
      </c>
      <c r="HK124" s="86">
        <f t="shared" si="138"/>
        <v>1.1191137855674289E-7</v>
      </c>
      <c r="HL124" s="86">
        <f t="shared" si="138"/>
        <v>9.7164465262056174E-10</v>
      </c>
      <c r="HM124" s="86">
        <f t="shared" si="138"/>
        <v>1.2733759120573065E-8</v>
      </c>
      <c r="HN124" s="86">
        <f t="shared" si="138"/>
        <v>8.3884088746093603E-10</v>
      </c>
      <c r="HO124" s="86">
        <f t="shared" si="138"/>
        <v>3.3116683206000644E-12</v>
      </c>
      <c r="HP124" s="86">
        <f t="shared" si="138"/>
        <v>2.1684823708836571E-9</v>
      </c>
      <c r="HQ124" s="86">
        <f t="shared" si="138"/>
        <v>4.7862193908581933E-10</v>
      </c>
      <c r="HS124" s="86">
        <f t="shared" si="143"/>
        <v>5.2584598838419259E-12</v>
      </c>
      <c r="HT124" s="86">
        <f t="shared" si="143"/>
        <v>2.5275122421386093E-15</v>
      </c>
      <c r="HU124" s="86">
        <f t="shared" si="143"/>
        <v>7.4088378000897815E-18</v>
      </c>
      <c r="HV124" s="86">
        <f t="shared" si="143"/>
        <v>2.4763063790158895E-19</v>
      </c>
      <c r="HW124" s="86">
        <f t="shared" si="143"/>
        <v>3.8964837961725982E-14</v>
      </c>
      <c r="HX124" s="86">
        <f t="shared" si="143"/>
        <v>5.2788660687918067E-16</v>
      </c>
      <c r="HY124" s="86">
        <f t="shared" si="143"/>
        <v>7.6872625951304234E-14</v>
      </c>
      <c r="HZ124" s="86">
        <f t="shared" si="143"/>
        <v>7.4538043988391365E-15</v>
      </c>
      <c r="IA124" s="86">
        <f t="shared" si="143"/>
        <v>5.6302514294602875E-15</v>
      </c>
      <c r="IB124" s="86">
        <f t="shared" si="143"/>
        <v>1.8239849020892441E-15</v>
      </c>
      <c r="IC124" s="86">
        <f t="shared" si="143"/>
        <v>7.6838638906435418E-16</v>
      </c>
      <c r="ID124" s="86">
        <f t="shared" si="143"/>
        <v>5.4662302862515587E-12</v>
      </c>
      <c r="IE124" s="86">
        <f t="shared" si="143"/>
        <v>1.0225716544563849E-13</v>
      </c>
      <c r="IF124" s="86">
        <f t="shared" si="143"/>
        <v>4.9150117830246674E-8</v>
      </c>
      <c r="IG124" s="86">
        <f t="shared" si="143"/>
        <v>2.050482992439291E-6</v>
      </c>
      <c r="II124" s="86">
        <f t="shared" si="144"/>
        <v>5.1151179247278926E-61</v>
      </c>
      <c r="IJ124" s="86">
        <f t="shared" si="144"/>
        <v>2.1706438390413375E-84</v>
      </c>
      <c r="IK124" s="86">
        <f t="shared" si="144"/>
        <v>1.8103819807812888E-92</v>
      </c>
      <c r="IL124" s="86">
        <f t="shared" si="144"/>
        <v>2.1061571911827165E-101</v>
      </c>
      <c r="IM124" s="86">
        <f t="shared" si="144"/>
        <v>3.4970994208086829E-76</v>
      </c>
      <c r="IN124" s="86">
        <f t="shared" si="144"/>
        <v>3.0145942003211277E-86</v>
      </c>
      <c r="IO124" s="86">
        <f t="shared" si="144"/>
        <v>9.3367039462934232E-71</v>
      </c>
      <c r="IP124" s="86">
        <f t="shared" si="144"/>
        <v>4.4885856933722031E-79</v>
      </c>
      <c r="IQ124" s="86">
        <f t="shared" si="144"/>
        <v>2.1265638574939309E-81</v>
      </c>
      <c r="IR124" s="86">
        <f t="shared" si="144"/>
        <v>1.9267935025413865E-87</v>
      </c>
      <c r="IS124" s="86">
        <f t="shared" si="144"/>
        <v>3.9891645928372906E-95</v>
      </c>
      <c r="IT124" s="86">
        <f t="shared" si="144"/>
        <v>2.9011135593438782E-70</v>
      </c>
      <c r="IU124" s="86">
        <f t="shared" si="144"/>
        <v>1.5686923127206943E-76</v>
      </c>
      <c r="IV124" s="86">
        <f t="shared" si="144"/>
        <v>4.1669061106976429E-38</v>
      </c>
      <c r="IW124" s="86">
        <f t="shared" si="144"/>
        <v>6.274143989059025E-39</v>
      </c>
      <c r="IY124" s="86">
        <f t="shared" si="145"/>
        <v>4.0704250503911777E-4</v>
      </c>
      <c r="IZ124" s="86">
        <f t="shared" si="145"/>
        <v>2.256328394376568E-3</v>
      </c>
      <c r="JA124" s="86">
        <f t="shared" si="145"/>
        <v>1.5866261795667715E-5</v>
      </c>
      <c r="JB124" s="86">
        <f t="shared" si="145"/>
        <v>7.1423672932009694E-7</v>
      </c>
      <c r="JC124" s="86">
        <f t="shared" si="145"/>
        <v>1.1955824798102833E-5</v>
      </c>
      <c r="JD124" s="86">
        <f t="shared" si="145"/>
        <v>1.7538314661912232E-5</v>
      </c>
      <c r="JE124" s="86">
        <f t="shared" si="145"/>
        <v>1.8378281566252281E-6</v>
      </c>
      <c r="JF124" s="86">
        <f t="shared" si="145"/>
        <v>5.9262266630282502E-6</v>
      </c>
      <c r="JG124" s="86">
        <f t="shared" si="145"/>
        <v>1.1191138418699432E-7</v>
      </c>
      <c r="JH124" s="86">
        <f t="shared" si="145"/>
        <v>9.7164647660546385E-10</v>
      </c>
      <c r="JI124" s="86">
        <f t="shared" si="145"/>
        <v>1.2733759888959455E-8</v>
      </c>
      <c r="JJ124" s="86">
        <f t="shared" si="145"/>
        <v>8.4430711774718761E-10</v>
      </c>
      <c r="JK124" s="86">
        <f t="shared" si="145"/>
        <v>3.413925486045703E-12</v>
      </c>
      <c r="JL124" s="86">
        <f t="shared" si="145"/>
        <v>5.1318600201130332E-8</v>
      </c>
      <c r="JM124" s="86">
        <f t="shared" si="145"/>
        <v>2.0509616143783766E-6</v>
      </c>
    </row>
    <row r="125" spans="2:273" x14ac:dyDescent="0.25">
      <c r="B125" s="2">
        <v>98</v>
      </c>
      <c r="C125" s="37">
        <v>74.613</v>
      </c>
      <c r="D125" s="37">
        <v>78.757999999999996</v>
      </c>
      <c r="E125" s="37">
        <v>79.921000000000006</v>
      </c>
      <c r="F125" s="37">
        <v>82</v>
      </c>
      <c r="G125" s="37">
        <v>78.983999999999995</v>
      </c>
      <c r="H125" s="37">
        <v>78.581000000000003</v>
      </c>
      <c r="I125" s="37">
        <v>77.531999999999996</v>
      </c>
      <c r="J125" s="37">
        <v>77.475999999999999</v>
      </c>
      <c r="K125" s="37">
        <v>75.762</v>
      </c>
      <c r="L125" s="37">
        <v>74.983999999999995</v>
      </c>
      <c r="M125" s="37">
        <v>72.540999999999997</v>
      </c>
      <c r="N125" s="37">
        <v>75.667000000000002</v>
      </c>
      <c r="O125" s="37">
        <v>75.290000000000006</v>
      </c>
      <c r="P125" s="37">
        <v>73.644999999999996</v>
      </c>
      <c r="Q125" s="37">
        <v>72.742000000000004</v>
      </c>
      <c r="S125" s="4">
        <f t="shared" si="146"/>
        <v>75.108249346714246</v>
      </c>
      <c r="T125" s="4">
        <f t="shared" si="146"/>
        <v>79.654126055446781</v>
      </c>
      <c r="U125" s="4">
        <f t="shared" si="146"/>
        <v>79.972688917599029</v>
      </c>
      <c r="V125" s="4">
        <f t="shared" si="146"/>
        <v>82.362791083444989</v>
      </c>
      <c r="W125" s="4">
        <f t="shared" si="146"/>
        <v>80.284548690151667</v>
      </c>
      <c r="X125" s="4">
        <f t="shared" si="146"/>
        <v>79.260720991888405</v>
      </c>
      <c r="Y125" s="4">
        <f t="shared" si="146"/>
        <v>78.010015958893973</v>
      </c>
      <c r="Z125" s="4">
        <f t="shared" si="146"/>
        <v>78.325717955484251</v>
      </c>
      <c r="AA125" s="4">
        <f t="shared" si="146"/>
        <v>77.09541817726523</v>
      </c>
      <c r="AB125" s="4">
        <f t="shared" si="146"/>
        <v>74.462216577594333</v>
      </c>
      <c r="AC125" s="4">
        <f t="shared" si="146"/>
        <v>73.086435428332777</v>
      </c>
      <c r="AD125" s="4">
        <f t="shared" si="146"/>
        <v>77.699010253872203</v>
      </c>
      <c r="AE125" s="4">
        <f t="shared" si="146"/>
        <v>75.352773313879936</v>
      </c>
      <c r="AF125" s="4">
        <f t="shared" si="146"/>
        <v>73.82855777239088</v>
      </c>
      <c r="AG125" s="4">
        <f t="shared" si="146"/>
        <v>74.323133935662398</v>
      </c>
      <c r="AI125" s="4">
        <f t="shared" si="147"/>
        <v>-0.49524934671424603</v>
      </c>
      <c r="AJ125" s="4">
        <f t="shared" si="147"/>
        <v>-0.89612605544678559</v>
      </c>
      <c r="AK125" s="4">
        <f t="shared" si="147"/>
        <v>-5.1688917599022943E-2</v>
      </c>
      <c r="AL125" s="4">
        <f t="shared" si="147"/>
        <v>-0.36279108344498923</v>
      </c>
      <c r="AM125" s="4">
        <f t="shared" si="147"/>
        <v>-1.3005486901516718</v>
      </c>
      <c r="AN125" s="4">
        <f t="shared" si="147"/>
        <v>-0.67972099188840218</v>
      </c>
      <c r="AO125" s="4">
        <f t="shared" si="147"/>
        <v>-0.47801595889397674</v>
      </c>
      <c r="AP125" s="4">
        <f t="shared" si="147"/>
        <v>-0.84971795548425177</v>
      </c>
      <c r="AQ125" s="4">
        <f t="shared" si="147"/>
        <v>-1.33341817726523</v>
      </c>
      <c r="AR125" s="4">
        <f t="shared" si="147"/>
        <v>0.52178342240566167</v>
      </c>
      <c r="AS125" s="4">
        <f t="shared" si="147"/>
        <v>-0.54543542833278025</v>
      </c>
      <c r="AT125" s="4">
        <f t="shared" si="147"/>
        <v>-2.0320102538722011</v>
      </c>
      <c r="AU125" s="4">
        <f t="shared" si="147"/>
        <v>-6.2773313879930015E-2</v>
      </c>
      <c r="AV125" s="4">
        <f t="shared" si="147"/>
        <v>-0.18355777239088411</v>
      </c>
      <c r="AW125" s="4">
        <f t="shared" si="147"/>
        <v>-1.5811339356623932</v>
      </c>
      <c r="AY125" s="2">
        <f t="shared" si="139"/>
        <v>75.105984123448749</v>
      </c>
      <c r="AZ125" s="2">
        <f t="shared" si="139"/>
        <v>79.636122473928182</v>
      </c>
      <c r="BA125" s="2">
        <f t="shared" si="139"/>
        <v>79.972658980920002</v>
      </c>
      <c r="BB125" s="2">
        <f t="shared" si="139"/>
        <v>82.362790418518557</v>
      </c>
      <c r="BC125" s="2">
        <f t="shared" si="139"/>
        <v>80.284521248829904</v>
      </c>
      <c r="BD125" s="2">
        <f t="shared" si="139"/>
        <v>79.260681233535024</v>
      </c>
      <c r="BE125" s="2">
        <f t="shared" si="139"/>
        <v>78.010012930229564</v>
      </c>
      <c r="BF125" s="2">
        <f t="shared" si="139"/>
        <v>78.325705843565231</v>
      </c>
      <c r="BG125" s="2">
        <f t="shared" si="139"/>
        <v>77.095418087602113</v>
      </c>
      <c r="BH125" s="2">
        <f t="shared" si="139"/>
        <v>74.462216577361474</v>
      </c>
      <c r="BI125" s="2">
        <f t="shared" si="139"/>
        <v>73.086435425416127</v>
      </c>
      <c r="BJ125" s="2">
        <f t="shared" si="139"/>
        <v>77.699010240236674</v>
      </c>
      <c r="BK125" s="2">
        <f t="shared" si="139"/>
        <v>75.3527733136618</v>
      </c>
      <c r="BL125" s="2">
        <f t="shared" si="139"/>
        <v>73.82848638472052</v>
      </c>
      <c r="BM125" s="2">
        <f t="shared" si="139"/>
        <v>74.320176847776935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74.613</v>
      </c>
      <c r="CF125" s="2">
        <f t="shared" si="140"/>
        <v>78.757999999999996</v>
      </c>
      <c r="CG125" s="2">
        <f t="shared" si="140"/>
        <v>79.921000000000006</v>
      </c>
      <c r="CH125" s="2">
        <f t="shared" si="140"/>
        <v>82</v>
      </c>
      <c r="CI125" s="2">
        <f t="shared" si="140"/>
        <v>78.983999999999995</v>
      </c>
      <c r="CJ125" s="2">
        <f t="shared" si="140"/>
        <v>78.581000000000003</v>
      </c>
      <c r="CK125" s="2">
        <f t="shared" si="140"/>
        <v>77.531999999999996</v>
      </c>
      <c r="CL125" s="2">
        <f t="shared" si="140"/>
        <v>77.475999999999999</v>
      </c>
      <c r="CM125" s="2">
        <f t="shared" si="140"/>
        <v>75.762</v>
      </c>
      <c r="CN125" s="2">
        <f t="shared" si="140"/>
        <v>74.983999999999995</v>
      </c>
      <c r="CO125" s="2">
        <f t="shared" si="140"/>
        <v>72.540999999999997</v>
      </c>
      <c r="CP125" s="2">
        <f t="shared" si="140"/>
        <v>75.667000000000002</v>
      </c>
      <c r="CQ125" s="2">
        <f t="shared" si="140"/>
        <v>75.290000000000006</v>
      </c>
      <c r="CR125" s="2">
        <f t="shared" si="140"/>
        <v>73.644999999999996</v>
      </c>
      <c r="CS125" s="2">
        <f t="shared" si="140"/>
        <v>72.742000000000004</v>
      </c>
      <c r="CU125" s="2">
        <f t="shared" si="110"/>
        <v>74.613</v>
      </c>
      <c r="CV125" s="2">
        <f t="shared" si="111"/>
        <v>78.757999999999996</v>
      </c>
      <c r="CW125" s="2">
        <f t="shared" si="112"/>
        <v>79.921000000000006</v>
      </c>
      <c r="CX125" s="2">
        <f t="shared" si="113"/>
        <v>82</v>
      </c>
      <c r="CY125" s="2">
        <f t="shared" si="114"/>
        <v>78.983999999999995</v>
      </c>
      <c r="CZ125" s="2">
        <f t="shared" si="115"/>
        <v>78.581000000000003</v>
      </c>
      <c r="DA125" s="2">
        <f t="shared" si="116"/>
        <v>77.531999999999996</v>
      </c>
      <c r="DB125" s="2">
        <f t="shared" si="117"/>
        <v>77.475999999999999</v>
      </c>
      <c r="DC125" s="2">
        <f t="shared" si="118"/>
        <v>75.762</v>
      </c>
      <c r="DD125" s="2">
        <f t="shared" si="119"/>
        <v>74.983999999999995</v>
      </c>
      <c r="DE125" s="2">
        <f t="shared" si="120"/>
        <v>72.540999999999997</v>
      </c>
      <c r="DF125" s="2">
        <f t="shared" si="121"/>
        <v>75.667000000000002</v>
      </c>
      <c r="DG125" s="2">
        <f t="shared" si="122"/>
        <v>75.290000000000006</v>
      </c>
      <c r="DH125" s="2">
        <f t="shared" si="123"/>
        <v>73.644999999999996</v>
      </c>
      <c r="DI125" s="2">
        <f t="shared" si="124"/>
        <v>72.742000000000004</v>
      </c>
      <c r="DK125" s="2">
        <f t="shared" si="148"/>
        <v>95.791771247357303</v>
      </c>
      <c r="DL125" s="2">
        <f t="shared" si="148"/>
        <v>101.93823382762071</v>
      </c>
      <c r="DM125" s="2">
        <f t="shared" si="148"/>
        <v>111.25947822410149</v>
      </c>
      <c r="DN125" s="2">
        <f t="shared" si="148"/>
        <v>121.72930159474674</v>
      </c>
      <c r="DO125" s="2">
        <f t="shared" si="148"/>
        <v>103.34145348837211</v>
      </c>
      <c r="DP125" s="2">
        <f t="shared" si="148"/>
        <v>89.195555708613568</v>
      </c>
      <c r="DQ125" s="2">
        <f t="shared" si="148"/>
        <v>97.247941860465133</v>
      </c>
      <c r="DR125" s="2">
        <f t="shared" si="148"/>
        <v>102.21502844177947</v>
      </c>
      <c r="DS125" s="2">
        <f t="shared" si="148"/>
        <v>114.08371093117412</v>
      </c>
      <c r="DT125" s="2">
        <f t="shared" si="148"/>
        <v>114.63042437174019</v>
      </c>
      <c r="DU125" s="2">
        <f t="shared" si="148"/>
        <v>96.125316059379244</v>
      </c>
      <c r="DV125" s="2">
        <f t="shared" si="148"/>
        <v>96.186592766658549</v>
      </c>
      <c r="DW125" s="2">
        <f t="shared" si="148"/>
        <v>105.62620498068767</v>
      </c>
      <c r="DX125" s="2">
        <f t="shared" si="148"/>
        <v>111.74927619047615</v>
      </c>
      <c r="DY125" s="2">
        <f t="shared" si="148"/>
        <v>101.22501099706744</v>
      </c>
      <c r="EA125" s="2">
        <f t="shared" si="152"/>
        <v>74.968271344246318</v>
      </c>
      <c r="EB125" s="2">
        <f t="shared" si="152"/>
        <v>79.456926180743636</v>
      </c>
      <c r="EC125" s="2">
        <f t="shared" si="152"/>
        <v>79.7643992812894</v>
      </c>
      <c r="ED125" s="2">
        <f t="shared" si="152"/>
        <v>82.052051492900659</v>
      </c>
      <c r="EE125" s="2">
        <f t="shared" si="151"/>
        <v>80.135647905741138</v>
      </c>
      <c r="EF125" s="2">
        <f t="shared" si="151"/>
        <v>79.184515694665208</v>
      </c>
      <c r="EG125" s="2">
        <f t="shared" si="151"/>
        <v>77.88567069651657</v>
      </c>
      <c r="EH125" s="2">
        <f t="shared" si="151"/>
        <v>78.136383549594086</v>
      </c>
      <c r="EI125" s="2">
        <f t="shared" si="151"/>
        <v>76.789330374445214</v>
      </c>
      <c r="EJ125" s="2">
        <f t="shared" si="151"/>
        <v>74.109955108965153</v>
      </c>
      <c r="EK125" s="2">
        <f t="shared" si="151"/>
        <v>72.898101934509029</v>
      </c>
      <c r="EL125" s="2">
        <f t="shared" si="151"/>
        <v>77.562053758489711</v>
      </c>
      <c r="EM125" s="2">
        <f t="shared" si="135"/>
        <v>75.123613069892386</v>
      </c>
      <c r="EN125" s="2">
        <f t="shared" si="135"/>
        <v>73.456422640188094</v>
      </c>
      <c r="EO125" s="2">
        <f t="shared" si="135"/>
        <v>74.032096060878303</v>
      </c>
      <c r="EQ125" s="2">
        <f t="shared" si="149"/>
        <v>74.890924510775491</v>
      </c>
      <c r="ER125" s="2">
        <f t="shared" si="149"/>
        <v>79.60108410765244</v>
      </c>
      <c r="ES125" s="2">
        <f t="shared" si="149"/>
        <v>79.644082877845506</v>
      </c>
      <c r="ET125" s="2">
        <f t="shared" si="149"/>
        <v>81.455125785458151</v>
      </c>
      <c r="EU125" s="2">
        <f t="shared" si="149"/>
        <v>79.907366458616096</v>
      </c>
      <c r="EV125" s="2">
        <f t="shared" si="149"/>
        <v>79.188759135669173</v>
      </c>
      <c r="EW125" s="2">
        <f t="shared" si="149"/>
        <v>77.52954848633064</v>
      </c>
      <c r="EX125" s="2">
        <f t="shared" si="149"/>
        <v>77.818440073742025</v>
      </c>
      <c r="EY125" s="2">
        <f t="shared" si="149"/>
        <v>76.857513522105279</v>
      </c>
      <c r="EZ125" s="2">
        <f t="shared" si="149"/>
        <v>74.06273969050099</v>
      </c>
      <c r="FA125" s="2">
        <f t="shared" si="149"/>
        <v>72.939207900394123</v>
      </c>
      <c r="FB125" s="2">
        <f t="shared" si="149"/>
        <v>77.208288515758284</v>
      </c>
      <c r="FC125" s="2">
        <f t="shared" si="149"/>
        <v>74.731194443599037</v>
      </c>
      <c r="FD125" s="2">
        <f t="shared" si="149"/>
        <v>73.303179755035046</v>
      </c>
      <c r="FE125" s="2">
        <f t="shared" si="149"/>
        <v>73.948356769655121</v>
      </c>
      <c r="FG125" s="2">
        <f t="shared" si="150"/>
        <v>0.99335778268147257</v>
      </c>
      <c r="FH125" s="2">
        <f t="shared" si="150"/>
        <v>0.99206167246265153</v>
      </c>
      <c r="FI125" s="2">
        <f t="shared" si="150"/>
        <v>0.9933607759472588</v>
      </c>
      <c r="FJ125" s="2">
        <f t="shared" si="150"/>
        <v>0.99207801662322592</v>
      </c>
      <c r="FK125" s="2">
        <f t="shared" si="150"/>
        <v>0.99352068632578938</v>
      </c>
      <c r="FL125" s="2">
        <f t="shared" si="150"/>
        <v>0.99239439541183838</v>
      </c>
      <c r="FM125" s="2">
        <f t="shared" si="150"/>
        <v>0.99344916967186081</v>
      </c>
      <c r="FN125" s="2">
        <f t="shared" si="150"/>
        <v>0.99205562808700454</v>
      </c>
      <c r="FO125" s="2">
        <f t="shared" si="150"/>
        <v>0.991805806017928</v>
      </c>
      <c r="FP125" s="2">
        <f t="shared" si="150"/>
        <v>0.99129643560295511</v>
      </c>
      <c r="FQ125" s="2">
        <f t="shared" si="150"/>
        <v>0.9919106796774132</v>
      </c>
      <c r="FR125" s="2">
        <f t="shared" si="150"/>
        <v>0.99247112609663357</v>
      </c>
      <c r="FS125" s="2">
        <f t="shared" si="150"/>
        <v>0.99236676487827613</v>
      </c>
      <c r="FT125" s="2">
        <f t="shared" si="150"/>
        <v>0.99025760606330793</v>
      </c>
      <c r="FU125" s="2">
        <f t="shared" si="150"/>
        <v>0.98938944517497263</v>
      </c>
      <c r="FW125" s="2">
        <f t="shared" si="141"/>
        <v>7.7757867952821108E-3</v>
      </c>
      <c r="FX125" s="2">
        <f t="shared" si="141"/>
        <v>5.0799122284632707E-3</v>
      </c>
      <c r="FY125" s="2">
        <f t="shared" si="141"/>
        <v>7.0080720947169831E-3</v>
      </c>
      <c r="FZ125" s="2">
        <f t="shared" si="141"/>
        <v>6.0034106093155119E-3</v>
      </c>
      <c r="GA125" s="2">
        <f t="shared" si="141"/>
        <v>6.502281996829379E-3</v>
      </c>
      <c r="GB125" s="2">
        <f t="shared" si="141"/>
        <v>6.0156385925417728E-3</v>
      </c>
      <c r="GC125" s="2">
        <f t="shared" si="141"/>
        <v>7.0108501465052774E-3</v>
      </c>
      <c r="GD125" s="2">
        <f t="shared" si="141"/>
        <v>6.1879433381760909E-3</v>
      </c>
      <c r="GE125" s="2">
        <f t="shared" si="141"/>
        <v>7.1912848066949401E-3</v>
      </c>
      <c r="GF125" s="2">
        <f t="shared" si="141"/>
        <v>8.7057415582553234E-3</v>
      </c>
      <c r="GG125" s="2">
        <f t="shared" si="141"/>
        <v>1.0731183180403258E-2</v>
      </c>
      <c r="GH125" s="2">
        <f t="shared" si="141"/>
        <v>9.2302000294160729E-3</v>
      </c>
      <c r="GI125" s="2">
        <f t="shared" si="141"/>
        <v>9.3604428066373542E-3</v>
      </c>
      <c r="GJ125" s="2">
        <f t="shared" si="141"/>
        <v>6.5276747663955415E-3</v>
      </c>
      <c r="GK125" s="2">
        <f t="shared" si="141"/>
        <v>5.3872904526062514E-3</v>
      </c>
      <c r="GM125" s="86">
        <f t="shared" si="142"/>
        <v>1.5335161649690137E-25</v>
      </c>
      <c r="GN125" s="86">
        <f t="shared" si="142"/>
        <v>4.6354826516584686E-30</v>
      </c>
      <c r="GO125" s="86">
        <f t="shared" si="142"/>
        <v>9.7187496640646784E-31</v>
      </c>
      <c r="GP125" s="86">
        <f t="shared" si="142"/>
        <v>1.6328613222967644E-51</v>
      </c>
      <c r="GQ125" s="86">
        <f t="shared" si="142"/>
        <v>7.9918187470791055E-39</v>
      </c>
      <c r="GR125" s="86">
        <f t="shared" si="142"/>
        <v>3.5168616056628471E-38</v>
      </c>
      <c r="GS125" s="86">
        <f t="shared" si="142"/>
        <v>1.2535918040530924E-46</v>
      </c>
      <c r="GT125" s="86">
        <f t="shared" si="142"/>
        <v>2.297018393236982E-33</v>
      </c>
      <c r="GU125" s="86">
        <f t="shared" si="142"/>
        <v>6.2888993403694421E-34</v>
      </c>
      <c r="GV125" s="86">
        <f t="shared" si="142"/>
        <v>3.503201762946E-49</v>
      </c>
      <c r="GW125" s="86">
        <f t="shared" si="142"/>
        <v>5.7510075386851682E-64</v>
      </c>
      <c r="GX125" s="86">
        <f t="shared" si="142"/>
        <v>8.9464137777969909E-53</v>
      </c>
      <c r="GY125" s="86">
        <f t="shared" si="142"/>
        <v>4.4028816849480324E-64</v>
      </c>
      <c r="GZ125" s="86">
        <f t="shared" si="142"/>
        <v>1.7036195796114596E-48</v>
      </c>
      <c r="HA125" s="86">
        <f t="shared" si="142"/>
        <v>4.0027079961303455E-80</v>
      </c>
      <c r="HC125" s="86">
        <f t="shared" si="153"/>
        <v>9.829997791272671E-5</v>
      </c>
      <c r="HD125" s="86">
        <f t="shared" si="153"/>
        <v>7.220600143851625E-4</v>
      </c>
      <c r="HE125" s="86">
        <f t="shared" si="153"/>
        <v>2.2743447260913955E-6</v>
      </c>
      <c r="HF125" s="86">
        <f t="shared" si="153"/>
        <v>5.8351437383615267E-8</v>
      </c>
      <c r="HG125" s="86">
        <f t="shared" si="153"/>
        <v>1.7288053639509721E-6</v>
      </c>
      <c r="HH125" s="86">
        <f t="shared" si="153"/>
        <v>2.4893407982295413E-6</v>
      </c>
      <c r="HI125" s="86">
        <f t="shared" si="138"/>
        <v>1.6251686634822503E-7</v>
      </c>
      <c r="HJ125" s="86">
        <f t="shared" si="138"/>
        <v>5.8933138044184238E-7</v>
      </c>
      <c r="HK125" s="86">
        <f t="shared" si="138"/>
        <v>6.9378344570019408E-9</v>
      </c>
      <c r="HL125" s="86">
        <f t="shared" si="138"/>
        <v>3.5233403440165264E-11</v>
      </c>
      <c r="HM125" s="86">
        <f t="shared" si="138"/>
        <v>8.3097075796774302E-10</v>
      </c>
      <c r="HN125" s="86">
        <f t="shared" si="138"/>
        <v>2.1969418989619155E-11</v>
      </c>
      <c r="HO125" s="86">
        <f t="shared" si="138"/>
        <v>3.9290490757876288E-14</v>
      </c>
      <c r="HP125" s="86">
        <f t="shared" si="138"/>
        <v>8.9444963670345132E-11</v>
      </c>
      <c r="HQ125" s="86">
        <f t="shared" si="138"/>
        <v>1.8002993404618442E-11</v>
      </c>
      <c r="HS125" s="86">
        <f t="shared" si="143"/>
        <v>3.175972009743539E-11</v>
      </c>
      <c r="HT125" s="86">
        <f t="shared" si="143"/>
        <v>2.3584494084133919E-14</v>
      </c>
      <c r="HU125" s="86">
        <f t="shared" si="143"/>
        <v>1.1043360387183261E-16</v>
      </c>
      <c r="HV125" s="86">
        <f t="shared" si="143"/>
        <v>4.3547139733839283E-18</v>
      </c>
      <c r="HW125" s="86">
        <f t="shared" si="143"/>
        <v>3.2655950131832126E-13</v>
      </c>
      <c r="HX125" s="86">
        <f t="shared" si="143"/>
        <v>5.7406077605944529E-15</v>
      </c>
      <c r="HY125" s="86">
        <f t="shared" si="143"/>
        <v>5.9980679398111349E-13</v>
      </c>
      <c r="HZ125" s="86">
        <f t="shared" si="143"/>
        <v>6.7605013839923036E-14</v>
      </c>
      <c r="IA125" s="86">
        <f t="shared" si="143"/>
        <v>5.693885386119755E-14</v>
      </c>
      <c r="IB125" s="86">
        <f t="shared" si="143"/>
        <v>2.3050671680691691E-14</v>
      </c>
      <c r="IC125" s="86">
        <f t="shared" si="143"/>
        <v>1.2647725309392447E-14</v>
      </c>
      <c r="ID125" s="86">
        <f t="shared" si="143"/>
        <v>4.0313786527707848E-11</v>
      </c>
      <c r="IE125" s="86">
        <f t="shared" si="143"/>
        <v>9.7446079835585729E-13</v>
      </c>
      <c r="IF125" s="86">
        <f t="shared" si="143"/>
        <v>1.5313580470930688E-7</v>
      </c>
      <c r="IG125" s="86">
        <f t="shared" si="143"/>
        <v>4.523751940347023E-6</v>
      </c>
      <c r="II125" s="86">
        <f t="shared" si="144"/>
        <v>7.8542593552077382E-59</v>
      </c>
      <c r="IJ125" s="86">
        <f t="shared" si="144"/>
        <v>1.3880523841299707E-81</v>
      </c>
      <c r="IK125" s="86">
        <f t="shared" si="144"/>
        <v>3.4155598614663916E-89</v>
      </c>
      <c r="IL125" s="86">
        <f t="shared" si="144"/>
        <v>6.5291972967769076E-98</v>
      </c>
      <c r="IM125" s="86">
        <f t="shared" si="144"/>
        <v>1.558052684521153E-73</v>
      </c>
      <c r="IN125" s="86">
        <f t="shared" si="144"/>
        <v>2.7607427713734938E-83</v>
      </c>
      <c r="IO125" s="86">
        <f t="shared" si="144"/>
        <v>2.9025766843807885E-68</v>
      </c>
      <c r="IP125" s="86">
        <f t="shared" si="144"/>
        <v>2.3848853142561176E-76</v>
      </c>
      <c r="IQ125" s="86">
        <f t="shared" si="144"/>
        <v>1.6546125348366129E-78</v>
      </c>
      <c r="IR125" s="86">
        <f t="shared" si="144"/>
        <v>3.29553833426845E-84</v>
      </c>
      <c r="IS125" s="86">
        <f t="shared" si="144"/>
        <v>1.9199228564876909E-91</v>
      </c>
      <c r="IT125" s="86">
        <f t="shared" si="144"/>
        <v>1.2020228708936952E-67</v>
      </c>
      <c r="IU125" s="86">
        <f t="shared" si="144"/>
        <v>1.1491005949563169E-73</v>
      </c>
      <c r="IV125" s="86">
        <f t="shared" si="144"/>
        <v>8.2768331486037962E-37</v>
      </c>
      <c r="IW125" s="86">
        <f t="shared" si="144"/>
        <v>1.1937442758212146E-37</v>
      </c>
      <c r="IY125" s="86">
        <f t="shared" si="145"/>
        <v>9.8300009672446808E-5</v>
      </c>
      <c r="IZ125" s="86">
        <f t="shared" si="145"/>
        <v>7.2206001440874704E-4</v>
      </c>
      <c r="JA125" s="86">
        <f t="shared" si="145"/>
        <v>2.2743447262018291E-6</v>
      </c>
      <c r="JB125" s="86">
        <f t="shared" si="145"/>
        <v>5.8351437387969983E-8</v>
      </c>
      <c r="JC125" s="86">
        <f t="shared" si="145"/>
        <v>1.7288056905104735E-6</v>
      </c>
      <c r="JD125" s="86">
        <f t="shared" si="145"/>
        <v>2.4893408039701491E-6</v>
      </c>
      <c r="JE125" s="86">
        <f t="shared" si="145"/>
        <v>1.6251746615501902E-7</v>
      </c>
      <c r="JF125" s="86">
        <f t="shared" si="145"/>
        <v>5.8933144804685623E-7</v>
      </c>
      <c r="JG125" s="86">
        <f t="shared" si="145"/>
        <v>6.9378913958558019E-9</v>
      </c>
      <c r="JH125" s="86">
        <f t="shared" si="145"/>
        <v>3.5256454111845958E-11</v>
      </c>
      <c r="JI125" s="86">
        <f t="shared" si="145"/>
        <v>8.3098340569305238E-10</v>
      </c>
      <c r="JJ125" s="86">
        <f t="shared" si="145"/>
        <v>6.2283205517327E-11</v>
      </c>
      <c r="JK125" s="86">
        <f t="shared" si="145"/>
        <v>1.0137512891137336E-12</v>
      </c>
      <c r="JL125" s="86">
        <f t="shared" si="145"/>
        <v>1.5322524967297723E-7</v>
      </c>
      <c r="JM125" s="86">
        <f t="shared" si="145"/>
        <v>4.5237699433404273E-6</v>
      </c>
    </row>
    <row r="126" spans="2:273" x14ac:dyDescent="0.25">
      <c r="B126" s="2">
        <v>99</v>
      </c>
      <c r="C126" s="37">
        <v>75.403000000000006</v>
      </c>
      <c r="D126" s="37">
        <v>77.742000000000004</v>
      </c>
      <c r="E126" s="37">
        <v>78.936999999999998</v>
      </c>
      <c r="F126" s="37">
        <v>81.278999999999996</v>
      </c>
      <c r="G126" s="37">
        <v>80.113</v>
      </c>
      <c r="H126" s="37">
        <v>78.983999999999995</v>
      </c>
      <c r="I126" s="37">
        <v>77.096999999999994</v>
      </c>
      <c r="J126" s="37">
        <v>78.078999999999994</v>
      </c>
      <c r="K126" s="37">
        <v>77.078999999999994</v>
      </c>
      <c r="L126" s="37">
        <v>74.754000000000005</v>
      </c>
      <c r="M126" s="37">
        <v>72.754000000000005</v>
      </c>
      <c r="N126" s="37">
        <v>75.650999999999996</v>
      </c>
      <c r="O126" s="37">
        <v>75.177000000000007</v>
      </c>
      <c r="P126" s="37">
        <v>72.742000000000004</v>
      </c>
      <c r="Q126" s="37">
        <v>72.387</v>
      </c>
      <c r="S126" s="4">
        <f t="shared" si="146"/>
        <v>74.980907182995438</v>
      </c>
      <c r="T126" s="4">
        <f t="shared" si="146"/>
        <v>79.496969920968226</v>
      </c>
      <c r="U126" s="4">
        <f t="shared" si="146"/>
        <v>79.809476946438167</v>
      </c>
      <c r="V126" s="4">
        <f t="shared" si="146"/>
        <v>82.132598431525508</v>
      </c>
      <c r="W126" s="4">
        <f t="shared" si="146"/>
        <v>80.101424997615183</v>
      </c>
      <c r="X126" s="4">
        <f t="shared" si="146"/>
        <v>79.082732993484527</v>
      </c>
      <c r="Y126" s="4">
        <f t="shared" si="146"/>
        <v>77.811948178280772</v>
      </c>
      <c r="Z126" s="4">
        <f t="shared" si="146"/>
        <v>78.117811684377472</v>
      </c>
      <c r="AA126" s="4">
        <f t="shared" si="146"/>
        <v>76.89653221879982</v>
      </c>
      <c r="AB126" s="4">
        <f t="shared" si="146"/>
        <v>74.262935554087179</v>
      </c>
      <c r="AC126" s="4">
        <f t="shared" si="146"/>
        <v>72.908429200320754</v>
      </c>
      <c r="AD126" s="4">
        <f t="shared" si="146"/>
        <v>77.439890285272241</v>
      </c>
      <c r="AE126" s="4">
        <f t="shared" si="146"/>
        <v>75.110620247132005</v>
      </c>
      <c r="AF126" s="4">
        <f t="shared" si="146"/>
        <v>73.657247844722377</v>
      </c>
      <c r="AG126" s="4">
        <f t="shared" si="146"/>
        <v>74.153672037810168</v>
      </c>
      <c r="AI126" s="4">
        <f t="shared" si="147"/>
        <v>0.42209281700456813</v>
      </c>
      <c r="AJ126" s="4">
        <f t="shared" si="147"/>
        <v>-1.7549699209682217</v>
      </c>
      <c r="AK126" s="4">
        <f t="shared" si="147"/>
        <v>-0.87247694643816942</v>
      </c>
      <c r="AL126" s="4">
        <f t="shared" si="147"/>
        <v>-0.85359843152551207</v>
      </c>
      <c r="AM126" s="4">
        <f t="shared" si="147"/>
        <v>1.1575002384816457E-2</v>
      </c>
      <c r="AN126" s="4">
        <f t="shared" si="147"/>
        <v>-9.8732993484532017E-2</v>
      </c>
      <c r="AO126" s="4">
        <f t="shared" si="147"/>
        <v>-0.71494817828077828</v>
      </c>
      <c r="AP126" s="4">
        <f t="shared" si="147"/>
        <v>-3.8811684377478173E-2</v>
      </c>
      <c r="AQ126" s="4">
        <f t="shared" si="147"/>
        <v>0.18246778120017382</v>
      </c>
      <c r="AR126" s="4">
        <f t="shared" si="147"/>
        <v>0.49106444591282639</v>
      </c>
      <c r="AS126" s="4">
        <f t="shared" si="147"/>
        <v>-0.15442920032074881</v>
      </c>
      <c r="AT126" s="4">
        <f t="shared" si="147"/>
        <v>-1.7888902852722453</v>
      </c>
      <c r="AU126" s="4">
        <f t="shared" si="147"/>
        <v>6.6379752868002129E-2</v>
      </c>
      <c r="AV126" s="4">
        <f t="shared" si="147"/>
        <v>-0.91524784472237286</v>
      </c>
      <c r="AW126" s="4">
        <f t="shared" si="147"/>
        <v>-1.7666720378101672</v>
      </c>
      <c r="AY126" s="2">
        <f t="shared" si="139"/>
        <v>74.980519975921538</v>
      </c>
      <c r="AZ126" s="2">
        <f t="shared" si="139"/>
        <v>79.492900540996047</v>
      </c>
      <c r="BA126" s="2">
        <f t="shared" si="139"/>
        <v>79.809474305823571</v>
      </c>
      <c r="BB126" s="2">
        <f t="shared" si="139"/>
        <v>82.132598400094835</v>
      </c>
      <c r="BC126" s="2">
        <f t="shared" si="139"/>
        <v>80.101422408484197</v>
      </c>
      <c r="BD126" s="2">
        <f t="shared" si="139"/>
        <v>79.082729397575179</v>
      </c>
      <c r="BE126" s="2">
        <f t="shared" si="139"/>
        <v>77.811948009008049</v>
      </c>
      <c r="BF126" s="2">
        <f t="shared" si="139"/>
        <v>78.117810929349019</v>
      </c>
      <c r="BG126" s="2">
        <f t="shared" si="139"/>
        <v>76.896532215421772</v>
      </c>
      <c r="BH126" s="2">
        <f t="shared" si="139"/>
        <v>74.262935554036005</v>
      </c>
      <c r="BI126" s="2">
        <f t="shared" si="139"/>
        <v>72.90842920017603</v>
      </c>
      <c r="BJ126" s="2">
        <f t="shared" si="139"/>
        <v>77.439890198661288</v>
      </c>
      <c r="BK126" s="2">
        <f t="shared" si="139"/>
        <v>75.110620245314479</v>
      </c>
      <c r="BL126" s="2">
        <f t="shared" si="139"/>
        <v>73.657042195240109</v>
      </c>
      <c r="BM126" s="2">
        <f t="shared" si="139"/>
        <v>74.147519835319017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75.403000000000006</v>
      </c>
      <c r="CF126" s="2">
        <f t="shared" si="140"/>
        <v>77.742000000000004</v>
      </c>
      <c r="CG126" s="2">
        <f t="shared" si="140"/>
        <v>78.936999999999998</v>
      </c>
      <c r="CH126" s="2">
        <f t="shared" si="140"/>
        <v>81.278999999999996</v>
      </c>
      <c r="CI126" s="2">
        <f t="shared" si="140"/>
        <v>80.113</v>
      </c>
      <c r="CJ126" s="2">
        <f t="shared" si="140"/>
        <v>78.983999999999995</v>
      </c>
      <c r="CK126" s="2">
        <f t="shared" si="140"/>
        <v>77.096999999999994</v>
      </c>
      <c r="CL126" s="2">
        <f t="shared" si="140"/>
        <v>78.078999999999994</v>
      </c>
      <c r="CM126" s="2">
        <f t="shared" si="140"/>
        <v>77.078999999999994</v>
      </c>
      <c r="CN126" s="2">
        <f t="shared" si="140"/>
        <v>74.754000000000005</v>
      </c>
      <c r="CO126" s="2">
        <f t="shared" si="140"/>
        <v>72.754000000000005</v>
      </c>
      <c r="CP126" s="2">
        <f t="shared" si="140"/>
        <v>75.650999999999996</v>
      </c>
      <c r="CQ126" s="2">
        <f t="shared" si="140"/>
        <v>75.177000000000007</v>
      </c>
      <c r="CR126" s="2">
        <f t="shared" si="140"/>
        <v>72.742000000000004</v>
      </c>
      <c r="CS126" s="2">
        <f t="shared" si="140"/>
        <v>72.387</v>
      </c>
      <c r="CU126" s="2">
        <f t="shared" si="110"/>
        <v>75.403000000000006</v>
      </c>
      <c r="CV126" s="2">
        <f t="shared" si="111"/>
        <v>77.742000000000004</v>
      </c>
      <c r="CW126" s="2">
        <f t="shared" si="112"/>
        <v>78.936999999999998</v>
      </c>
      <c r="CX126" s="2">
        <f t="shared" si="113"/>
        <v>81.278999999999996</v>
      </c>
      <c r="CY126" s="2">
        <f t="shared" si="114"/>
        <v>80.113</v>
      </c>
      <c r="CZ126" s="2">
        <f t="shared" si="115"/>
        <v>78.983999999999995</v>
      </c>
      <c r="DA126" s="2">
        <f t="shared" si="116"/>
        <v>77.096999999999994</v>
      </c>
      <c r="DB126" s="2">
        <f t="shared" si="117"/>
        <v>78.078999999999994</v>
      </c>
      <c r="DC126" s="2">
        <f t="shared" si="118"/>
        <v>77.078999999999994</v>
      </c>
      <c r="DD126" s="2">
        <f t="shared" si="119"/>
        <v>74.754000000000005</v>
      </c>
      <c r="DE126" s="2">
        <f t="shared" si="120"/>
        <v>72.754000000000005</v>
      </c>
      <c r="DF126" s="2">
        <f t="shared" si="121"/>
        <v>75.650999999999996</v>
      </c>
      <c r="DG126" s="2">
        <f t="shared" si="122"/>
        <v>75.177000000000007</v>
      </c>
      <c r="DH126" s="2">
        <f t="shared" si="123"/>
        <v>72.742000000000004</v>
      </c>
      <c r="DI126" s="2">
        <f t="shared" si="124"/>
        <v>72.387</v>
      </c>
      <c r="DK126" s="2">
        <f t="shared" si="148"/>
        <v>95.911056730091616</v>
      </c>
      <c r="DL126" s="2">
        <f t="shared" si="148"/>
        <v>102.07755997623103</v>
      </c>
      <c r="DM126" s="2">
        <f t="shared" si="148"/>
        <v>111.47178928823115</v>
      </c>
      <c r="DN126" s="2">
        <f t="shared" si="148"/>
        <v>122.0323678236398</v>
      </c>
      <c r="DO126" s="2">
        <f t="shared" si="148"/>
        <v>103.40634128662037</v>
      </c>
      <c r="DP126" s="2">
        <f t="shared" si="148"/>
        <v>89.063323474596871</v>
      </c>
      <c r="DQ126" s="2">
        <f t="shared" si="148"/>
        <v>97.1976641498037</v>
      </c>
      <c r="DR126" s="2">
        <f t="shared" si="148"/>
        <v>102.27413961591446</v>
      </c>
      <c r="DS126" s="2">
        <f t="shared" si="148"/>
        <v>114.34403704453445</v>
      </c>
      <c r="DT126" s="2">
        <f t="shared" si="148"/>
        <v>114.97369298245616</v>
      </c>
      <c r="DU126" s="2">
        <f t="shared" si="148"/>
        <v>96.248419095816487</v>
      </c>
      <c r="DV126" s="2">
        <f t="shared" si="148"/>
        <v>96.212813251222201</v>
      </c>
      <c r="DW126" s="2">
        <f t="shared" si="148"/>
        <v>105.815978905005</v>
      </c>
      <c r="DX126" s="2">
        <f t="shared" si="148"/>
        <v>112.10472352941173</v>
      </c>
      <c r="DY126" s="2">
        <f t="shared" si="148"/>
        <v>101.47486803519061</v>
      </c>
      <c r="EA126" s="2">
        <f t="shared" si="152"/>
        <v>74.85349458787195</v>
      </c>
      <c r="EB126" s="2">
        <f t="shared" si="152"/>
        <v>79.327322565870446</v>
      </c>
      <c r="EC126" s="2">
        <f t="shared" si="152"/>
        <v>79.617335568046798</v>
      </c>
      <c r="ED126" s="2">
        <f t="shared" si="152"/>
        <v>81.845688992653635</v>
      </c>
      <c r="EE126" s="2">
        <f t="shared" si="151"/>
        <v>79.964328942478417</v>
      </c>
      <c r="EF126" s="2">
        <f t="shared" si="151"/>
        <v>79.012943032970611</v>
      </c>
      <c r="EG126" s="2">
        <f t="shared" si="151"/>
        <v>77.697904017570579</v>
      </c>
      <c r="EH126" s="2">
        <f t="shared" si="151"/>
        <v>77.943404450834507</v>
      </c>
      <c r="EI126" s="2">
        <f t="shared" si="151"/>
        <v>76.613869582689617</v>
      </c>
      <c r="EJ126" s="2">
        <f t="shared" si="151"/>
        <v>73.937356909826434</v>
      </c>
      <c r="EK126" s="2">
        <f t="shared" si="151"/>
        <v>72.734393393244147</v>
      </c>
      <c r="EL126" s="2">
        <f t="shared" si="151"/>
        <v>77.313283930010371</v>
      </c>
      <c r="EM126" s="2">
        <f t="shared" si="135"/>
        <v>74.898868787847519</v>
      </c>
      <c r="EN126" s="2">
        <f t="shared" si="135"/>
        <v>73.313091591216065</v>
      </c>
      <c r="EO126" s="2">
        <f t="shared" si="135"/>
        <v>73.880725904677362</v>
      </c>
      <c r="EQ126" s="2">
        <f t="shared" si="149"/>
        <v>74.78175817888679</v>
      </c>
      <c r="ER126" s="2">
        <f t="shared" si="149"/>
        <v>79.462891742484018</v>
      </c>
      <c r="ES126" s="2">
        <f t="shared" si="149"/>
        <v>79.506105914012281</v>
      </c>
      <c r="ET126" s="2">
        <f t="shared" si="149"/>
        <v>81.292510493167214</v>
      </c>
      <c r="EU126" s="2">
        <f t="shared" si="149"/>
        <v>79.752516579808173</v>
      </c>
      <c r="EV126" s="2">
        <f t="shared" si="149"/>
        <v>79.016930111371266</v>
      </c>
      <c r="EW126" s="2">
        <f t="shared" si="149"/>
        <v>77.369460857166814</v>
      </c>
      <c r="EX126" s="2">
        <f t="shared" si="149"/>
        <v>77.648221330971637</v>
      </c>
      <c r="EY126" s="2">
        <f t="shared" si="149"/>
        <v>76.676605901620945</v>
      </c>
      <c r="EZ126" s="2">
        <f t="shared" si="149"/>
        <v>73.894686389295927</v>
      </c>
      <c r="FA126" s="2">
        <f t="shared" si="149"/>
        <v>72.771519653947223</v>
      </c>
      <c r="FB126" s="2">
        <f t="shared" si="149"/>
        <v>76.991700170602485</v>
      </c>
      <c r="FC126" s="2">
        <f t="shared" si="149"/>
        <v>74.545304412430767</v>
      </c>
      <c r="FD126" s="2">
        <f t="shared" si="149"/>
        <v>73.171148725480833</v>
      </c>
      <c r="FE126" s="2">
        <f t="shared" si="149"/>
        <v>73.799003378343315</v>
      </c>
      <c r="FG126" s="2">
        <f t="shared" si="150"/>
        <v>0.99393868331326929</v>
      </c>
      <c r="FH126" s="2">
        <f t="shared" si="150"/>
        <v>0.99275509877187273</v>
      </c>
      <c r="FI126" s="2">
        <f t="shared" si="150"/>
        <v>0.99394141639712252</v>
      </c>
      <c r="FJ126" s="2">
        <f t="shared" si="150"/>
        <v>0.99277002564719263</v>
      </c>
      <c r="FK126" s="2">
        <f t="shared" si="150"/>
        <v>0.99408742488304769</v>
      </c>
      <c r="FL126" s="2">
        <f t="shared" si="150"/>
        <v>0.99305896115783576</v>
      </c>
      <c r="FM126" s="2">
        <f t="shared" si="150"/>
        <v>0.99402212607509843</v>
      </c>
      <c r="FN126" s="2">
        <f t="shared" si="150"/>
        <v>0.99274957852388446</v>
      </c>
      <c r="FO126" s="2">
        <f t="shared" si="150"/>
        <v>0.99252141420633366</v>
      </c>
      <c r="FP126" s="2">
        <f t="shared" si="150"/>
        <v>0.99205617139139268</v>
      </c>
      <c r="FQ126" s="2">
        <f t="shared" si="150"/>
        <v>0.99261719730680931</v>
      </c>
      <c r="FR126" s="2">
        <f t="shared" si="150"/>
        <v>0.99312903365646366</v>
      </c>
      <c r="FS126" s="2">
        <f t="shared" si="150"/>
        <v>0.99303372798910849</v>
      </c>
      <c r="FT126" s="2">
        <f t="shared" si="150"/>
        <v>0.99110720800426355</v>
      </c>
      <c r="FU126" s="2">
        <f t="shared" si="150"/>
        <v>0.99031401601955804</v>
      </c>
      <c r="FW126" s="2">
        <f t="shared" si="141"/>
        <v>8.5195893350749428E-3</v>
      </c>
      <c r="FX126" s="2">
        <f t="shared" si="141"/>
        <v>5.5672844664363952E-3</v>
      </c>
      <c r="FY126" s="2">
        <f t="shared" si="141"/>
        <v>7.679006271878455E-3</v>
      </c>
      <c r="FZ126" s="2">
        <f t="shared" si="141"/>
        <v>6.5787984072405064E-3</v>
      </c>
      <c r="GA126" s="2">
        <f t="shared" si="141"/>
        <v>7.1251406313559201E-3</v>
      </c>
      <c r="GB126" s="2">
        <f t="shared" si="141"/>
        <v>6.592190590472319E-3</v>
      </c>
      <c r="GC126" s="2">
        <f t="shared" si="141"/>
        <v>7.6820482293915165E-3</v>
      </c>
      <c r="GD126" s="2">
        <f t="shared" si="141"/>
        <v>6.7808967429992669E-3</v>
      </c>
      <c r="GE126" s="2">
        <f t="shared" si="141"/>
        <v>7.8796200951490921E-3</v>
      </c>
      <c r="GF126" s="2">
        <f t="shared" si="141"/>
        <v>9.5376449960207985E-3</v>
      </c>
      <c r="GG126" s="2">
        <f t="shared" si="141"/>
        <v>1.1754338812998448E-2</v>
      </c>
      <c r="GH126" s="2">
        <f t="shared" si="141"/>
        <v>1.0111708469955958E-2</v>
      </c>
      <c r="GI126" s="2">
        <f t="shared" si="141"/>
        <v>1.0254261039639187E-2</v>
      </c>
      <c r="GJ126" s="2">
        <f t="shared" si="141"/>
        <v>7.1529482813549247E-3</v>
      </c>
      <c r="GK126" s="2">
        <f t="shared" si="141"/>
        <v>5.9039778892577303E-3</v>
      </c>
      <c r="GM126" s="86">
        <f t="shared" si="142"/>
        <v>5.5154160163056349E-27</v>
      </c>
      <c r="GN126" s="86">
        <f t="shared" si="142"/>
        <v>8.6318405540647727E-32</v>
      </c>
      <c r="GO126" s="86">
        <f t="shared" si="142"/>
        <v>1.7577833832475437E-32</v>
      </c>
      <c r="GP126" s="86">
        <f t="shared" si="142"/>
        <v>1.7856669511202393E-54</v>
      </c>
      <c r="GQ126" s="86">
        <f t="shared" si="142"/>
        <v>5.0293002879592784E-41</v>
      </c>
      <c r="GR126" s="86">
        <f t="shared" si="142"/>
        <v>2.2382042565896314E-40</v>
      </c>
      <c r="GS126" s="86">
        <f t="shared" si="142"/>
        <v>2.3584312316743797E-49</v>
      </c>
      <c r="GT126" s="86">
        <f t="shared" si="142"/>
        <v>2.6080758693108113E-35</v>
      </c>
      <c r="GU126" s="86">
        <f t="shared" si="142"/>
        <v>7.4267416577690881E-36</v>
      </c>
      <c r="GV126" s="86">
        <f t="shared" si="142"/>
        <v>5.531433491937062E-52</v>
      </c>
      <c r="GW126" s="86">
        <f t="shared" si="142"/>
        <v>1.1641222352777309E-67</v>
      </c>
      <c r="GX126" s="86">
        <f t="shared" si="142"/>
        <v>7.2356608094763759E-56</v>
      </c>
      <c r="GY126" s="86">
        <f t="shared" si="142"/>
        <v>7.7992979416273647E-68</v>
      </c>
      <c r="GZ126" s="86">
        <f t="shared" si="142"/>
        <v>2.7436245534181644E-51</v>
      </c>
      <c r="HA126" s="86">
        <f t="shared" si="142"/>
        <v>1.0988085904502194E-84</v>
      </c>
      <c r="HC126" s="86">
        <f t="shared" si="153"/>
        <v>2.0784001318736051E-5</v>
      </c>
      <c r="HD126" s="86">
        <f t="shared" si="153"/>
        <v>2.0672637303447203E-4</v>
      </c>
      <c r="HE126" s="86">
        <f t="shared" si="153"/>
        <v>2.751015858236065E-7</v>
      </c>
      <c r="HF126" s="86">
        <f t="shared" si="153"/>
        <v>3.8346261909984974E-9</v>
      </c>
      <c r="HG126" s="86">
        <f t="shared" si="153"/>
        <v>2.1194383959821943E-7</v>
      </c>
      <c r="HH126" s="86">
        <f t="shared" si="153"/>
        <v>2.9696402486917933E-7</v>
      </c>
      <c r="HI126" s="86">
        <f t="shared" si="138"/>
        <v>1.1526054668033045E-8</v>
      </c>
      <c r="HJ126" s="86">
        <f t="shared" si="138"/>
        <v>4.7052956424676489E-8</v>
      </c>
      <c r="HK126" s="86">
        <f t="shared" si="138"/>
        <v>3.3935258233020251E-10</v>
      </c>
      <c r="HL126" s="86">
        <f t="shared" si="138"/>
        <v>9.8732183698598876E-13</v>
      </c>
      <c r="HM126" s="86">
        <f t="shared" si="138"/>
        <v>4.4412518738342673E-11</v>
      </c>
      <c r="HN126" s="86">
        <f t="shared" si="138"/>
        <v>4.226859604681964E-13</v>
      </c>
      <c r="HO126" s="86">
        <f t="shared" si="138"/>
        <v>3.255922984480103E-16</v>
      </c>
      <c r="HP126" s="86">
        <f t="shared" si="138"/>
        <v>2.8813341771351052E-12</v>
      </c>
      <c r="HQ126" s="86">
        <f t="shared" si="138"/>
        <v>5.3102783747075653E-13</v>
      </c>
      <c r="HS126" s="86">
        <f t="shared" si="143"/>
        <v>1.7950299746236529E-10</v>
      </c>
      <c r="HT126" s="86">
        <f t="shared" si="143"/>
        <v>2.0340190572407841E-13</v>
      </c>
      <c r="HU126" s="86">
        <f t="shared" si="143"/>
        <v>1.4922038127467044E-15</v>
      </c>
      <c r="HV126" s="86">
        <f t="shared" si="143"/>
        <v>6.9183048142513985E-17</v>
      </c>
      <c r="HW126" s="86">
        <f t="shared" si="143"/>
        <v>2.5318489135023718E-12</v>
      </c>
      <c r="HX126" s="86">
        <f t="shared" si="143"/>
        <v>5.7286300529362143E-14</v>
      </c>
      <c r="HY126" s="86">
        <f t="shared" si="143"/>
        <v>4.344788642770072E-12</v>
      </c>
      <c r="HZ126" s="86">
        <f t="shared" si="143"/>
        <v>5.6636220807300528E-13</v>
      </c>
      <c r="IA126" s="86">
        <f t="shared" si="143"/>
        <v>5.2794521703746184E-13</v>
      </c>
      <c r="IB126" s="86">
        <f t="shared" si="143"/>
        <v>2.6330381134823882E-13</v>
      </c>
      <c r="IC126" s="86">
        <f t="shared" si="143"/>
        <v>1.8455283799777113E-13</v>
      </c>
      <c r="ID126" s="86">
        <f t="shared" si="143"/>
        <v>2.7380306535303762E-10</v>
      </c>
      <c r="IE126" s="86">
        <f t="shared" si="143"/>
        <v>8.4808129306850695E-12</v>
      </c>
      <c r="IF126" s="86">
        <f t="shared" si="143"/>
        <v>4.5795516605828777E-7</v>
      </c>
      <c r="IG126" s="86">
        <f t="shared" si="143"/>
        <v>9.7294011393212088E-6</v>
      </c>
      <c r="II126" s="86">
        <f t="shared" si="144"/>
        <v>1.0978032364665565E-56</v>
      </c>
      <c r="IJ126" s="86">
        <f t="shared" si="144"/>
        <v>7.9421422482784092E-79</v>
      </c>
      <c r="IK126" s="86">
        <f t="shared" si="144"/>
        <v>5.6118268840335099E-86</v>
      </c>
      <c r="IL126" s="86">
        <f t="shared" si="144"/>
        <v>1.7544135805735208E-94</v>
      </c>
      <c r="IM126" s="86">
        <f t="shared" si="144"/>
        <v>6.21827403874673E-71</v>
      </c>
      <c r="IN126" s="86">
        <f t="shared" si="144"/>
        <v>2.2395764330604396E-80</v>
      </c>
      <c r="IO126" s="86">
        <f t="shared" si="144"/>
        <v>8.123554110356846E-66</v>
      </c>
      <c r="IP126" s="86">
        <f t="shared" si="144"/>
        <v>1.1327311187210506E-73</v>
      </c>
      <c r="IQ126" s="86">
        <f t="shared" si="144"/>
        <v>1.1388738485579943E-75</v>
      </c>
      <c r="IR126" s="86">
        <f t="shared" si="144"/>
        <v>4.8871648230249181E-81</v>
      </c>
      <c r="IS126" s="86">
        <f t="shared" si="144"/>
        <v>7.7950991056799224E-88</v>
      </c>
      <c r="IT126" s="86">
        <f t="shared" si="144"/>
        <v>4.4313794191462118E-65</v>
      </c>
      <c r="IU126" s="86">
        <f t="shared" si="144"/>
        <v>7.4039602929720709E-71</v>
      </c>
      <c r="IV126" s="86">
        <f t="shared" si="144"/>
        <v>1.5581947901582841E-35</v>
      </c>
      <c r="IW126" s="86">
        <f t="shared" si="144"/>
        <v>2.1584746977962027E-36</v>
      </c>
      <c r="IY126" s="86">
        <f t="shared" si="145"/>
        <v>2.0784180821733512E-5</v>
      </c>
      <c r="IZ126" s="86">
        <f t="shared" si="145"/>
        <v>2.0672637323787394E-4</v>
      </c>
      <c r="JA126" s="86">
        <f t="shared" si="145"/>
        <v>2.7510158731581031E-7</v>
      </c>
      <c r="JB126" s="86">
        <f t="shared" si="145"/>
        <v>3.8346262601815454E-9</v>
      </c>
      <c r="JC126" s="86">
        <f t="shared" si="145"/>
        <v>2.1194637144713295E-7</v>
      </c>
      <c r="JD126" s="86">
        <f t="shared" si="145"/>
        <v>2.9696408215547985E-7</v>
      </c>
      <c r="JE126" s="86">
        <f t="shared" si="145"/>
        <v>1.1530399456675816E-8</v>
      </c>
      <c r="JF126" s="86">
        <f t="shared" si="145"/>
        <v>4.7053522786884561E-8</v>
      </c>
      <c r="JG126" s="86">
        <f t="shared" si="145"/>
        <v>3.3988052754723997E-10</v>
      </c>
      <c r="JH126" s="86">
        <f t="shared" si="145"/>
        <v>1.2506256483342277E-12</v>
      </c>
      <c r="JI126" s="86">
        <f t="shared" si="145"/>
        <v>4.4597071576340446E-11</v>
      </c>
      <c r="JJ126" s="86">
        <f t="shared" si="145"/>
        <v>2.7422575131350582E-10</v>
      </c>
      <c r="JK126" s="86">
        <f t="shared" si="145"/>
        <v>8.4811385229835177E-12</v>
      </c>
      <c r="JL126" s="86">
        <f t="shared" si="145"/>
        <v>4.579580473924649E-7</v>
      </c>
      <c r="JM126" s="86">
        <f t="shared" si="145"/>
        <v>9.7294016703490469E-6</v>
      </c>
    </row>
    <row r="127" spans="2:273" x14ac:dyDescent="0.25">
      <c r="B127" s="2">
        <v>100</v>
      </c>
      <c r="C127" s="37">
        <v>76.468000000000004</v>
      </c>
      <c r="D127" s="37">
        <v>79.468000000000004</v>
      </c>
      <c r="E127" s="37">
        <v>79.206000000000003</v>
      </c>
      <c r="F127" s="37">
        <v>81.738</v>
      </c>
      <c r="G127" s="37">
        <v>79.644999999999996</v>
      </c>
      <c r="H127" s="37">
        <v>79.403000000000006</v>
      </c>
      <c r="I127" s="37">
        <v>76.790000000000006</v>
      </c>
      <c r="J127" s="37">
        <v>77.302000000000007</v>
      </c>
      <c r="K127" s="37">
        <v>75.507999999999996</v>
      </c>
      <c r="L127" s="37">
        <v>73.704999999999998</v>
      </c>
      <c r="M127" s="37">
        <v>72.671999999999997</v>
      </c>
      <c r="N127" s="37">
        <v>76.048000000000002</v>
      </c>
      <c r="O127" s="37">
        <v>75.613</v>
      </c>
      <c r="P127" s="37">
        <v>73.822999999999993</v>
      </c>
      <c r="Q127" s="37">
        <v>73.564999999999998</v>
      </c>
      <c r="S127" s="4">
        <f t="shared" si="146"/>
        <v>74.855920388968372</v>
      </c>
      <c r="T127" s="4">
        <f t="shared" si="146"/>
        <v>79.351497649847005</v>
      </c>
      <c r="U127" s="4">
        <f t="shared" si="146"/>
        <v>79.647504906926784</v>
      </c>
      <c r="V127" s="4">
        <f t="shared" si="146"/>
        <v>81.904167458216307</v>
      </c>
      <c r="W127" s="4">
        <f t="shared" si="146"/>
        <v>79.91923239410329</v>
      </c>
      <c r="X127" s="4">
        <f t="shared" si="146"/>
        <v>78.905307607697182</v>
      </c>
      <c r="Y127" s="4">
        <f t="shared" si="146"/>
        <v>77.614722212208122</v>
      </c>
      <c r="Z127" s="4">
        <f t="shared" si="146"/>
        <v>77.911058013585972</v>
      </c>
      <c r="AA127" s="4">
        <f t="shared" si="146"/>
        <v>76.699387644975062</v>
      </c>
      <c r="AB127" s="4">
        <f t="shared" si="146"/>
        <v>74.065610733056133</v>
      </c>
      <c r="AC127" s="4">
        <f t="shared" si="146"/>
        <v>72.731471449037812</v>
      </c>
      <c r="AD127" s="4">
        <f t="shared" si="146"/>
        <v>77.181536881363058</v>
      </c>
      <c r="AE127" s="4">
        <f t="shared" si="146"/>
        <v>74.869771362626992</v>
      </c>
      <c r="AF127" s="4">
        <f t="shared" si="146"/>
        <v>73.488211955482896</v>
      </c>
      <c r="AG127" s="4">
        <f t="shared" si="146"/>
        <v>73.988819806775112</v>
      </c>
      <c r="AI127" s="4">
        <f t="shared" si="147"/>
        <v>1.612079611031632</v>
      </c>
      <c r="AJ127" s="4">
        <f t="shared" si="147"/>
        <v>0.1165023501529987</v>
      </c>
      <c r="AK127" s="4">
        <f t="shared" si="147"/>
        <v>-0.4415049069267809</v>
      </c>
      <c r="AL127" s="4">
        <f t="shared" si="147"/>
        <v>-0.1661674582163073</v>
      </c>
      <c r="AM127" s="4">
        <f t="shared" si="147"/>
        <v>-0.27423239410329359</v>
      </c>
      <c r="AN127" s="4">
        <f t="shared" si="147"/>
        <v>0.49769239230282381</v>
      </c>
      <c r="AO127" s="4">
        <f t="shared" si="147"/>
        <v>-0.82472221220811548</v>
      </c>
      <c r="AP127" s="4">
        <f t="shared" si="147"/>
        <v>-0.60905801358596534</v>
      </c>
      <c r="AQ127" s="4">
        <f t="shared" si="147"/>
        <v>-1.191387644975066</v>
      </c>
      <c r="AR127" s="4">
        <f t="shared" si="147"/>
        <v>-0.36061073305613434</v>
      </c>
      <c r="AS127" s="4">
        <f t="shared" si="147"/>
        <v>-5.9471449037815205E-2</v>
      </c>
      <c r="AT127" s="4">
        <f t="shared" si="147"/>
        <v>-1.1335368813630566</v>
      </c>
      <c r="AU127" s="4">
        <f t="shared" si="147"/>
        <v>0.74322863737300793</v>
      </c>
      <c r="AV127" s="4">
        <f t="shared" si="147"/>
        <v>0.33478804451709721</v>
      </c>
      <c r="AW127" s="4">
        <f t="shared" si="147"/>
        <v>-0.42381980677511422</v>
      </c>
      <c r="AY127" s="2">
        <f t="shared" ref="AY127:BM143" si="154">IF(OR($B127 &lt; C$230, $B127 &gt; C$233), #N/A, ((1-FG127)*DK127) + (FG127 - FW127)*EA127 + (FW127*EQ127))</f>
        <v>74.855863238933537</v>
      </c>
      <c r="AZ127" s="2">
        <f t="shared" si="154"/>
        <v>79.350688194902176</v>
      </c>
      <c r="BA127" s="2">
        <f t="shared" si="154"/>
        <v>79.647504714781647</v>
      </c>
      <c r="BB127" s="2">
        <f t="shared" si="154"/>
        <v>81.904167457049169</v>
      </c>
      <c r="BC127" s="2">
        <f t="shared" si="154"/>
        <v>79.919232188496977</v>
      </c>
      <c r="BD127" s="2">
        <f t="shared" si="154"/>
        <v>78.905307339494087</v>
      </c>
      <c r="BE127" s="2">
        <f t="shared" si="154"/>
        <v>77.614722200865572</v>
      </c>
      <c r="BF127" s="2">
        <f t="shared" si="154"/>
        <v>77.911057975671923</v>
      </c>
      <c r="BG127" s="2">
        <f t="shared" si="154"/>
        <v>76.699387644046709</v>
      </c>
      <c r="BH127" s="2">
        <f t="shared" si="154"/>
        <v>74.065610732594138</v>
      </c>
      <c r="BI127" s="2">
        <f t="shared" si="154"/>
        <v>72.731471448474835</v>
      </c>
      <c r="BJ127" s="2">
        <f t="shared" si="154"/>
        <v>77.181536363342232</v>
      </c>
      <c r="BK127" s="2">
        <f t="shared" si="154"/>
        <v>74.869771348796164</v>
      </c>
      <c r="BL127" s="2">
        <f t="shared" si="154"/>
        <v>73.487644051987814</v>
      </c>
      <c r="BM127" s="2">
        <f t="shared" si="154"/>
        <v>73.976354327797267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76.468000000000004</v>
      </c>
      <c r="CF127" s="2">
        <f t="shared" si="155"/>
        <v>79.468000000000004</v>
      </c>
      <c r="CG127" s="2">
        <f t="shared" si="155"/>
        <v>79.206000000000003</v>
      </c>
      <c r="CH127" s="2">
        <f t="shared" si="155"/>
        <v>81.738</v>
      </c>
      <c r="CI127" s="2">
        <f t="shared" si="155"/>
        <v>79.644999999999996</v>
      </c>
      <c r="CJ127" s="2">
        <f t="shared" si="155"/>
        <v>79.403000000000006</v>
      </c>
      <c r="CK127" s="2">
        <f t="shared" si="155"/>
        <v>76.790000000000006</v>
      </c>
      <c r="CL127" s="2">
        <f t="shared" si="155"/>
        <v>77.302000000000007</v>
      </c>
      <c r="CM127" s="2">
        <f t="shared" si="155"/>
        <v>75.507999999999996</v>
      </c>
      <c r="CN127" s="2">
        <f t="shared" si="155"/>
        <v>73.704999999999998</v>
      </c>
      <c r="CO127" s="2">
        <f t="shared" si="155"/>
        <v>72.671999999999997</v>
      </c>
      <c r="CP127" s="2">
        <f t="shared" si="155"/>
        <v>76.048000000000002</v>
      </c>
      <c r="CQ127" s="2">
        <f t="shared" si="155"/>
        <v>75.613</v>
      </c>
      <c r="CR127" s="2">
        <f t="shared" si="155"/>
        <v>73.822999999999993</v>
      </c>
      <c r="CS127" s="2">
        <f t="shared" si="155"/>
        <v>73.564999999999998</v>
      </c>
      <c r="CU127" s="2">
        <f t="shared" si="110"/>
        <v>76.468000000000004</v>
      </c>
      <c r="CV127" s="2">
        <f t="shared" si="111"/>
        <v>79.468000000000004</v>
      </c>
      <c r="CW127" s="2">
        <f t="shared" si="112"/>
        <v>79.206000000000003</v>
      </c>
      <c r="CX127" s="2">
        <f t="shared" si="113"/>
        <v>81.738</v>
      </c>
      <c r="CY127" s="2">
        <f t="shared" si="114"/>
        <v>79.644999999999996</v>
      </c>
      <c r="CZ127" s="2">
        <f t="shared" si="115"/>
        <v>79.403000000000006</v>
      </c>
      <c r="DA127" s="2">
        <f t="shared" si="116"/>
        <v>76.790000000000006</v>
      </c>
      <c r="DB127" s="2">
        <f t="shared" si="117"/>
        <v>77.302000000000007</v>
      </c>
      <c r="DC127" s="2">
        <f t="shared" si="118"/>
        <v>75.507999999999996</v>
      </c>
      <c r="DD127" s="2">
        <f t="shared" si="119"/>
        <v>73.704999999999998</v>
      </c>
      <c r="DE127" s="2">
        <f t="shared" si="120"/>
        <v>72.671999999999997</v>
      </c>
      <c r="DF127" s="2">
        <f t="shared" si="121"/>
        <v>76.048000000000002</v>
      </c>
      <c r="DG127" s="2">
        <f t="shared" si="122"/>
        <v>75.613</v>
      </c>
      <c r="DH127" s="2">
        <f t="shared" si="123"/>
        <v>73.822999999999993</v>
      </c>
      <c r="DI127" s="2">
        <f t="shared" si="124"/>
        <v>73.564999999999998</v>
      </c>
      <c r="DK127" s="2">
        <f t="shared" si="148"/>
        <v>96.030342212825943</v>
      </c>
      <c r="DL127" s="2">
        <f t="shared" si="148"/>
        <v>102.21688612484135</v>
      </c>
      <c r="DM127" s="2">
        <f t="shared" si="148"/>
        <v>111.68410035236082</v>
      </c>
      <c r="DN127" s="2">
        <f t="shared" si="148"/>
        <v>122.33543405253286</v>
      </c>
      <c r="DO127" s="2">
        <f t="shared" si="148"/>
        <v>103.47122908486864</v>
      </c>
      <c r="DP127" s="2">
        <f t="shared" si="148"/>
        <v>88.931091240580187</v>
      </c>
      <c r="DQ127" s="2">
        <f t="shared" si="148"/>
        <v>97.147386439142267</v>
      </c>
      <c r="DR127" s="2">
        <f t="shared" si="148"/>
        <v>102.33325079004946</v>
      </c>
      <c r="DS127" s="2">
        <f t="shared" si="148"/>
        <v>114.60436315789477</v>
      </c>
      <c r="DT127" s="2">
        <f t="shared" si="148"/>
        <v>115.31696159317214</v>
      </c>
      <c r="DU127" s="2">
        <f t="shared" si="148"/>
        <v>96.37152213225373</v>
      </c>
      <c r="DV127" s="2">
        <f t="shared" si="148"/>
        <v>96.239033735785853</v>
      </c>
      <c r="DW127" s="2">
        <f t="shared" si="148"/>
        <v>106.00575282932232</v>
      </c>
      <c r="DX127" s="2">
        <f t="shared" si="148"/>
        <v>112.46017086834729</v>
      </c>
      <c r="DY127" s="2">
        <f t="shared" si="148"/>
        <v>101.72472507331378</v>
      </c>
      <c r="EA127" s="2">
        <f t="shared" si="152"/>
        <v>74.738717831497581</v>
      </c>
      <c r="EB127" s="2">
        <f t="shared" si="152"/>
        <v>79.19771895099727</v>
      </c>
      <c r="EC127" s="2">
        <f t="shared" si="152"/>
        <v>79.47027185480421</v>
      </c>
      <c r="ED127" s="2">
        <f t="shared" si="152"/>
        <v>81.639326492406596</v>
      </c>
      <c r="EE127" s="2">
        <f t="shared" si="151"/>
        <v>79.793009979215697</v>
      </c>
      <c r="EF127" s="2">
        <f t="shared" si="151"/>
        <v>78.841370371276028</v>
      </c>
      <c r="EG127" s="2">
        <f t="shared" si="151"/>
        <v>77.510137338624602</v>
      </c>
      <c r="EH127" s="2">
        <f t="shared" si="151"/>
        <v>77.750425352074913</v>
      </c>
      <c r="EI127" s="2">
        <f t="shared" si="151"/>
        <v>76.43840879093402</v>
      </c>
      <c r="EJ127" s="2">
        <f t="shared" si="151"/>
        <v>73.764758710687715</v>
      </c>
      <c r="EK127" s="2">
        <f t="shared" si="151"/>
        <v>72.570684851979252</v>
      </c>
      <c r="EL127" s="2">
        <f t="shared" si="151"/>
        <v>77.064514101531032</v>
      </c>
      <c r="EM127" s="2">
        <f t="shared" si="135"/>
        <v>74.674124505802666</v>
      </c>
      <c r="EN127" s="2">
        <f t="shared" si="135"/>
        <v>73.169760542244035</v>
      </c>
      <c r="EO127" s="2">
        <f t="shared" si="135"/>
        <v>73.729355748476408</v>
      </c>
      <c r="EQ127" s="2">
        <f t="shared" si="149"/>
        <v>74.672591846998074</v>
      </c>
      <c r="ER127" s="2">
        <f t="shared" si="149"/>
        <v>79.324699377315596</v>
      </c>
      <c r="ES127" s="2">
        <f t="shared" si="149"/>
        <v>79.36812895017907</v>
      </c>
      <c r="ET127" s="2">
        <f t="shared" si="149"/>
        <v>81.129895200876291</v>
      </c>
      <c r="EU127" s="2">
        <f t="shared" si="149"/>
        <v>79.597666701000264</v>
      </c>
      <c r="EV127" s="2">
        <f t="shared" si="149"/>
        <v>78.845101087073346</v>
      </c>
      <c r="EW127" s="2">
        <f t="shared" si="149"/>
        <v>77.209373228003003</v>
      </c>
      <c r="EX127" s="2">
        <f t="shared" si="149"/>
        <v>77.47800258820125</v>
      </c>
      <c r="EY127" s="2">
        <f t="shared" si="149"/>
        <v>76.495698281136598</v>
      </c>
      <c r="EZ127" s="2">
        <f t="shared" si="149"/>
        <v>73.726633088090864</v>
      </c>
      <c r="FA127" s="2">
        <f t="shared" si="149"/>
        <v>72.603831407500309</v>
      </c>
      <c r="FB127" s="2">
        <f t="shared" si="149"/>
        <v>76.7751118254467</v>
      </c>
      <c r="FC127" s="2">
        <f t="shared" si="149"/>
        <v>74.359414381262511</v>
      </c>
      <c r="FD127" s="2">
        <f t="shared" si="149"/>
        <v>73.03911769592662</v>
      </c>
      <c r="FE127" s="2">
        <f t="shared" si="149"/>
        <v>73.649649987031523</v>
      </c>
      <c r="FG127" s="2">
        <f t="shared" si="150"/>
        <v>0.99446906366573018</v>
      </c>
      <c r="FH127" s="2">
        <f t="shared" si="150"/>
        <v>0.99338835680733173</v>
      </c>
      <c r="FI127" s="2">
        <f t="shared" si="150"/>
        <v>0.99447155892811723</v>
      </c>
      <c r="FJ127" s="2">
        <f t="shared" si="150"/>
        <v>0.99340198763455334</v>
      </c>
      <c r="FK127" s="2">
        <f t="shared" si="150"/>
        <v>0.99460486062391895</v>
      </c>
      <c r="FL127" s="2">
        <f t="shared" si="150"/>
        <v>0.99366582883204235</v>
      </c>
      <c r="FM127" s="2">
        <f t="shared" si="150"/>
        <v>0.99454524504794395</v>
      </c>
      <c r="FN127" s="2">
        <f t="shared" si="150"/>
        <v>0.99338331585399098</v>
      </c>
      <c r="FO127" s="2">
        <f t="shared" si="150"/>
        <v>0.99317495757983698</v>
      </c>
      <c r="FP127" s="2">
        <f t="shared" si="150"/>
        <v>0.99275007471680554</v>
      </c>
      <c r="FQ127" s="2">
        <f t="shared" si="150"/>
        <v>0.99326242714710877</v>
      </c>
      <c r="FR127" s="2">
        <f t="shared" si="150"/>
        <v>0.99372981344764133</v>
      </c>
      <c r="FS127" s="2">
        <f t="shared" si="150"/>
        <v>0.9936427877220414</v>
      </c>
      <c r="FT127" s="2">
        <f t="shared" si="150"/>
        <v>0.99188332625970266</v>
      </c>
      <c r="FU127" s="2">
        <f t="shared" si="150"/>
        <v>0.99115874255578984</v>
      </c>
      <c r="FW127" s="2">
        <f t="shared" ref="FW127:GK143" si="156">POWER(10,($B127-C$232)/C$229)/(1+POWER(10,($B127-C$232)/C$229))</f>
        <v>9.3338719269355323E-3</v>
      </c>
      <c r="FX127" s="2">
        <f t="shared" si="156"/>
        <v>6.1011289812412809E-3</v>
      </c>
      <c r="FY127" s="2">
        <f t="shared" si="156"/>
        <v>8.4136296514876509E-3</v>
      </c>
      <c r="FZ127" s="2">
        <f t="shared" si="156"/>
        <v>7.2089334238794028E-3</v>
      </c>
      <c r="GA127" s="2">
        <f t="shared" si="156"/>
        <v>7.8071945194939591E-3</v>
      </c>
      <c r="GB127" s="2">
        <f t="shared" si="156"/>
        <v>7.2235990191053465E-3</v>
      </c>
      <c r="GC127" s="2">
        <f t="shared" si="156"/>
        <v>8.4169601539182473E-3</v>
      </c>
      <c r="GD127" s="2">
        <f t="shared" si="156"/>
        <v>7.4302444985070194E-3</v>
      </c>
      <c r="GE127" s="2">
        <f t="shared" si="156"/>
        <v>8.6332685179272232E-3</v>
      </c>
      <c r="GF127" s="2">
        <f t="shared" si="156"/>
        <v>1.0448205605347868E-2</v>
      </c>
      <c r="GG127" s="2">
        <f t="shared" si="156"/>
        <v>1.2873776874006738E-2</v>
      </c>
      <c r="GH127" s="2">
        <f t="shared" si="156"/>
        <v>1.1076462116403021E-2</v>
      </c>
      <c r="GI127" s="2">
        <f t="shared" si="156"/>
        <v>1.1232461232010502E-2</v>
      </c>
      <c r="GJ127" s="2">
        <f t="shared" si="156"/>
        <v>7.8376430433789064E-3</v>
      </c>
      <c r="GK127" s="2">
        <f t="shared" si="156"/>
        <v>6.469897739095648E-3</v>
      </c>
      <c r="GM127" s="86">
        <f t="shared" ref="GM127:HA143" si="157" xml:space="preserve"> _xlfn.NORM.DIST($B127, C$7, ABS(C$11), TRUE) * _xlfn.NORM.DIST(($B127 - C$7)*C$15, 0, ABS(C$11), TRUE) * 2</f>
        <v>1.8022770225688337E-28</v>
      </c>
      <c r="GN127" s="86">
        <f t="shared" si="157"/>
        <v>1.4310873079342808E-33</v>
      </c>
      <c r="GO127" s="86">
        <f t="shared" si="157"/>
        <v>2.8332205181683015E-34</v>
      </c>
      <c r="GP127" s="86">
        <f t="shared" si="157"/>
        <v>1.6058541419135999E-57</v>
      </c>
      <c r="GQ127" s="86">
        <f t="shared" si="157"/>
        <v>2.7391767643994953E-43</v>
      </c>
      <c r="GR127" s="86">
        <f t="shared" si="157"/>
        <v>1.2305976097585736E-42</v>
      </c>
      <c r="GS127" s="86">
        <f t="shared" si="157"/>
        <v>3.6934768870113023E-52</v>
      </c>
      <c r="GT127" s="86">
        <f t="shared" si="157"/>
        <v>2.5957220804851349E-37</v>
      </c>
      <c r="GU127" s="86">
        <f t="shared" si="157"/>
        <v>7.7219420484422288E-38</v>
      </c>
      <c r="GV127" s="86">
        <f t="shared" si="157"/>
        <v>7.2687803014868008E-55</v>
      </c>
      <c r="GW127" s="86">
        <f t="shared" si="157"/>
        <v>1.8462619275027084E-71</v>
      </c>
      <c r="GX127" s="86">
        <f t="shared" si="157"/>
        <v>4.7532300065529571E-59</v>
      </c>
      <c r="GY127" s="86">
        <f t="shared" si="157"/>
        <v>1.0747504835528431E-71</v>
      </c>
      <c r="GZ127" s="86">
        <f t="shared" si="157"/>
        <v>3.6719043962520087E-54</v>
      </c>
      <c r="HA127" s="86">
        <f t="shared" si="157"/>
        <v>2.2435158733091684E-89</v>
      </c>
      <c r="HC127" s="86">
        <f t="shared" si="153"/>
        <v>3.8464677466069474E-6</v>
      </c>
      <c r="HD127" s="86">
        <f t="shared" si="153"/>
        <v>5.294514071713242E-5</v>
      </c>
      <c r="HE127" s="86">
        <f t="shared" si="153"/>
        <v>2.8079969554147355E-8</v>
      </c>
      <c r="HF127" s="86">
        <f t="shared" si="153"/>
        <v>2.0269897060367739E-10</v>
      </c>
      <c r="HG127" s="86">
        <f t="shared" si="153"/>
        <v>2.2027712595358483E-8</v>
      </c>
      <c r="HH127" s="86">
        <f t="shared" si="153"/>
        <v>2.9772542481227622E-8</v>
      </c>
      <c r="HI127" s="86">
        <f t="shared" si="138"/>
        <v>6.5545567750633213E-10</v>
      </c>
      <c r="HJ127" s="86">
        <f t="shared" si="138"/>
        <v>3.0153730681977425E-9</v>
      </c>
      <c r="HK127" s="86">
        <f t="shared" si="138"/>
        <v>1.3095362819430436E-11</v>
      </c>
      <c r="HL127" s="86">
        <f t="shared" si="138"/>
        <v>2.1380224837113902E-14</v>
      </c>
      <c r="HM127" s="86">
        <f t="shared" si="138"/>
        <v>1.9440394555046599E-12</v>
      </c>
      <c r="HN127" s="86">
        <f t="shared" si="138"/>
        <v>5.9732880559220735E-15</v>
      </c>
      <c r="HO127" s="86">
        <f t="shared" si="138"/>
        <v>1.8843772778464507E-18</v>
      </c>
      <c r="HP127" s="86">
        <f t="shared" si="138"/>
        <v>7.2487302935730746E-14</v>
      </c>
      <c r="HQ127" s="86">
        <f t="shared" si="138"/>
        <v>1.2282599021090531E-14</v>
      </c>
      <c r="HS127" s="86">
        <f t="shared" ref="HS127:IG143" si="158" xml:space="preserve"> _xlfn.NORM.DIST($B127, C$9, ABS(C$13), TRUE) * _xlfn.NORM.DIST(($B127 - C$9)*C$17, 0, ABS(C$13), TRUE) * 2</f>
        <v>9.4948276147349012E-10</v>
      </c>
      <c r="HT127" s="86">
        <f t="shared" si="158"/>
        <v>1.6215012580843045E-12</v>
      </c>
      <c r="HU127" s="86">
        <f t="shared" si="158"/>
        <v>1.827989691515903E-14</v>
      </c>
      <c r="HV127" s="86">
        <f t="shared" si="158"/>
        <v>9.9303495810796719E-16</v>
      </c>
      <c r="HW127" s="86">
        <f t="shared" si="158"/>
        <v>1.816111040548761E-11</v>
      </c>
      <c r="HX127" s="86">
        <f t="shared" si="158"/>
        <v>5.2463925185985153E-13</v>
      </c>
      <c r="HY127" s="86">
        <f t="shared" si="158"/>
        <v>2.9220321679838344E-11</v>
      </c>
      <c r="HZ127" s="86">
        <f t="shared" si="158"/>
        <v>4.3829368649077609E-12</v>
      </c>
      <c r="IA127" s="86">
        <f t="shared" si="158"/>
        <v>4.4886419648143573E-12</v>
      </c>
      <c r="IB127" s="86">
        <f t="shared" si="158"/>
        <v>2.718932694273595E-12</v>
      </c>
      <c r="IC127" s="86">
        <f t="shared" si="158"/>
        <v>2.3876824244109569E-12</v>
      </c>
      <c r="ID127" s="86">
        <f t="shared" si="158"/>
        <v>1.7127869381409588E-9</v>
      </c>
      <c r="IE127" s="86">
        <f t="shared" si="158"/>
        <v>6.7417202528552797E-11</v>
      </c>
      <c r="IF127" s="86">
        <f t="shared" si="158"/>
        <v>1.3146236811677076E-6</v>
      </c>
      <c r="IG127" s="86">
        <f t="shared" si="158"/>
        <v>2.040064498781418E-5</v>
      </c>
      <c r="II127" s="86">
        <f t="shared" ref="II127:IW143" si="159" xml:space="preserve"> _xlfn.NORM.DIST($B127, C$10, ABS(C$14), TRUE) * _xlfn.NORM.DIST(($B127 - C$10)*C$18, 0, ABS(C$14), TRUE) * 2</f>
        <v>1.3967520328850092E-54</v>
      </c>
      <c r="IJ127" s="86">
        <f t="shared" si="159"/>
        <v>4.0661984828362007E-76</v>
      </c>
      <c r="IK127" s="86">
        <f t="shared" si="159"/>
        <v>8.0297659202543662E-83</v>
      </c>
      <c r="IL127" s="86">
        <f t="shared" si="159"/>
        <v>4.0861324101437202E-91</v>
      </c>
      <c r="IM127" s="86">
        <f t="shared" si="159"/>
        <v>2.2231892096067117E-68</v>
      </c>
      <c r="IN127" s="86">
        <f t="shared" si="159"/>
        <v>1.6093620855856748E-77</v>
      </c>
      <c r="IO127" s="86">
        <f t="shared" si="159"/>
        <v>2.0468510426762426E-63</v>
      </c>
      <c r="IP127" s="86">
        <f t="shared" si="159"/>
        <v>4.809419508529089E-71</v>
      </c>
      <c r="IQ127" s="86">
        <f t="shared" si="159"/>
        <v>6.9346093505576956E-73</v>
      </c>
      <c r="IR127" s="86">
        <f t="shared" si="159"/>
        <v>6.2839599484710725E-78</v>
      </c>
      <c r="IS127" s="86">
        <f t="shared" si="159"/>
        <v>2.6699485181430784E-84</v>
      </c>
      <c r="IT127" s="86">
        <f t="shared" si="159"/>
        <v>1.4536167550754918E-62</v>
      </c>
      <c r="IU127" s="86">
        <f t="shared" si="159"/>
        <v>4.1962612693001015E-68</v>
      </c>
      <c r="IV127" s="86">
        <f t="shared" si="159"/>
        <v>2.7802987847519208E-34</v>
      </c>
      <c r="IW127" s="86">
        <f t="shared" si="159"/>
        <v>3.7090785401917104E-35</v>
      </c>
      <c r="IY127" s="86">
        <f t="shared" ref="IY127:JM143" si="160">GM127+HC127+HS127+II127</f>
        <v>3.8474172293684207E-6</v>
      </c>
      <c r="IZ127" s="86">
        <f t="shared" si="160"/>
        <v>5.294514233863368E-5</v>
      </c>
      <c r="JA127" s="86">
        <f t="shared" si="160"/>
        <v>2.8079987834044269E-8</v>
      </c>
      <c r="JB127" s="86">
        <f t="shared" si="160"/>
        <v>2.0269996363863549E-10</v>
      </c>
      <c r="JC127" s="86">
        <f t="shared" si="160"/>
        <v>2.2045873705763969E-8</v>
      </c>
      <c r="JD127" s="86">
        <f t="shared" si="160"/>
        <v>2.9773067120479481E-8</v>
      </c>
      <c r="JE127" s="86">
        <f t="shared" si="160"/>
        <v>6.8467599918617042E-10</v>
      </c>
      <c r="JF127" s="86">
        <f t="shared" si="160"/>
        <v>3.0197560050626505E-9</v>
      </c>
      <c r="JG127" s="86">
        <f t="shared" si="160"/>
        <v>1.7584004784244792E-11</v>
      </c>
      <c r="JH127" s="86">
        <f t="shared" si="160"/>
        <v>2.7403129191107088E-12</v>
      </c>
      <c r="JI127" s="86">
        <f t="shared" si="160"/>
        <v>4.3317218799156168E-12</v>
      </c>
      <c r="JJ127" s="86">
        <f t="shared" si="160"/>
        <v>1.7127929114290147E-9</v>
      </c>
      <c r="JK127" s="86">
        <f t="shared" si="160"/>
        <v>6.7417204412930074E-11</v>
      </c>
      <c r="JL127" s="86">
        <f t="shared" si="160"/>
        <v>1.3146237536550105E-6</v>
      </c>
      <c r="JM127" s="86">
        <f t="shared" si="160"/>
        <v>2.0400645000096777E-5</v>
      </c>
    </row>
    <row r="128" spans="2:273" x14ac:dyDescent="0.25">
      <c r="B128" s="2">
        <v>101</v>
      </c>
      <c r="C128" s="37">
        <v>73.790000000000006</v>
      </c>
      <c r="D128" s="37">
        <v>79.016000000000005</v>
      </c>
      <c r="E128" s="37">
        <v>80.111000000000004</v>
      </c>
      <c r="F128" s="37">
        <v>81.361000000000004</v>
      </c>
      <c r="G128" s="37">
        <v>80.468000000000004</v>
      </c>
      <c r="H128" s="37">
        <v>78.644999999999996</v>
      </c>
      <c r="I128" s="37">
        <v>78.257999999999996</v>
      </c>
      <c r="J128" s="37">
        <v>76.540000000000006</v>
      </c>
      <c r="K128" s="37">
        <v>75.332999999999998</v>
      </c>
      <c r="L128" s="37">
        <v>73.180000000000007</v>
      </c>
      <c r="M128" s="37">
        <v>72.097999999999999</v>
      </c>
      <c r="N128" s="37">
        <v>76.174999999999997</v>
      </c>
      <c r="O128" s="37">
        <v>74.983999999999995</v>
      </c>
      <c r="P128" s="37">
        <v>73.257999999999996</v>
      </c>
      <c r="Q128" s="37">
        <v>72.983999999999995</v>
      </c>
      <c r="S128" s="4">
        <f t="shared" si="146"/>
        <v>74.731963898019472</v>
      </c>
      <c r="T128" s="4">
        <f t="shared" si="146"/>
        <v>79.209554881239285</v>
      </c>
      <c r="U128" s="4">
        <f t="shared" si="146"/>
        <v>79.486664333783608</v>
      </c>
      <c r="V128" s="4">
        <f t="shared" si="146"/>
        <v>81.677382229598024</v>
      </c>
      <c r="W128" s="4">
        <f t="shared" si="146"/>
        <v>79.737885996008359</v>
      </c>
      <c r="X128" s="4">
        <f t="shared" si="146"/>
        <v>78.728371749557567</v>
      </c>
      <c r="Y128" s="4">
        <f t="shared" si="146"/>
        <v>77.418274942390866</v>
      </c>
      <c r="Z128" s="4">
        <f t="shared" si="146"/>
        <v>77.705366987034111</v>
      </c>
      <c r="AA128" s="4">
        <f t="shared" si="146"/>
        <v>76.503859757225371</v>
      </c>
      <c r="AB128" s="4">
        <f t="shared" si="146"/>
        <v>73.870108262854245</v>
      </c>
      <c r="AC128" s="4">
        <f t="shared" si="146"/>
        <v>72.555487645428443</v>
      </c>
      <c r="AD128" s="4">
        <f t="shared" si="146"/>
        <v>76.923909476849289</v>
      </c>
      <c r="AE128" s="4">
        <f t="shared" si="146"/>
        <v>74.630148814360837</v>
      </c>
      <c r="AF128" s="4">
        <f t="shared" si="146"/>
        <v>73.321657766537513</v>
      </c>
      <c r="AG128" s="4">
        <f t="shared" si="146"/>
        <v>73.831181955103091</v>
      </c>
      <c r="AI128" s="4">
        <f t="shared" si="147"/>
        <v>-0.94196389801946623</v>
      </c>
      <c r="AJ128" s="4">
        <f t="shared" si="147"/>
        <v>-0.19355488123927955</v>
      </c>
      <c r="AK128" s="4">
        <f t="shared" si="147"/>
        <v>0.62433566621639613</v>
      </c>
      <c r="AL128" s="4">
        <f t="shared" si="147"/>
        <v>-0.31638222959801965</v>
      </c>
      <c r="AM128" s="4">
        <f t="shared" si="147"/>
        <v>0.73011400399164472</v>
      </c>
      <c r="AN128" s="4">
        <f t="shared" si="147"/>
        <v>-8.3371749557571206E-2</v>
      </c>
      <c r="AO128" s="4">
        <f t="shared" si="147"/>
        <v>0.83972505760912952</v>
      </c>
      <c r="AP128" s="4">
        <f t="shared" si="147"/>
        <v>-1.1653669870341048</v>
      </c>
      <c r="AQ128" s="4">
        <f t="shared" si="147"/>
        <v>-1.1708597572253723</v>
      </c>
      <c r="AR128" s="4">
        <f t="shared" si="147"/>
        <v>-0.69010826285423832</v>
      </c>
      <c r="AS128" s="4">
        <f t="shared" si="147"/>
        <v>-0.45748764542844356</v>
      </c>
      <c r="AT128" s="4">
        <f t="shared" si="147"/>
        <v>-0.74890947684929188</v>
      </c>
      <c r="AU128" s="4">
        <f t="shared" si="147"/>
        <v>0.35385118563915796</v>
      </c>
      <c r="AV128" s="4">
        <f t="shared" si="147"/>
        <v>-6.3657766537517091E-2</v>
      </c>
      <c r="AW128" s="4">
        <f t="shared" si="147"/>
        <v>-0.84718195510309613</v>
      </c>
      <c r="AY128" s="2">
        <f t="shared" si="154"/>
        <v>74.73195661988413</v>
      </c>
      <c r="AZ128" s="2">
        <f t="shared" si="154"/>
        <v>79.209413290352487</v>
      </c>
      <c r="BA128" s="2">
        <f t="shared" si="154"/>
        <v>79.486664322242802</v>
      </c>
      <c r="BB128" s="2">
        <f t="shared" si="154"/>
        <v>81.677382229562681</v>
      </c>
      <c r="BC128" s="2">
        <f t="shared" si="154"/>
        <v>79.737885969206673</v>
      </c>
      <c r="BD128" s="2">
        <f t="shared" si="154"/>
        <v>78.728371732486337</v>
      </c>
      <c r="BE128" s="2">
        <f t="shared" si="154"/>
        <v>77.418274918562219</v>
      </c>
      <c r="BF128" s="2">
        <f t="shared" si="154"/>
        <v>77.705366980219836</v>
      </c>
      <c r="BG128" s="2">
        <f t="shared" si="154"/>
        <v>76.503859750975664</v>
      </c>
      <c r="BH128" s="2">
        <f t="shared" si="154"/>
        <v>73.870108258731676</v>
      </c>
      <c r="BI128" s="2">
        <f t="shared" si="154"/>
        <v>72.555487639308623</v>
      </c>
      <c r="BJ128" s="2">
        <f t="shared" si="154"/>
        <v>76.92390662830293</v>
      </c>
      <c r="BK128" s="2">
        <f t="shared" si="154"/>
        <v>74.630148718396228</v>
      </c>
      <c r="BL128" s="2">
        <f t="shared" si="154"/>
        <v>73.320154411295348</v>
      </c>
      <c r="BM128" s="2">
        <f t="shared" si="154"/>
        <v>73.806583984677829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73.790000000000006</v>
      </c>
      <c r="CF128" s="2">
        <f t="shared" si="155"/>
        <v>79.016000000000005</v>
      </c>
      <c r="CG128" s="2">
        <f t="shared" si="155"/>
        <v>80.111000000000004</v>
      </c>
      <c r="CH128" s="2">
        <f t="shared" si="155"/>
        <v>81.361000000000004</v>
      </c>
      <c r="CI128" s="2">
        <f t="shared" si="155"/>
        <v>80.468000000000004</v>
      </c>
      <c r="CJ128" s="2">
        <f t="shared" si="155"/>
        <v>78.644999999999996</v>
      </c>
      <c r="CK128" s="2">
        <f t="shared" si="155"/>
        <v>78.257999999999996</v>
      </c>
      <c r="CL128" s="2">
        <f t="shared" si="155"/>
        <v>76.540000000000006</v>
      </c>
      <c r="CM128" s="2">
        <f t="shared" si="155"/>
        <v>75.332999999999998</v>
      </c>
      <c r="CN128" s="2">
        <f t="shared" si="155"/>
        <v>73.180000000000007</v>
      </c>
      <c r="CO128" s="2">
        <f t="shared" si="155"/>
        <v>72.097999999999999</v>
      </c>
      <c r="CP128" s="2">
        <f t="shared" si="155"/>
        <v>76.174999999999997</v>
      </c>
      <c r="CQ128" s="2">
        <f t="shared" si="155"/>
        <v>74.983999999999995</v>
      </c>
      <c r="CR128" s="2">
        <f t="shared" si="155"/>
        <v>73.257999999999996</v>
      </c>
      <c r="CS128" s="2">
        <f t="shared" si="155"/>
        <v>72.983999999999995</v>
      </c>
      <c r="CU128" s="2">
        <f t="shared" si="110"/>
        <v>73.790000000000006</v>
      </c>
      <c r="CV128" s="2">
        <f t="shared" si="111"/>
        <v>79.016000000000005</v>
      </c>
      <c r="CW128" s="2">
        <f t="shared" si="112"/>
        <v>80.111000000000004</v>
      </c>
      <c r="CX128" s="2">
        <f t="shared" si="113"/>
        <v>81.361000000000004</v>
      </c>
      <c r="CY128" s="2">
        <f t="shared" si="114"/>
        <v>80.468000000000004</v>
      </c>
      <c r="CZ128" s="2">
        <f t="shared" si="115"/>
        <v>78.644999999999996</v>
      </c>
      <c r="DA128" s="2">
        <f t="shared" si="116"/>
        <v>78.257999999999996</v>
      </c>
      <c r="DB128" s="2">
        <f t="shared" si="117"/>
        <v>76.540000000000006</v>
      </c>
      <c r="DC128" s="2">
        <f t="shared" si="118"/>
        <v>75.332999999999998</v>
      </c>
      <c r="DD128" s="2">
        <f t="shared" si="119"/>
        <v>73.180000000000007</v>
      </c>
      <c r="DE128" s="2">
        <f t="shared" si="120"/>
        <v>72.097999999999999</v>
      </c>
      <c r="DF128" s="2">
        <f t="shared" si="121"/>
        <v>76.174999999999997</v>
      </c>
      <c r="DG128" s="2">
        <f t="shared" si="122"/>
        <v>74.983999999999995</v>
      </c>
      <c r="DH128" s="2">
        <f t="shared" si="123"/>
        <v>73.257999999999996</v>
      </c>
      <c r="DI128" s="2">
        <f t="shared" si="124"/>
        <v>72.983999999999995</v>
      </c>
      <c r="DK128" s="2">
        <f t="shared" si="148"/>
        <v>96.14962769556027</v>
      </c>
      <c r="DL128" s="2">
        <f t="shared" si="148"/>
        <v>102.35621227345167</v>
      </c>
      <c r="DM128" s="2">
        <f t="shared" si="148"/>
        <v>111.89641141649048</v>
      </c>
      <c r="DN128" s="2">
        <f t="shared" si="148"/>
        <v>122.63850028142592</v>
      </c>
      <c r="DO128" s="2">
        <f t="shared" si="148"/>
        <v>103.5361168831169</v>
      </c>
      <c r="DP128" s="2">
        <f t="shared" si="148"/>
        <v>88.79885900656349</v>
      </c>
      <c r="DQ128" s="2">
        <f t="shared" si="148"/>
        <v>97.097108728480833</v>
      </c>
      <c r="DR128" s="2">
        <f t="shared" si="148"/>
        <v>102.39236196418446</v>
      </c>
      <c r="DS128" s="2">
        <f t="shared" si="148"/>
        <v>114.86468927125509</v>
      </c>
      <c r="DT128" s="2">
        <f t="shared" si="148"/>
        <v>115.66023020388812</v>
      </c>
      <c r="DU128" s="2">
        <f t="shared" si="148"/>
        <v>96.494625168690987</v>
      </c>
      <c r="DV128" s="2">
        <f t="shared" si="148"/>
        <v>96.265254220349505</v>
      </c>
      <c r="DW128" s="2">
        <f t="shared" si="148"/>
        <v>106.19552675363963</v>
      </c>
      <c r="DX128" s="2">
        <f t="shared" si="148"/>
        <v>112.81561820728288</v>
      </c>
      <c r="DY128" s="2">
        <f t="shared" si="148"/>
        <v>101.97458211143694</v>
      </c>
      <c r="EA128" s="2">
        <f t="shared" si="152"/>
        <v>74.623941075123213</v>
      </c>
      <c r="EB128" s="2">
        <f t="shared" si="152"/>
        <v>79.06811533612408</v>
      </c>
      <c r="EC128" s="2">
        <f t="shared" si="152"/>
        <v>79.323208141561622</v>
      </c>
      <c r="ED128" s="2">
        <f t="shared" si="152"/>
        <v>81.432963992159557</v>
      </c>
      <c r="EE128" s="2">
        <f t="shared" si="151"/>
        <v>79.621691015952976</v>
      </c>
      <c r="EF128" s="2">
        <f t="shared" si="151"/>
        <v>78.669797709581445</v>
      </c>
      <c r="EG128" s="2">
        <f t="shared" si="151"/>
        <v>77.322370659678612</v>
      </c>
      <c r="EH128" s="2">
        <f t="shared" si="151"/>
        <v>77.557446253315334</v>
      </c>
      <c r="EI128" s="2">
        <f t="shared" si="151"/>
        <v>76.262947999178436</v>
      </c>
      <c r="EJ128" s="2">
        <f t="shared" si="151"/>
        <v>73.592160511548997</v>
      </c>
      <c r="EK128" s="2">
        <f t="shared" si="151"/>
        <v>72.40697631071437</v>
      </c>
      <c r="EL128" s="2">
        <f t="shared" si="151"/>
        <v>76.815744273051692</v>
      </c>
      <c r="EM128" s="2">
        <f t="shared" si="135"/>
        <v>74.4493802237578</v>
      </c>
      <c r="EN128" s="2">
        <f t="shared" si="135"/>
        <v>73.026429493271991</v>
      </c>
      <c r="EO128" s="2">
        <f t="shared" si="135"/>
        <v>73.577985592275454</v>
      </c>
      <c r="EQ128" s="2">
        <f t="shared" si="149"/>
        <v>74.563425515109358</v>
      </c>
      <c r="ER128" s="2">
        <f t="shared" si="149"/>
        <v>79.186507012147175</v>
      </c>
      <c r="ES128" s="2">
        <f t="shared" si="149"/>
        <v>79.230151986345845</v>
      </c>
      <c r="ET128" s="2">
        <f t="shared" si="149"/>
        <v>80.967279908585354</v>
      </c>
      <c r="EU128" s="2">
        <f t="shared" si="149"/>
        <v>79.442816822192356</v>
      </c>
      <c r="EV128" s="2">
        <f t="shared" si="149"/>
        <v>78.673272062775439</v>
      </c>
      <c r="EW128" s="2">
        <f t="shared" si="149"/>
        <v>77.049285598839177</v>
      </c>
      <c r="EX128" s="2">
        <f t="shared" si="149"/>
        <v>77.307783845430862</v>
      </c>
      <c r="EY128" s="2">
        <f t="shared" si="149"/>
        <v>76.314790660652264</v>
      </c>
      <c r="EZ128" s="2">
        <f t="shared" si="149"/>
        <v>73.558579786885801</v>
      </c>
      <c r="FA128" s="2">
        <f t="shared" si="149"/>
        <v>72.436143161053394</v>
      </c>
      <c r="FB128" s="2">
        <f t="shared" si="149"/>
        <v>76.558523480290916</v>
      </c>
      <c r="FC128" s="2">
        <f t="shared" si="149"/>
        <v>74.17352435009424</v>
      </c>
      <c r="FD128" s="2">
        <f t="shared" si="149"/>
        <v>72.907086666372408</v>
      </c>
      <c r="FE128" s="2">
        <f t="shared" si="149"/>
        <v>73.500296595719718</v>
      </c>
      <c r="FG128" s="2">
        <f t="shared" si="150"/>
        <v>0.99495327005742229</v>
      </c>
      <c r="FH128" s="2">
        <f t="shared" si="150"/>
        <v>0.99396659979405499</v>
      </c>
      <c r="FI128" s="2">
        <f t="shared" si="150"/>
        <v>0.9949555479798855</v>
      </c>
      <c r="FJ128" s="2">
        <f t="shared" si="150"/>
        <v>0.99397904571800533</v>
      </c>
      <c r="FK128" s="2">
        <f t="shared" si="150"/>
        <v>0.99507723750596078</v>
      </c>
      <c r="FL128" s="2">
        <f t="shared" si="150"/>
        <v>0.99421994579029604</v>
      </c>
      <c r="FM128" s="2">
        <f t="shared" si="150"/>
        <v>0.99502281551166305</v>
      </c>
      <c r="FN128" s="2">
        <f t="shared" si="150"/>
        <v>0.99396199703414678</v>
      </c>
      <c r="FO128" s="2">
        <f t="shared" si="150"/>
        <v>0.99377174708255556</v>
      </c>
      <c r="FP128" s="2">
        <f t="shared" si="150"/>
        <v>0.99338376896524161</v>
      </c>
      <c r="FQ128" s="2">
        <f t="shared" si="150"/>
        <v>0.99385161555968315</v>
      </c>
      <c r="FR128" s="2">
        <f t="shared" si="150"/>
        <v>0.99427836522520174</v>
      </c>
      <c r="FS128" s="2">
        <f t="shared" si="150"/>
        <v>0.99419890856242266</v>
      </c>
      <c r="FT128" s="2">
        <f t="shared" si="150"/>
        <v>0.99259221508261519</v>
      </c>
      <c r="FU128" s="2">
        <f t="shared" si="150"/>
        <v>0.99193039975431707</v>
      </c>
      <c r="FW128" s="2">
        <f t="shared" si="156"/>
        <v>1.0225179125004114E-2</v>
      </c>
      <c r="FX128" s="2">
        <f t="shared" si="156"/>
        <v>6.6858194531714881E-3</v>
      </c>
      <c r="FY128" s="2">
        <f t="shared" si="156"/>
        <v>9.217879017644124E-3</v>
      </c>
      <c r="FZ128" s="2">
        <f t="shared" si="156"/>
        <v>7.8989445621402699E-3</v>
      </c>
      <c r="GA128" s="2">
        <f t="shared" si="156"/>
        <v>8.5539755036510186E-3</v>
      </c>
      <c r="GB128" s="2">
        <f t="shared" si="156"/>
        <v>7.9150027000076846E-3</v>
      </c>
      <c r="GC128" s="2">
        <f t="shared" si="156"/>
        <v>9.2215249183794871E-3</v>
      </c>
      <c r="GD128" s="2">
        <f t="shared" si="156"/>
        <v>8.1412649652161523E-3</v>
      </c>
      <c r="GE128" s="2">
        <f t="shared" si="156"/>
        <v>9.4583126530246552E-3</v>
      </c>
      <c r="GF128" s="2">
        <f t="shared" si="156"/>
        <v>1.1444693109417689E-2</v>
      </c>
      <c r="GG128" s="2">
        <f t="shared" si="156"/>
        <v>1.4098305002950826E-2</v>
      </c>
      <c r="GH128" s="2">
        <f t="shared" si="156"/>
        <v>1.2132134352357153E-2</v>
      </c>
      <c r="GI128" s="2">
        <f t="shared" si="156"/>
        <v>1.2302816420349003E-2</v>
      </c>
      <c r="GJ128" s="2">
        <f t="shared" si="156"/>
        <v>8.5873113106183334E-3</v>
      </c>
      <c r="GK128" s="2">
        <f t="shared" si="156"/>
        <v>7.089676397381164E-3</v>
      </c>
      <c r="GM128" s="86">
        <f t="shared" si="157"/>
        <v>5.3505765769240155E-30</v>
      </c>
      <c r="GN128" s="86">
        <f t="shared" si="157"/>
        <v>2.112342591080902E-35</v>
      </c>
      <c r="GO128" s="86">
        <f t="shared" si="157"/>
        <v>4.0694695804462327E-36</v>
      </c>
      <c r="GP128" s="86">
        <f t="shared" si="157"/>
        <v>1.1875389480412557E-60</v>
      </c>
      <c r="GQ128" s="86">
        <f t="shared" si="157"/>
        <v>1.2911169171887261E-45</v>
      </c>
      <c r="GR128" s="86">
        <f t="shared" si="157"/>
        <v>5.8450175247090916E-45</v>
      </c>
      <c r="GS128" s="86">
        <f t="shared" si="157"/>
        <v>4.8147546563659976E-55</v>
      </c>
      <c r="GT128" s="86">
        <f t="shared" si="157"/>
        <v>2.2644312318187554E-39</v>
      </c>
      <c r="GU128" s="86">
        <f t="shared" si="157"/>
        <v>7.0687264331417001E-40</v>
      </c>
      <c r="GV128" s="86">
        <f t="shared" si="157"/>
        <v>7.9491137733842689E-58</v>
      </c>
      <c r="GW128" s="86">
        <f t="shared" si="157"/>
        <v>2.2940858917733185E-75</v>
      </c>
      <c r="GX128" s="86">
        <f t="shared" si="157"/>
        <v>2.5360730318870709E-62</v>
      </c>
      <c r="GY128" s="86">
        <f t="shared" si="157"/>
        <v>1.1520581457601071E-75</v>
      </c>
      <c r="GZ128" s="86">
        <f t="shared" si="157"/>
        <v>4.0837025672804808E-57</v>
      </c>
      <c r="HA128" s="86">
        <f t="shared" si="157"/>
        <v>3.4068856998151204E-94</v>
      </c>
      <c r="HC128" s="86">
        <f t="shared" si="153"/>
        <v>6.2301110971145597E-7</v>
      </c>
      <c r="HD128" s="86">
        <f t="shared" si="153"/>
        <v>1.2129981063251342E-5</v>
      </c>
      <c r="HE128" s="86">
        <f t="shared" si="153"/>
        <v>2.4187256903144738E-9</v>
      </c>
      <c r="HF128" s="86">
        <f t="shared" si="153"/>
        <v>8.6186764912678939E-12</v>
      </c>
      <c r="HG128" s="86">
        <f t="shared" si="153"/>
        <v>1.940807527217151E-9</v>
      </c>
      <c r="HH128" s="86">
        <f t="shared" si="153"/>
        <v>2.5085131829513185E-9</v>
      </c>
      <c r="HI128" s="86">
        <f t="shared" si="138"/>
        <v>2.9883211707363595E-11</v>
      </c>
      <c r="HJ128" s="86">
        <f t="shared" si="138"/>
        <v>1.5508118628494107E-10</v>
      </c>
      <c r="HK128" s="86">
        <f t="shared" si="138"/>
        <v>3.9866372435074871E-13</v>
      </c>
      <c r="HL128" s="86">
        <f t="shared" ref="HL128:HQ170" si="161" xml:space="preserve"> _xlfn.NORM.DIST($B128, L$8, ABS(L$12), TRUE) * _xlfn.NORM.DIST(($B128 - L$8)*L$16, 0, ABS(L$12), TRUE) * 2</f>
        <v>3.5776828665061025E-16</v>
      </c>
      <c r="HM128" s="86">
        <f t="shared" si="161"/>
        <v>6.9686989544522458E-14</v>
      </c>
      <c r="HN128" s="86">
        <f t="shared" si="161"/>
        <v>6.1996998070777037E-17</v>
      </c>
      <c r="HO128" s="86">
        <f t="shared" si="161"/>
        <v>7.616278771163251E-21</v>
      </c>
      <c r="HP128" s="86">
        <f t="shared" si="161"/>
        <v>1.4240818723121033E-15</v>
      </c>
      <c r="HQ128" s="86">
        <f t="shared" si="161"/>
        <v>2.227527752060708E-16</v>
      </c>
      <c r="HS128" s="86">
        <f t="shared" si="158"/>
        <v>4.7007912260783385E-9</v>
      </c>
      <c r="HT128" s="86">
        <f t="shared" si="158"/>
        <v>1.1949677448426017E-11</v>
      </c>
      <c r="HU128" s="86">
        <f t="shared" si="158"/>
        <v>2.0304196435676366E-13</v>
      </c>
      <c r="HV128" s="86">
        <f t="shared" si="158"/>
        <v>1.2879486415418153E-14</v>
      </c>
      <c r="HW128" s="86">
        <f t="shared" si="158"/>
        <v>1.205380263520198E-10</v>
      </c>
      <c r="HX128" s="86">
        <f t="shared" si="158"/>
        <v>4.4099520325555289E-12</v>
      </c>
      <c r="HY128" s="86">
        <f t="shared" si="158"/>
        <v>1.8247625824564795E-10</v>
      </c>
      <c r="HZ128" s="86">
        <f t="shared" si="158"/>
        <v>3.1335554668379924E-11</v>
      </c>
      <c r="IA128" s="86">
        <f t="shared" si="158"/>
        <v>3.4997670947834735E-11</v>
      </c>
      <c r="IB128" s="86">
        <f t="shared" si="158"/>
        <v>2.5384638652636856E-11</v>
      </c>
      <c r="IC128" s="86">
        <f t="shared" si="158"/>
        <v>2.7394385042913981E-11</v>
      </c>
      <c r="ID128" s="86">
        <f t="shared" si="158"/>
        <v>9.8700094189917622E-9</v>
      </c>
      <c r="IE128" s="86">
        <f t="shared" si="158"/>
        <v>4.8958579287481971E-10</v>
      </c>
      <c r="IF128" s="86">
        <f t="shared" si="158"/>
        <v>3.6228829871479469E-6</v>
      </c>
      <c r="IG128" s="86">
        <f t="shared" si="158"/>
        <v>4.1706149780429735E-5</v>
      </c>
      <c r="II128" s="86">
        <f t="shared" si="159"/>
        <v>1.6176920403138298E-52</v>
      </c>
      <c r="IJ128" s="86">
        <f t="shared" si="159"/>
        <v>1.8627879920055055E-73</v>
      </c>
      <c r="IK128" s="86">
        <f t="shared" si="159"/>
        <v>1.000607272209473E-79</v>
      </c>
      <c r="IL128" s="86">
        <f t="shared" si="159"/>
        <v>8.2490992764091286E-88</v>
      </c>
      <c r="IM128" s="86">
        <f t="shared" si="159"/>
        <v>7.1204498599531722E-66</v>
      </c>
      <c r="IN128" s="86">
        <f t="shared" si="159"/>
        <v>1.0244598126508497E-74</v>
      </c>
      <c r="IO128" s="86">
        <f t="shared" si="159"/>
        <v>4.6431212423119418E-61</v>
      </c>
      <c r="IP128" s="86">
        <f t="shared" si="159"/>
        <v>1.825451986694294E-68</v>
      </c>
      <c r="IQ128" s="86">
        <f t="shared" si="159"/>
        <v>3.7354369985306242E-70</v>
      </c>
      <c r="IR128" s="86">
        <f t="shared" si="159"/>
        <v>7.005875210046203E-75</v>
      </c>
      <c r="IS128" s="86">
        <f t="shared" si="159"/>
        <v>7.7149892615493065E-81</v>
      </c>
      <c r="IT128" s="86">
        <f t="shared" si="159"/>
        <v>4.2428009335296376E-60</v>
      </c>
      <c r="IU128" s="86">
        <f t="shared" si="159"/>
        <v>2.0919939820172425E-65</v>
      </c>
      <c r="IV128" s="86">
        <f t="shared" si="159"/>
        <v>4.7019581424075896E-33</v>
      </c>
      <c r="IW128" s="86">
        <f t="shared" si="159"/>
        <v>6.0572195302022211E-34</v>
      </c>
      <c r="IY128" s="86">
        <f t="shared" si="160"/>
        <v>6.277119009375343E-7</v>
      </c>
      <c r="IZ128" s="86">
        <f t="shared" si="160"/>
        <v>1.2129993012928791E-5</v>
      </c>
      <c r="JA128" s="86">
        <f t="shared" si="160"/>
        <v>2.4189287322788304E-9</v>
      </c>
      <c r="JB128" s="86">
        <f t="shared" si="160"/>
        <v>8.6315559776833118E-12</v>
      </c>
      <c r="JC128" s="86">
        <f t="shared" si="160"/>
        <v>2.061345553569171E-9</v>
      </c>
      <c r="JD128" s="86">
        <f t="shared" si="160"/>
        <v>2.5129231349838742E-9</v>
      </c>
      <c r="JE128" s="86">
        <f t="shared" si="160"/>
        <v>2.1235946995301154E-10</v>
      </c>
      <c r="JF128" s="86">
        <f t="shared" si="160"/>
        <v>1.86416740953321E-10</v>
      </c>
      <c r="JG128" s="86">
        <f t="shared" si="160"/>
        <v>3.5396334672185486E-11</v>
      </c>
      <c r="JH128" s="86">
        <f t="shared" si="160"/>
        <v>2.5384996420923507E-11</v>
      </c>
      <c r="JI128" s="86">
        <f t="shared" si="160"/>
        <v>2.7464072032458506E-11</v>
      </c>
      <c r="JJ128" s="86">
        <f t="shared" si="160"/>
        <v>9.8700094809887605E-9</v>
      </c>
      <c r="JK128" s="86">
        <f t="shared" si="160"/>
        <v>4.8958579288243598E-10</v>
      </c>
      <c r="JL128" s="86">
        <f t="shared" si="160"/>
        <v>3.6228829885720287E-6</v>
      </c>
      <c r="JM128" s="86">
        <f t="shared" si="160"/>
        <v>4.1706149780652491E-5</v>
      </c>
    </row>
    <row r="129" spans="2:273" x14ac:dyDescent="0.25">
      <c r="B129" s="2">
        <v>102</v>
      </c>
      <c r="C129" s="37">
        <v>74.322999999999993</v>
      </c>
      <c r="D129" s="37">
        <v>78.305999999999997</v>
      </c>
      <c r="E129" s="37">
        <v>78.507999999999996</v>
      </c>
      <c r="F129" s="37">
        <v>81.41</v>
      </c>
      <c r="G129" s="37">
        <v>79.209999999999994</v>
      </c>
      <c r="H129" s="37">
        <v>78.822999999999993</v>
      </c>
      <c r="I129" s="37">
        <v>76.903000000000006</v>
      </c>
      <c r="J129" s="37">
        <v>76.936999999999998</v>
      </c>
      <c r="K129" s="37">
        <v>76.540000000000006</v>
      </c>
      <c r="L129" s="37">
        <v>74.097999999999999</v>
      </c>
      <c r="M129" s="37">
        <v>72.525000000000006</v>
      </c>
      <c r="N129" s="37">
        <v>76.856999999999999</v>
      </c>
      <c r="O129" s="37">
        <v>74.531999999999996</v>
      </c>
      <c r="P129" s="37">
        <v>73.194000000000003</v>
      </c>
      <c r="Q129" s="37">
        <v>73.596999999999994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74.608747634753698</v>
      </c>
      <c r="T129" s="4">
        <f t="shared" si="162"/>
        <v>79.069029933802327</v>
      </c>
      <c r="U129" s="4">
        <f t="shared" si="162"/>
        <v>79.326873216995367</v>
      </c>
      <c r="V129" s="4">
        <f t="shared" si="162"/>
        <v>81.45213548522527</v>
      </c>
      <c r="W129" s="4">
        <f t="shared" si="162"/>
        <v>79.557324124826138</v>
      </c>
      <c r="X129" s="4">
        <f t="shared" si="162"/>
        <v>78.551882680611769</v>
      </c>
      <c r="Y129" s="4">
        <f t="shared" si="162"/>
        <v>77.222551069956353</v>
      </c>
      <c r="Z129" s="4">
        <f t="shared" si="162"/>
        <v>77.500663942832375</v>
      </c>
      <c r="AA129" s="4">
        <f t="shared" si="162"/>
        <v>76.309831862042699</v>
      </c>
      <c r="AB129" s="4">
        <f t="shared" si="162"/>
        <v>73.676302697971082</v>
      </c>
      <c r="AC129" s="4">
        <f t="shared" si="162"/>
        <v>72.380407820996666</v>
      </c>
      <c r="AD129" s="4">
        <f t="shared" si="162"/>
        <v>76.666976823716965</v>
      </c>
      <c r="AE129" s="4">
        <f t="shared" si="162"/>
        <v>74.391681223766014</v>
      </c>
      <c r="AF129" s="4">
        <f t="shared" si="162"/>
        <v>73.158259159443034</v>
      </c>
      <c r="AG129" s="4">
        <f t="shared" si="162"/>
        <v>73.68538930752608</v>
      </c>
      <c r="AI129" s="4">
        <f t="shared" ref="AI129:AW145" si="163">IF(OR($B129 &lt; C$230, $B129 &gt; C$233), 0, C129-S129)</f>
        <v>-0.28574763475370446</v>
      </c>
      <c r="AJ129" s="4">
        <f t="shared" si="163"/>
        <v>-0.7630299338023292</v>
      </c>
      <c r="AK129" s="4">
        <f t="shared" si="163"/>
        <v>-0.81887321699537097</v>
      </c>
      <c r="AL129" s="4">
        <f t="shared" si="163"/>
        <v>-4.2135485225273328E-2</v>
      </c>
      <c r="AM129" s="4">
        <f t="shared" si="163"/>
        <v>-0.3473241248261445</v>
      </c>
      <c r="AN129" s="4">
        <f t="shared" si="163"/>
        <v>0.27111731938822459</v>
      </c>
      <c r="AO129" s="4">
        <f t="shared" si="163"/>
        <v>-0.31955106995634708</v>
      </c>
      <c r="AP129" s="4">
        <f t="shared" si="163"/>
        <v>-0.56366394283237753</v>
      </c>
      <c r="AQ129" s="4">
        <f t="shared" si="163"/>
        <v>0.23016813795730684</v>
      </c>
      <c r="AR129" s="4">
        <f t="shared" si="163"/>
        <v>0.42169730202891742</v>
      </c>
      <c r="AS129" s="4">
        <f t="shared" si="163"/>
        <v>0.14459217900333954</v>
      </c>
      <c r="AT129" s="4">
        <f t="shared" si="163"/>
        <v>0.19002317628303445</v>
      </c>
      <c r="AU129" s="4">
        <f t="shared" si="163"/>
        <v>0.14031877623398259</v>
      </c>
      <c r="AV129" s="4">
        <f t="shared" si="163"/>
        <v>3.5740840556968578E-2</v>
      </c>
      <c r="AW129" s="4">
        <f t="shared" si="163"/>
        <v>-8.8389307526085759E-2</v>
      </c>
      <c r="AY129" s="2">
        <f t="shared" si="154"/>
        <v>74.608746835480517</v>
      </c>
      <c r="AZ129" s="2">
        <f t="shared" si="154"/>
        <v>79.069008162809538</v>
      </c>
      <c r="BA129" s="2">
        <f t="shared" si="154"/>
        <v>79.32687321628292</v>
      </c>
      <c r="BB129" s="2">
        <f t="shared" si="154"/>
        <v>81.452135485209595</v>
      </c>
      <c r="BC129" s="2">
        <f t="shared" si="154"/>
        <v>79.557324044746466</v>
      </c>
      <c r="BD129" s="2">
        <f t="shared" si="154"/>
        <v>78.551882675341631</v>
      </c>
      <c r="BE129" s="2">
        <f t="shared" si="154"/>
        <v>77.22255093888144</v>
      </c>
      <c r="BF129" s="2">
        <f t="shared" si="154"/>
        <v>77.500663908742737</v>
      </c>
      <c r="BG129" s="2">
        <f t="shared" si="154"/>
        <v>76.309831819283517</v>
      </c>
      <c r="BH129" s="2">
        <f t="shared" si="154"/>
        <v>73.676302664768315</v>
      </c>
      <c r="BI129" s="2">
        <f t="shared" si="154"/>
        <v>72.380407761852481</v>
      </c>
      <c r="BJ129" s="2">
        <f t="shared" si="154"/>
        <v>76.666962423216759</v>
      </c>
      <c r="BK129" s="2">
        <f t="shared" si="154"/>
        <v>74.391680616654625</v>
      </c>
      <c r="BL129" s="2">
        <f t="shared" si="154"/>
        <v>73.15444420964289</v>
      </c>
      <c r="BM129" s="2">
        <f t="shared" si="154"/>
        <v>73.638117573406035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74.322999999999993</v>
      </c>
      <c r="CF129" s="2">
        <f t="shared" si="155"/>
        <v>78.305999999999997</v>
      </c>
      <c r="CG129" s="2">
        <f t="shared" si="155"/>
        <v>78.507999999999996</v>
      </c>
      <c r="CH129" s="2">
        <f t="shared" si="155"/>
        <v>81.41</v>
      </c>
      <c r="CI129" s="2">
        <f t="shared" si="155"/>
        <v>79.209999999999994</v>
      </c>
      <c r="CJ129" s="2">
        <f t="shared" si="155"/>
        <v>78.822999999999993</v>
      </c>
      <c r="CK129" s="2">
        <f t="shared" si="155"/>
        <v>76.903000000000006</v>
      </c>
      <c r="CL129" s="2">
        <f t="shared" si="155"/>
        <v>76.936999999999998</v>
      </c>
      <c r="CM129" s="2">
        <f t="shared" si="155"/>
        <v>76.540000000000006</v>
      </c>
      <c r="CN129" s="2">
        <f t="shared" si="155"/>
        <v>74.097999999999999</v>
      </c>
      <c r="CO129" s="2">
        <f t="shared" si="155"/>
        <v>72.525000000000006</v>
      </c>
      <c r="CP129" s="2">
        <f t="shared" si="155"/>
        <v>76.856999999999999</v>
      </c>
      <c r="CQ129" s="2">
        <f t="shared" si="155"/>
        <v>74.531999999999996</v>
      </c>
      <c r="CR129" s="2">
        <f t="shared" si="155"/>
        <v>73.194000000000003</v>
      </c>
      <c r="CS129" s="2">
        <f t="shared" si="155"/>
        <v>73.596999999999994</v>
      </c>
      <c r="CU129" s="2">
        <f t="shared" si="110"/>
        <v>74.322999999999993</v>
      </c>
      <c r="CV129" s="2">
        <f t="shared" si="111"/>
        <v>78.305999999999997</v>
      </c>
      <c r="CW129" s="2">
        <f t="shared" si="112"/>
        <v>78.507999999999996</v>
      </c>
      <c r="CX129" s="2">
        <f t="shared" si="113"/>
        <v>81.41</v>
      </c>
      <c r="CY129" s="2">
        <f t="shared" si="114"/>
        <v>79.209999999999994</v>
      </c>
      <c r="CZ129" s="2">
        <f t="shared" si="115"/>
        <v>78.822999999999993</v>
      </c>
      <c r="DA129" s="2">
        <f t="shared" si="116"/>
        <v>76.903000000000006</v>
      </c>
      <c r="DB129" s="2">
        <f t="shared" si="117"/>
        <v>76.936999999999998</v>
      </c>
      <c r="DC129" s="2">
        <f t="shared" si="118"/>
        <v>76.540000000000006</v>
      </c>
      <c r="DD129" s="2">
        <f t="shared" si="119"/>
        <v>74.097999999999999</v>
      </c>
      <c r="DE129" s="2">
        <f t="shared" si="120"/>
        <v>72.525000000000006</v>
      </c>
      <c r="DF129" s="2">
        <f t="shared" si="121"/>
        <v>76.856999999999999</v>
      </c>
      <c r="DG129" s="2">
        <f t="shared" si="122"/>
        <v>74.531999999999996</v>
      </c>
      <c r="DH129" s="2">
        <f t="shared" si="123"/>
        <v>73.194000000000003</v>
      </c>
      <c r="DI129" s="2">
        <f t="shared" si="124"/>
        <v>73.596999999999994</v>
      </c>
      <c r="DK129" s="2">
        <f t="shared" ref="DK129:DY145" si="164">BO$228*$B129+BO$229</f>
        <v>96.268913178294582</v>
      </c>
      <c r="DL129" s="2">
        <f t="shared" si="164"/>
        <v>102.495538422062</v>
      </c>
      <c r="DM129" s="2">
        <f t="shared" si="164"/>
        <v>112.10872248062016</v>
      </c>
      <c r="DN129" s="2">
        <f t="shared" si="164"/>
        <v>122.94156651031898</v>
      </c>
      <c r="DO129" s="2">
        <f t="shared" si="164"/>
        <v>103.60100468136517</v>
      </c>
      <c r="DP129" s="2">
        <f t="shared" si="164"/>
        <v>88.666626772546806</v>
      </c>
      <c r="DQ129" s="2">
        <f t="shared" si="164"/>
        <v>97.0468310178194</v>
      </c>
      <c r="DR129" s="2">
        <f t="shared" si="164"/>
        <v>102.45147313831944</v>
      </c>
      <c r="DS129" s="2">
        <f t="shared" si="164"/>
        <v>115.12501538461541</v>
      </c>
      <c r="DT129" s="2">
        <f t="shared" si="164"/>
        <v>116.0034988146041</v>
      </c>
      <c r="DU129" s="2">
        <f t="shared" si="164"/>
        <v>96.61772820512823</v>
      </c>
      <c r="DV129" s="2">
        <f t="shared" si="164"/>
        <v>96.291474704913156</v>
      </c>
      <c r="DW129" s="2">
        <f t="shared" si="164"/>
        <v>106.38530067795695</v>
      </c>
      <c r="DX129" s="2">
        <f t="shared" si="164"/>
        <v>113.17106554621844</v>
      </c>
      <c r="DY129" s="2">
        <f t="shared" si="164"/>
        <v>102.22443914956011</v>
      </c>
      <c r="EA129" s="2">
        <f t="shared" si="152"/>
        <v>74.509164318748844</v>
      </c>
      <c r="EB129" s="2">
        <f t="shared" si="152"/>
        <v>78.938511721250904</v>
      </c>
      <c r="EC129" s="2">
        <f t="shared" si="152"/>
        <v>79.176144428319034</v>
      </c>
      <c r="ED129" s="2">
        <f t="shared" si="152"/>
        <v>81.226601491912533</v>
      </c>
      <c r="EE129" s="2">
        <f t="shared" si="151"/>
        <v>79.450372052690255</v>
      </c>
      <c r="EF129" s="2">
        <f t="shared" si="151"/>
        <v>78.498225047886862</v>
      </c>
      <c r="EG129" s="2">
        <f t="shared" si="151"/>
        <v>77.134603980732621</v>
      </c>
      <c r="EH129" s="2">
        <f t="shared" si="151"/>
        <v>77.36446715455574</v>
      </c>
      <c r="EI129" s="2">
        <f t="shared" si="151"/>
        <v>76.087487207422839</v>
      </c>
      <c r="EJ129" s="2">
        <f t="shared" si="151"/>
        <v>73.419562312410278</v>
      </c>
      <c r="EK129" s="2">
        <f t="shared" si="151"/>
        <v>72.243267769449488</v>
      </c>
      <c r="EL129" s="2">
        <f t="shared" si="151"/>
        <v>76.566974444572367</v>
      </c>
      <c r="EM129" s="2">
        <f t="shared" si="135"/>
        <v>74.224635941712947</v>
      </c>
      <c r="EN129" s="2">
        <f t="shared" si="135"/>
        <v>72.883098444299947</v>
      </c>
      <c r="EO129" s="2">
        <f t="shared" si="135"/>
        <v>73.426615436074513</v>
      </c>
      <c r="EQ129" s="2">
        <f t="shared" ref="EQ129:FE145" si="165">CU$228*$B129+CU$229</f>
        <v>74.454259183220657</v>
      </c>
      <c r="ER129" s="2">
        <f t="shared" si="165"/>
        <v>79.048314646978753</v>
      </c>
      <c r="ES129" s="2">
        <f t="shared" si="165"/>
        <v>79.092175022512635</v>
      </c>
      <c r="ET129" s="2">
        <f t="shared" si="165"/>
        <v>80.804664616294417</v>
      </c>
      <c r="EU129" s="2">
        <f t="shared" si="165"/>
        <v>79.287966943384433</v>
      </c>
      <c r="EV129" s="2">
        <f t="shared" si="165"/>
        <v>78.501443038477532</v>
      </c>
      <c r="EW129" s="2">
        <f t="shared" si="165"/>
        <v>76.889197969675351</v>
      </c>
      <c r="EX129" s="2">
        <f t="shared" si="165"/>
        <v>77.137565102660474</v>
      </c>
      <c r="EY129" s="2">
        <f t="shared" si="165"/>
        <v>76.133883040167916</v>
      </c>
      <c r="EZ129" s="2">
        <f t="shared" si="165"/>
        <v>73.390526485680738</v>
      </c>
      <c r="FA129" s="2">
        <f t="shared" si="165"/>
        <v>72.26845491460648</v>
      </c>
      <c r="FB129" s="2">
        <f t="shared" si="165"/>
        <v>76.341935135135131</v>
      </c>
      <c r="FC129" s="2">
        <f t="shared" si="165"/>
        <v>73.987634318925984</v>
      </c>
      <c r="FD129" s="2">
        <f t="shared" si="165"/>
        <v>72.775055636818195</v>
      </c>
      <c r="FE129" s="2">
        <f t="shared" si="165"/>
        <v>73.350943204407912</v>
      </c>
      <c r="FG129" s="2">
        <f t="shared" ref="FG129:FU145" si="166">POWER(10,($B129-C$231)/C$229)/(1+POWER(10,($B129-C$231)/C$229))</f>
        <v>0.99539528282972656</v>
      </c>
      <c r="FH129" s="2">
        <f t="shared" si="166"/>
        <v>0.99449455091521977</v>
      </c>
      <c r="FI129" s="2">
        <f t="shared" si="166"/>
        <v>0.99539736216556707</v>
      </c>
      <c r="FJ129" s="2">
        <f t="shared" si="166"/>
        <v>0.99450591378162556</v>
      </c>
      <c r="FK129" s="2">
        <f t="shared" si="166"/>
        <v>0.99550844172856445</v>
      </c>
      <c r="FL129" s="2">
        <f t="shared" si="166"/>
        <v>0.99472584556805155</v>
      </c>
      <c r="FM129" s="2">
        <f t="shared" si="166"/>
        <v>0.99545876501649988</v>
      </c>
      <c r="FN129" s="2">
        <f t="shared" si="166"/>
        <v>0.994490348686069</v>
      </c>
      <c r="FO129" s="2">
        <f t="shared" si="166"/>
        <v>0.99431665124738144</v>
      </c>
      <c r="FP129" s="2">
        <f t="shared" si="166"/>
        <v>0.99396241075809921</v>
      </c>
      <c r="FQ129" s="2">
        <f t="shared" si="166"/>
        <v>0.99438957155356344</v>
      </c>
      <c r="FR129" s="2">
        <f t="shared" si="166"/>
        <v>0.99477917868665289</v>
      </c>
      <c r="FS129" s="2">
        <f t="shared" si="166"/>
        <v>0.99470663982223817</v>
      </c>
      <c r="FT129" s="2">
        <f t="shared" si="166"/>
        <v>0.9932396134074517</v>
      </c>
      <c r="FU129" s="2">
        <f t="shared" si="166"/>
        <v>0.99263520782913439</v>
      </c>
      <c r="FW129" s="2">
        <f t="shared" si="156"/>
        <v>1.1200636457778636E-2</v>
      </c>
      <c r="FX129" s="2">
        <f t="shared" si="156"/>
        <v>7.3261296378563708E-3</v>
      </c>
      <c r="FY129" s="2">
        <f t="shared" si="156"/>
        <v>1.0098222762240462E-2</v>
      </c>
      <c r="FZ129" s="2">
        <f t="shared" si="156"/>
        <v>8.6544251558936889E-3</v>
      </c>
      <c r="GA129" s="2">
        <f t="shared" si="156"/>
        <v>9.3715135811551359E-3</v>
      </c>
      <c r="GB129" s="2">
        <f t="shared" si="156"/>
        <v>8.6720057210174731E-3</v>
      </c>
      <c r="GC129" s="2">
        <f t="shared" si="156"/>
        <v>1.0102213310557556E-2</v>
      </c>
      <c r="GD129" s="2">
        <f t="shared" si="156"/>
        <v>8.9197134937626862E-3</v>
      </c>
      <c r="GE129" s="2">
        <f t="shared" si="156"/>
        <v>1.0361378621353067E-2</v>
      </c>
      <c r="GF129" s="2">
        <f t="shared" si="156"/>
        <v>1.253501575108513E-2</v>
      </c>
      <c r="GG129" s="2">
        <f t="shared" si="156"/>
        <v>1.5437486293097411E-2</v>
      </c>
      <c r="GH129" s="2">
        <f t="shared" si="156"/>
        <v>1.3287068456614325E-2</v>
      </c>
      <c r="GI129" s="2">
        <f t="shared" si="156"/>
        <v>1.3473777208567867E-2</v>
      </c>
      <c r="GJ129" s="2">
        <f t="shared" si="156"/>
        <v>9.4080051933110257E-3</v>
      </c>
      <c r="GK129" s="2">
        <f t="shared" si="156"/>
        <v>7.7683620341000136E-3</v>
      </c>
      <c r="GM129" s="86">
        <f t="shared" si="157"/>
        <v>1.4431083721381212E-31</v>
      </c>
      <c r="GN129" s="86">
        <f t="shared" si="157"/>
        <v>2.7757521916573876E-37</v>
      </c>
      <c r="GO129" s="86">
        <f t="shared" si="157"/>
        <v>5.2086019660060651E-38</v>
      </c>
      <c r="GP129" s="86">
        <f t="shared" si="157"/>
        <v>7.22119054136307E-64</v>
      </c>
      <c r="GQ129" s="86">
        <f t="shared" si="157"/>
        <v>5.2665691010266514E-48</v>
      </c>
      <c r="GR129" s="86">
        <f t="shared" si="157"/>
        <v>2.3982354562432699E-47</v>
      </c>
      <c r="GS129" s="86">
        <f t="shared" si="157"/>
        <v>5.2242296783044122E-58</v>
      </c>
      <c r="GT129" s="86">
        <f t="shared" si="157"/>
        <v>1.7314310629987569E-41</v>
      </c>
      <c r="GU129" s="86">
        <f t="shared" si="157"/>
        <v>5.6967276476408527E-42</v>
      </c>
      <c r="GV129" s="86">
        <f t="shared" si="157"/>
        <v>7.2342348264193699E-61</v>
      </c>
      <c r="GW129" s="86">
        <f t="shared" si="157"/>
        <v>2.2332154684109226E-79</v>
      </c>
      <c r="GX129" s="86">
        <f t="shared" si="157"/>
        <v>1.0989533719777757E-65</v>
      </c>
      <c r="GY129" s="86">
        <f t="shared" si="157"/>
        <v>9.6059021270218243E-80</v>
      </c>
      <c r="GZ129" s="86">
        <f t="shared" si="157"/>
        <v>3.7739466995843621E-60</v>
      </c>
      <c r="HA129" s="86">
        <f t="shared" si="157"/>
        <v>3.8476096588556646E-99</v>
      </c>
      <c r="HC129" s="86">
        <f t="shared" si="153"/>
        <v>8.830908799121533E-8</v>
      </c>
      <c r="HD129" s="86">
        <f t="shared" si="153"/>
        <v>2.4860877754227487E-6</v>
      </c>
      <c r="HE129" s="86">
        <f t="shared" si="153"/>
        <v>1.7582380382691289E-10</v>
      </c>
      <c r="HF129" s="86">
        <f t="shared" si="153"/>
        <v>2.9477371815853995E-13</v>
      </c>
      <c r="HG129" s="86">
        <f t="shared" si="153"/>
        <v>1.4496444914679903E-10</v>
      </c>
      <c r="HH129" s="86">
        <f t="shared" si="153"/>
        <v>1.776277984442459E-10</v>
      </c>
      <c r="HI129" s="86">
        <f t="shared" si="153"/>
        <v>1.0922008883275357E-12</v>
      </c>
      <c r="HJ129" s="86">
        <f t="shared" si="153"/>
        <v>6.4004609025349431E-12</v>
      </c>
      <c r="HK129" s="86">
        <f t="shared" si="153"/>
        <v>9.5743557620677184E-15</v>
      </c>
      <c r="HL129" s="86">
        <f t="shared" si="161"/>
        <v>4.625972213797593E-18</v>
      </c>
      <c r="HM129" s="86">
        <f t="shared" si="161"/>
        <v>2.0454725444209588E-15</v>
      </c>
      <c r="HN129" s="86">
        <f t="shared" si="161"/>
        <v>4.7257156170752558E-19</v>
      </c>
      <c r="HO129" s="86">
        <f t="shared" si="161"/>
        <v>2.149683957432043E-23</v>
      </c>
      <c r="HP129" s="86">
        <f t="shared" si="161"/>
        <v>2.184581140894248E-17</v>
      </c>
      <c r="HQ129" s="86">
        <f t="shared" si="161"/>
        <v>3.1670726689905109E-18</v>
      </c>
      <c r="HS129" s="86">
        <f t="shared" si="158"/>
        <v>2.1785972439283762E-8</v>
      </c>
      <c r="HT129" s="86">
        <f t="shared" si="158"/>
        <v>8.1417774355528621E-11</v>
      </c>
      <c r="HU129" s="86">
        <f t="shared" si="158"/>
        <v>2.0451145966783934E-12</v>
      </c>
      <c r="HV129" s="86">
        <f t="shared" si="158"/>
        <v>1.5095626084616748E-13</v>
      </c>
      <c r="HW129" s="86">
        <f t="shared" si="158"/>
        <v>7.4034851743819782E-10</v>
      </c>
      <c r="HX129" s="86">
        <f t="shared" si="158"/>
        <v>3.4026810524322104E-11</v>
      </c>
      <c r="HY129" s="86">
        <f t="shared" si="158"/>
        <v>1.058239386787896E-9</v>
      </c>
      <c r="HZ129" s="86">
        <f t="shared" si="158"/>
        <v>2.0699581411169811E-10</v>
      </c>
      <c r="IA129" s="86">
        <f t="shared" si="158"/>
        <v>2.5027626329682503E-10</v>
      </c>
      <c r="IB129" s="86">
        <f t="shared" si="158"/>
        <v>2.1431189036931081E-10</v>
      </c>
      <c r="IC129" s="86">
        <f t="shared" si="158"/>
        <v>2.7878455338175014E-10</v>
      </c>
      <c r="ID129" s="86">
        <f t="shared" si="158"/>
        <v>5.2403305781443041E-8</v>
      </c>
      <c r="IE129" s="86">
        <f t="shared" si="158"/>
        <v>3.2485131912030291E-9</v>
      </c>
      <c r="IF129" s="86">
        <f t="shared" si="158"/>
        <v>9.5857917979284713E-6</v>
      </c>
      <c r="IG129" s="86">
        <f t="shared" si="158"/>
        <v>8.3135230421551871E-5</v>
      </c>
      <c r="II129" s="86">
        <f t="shared" si="159"/>
        <v>1.7055351596940561E-50</v>
      </c>
      <c r="IJ129" s="86">
        <f t="shared" si="159"/>
        <v>7.6360247423471439E-71</v>
      </c>
      <c r="IK129" s="86">
        <f t="shared" si="159"/>
        <v>1.0859074506547675E-76</v>
      </c>
      <c r="IL129" s="86">
        <f t="shared" si="159"/>
        <v>1.4435104778448303E-84</v>
      </c>
      <c r="IM129" s="86">
        <f t="shared" si="159"/>
        <v>2.0430019704384269E-63</v>
      </c>
      <c r="IN129" s="86">
        <f t="shared" si="159"/>
        <v>5.7769023399949326E-72</v>
      </c>
      <c r="IO129" s="86">
        <f t="shared" si="159"/>
        <v>9.482516621544841E-59</v>
      </c>
      <c r="IP129" s="86">
        <f t="shared" si="159"/>
        <v>6.1939233881597059E-66</v>
      </c>
      <c r="IQ129" s="86">
        <f t="shared" si="159"/>
        <v>1.7800827039804028E-67</v>
      </c>
      <c r="IR129" s="86">
        <f t="shared" si="159"/>
        <v>6.7725330002295005E-72</v>
      </c>
      <c r="IS129" s="86">
        <f t="shared" si="159"/>
        <v>1.8807335312600271E-77</v>
      </c>
      <c r="IT129" s="86">
        <f t="shared" si="159"/>
        <v>1.1019313681618675E-57</v>
      </c>
      <c r="IU129" s="86">
        <f t="shared" si="159"/>
        <v>9.1741389270962749E-63</v>
      </c>
      <c r="IV129" s="86">
        <f t="shared" si="159"/>
        <v>7.5368402041855963E-32</v>
      </c>
      <c r="IW129" s="86">
        <f t="shared" si="159"/>
        <v>9.4009963100110006E-33</v>
      </c>
      <c r="IY129" s="86">
        <f t="shared" si="160"/>
        <v>1.100950604304991E-7</v>
      </c>
      <c r="IZ129" s="86">
        <f t="shared" si="160"/>
        <v>2.4861691931971041E-6</v>
      </c>
      <c r="JA129" s="86">
        <f t="shared" si="160"/>
        <v>1.7786891842359129E-10</v>
      </c>
      <c r="JB129" s="86">
        <f t="shared" si="160"/>
        <v>4.4572997900470744E-13</v>
      </c>
      <c r="JC129" s="86">
        <f t="shared" si="160"/>
        <v>8.8531296658499685E-10</v>
      </c>
      <c r="JD129" s="86">
        <f t="shared" si="160"/>
        <v>2.11654608968568E-10</v>
      </c>
      <c r="JE129" s="86">
        <f t="shared" si="160"/>
        <v>1.0593315876762236E-9</v>
      </c>
      <c r="JF129" s="86">
        <f t="shared" si="160"/>
        <v>2.1339627501423305E-10</v>
      </c>
      <c r="JG129" s="86">
        <f t="shared" si="160"/>
        <v>2.502858376525871E-10</v>
      </c>
      <c r="JH129" s="86">
        <f t="shared" si="160"/>
        <v>2.1431189499528302E-10</v>
      </c>
      <c r="JI129" s="86">
        <f t="shared" si="160"/>
        <v>2.7878659885429455E-10</v>
      </c>
      <c r="JJ129" s="86">
        <f t="shared" si="160"/>
        <v>5.2403305781915613E-8</v>
      </c>
      <c r="JK129" s="86">
        <f t="shared" si="160"/>
        <v>3.2485131912030506E-9</v>
      </c>
      <c r="JL129" s="86">
        <f t="shared" si="160"/>
        <v>9.5857917979503163E-6</v>
      </c>
      <c r="JM129" s="86">
        <f t="shared" si="160"/>
        <v>8.3135230421555042E-5</v>
      </c>
    </row>
    <row r="130" spans="2:273" x14ac:dyDescent="0.25">
      <c r="B130" s="2">
        <v>103</v>
      </c>
      <c r="C130" s="37">
        <v>73.983999999999995</v>
      </c>
      <c r="D130" s="37">
        <v>78.870999999999995</v>
      </c>
      <c r="E130" s="37">
        <v>78.174999999999997</v>
      </c>
      <c r="F130" s="37">
        <v>81.033000000000001</v>
      </c>
      <c r="G130" s="37">
        <v>79.677000000000007</v>
      </c>
      <c r="H130" s="37">
        <v>79.016000000000005</v>
      </c>
      <c r="I130" s="37">
        <v>76.581000000000003</v>
      </c>
      <c r="J130" s="37">
        <v>76.762</v>
      </c>
      <c r="K130" s="37">
        <v>75.888999999999996</v>
      </c>
      <c r="L130" s="37">
        <v>74.328000000000003</v>
      </c>
      <c r="M130" s="37">
        <v>72.59</v>
      </c>
      <c r="N130" s="37">
        <v>76.936999999999998</v>
      </c>
      <c r="O130" s="37">
        <v>75.387</v>
      </c>
      <c r="P130" s="37">
        <v>74</v>
      </c>
      <c r="Q130" s="37">
        <v>72.968000000000004</v>
      </c>
      <c r="S130" s="4">
        <f t="shared" si="162"/>
        <v>74.486184481345248</v>
      </c>
      <c r="T130" s="4">
        <f t="shared" si="162"/>
        <v>78.92941235139827</v>
      </c>
      <c r="U130" s="4">
        <f t="shared" si="162"/>
        <v>79.168057157059579</v>
      </c>
      <c r="V130" s="4">
        <f t="shared" si="162"/>
        <v>81.228327866793137</v>
      </c>
      <c r="W130" s="4">
        <f t="shared" si="162"/>
        <v>79.377491807658956</v>
      </c>
      <c r="X130" s="4">
        <f t="shared" si="162"/>
        <v>78.375803468020052</v>
      </c>
      <c r="Y130" s="4">
        <f t="shared" si="162"/>
        <v>77.027500806527698</v>
      </c>
      <c r="Z130" s="4">
        <f t="shared" si="162"/>
        <v>77.296880621025892</v>
      </c>
      <c r="AA130" s="4">
        <f t="shared" si="162"/>
        <v>76.117194881904922</v>
      </c>
      <c r="AB130" s="4">
        <f t="shared" si="162"/>
        <v>73.484076756968449</v>
      </c>
      <c r="AC130" s="4">
        <f t="shared" si="162"/>
        <v>72.206166594202358</v>
      </c>
      <c r="AD130" s="4">
        <f t="shared" si="162"/>
        <v>76.410735651479513</v>
      </c>
      <c r="AE130" s="4">
        <f t="shared" si="162"/>
        <v>74.154304884725121</v>
      </c>
      <c r="AF130" s="4">
        <f t="shared" si="162"/>
        <v>72.99967273316787</v>
      </c>
      <c r="AG130" s="4">
        <f t="shared" si="162"/>
        <v>73.559342874003377</v>
      </c>
      <c r="AI130" s="4">
        <f t="shared" si="163"/>
        <v>-0.50218448134525318</v>
      </c>
      <c r="AJ130" s="4">
        <f t="shared" si="163"/>
        <v>-5.8412351398274609E-2</v>
      </c>
      <c r="AK130" s="4">
        <f t="shared" si="163"/>
        <v>-0.99305715705958164</v>
      </c>
      <c r="AL130" s="4">
        <f t="shared" si="163"/>
        <v>-0.19532786679313574</v>
      </c>
      <c r="AM130" s="4">
        <f t="shared" si="163"/>
        <v>0.29950819234105097</v>
      </c>
      <c r="AN130" s="4">
        <f t="shared" si="163"/>
        <v>0.64019653197995297</v>
      </c>
      <c r="AO130" s="4">
        <f t="shared" si="163"/>
        <v>-0.44650080652769475</v>
      </c>
      <c r="AP130" s="4">
        <f t="shared" si="163"/>
        <v>-0.5348806210258914</v>
      </c>
      <c r="AQ130" s="4">
        <f t="shared" si="163"/>
        <v>-0.22819488190492621</v>
      </c>
      <c r="AR130" s="4">
        <f t="shared" si="163"/>
        <v>0.84392324303155419</v>
      </c>
      <c r="AS130" s="4">
        <f t="shared" si="163"/>
        <v>0.38383340579764536</v>
      </c>
      <c r="AT130" s="4">
        <f t="shared" si="163"/>
        <v>0.52626434852048476</v>
      </c>
      <c r="AU130" s="4">
        <f t="shared" si="163"/>
        <v>1.2326951152748791</v>
      </c>
      <c r="AV130" s="4">
        <f t="shared" si="163"/>
        <v>1.0003272668321301</v>
      </c>
      <c r="AW130" s="4">
        <f t="shared" si="163"/>
        <v>-0.59134287400337371</v>
      </c>
      <c r="AY130" s="2">
        <f t="shared" si="154"/>
        <v>74.486184405692583</v>
      </c>
      <c r="AZ130" s="2">
        <f t="shared" si="154"/>
        <v>78.929409383383017</v>
      </c>
      <c r="BA130" s="2">
        <f t="shared" si="154"/>
        <v>79.168057155788361</v>
      </c>
      <c r="BB130" s="2">
        <f t="shared" si="154"/>
        <v>81.22832786664199</v>
      </c>
      <c r="BC130" s="2">
        <f t="shared" si="154"/>
        <v>79.377491376159668</v>
      </c>
      <c r="BD130" s="2">
        <f t="shared" si="154"/>
        <v>78.375803437897332</v>
      </c>
      <c r="BE130" s="2">
        <f t="shared" si="154"/>
        <v>77.027500130838291</v>
      </c>
      <c r="BF130" s="2">
        <f t="shared" si="154"/>
        <v>77.296880422071013</v>
      </c>
      <c r="BG130" s="2">
        <f t="shared" si="154"/>
        <v>76.117194613974448</v>
      </c>
      <c r="BH130" s="2">
        <f t="shared" si="154"/>
        <v>73.484076515647445</v>
      </c>
      <c r="BI130" s="2">
        <f t="shared" si="154"/>
        <v>72.206166088435779</v>
      </c>
      <c r="BJ130" s="2">
        <f t="shared" si="154"/>
        <v>76.410668723141015</v>
      </c>
      <c r="BK130" s="2">
        <f t="shared" si="154"/>
        <v>74.15430138269555</v>
      </c>
      <c r="BL130" s="2">
        <f t="shared" si="154"/>
        <v>72.990392557970594</v>
      </c>
      <c r="BM130" s="2">
        <f t="shared" si="154"/>
        <v>73.470868856512212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73.983999999999995</v>
      </c>
      <c r="CF130" s="2">
        <f t="shared" si="155"/>
        <v>78.870999999999995</v>
      </c>
      <c r="CG130" s="2">
        <f t="shared" si="155"/>
        <v>78.174999999999997</v>
      </c>
      <c r="CH130" s="2">
        <f t="shared" si="155"/>
        <v>81.033000000000001</v>
      </c>
      <c r="CI130" s="2">
        <f t="shared" si="155"/>
        <v>79.677000000000007</v>
      </c>
      <c r="CJ130" s="2">
        <f t="shared" si="155"/>
        <v>79.016000000000005</v>
      </c>
      <c r="CK130" s="2">
        <f t="shared" si="155"/>
        <v>76.581000000000003</v>
      </c>
      <c r="CL130" s="2">
        <f t="shared" si="155"/>
        <v>76.762</v>
      </c>
      <c r="CM130" s="2">
        <f t="shared" si="155"/>
        <v>75.888999999999996</v>
      </c>
      <c r="CN130" s="2">
        <f t="shared" si="155"/>
        <v>74.328000000000003</v>
      </c>
      <c r="CO130" s="2">
        <f t="shared" si="155"/>
        <v>72.59</v>
      </c>
      <c r="CP130" s="2">
        <f t="shared" si="155"/>
        <v>76.936999999999998</v>
      </c>
      <c r="CQ130" s="2">
        <f t="shared" si="155"/>
        <v>75.387</v>
      </c>
      <c r="CR130" s="2">
        <f t="shared" si="155"/>
        <v>74</v>
      </c>
      <c r="CS130" s="2">
        <f t="shared" si="155"/>
        <v>72.968000000000004</v>
      </c>
      <c r="CU130" s="2">
        <f t="shared" si="110"/>
        <v>73.983999999999995</v>
      </c>
      <c r="CV130" s="2">
        <f t="shared" si="111"/>
        <v>78.870999999999995</v>
      </c>
      <c r="CW130" s="2">
        <f t="shared" si="112"/>
        <v>78.174999999999997</v>
      </c>
      <c r="CX130" s="2">
        <f t="shared" si="113"/>
        <v>81.033000000000001</v>
      </c>
      <c r="CY130" s="2">
        <f t="shared" si="114"/>
        <v>79.677000000000007</v>
      </c>
      <c r="CZ130" s="2">
        <f t="shared" si="115"/>
        <v>79.016000000000005</v>
      </c>
      <c r="DA130" s="2">
        <f t="shared" si="116"/>
        <v>76.581000000000003</v>
      </c>
      <c r="DB130" s="2">
        <f t="shared" si="117"/>
        <v>76.762</v>
      </c>
      <c r="DC130" s="2">
        <f t="shared" si="118"/>
        <v>75.888999999999996</v>
      </c>
      <c r="DD130" s="2">
        <f t="shared" si="119"/>
        <v>74.328000000000003</v>
      </c>
      <c r="DE130" s="2">
        <f t="shared" si="120"/>
        <v>72.59</v>
      </c>
      <c r="DF130" s="2">
        <f t="shared" si="121"/>
        <v>76.936999999999998</v>
      </c>
      <c r="DG130" s="2">
        <f t="shared" si="122"/>
        <v>75.387</v>
      </c>
      <c r="DH130" s="2">
        <f t="shared" si="123"/>
        <v>74</v>
      </c>
      <c r="DI130" s="2">
        <f t="shared" si="124"/>
        <v>72.968000000000004</v>
      </c>
      <c r="DK130" s="2">
        <f t="shared" si="164"/>
        <v>96.388198661028909</v>
      </c>
      <c r="DL130" s="2">
        <f t="shared" si="164"/>
        <v>102.63486457067232</v>
      </c>
      <c r="DM130" s="2">
        <f t="shared" si="164"/>
        <v>112.32103354474982</v>
      </c>
      <c r="DN130" s="2">
        <f t="shared" si="164"/>
        <v>123.24463273921204</v>
      </c>
      <c r="DO130" s="2">
        <f t="shared" si="164"/>
        <v>103.66589247961343</v>
      </c>
      <c r="DP130" s="2">
        <f t="shared" si="164"/>
        <v>88.534394538530108</v>
      </c>
      <c r="DQ130" s="2">
        <f t="shared" si="164"/>
        <v>96.996553307157967</v>
      </c>
      <c r="DR130" s="2">
        <f t="shared" si="164"/>
        <v>102.51058431245445</v>
      </c>
      <c r="DS130" s="2">
        <f t="shared" si="164"/>
        <v>115.38534149797574</v>
      </c>
      <c r="DT130" s="2">
        <f t="shared" si="164"/>
        <v>116.34676742532008</v>
      </c>
      <c r="DU130" s="2">
        <f t="shared" si="164"/>
        <v>96.740831241565473</v>
      </c>
      <c r="DV130" s="2">
        <f t="shared" si="164"/>
        <v>96.317695189476808</v>
      </c>
      <c r="DW130" s="2">
        <f t="shared" si="164"/>
        <v>106.57507460227426</v>
      </c>
      <c r="DX130" s="2">
        <f t="shared" si="164"/>
        <v>113.52651288515402</v>
      </c>
      <c r="DY130" s="2">
        <f t="shared" si="164"/>
        <v>102.47429618768328</v>
      </c>
      <c r="EA130" s="2">
        <f t="shared" si="152"/>
        <v>74.394387562374476</v>
      </c>
      <c r="EB130" s="2">
        <f t="shared" si="152"/>
        <v>78.808908106377714</v>
      </c>
      <c r="EC130" s="2">
        <f t="shared" si="152"/>
        <v>79.029080715076446</v>
      </c>
      <c r="ED130" s="2">
        <f t="shared" si="152"/>
        <v>81.020238991665494</v>
      </c>
      <c r="EE130" s="2">
        <f t="shared" si="151"/>
        <v>79.279053089427521</v>
      </c>
      <c r="EF130" s="2">
        <f t="shared" si="151"/>
        <v>78.326652386192279</v>
      </c>
      <c r="EG130" s="2">
        <f t="shared" si="151"/>
        <v>76.94683730178663</v>
      </c>
      <c r="EH130" s="2">
        <f t="shared" si="151"/>
        <v>77.171488055796146</v>
      </c>
      <c r="EI130" s="2">
        <f t="shared" si="151"/>
        <v>75.912026415667242</v>
      </c>
      <c r="EJ130" s="2">
        <f t="shared" si="151"/>
        <v>73.246964113271559</v>
      </c>
      <c r="EK130" s="2">
        <f t="shared" si="151"/>
        <v>72.079559228184593</v>
      </c>
      <c r="EL130" s="2">
        <f t="shared" si="151"/>
        <v>76.318204616093027</v>
      </c>
      <c r="EM130" s="2">
        <f t="shared" si="135"/>
        <v>73.99989165966808</v>
      </c>
      <c r="EN130" s="2">
        <f t="shared" si="135"/>
        <v>72.739767395327917</v>
      </c>
      <c r="EO130" s="2">
        <f t="shared" si="135"/>
        <v>73.275245279873559</v>
      </c>
      <c r="EQ130" s="2">
        <f t="shared" si="165"/>
        <v>74.345092851331941</v>
      </c>
      <c r="ER130" s="2">
        <f t="shared" si="165"/>
        <v>78.910122281810331</v>
      </c>
      <c r="ES130" s="2">
        <f t="shared" si="165"/>
        <v>78.95419805867941</v>
      </c>
      <c r="ET130" s="2">
        <f t="shared" si="165"/>
        <v>80.642049324003494</v>
      </c>
      <c r="EU130" s="2">
        <f t="shared" si="165"/>
        <v>79.133117064576524</v>
      </c>
      <c r="EV130" s="2">
        <f t="shared" si="165"/>
        <v>78.329614014179612</v>
      </c>
      <c r="EW130" s="2">
        <f t="shared" si="165"/>
        <v>76.729110340511539</v>
      </c>
      <c r="EX130" s="2">
        <f t="shared" si="165"/>
        <v>76.967346359890087</v>
      </c>
      <c r="EY130" s="2">
        <f t="shared" si="165"/>
        <v>75.952975419683582</v>
      </c>
      <c r="EZ130" s="2">
        <f t="shared" si="165"/>
        <v>73.222473184475675</v>
      </c>
      <c r="FA130" s="2">
        <f t="shared" si="165"/>
        <v>72.100766668159565</v>
      </c>
      <c r="FB130" s="2">
        <f t="shared" si="165"/>
        <v>76.125346789979346</v>
      </c>
      <c r="FC130" s="2">
        <f t="shared" si="165"/>
        <v>73.801744287757714</v>
      </c>
      <c r="FD130" s="2">
        <f t="shared" si="165"/>
        <v>72.643024607263968</v>
      </c>
      <c r="FE130" s="2">
        <f t="shared" si="165"/>
        <v>73.20158981309612</v>
      </c>
      <c r="FG130" s="2">
        <f t="shared" si="166"/>
        <v>0.99579874582655981</v>
      </c>
      <c r="FH130" s="2">
        <f t="shared" si="166"/>
        <v>0.99497653729413837</v>
      </c>
      <c r="FI130" s="2">
        <f t="shared" si="166"/>
        <v>0.9958006437406639</v>
      </c>
      <c r="FJ130" s="2">
        <f t="shared" si="166"/>
        <v>0.99498691038853182</v>
      </c>
      <c r="FK130" s="2">
        <f t="shared" si="166"/>
        <v>0.99590203061875637</v>
      </c>
      <c r="FL130" s="2">
        <f t="shared" si="166"/>
        <v>0.99518768074422492</v>
      </c>
      <c r="FM130" s="2">
        <f t="shared" si="166"/>
        <v>0.99585668888899215</v>
      </c>
      <c r="FN130" s="2">
        <f t="shared" si="166"/>
        <v>0.99497270109842717</v>
      </c>
      <c r="FO130" s="2">
        <f t="shared" si="166"/>
        <v>0.99481413102026561</v>
      </c>
      <c r="FP130" s="2">
        <f t="shared" si="166"/>
        <v>0.99449072640802916</v>
      </c>
      <c r="FQ130" s="2">
        <f t="shared" si="166"/>
        <v>0.99488070126632799</v>
      </c>
      <c r="FR130" s="2">
        <f t="shared" si="166"/>
        <v>0.99523636607428823</v>
      </c>
      <c r="FS130" s="2">
        <f t="shared" si="166"/>
        <v>0.99517014859779607</v>
      </c>
      <c r="FT130" s="2">
        <f t="shared" si="166"/>
        <v>0.99383078444860395</v>
      </c>
      <c r="FU130" s="2">
        <f t="shared" si="166"/>
        <v>0.99327887427402872</v>
      </c>
      <c r="FW130" s="2">
        <f t="shared" si="156"/>
        <v>1.2267996650676925E-2</v>
      </c>
      <c r="FX130" s="2">
        <f t="shared" si="156"/>
        <v>8.0272676427596088E-3</v>
      </c>
      <c r="FY130" s="2">
        <f t="shared" si="156"/>
        <v>1.10617041213602E-2</v>
      </c>
      <c r="FZ130" s="2">
        <f t="shared" si="156"/>
        <v>9.4814718023429646E-3</v>
      </c>
      <c r="GA130" s="2">
        <f t="shared" si="156"/>
        <v>1.0266377994550425E-2</v>
      </c>
      <c r="GB130" s="2">
        <f t="shared" si="156"/>
        <v>9.5007163256493696E-3</v>
      </c>
      <c r="GC130" s="2">
        <f t="shared" si="156"/>
        <v>1.1066071155513816E-2</v>
      </c>
      <c r="GD130" s="2">
        <f t="shared" si="156"/>
        <v>9.7718621089321663E-3</v>
      </c>
      <c r="GE130" s="2">
        <f t="shared" si="156"/>
        <v>1.1349680065319525E-2</v>
      </c>
      <c r="GF130" s="2">
        <f t="shared" si="156"/>
        <v>1.3727769702724133E-2</v>
      </c>
      <c r="GG130" s="2">
        <f t="shared" si="156"/>
        <v>1.6901694064497215E-2</v>
      </c>
      <c r="GH130" s="2">
        <f t="shared" si="156"/>
        <v>1.4550328606722101E-2</v>
      </c>
      <c r="GI130" s="2">
        <f t="shared" si="156"/>
        <v>1.4754523144758764E-2</v>
      </c>
      <c r="GJ130" s="2">
        <f t="shared" si="156"/>
        <v>1.0306317855241661E-2</v>
      </c>
      <c r="GK130" s="2">
        <f t="shared" si="156"/>
        <v>8.5114604415671372E-3</v>
      </c>
      <c r="GM130" s="86">
        <f t="shared" si="157"/>
        <v>3.5359106339604804E-33</v>
      </c>
      <c r="GN130" s="86">
        <f t="shared" si="157"/>
        <v>3.2471249979369249E-39</v>
      </c>
      <c r="GO130" s="86">
        <f t="shared" si="157"/>
        <v>5.9403923265984255E-40</v>
      </c>
      <c r="GP130" s="86">
        <f t="shared" si="157"/>
        <v>3.6105489267934082E-67</v>
      </c>
      <c r="GQ130" s="86">
        <f t="shared" si="157"/>
        <v>1.8590519334321287E-50</v>
      </c>
      <c r="GR130" s="86">
        <f t="shared" si="157"/>
        <v>8.4999853405985016E-50</v>
      </c>
      <c r="GS130" s="86">
        <f t="shared" si="157"/>
        <v>4.7180610766944662E-61</v>
      </c>
      <c r="GT130" s="86">
        <f t="shared" si="157"/>
        <v>1.1603255197905795E-43</v>
      </c>
      <c r="GU130" s="86">
        <f t="shared" si="157"/>
        <v>4.0416979751685667E-44</v>
      </c>
      <c r="GV130" s="86">
        <f t="shared" si="157"/>
        <v>5.4785779913428251E-64</v>
      </c>
      <c r="GW130" s="86">
        <f t="shared" si="157"/>
        <v>1.7031010545692551E-83</v>
      </c>
      <c r="GX130" s="86">
        <f t="shared" si="157"/>
        <v>3.8674521325696611E-69</v>
      </c>
      <c r="GY130" s="86">
        <f t="shared" si="157"/>
        <v>6.2299222992525289E-84</v>
      </c>
      <c r="GZ130" s="86">
        <f t="shared" si="157"/>
        <v>2.8980141861727519E-63</v>
      </c>
      <c r="HA130" s="86">
        <f t="shared" si="157"/>
        <v>3.231576248494645E-104</v>
      </c>
      <c r="HC130" s="86">
        <f t="shared" si="153"/>
        <v>1.0954302405392965E-8</v>
      </c>
      <c r="HD130" s="86">
        <f t="shared" si="153"/>
        <v>4.5585069599268723E-7</v>
      </c>
      <c r="HE130" s="86">
        <f t="shared" si="153"/>
        <v>1.0786291654142148E-11</v>
      </c>
      <c r="HF130" s="86">
        <f t="shared" si="153"/>
        <v>8.1092927689649048E-15</v>
      </c>
      <c r="HG130" s="86">
        <f t="shared" si="153"/>
        <v>9.1793000290523205E-12</v>
      </c>
      <c r="HH130" s="86">
        <f t="shared" si="153"/>
        <v>1.0570717333265593E-11</v>
      </c>
      <c r="HI130" s="86">
        <f t="shared" si="153"/>
        <v>3.2000295789410899E-14</v>
      </c>
      <c r="HJ130" s="86">
        <f t="shared" si="153"/>
        <v>2.1197467165414396E-13</v>
      </c>
      <c r="HK130" s="86">
        <f t="shared" si="153"/>
        <v>1.8139065259203683E-16</v>
      </c>
      <c r="HL130" s="86">
        <f t="shared" si="161"/>
        <v>4.621459196398404E-20</v>
      </c>
      <c r="HM130" s="86">
        <f t="shared" si="161"/>
        <v>4.9154837032541445E-17</v>
      </c>
      <c r="HN130" s="86">
        <f t="shared" si="161"/>
        <v>2.6453615289886734E-21</v>
      </c>
      <c r="HO130" s="86">
        <f t="shared" si="161"/>
        <v>4.2367600317841608E-26</v>
      </c>
      <c r="HP130" s="86">
        <f t="shared" si="161"/>
        <v>2.6163870908535891E-19</v>
      </c>
      <c r="HQ130" s="86">
        <f t="shared" si="161"/>
        <v>3.5295970536271753E-20</v>
      </c>
      <c r="HS130" s="86">
        <f t="shared" si="158"/>
        <v>9.4528966637793503E-8</v>
      </c>
      <c r="HT130" s="86">
        <f t="shared" si="158"/>
        <v>5.1293150648276591E-10</v>
      </c>
      <c r="HU130" s="86">
        <f t="shared" si="158"/>
        <v>1.8682241477338591E-11</v>
      </c>
      <c r="HV130" s="86">
        <f t="shared" si="158"/>
        <v>1.5991069422899328E-12</v>
      </c>
      <c r="HW130" s="86">
        <f t="shared" si="158"/>
        <v>4.2086082941586357E-9</v>
      </c>
      <c r="HX130" s="86">
        <f t="shared" si="158"/>
        <v>2.4103501642493038E-10</v>
      </c>
      <c r="HY130" s="86">
        <f t="shared" si="158"/>
        <v>5.6999985542876569E-9</v>
      </c>
      <c r="HZ130" s="86">
        <f t="shared" si="158"/>
        <v>1.2635558602699038E-9</v>
      </c>
      <c r="IA130" s="86">
        <f t="shared" si="158"/>
        <v>1.6418063227323212E-9</v>
      </c>
      <c r="IB130" s="86">
        <f t="shared" si="158"/>
        <v>1.636459561350761E-9</v>
      </c>
      <c r="IC130" s="86">
        <f t="shared" si="158"/>
        <v>2.5171234554795413E-9</v>
      </c>
      <c r="ID130" s="86">
        <f t="shared" si="158"/>
        <v>2.5639806227398642E-7</v>
      </c>
      <c r="IE130" s="86">
        <f t="shared" si="158"/>
        <v>1.9697936053831645E-8</v>
      </c>
      <c r="IF130" s="86">
        <f t="shared" si="158"/>
        <v>2.4354202636584484E-5</v>
      </c>
      <c r="IG130" s="86">
        <f t="shared" si="158"/>
        <v>1.6159652861541312E-4</v>
      </c>
      <c r="II130" s="86">
        <f t="shared" si="159"/>
        <v>1.6368947377791473E-48</v>
      </c>
      <c r="IJ130" s="86">
        <f t="shared" si="159"/>
        <v>2.8009518747196974E-68</v>
      </c>
      <c r="IK130" s="86">
        <f t="shared" si="159"/>
        <v>1.0263535026003815E-73</v>
      </c>
      <c r="IL130" s="86">
        <f t="shared" si="159"/>
        <v>2.1895691752557223E-81</v>
      </c>
      <c r="IM130" s="86">
        <f t="shared" si="159"/>
        <v>5.2512988763912696E-61</v>
      </c>
      <c r="IN130" s="86">
        <f t="shared" si="159"/>
        <v>2.8857588903559744E-69</v>
      </c>
      <c r="IO130" s="86">
        <f t="shared" si="159"/>
        <v>1.7435465502023452E-56</v>
      </c>
      <c r="IP130" s="86">
        <f t="shared" si="159"/>
        <v>1.8788191234657197E-63</v>
      </c>
      <c r="IQ130" s="86">
        <f t="shared" si="159"/>
        <v>7.5045556967825065E-65</v>
      </c>
      <c r="IR130" s="86">
        <f t="shared" si="159"/>
        <v>5.6768475432060609E-69</v>
      </c>
      <c r="IS130" s="86">
        <f t="shared" si="159"/>
        <v>3.8680098375753771E-74</v>
      </c>
      <c r="IT130" s="86">
        <f t="shared" si="159"/>
        <v>2.5466159826817392E-55</v>
      </c>
      <c r="IU130" s="86">
        <f t="shared" si="159"/>
        <v>3.5390373080169652E-60</v>
      </c>
      <c r="IV130" s="86">
        <f t="shared" si="159"/>
        <v>1.1450623437592206E-30</v>
      </c>
      <c r="IW130" s="86">
        <f t="shared" si="159"/>
        <v>1.3866698667325215E-31</v>
      </c>
      <c r="IY130" s="86">
        <f t="shared" si="160"/>
        <v>1.0548326904318647E-7</v>
      </c>
      <c r="IZ130" s="86">
        <f t="shared" si="160"/>
        <v>4.5636362749916998E-7</v>
      </c>
      <c r="JA130" s="86">
        <f t="shared" si="160"/>
        <v>2.9468533131480736E-11</v>
      </c>
      <c r="JB130" s="86">
        <f t="shared" si="160"/>
        <v>1.6072162350588977E-12</v>
      </c>
      <c r="JC130" s="86">
        <f t="shared" si="160"/>
        <v>4.2177875941876883E-9</v>
      </c>
      <c r="JD130" s="86">
        <f t="shared" si="160"/>
        <v>2.5160573375819598E-10</v>
      </c>
      <c r="JE130" s="86">
        <f t="shared" si="160"/>
        <v>5.7000305545834462E-9</v>
      </c>
      <c r="JF130" s="86">
        <f t="shared" si="160"/>
        <v>1.2637678349415579E-9</v>
      </c>
      <c r="JG130" s="86">
        <f t="shared" si="160"/>
        <v>1.6418065041229737E-9</v>
      </c>
      <c r="JH130" s="86">
        <f t="shared" si="160"/>
        <v>1.6364595613969756E-9</v>
      </c>
      <c r="JI130" s="86">
        <f t="shared" si="160"/>
        <v>2.5171235046343782E-9</v>
      </c>
      <c r="JJ130" s="86">
        <f t="shared" si="160"/>
        <v>2.5639806227398906E-7</v>
      </c>
      <c r="JK130" s="86">
        <f t="shared" si="160"/>
        <v>1.9697936053831645E-8</v>
      </c>
      <c r="JL130" s="86">
        <f t="shared" si="160"/>
        <v>2.4354202636584745E-5</v>
      </c>
      <c r="JM130" s="86">
        <f t="shared" si="160"/>
        <v>1.6159652861541315E-4</v>
      </c>
    </row>
    <row r="131" spans="2:273" x14ac:dyDescent="0.25">
      <c r="B131" s="2">
        <v>104</v>
      </c>
      <c r="C131" s="37">
        <v>75.194000000000003</v>
      </c>
      <c r="D131" s="37">
        <v>78.387</v>
      </c>
      <c r="E131" s="37">
        <v>79.349000000000004</v>
      </c>
      <c r="F131" s="37">
        <v>81.474999999999994</v>
      </c>
      <c r="G131" s="37">
        <v>79.5</v>
      </c>
      <c r="H131" s="37">
        <v>77.257999999999996</v>
      </c>
      <c r="I131" s="37">
        <v>77.531999999999996</v>
      </c>
      <c r="J131" s="37">
        <v>77.332999999999998</v>
      </c>
      <c r="K131" s="37">
        <v>75.951999999999998</v>
      </c>
      <c r="L131" s="37">
        <v>72.754000000000005</v>
      </c>
      <c r="M131" s="37">
        <v>72.278999999999996</v>
      </c>
      <c r="N131" s="37">
        <v>78.381</v>
      </c>
      <c r="O131" s="37">
        <v>76.129000000000005</v>
      </c>
      <c r="P131" s="37">
        <v>73.5</v>
      </c>
      <c r="Q131" s="37">
        <v>73.694000000000003</v>
      </c>
      <c r="S131" s="4">
        <f t="shared" si="162"/>
        <v>74.364223461637366</v>
      </c>
      <c r="T131" s="4">
        <f t="shared" si="162"/>
        <v>78.790558023717622</v>
      </c>
      <c r="U131" s="4">
        <f t="shared" si="162"/>
        <v>79.010147288380551</v>
      </c>
      <c r="V131" s="4">
        <f t="shared" si="162"/>
        <v>81.005867647018874</v>
      </c>
      <c r="W131" s="4">
        <f t="shared" si="162"/>
        <v>79.198339526717149</v>
      </c>
      <c r="X131" s="4">
        <f t="shared" si="162"/>
        <v>78.200100409349318</v>
      </c>
      <c r="Y131" s="4">
        <f t="shared" si="162"/>
        <v>76.833080439082252</v>
      </c>
      <c r="Z131" s="4">
        <f t="shared" si="162"/>
        <v>77.093954689539984</v>
      </c>
      <c r="AA131" s="4">
        <f t="shared" si="162"/>
        <v>75.925847498569368</v>
      </c>
      <c r="AB131" s="4">
        <f t="shared" si="162"/>
        <v>73.293321633316992</v>
      </c>
      <c r="AC131" s="4">
        <f t="shared" si="162"/>
        <v>72.032704763200059</v>
      </c>
      <c r="AD131" s="4">
        <f t="shared" si="162"/>
        <v>76.155280030686598</v>
      </c>
      <c r="AE131" s="4">
        <f t="shared" si="162"/>
        <v>73.917969765549913</v>
      </c>
      <c r="AF131" s="4">
        <f t="shared" si="162"/>
        <v>72.84952674444061</v>
      </c>
      <c r="AG131" s="4">
        <f t="shared" si="162"/>
        <v>73.466022121945784</v>
      </c>
      <c r="AI131" s="4">
        <f t="shared" si="163"/>
        <v>0.82977653836263698</v>
      </c>
      <c r="AJ131" s="4">
        <f t="shared" si="163"/>
        <v>-0.40355802371762195</v>
      </c>
      <c r="AK131" s="4">
        <f t="shared" si="163"/>
        <v>0.33885271161945241</v>
      </c>
      <c r="AL131" s="4">
        <f t="shared" si="163"/>
        <v>0.46913235298111999</v>
      </c>
      <c r="AM131" s="4">
        <f t="shared" si="163"/>
        <v>0.30166047328285117</v>
      </c>
      <c r="AN131" s="4">
        <f t="shared" si="163"/>
        <v>-0.94210040934932238</v>
      </c>
      <c r="AO131" s="4">
        <f t="shared" si="163"/>
        <v>0.69891956091774432</v>
      </c>
      <c r="AP131" s="4">
        <f t="shared" si="163"/>
        <v>0.23904531046001409</v>
      </c>
      <c r="AQ131" s="4">
        <f t="shared" si="163"/>
        <v>2.6152501430630082E-2</v>
      </c>
      <c r="AR131" s="4">
        <f t="shared" si="163"/>
        <v>-0.53932163331698746</v>
      </c>
      <c r="AS131" s="4">
        <f t="shared" si="163"/>
        <v>0.24629523679993781</v>
      </c>
      <c r="AT131" s="4">
        <f t="shared" si="163"/>
        <v>2.2257199693134027</v>
      </c>
      <c r="AU131" s="4">
        <f t="shared" si="163"/>
        <v>2.2110302344500923</v>
      </c>
      <c r="AV131" s="4">
        <f t="shared" si="163"/>
        <v>0.6504732555593904</v>
      </c>
      <c r="AW131" s="4">
        <f t="shared" si="163"/>
        <v>0.22797787805421876</v>
      </c>
      <c r="AY131" s="2">
        <f t="shared" si="154"/>
        <v>74.364223455468249</v>
      </c>
      <c r="AZ131" s="2">
        <f t="shared" si="154"/>
        <v>78.790557514203869</v>
      </c>
      <c r="BA131" s="2">
        <f t="shared" si="154"/>
        <v>79.010147278504121</v>
      </c>
      <c r="BB131" s="2">
        <f t="shared" si="154"/>
        <v>81.005867645634908</v>
      </c>
      <c r="BC131" s="2">
        <f t="shared" si="154"/>
        <v>79.198337359387352</v>
      </c>
      <c r="BD131" s="2">
        <f t="shared" si="154"/>
        <v>78.20010022236211</v>
      </c>
      <c r="BE131" s="2">
        <f t="shared" si="154"/>
        <v>76.833077209511444</v>
      </c>
      <c r="BF131" s="2">
        <f t="shared" si="154"/>
        <v>77.093953617055178</v>
      </c>
      <c r="BG131" s="2">
        <f t="shared" si="154"/>
        <v>75.925845961482338</v>
      </c>
      <c r="BH131" s="2">
        <f t="shared" si="154"/>
        <v>73.293320050500554</v>
      </c>
      <c r="BI131" s="2">
        <f t="shared" si="154"/>
        <v>72.032700936288478</v>
      </c>
      <c r="BJ131" s="2">
        <f t="shared" si="154"/>
        <v>76.154994060545278</v>
      </c>
      <c r="BK131" s="2">
        <f t="shared" si="154"/>
        <v>73.917951346576984</v>
      </c>
      <c r="BL131" s="2">
        <f t="shared" si="154"/>
        <v>72.827886425402568</v>
      </c>
      <c r="BM131" s="2">
        <f t="shared" si="154"/>
        <v>73.304756454801847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75.194000000000003</v>
      </c>
      <c r="CF131" s="2">
        <f t="shared" si="155"/>
        <v>78.387</v>
      </c>
      <c r="CG131" s="2">
        <f t="shared" si="155"/>
        <v>79.349000000000004</v>
      </c>
      <c r="CH131" s="2">
        <f t="shared" si="155"/>
        <v>81.474999999999994</v>
      </c>
      <c r="CI131" s="2">
        <f t="shared" si="155"/>
        <v>79.5</v>
      </c>
      <c r="CJ131" s="2">
        <f t="shared" si="155"/>
        <v>77.257999999999996</v>
      </c>
      <c r="CK131" s="2">
        <f t="shared" si="155"/>
        <v>77.531999999999996</v>
      </c>
      <c r="CL131" s="2">
        <f t="shared" si="155"/>
        <v>77.332999999999998</v>
      </c>
      <c r="CM131" s="2">
        <f t="shared" si="155"/>
        <v>75.951999999999998</v>
      </c>
      <c r="CN131" s="2">
        <f t="shared" si="155"/>
        <v>72.754000000000005</v>
      </c>
      <c r="CO131" s="2">
        <f t="shared" si="155"/>
        <v>72.278999999999996</v>
      </c>
      <c r="CP131" s="2">
        <f t="shared" si="155"/>
        <v>78.381</v>
      </c>
      <c r="CQ131" s="2">
        <f t="shared" si="155"/>
        <v>76.129000000000005</v>
      </c>
      <c r="CR131" s="2">
        <f t="shared" si="155"/>
        <v>73.5</v>
      </c>
      <c r="CS131" s="2">
        <f t="shared" si="155"/>
        <v>73.694000000000003</v>
      </c>
      <c r="CU131" s="2">
        <f t="shared" si="110"/>
        <v>75.194000000000003</v>
      </c>
      <c r="CV131" s="2">
        <f t="shared" si="111"/>
        <v>78.387</v>
      </c>
      <c r="CW131" s="2">
        <f t="shared" si="112"/>
        <v>79.349000000000004</v>
      </c>
      <c r="CX131" s="2">
        <f t="shared" si="113"/>
        <v>81.474999999999994</v>
      </c>
      <c r="CY131" s="2">
        <f t="shared" si="114"/>
        <v>79.5</v>
      </c>
      <c r="CZ131" s="2">
        <f t="shared" si="115"/>
        <v>77.257999999999996</v>
      </c>
      <c r="DA131" s="2">
        <f t="shared" si="116"/>
        <v>77.531999999999996</v>
      </c>
      <c r="DB131" s="2">
        <f t="shared" si="117"/>
        <v>77.332999999999998</v>
      </c>
      <c r="DC131" s="2">
        <f t="shared" si="118"/>
        <v>75.951999999999998</v>
      </c>
      <c r="DD131" s="2">
        <f t="shared" si="119"/>
        <v>72.754000000000005</v>
      </c>
      <c r="DE131" s="2">
        <f t="shared" si="120"/>
        <v>72.278999999999996</v>
      </c>
      <c r="DF131" s="2">
        <f t="shared" si="121"/>
        <v>78.381</v>
      </c>
      <c r="DG131" s="2">
        <f t="shared" si="122"/>
        <v>76.129000000000005</v>
      </c>
      <c r="DH131" s="2">
        <f t="shared" si="123"/>
        <v>73.5</v>
      </c>
      <c r="DI131" s="2">
        <f t="shared" si="124"/>
        <v>73.694000000000003</v>
      </c>
      <c r="DK131" s="2">
        <f t="shared" si="164"/>
        <v>96.507484143763222</v>
      </c>
      <c r="DL131" s="2">
        <f t="shared" si="164"/>
        <v>102.77419071928264</v>
      </c>
      <c r="DM131" s="2">
        <f t="shared" si="164"/>
        <v>112.53334460887949</v>
      </c>
      <c r="DN131" s="2">
        <f t="shared" si="164"/>
        <v>123.5476989681051</v>
      </c>
      <c r="DO131" s="2">
        <f t="shared" si="164"/>
        <v>103.7307802778617</v>
      </c>
      <c r="DP131" s="2">
        <f t="shared" si="164"/>
        <v>88.402162304513411</v>
      </c>
      <c r="DQ131" s="2">
        <f t="shared" si="164"/>
        <v>96.946275596496548</v>
      </c>
      <c r="DR131" s="2">
        <f t="shared" si="164"/>
        <v>102.56969548658944</v>
      </c>
      <c r="DS131" s="2">
        <f t="shared" si="164"/>
        <v>115.64566761133607</v>
      </c>
      <c r="DT131" s="2">
        <f t="shared" si="164"/>
        <v>116.69003603603605</v>
      </c>
      <c r="DU131" s="2">
        <f t="shared" si="164"/>
        <v>96.863934278002716</v>
      </c>
      <c r="DV131" s="2">
        <f t="shared" si="164"/>
        <v>96.343915674040446</v>
      </c>
      <c r="DW131" s="2">
        <f t="shared" si="164"/>
        <v>106.76484852659158</v>
      </c>
      <c r="DX131" s="2">
        <f t="shared" si="164"/>
        <v>113.8819602240896</v>
      </c>
      <c r="DY131" s="2">
        <f t="shared" si="164"/>
        <v>102.72415322580645</v>
      </c>
      <c r="EA131" s="2">
        <f t="shared" si="152"/>
        <v>74.279610806000107</v>
      </c>
      <c r="EB131" s="2">
        <f t="shared" si="152"/>
        <v>78.679304491504524</v>
      </c>
      <c r="EC131" s="2">
        <f t="shared" si="152"/>
        <v>78.882017001833844</v>
      </c>
      <c r="ED131" s="2">
        <f t="shared" si="152"/>
        <v>80.813876491418455</v>
      </c>
      <c r="EE131" s="2">
        <f t="shared" si="151"/>
        <v>79.107734126164814</v>
      </c>
      <c r="EF131" s="2">
        <f t="shared" si="151"/>
        <v>78.155079724497696</v>
      </c>
      <c r="EG131" s="2">
        <f t="shared" si="151"/>
        <v>76.759070622840653</v>
      </c>
      <c r="EH131" s="2">
        <f t="shared" si="151"/>
        <v>76.978508957036553</v>
      </c>
      <c r="EI131" s="2">
        <f t="shared" si="151"/>
        <v>75.736565623911645</v>
      </c>
      <c r="EJ131" s="2">
        <f t="shared" si="151"/>
        <v>73.074365914132841</v>
      </c>
      <c r="EK131" s="2">
        <f t="shared" si="151"/>
        <v>71.915850686919711</v>
      </c>
      <c r="EL131" s="2">
        <f t="shared" si="151"/>
        <v>76.069434787613687</v>
      </c>
      <c r="EM131" s="2">
        <f t="shared" si="135"/>
        <v>73.775147377623227</v>
      </c>
      <c r="EN131" s="2">
        <f t="shared" si="135"/>
        <v>72.596436346355873</v>
      </c>
      <c r="EO131" s="2">
        <f t="shared" si="135"/>
        <v>73.123875123672605</v>
      </c>
      <c r="EQ131" s="2">
        <f t="shared" si="165"/>
        <v>74.23592651944324</v>
      </c>
      <c r="ER131" s="2">
        <f t="shared" si="165"/>
        <v>78.771929916641909</v>
      </c>
      <c r="ES131" s="2">
        <f t="shared" si="165"/>
        <v>78.816221094846185</v>
      </c>
      <c r="ET131" s="2">
        <f t="shared" si="165"/>
        <v>80.479434031712557</v>
      </c>
      <c r="EU131" s="2">
        <f t="shared" si="165"/>
        <v>78.978267185768601</v>
      </c>
      <c r="EV131" s="2">
        <f t="shared" si="165"/>
        <v>78.157784989881705</v>
      </c>
      <c r="EW131" s="2">
        <f t="shared" si="165"/>
        <v>76.569022711347714</v>
      </c>
      <c r="EX131" s="2">
        <f t="shared" si="165"/>
        <v>76.797127617119699</v>
      </c>
      <c r="EY131" s="2">
        <f t="shared" si="165"/>
        <v>75.772067799199235</v>
      </c>
      <c r="EZ131" s="2">
        <f t="shared" si="165"/>
        <v>73.054419883270612</v>
      </c>
      <c r="FA131" s="2">
        <f t="shared" si="165"/>
        <v>71.933078421712651</v>
      </c>
      <c r="FB131" s="2">
        <f t="shared" si="165"/>
        <v>75.908758444823548</v>
      </c>
      <c r="FC131" s="2">
        <f t="shared" si="165"/>
        <v>73.615854256589444</v>
      </c>
      <c r="FD131" s="2">
        <f t="shared" si="165"/>
        <v>72.510993577709755</v>
      </c>
      <c r="FE131" s="2">
        <f t="shared" si="165"/>
        <v>73.052236421784315</v>
      </c>
      <c r="FG131" s="2">
        <f t="shared" si="166"/>
        <v>0.99616699372732742</v>
      </c>
      <c r="FH131" s="2">
        <f t="shared" si="166"/>
        <v>0.99541652161664995</v>
      </c>
      <c r="FI131" s="2">
        <f t="shared" si="166"/>
        <v>0.99616872592570227</v>
      </c>
      <c r="FJ131" s="2">
        <f t="shared" si="166"/>
        <v>0.99542599035124191</v>
      </c>
      <c r="FK131" s="2">
        <f t="shared" si="166"/>
        <v>0.99626125940151389</v>
      </c>
      <c r="FL131" s="2">
        <f t="shared" si="166"/>
        <v>0.99560925349401563</v>
      </c>
      <c r="FM131" s="2">
        <f t="shared" si="166"/>
        <v>0.99621987724994143</v>
      </c>
      <c r="FN131" s="2">
        <f t="shared" si="166"/>
        <v>0.99541301986846487</v>
      </c>
      <c r="FO131" s="2">
        <f t="shared" si="166"/>
        <v>0.99526827219037883</v>
      </c>
      <c r="FP131" s="2">
        <f t="shared" si="166"/>
        <v>0.99497304591918767</v>
      </c>
      <c r="FQ131" s="2">
        <f t="shared" si="166"/>
        <v>0.99532904006472445</v>
      </c>
      <c r="FR131" s="2">
        <f t="shared" si="166"/>
        <v>0.99565369247826707</v>
      </c>
      <c r="FS131" s="2">
        <f t="shared" si="166"/>
        <v>0.99559325041219648</v>
      </c>
      <c r="FT131" s="2">
        <f t="shared" si="166"/>
        <v>0.99437055274717545</v>
      </c>
      <c r="FU131" s="2">
        <f t="shared" si="166"/>
        <v>0.99386663329674374</v>
      </c>
      <c r="FW131" s="2">
        <f t="shared" si="156"/>
        <v>1.3435688435092769E-2</v>
      </c>
      <c r="FX131" s="2">
        <f t="shared" si="156"/>
        <v>8.7949126693481327E-3</v>
      </c>
      <c r="FY131" s="2">
        <f t="shared" si="156"/>
        <v>1.2115987039233644E-2</v>
      </c>
      <c r="FZ131" s="2">
        <f t="shared" si="156"/>
        <v>1.0386725786191642E-2</v>
      </c>
      <c r="GA131" s="2">
        <f t="shared" si="156"/>
        <v>1.124572094437905E-2</v>
      </c>
      <c r="GB131" s="2">
        <f t="shared" si="156"/>
        <v>1.0407788395358754E-2</v>
      </c>
      <c r="GC131" s="2">
        <f t="shared" si="156"/>
        <v>1.2120765190893933E-2</v>
      </c>
      <c r="GD131" s="2">
        <f t="shared" si="156"/>
        <v>1.0704541799849076E-2</v>
      </c>
      <c r="GE131" s="2">
        <f t="shared" si="156"/>
        <v>1.2431064750448004E-2</v>
      </c>
      <c r="GF131" s="2">
        <f t="shared" si="156"/>
        <v>1.5032290936742077E-2</v>
      </c>
      <c r="GG131" s="2">
        <f t="shared" si="156"/>
        <v>1.8502168551796368E-2</v>
      </c>
      <c r="GH131" s="2">
        <f t="shared" si="156"/>
        <v>1.5931753236759692E-2</v>
      </c>
      <c r="GI131" s="2">
        <f t="shared" si="156"/>
        <v>1.6155016421978509E-2</v>
      </c>
      <c r="GJ131" s="2">
        <f t="shared" si="156"/>
        <v>1.1289427338562771E-2</v>
      </c>
      <c r="GK131" s="2">
        <f t="shared" si="156"/>
        <v>9.3249733998436151E-3</v>
      </c>
      <c r="GM131" s="86">
        <f t="shared" si="157"/>
        <v>7.8703358347791521E-35</v>
      </c>
      <c r="GN131" s="86">
        <f t="shared" si="157"/>
        <v>3.3814606288426858E-41</v>
      </c>
      <c r="GO131" s="86">
        <f t="shared" si="157"/>
        <v>6.0367805886873371E-42</v>
      </c>
      <c r="GP131" s="86">
        <f t="shared" si="157"/>
        <v>1.4843168309012661E-70</v>
      </c>
      <c r="GQ131" s="86">
        <f t="shared" si="157"/>
        <v>5.6786179441831655E-53</v>
      </c>
      <c r="GR131" s="86">
        <f t="shared" si="157"/>
        <v>2.6022567383238873E-52</v>
      </c>
      <c r="GS131" s="86">
        <f t="shared" si="157"/>
        <v>3.5463616283170727E-64</v>
      </c>
      <c r="GT131" s="86">
        <f t="shared" si="157"/>
        <v>6.8150288113205121E-46</v>
      </c>
      <c r="GU131" s="86">
        <f t="shared" si="157"/>
        <v>2.5243058392690547E-46</v>
      </c>
      <c r="GV131" s="86">
        <f t="shared" si="157"/>
        <v>3.4524723984048296E-67</v>
      </c>
      <c r="GW131" s="86">
        <f t="shared" si="157"/>
        <v>1.0174766486398468E-87</v>
      </c>
      <c r="GX131" s="86">
        <f t="shared" si="157"/>
        <v>1.1053086771668784E-72</v>
      </c>
      <c r="GY131" s="86">
        <f t="shared" si="157"/>
        <v>3.142626143070805E-88</v>
      </c>
      <c r="GZ131" s="86">
        <f t="shared" si="157"/>
        <v>1.8490713656601029E-66</v>
      </c>
      <c r="HA131" s="86">
        <f t="shared" si="157"/>
        <v>2.0184305096914712E-109</v>
      </c>
      <c r="HC131" s="86">
        <f t="shared" si="153"/>
        <v>1.1891498931896896E-9</v>
      </c>
      <c r="HD131" s="86">
        <f t="shared" si="153"/>
        <v>7.4783468079405295E-8</v>
      </c>
      <c r="HE131" s="86">
        <f t="shared" si="153"/>
        <v>5.5841563541124472E-13</v>
      </c>
      <c r="HF131" s="86">
        <f t="shared" si="153"/>
        <v>1.7943053126526805E-16</v>
      </c>
      <c r="HG131" s="86">
        <f t="shared" si="153"/>
        <v>4.9274853616973803E-13</v>
      </c>
      <c r="HH131" s="86">
        <f t="shared" si="153"/>
        <v>5.2868232954585674E-13</v>
      </c>
      <c r="HI131" s="86">
        <f t="shared" si="153"/>
        <v>7.5157388192780881E-16</v>
      </c>
      <c r="HJ131" s="86">
        <f t="shared" si="153"/>
        <v>5.6333779379531123E-15</v>
      </c>
      <c r="HK131" s="86">
        <f t="shared" si="153"/>
        <v>2.7108450811373881E-18</v>
      </c>
      <c r="HL131" s="86">
        <f t="shared" si="161"/>
        <v>3.5668328000723355E-22</v>
      </c>
      <c r="HM131" s="86">
        <f t="shared" si="161"/>
        <v>9.6693541165850098E-19</v>
      </c>
      <c r="HN131" s="86">
        <f t="shared" si="161"/>
        <v>1.0874280886577906E-23</v>
      </c>
      <c r="HO131" s="86">
        <f t="shared" si="161"/>
        <v>5.8302053972868514E-29</v>
      </c>
      <c r="HP131" s="86">
        <f t="shared" si="161"/>
        <v>2.446057439518798E-21</v>
      </c>
      <c r="HQ131" s="86">
        <f t="shared" si="161"/>
        <v>3.0828185152417663E-22</v>
      </c>
      <c r="HS131" s="86">
        <f t="shared" si="158"/>
        <v>3.8406252640548088E-7</v>
      </c>
      <c r="HT131" s="86">
        <f t="shared" si="158"/>
        <v>2.9883801069865151E-9</v>
      </c>
      <c r="HU131" s="86">
        <f t="shared" si="158"/>
        <v>1.5480570065006548E-10</v>
      </c>
      <c r="HV131" s="86">
        <f t="shared" si="158"/>
        <v>1.5312271432218009E-11</v>
      </c>
      <c r="HW131" s="86">
        <f t="shared" si="158"/>
        <v>2.2146136272202705E-8</v>
      </c>
      <c r="HX131" s="86">
        <f t="shared" si="158"/>
        <v>1.5677425506795679E-9</v>
      </c>
      <c r="HY131" s="86">
        <f t="shared" si="158"/>
        <v>2.8519557856693928E-8</v>
      </c>
      <c r="HZ131" s="86">
        <f t="shared" si="158"/>
        <v>7.1285233107794355E-9</v>
      </c>
      <c r="IA131" s="86">
        <f t="shared" si="158"/>
        <v>9.8814261199948508E-9</v>
      </c>
      <c r="IB131" s="86">
        <f t="shared" si="158"/>
        <v>1.1304206950459063E-8</v>
      </c>
      <c r="IC131" s="86">
        <f t="shared" si="158"/>
        <v>2.0169336402360467E-8</v>
      </c>
      <c r="ID131" s="86">
        <f t="shared" si="158"/>
        <v>1.1563410099454733E-6</v>
      </c>
      <c r="IE131" s="86">
        <f t="shared" si="158"/>
        <v>1.0917692566018504E-7</v>
      </c>
      <c r="IF131" s="86">
        <f t="shared" si="158"/>
        <v>5.9422252870428801E-5</v>
      </c>
      <c r="IG131" s="86">
        <f t="shared" si="158"/>
        <v>3.0632115954325092E-4</v>
      </c>
      <c r="II131" s="86">
        <f t="shared" si="159"/>
        <v>1.4301561520295754E-46</v>
      </c>
      <c r="IJ131" s="86">
        <f t="shared" si="159"/>
        <v>9.1935676244884011E-66</v>
      </c>
      <c r="IK131" s="86">
        <f t="shared" si="159"/>
        <v>8.4485685699077544E-71</v>
      </c>
      <c r="IL131" s="86">
        <f t="shared" si="159"/>
        <v>2.8789165514872825E-78</v>
      </c>
      <c r="IM131" s="86">
        <f t="shared" si="159"/>
        <v>1.2092272067941982E-58</v>
      </c>
      <c r="IN131" s="86">
        <f t="shared" si="159"/>
        <v>1.2770159034646442E-66</v>
      </c>
      <c r="IO131" s="86">
        <f t="shared" si="159"/>
        <v>2.8863351919913899E-54</v>
      </c>
      <c r="IP131" s="86">
        <f t="shared" si="159"/>
        <v>5.0948835999853331E-61</v>
      </c>
      <c r="IQ131" s="86">
        <f t="shared" si="159"/>
        <v>2.7990001947981181E-62</v>
      </c>
      <c r="IR131" s="86">
        <f t="shared" si="159"/>
        <v>4.126091092365479E-66</v>
      </c>
      <c r="IS131" s="86">
        <f t="shared" si="159"/>
        <v>6.7115941353137024E-71</v>
      </c>
      <c r="IT131" s="86">
        <f t="shared" si="159"/>
        <v>5.2370626981621781E-53</v>
      </c>
      <c r="IU131" s="86">
        <f t="shared" si="159"/>
        <v>1.2009596245930793E-57</v>
      </c>
      <c r="IV131" s="86">
        <f t="shared" si="159"/>
        <v>1.6489390343008849E-29</v>
      </c>
      <c r="IW131" s="86">
        <f t="shared" si="159"/>
        <v>1.9439117381812062E-30</v>
      </c>
      <c r="IY131" s="86">
        <f t="shared" si="160"/>
        <v>3.8525167629867057E-7</v>
      </c>
      <c r="IZ131" s="86">
        <f t="shared" si="160"/>
        <v>7.7771848186391805E-8</v>
      </c>
      <c r="JA131" s="86">
        <f t="shared" si="160"/>
        <v>1.5536411628547672E-10</v>
      </c>
      <c r="JB131" s="86">
        <f t="shared" si="160"/>
        <v>1.5312450862749275E-11</v>
      </c>
      <c r="JC131" s="86">
        <f t="shared" si="160"/>
        <v>2.2146629020738874E-8</v>
      </c>
      <c r="JD131" s="86">
        <f t="shared" si="160"/>
        <v>1.5682712330091138E-9</v>
      </c>
      <c r="JE131" s="86">
        <f t="shared" si="160"/>
        <v>2.8519558608267811E-8</v>
      </c>
      <c r="JF131" s="86">
        <f t="shared" si="160"/>
        <v>7.1285289441573736E-9</v>
      </c>
      <c r="JG131" s="86">
        <f t="shared" si="160"/>
        <v>9.8814261227056953E-9</v>
      </c>
      <c r="JH131" s="86">
        <f t="shared" si="160"/>
        <v>1.130420695045942E-8</v>
      </c>
      <c r="JI131" s="86">
        <f t="shared" si="160"/>
        <v>2.0169336403327402E-8</v>
      </c>
      <c r="JJ131" s="86">
        <f t="shared" si="160"/>
        <v>1.1563410099454733E-6</v>
      </c>
      <c r="JK131" s="86">
        <f t="shared" si="160"/>
        <v>1.0917692566018504E-7</v>
      </c>
      <c r="JL131" s="86">
        <f t="shared" si="160"/>
        <v>5.9422252870428801E-5</v>
      </c>
      <c r="JM131" s="86">
        <f t="shared" si="160"/>
        <v>3.0632115954325092E-4</v>
      </c>
    </row>
    <row r="132" spans="2:273" x14ac:dyDescent="0.25">
      <c r="B132" s="2">
        <v>105</v>
      </c>
      <c r="C132" s="37">
        <v>74.322999999999993</v>
      </c>
      <c r="D132" s="37">
        <v>78.418999999999997</v>
      </c>
      <c r="E132" s="37">
        <v>80.19</v>
      </c>
      <c r="F132" s="37">
        <v>81.212999999999994</v>
      </c>
      <c r="G132" s="37">
        <v>79.935000000000002</v>
      </c>
      <c r="H132" s="37">
        <v>78.613</v>
      </c>
      <c r="I132" s="37">
        <v>76.581000000000003</v>
      </c>
      <c r="J132" s="37">
        <v>77.444000000000003</v>
      </c>
      <c r="K132" s="37">
        <v>76.444000000000003</v>
      </c>
      <c r="L132" s="37">
        <v>72.787000000000006</v>
      </c>
      <c r="M132" s="37">
        <v>72.540999999999997</v>
      </c>
      <c r="N132" s="37">
        <v>78.459999999999994</v>
      </c>
      <c r="O132" s="37">
        <v>75.790000000000006</v>
      </c>
      <c r="P132" s="37">
        <v>73.822999999999993</v>
      </c>
      <c r="Q132" s="37">
        <v>74.209999999999994</v>
      </c>
      <c r="S132" s="4">
        <f t="shared" si="162"/>
        <v>74.242821525653696</v>
      </c>
      <c r="T132" s="4">
        <f t="shared" si="162"/>
        <v>78.652397730887927</v>
      </c>
      <c r="U132" s="4">
        <f t="shared" si="162"/>
        <v>78.85307989230671</v>
      </c>
      <c r="V132" s="4">
        <f t="shared" si="162"/>
        <v>80.784670499526996</v>
      </c>
      <c r="W132" s="4">
        <f t="shared" si="162"/>
        <v>79.019825666830755</v>
      </c>
      <c r="X132" s="4">
        <f t="shared" si="162"/>
        <v>78.024743004973871</v>
      </c>
      <c r="Y132" s="4">
        <f t="shared" si="162"/>
        <v>76.639255827342637</v>
      </c>
      <c r="Z132" s="4">
        <f t="shared" si="162"/>
        <v>76.891831116349579</v>
      </c>
      <c r="AA132" s="4">
        <f t="shared" si="162"/>
        <v>75.735698408807679</v>
      </c>
      <c r="AB132" s="4">
        <f t="shared" si="162"/>
        <v>73.103940193245592</v>
      </c>
      <c r="AC132" s="4">
        <f t="shared" si="162"/>
        <v>71.859980051791851</v>
      </c>
      <c r="AD132" s="4">
        <f t="shared" si="162"/>
        <v>75.901033877937806</v>
      </c>
      <c r="AE132" s="4">
        <f t="shared" si="162"/>
        <v>73.68266508276561</v>
      </c>
      <c r="AF132" s="4">
        <f t="shared" si="162"/>
        <v>72.715194238060164</v>
      </c>
      <c r="AG132" s="4">
        <f t="shared" si="162"/>
        <v>73.425976463157895</v>
      </c>
      <c r="AI132" s="4">
        <f t="shared" si="163"/>
        <v>8.0178474346297435E-2</v>
      </c>
      <c r="AJ132" s="4">
        <f t="shared" si="163"/>
        <v>-0.23339773088792981</v>
      </c>
      <c r="AK132" s="4">
        <f t="shared" si="163"/>
        <v>1.3369201076932882</v>
      </c>
      <c r="AL132" s="4">
        <f t="shared" si="163"/>
        <v>0.42832950047299789</v>
      </c>
      <c r="AM132" s="4">
        <f t="shared" si="163"/>
        <v>0.91517433316924723</v>
      </c>
      <c r="AN132" s="4">
        <f t="shared" si="163"/>
        <v>0.58825699502612849</v>
      </c>
      <c r="AO132" s="4">
        <f t="shared" si="163"/>
        <v>-5.8255827342634348E-2</v>
      </c>
      <c r="AP132" s="4">
        <f t="shared" si="163"/>
        <v>0.55216888365042394</v>
      </c>
      <c r="AQ132" s="4">
        <f t="shared" si="163"/>
        <v>0.70830159119232405</v>
      </c>
      <c r="AR132" s="4">
        <f t="shared" si="163"/>
        <v>-0.31694019324558553</v>
      </c>
      <c r="AS132" s="4">
        <f t="shared" si="163"/>
        <v>0.68101994820814582</v>
      </c>
      <c r="AT132" s="4">
        <f t="shared" si="163"/>
        <v>2.5589661220621878</v>
      </c>
      <c r="AU132" s="4">
        <f t="shared" si="163"/>
        <v>2.1073349172343967</v>
      </c>
      <c r="AV132" s="4">
        <f t="shared" si="163"/>
        <v>1.1078057619398294</v>
      </c>
      <c r="AW132" s="4">
        <f t="shared" si="163"/>
        <v>0.78402353684209913</v>
      </c>
      <c r="AY132" s="2">
        <f t="shared" si="154"/>
        <v>74.24282152522045</v>
      </c>
      <c r="AZ132" s="2">
        <f t="shared" si="154"/>
        <v>78.652396866001098</v>
      </c>
      <c r="BA132" s="2">
        <f t="shared" si="154"/>
        <v>78.853079821560257</v>
      </c>
      <c r="BB132" s="2">
        <f t="shared" si="154"/>
        <v>80.784670488092544</v>
      </c>
      <c r="BC132" s="2">
        <f t="shared" si="154"/>
        <v>79.01981560902334</v>
      </c>
      <c r="BD132" s="2">
        <f t="shared" si="154"/>
        <v>78.024741940015971</v>
      </c>
      <c r="BE132" s="2">
        <f t="shared" si="154"/>
        <v>76.639241515692859</v>
      </c>
      <c r="BF132" s="2">
        <f t="shared" si="154"/>
        <v>76.891825783270036</v>
      </c>
      <c r="BG132" s="2">
        <f t="shared" si="154"/>
        <v>75.735690335375594</v>
      </c>
      <c r="BH132" s="2">
        <f t="shared" si="154"/>
        <v>73.103930824519608</v>
      </c>
      <c r="BI132" s="2">
        <f t="shared" si="154"/>
        <v>71.859954430151618</v>
      </c>
      <c r="BJ132" s="2">
        <f t="shared" si="154"/>
        <v>75.899910542353581</v>
      </c>
      <c r="BK132" s="2">
        <f t="shared" si="154"/>
        <v>73.682576753386826</v>
      </c>
      <c r="BL132" s="2">
        <f t="shared" si="154"/>
        <v>72.666820318340086</v>
      </c>
      <c r="BM132" s="2">
        <f t="shared" si="154"/>
        <v>73.139703692326933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74.322999999999993</v>
      </c>
      <c r="CF132" s="2">
        <f t="shared" si="155"/>
        <v>78.418999999999997</v>
      </c>
      <c r="CG132" s="2">
        <f t="shared" si="155"/>
        <v>80.19</v>
      </c>
      <c r="CH132" s="2">
        <f t="shared" si="155"/>
        <v>81.212999999999994</v>
      </c>
      <c r="CI132" s="2">
        <f t="shared" si="155"/>
        <v>79.935000000000002</v>
      </c>
      <c r="CJ132" s="2">
        <f t="shared" si="155"/>
        <v>78.613</v>
      </c>
      <c r="CK132" s="2">
        <f t="shared" si="155"/>
        <v>76.581000000000003</v>
      </c>
      <c r="CL132" s="2">
        <f t="shared" si="155"/>
        <v>77.444000000000003</v>
      </c>
      <c r="CM132" s="2">
        <f t="shared" si="155"/>
        <v>76.444000000000003</v>
      </c>
      <c r="CN132" s="2">
        <f t="shared" si="155"/>
        <v>72.787000000000006</v>
      </c>
      <c r="CO132" s="2">
        <f t="shared" si="155"/>
        <v>72.540999999999997</v>
      </c>
      <c r="CP132" s="2">
        <f t="shared" si="155"/>
        <v>78.459999999999994</v>
      </c>
      <c r="CQ132" s="2">
        <f t="shared" si="155"/>
        <v>75.790000000000006</v>
      </c>
      <c r="CR132" s="2">
        <f t="shared" si="155"/>
        <v>73.822999999999993</v>
      </c>
      <c r="CS132" s="2">
        <f t="shared" si="155"/>
        <v>74.209999999999994</v>
      </c>
      <c r="CU132" s="2">
        <f t="shared" si="110"/>
        <v>74.322999999999993</v>
      </c>
      <c r="CV132" s="2">
        <f t="shared" si="111"/>
        <v>78.418999999999997</v>
      </c>
      <c r="CW132" s="2">
        <f t="shared" si="112"/>
        <v>80.19</v>
      </c>
      <c r="CX132" s="2">
        <f t="shared" si="113"/>
        <v>81.212999999999994</v>
      </c>
      <c r="CY132" s="2">
        <f t="shared" si="114"/>
        <v>79.935000000000002</v>
      </c>
      <c r="CZ132" s="2">
        <f t="shared" si="115"/>
        <v>78.613</v>
      </c>
      <c r="DA132" s="2">
        <f t="shared" si="116"/>
        <v>76.581000000000003</v>
      </c>
      <c r="DB132" s="2">
        <f t="shared" si="117"/>
        <v>77.444000000000003</v>
      </c>
      <c r="DC132" s="2">
        <f t="shared" si="118"/>
        <v>76.444000000000003</v>
      </c>
      <c r="DD132" s="2">
        <f t="shared" si="119"/>
        <v>72.787000000000006</v>
      </c>
      <c r="DE132" s="2">
        <f t="shared" si="120"/>
        <v>72.540999999999997</v>
      </c>
      <c r="DF132" s="2">
        <f t="shared" si="121"/>
        <v>78.459999999999994</v>
      </c>
      <c r="DG132" s="2">
        <f t="shared" si="122"/>
        <v>75.790000000000006</v>
      </c>
      <c r="DH132" s="2">
        <f t="shared" si="123"/>
        <v>73.822999999999993</v>
      </c>
      <c r="DI132" s="2">
        <f t="shared" si="124"/>
        <v>74.209999999999994</v>
      </c>
      <c r="DK132" s="2">
        <f t="shared" si="164"/>
        <v>96.626769626497548</v>
      </c>
      <c r="DL132" s="2">
        <f t="shared" si="164"/>
        <v>102.91351686789297</v>
      </c>
      <c r="DM132" s="2">
        <f t="shared" si="164"/>
        <v>112.74565567300917</v>
      </c>
      <c r="DN132" s="2">
        <f t="shared" si="164"/>
        <v>123.85076519699815</v>
      </c>
      <c r="DO132" s="2">
        <f t="shared" si="164"/>
        <v>103.79566807610995</v>
      </c>
      <c r="DP132" s="2">
        <f t="shared" si="164"/>
        <v>88.269930070496727</v>
      </c>
      <c r="DQ132" s="2">
        <f t="shared" si="164"/>
        <v>96.895997885835115</v>
      </c>
      <c r="DR132" s="2">
        <f t="shared" si="164"/>
        <v>102.62880666072444</v>
      </c>
      <c r="DS132" s="2">
        <f t="shared" si="164"/>
        <v>115.90599372469639</v>
      </c>
      <c r="DT132" s="2">
        <f t="shared" si="164"/>
        <v>117.03330464675204</v>
      </c>
      <c r="DU132" s="2">
        <f t="shared" si="164"/>
        <v>96.987037314439974</v>
      </c>
      <c r="DV132" s="2">
        <f t="shared" si="164"/>
        <v>96.370136158604097</v>
      </c>
      <c r="DW132" s="2">
        <f t="shared" si="164"/>
        <v>106.95462245090889</v>
      </c>
      <c r="DX132" s="2">
        <f t="shared" si="164"/>
        <v>114.23740756302517</v>
      </c>
      <c r="DY132" s="2">
        <f t="shared" si="164"/>
        <v>102.97401026392961</v>
      </c>
      <c r="EA132" s="2">
        <f t="shared" si="152"/>
        <v>74.164834049625739</v>
      </c>
      <c r="EB132" s="2">
        <f t="shared" si="152"/>
        <v>78.549700876631348</v>
      </c>
      <c r="EC132" s="2">
        <f t="shared" si="152"/>
        <v>78.734953288591257</v>
      </c>
      <c r="ED132" s="2">
        <f t="shared" si="152"/>
        <v>80.607513991171416</v>
      </c>
      <c r="EE132" s="2">
        <f t="shared" si="151"/>
        <v>78.93641516290208</v>
      </c>
      <c r="EF132" s="2">
        <f t="shared" si="151"/>
        <v>77.983507062803113</v>
      </c>
      <c r="EG132" s="2">
        <f t="shared" si="151"/>
        <v>76.571303943894662</v>
      </c>
      <c r="EH132" s="2">
        <f t="shared" si="151"/>
        <v>76.785529858276973</v>
      </c>
      <c r="EI132" s="2">
        <f t="shared" si="151"/>
        <v>75.561104832156047</v>
      </c>
      <c r="EJ132" s="2">
        <f t="shared" si="151"/>
        <v>72.901767714994122</v>
      </c>
      <c r="EK132" s="2">
        <f t="shared" si="151"/>
        <v>71.75214214565483</v>
      </c>
      <c r="EL132" s="2">
        <f t="shared" si="151"/>
        <v>75.820664959134348</v>
      </c>
      <c r="EM132" s="2">
        <f t="shared" si="135"/>
        <v>73.550403095578361</v>
      </c>
      <c r="EN132" s="2">
        <f t="shared" si="135"/>
        <v>72.453105297383843</v>
      </c>
      <c r="EO132" s="2">
        <f t="shared" si="135"/>
        <v>72.97250496747165</v>
      </c>
      <c r="EQ132" s="2">
        <f t="shared" si="165"/>
        <v>74.126760187554524</v>
      </c>
      <c r="ER132" s="2">
        <f t="shared" si="165"/>
        <v>78.633737551473487</v>
      </c>
      <c r="ES132" s="2">
        <f t="shared" si="165"/>
        <v>78.678244131012974</v>
      </c>
      <c r="ET132" s="2">
        <f t="shared" si="165"/>
        <v>80.316818739421635</v>
      </c>
      <c r="EU132" s="2">
        <f t="shared" si="165"/>
        <v>78.823417306960692</v>
      </c>
      <c r="EV132" s="2">
        <f t="shared" si="165"/>
        <v>77.985955965583798</v>
      </c>
      <c r="EW132" s="2">
        <f t="shared" si="165"/>
        <v>76.408935082183888</v>
      </c>
      <c r="EX132" s="2">
        <f t="shared" si="165"/>
        <v>76.626908874349311</v>
      </c>
      <c r="EY132" s="2">
        <f t="shared" si="165"/>
        <v>75.591160178714901</v>
      </c>
      <c r="EZ132" s="2">
        <f t="shared" si="165"/>
        <v>72.886366582065548</v>
      </c>
      <c r="FA132" s="2">
        <f t="shared" si="165"/>
        <v>71.765390175265736</v>
      </c>
      <c r="FB132" s="2">
        <f t="shared" si="165"/>
        <v>75.692170099667763</v>
      </c>
      <c r="FC132" s="2">
        <f t="shared" si="165"/>
        <v>73.429964225421188</v>
      </c>
      <c r="FD132" s="2">
        <f t="shared" si="165"/>
        <v>72.378962548155542</v>
      </c>
      <c r="FE132" s="2">
        <f t="shared" si="165"/>
        <v>72.902883030472523</v>
      </c>
      <c r="FG132" s="2">
        <f t="shared" si="166"/>
        <v>0.99650307734936305</v>
      </c>
      <c r="FH132" s="2">
        <f t="shared" si="166"/>
        <v>0.99581813149985388</v>
      </c>
      <c r="FI132" s="2">
        <f t="shared" si="166"/>
        <v>0.99650465819896039</v>
      </c>
      <c r="FJ132" s="2">
        <f t="shared" si="166"/>
        <v>0.99582677405085307</v>
      </c>
      <c r="FK132" s="2">
        <f t="shared" si="166"/>
        <v>0.99658910597144656</v>
      </c>
      <c r="FL132" s="2">
        <f t="shared" si="166"/>
        <v>0.99599404394022673</v>
      </c>
      <c r="FM132" s="2">
        <f t="shared" si="166"/>
        <v>0.99655134001964807</v>
      </c>
      <c r="FN132" s="2">
        <f t="shared" si="166"/>
        <v>0.99581493528904708</v>
      </c>
      <c r="FO132" s="2">
        <f t="shared" si="166"/>
        <v>0.99568281552888704</v>
      </c>
      <c r="FP132" s="2">
        <f t="shared" si="166"/>
        <v>0.99541333462713044</v>
      </c>
      <c r="FQ132" s="2">
        <f t="shared" si="166"/>
        <v>0.99573828236911988</v>
      </c>
      <c r="FR132" s="2">
        <f t="shared" si="166"/>
        <v>0.99603460395072052</v>
      </c>
      <c r="FS132" s="2">
        <f t="shared" si="166"/>
        <v>0.99597943765183405</v>
      </c>
      <c r="FT132" s="2">
        <f t="shared" si="166"/>
        <v>0.99486333874168098</v>
      </c>
      <c r="FU132" s="2">
        <f t="shared" si="166"/>
        <v>0.99440328270564915</v>
      </c>
      <c r="FW132" s="2">
        <f t="shared" si="156"/>
        <v>1.471286784982224E-2</v>
      </c>
      <c r="FX132" s="2">
        <f t="shared" si="156"/>
        <v>9.6352542988689359E-3</v>
      </c>
      <c r="FY132" s="2">
        <f t="shared" si="156"/>
        <v>1.3269404627044066E-2</v>
      </c>
      <c r="FZ132" s="2">
        <f t="shared" si="156"/>
        <v>1.137741712873315E-2</v>
      </c>
      <c r="GA132" s="2">
        <f t="shared" si="156"/>
        <v>1.2317323927021642E-2</v>
      </c>
      <c r="GB132" s="2">
        <f t="shared" si="156"/>
        <v>1.1400465557093037E-2</v>
      </c>
      <c r="GC132" s="2">
        <f t="shared" si="156"/>
        <v>1.3274631536834646E-2</v>
      </c>
      <c r="GD132" s="2">
        <f t="shared" si="156"/>
        <v>1.1725187438651917E-2</v>
      </c>
      <c r="GE132" s="2">
        <f t="shared" si="156"/>
        <v>1.3614063743522833E-2</v>
      </c>
      <c r="GF132" s="2">
        <f t="shared" si="156"/>
        <v>1.645870937635506E-2</v>
      </c>
      <c r="GG132" s="2">
        <f t="shared" si="156"/>
        <v>2.0251075098406211E-2</v>
      </c>
      <c r="GH132" s="2">
        <f t="shared" si="156"/>
        <v>1.7442010514914265E-2</v>
      </c>
      <c r="GI132" s="2">
        <f t="shared" si="156"/>
        <v>1.768605765454747E-2</v>
      </c>
      <c r="GJ132" s="2">
        <f t="shared" si="156"/>
        <v>1.2365143012879656E-2</v>
      </c>
      <c r="GK132" s="2">
        <f t="shared" si="156"/>
        <v>1.0215439624733676E-2</v>
      </c>
      <c r="GM132" s="86">
        <f t="shared" si="157"/>
        <v>1.5913347322375915E-36</v>
      </c>
      <c r="GN132" s="86">
        <f t="shared" si="157"/>
        <v>3.1346046354097587E-43</v>
      </c>
      <c r="GO132" s="86">
        <f t="shared" si="157"/>
        <v>5.4661135373733895E-44</v>
      </c>
      <c r="GP132" s="86">
        <f t="shared" si="157"/>
        <v>5.017130998324252E-74</v>
      </c>
      <c r="GQ132" s="86">
        <f t="shared" si="157"/>
        <v>1.5009562005791588E-55</v>
      </c>
      <c r="GR132" s="86">
        <f t="shared" si="157"/>
        <v>6.8813558423539548E-55</v>
      </c>
      <c r="GS132" s="86">
        <f t="shared" si="157"/>
        <v>2.2185368008976805E-67</v>
      </c>
      <c r="GT132" s="86">
        <f t="shared" si="157"/>
        <v>3.5079589254940018E-48</v>
      </c>
      <c r="GU132" s="86">
        <f t="shared" si="157"/>
        <v>1.3878624481887325E-48</v>
      </c>
      <c r="GV132" s="86">
        <f t="shared" si="157"/>
        <v>1.8103664113337492E-70</v>
      </c>
      <c r="GW132" s="86">
        <f t="shared" si="157"/>
        <v>4.7617784387164925E-92</v>
      </c>
      <c r="GX132" s="86">
        <f t="shared" si="157"/>
        <v>2.5653169748064585E-76</v>
      </c>
      <c r="GY132" s="86">
        <f t="shared" si="157"/>
        <v>1.2329754129962909E-92</v>
      </c>
      <c r="GZ132" s="86">
        <f t="shared" si="157"/>
        <v>9.8026084462226252E-70</v>
      </c>
      <c r="HA132" s="86">
        <f t="shared" si="157"/>
        <v>9.3751068050878269E-115</v>
      </c>
      <c r="HC132" s="86">
        <f t="shared" si="153"/>
        <v>1.1297075388365766E-10</v>
      </c>
      <c r="HD132" s="86">
        <f t="shared" si="153"/>
        <v>1.0977051529027221E-8</v>
      </c>
      <c r="HE132" s="86">
        <f t="shared" si="153"/>
        <v>2.4395349888106981E-14</v>
      </c>
      <c r="HF132" s="86">
        <f t="shared" si="153"/>
        <v>3.1929285105103988E-18</v>
      </c>
      <c r="HG132" s="86">
        <f t="shared" si="153"/>
        <v>2.2423333374404471E-14</v>
      </c>
      <c r="HH132" s="86">
        <f t="shared" si="153"/>
        <v>2.2221319431716971E-14</v>
      </c>
      <c r="HI132" s="86">
        <f t="shared" si="153"/>
        <v>1.4149610588192023E-17</v>
      </c>
      <c r="HJ132" s="86">
        <f t="shared" si="153"/>
        <v>1.2013115320565201E-16</v>
      </c>
      <c r="HK132" s="86">
        <f t="shared" si="153"/>
        <v>3.1955988428315958E-20</v>
      </c>
      <c r="HL132" s="86">
        <f t="shared" si="161"/>
        <v>2.1264669655857329E-24</v>
      </c>
      <c r="HM132" s="86">
        <f t="shared" si="161"/>
        <v>1.5567276886034484E-20</v>
      </c>
      <c r="HN132" s="86">
        <f t="shared" si="161"/>
        <v>3.2823558441496393E-26</v>
      </c>
      <c r="HO132" s="86">
        <f t="shared" si="161"/>
        <v>5.6011926323557333E-32</v>
      </c>
      <c r="HP132" s="86">
        <f t="shared" si="161"/>
        <v>1.7847903456605971E-23</v>
      </c>
      <c r="HQ132" s="86">
        <f t="shared" si="161"/>
        <v>2.109833384505421E-24</v>
      </c>
      <c r="HS132" s="86">
        <f t="shared" si="158"/>
        <v>1.4613810725951874E-6</v>
      </c>
      <c r="HT132" s="86">
        <f t="shared" si="158"/>
        <v>1.6103305802327174E-8</v>
      </c>
      <c r="HU132" s="86">
        <f t="shared" si="158"/>
        <v>1.1637705570131178E-9</v>
      </c>
      <c r="HV132" s="86">
        <f t="shared" si="158"/>
        <v>1.3255838778881974E-10</v>
      </c>
      <c r="HW132" s="86">
        <f t="shared" si="158"/>
        <v>1.0789220829675395E-7</v>
      </c>
      <c r="HX132" s="86">
        <f t="shared" si="158"/>
        <v>9.3643436264793111E-9</v>
      </c>
      <c r="HY132" s="86">
        <f t="shared" si="158"/>
        <v>1.3257448533148583E-7</v>
      </c>
      <c r="HZ132" s="86">
        <f t="shared" si="158"/>
        <v>3.7174780684713797E-8</v>
      </c>
      <c r="IA132" s="86">
        <f t="shared" si="158"/>
        <v>5.4575304676345844E-8</v>
      </c>
      <c r="IB132" s="86">
        <f t="shared" si="158"/>
        <v>7.0657122666642009E-8</v>
      </c>
      <c r="IC132" s="86">
        <f t="shared" si="158"/>
        <v>1.4347360201612861E-7</v>
      </c>
      <c r="ID132" s="86">
        <f t="shared" si="158"/>
        <v>4.8082475089571421E-6</v>
      </c>
      <c r="IE132" s="86">
        <f t="shared" si="158"/>
        <v>5.5325093072945116E-7</v>
      </c>
      <c r="IF132" s="86">
        <f t="shared" si="158"/>
        <v>1.3925700007829829E-4</v>
      </c>
      <c r="IG132" s="86">
        <f t="shared" si="158"/>
        <v>5.6631689180197762E-4</v>
      </c>
      <c r="II132" s="86">
        <f t="shared" si="159"/>
        <v>1.1375137120440311E-44</v>
      </c>
      <c r="IJ132" s="86">
        <f t="shared" si="159"/>
        <v>2.7002789019174711E-63</v>
      </c>
      <c r="IK132" s="86">
        <f t="shared" si="159"/>
        <v>6.0570164248024084E-68</v>
      </c>
      <c r="IL132" s="86">
        <f t="shared" si="159"/>
        <v>3.2812392399244819E-75</v>
      </c>
      <c r="IM132" s="86">
        <f t="shared" si="159"/>
        <v>2.4945908774149208E-56</v>
      </c>
      <c r="IN132" s="86">
        <f t="shared" si="159"/>
        <v>5.0062268360606356E-64</v>
      </c>
      <c r="IO132" s="86">
        <f t="shared" si="159"/>
        <v>4.3020022154107924E-52</v>
      </c>
      <c r="IP132" s="86">
        <f t="shared" si="159"/>
        <v>1.2351523286823425E-58</v>
      </c>
      <c r="IQ132" s="86">
        <f t="shared" si="159"/>
        <v>9.2359495115828328E-60</v>
      </c>
      <c r="IR132" s="86">
        <f t="shared" si="159"/>
        <v>2.6004859456063866E-63</v>
      </c>
      <c r="IS132" s="86">
        <f t="shared" si="159"/>
        <v>9.8254334351499486E-68</v>
      </c>
      <c r="IT132" s="86">
        <f t="shared" si="159"/>
        <v>9.5837705813437192E-51</v>
      </c>
      <c r="IU132" s="86">
        <f t="shared" si="159"/>
        <v>3.5851238399762042E-55</v>
      </c>
      <c r="IV132" s="86">
        <f t="shared" si="159"/>
        <v>2.2507250515812603E-28</v>
      </c>
      <c r="IW132" s="86">
        <f t="shared" si="159"/>
        <v>2.589943164829853E-29</v>
      </c>
      <c r="IY132" s="86">
        <f t="shared" si="160"/>
        <v>1.4614940433490712E-6</v>
      </c>
      <c r="IZ132" s="86">
        <f t="shared" si="160"/>
        <v>2.7080357331354395E-8</v>
      </c>
      <c r="JA132" s="86">
        <f t="shared" si="160"/>
        <v>1.1637949523630059E-9</v>
      </c>
      <c r="JB132" s="86">
        <f t="shared" si="160"/>
        <v>1.3255839098174825E-10</v>
      </c>
      <c r="JC132" s="86">
        <f t="shared" si="160"/>
        <v>1.0789223072008732E-7</v>
      </c>
      <c r="JD132" s="86">
        <f t="shared" si="160"/>
        <v>9.364365847798742E-9</v>
      </c>
      <c r="JE132" s="86">
        <f t="shared" si="160"/>
        <v>1.3257448534563544E-7</v>
      </c>
      <c r="JF132" s="86">
        <f t="shared" si="160"/>
        <v>3.7174780804844952E-8</v>
      </c>
      <c r="JG132" s="86">
        <f t="shared" si="160"/>
        <v>5.45753046763778E-8</v>
      </c>
      <c r="JH132" s="86">
        <f t="shared" si="160"/>
        <v>7.0657122666642009E-8</v>
      </c>
      <c r="JI132" s="86">
        <f t="shared" si="160"/>
        <v>1.4347360201614417E-7</v>
      </c>
      <c r="JJ132" s="86">
        <f t="shared" si="160"/>
        <v>4.8082475089571421E-6</v>
      </c>
      <c r="JK132" s="86">
        <f t="shared" si="160"/>
        <v>5.5325093072945116E-7</v>
      </c>
      <c r="JL132" s="86">
        <f t="shared" si="160"/>
        <v>1.3925700007829829E-4</v>
      </c>
      <c r="JM132" s="86">
        <f t="shared" si="160"/>
        <v>5.6631689180197762E-4</v>
      </c>
    </row>
    <row r="133" spans="2:273" x14ac:dyDescent="0.25">
      <c r="B133" s="2">
        <v>106</v>
      </c>
      <c r="C133" s="37">
        <v>73.790000000000006</v>
      </c>
      <c r="D133" s="37">
        <v>78.564999999999998</v>
      </c>
      <c r="E133" s="37">
        <v>78.316999999999993</v>
      </c>
      <c r="F133" s="37">
        <v>81.671999999999997</v>
      </c>
      <c r="G133" s="37">
        <v>79.709999999999994</v>
      </c>
      <c r="H133" s="37">
        <v>78.064999999999998</v>
      </c>
      <c r="I133" s="37">
        <v>75.483999999999995</v>
      </c>
      <c r="J133" s="37">
        <v>77.459999999999994</v>
      </c>
      <c r="K133" s="37">
        <v>77.73</v>
      </c>
      <c r="L133" s="37">
        <v>72.459000000000003</v>
      </c>
      <c r="M133" s="37">
        <v>72.131</v>
      </c>
      <c r="N133" s="37">
        <v>79.412999999999997</v>
      </c>
      <c r="O133" s="37">
        <v>75.144999999999996</v>
      </c>
      <c r="P133" s="37">
        <v>72.725999999999999</v>
      </c>
      <c r="Q133" s="37">
        <v>75.968000000000004</v>
      </c>
      <c r="S133" s="4">
        <f t="shared" si="162"/>
        <v>74.121939390872498</v>
      </c>
      <c r="T133" s="4">
        <f t="shared" si="162"/>
        <v>78.514879197861674</v>
      </c>
      <c r="U133" s="4">
        <f t="shared" si="162"/>
        <v>78.696796314526523</v>
      </c>
      <c r="V133" s="4">
        <f t="shared" si="162"/>
        <v>80.564659319151929</v>
      </c>
      <c r="W133" s="4">
        <f t="shared" si="162"/>
        <v>78.841926878885545</v>
      </c>
      <c r="X133" s="4">
        <f t="shared" si="162"/>
        <v>77.849705561282093</v>
      </c>
      <c r="Y133" s="4">
        <f t="shared" si="162"/>
        <v>76.446015621989062</v>
      </c>
      <c r="Z133" s="4">
        <f t="shared" si="162"/>
        <v>76.690468640130689</v>
      </c>
      <c r="AA133" s="4">
        <f t="shared" si="162"/>
        <v>75.54667727473435</v>
      </c>
      <c r="AB133" s="4">
        <f t="shared" si="162"/>
        <v>72.915863398210789</v>
      </c>
      <c r="AC133" s="4">
        <f t="shared" si="162"/>
        <v>71.688024051300957</v>
      </c>
      <c r="AD133" s="4">
        <f t="shared" si="162"/>
        <v>75.649450608239519</v>
      </c>
      <c r="AE133" s="4">
        <f t="shared" si="162"/>
        <v>73.448515924071529</v>
      </c>
      <c r="AF133" s="4">
        <f t="shared" si="162"/>
        <v>72.610753055528505</v>
      </c>
      <c r="AG133" s="4">
        <f t="shared" si="162"/>
        <v>73.470552862474207</v>
      </c>
      <c r="AI133" s="4">
        <f t="shared" si="163"/>
        <v>-0.33193939087249191</v>
      </c>
      <c r="AJ133" s="4">
        <f t="shared" si="163"/>
        <v>5.0120802138323484E-2</v>
      </c>
      <c r="AK133" s="4">
        <f t="shared" si="163"/>
        <v>-0.37979631452652995</v>
      </c>
      <c r="AL133" s="4">
        <f t="shared" si="163"/>
        <v>1.1073406808480684</v>
      </c>
      <c r="AM133" s="4">
        <f t="shared" si="163"/>
        <v>0.86807312111444901</v>
      </c>
      <c r="AN133" s="4">
        <f t="shared" si="163"/>
        <v>0.21529443871790477</v>
      </c>
      <c r="AO133" s="4">
        <f t="shared" si="163"/>
        <v>-0.96201562198906743</v>
      </c>
      <c r="AP133" s="4">
        <f t="shared" si="163"/>
        <v>0.76953135986930477</v>
      </c>
      <c r="AQ133" s="4">
        <f t="shared" si="163"/>
        <v>2.1833227252656542</v>
      </c>
      <c r="AR133" s="4">
        <f t="shared" si="163"/>
        <v>-0.45686339821078548</v>
      </c>
      <c r="AS133" s="4">
        <f t="shared" si="163"/>
        <v>0.44297594869904344</v>
      </c>
      <c r="AT133" s="4">
        <f t="shared" si="163"/>
        <v>3.7635493917604776</v>
      </c>
      <c r="AU133" s="4">
        <f t="shared" si="163"/>
        <v>1.696484075928467</v>
      </c>
      <c r="AV133" s="4">
        <f t="shared" si="163"/>
        <v>0.11524694447149386</v>
      </c>
      <c r="AW133" s="4">
        <f t="shared" si="163"/>
        <v>2.4974471375257963</v>
      </c>
      <c r="AY133" s="2">
        <f t="shared" si="154"/>
        <v>74.121939390846308</v>
      </c>
      <c r="AZ133" s="2">
        <f t="shared" si="154"/>
        <v>78.514875259199698</v>
      </c>
      <c r="BA133" s="2">
        <f t="shared" si="154"/>
        <v>78.696795855709368</v>
      </c>
      <c r="BB133" s="2">
        <f t="shared" si="154"/>
        <v>80.564659233912778</v>
      </c>
      <c r="BC133" s="2">
        <f t="shared" si="154"/>
        <v>78.841883758495669</v>
      </c>
      <c r="BD133" s="2">
        <f t="shared" si="154"/>
        <v>77.849700002703543</v>
      </c>
      <c r="BE133" s="2">
        <f t="shared" si="154"/>
        <v>76.445956821399093</v>
      </c>
      <c r="BF133" s="2">
        <f t="shared" si="154"/>
        <v>76.690444176943728</v>
      </c>
      <c r="BG133" s="2">
        <f t="shared" si="154"/>
        <v>75.546638450639961</v>
      </c>
      <c r="BH133" s="2">
        <f t="shared" si="154"/>
        <v>72.915813355009703</v>
      </c>
      <c r="BI133" s="2">
        <f t="shared" si="154"/>
        <v>71.687872267427821</v>
      </c>
      <c r="BJ133" s="2">
        <f t="shared" si="154"/>
        <v>75.645393874326473</v>
      </c>
      <c r="BK133" s="2">
        <f t="shared" si="154"/>
        <v>73.448129700203694</v>
      </c>
      <c r="BL133" s="2">
        <f t="shared" si="154"/>
        <v>72.507095959882292</v>
      </c>
      <c r="BM133" s="2">
        <f t="shared" si="154"/>
        <v>72.975638427989722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73.790000000000006</v>
      </c>
      <c r="CF133" s="2">
        <f t="shared" si="155"/>
        <v>78.564999999999998</v>
      </c>
      <c r="CG133" s="2">
        <f t="shared" si="155"/>
        <v>78.316999999999993</v>
      </c>
      <c r="CH133" s="2">
        <f t="shared" si="155"/>
        <v>81.671999999999997</v>
      </c>
      <c r="CI133" s="2">
        <f t="shared" si="155"/>
        <v>79.709999999999994</v>
      </c>
      <c r="CJ133" s="2">
        <f t="shared" si="155"/>
        <v>78.064999999999998</v>
      </c>
      <c r="CK133" s="2">
        <f t="shared" si="155"/>
        <v>75.483999999999995</v>
      </c>
      <c r="CL133" s="2">
        <f t="shared" si="155"/>
        <v>77.459999999999994</v>
      </c>
      <c r="CM133" s="2">
        <f t="shared" si="155"/>
        <v>77.73</v>
      </c>
      <c r="CN133" s="2">
        <f t="shared" si="155"/>
        <v>72.459000000000003</v>
      </c>
      <c r="CO133" s="2">
        <f t="shared" si="155"/>
        <v>72.131</v>
      </c>
      <c r="CP133" s="2">
        <f t="shared" si="155"/>
        <v>79.412999999999997</v>
      </c>
      <c r="CQ133" s="2">
        <f t="shared" si="155"/>
        <v>75.144999999999996</v>
      </c>
      <c r="CR133" s="2">
        <f t="shared" si="155"/>
        <v>72.725999999999999</v>
      </c>
      <c r="CS133" s="2">
        <f t="shared" si="155"/>
        <v>75.968000000000004</v>
      </c>
      <c r="CU133" s="2">
        <f t="shared" si="110"/>
        <v>73.790000000000006</v>
      </c>
      <c r="CV133" s="2">
        <f t="shared" si="111"/>
        <v>78.564999999999998</v>
      </c>
      <c r="CW133" s="2">
        <f t="shared" si="112"/>
        <v>78.316999999999993</v>
      </c>
      <c r="CX133" s="2">
        <f t="shared" si="113"/>
        <v>81.671999999999997</v>
      </c>
      <c r="CY133" s="2">
        <f t="shared" si="114"/>
        <v>79.709999999999994</v>
      </c>
      <c r="CZ133" s="2">
        <f t="shared" si="115"/>
        <v>78.064999999999998</v>
      </c>
      <c r="DA133" s="2">
        <f t="shared" si="116"/>
        <v>75.483999999999995</v>
      </c>
      <c r="DB133" s="2">
        <f t="shared" si="117"/>
        <v>77.459999999999994</v>
      </c>
      <c r="DC133" s="2">
        <f t="shared" si="118"/>
        <v>77.73</v>
      </c>
      <c r="DD133" s="2">
        <f t="shared" si="119"/>
        <v>72.459000000000003</v>
      </c>
      <c r="DE133" s="2">
        <f t="shared" si="120"/>
        <v>72.131</v>
      </c>
      <c r="DF133" s="2">
        <f t="shared" si="121"/>
        <v>79.412999999999997</v>
      </c>
      <c r="DG133" s="2">
        <f t="shared" si="122"/>
        <v>75.144999999999996</v>
      </c>
      <c r="DH133" s="2">
        <f t="shared" si="123"/>
        <v>72.725999999999999</v>
      </c>
      <c r="DI133" s="2">
        <f t="shared" si="124"/>
        <v>75.968000000000004</v>
      </c>
      <c r="DK133" s="2">
        <f t="shared" si="164"/>
        <v>96.746055109231861</v>
      </c>
      <c r="DL133" s="2">
        <f t="shared" si="164"/>
        <v>103.05284301650329</v>
      </c>
      <c r="DM133" s="2">
        <f t="shared" si="164"/>
        <v>112.95796673713883</v>
      </c>
      <c r="DN133" s="2">
        <f t="shared" si="164"/>
        <v>124.15383142589121</v>
      </c>
      <c r="DO133" s="2">
        <f t="shared" si="164"/>
        <v>103.86055587435821</v>
      </c>
      <c r="DP133" s="2">
        <f t="shared" si="164"/>
        <v>88.137697836480029</v>
      </c>
      <c r="DQ133" s="2">
        <f t="shared" si="164"/>
        <v>96.845720175173682</v>
      </c>
      <c r="DR133" s="2">
        <f t="shared" si="164"/>
        <v>102.68791783485943</v>
      </c>
      <c r="DS133" s="2">
        <f t="shared" si="164"/>
        <v>116.16631983805671</v>
      </c>
      <c r="DT133" s="2">
        <f t="shared" si="164"/>
        <v>117.37657325746801</v>
      </c>
      <c r="DU133" s="2">
        <f t="shared" si="164"/>
        <v>97.110140350877217</v>
      </c>
      <c r="DV133" s="2">
        <f t="shared" si="164"/>
        <v>96.396356643167749</v>
      </c>
      <c r="DW133" s="2">
        <f t="shared" si="164"/>
        <v>107.14439637522621</v>
      </c>
      <c r="DX133" s="2">
        <f t="shared" si="164"/>
        <v>114.59285490196075</v>
      </c>
      <c r="DY133" s="2">
        <f t="shared" si="164"/>
        <v>103.22386730205278</v>
      </c>
      <c r="EA133" s="2">
        <f t="shared" si="152"/>
        <v>74.050057293251371</v>
      </c>
      <c r="EB133" s="2">
        <f t="shared" si="152"/>
        <v>78.420097261758158</v>
      </c>
      <c r="EC133" s="2">
        <f t="shared" si="152"/>
        <v>78.587889575348669</v>
      </c>
      <c r="ED133" s="2">
        <f t="shared" si="152"/>
        <v>80.401151490924377</v>
      </c>
      <c r="EE133" s="2">
        <f t="shared" si="151"/>
        <v>78.765096199639359</v>
      </c>
      <c r="EF133" s="2">
        <f t="shared" si="151"/>
        <v>77.81193440110853</v>
      </c>
      <c r="EG133" s="2">
        <f t="shared" si="151"/>
        <v>76.383537264948671</v>
      </c>
      <c r="EH133" s="2">
        <f t="shared" si="151"/>
        <v>76.59255075951738</v>
      </c>
      <c r="EI133" s="2">
        <f t="shared" si="151"/>
        <v>75.38564404040045</v>
      </c>
      <c r="EJ133" s="2">
        <f t="shared" si="151"/>
        <v>72.729169515855403</v>
      </c>
      <c r="EK133" s="2">
        <f t="shared" si="151"/>
        <v>71.588433604389934</v>
      </c>
      <c r="EL133" s="2">
        <f t="shared" si="151"/>
        <v>75.571895130655008</v>
      </c>
      <c r="EM133" s="2">
        <f t="shared" si="135"/>
        <v>73.325658813533508</v>
      </c>
      <c r="EN133" s="2">
        <f t="shared" si="135"/>
        <v>72.309774248411799</v>
      </c>
      <c r="EO133" s="2">
        <f t="shared" si="135"/>
        <v>72.82113481127071</v>
      </c>
      <c r="EQ133" s="2">
        <f t="shared" si="165"/>
        <v>74.017593855665808</v>
      </c>
      <c r="ER133" s="2">
        <f t="shared" si="165"/>
        <v>78.495545186305065</v>
      </c>
      <c r="ES133" s="2">
        <f t="shared" si="165"/>
        <v>78.540267167179763</v>
      </c>
      <c r="ET133" s="2">
        <f t="shared" si="165"/>
        <v>80.154203447130698</v>
      </c>
      <c r="EU133" s="2">
        <f t="shared" si="165"/>
        <v>78.668567428152784</v>
      </c>
      <c r="EV133" s="2">
        <f t="shared" si="165"/>
        <v>77.814126941285878</v>
      </c>
      <c r="EW133" s="2">
        <f t="shared" si="165"/>
        <v>76.248847453020062</v>
      </c>
      <c r="EX133" s="2">
        <f t="shared" si="165"/>
        <v>76.456690131578924</v>
      </c>
      <c r="EY133" s="2">
        <f t="shared" si="165"/>
        <v>75.410252558230553</v>
      </c>
      <c r="EZ133" s="2">
        <f t="shared" si="165"/>
        <v>72.718313280860485</v>
      </c>
      <c r="FA133" s="2">
        <f t="shared" si="165"/>
        <v>71.597701928818822</v>
      </c>
      <c r="FB133" s="2">
        <f t="shared" si="165"/>
        <v>75.475581754511978</v>
      </c>
      <c r="FC133" s="2">
        <f t="shared" si="165"/>
        <v>73.244074194252931</v>
      </c>
      <c r="FD133" s="2">
        <f t="shared" si="165"/>
        <v>72.246931518601329</v>
      </c>
      <c r="FE133" s="2">
        <f t="shared" si="165"/>
        <v>72.753529639160718</v>
      </c>
      <c r="FG133" s="2">
        <f t="shared" si="166"/>
        <v>0.99680978703749179</v>
      </c>
      <c r="FH133" s="2">
        <f t="shared" si="166"/>
        <v>0.99618468671986771</v>
      </c>
      <c r="FI133" s="2">
        <f t="shared" si="166"/>
        <v>0.99681122967689784</v>
      </c>
      <c r="FJ133" s="2">
        <f t="shared" si="166"/>
        <v>0.99619257461784227</v>
      </c>
      <c r="FK133" s="2">
        <f t="shared" si="166"/>
        <v>0.99688829378349719</v>
      </c>
      <c r="FL133" s="2">
        <f t="shared" si="166"/>
        <v>0.99634523641783634</v>
      </c>
      <c r="FM133" s="2">
        <f t="shared" si="166"/>
        <v>0.99685383002807226</v>
      </c>
      <c r="FN133" s="2">
        <f t="shared" si="166"/>
        <v>0.9961817695937758</v>
      </c>
      <c r="FO133" s="2">
        <f t="shared" si="166"/>
        <v>0.99606118474706484</v>
      </c>
      <c r="FP133" s="2">
        <f t="shared" si="166"/>
        <v>0.9958152225842144</v>
      </c>
      <c r="FQ133" s="2">
        <f t="shared" si="166"/>
        <v>0.99611180931334475</v>
      </c>
      <c r="FR133" s="2">
        <f t="shared" si="166"/>
        <v>0.99638225354603749</v>
      </c>
      <c r="FS133" s="2">
        <f t="shared" si="166"/>
        <v>0.99633190591153675</v>
      </c>
      <c r="FT133" s="2">
        <f t="shared" si="166"/>
        <v>0.99531319095482673</v>
      </c>
      <c r="FU133" s="2">
        <f t="shared" si="166"/>
        <v>0.9948932183257716</v>
      </c>
      <c r="FW133" s="2">
        <f t="shared" si="156"/>
        <v>1.6109471872719047E-2</v>
      </c>
      <c r="FX133" s="2">
        <f t="shared" si="156"/>
        <v>1.0555034377971291E-2</v>
      </c>
      <c r="FY133" s="2">
        <f t="shared" si="156"/>
        <v>1.4531010130707497E-2</v>
      </c>
      <c r="FZ133" s="2">
        <f t="shared" si="156"/>
        <v>1.2461411259371443E-2</v>
      </c>
      <c r="GA133" s="2">
        <f t="shared" si="156"/>
        <v>1.3489646656125081E-2</v>
      </c>
      <c r="GB133" s="2">
        <f t="shared" si="156"/>
        <v>1.2486627912742125E-2</v>
      </c>
      <c r="GC133" s="2">
        <f t="shared" si="156"/>
        <v>1.4536726674338267E-2</v>
      </c>
      <c r="GD133" s="2">
        <f t="shared" si="156"/>
        <v>1.2841885311316203E-2</v>
      </c>
      <c r="GE133" s="2">
        <f t="shared" si="156"/>
        <v>1.4907943064125675E-2</v>
      </c>
      <c r="GF133" s="2">
        <f t="shared" si="156"/>
        <v>1.8018005058832571E-2</v>
      </c>
      <c r="GG133" s="2">
        <f t="shared" si="156"/>
        <v>2.2161563315224075E-2</v>
      </c>
      <c r="GH133" s="2">
        <f t="shared" si="156"/>
        <v>1.909265560756283E-2</v>
      </c>
      <c r="GI133" s="2">
        <f t="shared" si="156"/>
        <v>1.9359343379679587E-2</v>
      </c>
      <c r="GJ133" s="2">
        <f t="shared" si="156"/>
        <v>1.3541954605013767E-2</v>
      </c>
      <c r="GK133" s="2">
        <f t="shared" si="156"/>
        <v>1.1189978337056363E-2</v>
      </c>
      <c r="GM133" s="86">
        <f t="shared" si="157"/>
        <v>2.9227633259556014E-38</v>
      </c>
      <c r="GN133" s="86">
        <f t="shared" si="157"/>
        <v>2.5865530095718226E-45</v>
      </c>
      <c r="GO133" s="86">
        <f t="shared" si="157"/>
        <v>4.4098365279662504E-46</v>
      </c>
      <c r="GP133" s="86">
        <f t="shared" si="157"/>
        <v>1.3942709300385083E-77</v>
      </c>
      <c r="GQ133" s="86">
        <f t="shared" si="157"/>
        <v>3.4328543161990144E-58</v>
      </c>
      <c r="GR133" s="86">
        <f t="shared" si="157"/>
        <v>1.5717268037454916E-57</v>
      </c>
      <c r="GS133" s="86">
        <f t="shared" si="157"/>
        <v>1.1550515290353244E-70</v>
      </c>
      <c r="GT133" s="86">
        <f t="shared" si="157"/>
        <v>1.5824390645974356E-50</v>
      </c>
      <c r="GU133" s="86">
        <f t="shared" si="157"/>
        <v>6.7168364109132392E-51</v>
      </c>
      <c r="GV133" s="86">
        <f t="shared" si="157"/>
        <v>7.8988589481755081E-74</v>
      </c>
      <c r="GW133" s="86">
        <f t="shared" si="157"/>
        <v>1.745669530251481E-96</v>
      </c>
      <c r="GX133" s="86">
        <f t="shared" si="157"/>
        <v>4.8348631212714136E-80</v>
      </c>
      <c r="GY133" s="86">
        <f t="shared" si="157"/>
        <v>3.7623111296765396E-97</v>
      </c>
      <c r="GZ133" s="86">
        <f t="shared" si="157"/>
        <v>4.3176934944562525E-73</v>
      </c>
      <c r="HA133" s="86">
        <f t="shared" si="157"/>
        <v>3.2380952003604396E-120</v>
      </c>
      <c r="HC133" s="86">
        <f t="shared" si="153"/>
        <v>9.3923795952149247E-12</v>
      </c>
      <c r="HD133" s="86">
        <f t="shared" si="153"/>
        <v>1.4416943294325558E-9</v>
      </c>
      <c r="HE133" s="86">
        <f t="shared" si="153"/>
        <v>8.9925286241382646E-16</v>
      </c>
      <c r="HF133" s="86">
        <f t="shared" si="153"/>
        <v>4.5689023686269328E-20</v>
      </c>
      <c r="HG133" s="86">
        <f t="shared" si="153"/>
        <v>8.6500189226816049E-16</v>
      </c>
      <c r="HH133" s="86">
        <f t="shared" si="153"/>
        <v>7.8488708897038412E-16</v>
      </c>
      <c r="HI133" s="86">
        <f t="shared" si="153"/>
        <v>2.1352894937872713E-19</v>
      </c>
      <c r="HJ133" s="86">
        <f t="shared" si="153"/>
        <v>2.0555503821846615E-18</v>
      </c>
      <c r="HK133" s="86">
        <f t="shared" si="153"/>
        <v>2.9711362407593086E-22</v>
      </c>
      <c r="HL133" s="86">
        <f t="shared" si="161"/>
        <v>9.7914468382442006E-27</v>
      </c>
      <c r="HM133" s="86">
        <f t="shared" si="161"/>
        <v>2.0508705785437479E-22</v>
      </c>
      <c r="HN133" s="86">
        <f t="shared" si="161"/>
        <v>7.2745376695682209E-29</v>
      </c>
      <c r="HO133" s="86">
        <f t="shared" si="161"/>
        <v>3.7564177848493928E-35</v>
      </c>
      <c r="HP133" s="86">
        <f t="shared" si="161"/>
        <v>1.0162200433473862E-25</v>
      </c>
      <c r="HQ133" s="86">
        <f t="shared" si="161"/>
        <v>1.1312250468885896E-26</v>
      </c>
      <c r="HS133" s="86">
        <f t="shared" si="158"/>
        <v>5.2087645847633032E-6</v>
      </c>
      <c r="HT133" s="86">
        <f t="shared" si="158"/>
        <v>8.027342911127652E-8</v>
      </c>
      <c r="HU133" s="86">
        <f t="shared" si="158"/>
        <v>7.9388245595180086E-9</v>
      </c>
      <c r="HV133" s="86">
        <f t="shared" si="158"/>
        <v>1.0376698057736335E-9</v>
      </c>
      <c r="HW133" s="86">
        <f t="shared" si="158"/>
        <v>4.8674358649061119E-7</v>
      </c>
      <c r="HX133" s="86">
        <f t="shared" si="158"/>
        <v>5.1377107530279539E-8</v>
      </c>
      <c r="HY133" s="86">
        <f t="shared" si="158"/>
        <v>5.7267389138131484E-7</v>
      </c>
      <c r="HZ133" s="86">
        <f t="shared" si="158"/>
        <v>1.7923452836336955E-7</v>
      </c>
      <c r="IA133" s="86">
        <f t="shared" si="158"/>
        <v>2.7665997028174459E-7</v>
      </c>
      <c r="IB133" s="86">
        <f t="shared" si="158"/>
        <v>3.9973636705005627E-7</v>
      </c>
      <c r="IC133" s="86">
        <f t="shared" si="158"/>
        <v>9.063818201604448E-7</v>
      </c>
      <c r="ID133" s="86">
        <f t="shared" si="158"/>
        <v>1.8439494947115472E-5</v>
      </c>
      <c r="IE133" s="86">
        <f t="shared" si="158"/>
        <v>2.563997054188104E-6</v>
      </c>
      <c r="IF133" s="86">
        <f t="shared" si="158"/>
        <v>3.1350788080888414E-4</v>
      </c>
      <c r="IG133" s="86">
        <f t="shared" si="158"/>
        <v>1.0212283053762422E-3</v>
      </c>
      <c r="II133" s="86">
        <f t="shared" si="159"/>
        <v>8.2366127024225107E-43</v>
      </c>
      <c r="IJ133" s="86">
        <f t="shared" si="159"/>
        <v>7.0971773262966516E-61</v>
      </c>
      <c r="IK133" s="86">
        <f t="shared" si="159"/>
        <v>3.7820889493841975E-65</v>
      </c>
      <c r="IL133" s="86">
        <f t="shared" si="159"/>
        <v>3.2418452505884214E-72</v>
      </c>
      <c r="IM133" s="86">
        <f t="shared" si="159"/>
        <v>4.6105045513268908E-54</v>
      </c>
      <c r="IN133" s="86">
        <f t="shared" si="159"/>
        <v>1.7386405834240167E-61</v>
      </c>
      <c r="IO133" s="86">
        <f t="shared" si="159"/>
        <v>5.7731516818228838E-50</v>
      </c>
      <c r="IP133" s="86">
        <f t="shared" si="159"/>
        <v>2.6770159745879347E-56</v>
      </c>
      <c r="IQ133" s="86">
        <f t="shared" si="159"/>
        <v>2.6963040655267049E-57</v>
      </c>
      <c r="IR133" s="86">
        <f t="shared" si="159"/>
        <v>1.4212273031262648E-60</v>
      </c>
      <c r="IS133" s="86">
        <f t="shared" si="159"/>
        <v>1.2136025437250726E-64</v>
      </c>
      <c r="IT133" s="86">
        <f t="shared" si="159"/>
        <v>1.5606980562925882E-48</v>
      </c>
      <c r="IU133" s="86">
        <f t="shared" si="159"/>
        <v>9.4150377957110953E-53</v>
      </c>
      <c r="IV133" s="86">
        <f t="shared" si="159"/>
        <v>2.9119895628510446E-27</v>
      </c>
      <c r="IW133" s="86">
        <f t="shared" si="159"/>
        <v>3.2795968081796788E-28</v>
      </c>
      <c r="IY133" s="86">
        <f t="shared" si="160"/>
        <v>5.2087739771428986E-6</v>
      </c>
      <c r="IZ133" s="86">
        <f t="shared" si="160"/>
        <v>8.1715123440709069E-8</v>
      </c>
      <c r="JA133" s="86">
        <f t="shared" si="160"/>
        <v>7.9388254587708713E-9</v>
      </c>
      <c r="JB133" s="86">
        <f t="shared" si="160"/>
        <v>1.0376698058193227E-9</v>
      </c>
      <c r="JC133" s="86">
        <f t="shared" si="160"/>
        <v>4.8674358735561309E-7</v>
      </c>
      <c r="JD133" s="86">
        <f t="shared" si="160"/>
        <v>5.1377108315166625E-8</v>
      </c>
      <c r="JE133" s="86">
        <f t="shared" si="160"/>
        <v>5.726738913815284E-7</v>
      </c>
      <c r="JF133" s="86">
        <f t="shared" si="160"/>
        <v>1.7923452836542509E-7</v>
      </c>
      <c r="JG133" s="86">
        <f t="shared" si="160"/>
        <v>2.766599702817449E-7</v>
      </c>
      <c r="JH133" s="86">
        <f t="shared" si="160"/>
        <v>3.9973636705005627E-7</v>
      </c>
      <c r="JI133" s="86">
        <f t="shared" si="160"/>
        <v>9.0638182016044501E-7</v>
      </c>
      <c r="JJ133" s="86">
        <f t="shared" si="160"/>
        <v>1.8439494947115472E-5</v>
      </c>
      <c r="JK133" s="86">
        <f t="shared" si="160"/>
        <v>2.563997054188104E-6</v>
      </c>
      <c r="JL133" s="86">
        <f t="shared" si="160"/>
        <v>3.1350788080888414E-4</v>
      </c>
      <c r="JM133" s="86">
        <f t="shared" si="160"/>
        <v>1.0212283053762422E-3</v>
      </c>
    </row>
    <row r="134" spans="2:273" x14ac:dyDescent="0.25">
      <c r="B134" s="2">
        <v>107</v>
      </c>
      <c r="C134" s="37">
        <v>74.144999999999996</v>
      </c>
      <c r="D134" s="37">
        <v>77.516000000000005</v>
      </c>
      <c r="E134" s="37">
        <v>79.793999999999997</v>
      </c>
      <c r="F134" s="37">
        <v>81.738</v>
      </c>
      <c r="G134" s="37">
        <v>78.613</v>
      </c>
      <c r="H134" s="37">
        <v>78.855000000000004</v>
      </c>
      <c r="I134" s="37">
        <v>76.742000000000004</v>
      </c>
      <c r="J134" s="37">
        <v>77.840999999999994</v>
      </c>
      <c r="K134" s="37">
        <v>75.793999999999997</v>
      </c>
      <c r="L134" s="37">
        <v>73.41</v>
      </c>
      <c r="M134" s="37">
        <v>72.802999999999997</v>
      </c>
      <c r="N134" s="37">
        <v>80.126999999999995</v>
      </c>
      <c r="O134" s="37">
        <v>73.887</v>
      </c>
      <c r="P134" s="37">
        <v>73.855000000000004</v>
      </c>
      <c r="Q134" s="37">
        <v>75.629000000000005</v>
      </c>
      <c r="S134" s="4">
        <f t="shared" si="162"/>
        <v>74.001540893826615</v>
      </c>
      <c r="T134" s="4">
        <f t="shared" si="162"/>
        <v>78.377961042558411</v>
      </c>
      <c r="U134" s="4">
        <f t="shared" si="162"/>
        <v>78.541243728020007</v>
      </c>
      <c r="V134" s="4">
        <f t="shared" si="162"/>
        <v>80.345764268313189</v>
      </c>
      <c r="W134" s="4">
        <f t="shared" si="162"/>
        <v>78.664674067295749</v>
      </c>
      <c r="X134" s="4">
        <f t="shared" si="162"/>
        <v>77.674974717539911</v>
      </c>
      <c r="Y134" s="4">
        <f t="shared" si="162"/>
        <v>76.253415147103837</v>
      </c>
      <c r="Z134" s="4">
        <f t="shared" si="162"/>
        <v>76.489864326526657</v>
      </c>
      <c r="AA134" s="4">
        <f t="shared" si="162"/>
        <v>75.35877780210734</v>
      </c>
      <c r="AB134" s="4">
        <f t="shared" si="162"/>
        <v>72.729120000781919</v>
      </c>
      <c r="AC134" s="4">
        <f t="shared" si="162"/>
        <v>71.51719910507795</v>
      </c>
      <c r="AD134" s="4">
        <f t="shared" si="162"/>
        <v>75.404891971508633</v>
      </c>
      <c r="AE134" s="4">
        <f t="shared" si="162"/>
        <v>73.216107898723337</v>
      </c>
      <c r="AF134" s="4">
        <f t="shared" si="162"/>
        <v>72.561547107704058</v>
      </c>
      <c r="AG134" s="4">
        <f t="shared" si="162"/>
        <v>73.645775172762455</v>
      </c>
      <c r="AI134" s="4">
        <f t="shared" si="163"/>
        <v>0.1434591061733812</v>
      </c>
      <c r="AJ134" s="4">
        <f t="shared" si="163"/>
        <v>-0.86196104255840567</v>
      </c>
      <c r="AK134" s="4">
        <f t="shared" si="163"/>
        <v>1.2527562719799903</v>
      </c>
      <c r="AL134" s="4">
        <f t="shared" si="163"/>
        <v>1.3922357316868101</v>
      </c>
      <c r="AM134" s="4">
        <f t="shared" si="163"/>
        <v>-5.1674067295749637E-2</v>
      </c>
      <c r="AN134" s="4">
        <f t="shared" si="163"/>
        <v>1.1800252824600932</v>
      </c>
      <c r="AO134" s="4">
        <f t="shared" si="163"/>
        <v>0.48858485289616738</v>
      </c>
      <c r="AP134" s="4">
        <f t="shared" si="163"/>
        <v>1.3511356734733369</v>
      </c>
      <c r="AQ134" s="4">
        <f t="shared" si="163"/>
        <v>0.43522219789265648</v>
      </c>
      <c r="AR134" s="4">
        <f t="shared" si="163"/>
        <v>0.68087999921807807</v>
      </c>
      <c r="AS134" s="4">
        <f t="shared" si="163"/>
        <v>1.2858008949220476</v>
      </c>
      <c r="AT134" s="4">
        <f t="shared" si="163"/>
        <v>4.7221080284913626</v>
      </c>
      <c r="AU134" s="4">
        <f t="shared" si="163"/>
        <v>0.67089210127666377</v>
      </c>
      <c r="AV134" s="4">
        <f t="shared" si="163"/>
        <v>1.2934528922959458</v>
      </c>
      <c r="AW134" s="4">
        <f t="shared" si="163"/>
        <v>1.9832248272375494</v>
      </c>
      <c r="AY134" s="2">
        <f t="shared" si="154"/>
        <v>74.001540893825251</v>
      </c>
      <c r="AZ134" s="2">
        <f t="shared" si="154"/>
        <v>78.377943789517502</v>
      </c>
      <c r="BA134" s="2">
        <f t="shared" si="154"/>
        <v>78.541241034185077</v>
      </c>
      <c r="BB134" s="2">
        <f t="shared" si="154"/>
        <v>80.345763694994631</v>
      </c>
      <c r="BC134" s="2">
        <f t="shared" si="154"/>
        <v>78.664503277134131</v>
      </c>
      <c r="BD134" s="2">
        <f t="shared" si="154"/>
        <v>77.674948128474739</v>
      </c>
      <c r="BE134" s="2">
        <f t="shared" si="154"/>
        <v>76.253191161162604</v>
      </c>
      <c r="BF134" s="2">
        <f t="shared" si="154"/>
        <v>76.489760813248935</v>
      </c>
      <c r="BG134" s="2">
        <f t="shared" si="154"/>
        <v>75.358606868337489</v>
      </c>
      <c r="BH134" s="2">
        <f t="shared" si="154"/>
        <v>72.728878774742128</v>
      </c>
      <c r="BI134" s="2">
        <f t="shared" si="154"/>
        <v>71.516403487197366</v>
      </c>
      <c r="BJ134" s="2">
        <f t="shared" si="154"/>
        <v>75.391423394729429</v>
      </c>
      <c r="BK134" s="2">
        <f t="shared" si="154"/>
        <v>73.214568088468454</v>
      </c>
      <c r="BL134" s="2">
        <f t="shared" si="154"/>
        <v>72.348621973669211</v>
      </c>
      <c r="BM134" s="2">
        <f t="shared" si="154"/>
        <v>72.812492877889838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74.144999999999996</v>
      </c>
      <c r="CF134" s="2">
        <f t="shared" si="155"/>
        <v>77.516000000000005</v>
      </c>
      <c r="CG134" s="2">
        <f t="shared" si="155"/>
        <v>79.793999999999997</v>
      </c>
      <c r="CH134" s="2">
        <f t="shared" si="155"/>
        <v>81.738</v>
      </c>
      <c r="CI134" s="2">
        <f t="shared" si="155"/>
        <v>78.613</v>
      </c>
      <c r="CJ134" s="2">
        <f t="shared" si="155"/>
        <v>78.855000000000004</v>
      </c>
      <c r="CK134" s="2">
        <f t="shared" si="155"/>
        <v>76.742000000000004</v>
      </c>
      <c r="CL134" s="2">
        <f t="shared" si="155"/>
        <v>77.840999999999994</v>
      </c>
      <c r="CM134" s="2">
        <f t="shared" si="155"/>
        <v>75.793999999999997</v>
      </c>
      <c r="CN134" s="2">
        <f t="shared" si="155"/>
        <v>73.41</v>
      </c>
      <c r="CO134" s="2">
        <f t="shared" si="155"/>
        <v>72.802999999999997</v>
      </c>
      <c r="CP134" s="2">
        <f t="shared" si="155"/>
        <v>80.126999999999995</v>
      </c>
      <c r="CQ134" s="2">
        <f t="shared" si="155"/>
        <v>73.887</v>
      </c>
      <c r="CR134" s="2">
        <f t="shared" si="155"/>
        <v>73.855000000000004</v>
      </c>
      <c r="CS134" s="2">
        <f t="shared" si="155"/>
        <v>75.629000000000005</v>
      </c>
      <c r="CU134" s="2">
        <f t="shared" si="110"/>
        <v>74.144999999999996</v>
      </c>
      <c r="CV134" s="2">
        <f t="shared" si="111"/>
        <v>77.516000000000005</v>
      </c>
      <c r="CW134" s="2">
        <f t="shared" si="112"/>
        <v>79.793999999999997</v>
      </c>
      <c r="CX134" s="2">
        <f t="shared" si="113"/>
        <v>81.738</v>
      </c>
      <c r="CY134" s="2">
        <f t="shared" si="114"/>
        <v>78.613</v>
      </c>
      <c r="CZ134" s="2">
        <f t="shared" si="115"/>
        <v>78.855000000000004</v>
      </c>
      <c r="DA134" s="2">
        <f t="shared" si="116"/>
        <v>76.742000000000004</v>
      </c>
      <c r="DB134" s="2">
        <f t="shared" si="117"/>
        <v>77.840999999999994</v>
      </c>
      <c r="DC134" s="2">
        <f t="shared" si="118"/>
        <v>75.793999999999997</v>
      </c>
      <c r="DD134" s="2">
        <f t="shared" si="119"/>
        <v>73.41</v>
      </c>
      <c r="DE134" s="2">
        <f t="shared" si="120"/>
        <v>72.802999999999997</v>
      </c>
      <c r="DF134" s="2">
        <f t="shared" si="121"/>
        <v>80.126999999999995</v>
      </c>
      <c r="DG134" s="2">
        <f t="shared" si="122"/>
        <v>73.887</v>
      </c>
      <c r="DH134" s="2">
        <f t="shared" si="123"/>
        <v>73.855000000000004</v>
      </c>
      <c r="DI134" s="2">
        <f t="shared" si="124"/>
        <v>75.629000000000005</v>
      </c>
      <c r="DK134" s="2">
        <f t="shared" si="164"/>
        <v>96.865340591966188</v>
      </c>
      <c r="DL134" s="2">
        <f t="shared" si="164"/>
        <v>103.19216916511361</v>
      </c>
      <c r="DM134" s="2">
        <f t="shared" si="164"/>
        <v>113.1702778012685</v>
      </c>
      <c r="DN134" s="2">
        <f t="shared" si="164"/>
        <v>124.45689765478427</v>
      </c>
      <c r="DO134" s="2">
        <f t="shared" si="164"/>
        <v>103.92544367260648</v>
      </c>
      <c r="DP134" s="2">
        <f t="shared" si="164"/>
        <v>88.005465602463346</v>
      </c>
      <c r="DQ134" s="2">
        <f t="shared" si="164"/>
        <v>96.795442464512249</v>
      </c>
      <c r="DR134" s="2">
        <f t="shared" si="164"/>
        <v>102.74702900899443</v>
      </c>
      <c r="DS134" s="2">
        <f t="shared" si="164"/>
        <v>116.42664595141704</v>
      </c>
      <c r="DT134" s="2">
        <f t="shared" si="164"/>
        <v>117.71984186818399</v>
      </c>
      <c r="DU134" s="2">
        <f t="shared" si="164"/>
        <v>97.233243387314459</v>
      </c>
      <c r="DV134" s="2">
        <f t="shared" si="164"/>
        <v>96.422577127731401</v>
      </c>
      <c r="DW134" s="2">
        <f t="shared" si="164"/>
        <v>107.33417029954353</v>
      </c>
      <c r="DX134" s="2">
        <f t="shared" si="164"/>
        <v>114.94830224089631</v>
      </c>
      <c r="DY134" s="2">
        <f t="shared" si="164"/>
        <v>103.47372434017595</v>
      </c>
      <c r="EA134" s="2">
        <f t="shared" si="152"/>
        <v>73.935280536877002</v>
      </c>
      <c r="EB134" s="2">
        <f t="shared" si="152"/>
        <v>78.290493646884983</v>
      </c>
      <c r="EC134" s="2">
        <f t="shared" si="152"/>
        <v>78.440825862106081</v>
      </c>
      <c r="ED134" s="2">
        <f t="shared" si="152"/>
        <v>80.194788990677353</v>
      </c>
      <c r="EE134" s="2">
        <f t="shared" si="151"/>
        <v>78.593777236376638</v>
      </c>
      <c r="EF134" s="2">
        <f t="shared" si="151"/>
        <v>77.640361739413947</v>
      </c>
      <c r="EG134" s="2">
        <f t="shared" si="151"/>
        <v>76.195770586002681</v>
      </c>
      <c r="EH134" s="2">
        <f t="shared" si="151"/>
        <v>76.3995716607578</v>
      </c>
      <c r="EI134" s="2">
        <f t="shared" si="151"/>
        <v>75.210183248644853</v>
      </c>
      <c r="EJ134" s="2">
        <f t="shared" si="151"/>
        <v>72.556571316716685</v>
      </c>
      <c r="EK134" s="2">
        <f t="shared" si="151"/>
        <v>71.424725063125052</v>
      </c>
      <c r="EL134" s="2">
        <f t="shared" si="151"/>
        <v>75.323125302175669</v>
      </c>
      <c r="EM134" s="2">
        <f t="shared" si="135"/>
        <v>73.100914531488641</v>
      </c>
      <c r="EN134" s="2">
        <f t="shared" si="135"/>
        <v>72.166443199439769</v>
      </c>
      <c r="EO134" s="2">
        <f t="shared" si="135"/>
        <v>72.669764655069756</v>
      </c>
      <c r="EQ134" s="2">
        <f t="shared" si="165"/>
        <v>73.908427523777107</v>
      </c>
      <c r="ER134" s="2">
        <f t="shared" si="165"/>
        <v>78.357352821136629</v>
      </c>
      <c r="ES134" s="2">
        <f t="shared" si="165"/>
        <v>78.402290203346539</v>
      </c>
      <c r="ET134" s="2">
        <f t="shared" si="165"/>
        <v>79.991588154839775</v>
      </c>
      <c r="EU134" s="2">
        <f t="shared" si="165"/>
        <v>78.513717549344861</v>
      </c>
      <c r="EV134" s="2">
        <f t="shared" si="165"/>
        <v>77.642297916987971</v>
      </c>
      <c r="EW134" s="2">
        <f t="shared" si="165"/>
        <v>76.08875982385625</v>
      </c>
      <c r="EX134" s="2">
        <f t="shared" si="165"/>
        <v>76.286471388808536</v>
      </c>
      <c r="EY134" s="2">
        <f t="shared" si="165"/>
        <v>75.22934493774622</v>
      </c>
      <c r="EZ134" s="2">
        <f t="shared" si="165"/>
        <v>72.550259979655422</v>
      </c>
      <c r="FA134" s="2">
        <f t="shared" si="165"/>
        <v>71.430013682371907</v>
      </c>
      <c r="FB134" s="2">
        <f t="shared" si="165"/>
        <v>75.258993409356194</v>
      </c>
      <c r="FC134" s="2">
        <f t="shared" si="165"/>
        <v>73.058184163084661</v>
      </c>
      <c r="FD134" s="2">
        <f t="shared" si="165"/>
        <v>72.114900489047116</v>
      </c>
      <c r="FE134" s="2">
        <f t="shared" si="165"/>
        <v>72.604176247848912</v>
      </c>
      <c r="FG134" s="2">
        <f t="shared" si="166"/>
        <v>0.99708967425779349</v>
      </c>
      <c r="FH134" s="2">
        <f t="shared" si="166"/>
        <v>0.99651922441499052</v>
      </c>
      <c r="FI134" s="2">
        <f t="shared" si="166"/>
        <v>0.99709099069935958</v>
      </c>
      <c r="FJ134" s="2">
        <f t="shared" si="166"/>
        <v>0.99652642309091766</v>
      </c>
      <c r="FK134" s="2">
        <f t="shared" si="166"/>
        <v>0.99716131297931976</v>
      </c>
      <c r="FL134" s="2">
        <f t="shared" si="166"/>
        <v>0.99666574376906525</v>
      </c>
      <c r="FM134" s="2">
        <f t="shared" si="166"/>
        <v>0.99712986434677897</v>
      </c>
      <c r="FN134" s="2">
        <f t="shared" si="166"/>
        <v>0.99651656217653184</v>
      </c>
      <c r="FO134" s="2">
        <f t="shared" si="166"/>
        <v>0.99640651238914835</v>
      </c>
      <c r="FP134" s="2">
        <f t="shared" si="166"/>
        <v>0.99618203180315246</v>
      </c>
      <c r="FQ134" s="2">
        <f t="shared" si="166"/>
        <v>0.99645271435576532</v>
      </c>
      <c r="FR134" s="2">
        <f t="shared" si="166"/>
        <v>0.99669952540470663</v>
      </c>
      <c r="FS134" s="2">
        <f t="shared" si="166"/>
        <v>0.99665357836552859</v>
      </c>
      <c r="FT134" s="2">
        <f t="shared" si="166"/>
        <v>0.99572381590011727</v>
      </c>
      <c r="FU134" s="2">
        <f t="shared" si="166"/>
        <v>0.99534046603721116</v>
      </c>
      <c r="FW134" s="2">
        <f t="shared" si="156"/>
        <v>1.7636274137037774E-2</v>
      </c>
      <c r="FX134" s="2">
        <f t="shared" si="156"/>
        <v>1.1561591531655445E-2</v>
      </c>
      <c r="FY134" s="2">
        <f t="shared" si="156"/>
        <v>1.5910630255664235E-2</v>
      </c>
      <c r="FZ134" s="2">
        <f t="shared" si="156"/>
        <v>1.3647258261693194E-2</v>
      </c>
      <c r="GA134" s="2">
        <f t="shared" si="156"/>
        <v>1.4771878470787035E-2</v>
      </c>
      <c r="GB134" s="2">
        <f t="shared" si="156"/>
        <v>1.3674841341475986E-2</v>
      </c>
      <c r="GC134" s="2">
        <f t="shared" si="156"/>
        <v>1.5916880779835538E-2</v>
      </c>
      <c r="GD134" s="2">
        <f t="shared" si="156"/>
        <v>1.4063423195286428E-2</v>
      </c>
      <c r="GE134" s="2">
        <f t="shared" si="156"/>
        <v>1.6322757636326946E-2</v>
      </c>
      <c r="GF134" s="2">
        <f t="shared" si="156"/>
        <v>1.9722065937667708E-2</v>
      </c>
      <c r="GG134" s="2">
        <f t="shared" si="156"/>
        <v>2.4247826504188035E-2</v>
      </c>
      <c r="GH134" s="2">
        <f t="shared" si="156"/>
        <v>2.0896189277681877E-2</v>
      </c>
      <c r="GI134" s="2">
        <f t="shared" si="156"/>
        <v>2.1187524812067204E-2</v>
      </c>
      <c r="GJ134" s="2">
        <f t="shared" si="156"/>
        <v>1.4829083709976152E-2</v>
      </c>
      <c r="GK134" s="2">
        <f t="shared" si="156"/>
        <v>1.225633545787742E-2</v>
      </c>
      <c r="GM134" s="86">
        <f t="shared" si="157"/>
        <v>4.8761600488909913E-40</v>
      </c>
      <c r="GN134" s="86">
        <f t="shared" si="157"/>
        <v>1.8998010599483662E-47</v>
      </c>
      <c r="GO134" s="86">
        <f t="shared" si="157"/>
        <v>3.1697524103163194E-48</v>
      </c>
      <c r="GP134" s="86">
        <f t="shared" si="157"/>
        <v>3.1855917860430274E-81</v>
      </c>
      <c r="GQ134" s="86">
        <f t="shared" si="157"/>
        <v>6.7934953188849115E-61</v>
      </c>
      <c r="GR134" s="86">
        <f t="shared" si="157"/>
        <v>3.1006118683409841E-60</v>
      </c>
      <c r="GS134" s="86">
        <f t="shared" si="157"/>
        <v>5.004665029175168E-74</v>
      </c>
      <c r="GT134" s="86">
        <f t="shared" si="157"/>
        <v>6.2556557534283613E-53</v>
      </c>
      <c r="GU134" s="86">
        <f t="shared" si="157"/>
        <v>2.8614450744792353E-53</v>
      </c>
      <c r="GV134" s="86">
        <f t="shared" si="157"/>
        <v>2.8675591667017485E-77</v>
      </c>
      <c r="GW134" s="86">
        <f t="shared" si="157"/>
        <v>5.0129257909421636E-101</v>
      </c>
      <c r="GX134" s="86">
        <f t="shared" si="157"/>
        <v>7.3994732656937487E-84</v>
      </c>
      <c r="GY134" s="86">
        <f t="shared" si="157"/>
        <v>8.9285612416959619E-102</v>
      </c>
      <c r="GZ134" s="86">
        <f t="shared" si="157"/>
        <v>1.5800555732769789E-76</v>
      </c>
      <c r="HA134" s="86">
        <f t="shared" si="157"/>
        <v>8.3165409817898105E-126</v>
      </c>
      <c r="HC134" s="86">
        <f t="shared" si="153"/>
        <v>6.833812247214166E-13</v>
      </c>
      <c r="HD134" s="86">
        <f t="shared" si="153"/>
        <v>1.6942095382991395E-10</v>
      </c>
      <c r="HE134" s="86">
        <f t="shared" si="153"/>
        <v>2.7966265440210438E-17</v>
      </c>
      <c r="HF134" s="86">
        <f t="shared" si="153"/>
        <v>5.2566385634516915E-22</v>
      </c>
      <c r="HG134" s="86">
        <f t="shared" si="153"/>
        <v>2.8284671428336747E-17</v>
      </c>
      <c r="HH134" s="86">
        <f t="shared" si="153"/>
        <v>2.3295673614586248E-17</v>
      </c>
      <c r="HI134" s="86">
        <f t="shared" si="153"/>
        <v>2.5827768392858021E-21</v>
      </c>
      <c r="HJ134" s="86">
        <f t="shared" si="153"/>
        <v>2.8220391470856885E-20</v>
      </c>
      <c r="HK134" s="86">
        <f t="shared" si="153"/>
        <v>2.1785818013536958E-24</v>
      </c>
      <c r="HL134" s="86">
        <f t="shared" si="161"/>
        <v>3.4816557517664343E-29</v>
      </c>
      <c r="HM134" s="86">
        <f t="shared" si="161"/>
        <v>2.2105695281746156E-24</v>
      </c>
      <c r="HN134" s="86">
        <f t="shared" si="161"/>
        <v>1.183638528105656E-31</v>
      </c>
      <c r="HO134" s="86">
        <f t="shared" si="161"/>
        <v>1.758370060041571E-38</v>
      </c>
      <c r="HP134" s="86">
        <f t="shared" si="161"/>
        <v>4.5143423615182227E-28</v>
      </c>
      <c r="HQ134" s="86">
        <f t="shared" si="161"/>
        <v>4.7509204446843538E-29</v>
      </c>
      <c r="HS134" s="86">
        <f t="shared" si="158"/>
        <v>1.739451180717997E-5</v>
      </c>
      <c r="HT134" s="86">
        <f t="shared" si="158"/>
        <v>3.7024635363427153E-7</v>
      </c>
      <c r="HU134" s="86">
        <f t="shared" si="158"/>
        <v>4.9153157089509966E-8</v>
      </c>
      <c r="HV134" s="86">
        <f t="shared" si="158"/>
        <v>7.346578763134399E-9</v>
      </c>
      <c r="HW134" s="86">
        <f t="shared" si="158"/>
        <v>2.0338805050240786E-6</v>
      </c>
      <c r="HX134" s="86">
        <f t="shared" si="158"/>
        <v>2.5896702756155898E-7</v>
      </c>
      <c r="HY134" s="86">
        <f t="shared" si="158"/>
        <v>2.2992016543431481E-6</v>
      </c>
      <c r="HZ134" s="86">
        <f t="shared" si="158"/>
        <v>7.9911794925281106E-7</v>
      </c>
      <c r="IA134" s="86">
        <f t="shared" si="158"/>
        <v>1.2875921373391739E-6</v>
      </c>
      <c r="IB134" s="86">
        <f t="shared" si="158"/>
        <v>2.0475417897138905E-6</v>
      </c>
      <c r="IC134" s="86">
        <f t="shared" si="158"/>
        <v>5.0874867213442643E-6</v>
      </c>
      <c r="ID134" s="86">
        <f t="shared" si="158"/>
        <v>6.5241590667757877E-5</v>
      </c>
      <c r="IE134" s="86">
        <f t="shared" si="158"/>
        <v>1.0870731652907421E-5</v>
      </c>
      <c r="IF134" s="86">
        <f t="shared" si="158"/>
        <v>6.7814502413593002E-4</v>
      </c>
      <c r="IG134" s="86">
        <f t="shared" si="158"/>
        <v>1.7964471643267292E-3</v>
      </c>
      <c r="II134" s="86">
        <f t="shared" si="159"/>
        <v>5.4296066099605052E-41</v>
      </c>
      <c r="IJ134" s="86">
        <f t="shared" si="159"/>
        <v>1.6692520561560088E-58</v>
      </c>
      <c r="IK134" s="86">
        <f t="shared" si="159"/>
        <v>2.0568874168771815E-62</v>
      </c>
      <c r="IL134" s="86">
        <f t="shared" si="159"/>
        <v>2.7765137085634489E-69</v>
      </c>
      <c r="IM134" s="86">
        <f t="shared" si="159"/>
        <v>7.6341943968939093E-52</v>
      </c>
      <c r="IN134" s="86">
        <f t="shared" si="159"/>
        <v>5.3493588241110445E-59</v>
      </c>
      <c r="IO134" s="86">
        <f t="shared" si="159"/>
        <v>6.9756086386083587E-48</v>
      </c>
      <c r="IP134" s="86">
        <f t="shared" si="159"/>
        <v>5.1872032620421952E-54</v>
      </c>
      <c r="IQ134" s="86">
        <f t="shared" si="159"/>
        <v>6.9642349350471939E-55</v>
      </c>
      <c r="IR134" s="86">
        <f t="shared" si="159"/>
        <v>6.7355915702100666E-58</v>
      </c>
      <c r="IS134" s="86">
        <f t="shared" si="159"/>
        <v>1.2647700038943731E-61</v>
      </c>
      <c r="IT134" s="86">
        <f t="shared" si="159"/>
        <v>2.2617541177024586E-46</v>
      </c>
      <c r="IU134" s="86">
        <f t="shared" si="159"/>
        <v>2.175166231801615E-50</v>
      </c>
      <c r="IV134" s="86">
        <f t="shared" si="159"/>
        <v>3.5712009357762925E-26</v>
      </c>
      <c r="IW134" s="86">
        <f t="shared" si="159"/>
        <v>3.9470613587783135E-27</v>
      </c>
      <c r="IY134" s="86">
        <f t="shared" si="160"/>
        <v>1.7394512490561195E-5</v>
      </c>
      <c r="IZ134" s="86">
        <f t="shared" si="160"/>
        <v>3.7041577458810146E-7</v>
      </c>
      <c r="JA134" s="86">
        <f t="shared" si="160"/>
        <v>4.9153157117476234E-8</v>
      </c>
      <c r="JB134" s="86">
        <f t="shared" si="160"/>
        <v>7.3465787631349243E-9</v>
      </c>
      <c r="JC134" s="86">
        <f t="shared" si="160"/>
        <v>2.0338805050523632E-6</v>
      </c>
      <c r="JD134" s="86">
        <f t="shared" si="160"/>
        <v>2.5896702758485466E-7</v>
      </c>
      <c r="JE134" s="86">
        <f t="shared" si="160"/>
        <v>2.2992016543431506E-6</v>
      </c>
      <c r="JF134" s="86">
        <f t="shared" si="160"/>
        <v>7.9911794925283933E-7</v>
      </c>
      <c r="JG134" s="86">
        <f t="shared" si="160"/>
        <v>1.2875921373391739E-6</v>
      </c>
      <c r="JH134" s="86">
        <f t="shared" si="160"/>
        <v>2.0475417897138905E-6</v>
      </c>
      <c r="JI134" s="86">
        <f t="shared" si="160"/>
        <v>5.0874867213442643E-6</v>
      </c>
      <c r="JJ134" s="86">
        <f t="shared" si="160"/>
        <v>6.5241590667757877E-5</v>
      </c>
      <c r="JK134" s="86">
        <f t="shared" si="160"/>
        <v>1.0870731652907421E-5</v>
      </c>
      <c r="JL134" s="86">
        <f t="shared" si="160"/>
        <v>6.7814502413593002E-4</v>
      </c>
      <c r="JM134" s="86">
        <f t="shared" si="160"/>
        <v>1.7964471643267292E-3</v>
      </c>
    </row>
    <row r="135" spans="2:273" x14ac:dyDescent="0.25">
      <c r="B135" s="2">
        <v>108</v>
      </c>
      <c r="C135" s="37">
        <v>73.918999999999997</v>
      </c>
      <c r="D135" s="37">
        <v>78.887</v>
      </c>
      <c r="E135" s="37">
        <v>79.555999999999997</v>
      </c>
      <c r="F135" s="37">
        <v>81.623000000000005</v>
      </c>
      <c r="G135" s="37">
        <v>80.355000000000004</v>
      </c>
      <c r="H135" s="37">
        <v>78.064999999999998</v>
      </c>
      <c r="I135" s="37">
        <v>76.742000000000004</v>
      </c>
      <c r="J135" s="37">
        <v>77.031999999999996</v>
      </c>
      <c r="K135" s="37">
        <v>76.873000000000005</v>
      </c>
      <c r="L135" s="37">
        <v>72.278999999999996</v>
      </c>
      <c r="M135" s="37">
        <v>71.525000000000006</v>
      </c>
      <c r="N135" s="37">
        <v>79.349000000000004</v>
      </c>
      <c r="O135" s="37">
        <v>72.935000000000002</v>
      </c>
      <c r="P135" s="37">
        <v>72.709999999999994</v>
      </c>
      <c r="Q135" s="37">
        <v>76.581000000000003</v>
      </c>
      <c r="S135" s="4">
        <f t="shared" si="162"/>
        <v>73.881592781763899</v>
      </c>
      <c r="T135" s="4">
        <f t="shared" si="162"/>
        <v>78.241626419810842</v>
      </c>
      <c r="U135" s="4">
        <f t="shared" si="162"/>
        <v>78.38637967535125</v>
      </c>
      <c r="V135" s="4">
        <f t="shared" si="162"/>
        <v>80.127923953388176</v>
      </c>
      <c r="W135" s="4">
        <f t="shared" si="162"/>
        <v>78.488264252335838</v>
      </c>
      <c r="X135" s="4">
        <f t="shared" si="162"/>
        <v>77.500578720916934</v>
      </c>
      <c r="Y135" s="4">
        <f t="shared" si="162"/>
        <v>76.061707744368718</v>
      </c>
      <c r="Z135" s="4">
        <f t="shared" si="162"/>
        <v>76.290136320402297</v>
      </c>
      <c r="AA135" s="4">
        <f t="shared" si="162"/>
        <v>75.172206641443552</v>
      </c>
      <c r="AB135" s="4">
        <f t="shared" si="162"/>
        <v>72.544093839002713</v>
      </c>
      <c r="AC135" s="4">
        <f t="shared" si="162"/>
        <v>71.349190390912497</v>
      </c>
      <c r="AD135" s="4">
        <f t="shared" si="162"/>
        <v>75.179091888572145</v>
      </c>
      <c r="AE135" s="4">
        <f t="shared" si="162"/>
        <v>72.987453034080843</v>
      </c>
      <c r="AF135" s="4">
        <f t="shared" si="162"/>
        <v>72.610584705220404</v>
      </c>
      <c r="AG135" s="4">
        <f t="shared" si="162"/>
        <v>74.016566588633665</v>
      </c>
      <c r="AI135" s="4">
        <f t="shared" si="163"/>
        <v>3.7407218236097606E-2</v>
      </c>
      <c r="AJ135" s="4">
        <f t="shared" si="163"/>
        <v>0.64537358018915825</v>
      </c>
      <c r="AK135" s="4">
        <f t="shared" si="163"/>
        <v>1.1696203246487471</v>
      </c>
      <c r="AL135" s="4">
        <f t="shared" si="163"/>
        <v>1.4950760466118282</v>
      </c>
      <c r="AM135" s="4">
        <f t="shared" si="163"/>
        <v>1.8667357476641655</v>
      </c>
      <c r="AN135" s="4">
        <f t="shared" si="163"/>
        <v>0.56442127908306361</v>
      </c>
      <c r="AO135" s="4">
        <f t="shared" si="163"/>
        <v>0.68029225563128648</v>
      </c>
      <c r="AP135" s="4">
        <f t="shared" si="163"/>
        <v>0.74186367959769939</v>
      </c>
      <c r="AQ135" s="4">
        <f t="shared" si="163"/>
        <v>1.700793358556453</v>
      </c>
      <c r="AR135" s="4">
        <f t="shared" si="163"/>
        <v>-0.26509383900271644</v>
      </c>
      <c r="AS135" s="4">
        <f t="shared" si="163"/>
        <v>0.17580960908750853</v>
      </c>
      <c r="AT135" s="4">
        <f t="shared" si="163"/>
        <v>4.1699081114278584</v>
      </c>
      <c r="AU135" s="4">
        <f t="shared" si="163"/>
        <v>-5.2453034080841121E-2</v>
      </c>
      <c r="AV135" s="4">
        <f t="shared" si="163"/>
        <v>9.9415294779589658E-2</v>
      </c>
      <c r="AW135" s="4">
        <f t="shared" si="163"/>
        <v>2.5644334113663376</v>
      </c>
      <c r="AY135" s="2">
        <f t="shared" si="154"/>
        <v>73.881592781763842</v>
      </c>
      <c r="AZ135" s="2">
        <f t="shared" si="154"/>
        <v>78.24155659875224</v>
      </c>
      <c r="BA135" s="2">
        <f t="shared" si="154"/>
        <v>78.386365356818459</v>
      </c>
      <c r="BB135" s="2">
        <f t="shared" si="154"/>
        <v>80.127920474136417</v>
      </c>
      <c r="BC135" s="2">
        <f t="shared" si="154"/>
        <v>78.487639304417456</v>
      </c>
      <c r="BD135" s="2">
        <f t="shared" si="154"/>
        <v>77.500462160687817</v>
      </c>
      <c r="BE135" s="2">
        <f t="shared" si="154"/>
        <v>76.060916688913167</v>
      </c>
      <c r="BF135" s="2">
        <f t="shared" si="154"/>
        <v>76.289732277818416</v>
      </c>
      <c r="BG135" s="2">
        <f t="shared" si="154"/>
        <v>75.171517611958464</v>
      </c>
      <c r="BH135" s="2">
        <f t="shared" si="154"/>
        <v>72.543044495079457</v>
      </c>
      <c r="BI135" s="2">
        <f t="shared" si="154"/>
        <v>71.345500244136531</v>
      </c>
      <c r="BJ135" s="2">
        <f t="shared" si="154"/>
        <v>75.137982118862212</v>
      </c>
      <c r="BK135" s="2">
        <f t="shared" si="154"/>
        <v>72.981855593764323</v>
      </c>
      <c r="BL135" s="2">
        <f t="shared" si="154"/>
        <v>72.191313575491179</v>
      </c>
      <c r="BM135" s="2">
        <f t="shared" si="154"/>
        <v>72.650203431875553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73.918999999999997</v>
      </c>
      <c r="CF135" s="2">
        <f t="shared" si="155"/>
        <v>78.887</v>
      </c>
      <c r="CG135" s="2">
        <f t="shared" si="155"/>
        <v>79.555999999999997</v>
      </c>
      <c r="CH135" s="2">
        <f t="shared" si="155"/>
        <v>81.623000000000005</v>
      </c>
      <c r="CI135" s="2">
        <f t="shared" si="155"/>
        <v>80.355000000000004</v>
      </c>
      <c r="CJ135" s="2">
        <f t="shared" si="155"/>
        <v>78.064999999999998</v>
      </c>
      <c r="CK135" s="2">
        <f t="shared" si="155"/>
        <v>76.742000000000004</v>
      </c>
      <c r="CL135" s="2">
        <f t="shared" si="155"/>
        <v>77.031999999999996</v>
      </c>
      <c r="CM135" s="2">
        <f t="shared" si="155"/>
        <v>76.873000000000005</v>
      </c>
      <c r="CN135" s="2">
        <f t="shared" si="155"/>
        <v>72.278999999999996</v>
      </c>
      <c r="CO135" s="2">
        <f t="shared" si="155"/>
        <v>71.525000000000006</v>
      </c>
      <c r="CP135" s="2">
        <f t="shared" si="155"/>
        <v>79.349000000000004</v>
      </c>
      <c r="CQ135" s="2">
        <f t="shared" si="155"/>
        <v>72.935000000000002</v>
      </c>
      <c r="CR135" s="2">
        <f t="shared" si="155"/>
        <v>72.709999999999994</v>
      </c>
      <c r="CS135" s="2">
        <f t="shared" si="155"/>
        <v>76.581000000000003</v>
      </c>
      <c r="CU135" s="2">
        <f t="shared" si="110"/>
        <v>73.918999999999997</v>
      </c>
      <c r="CV135" s="2">
        <f t="shared" si="111"/>
        <v>78.887</v>
      </c>
      <c r="CW135" s="2">
        <f t="shared" si="112"/>
        <v>79.555999999999997</v>
      </c>
      <c r="CX135" s="2">
        <f t="shared" si="113"/>
        <v>81.623000000000005</v>
      </c>
      <c r="CY135" s="2">
        <f t="shared" si="114"/>
        <v>80.355000000000004</v>
      </c>
      <c r="CZ135" s="2">
        <f t="shared" si="115"/>
        <v>78.064999999999998</v>
      </c>
      <c r="DA135" s="2">
        <f t="shared" si="116"/>
        <v>76.742000000000004</v>
      </c>
      <c r="DB135" s="2">
        <f t="shared" si="117"/>
        <v>77.031999999999996</v>
      </c>
      <c r="DC135" s="2">
        <f t="shared" si="118"/>
        <v>76.873000000000005</v>
      </c>
      <c r="DD135" s="2">
        <f t="shared" si="119"/>
        <v>72.278999999999996</v>
      </c>
      <c r="DE135" s="2">
        <f t="shared" si="120"/>
        <v>71.525000000000006</v>
      </c>
      <c r="DF135" s="2">
        <f t="shared" si="121"/>
        <v>79.349000000000004</v>
      </c>
      <c r="DG135" s="2">
        <f t="shared" si="122"/>
        <v>72.935000000000002</v>
      </c>
      <c r="DH135" s="2">
        <f t="shared" si="123"/>
        <v>72.709999999999994</v>
      </c>
      <c r="DI135" s="2">
        <f t="shared" si="124"/>
        <v>76.581000000000003</v>
      </c>
      <c r="DK135" s="2">
        <f t="shared" si="164"/>
        <v>96.9846260747005</v>
      </c>
      <c r="DL135" s="2">
        <f t="shared" si="164"/>
        <v>103.33149531372393</v>
      </c>
      <c r="DM135" s="2">
        <f t="shared" si="164"/>
        <v>113.38258886539816</v>
      </c>
      <c r="DN135" s="2">
        <f t="shared" si="164"/>
        <v>124.75996388367733</v>
      </c>
      <c r="DO135" s="2">
        <f t="shared" si="164"/>
        <v>103.99033147085474</v>
      </c>
      <c r="DP135" s="2">
        <f t="shared" si="164"/>
        <v>87.873233368446648</v>
      </c>
      <c r="DQ135" s="2">
        <f t="shared" si="164"/>
        <v>96.745164753850815</v>
      </c>
      <c r="DR135" s="2">
        <f t="shared" si="164"/>
        <v>102.80614018312943</v>
      </c>
      <c r="DS135" s="2">
        <f t="shared" si="164"/>
        <v>116.68697206477736</v>
      </c>
      <c r="DT135" s="2">
        <f t="shared" si="164"/>
        <v>118.06311047889997</v>
      </c>
      <c r="DU135" s="2">
        <f t="shared" si="164"/>
        <v>97.356346423751717</v>
      </c>
      <c r="DV135" s="2">
        <f t="shared" si="164"/>
        <v>96.448797612295053</v>
      </c>
      <c r="DW135" s="2">
        <f t="shared" si="164"/>
        <v>107.52394422386084</v>
      </c>
      <c r="DX135" s="2">
        <f t="shared" si="164"/>
        <v>115.3037495798319</v>
      </c>
      <c r="DY135" s="2">
        <f t="shared" si="164"/>
        <v>103.72358137829912</v>
      </c>
      <c r="EA135" s="2">
        <f t="shared" si="152"/>
        <v>73.820503780502634</v>
      </c>
      <c r="EB135" s="2">
        <f t="shared" si="152"/>
        <v>78.160890032011793</v>
      </c>
      <c r="EC135" s="2">
        <f t="shared" si="152"/>
        <v>78.293762148863493</v>
      </c>
      <c r="ED135" s="2">
        <f t="shared" si="152"/>
        <v>79.988426490430314</v>
      </c>
      <c r="EE135" s="2">
        <f t="shared" si="151"/>
        <v>78.422458273113918</v>
      </c>
      <c r="EF135" s="2">
        <f t="shared" si="151"/>
        <v>77.468789077719364</v>
      </c>
      <c r="EG135" s="2">
        <f t="shared" si="151"/>
        <v>76.00800390705669</v>
      </c>
      <c r="EH135" s="2">
        <f t="shared" si="151"/>
        <v>76.206592561998207</v>
      </c>
      <c r="EI135" s="2">
        <f t="shared" si="151"/>
        <v>75.034722456889256</v>
      </c>
      <c r="EJ135" s="2">
        <f t="shared" si="151"/>
        <v>72.383973117577966</v>
      </c>
      <c r="EK135" s="2">
        <f t="shared" si="151"/>
        <v>71.261016521860171</v>
      </c>
      <c r="EL135" s="2">
        <f t="shared" si="151"/>
        <v>75.074355473696343</v>
      </c>
      <c r="EM135" s="2">
        <f t="shared" si="135"/>
        <v>72.876170249443788</v>
      </c>
      <c r="EN135" s="2">
        <f t="shared" si="135"/>
        <v>72.023112150467725</v>
      </c>
      <c r="EO135" s="2">
        <f t="shared" si="135"/>
        <v>72.518394498868815</v>
      </c>
      <c r="EQ135" s="2">
        <f t="shared" si="165"/>
        <v>73.799261191888391</v>
      </c>
      <c r="ER135" s="2">
        <f t="shared" si="165"/>
        <v>78.219160455968208</v>
      </c>
      <c r="ES135" s="2">
        <f t="shared" si="165"/>
        <v>78.264313239513314</v>
      </c>
      <c r="ET135" s="2">
        <f t="shared" si="165"/>
        <v>79.828972862548838</v>
      </c>
      <c r="EU135" s="2">
        <f t="shared" si="165"/>
        <v>78.358867670536938</v>
      </c>
      <c r="EV135" s="2">
        <f t="shared" si="165"/>
        <v>77.470468892690064</v>
      </c>
      <c r="EW135" s="2">
        <f t="shared" si="165"/>
        <v>75.928672194692425</v>
      </c>
      <c r="EX135" s="2">
        <f t="shared" si="165"/>
        <v>76.116252646038149</v>
      </c>
      <c r="EY135" s="2">
        <f t="shared" si="165"/>
        <v>75.048437317261886</v>
      </c>
      <c r="EZ135" s="2">
        <f t="shared" si="165"/>
        <v>72.382206678450359</v>
      </c>
      <c r="FA135" s="2">
        <f t="shared" si="165"/>
        <v>71.262325435924993</v>
      </c>
      <c r="FB135" s="2">
        <f t="shared" si="165"/>
        <v>75.042405064200409</v>
      </c>
      <c r="FC135" s="2">
        <f t="shared" si="165"/>
        <v>72.872294131916391</v>
      </c>
      <c r="FD135" s="2">
        <f t="shared" si="165"/>
        <v>71.982869459492889</v>
      </c>
      <c r="FE135" s="2">
        <f t="shared" si="165"/>
        <v>72.45482285653712</v>
      </c>
      <c r="FG135" s="2">
        <f t="shared" si="166"/>
        <v>0.99734507151061169</v>
      </c>
      <c r="FH135" s="2">
        <f t="shared" si="166"/>
        <v>0.99682452238191788</v>
      </c>
      <c r="FI135" s="2">
        <f t="shared" si="166"/>
        <v>0.99734627273458343</v>
      </c>
      <c r="FJ135" s="2">
        <f t="shared" si="166"/>
        <v>0.99683109167157602</v>
      </c>
      <c r="FK135" s="2">
        <f t="shared" si="166"/>
        <v>0.99741043986361444</v>
      </c>
      <c r="FL135" s="2">
        <f t="shared" si="166"/>
        <v>0.99695822978649751</v>
      </c>
      <c r="FM135" s="2">
        <f t="shared" si="166"/>
        <v>0.99738174395729418</v>
      </c>
      <c r="FN135" s="2">
        <f t="shared" si="166"/>
        <v>0.9968220929030901</v>
      </c>
      <c r="FO135" s="2">
        <f t="shared" si="166"/>
        <v>0.99672166377737414</v>
      </c>
      <c r="FP135" s="2">
        <f t="shared" si="166"/>
        <v>0.99651680147508392</v>
      </c>
      <c r="FQ135" s="2">
        <f t="shared" si="166"/>
        <v>0.99676382695914323</v>
      </c>
      <c r="FR135" s="2">
        <f t="shared" si="166"/>
        <v>0.99698905699819218</v>
      </c>
      <c r="FS135" s="2">
        <f t="shared" si="166"/>
        <v>0.99694712828179899</v>
      </c>
      <c r="FT135" s="2">
        <f t="shared" si="166"/>
        <v>0.99609860581964038</v>
      </c>
      <c r="FU135" s="2">
        <f t="shared" si="166"/>
        <v>0.99574871154028577</v>
      </c>
      <c r="FW135" s="2">
        <f t="shared" si="156"/>
        <v>1.9304942385750114E-2</v>
      </c>
      <c r="FX135" s="2">
        <f t="shared" si="156"/>
        <v>1.2662908293809033E-2</v>
      </c>
      <c r="FY135" s="2">
        <f t="shared" si="156"/>
        <v>1.7418920615565794E-2</v>
      </c>
      <c r="FZ135" s="2">
        <f t="shared" si="156"/>
        <v>1.4944244589269219E-2</v>
      </c>
      <c r="GA135" s="2">
        <f t="shared" si="156"/>
        <v>1.6173992065018641E-2</v>
      </c>
      <c r="GB135" s="2">
        <f t="shared" si="156"/>
        <v>1.4974409268734881E-2</v>
      </c>
      <c r="GC135" s="2">
        <f t="shared" si="156"/>
        <v>1.7425753182432502E-2</v>
      </c>
      <c r="GD135" s="2">
        <f t="shared" si="156"/>
        <v>1.5399342857383204E-2</v>
      </c>
      <c r="GE135" s="2">
        <f t="shared" si="156"/>
        <v>1.7869407281466139E-2</v>
      </c>
      <c r="GF135" s="2">
        <f t="shared" si="156"/>
        <v>2.15837468234009E-2</v>
      </c>
      <c r="GG135" s="2">
        <f t="shared" si="156"/>
        <v>2.6525160461778635E-2</v>
      </c>
      <c r="GH135" s="2">
        <f t="shared" si="156"/>
        <v>2.2866117223804792E-2</v>
      </c>
      <c r="GI135" s="2">
        <f t="shared" si="156"/>
        <v>2.3184267233708783E-2</v>
      </c>
      <c r="GJ135" s="2">
        <f t="shared" si="156"/>
        <v>1.6236537614420034E-2</v>
      </c>
      <c r="GK135" s="2">
        <f t="shared" si="156"/>
        <v>1.3422932390908283E-2</v>
      </c>
      <c r="GM135" s="86">
        <f t="shared" si="157"/>
        <v>7.3893047268640023E-42</v>
      </c>
      <c r="GN135" s="86">
        <f t="shared" si="157"/>
        <v>1.2420290779312481E-49</v>
      </c>
      <c r="GO135" s="86">
        <f t="shared" si="157"/>
        <v>2.0299081398122347E-50</v>
      </c>
      <c r="GP135" s="86">
        <f t="shared" si="157"/>
        <v>5.9837493493251361E-85</v>
      </c>
      <c r="GQ135" s="86">
        <f t="shared" si="157"/>
        <v>1.1632446535765202E-63</v>
      </c>
      <c r="GR135" s="86">
        <f t="shared" si="157"/>
        <v>5.2829193936206475E-63</v>
      </c>
      <c r="GS135" s="86">
        <f t="shared" si="157"/>
        <v>1.8045804363088944E-77</v>
      </c>
      <c r="GT135" s="86">
        <f t="shared" si="157"/>
        <v>2.1671078873831537E-55</v>
      </c>
      <c r="GU135" s="86">
        <f t="shared" si="157"/>
        <v>1.0729945899598424E-55</v>
      </c>
      <c r="GV135" s="86">
        <f t="shared" si="157"/>
        <v>8.6616350862583793E-81</v>
      </c>
      <c r="GW135" s="86">
        <f t="shared" si="157"/>
        <v>1.1275764325223492E-105</v>
      </c>
      <c r="GX135" s="86">
        <f t="shared" si="157"/>
        <v>9.1955881707560844E-88</v>
      </c>
      <c r="GY135" s="86">
        <f t="shared" si="157"/>
        <v>1.6478719242730208E-106</v>
      </c>
      <c r="GZ135" s="86">
        <f t="shared" si="157"/>
        <v>4.803882059296651E-80</v>
      </c>
      <c r="HA135" s="86">
        <f t="shared" si="157"/>
        <v>1.5882727879352653E-131</v>
      </c>
      <c r="HC135" s="86">
        <f t="shared" si="153"/>
        <v>4.3513063579285591E-14</v>
      </c>
      <c r="HD135" s="86">
        <f t="shared" si="153"/>
        <v>1.7813767685647956E-11</v>
      </c>
      <c r="HE135" s="86">
        <f t="shared" si="153"/>
        <v>7.3368945139157317E-19</v>
      </c>
      <c r="HF135" s="86">
        <f t="shared" si="153"/>
        <v>4.8620374917101689E-24</v>
      </c>
      <c r="HG135" s="86">
        <f t="shared" si="153"/>
        <v>7.8391872850096991E-19</v>
      </c>
      <c r="HH135" s="86">
        <f t="shared" si="153"/>
        <v>5.8094558839235204E-19</v>
      </c>
      <c r="HI135" s="86">
        <f t="shared" si="153"/>
        <v>2.5038439391104496E-23</v>
      </c>
      <c r="HJ135" s="86">
        <f t="shared" si="153"/>
        <v>3.1083513752316683E-22</v>
      </c>
      <c r="HK135" s="86">
        <f t="shared" si="153"/>
        <v>1.2596785578088387E-26</v>
      </c>
      <c r="HL135" s="86">
        <f t="shared" si="161"/>
        <v>9.5590467895284731E-32</v>
      </c>
      <c r="HM135" s="86">
        <f t="shared" si="161"/>
        <v>1.9491494490121003E-26</v>
      </c>
      <c r="HN135" s="86">
        <f t="shared" si="161"/>
        <v>1.4137803827705256E-34</v>
      </c>
      <c r="HO135" s="86">
        <f t="shared" si="161"/>
        <v>5.7442635044405078E-42</v>
      </c>
      <c r="HP135" s="86">
        <f t="shared" si="161"/>
        <v>1.5643636170951207E-30</v>
      </c>
      <c r="HQ135" s="86">
        <f t="shared" si="161"/>
        <v>1.5626686066849453E-31</v>
      </c>
      <c r="HS135" s="86">
        <f t="shared" si="158"/>
        <v>5.4438470519086891E-5</v>
      </c>
      <c r="HT135" s="86">
        <f t="shared" si="158"/>
        <v>1.5804038569149311E-6</v>
      </c>
      <c r="HU135" s="86">
        <f t="shared" si="158"/>
        <v>2.7628998876969027E-7</v>
      </c>
      <c r="HV135" s="86">
        <f t="shared" si="158"/>
        <v>4.7053008019848596E-8</v>
      </c>
      <c r="HW135" s="86">
        <f t="shared" si="158"/>
        <v>7.8736544177056392E-6</v>
      </c>
      <c r="HX135" s="86">
        <f t="shared" si="158"/>
        <v>1.199520482453345E-6</v>
      </c>
      <c r="HY135" s="86">
        <f t="shared" si="158"/>
        <v>8.5817067620231698E-6</v>
      </c>
      <c r="HZ135" s="86">
        <f t="shared" si="158"/>
        <v>3.2954921932924076E-6</v>
      </c>
      <c r="IA135" s="86">
        <f t="shared" si="158"/>
        <v>5.5032127440402448E-6</v>
      </c>
      <c r="IB135" s="86">
        <f t="shared" si="158"/>
        <v>9.4993816580359974E-6</v>
      </c>
      <c r="IC135" s="86">
        <f t="shared" si="158"/>
        <v>2.5385026529801517E-5</v>
      </c>
      <c r="ID135" s="86">
        <f t="shared" si="158"/>
        <v>2.1305405792395064E-4</v>
      </c>
      <c r="IE135" s="86">
        <f t="shared" si="158"/>
        <v>4.2180372319669886E-5</v>
      </c>
      <c r="IF135" s="86">
        <f t="shared" si="158"/>
        <v>1.4097049688393875E-3</v>
      </c>
      <c r="IG135" s="86">
        <f t="shared" si="158"/>
        <v>3.083092181453171E-3</v>
      </c>
      <c r="II135" s="86">
        <f t="shared" si="159"/>
        <v>3.2585567124355194E-39</v>
      </c>
      <c r="IJ135" s="86">
        <f t="shared" si="159"/>
        <v>3.5133755104657459E-56</v>
      </c>
      <c r="IK135" s="86">
        <f t="shared" si="159"/>
        <v>9.7432552737876798E-60</v>
      </c>
      <c r="IL135" s="86">
        <f t="shared" si="159"/>
        <v>2.0614300459440555E-66</v>
      </c>
      <c r="IM135" s="86">
        <f t="shared" si="159"/>
        <v>1.1325360825877287E-49</v>
      </c>
      <c r="IN135" s="86">
        <f t="shared" si="159"/>
        <v>1.4581235179020859E-56</v>
      </c>
      <c r="IO135" s="86">
        <f t="shared" si="159"/>
        <v>7.5890413108498146E-46</v>
      </c>
      <c r="IP135" s="86">
        <f t="shared" si="159"/>
        <v>8.986190000586084E-52</v>
      </c>
      <c r="IQ135" s="86">
        <f t="shared" si="159"/>
        <v>1.5914913788445442E-52</v>
      </c>
      <c r="IR135" s="86">
        <f t="shared" si="159"/>
        <v>2.7682266301066446E-55</v>
      </c>
      <c r="IS135" s="86">
        <f t="shared" si="159"/>
        <v>1.112165447901068E-58</v>
      </c>
      <c r="IT135" s="86">
        <f t="shared" si="159"/>
        <v>2.9169353035007752E-44</v>
      </c>
      <c r="IU135" s="86">
        <f t="shared" si="159"/>
        <v>4.4210596285237434E-48</v>
      </c>
      <c r="IV135" s="86">
        <f t="shared" si="159"/>
        <v>4.1514892313742128E-25</v>
      </c>
      <c r="IW135" s="86">
        <f t="shared" si="159"/>
        <v>4.5149980993744201E-26</v>
      </c>
      <c r="IY135" s="86">
        <f t="shared" si="160"/>
        <v>5.4438470562599956E-5</v>
      </c>
      <c r="IZ135" s="86">
        <f t="shared" si="160"/>
        <v>1.5804216706826166E-6</v>
      </c>
      <c r="JA135" s="86">
        <f t="shared" si="160"/>
        <v>2.7628998877042396E-7</v>
      </c>
      <c r="JB135" s="86">
        <f t="shared" si="160"/>
        <v>4.7053008019848603E-8</v>
      </c>
      <c r="JC135" s="86">
        <f t="shared" si="160"/>
        <v>7.8736544177064236E-6</v>
      </c>
      <c r="JD135" s="86">
        <f t="shared" si="160"/>
        <v>1.1995204824539259E-6</v>
      </c>
      <c r="JE135" s="86">
        <f t="shared" si="160"/>
        <v>8.5817067620231698E-6</v>
      </c>
      <c r="JF135" s="86">
        <f t="shared" si="160"/>
        <v>3.295492193292408E-6</v>
      </c>
      <c r="JG135" s="86">
        <f t="shared" si="160"/>
        <v>5.5032127440402448E-6</v>
      </c>
      <c r="JH135" s="86">
        <f t="shared" si="160"/>
        <v>9.4993816580359974E-6</v>
      </c>
      <c r="JI135" s="86">
        <f t="shared" si="160"/>
        <v>2.5385026529801517E-5</v>
      </c>
      <c r="JJ135" s="86">
        <f t="shared" si="160"/>
        <v>2.1305405792395064E-4</v>
      </c>
      <c r="JK135" s="86">
        <f t="shared" si="160"/>
        <v>4.2180372319669886E-5</v>
      </c>
      <c r="JL135" s="86">
        <f t="shared" si="160"/>
        <v>1.4097049688393875E-3</v>
      </c>
      <c r="JM135" s="86">
        <f t="shared" si="160"/>
        <v>3.083092181453171E-3</v>
      </c>
    </row>
    <row r="136" spans="2:273" x14ac:dyDescent="0.25">
      <c r="B136" s="2">
        <v>109</v>
      </c>
      <c r="C136" s="37">
        <v>75.694000000000003</v>
      </c>
      <c r="D136" s="37">
        <v>79.081000000000003</v>
      </c>
      <c r="E136" s="37">
        <v>79.048000000000002</v>
      </c>
      <c r="F136" s="37">
        <v>81.016000000000005</v>
      </c>
      <c r="G136" s="37">
        <v>78.274000000000001</v>
      </c>
      <c r="H136" s="37">
        <v>77.983999999999995</v>
      </c>
      <c r="I136" s="37">
        <v>77.129000000000005</v>
      </c>
      <c r="J136" s="37">
        <v>77.078999999999994</v>
      </c>
      <c r="K136" s="37">
        <v>75.635000000000005</v>
      </c>
      <c r="L136" s="37">
        <v>71.933999999999997</v>
      </c>
      <c r="M136" s="37">
        <v>71.41</v>
      </c>
      <c r="N136" s="37">
        <v>79.778000000000006</v>
      </c>
      <c r="O136" s="37">
        <v>72.257999999999996</v>
      </c>
      <c r="P136" s="37">
        <v>72.983999999999995</v>
      </c>
      <c r="Q136" s="37">
        <v>77.581000000000003</v>
      </c>
      <c r="S136" s="4">
        <f t="shared" si="162"/>
        <v>73.762064559598315</v>
      </c>
      <c r="T136" s="4">
        <f t="shared" si="162"/>
        <v>78.105931486029661</v>
      </c>
      <c r="U136" s="4">
        <f t="shared" si="162"/>
        <v>78.232191850298591</v>
      </c>
      <c r="V136" s="4">
        <f t="shared" si="162"/>
        <v>79.911091857695624</v>
      </c>
      <c r="W136" s="4">
        <f t="shared" si="162"/>
        <v>78.313373142076969</v>
      </c>
      <c r="X136" s="4">
        <f t="shared" si="162"/>
        <v>77.32668817998362</v>
      </c>
      <c r="Y136" s="4">
        <f t="shared" si="162"/>
        <v>75.871699801269457</v>
      </c>
      <c r="Z136" s="4">
        <f t="shared" si="162"/>
        <v>76.091774368089844</v>
      </c>
      <c r="AA136" s="4">
        <f t="shared" si="162"/>
        <v>74.987840707273733</v>
      </c>
      <c r="AB136" s="4">
        <f t="shared" si="162"/>
        <v>72.362353205956978</v>
      </c>
      <c r="AC136" s="4">
        <f t="shared" si="162"/>
        <v>71.190261669712157</v>
      </c>
      <c r="AD136" s="4">
        <f t="shared" si="162"/>
        <v>75.000414430773276</v>
      </c>
      <c r="AE136" s="4">
        <f t="shared" si="162"/>
        <v>72.768514301745626</v>
      </c>
      <c r="AF136" s="4">
        <f t="shared" si="162"/>
        <v>72.826505173242523</v>
      </c>
      <c r="AG136" s="4">
        <f t="shared" si="162"/>
        <v>74.670697104552374</v>
      </c>
      <c r="AI136" s="4">
        <f t="shared" si="163"/>
        <v>1.9319354404016877</v>
      </c>
      <c r="AJ136" s="4">
        <f t="shared" si="163"/>
        <v>0.97506851397034211</v>
      </c>
      <c r="AK136" s="4">
        <f t="shared" si="163"/>
        <v>0.81580814970141091</v>
      </c>
      <c r="AL136" s="4">
        <f t="shared" si="163"/>
        <v>1.1049081423043816</v>
      </c>
      <c r="AM136" s="4">
        <f t="shared" si="163"/>
        <v>-3.9373142076968293E-2</v>
      </c>
      <c r="AN136" s="4">
        <f t="shared" si="163"/>
        <v>0.65731182001637478</v>
      </c>
      <c r="AO136" s="4">
        <f t="shared" si="163"/>
        <v>1.2573001987305474</v>
      </c>
      <c r="AP136" s="4">
        <f t="shared" si="163"/>
        <v>0.98722563191014956</v>
      </c>
      <c r="AQ136" s="4">
        <f t="shared" si="163"/>
        <v>0.64715929272627193</v>
      </c>
      <c r="AR136" s="4">
        <f t="shared" si="163"/>
        <v>-0.42835320595698079</v>
      </c>
      <c r="AS136" s="4">
        <f t="shared" si="163"/>
        <v>0.21973833028783929</v>
      </c>
      <c r="AT136" s="4">
        <f t="shared" si="163"/>
        <v>4.7775855692267299</v>
      </c>
      <c r="AU136" s="4">
        <f t="shared" si="163"/>
        <v>-0.51051430174562995</v>
      </c>
      <c r="AV136" s="4">
        <f t="shared" si="163"/>
        <v>0.15749482675747117</v>
      </c>
      <c r="AW136" s="4">
        <f t="shared" si="163"/>
        <v>2.9103028954476287</v>
      </c>
      <c r="AY136" s="2">
        <f t="shared" si="154"/>
        <v>73.762064559598315</v>
      </c>
      <c r="AZ136" s="2">
        <f t="shared" si="154"/>
        <v>78.105670651212208</v>
      </c>
      <c r="BA136" s="2">
        <f t="shared" si="154"/>
        <v>78.232122949815732</v>
      </c>
      <c r="BB136" s="2">
        <f t="shared" si="154"/>
        <v>79.911072807095408</v>
      </c>
      <c r="BC136" s="2">
        <f t="shared" si="154"/>
        <v>78.311260501546585</v>
      </c>
      <c r="BD136" s="2">
        <f t="shared" si="154"/>
        <v>77.326219899866274</v>
      </c>
      <c r="BE136" s="2">
        <f t="shared" si="154"/>
        <v>75.869109560154797</v>
      </c>
      <c r="BF136" s="2">
        <f t="shared" si="154"/>
        <v>76.090319558108916</v>
      </c>
      <c r="BG136" s="2">
        <f t="shared" si="154"/>
        <v>74.985297796385396</v>
      </c>
      <c r="BH136" s="2">
        <f t="shared" si="154"/>
        <v>72.358233880787182</v>
      </c>
      <c r="BI136" s="2">
        <f t="shared" si="154"/>
        <v>71.175117588142513</v>
      </c>
      <c r="BJ136" s="2">
        <f t="shared" si="154"/>
        <v>74.885056795645468</v>
      </c>
      <c r="BK136" s="2">
        <f t="shared" si="154"/>
        <v>72.749961654460705</v>
      </c>
      <c r="BL136" s="2">
        <f t="shared" si="154"/>
        <v>72.035092275361549</v>
      </c>
      <c r="BM136" s="2">
        <f t="shared" si="154"/>
        <v>72.488710467195304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75.694000000000003</v>
      </c>
      <c r="CF136" s="2">
        <f t="shared" si="155"/>
        <v>79.081000000000003</v>
      </c>
      <c r="CG136" s="2">
        <f t="shared" si="155"/>
        <v>79.048000000000002</v>
      </c>
      <c r="CH136" s="2">
        <f t="shared" si="155"/>
        <v>81.016000000000005</v>
      </c>
      <c r="CI136" s="2">
        <f t="shared" si="155"/>
        <v>78.274000000000001</v>
      </c>
      <c r="CJ136" s="2">
        <f t="shared" si="155"/>
        <v>77.983999999999995</v>
      </c>
      <c r="CK136" s="2">
        <f t="shared" si="155"/>
        <v>77.129000000000005</v>
      </c>
      <c r="CL136" s="2">
        <f t="shared" si="155"/>
        <v>77.078999999999994</v>
      </c>
      <c r="CM136" s="2">
        <f t="shared" si="155"/>
        <v>75.635000000000005</v>
      </c>
      <c r="CN136" s="2">
        <f t="shared" si="155"/>
        <v>71.933999999999997</v>
      </c>
      <c r="CO136" s="2">
        <f t="shared" si="155"/>
        <v>71.41</v>
      </c>
      <c r="CP136" s="2">
        <f t="shared" si="155"/>
        <v>79.778000000000006</v>
      </c>
      <c r="CQ136" s="2">
        <f t="shared" si="155"/>
        <v>72.257999999999996</v>
      </c>
      <c r="CR136" s="2">
        <f t="shared" si="155"/>
        <v>72.983999999999995</v>
      </c>
      <c r="CS136" s="2">
        <f t="shared" si="155"/>
        <v>77.581000000000003</v>
      </c>
      <c r="CU136" s="2">
        <f t="shared" si="110"/>
        <v>75.694000000000003</v>
      </c>
      <c r="CV136" s="2">
        <f t="shared" si="111"/>
        <v>79.081000000000003</v>
      </c>
      <c r="CW136" s="2">
        <f t="shared" si="112"/>
        <v>79.048000000000002</v>
      </c>
      <c r="CX136" s="2">
        <f t="shared" si="113"/>
        <v>81.016000000000005</v>
      </c>
      <c r="CY136" s="2">
        <f t="shared" si="114"/>
        <v>78.274000000000001</v>
      </c>
      <c r="CZ136" s="2">
        <f t="shared" si="115"/>
        <v>77.983999999999995</v>
      </c>
      <c r="DA136" s="2">
        <f t="shared" si="116"/>
        <v>77.129000000000005</v>
      </c>
      <c r="DB136" s="2">
        <f t="shared" si="117"/>
        <v>77.078999999999994</v>
      </c>
      <c r="DC136" s="2">
        <f t="shared" si="118"/>
        <v>75.635000000000005</v>
      </c>
      <c r="DD136" s="2">
        <f t="shared" si="119"/>
        <v>71.933999999999997</v>
      </c>
      <c r="DE136" s="2">
        <f t="shared" si="120"/>
        <v>71.41</v>
      </c>
      <c r="DF136" s="2">
        <f t="shared" si="121"/>
        <v>79.778000000000006</v>
      </c>
      <c r="DG136" s="2">
        <f t="shared" si="122"/>
        <v>72.257999999999996</v>
      </c>
      <c r="DH136" s="2">
        <f t="shared" si="123"/>
        <v>72.983999999999995</v>
      </c>
      <c r="DI136" s="2">
        <f t="shared" si="124"/>
        <v>77.581000000000003</v>
      </c>
      <c r="DK136" s="2">
        <f t="shared" si="164"/>
        <v>97.103911557434827</v>
      </c>
      <c r="DL136" s="2">
        <f t="shared" si="164"/>
        <v>103.47082146233426</v>
      </c>
      <c r="DM136" s="2">
        <f t="shared" si="164"/>
        <v>113.59489992952783</v>
      </c>
      <c r="DN136" s="2">
        <f t="shared" si="164"/>
        <v>125.06303011257039</v>
      </c>
      <c r="DO136" s="2">
        <f t="shared" si="164"/>
        <v>104.05521926910301</v>
      </c>
      <c r="DP136" s="2">
        <f t="shared" si="164"/>
        <v>87.741001134429951</v>
      </c>
      <c r="DQ136" s="2">
        <f t="shared" si="164"/>
        <v>96.694887043189382</v>
      </c>
      <c r="DR136" s="2">
        <f t="shared" si="164"/>
        <v>102.86525135726443</v>
      </c>
      <c r="DS136" s="2">
        <f t="shared" si="164"/>
        <v>116.94729817813769</v>
      </c>
      <c r="DT136" s="2">
        <f t="shared" si="164"/>
        <v>118.40637908961595</v>
      </c>
      <c r="DU136" s="2">
        <f t="shared" si="164"/>
        <v>97.47944946018896</v>
      </c>
      <c r="DV136" s="2">
        <f t="shared" si="164"/>
        <v>96.475018096858705</v>
      </c>
      <c r="DW136" s="2">
        <f t="shared" si="164"/>
        <v>107.71371814817816</v>
      </c>
      <c r="DX136" s="2">
        <f t="shared" si="164"/>
        <v>115.65919691876746</v>
      </c>
      <c r="DY136" s="2">
        <f t="shared" si="164"/>
        <v>103.97343841642228</v>
      </c>
      <c r="EA136" s="2">
        <f t="shared" si="152"/>
        <v>73.705727024128265</v>
      </c>
      <c r="EB136" s="2">
        <f t="shared" si="152"/>
        <v>78.031286417138617</v>
      </c>
      <c r="EC136" s="2">
        <f t="shared" si="152"/>
        <v>78.146698435620905</v>
      </c>
      <c r="ED136" s="2">
        <f t="shared" si="152"/>
        <v>79.782063990183275</v>
      </c>
      <c r="EE136" s="2">
        <f t="shared" si="151"/>
        <v>78.251139309851197</v>
      </c>
      <c r="EF136" s="2">
        <f t="shared" si="151"/>
        <v>77.297216416024781</v>
      </c>
      <c r="EG136" s="2">
        <f t="shared" si="151"/>
        <v>75.820237228110713</v>
      </c>
      <c r="EH136" s="2">
        <f t="shared" si="151"/>
        <v>76.013613463238613</v>
      </c>
      <c r="EI136" s="2">
        <f t="shared" si="151"/>
        <v>74.859261665133658</v>
      </c>
      <c r="EJ136" s="2">
        <f t="shared" si="151"/>
        <v>72.211374918439247</v>
      </c>
      <c r="EK136" s="2">
        <f t="shared" si="151"/>
        <v>71.097307980595275</v>
      </c>
      <c r="EL136" s="2">
        <f t="shared" si="151"/>
        <v>74.825585645217004</v>
      </c>
      <c r="EM136" s="2">
        <f t="shared" si="135"/>
        <v>72.651425967398922</v>
      </c>
      <c r="EN136" s="2">
        <f t="shared" si="135"/>
        <v>71.879781101495695</v>
      </c>
      <c r="EO136" s="2">
        <f t="shared" si="135"/>
        <v>72.367024342667861</v>
      </c>
      <c r="EQ136" s="2">
        <f t="shared" si="165"/>
        <v>73.690094859999689</v>
      </c>
      <c r="ER136" s="2">
        <f t="shared" si="165"/>
        <v>78.080968090799786</v>
      </c>
      <c r="ES136" s="2">
        <f t="shared" si="165"/>
        <v>78.126336275680103</v>
      </c>
      <c r="ET136" s="2">
        <f t="shared" si="165"/>
        <v>79.666357570257901</v>
      </c>
      <c r="EU136" s="2">
        <f t="shared" si="165"/>
        <v>78.204017791729029</v>
      </c>
      <c r="EV136" s="2">
        <f t="shared" si="165"/>
        <v>77.298639868392144</v>
      </c>
      <c r="EW136" s="2">
        <f t="shared" si="165"/>
        <v>75.768584565528599</v>
      </c>
      <c r="EX136" s="2">
        <f t="shared" si="165"/>
        <v>75.946033903267761</v>
      </c>
      <c r="EY136" s="2">
        <f t="shared" si="165"/>
        <v>74.867529696777538</v>
      </c>
      <c r="EZ136" s="2">
        <f t="shared" si="165"/>
        <v>72.21415337724531</v>
      </c>
      <c r="FA136" s="2">
        <f t="shared" si="165"/>
        <v>71.094637189478078</v>
      </c>
      <c r="FB136" s="2">
        <f t="shared" si="165"/>
        <v>74.825816719044624</v>
      </c>
      <c r="FC136" s="2">
        <f t="shared" si="165"/>
        <v>72.686404100748135</v>
      </c>
      <c r="FD136" s="2">
        <f t="shared" si="165"/>
        <v>71.850838429938676</v>
      </c>
      <c r="FE136" s="2">
        <f t="shared" si="165"/>
        <v>72.305469465225315</v>
      </c>
      <c r="FG136" s="2">
        <f t="shared" si="166"/>
        <v>0.99757811067467839</v>
      </c>
      <c r="FH136" s="2">
        <f t="shared" si="166"/>
        <v>0.99710312058202166</v>
      </c>
      <c r="FI136" s="2">
        <f t="shared" si="166"/>
        <v>0.99757920671586664</v>
      </c>
      <c r="FJ136" s="2">
        <f t="shared" si="166"/>
        <v>0.9971091151913436</v>
      </c>
      <c r="FK136" s="2">
        <f t="shared" si="166"/>
        <v>0.99763775484127981</v>
      </c>
      <c r="FL136" s="2">
        <f t="shared" si="166"/>
        <v>0.99722512992043599</v>
      </c>
      <c r="FM136" s="2">
        <f t="shared" si="166"/>
        <v>0.99761157186718474</v>
      </c>
      <c r="FN136" s="2">
        <f t="shared" si="166"/>
        <v>0.99710090363183046</v>
      </c>
      <c r="FO136" s="2">
        <f t="shared" si="166"/>
        <v>0.99700925912662408</v>
      </c>
      <c r="FP136" s="2">
        <f t="shared" si="166"/>
        <v>0.99682231127980525</v>
      </c>
      <c r="FQ136" s="2">
        <f t="shared" si="166"/>
        <v>0.9970477344565567</v>
      </c>
      <c r="FR136" s="2">
        <f t="shared" si="166"/>
        <v>0.99725325965079337</v>
      </c>
      <c r="FS136" s="2">
        <f t="shared" si="166"/>
        <v>0.99721499979614103</v>
      </c>
      <c r="FT136" s="2">
        <f t="shared" si="166"/>
        <v>0.99644066436875534</v>
      </c>
      <c r="FU136" s="2">
        <f t="shared" si="166"/>
        <v>0.99612132795912156</v>
      </c>
      <c r="FW136" s="2">
        <f t="shared" si="156"/>
        <v>2.1128097195599174E-2</v>
      </c>
      <c r="FX136" s="2">
        <f t="shared" si="156"/>
        <v>1.3867660798302197E-2</v>
      </c>
      <c r="FY136" s="2">
        <f t="shared" si="156"/>
        <v>1.906742297315114E-2</v>
      </c>
      <c r="FZ136" s="2">
        <f t="shared" si="156"/>
        <v>1.6362447075860792E-2</v>
      </c>
      <c r="GA136" s="2">
        <f t="shared" si="156"/>
        <v>1.7706799288874014E-2</v>
      </c>
      <c r="GB136" s="2">
        <f t="shared" si="156"/>
        <v>1.63954267248104E-2</v>
      </c>
      <c r="GC136" s="2">
        <f t="shared" si="156"/>
        <v>1.9074889611666812E-2</v>
      </c>
      <c r="GD136" s="2">
        <f t="shared" si="156"/>
        <v>1.6859994769987705E-2</v>
      </c>
      <c r="GE136" s="2">
        <f t="shared" si="156"/>
        <v>1.9559694388991994E-2</v>
      </c>
      <c r="GF136" s="2">
        <f t="shared" si="156"/>
        <v>2.3616928812390831E-2</v>
      </c>
      <c r="GG136" s="2">
        <f t="shared" si="156"/>
        <v>2.9010020562542572E-2</v>
      </c>
      <c r="GH136" s="2">
        <f t="shared" si="156"/>
        <v>2.5017009398668452E-2</v>
      </c>
      <c r="GI136" s="2">
        <f t="shared" si="156"/>
        <v>2.5364309230033404E-2</v>
      </c>
      <c r="GJ136" s="2">
        <f t="shared" si="156"/>
        <v>1.7775165178998933E-2</v>
      </c>
      <c r="GK136" s="2">
        <f t="shared" si="156"/>
        <v>1.4698917298586162E-2</v>
      </c>
      <c r="GM136" s="86">
        <f t="shared" si="157"/>
        <v>1.0170922681247986E-43</v>
      </c>
      <c r="GN136" s="86">
        <f t="shared" si="157"/>
        <v>7.2273952065514858E-52</v>
      </c>
      <c r="GO136" s="86">
        <f t="shared" si="157"/>
        <v>1.1581518652022844E-52</v>
      </c>
      <c r="GP136" s="86">
        <f t="shared" si="157"/>
        <v>9.2403155815478589E-89</v>
      </c>
      <c r="GQ136" s="86">
        <f t="shared" si="157"/>
        <v>1.7233708558380388E-66</v>
      </c>
      <c r="GR136" s="86">
        <f t="shared" si="157"/>
        <v>7.7740344039932254E-66</v>
      </c>
      <c r="GS136" s="86">
        <f t="shared" si="157"/>
        <v>5.4149498507320622E-81</v>
      </c>
      <c r="GT136" s="86">
        <f t="shared" si="157"/>
        <v>6.5786885912502467E-58</v>
      </c>
      <c r="GU136" s="86">
        <f t="shared" si="157"/>
        <v>3.5415307112208046E-58</v>
      </c>
      <c r="GV136" s="86">
        <f t="shared" si="157"/>
        <v>2.1767916247083049E-84</v>
      </c>
      <c r="GW136" s="86">
        <f t="shared" si="157"/>
        <v>1.9866253431342476E-110</v>
      </c>
      <c r="GX136" s="86">
        <f t="shared" si="157"/>
        <v>9.2791816646017232E-92</v>
      </c>
      <c r="GY136" s="86">
        <f t="shared" si="157"/>
        <v>2.365212102027662E-111</v>
      </c>
      <c r="GZ136" s="86">
        <f t="shared" si="157"/>
        <v>1.2133929845949613E-83</v>
      </c>
      <c r="HA136" s="86">
        <f t="shared" si="157"/>
        <v>2.2554172713667421E-137</v>
      </c>
      <c r="HC136" s="86">
        <f t="shared" si="153"/>
        <v>2.4245470331440466E-15</v>
      </c>
      <c r="HD136" s="86">
        <f t="shared" si="153"/>
        <v>1.6757844074790798E-12</v>
      </c>
      <c r="HE136" s="86">
        <f t="shared" si="153"/>
        <v>1.6235295784336642E-20</v>
      </c>
      <c r="HF136" s="86">
        <f t="shared" si="153"/>
        <v>3.6147832483823891E-26</v>
      </c>
      <c r="HG136" s="86">
        <f t="shared" si="153"/>
        <v>1.8413680527684593E-20</v>
      </c>
      <c r="HH136" s="86">
        <f t="shared" si="153"/>
        <v>1.2171505989814448E-20</v>
      </c>
      <c r="HI136" s="86">
        <f t="shared" si="153"/>
        <v>1.9452937678414584E-25</v>
      </c>
      <c r="HJ136" s="86">
        <f t="shared" si="153"/>
        <v>2.7465865535419004E-24</v>
      </c>
      <c r="HK136" s="86">
        <f t="shared" si="153"/>
        <v>5.7428993107752183E-29</v>
      </c>
      <c r="HL136" s="86">
        <f t="shared" si="161"/>
        <v>2.0261640903744525E-34</v>
      </c>
      <c r="HM136" s="86">
        <f t="shared" si="161"/>
        <v>1.4057278502577357E-28</v>
      </c>
      <c r="HN136" s="86">
        <f t="shared" si="161"/>
        <v>1.239500738834617E-37</v>
      </c>
      <c r="HO136" s="86">
        <f t="shared" si="161"/>
        <v>1.3094563827468356E-45</v>
      </c>
      <c r="HP136" s="86">
        <f t="shared" si="161"/>
        <v>4.2281740182130729E-33</v>
      </c>
      <c r="HQ136" s="86">
        <f t="shared" si="161"/>
        <v>4.0248958911609315E-34</v>
      </c>
      <c r="HS136" s="86">
        <f t="shared" si="158"/>
        <v>1.5971339431661467E-4</v>
      </c>
      <c r="HT136" s="86">
        <f t="shared" si="158"/>
        <v>6.2447253475356309E-6</v>
      </c>
      <c r="HU136" s="86">
        <f t="shared" si="158"/>
        <v>1.4103485585783033E-6</v>
      </c>
      <c r="HV136" s="86">
        <f t="shared" si="158"/>
        <v>2.7269884995415483E-7</v>
      </c>
      <c r="HW136" s="86">
        <f t="shared" si="158"/>
        <v>2.8247490177050949E-5</v>
      </c>
      <c r="HX136" s="86">
        <f t="shared" si="158"/>
        <v>5.1071731416419475E-6</v>
      </c>
      <c r="HY136" s="86">
        <f t="shared" si="158"/>
        <v>2.9786322518922931E-5</v>
      </c>
      <c r="HZ136" s="86">
        <f t="shared" si="158"/>
        <v>1.2573875917843523E-5</v>
      </c>
      <c r="IA136" s="86">
        <f t="shared" si="158"/>
        <v>2.1607447889474171E-5</v>
      </c>
      <c r="IB136" s="86">
        <f t="shared" si="158"/>
        <v>3.9934723672603187E-5</v>
      </c>
      <c r="IC136" s="86">
        <f t="shared" si="158"/>
        <v>1.1266968140769008E-4</v>
      </c>
      <c r="ID136" s="86">
        <f t="shared" si="158"/>
        <v>6.4246672098432862E-4</v>
      </c>
      <c r="IE136" s="86">
        <f t="shared" si="158"/>
        <v>1.4985261448670985E-4</v>
      </c>
      <c r="IF136" s="86">
        <f t="shared" si="158"/>
        <v>2.8168608259902172E-3</v>
      </c>
      <c r="IG136" s="86">
        <f t="shared" si="158"/>
        <v>5.1629330399827799E-3</v>
      </c>
      <c r="II136" s="86">
        <f t="shared" si="159"/>
        <v>1.7804489789016413E-37</v>
      </c>
      <c r="IJ136" s="86">
        <f t="shared" si="159"/>
        <v>6.6176105844928907E-54</v>
      </c>
      <c r="IK136" s="86">
        <f t="shared" si="159"/>
        <v>4.019962527690802E-57</v>
      </c>
      <c r="IL136" s="86">
        <f t="shared" si="159"/>
        <v>1.3268053772089152E-63</v>
      </c>
      <c r="IM136" s="86">
        <f t="shared" si="159"/>
        <v>1.5053030702959892E-47</v>
      </c>
      <c r="IN136" s="86">
        <f t="shared" si="159"/>
        <v>3.5212440275314233E-54</v>
      </c>
      <c r="IO136" s="86">
        <f t="shared" si="159"/>
        <v>7.4342448699592282E-44</v>
      </c>
      <c r="IP136" s="86">
        <f t="shared" si="159"/>
        <v>1.3918314648800421E-49</v>
      </c>
      <c r="IQ136" s="86">
        <f t="shared" si="159"/>
        <v>3.2178901288897516E-50</v>
      </c>
      <c r="IR136" s="86">
        <f t="shared" si="159"/>
        <v>9.8662588647554704E-53</v>
      </c>
      <c r="IS136" s="86">
        <f t="shared" si="159"/>
        <v>8.2520791603955456E-56</v>
      </c>
      <c r="IT136" s="86">
        <f t="shared" si="159"/>
        <v>3.3479177377162903E-42</v>
      </c>
      <c r="IU136" s="86">
        <f t="shared" si="159"/>
        <v>7.9056153907765205E-46</v>
      </c>
      <c r="IV136" s="86">
        <f t="shared" si="159"/>
        <v>4.5747489485776732E-24</v>
      </c>
      <c r="IW136" s="86">
        <f t="shared" si="159"/>
        <v>4.9088418167511131E-25</v>
      </c>
      <c r="IY136" s="86">
        <f t="shared" si="160"/>
        <v>1.5971339431903922E-4</v>
      </c>
      <c r="IZ136" s="86">
        <f t="shared" si="160"/>
        <v>6.2447270233200387E-6</v>
      </c>
      <c r="JA136" s="86">
        <f t="shared" si="160"/>
        <v>1.4103485585783196E-6</v>
      </c>
      <c r="JB136" s="86">
        <f t="shared" si="160"/>
        <v>2.7269884995415483E-7</v>
      </c>
      <c r="JC136" s="86">
        <f t="shared" si="160"/>
        <v>2.8247490177050966E-5</v>
      </c>
      <c r="JD136" s="86">
        <f t="shared" si="160"/>
        <v>5.1071731416419594E-6</v>
      </c>
      <c r="JE136" s="86">
        <f t="shared" si="160"/>
        <v>2.9786322518922931E-5</v>
      </c>
      <c r="JF136" s="86">
        <f t="shared" si="160"/>
        <v>1.2573875917843523E-5</v>
      </c>
      <c r="JG136" s="86">
        <f t="shared" si="160"/>
        <v>2.1607447889474171E-5</v>
      </c>
      <c r="JH136" s="86">
        <f t="shared" si="160"/>
        <v>3.9934723672603187E-5</v>
      </c>
      <c r="JI136" s="86">
        <f t="shared" si="160"/>
        <v>1.1266968140769008E-4</v>
      </c>
      <c r="JJ136" s="86">
        <f t="shared" si="160"/>
        <v>6.4246672098432862E-4</v>
      </c>
      <c r="JK136" s="86">
        <f t="shared" si="160"/>
        <v>1.4985261448670985E-4</v>
      </c>
      <c r="JL136" s="86">
        <f t="shared" si="160"/>
        <v>2.8168608259902172E-3</v>
      </c>
      <c r="JM136" s="86">
        <f t="shared" si="160"/>
        <v>5.1629330399827799E-3</v>
      </c>
    </row>
    <row r="137" spans="2:273" x14ac:dyDescent="0.25">
      <c r="B137" s="2">
        <v>110</v>
      </c>
      <c r="C137" s="37">
        <v>74.370999999999995</v>
      </c>
      <c r="D137" s="37">
        <v>78.838999999999999</v>
      </c>
      <c r="E137" s="37">
        <v>77.667000000000002</v>
      </c>
      <c r="F137" s="37">
        <v>80.311000000000007</v>
      </c>
      <c r="G137" s="37">
        <v>77.435000000000002</v>
      </c>
      <c r="H137" s="37">
        <v>77.113</v>
      </c>
      <c r="I137" s="37">
        <v>76.435000000000002</v>
      </c>
      <c r="J137" s="37">
        <v>77.475999999999999</v>
      </c>
      <c r="K137" s="37">
        <v>75.840999999999994</v>
      </c>
      <c r="L137" s="37">
        <v>71.704999999999998</v>
      </c>
      <c r="M137" s="37">
        <v>71.59</v>
      </c>
      <c r="N137" s="37">
        <v>79.048000000000002</v>
      </c>
      <c r="O137" s="37">
        <v>72</v>
      </c>
      <c r="P137" s="37">
        <v>73.370999999999995</v>
      </c>
      <c r="Q137" s="37">
        <v>76.838999999999999</v>
      </c>
      <c r="S137" s="4">
        <f t="shared" si="162"/>
        <v>73.642928351531793</v>
      </c>
      <c r="T137" s="4">
        <f t="shared" si="162"/>
        <v>77.97114500683783</v>
      </c>
      <c r="U137" s="4">
        <f t="shared" si="162"/>
        <v>78.078772014075966</v>
      </c>
      <c r="V137" s="4">
        <f t="shared" si="162"/>
        <v>79.695264545853092</v>
      </c>
      <c r="W137" s="4">
        <f t="shared" si="162"/>
        <v>78.14193685773779</v>
      </c>
      <c r="X137" s="4">
        <f t="shared" si="162"/>
        <v>77.153925073773777</v>
      </c>
      <c r="Y137" s="4">
        <f t="shared" si="162"/>
        <v>75.68561342326565</v>
      </c>
      <c r="Z137" s="4">
        <f t="shared" si="162"/>
        <v>75.89631996768243</v>
      </c>
      <c r="AA137" s="4">
        <f t="shared" si="162"/>
        <v>74.808471539187551</v>
      </c>
      <c r="AB137" s="4">
        <f t="shared" si="162"/>
        <v>72.188969081179422</v>
      </c>
      <c r="AC137" s="4">
        <f t="shared" si="162"/>
        <v>71.060205605929042</v>
      </c>
      <c r="AD137" s="4">
        <f t="shared" si="162"/>
        <v>74.930232072773137</v>
      </c>
      <c r="AE137" s="4">
        <f t="shared" si="162"/>
        <v>72.574929644623154</v>
      </c>
      <c r="AF137" s="4">
        <f t="shared" si="162"/>
        <v>73.311913292535962</v>
      </c>
      <c r="AG137" s="4">
        <f t="shared" si="162"/>
        <v>75.721474817723376</v>
      </c>
      <c r="AI137" s="4">
        <f t="shared" si="163"/>
        <v>0.72807164846820172</v>
      </c>
      <c r="AJ137" s="4">
        <f t="shared" si="163"/>
        <v>0.86785499316216885</v>
      </c>
      <c r="AK137" s="4">
        <f t="shared" si="163"/>
        <v>-0.41177201407596442</v>
      </c>
      <c r="AL137" s="4">
        <f t="shared" si="163"/>
        <v>0.61573545414691466</v>
      </c>
      <c r="AM137" s="4">
        <f t="shared" si="163"/>
        <v>-0.70693685773778725</v>
      </c>
      <c r="AN137" s="4">
        <f t="shared" si="163"/>
        <v>-4.0925073773777854E-2</v>
      </c>
      <c r="AO137" s="4">
        <f t="shared" si="163"/>
        <v>0.74938657673435216</v>
      </c>
      <c r="AP137" s="4">
        <f t="shared" si="163"/>
        <v>1.5796800323175688</v>
      </c>
      <c r="AQ137" s="4">
        <f t="shared" si="163"/>
        <v>1.0325284608124434</v>
      </c>
      <c r="AR137" s="4">
        <f t="shared" si="163"/>
        <v>-0.48396908117942417</v>
      </c>
      <c r="AS137" s="4">
        <f t="shared" si="163"/>
        <v>0.52979439407096152</v>
      </c>
      <c r="AT137" s="4">
        <f t="shared" si="163"/>
        <v>4.1177679272268648</v>
      </c>
      <c r="AU137" s="4">
        <f t="shared" si="163"/>
        <v>-0.57492964462315399</v>
      </c>
      <c r="AV137" s="4">
        <f t="shared" si="163"/>
        <v>5.9086707464032884E-2</v>
      </c>
      <c r="AW137" s="4">
        <f t="shared" si="163"/>
        <v>1.1175251822766228</v>
      </c>
      <c r="AY137" s="2">
        <f t="shared" si="154"/>
        <v>73.642928351531793</v>
      </c>
      <c r="AZ137" s="2">
        <f t="shared" si="154"/>
        <v>77.970245516046731</v>
      </c>
      <c r="BA137" s="2">
        <f t="shared" si="154"/>
        <v>78.078471861399422</v>
      </c>
      <c r="BB137" s="2">
        <f t="shared" si="154"/>
        <v>79.695170429644733</v>
      </c>
      <c r="BC137" s="2">
        <f t="shared" si="154"/>
        <v>78.13533892036034</v>
      </c>
      <c r="BD137" s="2">
        <f t="shared" si="154"/>
        <v>77.152200947593499</v>
      </c>
      <c r="BE137" s="2">
        <f t="shared" si="154"/>
        <v>75.677749839036991</v>
      </c>
      <c r="BF137" s="2">
        <f t="shared" si="154"/>
        <v>75.891487895025179</v>
      </c>
      <c r="BG137" s="2">
        <f t="shared" si="154"/>
        <v>74.799879270064125</v>
      </c>
      <c r="BH137" s="2">
        <f t="shared" si="154"/>
        <v>72.174375937964115</v>
      </c>
      <c r="BI137" s="2">
        <f t="shared" si="154"/>
        <v>71.005213250283973</v>
      </c>
      <c r="BJ137" s="2">
        <f t="shared" si="154"/>
        <v>74.632637977065059</v>
      </c>
      <c r="BK137" s="2">
        <f t="shared" si="154"/>
        <v>72.518861480124997</v>
      </c>
      <c r="BL137" s="2">
        <f t="shared" si="154"/>
        <v>71.879885592185332</v>
      </c>
      <c r="BM137" s="2">
        <f t="shared" si="154"/>
        <v>72.327958161655232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74.370999999999995</v>
      </c>
      <c r="CF137" s="2">
        <f t="shared" si="155"/>
        <v>78.838999999999999</v>
      </c>
      <c r="CG137" s="2">
        <f t="shared" si="155"/>
        <v>77.667000000000002</v>
      </c>
      <c r="CH137" s="2">
        <f t="shared" si="155"/>
        <v>80.311000000000007</v>
      </c>
      <c r="CI137" s="2">
        <f t="shared" si="155"/>
        <v>77.435000000000002</v>
      </c>
      <c r="CJ137" s="2">
        <f t="shared" si="155"/>
        <v>77.113</v>
      </c>
      <c r="CK137" s="2">
        <f t="shared" si="155"/>
        <v>76.435000000000002</v>
      </c>
      <c r="CL137" s="2">
        <f t="shared" si="155"/>
        <v>77.475999999999999</v>
      </c>
      <c r="CM137" s="2">
        <f t="shared" si="155"/>
        <v>75.840999999999994</v>
      </c>
      <c r="CN137" s="2">
        <f t="shared" si="155"/>
        <v>71.704999999999998</v>
      </c>
      <c r="CO137" s="2">
        <f t="shared" si="155"/>
        <v>71.59</v>
      </c>
      <c r="CP137" s="2">
        <f t="shared" si="155"/>
        <v>79.048000000000002</v>
      </c>
      <c r="CQ137" s="2">
        <f t="shared" si="155"/>
        <v>72</v>
      </c>
      <c r="CR137" s="2">
        <f t="shared" si="155"/>
        <v>73.370999999999995</v>
      </c>
      <c r="CS137" s="2">
        <f t="shared" si="155"/>
        <v>76.838999999999999</v>
      </c>
      <c r="CU137" s="2">
        <f t="shared" si="110"/>
        <v>74.370999999999995</v>
      </c>
      <c r="CV137" s="2">
        <f t="shared" si="111"/>
        <v>78.838999999999999</v>
      </c>
      <c r="CW137" s="2">
        <f t="shared" si="112"/>
        <v>77.667000000000002</v>
      </c>
      <c r="CX137" s="2">
        <f t="shared" si="113"/>
        <v>80.311000000000007</v>
      </c>
      <c r="CY137" s="2">
        <f t="shared" si="114"/>
        <v>77.435000000000002</v>
      </c>
      <c r="CZ137" s="2">
        <f t="shared" si="115"/>
        <v>77.113</v>
      </c>
      <c r="DA137" s="2">
        <f t="shared" si="116"/>
        <v>76.435000000000002</v>
      </c>
      <c r="DB137" s="2">
        <f t="shared" si="117"/>
        <v>77.475999999999999</v>
      </c>
      <c r="DC137" s="2">
        <f t="shared" si="118"/>
        <v>75.840999999999994</v>
      </c>
      <c r="DD137" s="2">
        <f t="shared" si="119"/>
        <v>71.704999999999998</v>
      </c>
      <c r="DE137" s="2">
        <f t="shared" si="120"/>
        <v>71.59</v>
      </c>
      <c r="DF137" s="2">
        <f t="shared" si="121"/>
        <v>79.048000000000002</v>
      </c>
      <c r="DG137" s="2">
        <f t="shared" si="122"/>
        <v>72</v>
      </c>
      <c r="DH137" s="2">
        <f t="shared" si="123"/>
        <v>73.370999999999995</v>
      </c>
      <c r="DI137" s="2">
        <f t="shared" si="124"/>
        <v>76.838999999999999</v>
      </c>
      <c r="DK137" s="2">
        <f t="shared" si="164"/>
        <v>97.22319704016914</v>
      </c>
      <c r="DL137" s="2">
        <f t="shared" si="164"/>
        <v>103.61014761094458</v>
      </c>
      <c r="DM137" s="2">
        <f t="shared" si="164"/>
        <v>113.80721099365751</v>
      </c>
      <c r="DN137" s="2">
        <f t="shared" si="164"/>
        <v>125.36609634146345</v>
      </c>
      <c r="DO137" s="2">
        <f t="shared" si="164"/>
        <v>104.12010706735127</v>
      </c>
      <c r="DP137" s="2">
        <f t="shared" si="164"/>
        <v>87.608768900413267</v>
      </c>
      <c r="DQ137" s="2">
        <f t="shared" si="164"/>
        <v>96.644609332527949</v>
      </c>
      <c r="DR137" s="2">
        <f t="shared" si="164"/>
        <v>102.92436253139942</v>
      </c>
      <c r="DS137" s="2">
        <f t="shared" si="164"/>
        <v>117.20762429149801</v>
      </c>
      <c r="DT137" s="2">
        <f t="shared" si="164"/>
        <v>118.74964770033193</v>
      </c>
      <c r="DU137" s="2">
        <f t="shared" si="164"/>
        <v>97.602552496626203</v>
      </c>
      <c r="DV137" s="2">
        <f t="shared" si="164"/>
        <v>96.501238581422342</v>
      </c>
      <c r="DW137" s="2">
        <f t="shared" si="164"/>
        <v>107.90349207249548</v>
      </c>
      <c r="DX137" s="2">
        <f t="shared" si="164"/>
        <v>116.01464425770304</v>
      </c>
      <c r="DY137" s="2">
        <f t="shared" si="164"/>
        <v>104.22329545454545</v>
      </c>
      <c r="EA137" s="2">
        <f t="shared" si="152"/>
        <v>73.590950267753897</v>
      </c>
      <c r="EB137" s="2">
        <f t="shared" si="152"/>
        <v>77.901682802265427</v>
      </c>
      <c r="EC137" s="2">
        <f t="shared" si="152"/>
        <v>77.999634722378318</v>
      </c>
      <c r="ED137" s="2">
        <f t="shared" si="152"/>
        <v>79.57570148993625</v>
      </c>
      <c r="EE137" s="2">
        <f t="shared" si="151"/>
        <v>78.079820346588477</v>
      </c>
      <c r="EF137" s="2">
        <f t="shared" si="151"/>
        <v>77.125643754330198</v>
      </c>
      <c r="EG137" s="2">
        <f t="shared" si="151"/>
        <v>75.632470549164722</v>
      </c>
      <c r="EH137" s="2">
        <f t="shared" si="151"/>
        <v>75.820634364479019</v>
      </c>
      <c r="EI137" s="2">
        <f t="shared" si="151"/>
        <v>74.683800873378061</v>
      </c>
      <c r="EJ137" s="2">
        <f t="shared" si="151"/>
        <v>72.038776719300529</v>
      </c>
      <c r="EK137" s="2">
        <f t="shared" si="151"/>
        <v>70.933599439330393</v>
      </c>
      <c r="EL137" s="2">
        <f t="shared" si="151"/>
        <v>74.576815816737664</v>
      </c>
      <c r="EM137" s="2">
        <f t="shared" si="135"/>
        <v>72.426681685354069</v>
      </c>
      <c r="EN137" s="2">
        <f t="shared" si="135"/>
        <v>71.736450052523651</v>
      </c>
      <c r="EO137" s="2">
        <f t="shared" si="135"/>
        <v>72.215654186466907</v>
      </c>
      <c r="EQ137" s="2">
        <f t="shared" si="165"/>
        <v>73.580928528110974</v>
      </c>
      <c r="ER137" s="2">
        <f t="shared" si="165"/>
        <v>77.942775725631364</v>
      </c>
      <c r="ES137" s="2">
        <f t="shared" si="165"/>
        <v>77.988359311846878</v>
      </c>
      <c r="ET137" s="2">
        <f t="shared" si="165"/>
        <v>79.503742277966978</v>
      </c>
      <c r="EU137" s="2">
        <f t="shared" si="165"/>
        <v>78.049167912921121</v>
      </c>
      <c r="EV137" s="2">
        <f t="shared" si="165"/>
        <v>77.126810844094223</v>
      </c>
      <c r="EW137" s="2">
        <f t="shared" si="165"/>
        <v>75.608496936364787</v>
      </c>
      <c r="EX137" s="2">
        <f t="shared" si="165"/>
        <v>75.775815160497373</v>
      </c>
      <c r="EY137" s="2">
        <f t="shared" si="165"/>
        <v>74.68662207629319</v>
      </c>
      <c r="EZ137" s="2">
        <f t="shared" si="165"/>
        <v>72.046100076040233</v>
      </c>
      <c r="FA137" s="2">
        <f t="shared" si="165"/>
        <v>70.926948943031178</v>
      </c>
      <c r="FB137" s="2">
        <f t="shared" si="165"/>
        <v>74.60922837388884</v>
      </c>
      <c r="FC137" s="2">
        <f t="shared" si="165"/>
        <v>72.500514069579864</v>
      </c>
      <c r="FD137" s="2">
        <f t="shared" si="165"/>
        <v>71.718807400384463</v>
      </c>
      <c r="FE137" s="2">
        <f t="shared" si="165"/>
        <v>72.156116073913523</v>
      </c>
      <c r="FG137" s="2">
        <f t="shared" si="166"/>
        <v>0.99779073989023725</v>
      </c>
      <c r="FH137" s="2">
        <f t="shared" si="166"/>
        <v>0.99735734097259698</v>
      </c>
      <c r="FI137" s="2">
        <f t="shared" si="166"/>
        <v>0.99779173991775127</v>
      </c>
      <c r="FJ137" s="2">
        <f t="shared" si="166"/>
        <v>0.99736281090654311</v>
      </c>
      <c r="FK137" s="2">
        <f t="shared" si="166"/>
        <v>0.99784515892207082</v>
      </c>
      <c r="FL137" s="2">
        <f t="shared" si="166"/>
        <v>0.99746867036401354</v>
      </c>
      <c r="FM137" s="2">
        <f t="shared" si="166"/>
        <v>0.99782126978108687</v>
      </c>
      <c r="FN137" s="2">
        <f t="shared" si="166"/>
        <v>0.997355318058472</v>
      </c>
      <c r="FO137" s="2">
        <f t="shared" si="166"/>
        <v>0.99727169394445558</v>
      </c>
      <c r="FP137" s="2">
        <f t="shared" si="166"/>
        <v>0.99710110290518461</v>
      </c>
      <c r="FQ137" s="2">
        <f t="shared" si="166"/>
        <v>0.99730680221882595</v>
      </c>
      <c r="FR137" s="2">
        <f t="shared" si="166"/>
        <v>0.99749433745163885</v>
      </c>
      <c r="FS137" s="2">
        <f t="shared" si="166"/>
        <v>0.99745942705950419</v>
      </c>
      <c r="FT137" s="2">
        <f t="shared" si="166"/>
        <v>0.99675283036521867</v>
      </c>
      <c r="FU137" s="2">
        <f t="shared" si="166"/>
        <v>0.99646140139959893</v>
      </c>
      <c r="FW137" s="2">
        <f t="shared" si="156"/>
        <v>2.3119371358084454E-2</v>
      </c>
      <c r="FX137" s="2">
        <f t="shared" si="156"/>
        <v>1.518527091442984E-2</v>
      </c>
      <c r="FY137" s="2">
        <f t="shared" si="156"/>
        <v>2.0868623823032107E-2</v>
      </c>
      <c r="FZ137" s="2">
        <f t="shared" si="156"/>
        <v>1.7912788978426217E-2</v>
      </c>
      <c r="GA137" s="2">
        <f t="shared" si="156"/>
        <v>1.938200866962023E-2</v>
      </c>
      <c r="GB137" s="2">
        <f t="shared" si="156"/>
        <v>1.7948836429297829E-2</v>
      </c>
      <c r="GC137" s="2">
        <f t="shared" si="156"/>
        <v>2.0876780784931836E-2</v>
      </c>
      <c r="GD137" s="2">
        <f t="shared" si="156"/>
        <v>1.8456594751482456E-2</v>
      </c>
      <c r="GE137" s="2">
        <f t="shared" si="156"/>
        <v>2.1406382777636457E-2</v>
      </c>
      <c r="GF137" s="2">
        <f t="shared" si="156"/>
        <v>2.5836578375930345E-2</v>
      </c>
      <c r="GG137" s="2">
        <f t="shared" si="156"/>
        <v>3.1720075775530897E-2</v>
      </c>
      <c r="GH137" s="2">
        <f t="shared" si="156"/>
        <v>2.7364558351420955E-2</v>
      </c>
      <c r="GI137" s="2">
        <f t="shared" si="156"/>
        <v>2.7743520783547849E-2</v>
      </c>
      <c r="GJ137" s="2">
        <f t="shared" si="156"/>
        <v>1.9456714423222544E-2</v>
      </c>
      <c r="GK137" s="2">
        <f t="shared" si="156"/>
        <v>1.6094218710480727E-2</v>
      </c>
      <c r="GM137" s="86">
        <f t="shared" si="157"/>
        <v>1.2715655545865161E-45</v>
      </c>
      <c r="GN137" s="86">
        <f t="shared" si="157"/>
        <v>3.7432465239133749E-54</v>
      </c>
      <c r="GO137" s="86">
        <f t="shared" si="157"/>
        <v>5.8868537968437853E-55</v>
      </c>
      <c r="GP137" s="86">
        <f t="shared" si="157"/>
        <v>1.1730616348617304E-92</v>
      </c>
      <c r="GQ137" s="86">
        <f t="shared" si="157"/>
        <v>2.2090572493676465E-69</v>
      </c>
      <c r="GR137" s="86">
        <f t="shared" si="157"/>
        <v>9.8799593025147581E-69</v>
      </c>
      <c r="GS137" s="86">
        <f t="shared" si="157"/>
        <v>1.3521338121488609E-84</v>
      </c>
      <c r="GT137" s="86">
        <f t="shared" si="157"/>
        <v>1.7500046030562891E-60</v>
      </c>
      <c r="GU137" s="86">
        <f t="shared" si="157"/>
        <v>1.0288602494786825E-60</v>
      </c>
      <c r="GV137" s="86">
        <f t="shared" si="157"/>
        <v>4.5514939007548026E-88</v>
      </c>
      <c r="GW137" s="86">
        <f t="shared" si="157"/>
        <v>2.7415216250370949E-115</v>
      </c>
      <c r="GX137" s="86">
        <f t="shared" si="157"/>
        <v>7.6029365188898938E-96</v>
      </c>
      <c r="GY137" s="86">
        <f t="shared" si="157"/>
        <v>2.6400463459579006E-116</v>
      </c>
      <c r="GZ137" s="86">
        <f t="shared" si="157"/>
        <v>2.5461864466738448E-87</v>
      </c>
      <c r="HA137" s="86">
        <f t="shared" si="157"/>
        <v>2.3814363503709584E-143</v>
      </c>
      <c r="HC137" s="86">
        <f t="shared" si="153"/>
        <v>1.1821575433800827E-16</v>
      </c>
      <c r="HD137" s="86">
        <f t="shared" si="153"/>
        <v>1.4103465914223776E-13</v>
      </c>
      <c r="HE137" s="86">
        <f t="shared" si="153"/>
        <v>3.0298651697117606E-22</v>
      </c>
      <c r="HF137" s="86">
        <f t="shared" si="153"/>
        <v>2.1599381655921262E-28</v>
      </c>
      <c r="HG137" s="86">
        <f t="shared" si="153"/>
        <v>3.6653941067270232E-22</v>
      </c>
      <c r="HH137" s="86">
        <f t="shared" si="153"/>
        <v>2.1421795509420483E-22</v>
      </c>
      <c r="HI137" s="86">
        <f t="shared" si="153"/>
        <v>1.2111117990729746E-27</v>
      </c>
      <c r="HJ137" s="86">
        <f t="shared" si="153"/>
        <v>1.9467598297625559E-26</v>
      </c>
      <c r="HK137" s="86">
        <f t="shared" si="153"/>
        <v>2.0641377402827587E-31</v>
      </c>
      <c r="HL137" s="86">
        <f t="shared" si="161"/>
        <v>3.3152084315793848E-37</v>
      </c>
      <c r="HM137" s="86">
        <f t="shared" si="161"/>
        <v>8.2912130793325579E-31</v>
      </c>
      <c r="HN137" s="86">
        <f t="shared" si="161"/>
        <v>7.9756429365140232E-41</v>
      </c>
      <c r="HO137" s="86">
        <f t="shared" si="161"/>
        <v>2.0827012118904789E-49</v>
      </c>
      <c r="HP137" s="86">
        <f t="shared" si="161"/>
        <v>8.9121181254010507E-36</v>
      </c>
      <c r="HQ137" s="86">
        <f t="shared" si="161"/>
        <v>8.1168039728837589E-37</v>
      </c>
      <c r="HS137" s="86">
        <f t="shared" si="158"/>
        <v>4.394026265653148E-4</v>
      </c>
      <c r="HT137" s="86">
        <f t="shared" si="158"/>
        <v>2.2848214040164325E-5</v>
      </c>
      <c r="HU137" s="86">
        <f t="shared" si="158"/>
        <v>6.5401046132436998E-6</v>
      </c>
      <c r="HV137" s="86">
        <f t="shared" si="158"/>
        <v>1.4305671724594155E-6</v>
      </c>
      <c r="HW137" s="86">
        <f t="shared" si="158"/>
        <v>9.3946833624440431E-5</v>
      </c>
      <c r="HX137" s="86">
        <f t="shared" si="158"/>
        <v>1.999415262737346E-5</v>
      </c>
      <c r="HY137" s="86">
        <f t="shared" si="158"/>
        <v>9.6171011375222377E-5</v>
      </c>
      <c r="HZ137" s="86">
        <f t="shared" si="158"/>
        <v>4.4401198667959095E-5</v>
      </c>
      <c r="IA137" s="86">
        <f t="shared" si="158"/>
        <v>7.7966107255575073E-5</v>
      </c>
      <c r="IB137" s="86">
        <f t="shared" si="158"/>
        <v>1.5220237513050583E-4</v>
      </c>
      <c r="IC137" s="86">
        <f t="shared" si="158"/>
        <v>4.4516273509045387E-4</v>
      </c>
      <c r="ID137" s="86">
        <f t="shared" si="158"/>
        <v>1.7899775317479437E-3</v>
      </c>
      <c r="IE137" s="86">
        <f t="shared" si="158"/>
        <v>4.8769202110707189E-4</v>
      </c>
      <c r="IF137" s="86">
        <f t="shared" si="158"/>
        <v>5.4118641555204955E-3</v>
      </c>
      <c r="IG137" s="86">
        <f t="shared" si="158"/>
        <v>8.4373836994341145E-3</v>
      </c>
      <c r="II137" s="86">
        <f t="shared" si="159"/>
        <v>8.8571081404055527E-36</v>
      </c>
      <c r="IJ137" s="86">
        <f t="shared" si="159"/>
        <v>1.1154751921929909E-51</v>
      </c>
      <c r="IK137" s="86">
        <f t="shared" si="159"/>
        <v>1.4446895742974129E-54</v>
      </c>
      <c r="IL137" s="86">
        <f t="shared" si="159"/>
        <v>7.4032916921922093E-61</v>
      </c>
      <c r="IM137" s="86">
        <f t="shared" si="159"/>
        <v>1.7926211322261582E-45</v>
      </c>
      <c r="IN137" s="86">
        <f t="shared" si="159"/>
        <v>7.5338380517997063E-52</v>
      </c>
      <c r="IO137" s="86">
        <f t="shared" si="159"/>
        <v>6.5575566443621069E-42</v>
      </c>
      <c r="IP137" s="86">
        <f t="shared" si="159"/>
        <v>1.9274170631244556E-47</v>
      </c>
      <c r="IQ137" s="86">
        <f t="shared" si="159"/>
        <v>5.7568453316314131E-48</v>
      </c>
      <c r="IR137" s="86">
        <f t="shared" si="159"/>
        <v>3.0495827886230056E-50</v>
      </c>
      <c r="IS137" s="86">
        <f t="shared" si="159"/>
        <v>5.1666368310073547E-53</v>
      </c>
      <c r="IT137" s="86">
        <f t="shared" si="159"/>
        <v>3.4198090532526275E-40</v>
      </c>
      <c r="IU137" s="86">
        <f t="shared" si="159"/>
        <v>1.2437500503269252E-43</v>
      </c>
      <c r="IV137" s="86">
        <f t="shared" si="159"/>
        <v>4.7787406143651316E-23</v>
      </c>
      <c r="IW137" s="86">
        <f t="shared" si="159"/>
        <v>5.0727824815128335E-24</v>
      </c>
      <c r="IY137" s="86">
        <f t="shared" si="160"/>
        <v>4.3940262656543303E-4</v>
      </c>
      <c r="IZ137" s="86">
        <f t="shared" si="160"/>
        <v>2.2848214181198983E-5</v>
      </c>
      <c r="JA137" s="86">
        <f t="shared" si="160"/>
        <v>6.5401046132436998E-6</v>
      </c>
      <c r="JB137" s="86">
        <f t="shared" si="160"/>
        <v>1.4305671724594155E-6</v>
      </c>
      <c r="JC137" s="86">
        <f t="shared" si="160"/>
        <v>9.3946833624440431E-5</v>
      </c>
      <c r="JD137" s="86">
        <f t="shared" si="160"/>
        <v>1.999415262737346E-5</v>
      </c>
      <c r="JE137" s="86">
        <f t="shared" si="160"/>
        <v>9.6171011375222377E-5</v>
      </c>
      <c r="JF137" s="86">
        <f t="shared" si="160"/>
        <v>4.4401198667959095E-5</v>
      </c>
      <c r="JG137" s="86">
        <f t="shared" si="160"/>
        <v>7.7966107255575073E-5</v>
      </c>
      <c r="JH137" s="86">
        <f t="shared" si="160"/>
        <v>1.5220237513050583E-4</v>
      </c>
      <c r="JI137" s="86">
        <f t="shared" si="160"/>
        <v>4.4516273509045387E-4</v>
      </c>
      <c r="JJ137" s="86">
        <f t="shared" si="160"/>
        <v>1.7899775317479437E-3</v>
      </c>
      <c r="JK137" s="86">
        <f t="shared" si="160"/>
        <v>4.8769202110707189E-4</v>
      </c>
      <c r="JL137" s="86">
        <f t="shared" si="160"/>
        <v>5.4118641555204955E-3</v>
      </c>
      <c r="JM137" s="86">
        <f t="shared" si="160"/>
        <v>8.4373836994341145E-3</v>
      </c>
    </row>
    <row r="138" spans="2:273" x14ac:dyDescent="0.25">
      <c r="B138" s="2">
        <v>111</v>
      </c>
      <c r="C138" s="37">
        <v>74.096999999999994</v>
      </c>
      <c r="D138" s="37">
        <v>78.661000000000001</v>
      </c>
      <c r="E138" s="37">
        <v>77.667000000000002</v>
      </c>
      <c r="F138" s="37">
        <v>80.049000000000007</v>
      </c>
      <c r="G138" s="37">
        <v>79.225999999999999</v>
      </c>
      <c r="H138" s="37">
        <v>78.305999999999997</v>
      </c>
      <c r="I138" s="37">
        <v>76</v>
      </c>
      <c r="J138" s="37">
        <v>75.873000000000005</v>
      </c>
      <c r="K138" s="37">
        <v>74.856999999999999</v>
      </c>
      <c r="L138" s="37">
        <v>71.131</v>
      </c>
      <c r="M138" s="37">
        <v>72.066000000000003</v>
      </c>
      <c r="N138" s="37">
        <v>78.921000000000006</v>
      </c>
      <c r="O138" s="37">
        <v>70.305999999999997</v>
      </c>
      <c r="P138" s="37">
        <v>73.290000000000006</v>
      </c>
      <c r="Q138" s="37">
        <v>77.225999999999999</v>
      </c>
      <c r="S138" s="4">
        <f t="shared" si="162"/>
        <v>73.524158773664638</v>
      </c>
      <c r="T138" s="4">
        <f t="shared" si="162"/>
        <v>77.838106540883473</v>
      </c>
      <c r="U138" s="4">
        <f t="shared" si="162"/>
        <v>77.926557618952245</v>
      </c>
      <c r="V138" s="4">
        <f t="shared" si="162"/>
        <v>79.48058899150449</v>
      </c>
      <c r="W138" s="4">
        <f t="shared" si="162"/>
        <v>77.978886583539222</v>
      </c>
      <c r="X138" s="4">
        <f t="shared" si="162"/>
        <v>76.984204115064955</v>
      </c>
      <c r="Y138" s="4">
        <f t="shared" si="162"/>
        <v>75.508954820018559</v>
      </c>
      <c r="Z138" s="4">
        <f t="shared" si="162"/>
        <v>75.708011664185605</v>
      </c>
      <c r="AA138" s="4">
        <f t="shared" si="162"/>
        <v>74.641779065459573</v>
      </c>
      <c r="AB138" s="4">
        <f t="shared" si="162"/>
        <v>72.038058707993628</v>
      </c>
      <c r="AC138" s="4">
        <f t="shared" si="162"/>
        <v>71.012440944722528</v>
      </c>
      <c r="AD138" s="4">
        <f t="shared" si="162"/>
        <v>75.086503729841908</v>
      </c>
      <c r="AE138" s="4">
        <f t="shared" si="162"/>
        <v>72.443033026662178</v>
      </c>
      <c r="AF138" s="4">
        <f t="shared" si="162"/>
        <v>74.209559293839177</v>
      </c>
      <c r="AG138" s="4">
        <f t="shared" si="162"/>
        <v>77.307855483552203</v>
      </c>
      <c r="AI138" s="4">
        <f t="shared" si="163"/>
        <v>0.57284122633535617</v>
      </c>
      <c r="AJ138" s="4">
        <f t="shared" si="163"/>
        <v>0.82289345911652845</v>
      </c>
      <c r="AK138" s="4">
        <f t="shared" si="163"/>
        <v>-0.25955761895224327</v>
      </c>
      <c r="AL138" s="4">
        <f t="shared" si="163"/>
        <v>0.56841100849551651</v>
      </c>
      <c r="AM138" s="4">
        <f t="shared" si="163"/>
        <v>1.2471134164607776</v>
      </c>
      <c r="AN138" s="4">
        <f t="shared" si="163"/>
        <v>1.3217958849350424</v>
      </c>
      <c r="AO138" s="4">
        <f t="shared" si="163"/>
        <v>0.49104517998144104</v>
      </c>
      <c r="AP138" s="4">
        <f t="shared" si="163"/>
        <v>0.16498833581439953</v>
      </c>
      <c r="AQ138" s="4">
        <f t="shared" si="163"/>
        <v>0.2152209345404259</v>
      </c>
      <c r="AR138" s="4">
        <f t="shared" si="163"/>
        <v>-0.90705870799362742</v>
      </c>
      <c r="AS138" s="4">
        <f t="shared" si="163"/>
        <v>1.053559055277475</v>
      </c>
      <c r="AT138" s="4">
        <f t="shared" si="163"/>
        <v>3.8344962701580982</v>
      </c>
      <c r="AU138" s="4">
        <f t="shared" si="163"/>
        <v>-2.1370330266621806</v>
      </c>
      <c r="AV138" s="4">
        <f t="shared" si="163"/>
        <v>-0.91955929383917123</v>
      </c>
      <c r="AW138" s="4">
        <f t="shared" si="163"/>
        <v>-8.1855483552203623E-2</v>
      </c>
      <c r="AY138" s="2">
        <f t="shared" si="154"/>
        <v>73.524158773664638</v>
      </c>
      <c r="AZ138" s="2">
        <f t="shared" si="154"/>
        <v>77.835243155575924</v>
      </c>
      <c r="BA138" s="2">
        <f t="shared" si="154"/>
        <v>77.925373873338572</v>
      </c>
      <c r="BB138" s="2">
        <f t="shared" si="154"/>
        <v>79.48016947105738</v>
      </c>
      <c r="BC138" s="2">
        <f t="shared" si="154"/>
        <v>77.959849889487444</v>
      </c>
      <c r="BD138" s="2">
        <f t="shared" si="154"/>
        <v>76.978386561731384</v>
      </c>
      <c r="BE138" s="2">
        <f t="shared" si="154"/>
        <v>75.486821429799122</v>
      </c>
      <c r="BF138" s="2">
        <f t="shared" si="154"/>
        <v>75.69320665502093</v>
      </c>
      <c r="BG138" s="2">
        <f t="shared" si="154"/>
        <v>74.615198270717812</v>
      </c>
      <c r="BH138" s="2">
        <f t="shared" si="154"/>
        <v>71.991405016107905</v>
      </c>
      <c r="BI138" s="2">
        <f t="shared" si="154"/>
        <v>70.835747435560251</v>
      </c>
      <c r="BJ138" s="2">
        <f t="shared" si="154"/>
        <v>74.380720100846844</v>
      </c>
      <c r="BK138" s="2">
        <f t="shared" si="154"/>
        <v>72.288536080023476</v>
      </c>
      <c r="BL138" s="2">
        <f t="shared" si="154"/>
        <v>71.725626782666922</v>
      </c>
      <c r="BM138" s="2">
        <f t="shared" si="154"/>
        <v>72.16789430826455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74.096999999999994</v>
      </c>
      <c r="CF138" s="2">
        <f t="shared" si="155"/>
        <v>78.661000000000001</v>
      </c>
      <c r="CG138" s="2">
        <f t="shared" si="155"/>
        <v>77.667000000000002</v>
      </c>
      <c r="CH138" s="2">
        <f t="shared" si="155"/>
        <v>80.049000000000007</v>
      </c>
      <c r="CI138" s="2">
        <f t="shared" si="155"/>
        <v>79.225999999999999</v>
      </c>
      <c r="CJ138" s="2">
        <f t="shared" si="155"/>
        <v>78.305999999999997</v>
      </c>
      <c r="CK138" s="2">
        <f t="shared" si="155"/>
        <v>76</v>
      </c>
      <c r="CL138" s="2">
        <f t="shared" si="155"/>
        <v>75.873000000000005</v>
      </c>
      <c r="CM138" s="2">
        <f t="shared" si="155"/>
        <v>74.856999999999999</v>
      </c>
      <c r="CN138" s="2">
        <f t="shared" si="155"/>
        <v>71.131</v>
      </c>
      <c r="CO138" s="2">
        <f t="shared" si="155"/>
        <v>72.066000000000003</v>
      </c>
      <c r="CP138" s="2">
        <f t="shared" si="155"/>
        <v>78.921000000000006</v>
      </c>
      <c r="CQ138" s="2">
        <f t="shared" si="155"/>
        <v>70.305999999999997</v>
      </c>
      <c r="CR138" s="2" t="str">
        <f t="shared" si="155"/>
        <v/>
      </c>
      <c r="CS138" s="2" t="str">
        <f t="shared" si="155"/>
        <v/>
      </c>
      <c r="CU138" s="2">
        <f t="shared" si="110"/>
        <v>74.096999999999994</v>
      </c>
      <c r="CV138" s="2">
        <f t="shared" si="111"/>
        <v>78.661000000000001</v>
      </c>
      <c r="CW138" s="2">
        <f t="shared" si="112"/>
        <v>77.667000000000002</v>
      </c>
      <c r="CX138" s="2">
        <f t="shared" si="113"/>
        <v>80.049000000000007</v>
      </c>
      <c r="CY138" s="2">
        <f t="shared" si="114"/>
        <v>79.225999999999999</v>
      </c>
      <c r="CZ138" s="2">
        <f t="shared" si="115"/>
        <v>78.305999999999997</v>
      </c>
      <c r="DA138" s="2">
        <f t="shared" si="116"/>
        <v>76</v>
      </c>
      <c r="DB138" s="2">
        <f t="shared" si="117"/>
        <v>75.873000000000005</v>
      </c>
      <c r="DC138" s="2">
        <f t="shared" si="118"/>
        <v>74.856999999999999</v>
      </c>
      <c r="DD138" s="2">
        <f t="shared" si="119"/>
        <v>71.131</v>
      </c>
      <c r="DE138" s="2">
        <f t="shared" si="120"/>
        <v>72.066000000000003</v>
      </c>
      <c r="DF138" s="2">
        <f t="shared" si="121"/>
        <v>78.921000000000006</v>
      </c>
      <c r="DG138" s="2">
        <f t="shared" si="122"/>
        <v>70.305999999999997</v>
      </c>
      <c r="DH138" s="2" t="str">
        <f t="shared" si="123"/>
        <v/>
      </c>
      <c r="DI138" s="2" t="str">
        <f t="shared" si="124"/>
        <v/>
      </c>
      <c r="DK138" s="2">
        <f t="shared" si="164"/>
        <v>97.342482522903467</v>
      </c>
      <c r="DL138" s="2">
        <f t="shared" si="164"/>
        <v>103.7494737595549</v>
      </c>
      <c r="DM138" s="2">
        <f t="shared" si="164"/>
        <v>114.01952205778717</v>
      </c>
      <c r="DN138" s="2">
        <f t="shared" si="164"/>
        <v>125.66916257035651</v>
      </c>
      <c r="DO138" s="2">
        <f t="shared" si="164"/>
        <v>104.18499486559953</v>
      </c>
      <c r="DP138" s="2">
        <f t="shared" si="164"/>
        <v>87.476536666396569</v>
      </c>
      <c r="DQ138" s="2">
        <f t="shared" si="164"/>
        <v>96.594331621866516</v>
      </c>
      <c r="DR138" s="2">
        <f t="shared" si="164"/>
        <v>102.98347370553442</v>
      </c>
      <c r="DS138" s="2">
        <f t="shared" si="164"/>
        <v>117.46795040485833</v>
      </c>
      <c r="DT138" s="2">
        <f t="shared" si="164"/>
        <v>119.0929163110479</v>
      </c>
      <c r="DU138" s="2">
        <f t="shared" si="164"/>
        <v>97.725655533063446</v>
      </c>
      <c r="DV138" s="2">
        <f t="shared" si="164"/>
        <v>96.527459065985994</v>
      </c>
      <c r="DW138" s="2">
        <f t="shared" si="164"/>
        <v>108.09326599681279</v>
      </c>
      <c r="DX138" s="2">
        <f t="shared" si="164"/>
        <v>116.37009159663862</v>
      </c>
      <c r="DY138" s="2">
        <f t="shared" si="164"/>
        <v>104.47315249266862</v>
      </c>
      <c r="EA138" s="2">
        <f t="shared" si="152"/>
        <v>73.476173511379528</v>
      </c>
      <c r="EB138" s="2">
        <f t="shared" si="152"/>
        <v>77.772079187392251</v>
      </c>
      <c r="EC138" s="2">
        <f t="shared" si="152"/>
        <v>77.852571009135715</v>
      </c>
      <c r="ED138" s="2">
        <f t="shared" si="152"/>
        <v>79.369338989689211</v>
      </c>
      <c r="EE138" s="2">
        <f t="shared" si="151"/>
        <v>77.908501383325756</v>
      </c>
      <c r="EF138" s="2">
        <f t="shared" si="151"/>
        <v>76.954071092635616</v>
      </c>
      <c r="EG138" s="2">
        <f t="shared" si="151"/>
        <v>75.444703870218731</v>
      </c>
      <c r="EH138" s="2">
        <f t="shared" si="151"/>
        <v>75.62765526571944</v>
      </c>
      <c r="EI138" s="2">
        <f t="shared" si="151"/>
        <v>74.508340081622464</v>
      </c>
      <c r="EJ138" s="2">
        <f t="shared" si="151"/>
        <v>71.86617852016181</v>
      </c>
      <c r="EK138" s="2">
        <f t="shared" si="151"/>
        <v>70.769890898065498</v>
      </c>
      <c r="EL138" s="2">
        <f t="shared" si="151"/>
        <v>74.328045988258324</v>
      </c>
      <c r="EM138" s="2">
        <f t="shared" si="135"/>
        <v>72.201937403309202</v>
      </c>
      <c r="EN138" s="2">
        <f t="shared" si="135"/>
        <v>71.593119003551621</v>
      </c>
      <c r="EO138" s="2">
        <f t="shared" si="135"/>
        <v>72.064284030265952</v>
      </c>
      <c r="EQ138" s="2">
        <f t="shared" si="165"/>
        <v>73.471762196222272</v>
      </c>
      <c r="ER138" s="2">
        <f t="shared" si="165"/>
        <v>77.804583360462942</v>
      </c>
      <c r="ES138" s="2">
        <f t="shared" si="165"/>
        <v>77.850382348013667</v>
      </c>
      <c r="ET138" s="2">
        <f t="shared" si="165"/>
        <v>79.341126985676055</v>
      </c>
      <c r="EU138" s="2">
        <f t="shared" si="165"/>
        <v>77.894318034113198</v>
      </c>
      <c r="EV138" s="2">
        <f t="shared" si="165"/>
        <v>76.954981819796316</v>
      </c>
      <c r="EW138" s="2">
        <f t="shared" si="165"/>
        <v>75.448409307200961</v>
      </c>
      <c r="EX138" s="2">
        <f t="shared" si="165"/>
        <v>75.605596417726986</v>
      </c>
      <c r="EY138" s="2">
        <f t="shared" si="165"/>
        <v>74.505714455808857</v>
      </c>
      <c r="EZ138" s="2">
        <f t="shared" si="165"/>
        <v>71.878046774835184</v>
      </c>
      <c r="FA138" s="2">
        <f t="shared" si="165"/>
        <v>70.759260696584263</v>
      </c>
      <c r="FB138" s="2">
        <f t="shared" si="165"/>
        <v>74.392640028733041</v>
      </c>
      <c r="FC138" s="2">
        <f t="shared" si="165"/>
        <v>72.314624038411608</v>
      </c>
      <c r="FD138" s="2">
        <f t="shared" si="165"/>
        <v>71.58677637083025</v>
      </c>
      <c r="FE138" s="2">
        <f t="shared" si="165"/>
        <v>72.006762682601718</v>
      </c>
      <c r="FG138" s="2">
        <f t="shared" si="166"/>
        <v>0.99798473908447061</v>
      </c>
      <c r="FH138" s="2">
        <f t="shared" si="166"/>
        <v>0.99758930577476901</v>
      </c>
      <c r="FI138" s="2">
        <f t="shared" si="166"/>
        <v>0.99798565147500917</v>
      </c>
      <c r="FJ138" s="2">
        <f t="shared" si="166"/>
        <v>0.99759429673219524</v>
      </c>
      <c r="FK138" s="2">
        <f t="shared" si="166"/>
        <v>0.99803438889474949</v>
      </c>
      <c r="FL138" s="2">
        <f t="shared" si="166"/>
        <v>0.99769088562594599</v>
      </c>
      <c r="FM138" s="2">
        <f t="shared" si="166"/>
        <v>0.9980125934292513</v>
      </c>
      <c r="FN138" s="2">
        <f t="shared" si="166"/>
        <v>0.99758745999655074</v>
      </c>
      <c r="FO138" s="2">
        <f t="shared" si="166"/>
        <v>0.99751115782942723</v>
      </c>
      <c r="FP138" s="2">
        <f t="shared" si="166"/>
        <v>0.99735549989068273</v>
      </c>
      <c r="FQ138" s="2">
        <f t="shared" si="166"/>
        <v>0.99754319223586907</v>
      </c>
      <c r="FR138" s="2">
        <f t="shared" si="166"/>
        <v>0.99771430466626032</v>
      </c>
      <c r="FS138" s="2">
        <f t="shared" si="166"/>
        <v>0.9976824518687083</v>
      </c>
      <c r="FT138" s="2">
        <f t="shared" si="166"/>
        <v>0.99703769972006329</v>
      </c>
      <c r="FU138" s="2">
        <f t="shared" si="166"/>
        <v>0.99677175457923151</v>
      </c>
      <c r="FW138" s="2">
        <f t="shared" si="156"/>
        <v>2.5293469134184433E-2</v>
      </c>
      <c r="FX138" s="2">
        <f t="shared" si="156"/>
        <v>1.6625960637371758E-2</v>
      </c>
      <c r="FY138" s="2">
        <f t="shared" si="156"/>
        <v>2.2836013724857634E-2</v>
      </c>
      <c r="FZ138" s="2">
        <f t="shared" si="156"/>
        <v>1.9607097686838337E-2</v>
      </c>
      <c r="GA138" s="2">
        <f t="shared" si="156"/>
        <v>2.1212284178841797E-2</v>
      </c>
      <c r="GB138" s="2">
        <f t="shared" si="156"/>
        <v>1.9646486532781331E-2</v>
      </c>
      <c r="GC138" s="2">
        <f t="shared" si="156"/>
        <v>2.284492174237281E-2</v>
      </c>
      <c r="GD138" s="2">
        <f t="shared" si="156"/>
        <v>2.0201282125857263E-2</v>
      </c>
      <c r="GE138" s="2">
        <f t="shared" si="156"/>
        <v>2.3423257111049183E-2</v>
      </c>
      <c r="GF138" s="2">
        <f t="shared" si="156"/>
        <v>2.8258805076080893E-2</v>
      </c>
      <c r="GG138" s="2">
        <f t="shared" si="156"/>
        <v>3.4674257985530782E-2</v>
      </c>
      <c r="GH138" s="2">
        <f t="shared" si="156"/>
        <v>2.9925635411284398E-2</v>
      </c>
      <c r="GI138" s="2">
        <f t="shared" si="156"/>
        <v>3.0338959005337222E-2</v>
      </c>
      <c r="GJ138" s="2">
        <f t="shared" si="156"/>
        <v>2.1293891332992476E-2</v>
      </c>
      <c r="GK138" s="2">
        <f t="shared" si="156"/>
        <v>1.7619601219445443E-2</v>
      </c>
      <c r="GM138" s="86">
        <f t="shared" si="157"/>
        <v>1.4438758460619735E-47</v>
      </c>
      <c r="GN138" s="86">
        <f t="shared" si="157"/>
        <v>1.7255297447328351E-56</v>
      </c>
      <c r="GO138" s="86">
        <f t="shared" si="157"/>
        <v>2.6657580289515277E-57</v>
      </c>
      <c r="GP138" s="86">
        <f t="shared" si="157"/>
        <v>1.2242399704898754E-96</v>
      </c>
      <c r="GQ138" s="86">
        <f t="shared" si="157"/>
        <v>2.4498922459713593E-72</v>
      </c>
      <c r="GR138" s="86">
        <f t="shared" si="157"/>
        <v>1.0844037659771011E-71</v>
      </c>
      <c r="GS138" s="86">
        <f t="shared" si="157"/>
        <v>2.8095881024372429E-88</v>
      </c>
      <c r="GT138" s="86">
        <f t="shared" si="157"/>
        <v>4.0791598132532531E-63</v>
      </c>
      <c r="GU138" s="86">
        <f t="shared" si="157"/>
        <v>2.6307815610755929E-63</v>
      </c>
      <c r="GV138" s="86">
        <f t="shared" si="157"/>
        <v>7.9177620339710612E-92</v>
      </c>
      <c r="GW138" s="86">
        <f t="shared" si="157"/>
        <v>2.9632218327650055E-120</v>
      </c>
      <c r="GX138" s="86">
        <f t="shared" si="157"/>
        <v>5.0580751323110607E-100</v>
      </c>
      <c r="GY138" s="86">
        <f t="shared" si="157"/>
        <v>2.2915989516260282E-121</v>
      </c>
      <c r="GZ138" s="86">
        <f t="shared" si="157"/>
        <v>4.4386358960304579E-91</v>
      </c>
      <c r="HA138" s="86">
        <f t="shared" si="157"/>
        <v>1.8696173358045993E-149</v>
      </c>
      <c r="HC138" s="86">
        <f t="shared" si="153"/>
        <v>5.0434619060565387E-18</v>
      </c>
      <c r="HD138" s="86">
        <f t="shared" si="153"/>
        <v>1.0618064936669186E-14</v>
      </c>
      <c r="HE138" s="86">
        <f t="shared" si="153"/>
        <v>4.7681329715778152E-24</v>
      </c>
      <c r="HF138" s="86">
        <f t="shared" si="153"/>
        <v>1.0371455218368392E-30</v>
      </c>
      <c r="HG138" s="86">
        <f t="shared" si="153"/>
        <v>6.1825942428651781E-24</v>
      </c>
      <c r="HH138" s="86">
        <f t="shared" si="153"/>
        <v>3.1668206215191355E-24</v>
      </c>
      <c r="HI138" s="86">
        <f t="shared" si="153"/>
        <v>6.0417893189756702E-30</v>
      </c>
      <c r="HJ138" s="86">
        <f t="shared" si="153"/>
        <v>1.106737772369331E-28</v>
      </c>
      <c r="HK138" s="86">
        <f t="shared" si="153"/>
        <v>5.8483511097471712E-34</v>
      </c>
      <c r="HL138" s="86">
        <f t="shared" si="161"/>
        <v>4.1867035163723519E-40</v>
      </c>
      <c r="HM138" s="86">
        <f t="shared" si="161"/>
        <v>3.9989538399716609E-33</v>
      </c>
      <c r="HN138" s="86">
        <f t="shared" si="161"/>
        <v>3.7660964392147291E-44</v>
      </c>
      <c r="HO138" s="86">
        <f t="shared" si="161"/>
        <v>2.310955067798704E-53</v>
      </c>
      <c r="HP138" s="86">
        <f t="shared" si="161"/>
        <v>1.4647666544216517E-38</v>
      </c>
      <c r="HQ138" s="86">
        <f t="shared" si="161"/>
        <v>1.2814674072359278E-39</v>
      </c>
      <c r="HS138" s="86">
        <f t="shared" si="158"/>
        <v>1.1340590733287677E-3</v>
      </c>
      <c r="HT138" s="86">
        <f t="shared" si="158"/>
        <v>7.7433625246265734E-5</v>
      </c>
      <c r="HU138" s="86">
        <f t="shared" si="158"/>
        <v>2.7562187343914611E-5</v>
      </c>
      <c r="HV138" s="86">
        <f t="shared" si="158"/>
        <v>6.7954663876720255E-6</v>
      </c>
      <c r="HW138" s="86">
        <f t="shared" si="158"/>
        <v>2.8976931436640221E-4</v>
      </c>
      <c r="HX138" s="86">
        <f t="shared" si="158"/>
        <v>7.200071866825387E-5</v>
      </c>
      <c r="HY138" s="86">
        <f t="shared" si="158"/>
        <v>2.8894434341971196E-4</v>
      </c>
      <c r="HZ138" s="86">
        <f t="shared" si="158"/>
        <v>1.4516280718930948E-4</v>
      </c>
      <c r="IA138" s="86">
        <f t="shared" si="158"/>
        <v>2.5865267546703913E-4</v>
      </c>
      <c r="IB138" s="86">
        <f t="shared" si="158"/>
        <v>5.2622436199274312E-4</v>
      </c>
      <c r="IC138" s="86">
        <f t="shared" si="158"/>
        <v>1.5671384982416138E-3</v>
      </c>
      <c r="ID138" s="86">
        <f t="shared" si="158"/>
        <v>4.6106153817824487E-3</v>
      </c>
      <c r="IE138" s="86">
        <f t="shared" si="158"/>
        <v>1.4548542187345105E-3</v>
      </c>
      <c r="IF138" s="86">
        <f t="shared" si="158"/>
        <v>1.000000903399635E-2</v>
      </c>
      <c r="IG138" s="86">
        <f t="shared" si="158"/>
        <v>1.3458309546237002E-2</v>
      </c>
      <c r="II138" s="86">
        <f t="shared" si="159"/>
        <v>4.0116601332398892E-34</v>
      </c>
      <c r="IJ138" s="86">
        <f t="shared" si="159"/>
        <v>1.6827101070347577E-49</v>
      </c>
      <c r="IK138" s="86">
        <f t="shared" si="159"/>
        <v>4.5224383063637149E-52</v>
      </c>
      <c r="IL138" s="86">
        <f t="shared" si="159"/>
        <v>3.5812225808515288E-58</v>
      </c>
      <c r="IM138" s="86">
        <f t="shared" si="159"/>
        <v>1.9127402480462638E-43</v>
      </c>
      <c r="IN138" s="86">
        <f t="shared" si="159"/>
        <v>1.4281194234107994E-49</v>
      </c>
      <c r="IO138" s="86">
        <f t="shared" si="159"/>
        <v>5.2085075470055259E-40</v>
      </c>
      <c r="IP138" s="86">
        <f t="shared" si="159"/>
        <v>2.386451685948508E-45</v>
      </c>
      <c r="IQ138" s="86">
        <f t="shared" si="159"/>
        <v>9.1128759395100697E-46</v>
      </c>
      <c r="IR138" s="86">
        <f t="shared" si="159"/>
        <v>8.1748237965101431E-48</v>
      </c>
      <c r="IS138" s="86">
        <f t="shared" si="159"/>
        <v>2.7297231985557748E-50</v>
      </c>
      <c r="IT138" s="86">
        <f t="shared" si="159"/>
        <v>3.109005558581446E-38</v>
      </c>
      <c r="IU138" s="86">
        <f t="shared" si="159"/>
        <v>1.7216003951639415E-41</v>
      </c>
      <c r="IV138" s="86">
        <f t="shared" si="159"/>
        <v>4.7320815052961092E-22</v>
      </c>
      <c r="IW138" s="86">
        <f t="shared" si="159"/>
        <v>4.9827333840601983E-23</v>
      </c>
      <c r="IY138" s="86">
        <f t="shared" si="160"/>
        <v>1.1340590733287727E-3</v>
      </c>
      <c r="IZ138" s="86">
        <f t="shared" si="160"/>
        <v>7.74336252568838E-5</v>
      </c>
      <c r="JA138" s="86">
        <f t="shared" si="160"/>
        <v>2.7562187343914611E-5</v>
      </c>
      <c r="JB138" s="86">
        <f t="shared" si="160"/>
        <v>6.7954663876720255E-6</v>
      </c>
      <c r="JC138" s="86">
        <f t="shared" si="160"/>
        <v>2.8976931436640221E-4</v>
      </c>
      <c r="JD138" s="86">
        <f t="shared" si="160"/>
        <v>7.200071866825387E-5</v>
      </c>
      <c r="JE138" s="86">
        <f t="shared" si="160"/>
        <v>2.8894434341971196E-4</v>
      </c>
      <c r="JF138" s="86">
        <f t="shared" si="160"/>
        <v>1.4516280718930948E-4</v>
      </c>
      <c r="JG138" s="86">
        <f t="shared" si="160"/>
        <v>2.5865267546703913E-4</v>
      </c>
      <c r="JH138" s="86">
        <f t="shared" si="160"/>
        <v>5.2622436199274312E-4</v>
      </c>
      <c r="JI138" s="86">
        <f t="shared" si="160"/>
        <v>1.5671384982416138E-3</v>
      </c>
      <c r="JJ138" s="86">
        <f t="shared" si="160"/>
        <v>4.6106153817824487E-3</v>
      </c>
      <c r="JK138" s="86">
        <f t="shared" si="160"/>
        <v>1.4548542187345105E-3</v>
      </c>
      <c r="JL138" s="86">
        <f t="shared" si="160"/>
        <v>1.000000903399635E-2</v>
      </c>
      <c r="JM138" s="86">
        <f t="shared" si="160"/>
        <v>1.3458309546237002E-2</v>
      </c>
    </row>
    <row r="139" spans="2:273" x14ac:dyDescent="0.25">
      <c r="B139" s="2">
        <v>112</v>
      </c>
      <c r="C139" s="37">
        <v>72.225999999999999</v>
      </c>
      <c r="D139" s="37">
        <v>79.113</v>
      </c>
      <c r="E139" s="37">
        <v>78.174999999999997</v>
      </c>
      <c r="F139" s="37">
        <v>79.426000000000002</v>
      </c>
      <c r="G139" s="37">
        <v>78.435000000000002</v>
      </c>
      <c r="H139" s="37">
        <v>77.064999999999998</v>
      </c>
      <c r="I139" s="37">
        <v>75.161000000000001</v>
      </c>
      <c r="J139" s="37">
        <v>75.921000000000006</v>
      </c>
      <c r="K139" s="37">
        <v>75.73</v>
      </c>
      <c r="L139" s="37">
        <v>71.474999999999994</v>
      </c>
      <c r="M139" s="37">
        <v>72.393000000000001</v>
      </c>
      <c r="N139" s="37">
        <v>78.635000000000005</v>
      </c>
      <c r="O139" s="37">
        <v>71.290000000000006</v>
      </c>
      <c r="P139" s="37">
        <v>74.274000000000001</v>
      </c>
      <c r="Q139" s="37">
        <v>79.757999999999996</v>
      </c>
      <c r="S139" s="4">
        <f t="shared" si="162"/>
        <v>73.405732817164818</v>
      </c>
      <c r="T139" s="4">
        <f t="shared" si="162"/>
        <v>77.709041956649727</v>
      </c>
      <c r="U139" s="4">
        <f t="shared" si="162"/>
        <v>77.777020729675726</v>
      </c>
      <c r="V139" s="4">
        <f t="shared" si="162"/>
        <v>79.26771960701322</v>
      </c>
      <c r="W139" s="4">
        <f t="shared" si="162"/>
        <v>77.835514822915471</v>
      </c>
      <c r="X139" s="4">
        <f t="shared" si="162"/>
        <v>76.822749046155963</v>
      </c>
      <c r="Y139" s="4">
        <f t="shared" si="162"/>
        <v>75.354071356591859</v>
      </c>
      <c r="Z139" s="4">
        <f t="shared" si="162"/>
        <v>75.537293093672119</v>
      </c>
      <c r="AA139" s="4">
        <f t="shared" si="162"/>
        <v>74.506480557652026</v>
      </c>
      <c r="AB139" s="4">
        <f t="shared" si="162"/>
        <v>71.943857830206838</v>
      </c>
      <c r="AC139" s="4">
        <f t="shared" si="162"/>
        <v>71.169011005698636</v>
      </c>
      <c r="AD139" s="4">
        <f t="shared" si="162"/>
        <v>75.667999262817773</v>
      </c>
      <c r="AE139" s="4">
        <f t="shared" si="162"/>
        <v>72.447132187968108</v>
      </c>
      <c r="AF139" s="4">
        <f t="shared" si="162"/>
        <v>75.702423919249867</v>
      </c>
      <c r="AG139" s="4">
        <f t="shared" si="162"/>
        <v>79.59043288850593</v>
      </c>
      <c r="AI139" s="4">
        <f t="shared" si="163"/>
        <v>-1.1797328171648189</v>
      </c>
      <c r="AJ139" s="4">
        <f t="shared" si="163"/>
        <v>1.4039580433502721</v>
      </c>
      <c r="AK139" s="4">
        <f t="shared" si="163"/>
        <v>0.39797927032427083</v>
      </c>
      <c r="AL139" s="4">
        <f t="shared" si="163"/>
        <v>0.1582803929867822</v>
      </c>
      <c r="AM139" s="4">
        <f t="shared" si="163"/>
        <v>0.59948517708453153</v>
      </c>
      <c r="AN139" s="4">
        <f t="shared" si="163"/>
        <v>0.24225095384403517</v>
      </c>
      <c r="AO139" s="4">
        <f t="shared" si="163"/>
        <v>-0.19307135659185803</v>
      </c>
      <c r="AP139" s="4">
        <f t="shared" si="163"/>
        <v>0.38370690632788751</v>
      </c>
      <c r="AQ139" s="4">
        <f t="shared" si="163"/>
        <v>1.2235194423479783</v>
      </c>
      <c r="AR139" s="4">
        <f t="shared" si="163"/>
        <v>-0.46885783020684357</v>
      </c>
      <c r="AS139" s="4">
        <f t="shared" si="163"/>
        <v>1.2239889943013651</v>
      </c>
      <c r="AT139" s="4">
        <f t="shared" si="163"/>
        <v>2.9670007371822322</v>
      </c>
      <c r="AU139" s="4">
        <f t="shared" si="163"/>
        <v>-1.1571321879681022</v>
      </c>
      <c r="AV139" s="4">
        <f t="shared" si="163"/>
        <v>-1.428423919249866</v>
      </c>
      <c r="AW139" s="4">
        <f t="shared" si="163"/>
        <v>0.16756711149406556</v>
      </c>
      <c r="AY139" s="2">
        <f t="shared" si="154"/>
        <v>73.405732817164818</v>
      </c>
      <c r="AZ139" s="2">
        <f t="shared" si="154"/>
        <v>77.700627719594024</v>
      </c>
      <c r="BA139" s="2">
        <f t="shared" si="154"/>
        <v>77.772794328233132</v>
      </c>
      <c r="BB139" s="2">
        <f t="shared" si="154"/>
        <v>79.266032375051182</v>
      </c>
      <c r="BC139" s="2">
        <f t="shared" si="154"/>
        <v>77.784771917506504</v>
      </c>
      <c r="BD139" s="2">
        <f t="shared" si="154"/>
        <v>76.804759522261207</v>
      </c>
      <c r="BE139" s="2">
        <f t="shared" si="154"/>
        <v>75.296312031924202</v>
      </c>
      <c r="BF139" s="2">
        <f t="shared" si="154"/>
        <v>75.495449222705318</v>
      </c>
      <c r="BG139" s="2">
        <f t="shared" si="154"/>
        <v>74.43119509473938</v>
      </c>
      <c r="BH139" s="2">
        <f t="shared" si="154"/>
        <v>71.809260524968948</v>
      </c>
      <c r="BI139" s="2">
        <f t="shared" si="154"/>
        <v>70.666682622854864</v>
      </c>
      <c r="BJ139" s="2">
        <f t="shared" si="154"/>
        <v>74.129301586263693</v>
      </c>
      <c r="BK139" s="2">
        <f t="shared" si="154"/>
        <v>72.058972311406208</v>
      </c>
      <c r="BL139" s="2">
        <f t="shared" si="154"/>
        <v>71.572254585667451</v>
      </c>
      <c r="BM139" s="2">
        <f t="shared" si="154"/>
        <v>72.008470132985792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72.225999999999999</v>
      </c>
      <c r="CF139" s="2">
        <f t="shared" si="155"/>
        <v>79.113</v>
      </c>
      <c r="CG139" s="2">
        <f t="shared" si="155"/>
        <v>78.174999999999997</v>
      </c>
      <c r="CH139" s="2">
        <f t="shared" si="155"/>
        <v>79.426000000000002</v>
      </c>
      <c r="CI139" s="2">
        <f t="shared" si="155"/>
        <v>78.435000000000002</v>
      </c>
      <c r="CJ139" s="2">
        <f t="shared" si="155"/>
        <v>77.064999999999998</v>
      </c>
      <c r="CK139" s="2">
        <f t="shared" si="155"/>
        <v>75.161000000000001</v>
      </c>
      <c r="CL139" s="2">
        <f t="shared" si="155"/>
        <v>75.921000000000006</v>
      </c>
      <c r="CM139" s="2">
        <f t="shared" si="155"/>
        <v>75.73</v>
      </c>
      <c r="CN139" s="2">
        <f t="shared" si="155"/>
        <v>71.474999999999994</v>
      </c>
      <c r="CO139" s="2">
        <f t="shared" si="155"/>
        <v>72.393000000000001</v>
      </c>
      <c r="CP139" s="2" t="str">
        <f t="shared" si="155"/>
        <v/>
      </c>
      <c r="CQ139" s="2">
        <f t="shared" si="155"/>
        <v>71.290000000000006</v>
      </c>
      <c r="CR139" s="2" t="str">
        <f t="shared" si="155"/>
        <v/>
      </c>
      <c r="CS139" s="2" t="str">
        <f t="shared" si="155"/>
        <v/>
      </c>
      <c r="CU139" s="2">
        <f t="shared" si="110"/>
        <v>72.225999999999999</v>
      </c>
      <c r="CV139" s="2">
        <f t="shared" si="111"/>
        <v>79.113</v>
      </c>
      <c r="CW139" s="2">
        <f t="shared" si="112"/>
        <v>78.174999999999997</v>
      </c>
      <c r="CX139" s="2">
        <f t="shared" si="113"/>
        <v>79.426000000000002</v>
      </c>
      <c r="CY139" s="2">
        <f t="shared" si="114"/>
        <v>78.435000000000002</v>
      </c>
      <c r="CZ139" s="2">
        <f t="shared" si="115"/>
        <v>77.064999999999998</v>
      </c>
      <c r="DA139" s="2">
        <f t="shared" si="116"/>
        <v>75.161000000000001</v>
      </c>
      <c r="DB139" s="2">
        <f t="shared" si="117"/>
        <v>75.921000000000006</v>
      </c>
      <c r="DC139" s="2">
        <f t="shared" si="118"/>
        <v>75.73</v>
      </c>
      <c r="DD139" s="2">
        <f t="shared" si="119"/>
        <v>71.474999999999994</v>
      </c>
      <c r="DE139" s="2">
        <f t="shared" si="120"/>
        <v>72.393000000000001</v>
      </c>
      <c r="DF139" s="2" t="str">
        <f t="shared" si="121"/>
        <v/>
      </c>
      <c r="DG139" s="2">
        <f t="shared" si="122"/>
        <v>71.290000000000006</v>
      </c>
      <c r="DH139" s="2" t="str">
        <f t="shared" si="123"/>
        <v/>
      </c>
      <c r="DI139" s="2" t="str">
        <f t="shared" si="124"/>
        <v/>
      </c>
      <c r="DK139" s="2">
        <f t="shared" si="164"/>
        <v>97.461768005637779</v>
      </c>
      <c r="DL139" s="2">
        <f t="shared" si="164"/>
        <v>103.88879990816523</v>
      </c>
      <c r="DM139" s="2">
        <f t="shared" si="164"/>
        <v>114.23183312191685</v>
      </c>
      <c r="DN139" s="2">
        <f t="shared" si="164"/>
        <v>125.97222879924956</v>
      </c>
      <c r="DO139" s="2">
        <f t="shared" si="164"/>
        <v>104.2498826638478</v>
      </c>
      <c r="DP139" s="2">
        <f t="shared" si="164"/>
        <v>87.344304432379872</v>
      </c>
      <c r="DQ139" s="2">
        <f t="shared" si="164"/>
        <v>96.544053911205083</v>
      </c>
      <c r="DR139" s="2">
        <f t="shared" si="164"/>
        <v>103.04258487966942</v>
      </c>
      <c r="DS139" s="2">
        <f t="shared" si="164"/>
        <v>117.72827651821865</v>
      </c>
      <c r="DT139" s="2">
        <f t="shared" si="164"/>
        <v>119.4361849217639</v>
      </c>
      <c r="DU139" s="2">
        <f t="shared" si="164"/>
        <v>97.848758569500703</v>
      </c>
      <c r="DV139" s="2">
        <f t="shared" si="164"/>
        <v>96.553679550549646</v>
      </c>
      <c r="DW139" s="2">
        <f t="shared" si="164"/>
        <v>108.28303992113011</v>
      </c>
      <c r="DX139" s="2">
        <f t="shared" si="164"/>
        <v>116.72553893557419</v>
      </c>
      <c r="DY139" s="2">
        <f t="shared" si="164"/>
        <v>104.72300953079178</v>
      </c>
      <c r="EA139" s="2">
        <f t="shared" si="152"/>
        <v>73.36139675500516</v>
      </c>
      <c r="EB139" s="2">
        <f t="shared" si="152"/>
        <v>77.642475572519061</v>
      </c>
      <c r="EC139" s="2">
        <f t="shared" si="152"/>
        <v>77.705507295893142</v>
      </c>
      <c r="ED139" s="2">
        <f t="shared" si="152"/>
        <v>79.162976489442173</v>
      </c>
      <c r="EE139" s="2">
        <f t="shared" si="151"/>
        <v>77.737182420063036</v>
      </c>
      <c r="EF139" s="2">
        <f t="shared" si="151"/>
        <v>76.782498430941033</v>
      </c>
      <c r="EG139" s="2">
        <f t="shared" si="151"/>
        <v>75.256937191272741</v>
      </c>
      <c r="EH139" s="2">
        <f t="shared" si="151"/>
        <v>75.434676166959846</v>
      </c>
      <c r="EI139" s="2">
        <f t="shared" si="151"/>
        <v>74.332879289866867</v>
      </c>
      <c r="EJ139" s="2">
        <f t="shared" si="151"/>
        <v>71.693580321023092</v>
      </c>
      <c r="EK139" s="2">
        <f t="shared" si="151"/>
        <v>70.606182356800616</v>
      </c>
      <c r="EL139" s="2">
        <f t="shared" si="151"/>
        <v>74.079276159778999</v>
      </c>
      <c r="EM139" s="2">
        <f t="shared" si="135"/>
        <v>71.977193121264349</v>
      </c>
      <c r="EN139" s="2">
        <f t="shared" si="135"/>
        <v>71.449787954579577</v>
      </c>
      <c r="EO139" s="2">
        <f t="shared" si="135"/>
        <v>71.912913874064998</v>
      </c>
      <c r="EQ139" s="2">
        <f t="shared" si="165"/>
        <v>73.362595864333557</v>
      </c>
      <c r="ER139" s="2">
        <f t="shared" si="165"/>
        <v>77.66639099529452</v>
      </c>
      <c r="ES139" s="2">
        <f t="shared" si="165"/>
        <v>77.712405384180443</v>
      </c>
      <c r="ET139" s="2">
        <f t="shared" si="165"/>
        <v>79.178511693385119</v>
      </c>
      <c r="EU139" s="2">
        <f t="shared" si="165"/>
        <v>77.739468155305289</v>
      </c>
      <c r="EV139" s="2">
        <f t="shared" si="165"/>
        <v>76.78315279549841</v>
      </c>
      <c r="EW139" s="2">
        <f t="shared" si="165"/>
        <v>75.288321678037136</v>
      </c>
      <c r="EX139" s="2">
        <f t="shared" si="165"/>
        <v>75.435377674956598</v>
      </c>
      <c r="EY139" s="2">
        <f t="shared" si="165"/>
        <v>74.324806835324523</v>
      </c>
      <c r="EZ139" s="2">
        <f t="shared" si="165"/>
        <v>71.709993473630121</v>
      </c>
      <c r="FA139" s="2">
        <f t="shared" si="165"/>
        <v>70.591572450137349</v>
      </c>
      <c r="FB139" s="2">
        <f t="shared" si="165"/>
        <v>74.176051683577256</v>
      </c>
      <c r="FC139" s="2">
        <f t="shared" si="165"/>
        <v>72.128734007243338</v>
      </c>
      <c r="FD139" s="2">
        <f t="shared" si="165"/>
        <v>71.454745341276038</v>
      </c>
      <c r="FE139" s="2">
        <f t="shared" si="165"/>
        <v>71.857409291289912</v>
      </c>
      <c r="FG139" s="2">
        <f t="shared" si="166"/>
        <v>0.99816173423756949</v>
      </c>
      <c r="FH139" s="2">
        <f t="shared" si="166"/>
        <v>0.99780095428571969</v>
      </c>
      <c r="FI139" s="2">
        <f t="shared" si="166"/>
        <v>0.9981625666427435</v>
      </c>
      <c r="FJ139" s="2">
        <f t="shared" si="166"/>
        <v>0.99780550802261836</v>
      </c>
      <c r="FK139" s="2">
        <f t="shared" si="166"/>
        <v>0.99820703126767996</v>
      </c>
      <c r="FL139" s="2">
        <f t="shared" si="166"/>
        <v>0.99789363469649195</v>
      </c>
      <c r="FM139" s="2">
        <f t="shared" si="166"/>
        <v>0.99818714665117703</v>
      </c>
      <c r="FN139" s="2">
        <f t="shared" si="166"/>
        <v>0.99779927020134096</v>
      </c>
      <c r="FO139" s="2">
        <f t="shared" si="166"/>
        <v>0.99772965177686057</v>
      </c>
      <c r="FP139" s="2">
        <f t="shared" si="166"/>
        <v>0.99758762590670202</v>
      </c>
      <c r="FQ139" s="2">
        <f t="shared" si="166"/>
        <v>0.9977588802205386</v>
      </c>
      <c r="FR139" s="2">
        <f t="shared" si="166"/>
        <v>0.99791500175279368</v>
      </c>
      <c r="FS139" s="2">
        <f t="shared" si="166"/>
        <v>0.99788593988626595</v>
      </c>
      <c r="FT139" s="2">
        <f t="shared" si="166"/>
        <v>0.99729764566576162</v>
      </c>
      <c r="FU139" s="2">
        <f t="shared" si="166"/>
        <v>0.99705496864622045</v>
      </c>
      <c r="FW139" s="2">
        <f t="shared" si="156"/>
        <v>2.7666224400724627E-2</v>
      </c>
      <c r="FX139" s="2">
        <f t="shared" si="156"/>
        <v>1.8200808455032372E-2</v>
      </c>
      <c r="FY139" s="2">
        <f t="shared" si="156"/>
        <v>2.4984146628640704E-2</v>
      </c>
      <c r="FZ139" s="2">
        <f t="shared" si="156"/>
        <v>2.1458163608933923E-2</v>
      </c>
      <c r="GA139" s="2">
        <f t="shared" si="156"/>
        <v>2.3211304625720804E-2</v>
      </c>
      <c r="GB139" s="2">
        <f t="shared" si="156"/>
        <v>2.1501189521331694E-2</v>
      </c>
      <c r="GC139" s="2">
        <f t="shared" si="156"/>
        <v>2.4993871170257285E-2</v>
      </c>
      <c r="GD139" s="2">
        <f t="shared" si="156"/>
        <v>2.2107178863624379E-2</v>
      </c>
      <c r="GE139" s="2">
        <f t="shared" si="156"/>
        <v>2.5625182057658243E-2</v>
      </c>
      <c r="GF139" s="2">
        <f t="shared" si="156"/>
        <v>3.090091663704974E-2</v>
      </c>
      <c r="GG139" s="2">
        <f t="shared" si="156"/>
        <v>3.7892804675359208E-2</v>
      </c>
      <c r="GH139" s="2">
        <f t="shared" si="156"/>
        <v>3.271834327177605E-2</v>
      </c>
      <c r="GI139" s="2">
        <f t="shared" si="156"/>
        <v>3.3168920020774852E-2</v>
      </c>
      <c r="GJ139" s="2">
        <f t="shared" si="156"/>
        <v>2.3300419264298648E-2</v>
      </c>
      <c r="GK139" s="2">
        <f t="shared" si="156"/>
        <v>1.9286722919957047E-2</v>
      </c>
      <c r="GM139" s="86">
        <f t="shared" si="157"/>
        <v>1.4891047813043685E-49</v>
      </c>
      <c r="GN139" s="86">
        <f t="shared" si="157"/>
        <v>7.0793802747478202E-59</v>
      </c>
      <c r="GO139" s="86">
        <f t="shared" si="157"/>
        <v>1.075398947136268E-59</v>
      </c>
      <c r="GP139" s="86">
        <f t="shared" si="157"/>
        <v>1.0503054168027038E-100</v>
      </c>
      <c r="GQ139" s="86">
        <f t="shared" si="157"/>
        <v>2.3506639946915496E-75</v>
      </c>
      <c r="GR139" s="86">
        <f t="shared" si="157"/>
        <v>1.0278874069914734E-74</v>
      </c>
      <c r="GS139" s="86">
        <f t="shared" si="157"/>
        <v>4.8579682598900926E-92</v>
      </c>
      <c r="GT139" s="86">
        <f t="shared" si="157"/>
        <v>8.3315366288669926E-66</v>
      </c>
      <c r="GU139" s="86">
        <f t="shared" si="157"/>
        <v>5.9206295637495135E-66</v>
      </c>
      <c r="GV139" s="86">
        <f t="shared" si="157"/>
        <v>1.1459194130433431E-95</v>
      </c>
      <c r="GW139" s="86">
        <f t="shared" si="157"/>
        <v>2.5085632420567221E-125</v>
      </c>
      <c r="GX139" s="86">
        <f t="shared" si="157"/>
        <v>2.7322013251541133E-104</v>
      </c>
      <c r="GY139" s="86">
        <f t="shared" si="157"/>
        <v>1.5468302148043351E-126</v>
      </c>
      <c r="GZ139" s="86">
        <f t="shared" si="157"/>
        <v>6.4279281149553288E-95</v>
      </c>
      <c r="HA139" s="86">
        <f t="shared" si="157"/>
        <v>1.0913400038520823E-155</v>
      </c>
      <c r="HC139" s="86">
        <f t="shared" si="153"/>
        <v>1.8826181744601444E-19</v>
      </c>
      <c r="HD139" s="86">
        <f t="shared" si="153"/>
        <v>7.150559473626296E-16</v>
      </c>
      <c r="HE139" s="86">
        <f t="shared" si="153"/>
        <v>6.3268130565059372E-26</v>
      </c>
      <c r="HF139" s="86">
        <f t="shared" si="153"/>
        <v>4.00152289332491E-33</v>
      </c>
      <c r="HG139" s="86">
        <f t="shared" si="153"/>
        <v>8.835889486563077E-26</v>
      </c>
      <c r="HH139" s="86">
        <f t="shared" si="153"/>
        <v>3.9318889505287105E-26</v>
      </c>
      <c r="HI139" s="86">
        <f t="shared" si="153"/>
        <v>2.4148460315631715E-32</v>
      </c>
      <c r="HJ139" s="86">
        <f t="shared" si="153"/>
        <v>5.0459956059727277E-31</v>
      </c>
      <c r="HK139" s="86">
        <f t="shared" si="153"/>
        <v>1.3060768487429905E-36</v>
      </c>
      <c r="HL139" s="86">
        <f t="shared" si="161"/>
        <v>4.0804856650906184E-43</v>
      </c>
      <c r="HM139" s="86">
        <f t="shared" si="161"/>
        <v>1.5770365303770061E-35</v>
      </c>
      <c r="HN139" s="86">
        <f t="shared" si="161"/>
        <v>1.3049036006978668E-47</v>
      </c>
      <c r="HO139" s="86">
        <f t="shared" si="161"/>
        <v>1.7886990545416797E-57</v>
      </c>
      <c r="HP139" s="86">
        <f t="shared" si="161"/>
        <v>1.8770120183552807E-41</v>
      </c>
      <c r="HQ139" s="86">
        <f t="shared" si="161"/>
        <v>1.5837135277729923E-42</v>
      </c>
      <c r="HS139" s="86">
        <f t="shared" si="158"/>
        <v>2.7469492763470805E-3</v>
      </c>
      <c r="HT139" s="86">
        <f t="shared" si="158"/>
        <v>2.4317163209524348E-4</v>
      </c>
      <c r="HU139" s="86">
        <f t="shared" si="158"/>
        <v>1.0561289655215803E-4</v>
      </c>
      <c r="HV139" s="86">
        <f t="shared" si="158"/>
        <v>2.9241496284398956E-5</v>
      </c>
      <c r="HW139" s="86">
        <f t="shared" si="158"/>
        <v>8.2925347151653443E-4</v>
      </c>
      <c r="HX139" s="86">
        <f t="shared" si="158"/>
        <v>2.3860008014139601E-4</v>
      </c>
      <c r="HY139" s="86">
        <f t="shared" si="158"/>
        <v>8.0818489489254026E-4</v>
      </c>
      <c r="HZ139" s="86">
        <f t="shared" si="158"/>
        <v>4.3957725582964444E-4</v>
      </c>
      <c r="IA139" s="86">
        <f t="shared" si="158"/>
        <v>7.8933904278474657E-4</v>
      </c>
      <c r="IB139" s="86">
        <f t="shared" si="158"/>
        <v>1.6516274632574972E-3</v>
      </c>
      <c r="IC139" s="86">
        <f t="shared" si="158"/>
        <v>4.9209088593949136E-3</v>
      </c>
      <c r="ID139" s="86">
        <f t="shared" si="158"/>
        <v>1.0987250151690027E-2</v>
      </c>
      <c r="IE139" s="86">
        <f t="shared" si="158"/>
        <v>3.9810354366838652E-3</v>
      </c>
      <c r="IF139" s="86">
        <f t="shared" si="158"/>
        <v>1.7777493189484742E-2</v>
      </c>
      <c r="IG139" s="86">
        <f t="shared" si="158"/>
        <v>2.0956668100400571E-2</v>
      </c>
      <c r="II139" s="86">
        <f t="shared" si="159"/>
        <v>1.6543924446302818E-32</v>
      </c>
      <c r="IJ139" s="86">
        <f t="shared" si="159"/>
        <v>2.2717395833374336E-47</v>
      </c>
      <c r="IK139" s="86">
        <f t="shared" si="159"/>
        <v>1.2331846224427646E-49</v>
      </c>
      <c r="IL139" s="86">
        <f t="shared" si="159"/>
        <v>1.5018863161113288E-55</v>
      </c>
      <c r="IM139" s="86">
        <f t="shared" si="159"/>
        <v>1.8286785754562098E-41</v>
      </c>
      <c r="IN139" s="86">
        <f t="shared" si="159"/>
        <v>2.3985637912239552E-47</v>
      </c>
      <c r="IO139" s="86">
        <f t="shared" si="159"/>
        <v>3.7253080297966239E-38</v>
      </c>
      <c r="IP139" s="86">
        <f t="shared" si="159"/>
        <v>2.6419712078259017E-43</v>
      </c>
      <c r="IQ139" s="86">
        <f t="shared" si="159"/>
        <v>1.2764265284413549E-43</v>
      </c>
      <c r="IR139" s="86">
        <f t="shared" si="159"/>
        <v>1.9005548529225893E-45</v>
      </c>
      <c r="IS139" s="86">
        <f t="shared" si="159"/>
        <v>1.2170607009902539E-47</v>
      </c>
      <c r="IT139" s="86">
        <f t="shared" si="159"/>
        <v>2.5156383111599426E-36</v>
      </c>
      <c r="IU139" s="86">
        <f t="shared" si="159"/>
        <v>2.0967573026136534E-39</v>
      </c>
      <c r="IV139" s="86">
        <f t="shared" si="159"/>
        <v>4.4421571904739046E-21</v>
      </c>
      <c r="IW139" s="86">
        <f t="shared" si="159"/>
        <v>4.6521346987279057E-22</v>
      </c>
      <c r="IY139" s="86">
        <f t="shared" si="160"/>
        <v>2.7469492763470805E-3</v>
      </c>
      <c r="IZ139" s="86">
        <f t="shared" si="160"/>
        <v>2.4317163209595854E-4</v>
      </c>
      <c r="JA139" s="86">
        <f t="shared" si="160"/>
        <v>1.0561289655215803E-4</v>
      </c>
      <c r="JB139" s="86">
        <f t="shared" si="160"/>
        <v>2.9241496284398956E-5</v>
      </c>
      <c r="JC139" s="86">
        <f t="shared" si="160"/>
        <v>8.2925347151653443E-4</v>
      </c>
      <c r="JD139" s="86">
        <f t="shared" si="160"/>
        <v>2.3860008014139601E-4</v>
      </c>
      <c r="JE139" s="86">
        <f t="shared" si="160"/>
        <v>8.0818489489254026E-4</v>
      </c>
      <c r="JF139" s="86">
        <f t="shared" si="160"/>
        <v>4.3957725582964444E-4</v>
      </c>
      <c r="JG139" s="86">
        <f t="shared" si="160"/>
        <v>7.8933904278474657E-4</v>
      </c>
      <c r="JH139" s="86">
        <f t="shared" si="160"/>
        <v>1.6516274632574972E-3</v>
      </c>
      <c r="JI139" s="86">
        <f t="shared" si="160"/>
        <v>4.9209088593949136E-3</v>
      </c>
      <c r="JJ139" s="86">
        <f t="shared" si="160"/>
        <v>1.0987250151690027E-2</v>
      </c>
      <c r="JK139" s="86">
        <f t="shared" si="160"/>
        <v>3.9810354366838652E-3</v>
      </c>
      <c r="JL139" s="86">
        <f t="shared" si="160"/>
        <v>1.7777493189484742E-2</v>
      </c>
      <c r="JM139" s="86">
        <f t="shared" si="160"/>
        <v>2.0956668100400571E-2</v>
      </c>
    </row>
    <row r="140" spans="2:273" x14ac:dyDescent="0.25">
      <c r="B140" s="2">
        <v>113</v>
      </c>
      <c r="C140" s="37">
        <v>72.887</v>
      </c>
      <c r="D140" s="37">
        <v>77.644999999999996</v>
      </c>
      <c r="E140" s="37">
        <v>78.063000000000002</v>
      </c>
      <c r="F140" s="37">
        <v>79.557000000000002</v>
      </c>
      <c r="G140" s="37">
        <v>78.661000000000001</v>
      </c>
      <c r="H140" s="37">
        <v>77.031999999999996</v>
      </c>
      <c r="I140" s="37">
        <v>76.129000000000005</v>
      </c>
      <c r="J140" s="37">
        <v>75.492000000000004</v>
      </c>
      <c r="K140" s="37">
        <v>76.174999999999997</v>
      </c>
      <c r="L140" s="37">
        <v>72.147999999999996</v>
      </c>
      <c r="M140" s="37">
        <v>73.262</v>
      </c>
      <c r="N140" s="37">
        <v>79.905000000000001</v>
      </c>
      <c r="O140" s="37">
        <v>71.870999999999995</v>
      </c>
      <c r="P140" s="37">
        <v>77.129000000000005</v>
      </c>
      <c r="Q140" s="37">
        <v>81.387</v>
      </c>
      <c r="S140" s="4">
        <f t="shared" si="162"/>
        <v>73.287629741724601</v>
      </c>
      <c r="T140" s="4">
        <f t="shared" si="162"/>
        <v>77.589189849633712</v>
      </c>
      <c r="U140" s="4">
        <f t="shared" si="162"/>
        <v>77.634362869950806</v>
      </c>
      <c r="V140" s="4">
        <f t="shared" si="162"/>
        <v>79.058850357342394</v>
      </c>
      <c r="W140" s="4">
        <f t="shared" si="162"/>
        <v>77.735042794158119</v>
      </c>
      <c r="X140" s="4">
        <f t="shared" si="162"/>
        <v>76.682284812100718</v>
      </c>
      <c r="Y140" s="4">
        <f t="shared" si="162"/>
        <v>75.245959761873195</v>
      </c>
      <c r="Z140" s="4">
        <f t="shared" si="162"/>
        <v>75.407287284359285</v>
      </c>
      <c r="AA140" s="4">
        <f t="shared" si="162"/>
        <v>74.443038759927461</v>
      </c>
      <c r="AB140" s="4">
        <f t="shared" si="162"/>
        <v>71.978308669084953</v>
      </c>
      <c r="AC140" s="4">
        <f t="shared" si="162"/>
        <v>71.761376826314276</v>
      </c>
      <c r="AD140" s="4">
        <f t="shared" si="162"/>
        <v>76.961092892174278</v>
      </c>
      <c r="AE140" s="4">
        <f t="shared" si="162"/>
        <v>72.719276608277852</v>
      </c>
      <c r="AF140" s="4">
        <f t="shared" si="162"/>
        <v>78.002854818314489</v>
      </c>
      <c r="AG140" s="4">
        <f t="shared" si="162"/>
        <v>82.741835113033275</v>
      </c>
      <c r="AI140" s="4">
        <f t="shared" si="163"/>
        <v>-0.40062974172460031</v>
      </c>
      <c r="AJ140" s="4">
        <f t="shared" si="163"/>
        <v>5.5810150366284006E-2</v>
      </c>
      <c r="AK140" s="4">
        <f t="shared" si="163"/>
        <v>0.42863713004919646</v>
      </c>
      <c r="AL140" s="4">
        <f t="shared" si="163"/>
        <v>0.49814964265760864</v>
      </c>
      <c r="AM140" s="4">
        <f t="shared" si="163"/>
        <v>0.92595720584188257</v>
      </c>
      <c r="AN140" s="4">
        <f t="shared" si="163"/>
        <v>0.34971518789927813</v>
      </c>
      <c r="AO140" s="4">
        <f t="shared" si="163"/>
        <v>0.8830402381268101</v>
      </c>
      <c r="AP140" s="4">
        <f t="shared" si="163"/>
        <v>8.4712715640719694E-2</v>
      </c>
      <c r="AQ140" s="4">
        <f t="shared" si="163"/>
        <v>1.7319612400725362</v>
      </c>
      <c r="AR140" s="4">
        <f t="shared" si="163"/>
        <v>0.16969133091504318</v>
      </c>
      <c r="AS140" s="4">
        <f t="shared" si="163"/>
        <v>1.5006231736857245</v>
      </c>
      <c r="AT140" s="4">
        <f t="shared" si="163"/>
        <v>2.9439071078257228</v>
      </c>
      <c r="AU140" s="4">
        <f t="shared" si="163"/>
        <v>-0.84827660827785678</v>
      </c>
      <c r="AV140" s="4">
        <f t="shared" si="163"/>
        <v>-0.87385481831448431</v>
      </c>
      <c r="AW140" s="4">
        <f t="shared" si="163"/>
        <v>-1.3548351130332748</v>
      </c>
      <c r="AY140" s="2">
        <f t="shared" si="154"/>
        <v>73.287629741724601</v>
      </c>
      <c r="AZ140" s="2">
        <f t="shared" si="154"/>
        <v>77.566365345529675</v>
      </c>
      <c r="BA140" s="2">
        <f t="shared" si="154"/>
        <v>77.620701972269188</v>
      </c>
      <c r="BB140" s="2">
        <f t="shared" si="154"/>
        <v>79.052727848827217</v>
      </c>
      <c r="BC140" s="2">
        <f t="shared" si="154"/>
        <v>77.61008661275757</v>
      </c>
      <c r="BD140" s="2">
        <f t="shared" si="154"/>
        <v>76.631304007063861</v>
      </c>
      <c r="BE140" s="2">
        <f t="shared" si="154"/>
        <v>75.106213118162515</v>
      </c>
      <c r="BF140" s="2">
        <f t="shared" si="154"/>
        <v>75.298192913793244</v>
      </c>
      <c r="BG140" s="2">
        <f t="shared" si="154"/>
        <v>74.247813780249416</v>
      </c>
      <c r="BH140" s="2">
        <f t="shared" si="154"/>
        <v>71.627886666527544</v>
      </c>
      <c r="BI140" s="2">
        <f t="shared" si="154"/>
        <v>70.497983372413614</v>
      </c>
      <c r="BJ140" s="2">
        <f t="shared" si="154"/>
        <v>73.878384942446402</v>
      </c>
      <c r="BK140" s="2">
        <f t="shared" si="154"/>
        <v>71.830162946576777</v>
      </c>
      <c r="BL140" s="2">
        <f t="shared" si="154"/>
        <v>71.419712982839201</v>
      </c>
      <c r="BM140" s="2">
        <f t="shared" si="154"/>
        <v>71.849640116893625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72.887</v>
      </c>
      <c r="CF140" s="2">
        <f t="shared" si="155"/>
        <v>77.644999999999996</v>
      </c>
      <c r="CG140" s="2">
        <f t="shared" si="155"/>
        <v>78.063000000000002</v>
      </c>
      <c r="CH140" s="2">
        <f t="shared" si="155"/>
        <v>79.557000000000002</v>
      </c>
      <c r="CI140" s="2">
        <f t="shared" si="155"/>
        <v>78.661000000000001</v>
      </c>
      <c r="CJ140" s="2">
        <f t="shared" si="155"/>
        <v>77.031999999999996</v>
      </c>
      <c r="CK140" s="2">
        <f t="shared" si="155"/>
        <v>76.129000000000005</v>
      </c>
      <c r="CL140" s="2">
        <f t="shared" si="155"/>
        <v>75.492000000000004</v>
      </c>
      <c r="CM140" s="2">
        <f t="shared" si="155"/>
        <v>76.174999999999997</v>
      </c>
      <c r="CN140" s="2">
        <f t="shared" si="155"/>
        <v>72.147999999999996</v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72.887</v>
      </c>
      <c r="CV140" s="2">
        <f t="shared" si="111"/>
        <v>77.644999999999996</v>
      </c>
      <c r="CW140" s="2">
        <f t="shared" si="112"/>
        <v>78.063000000000002</v>
      </c>
      <c r="CX140" s="2">
        <f t="shared" si="113"/>
        <v>79.557000000000002</v>
      </c>
      <c r="CY140" s="2">
        <f t="shared" si="114"/>
        <v>78.661000000000001</v>
      </c>
      <c r="CZ140" s="2">
        <f t="shared" si="115"/>
        <v>77.031999999999996</v>
      </c>
      <c r="DA140" s="2">
        <f t="shared" si="116"/>
        <v>76.129000000000005</v>
      </c>
      <c r="DB140" s="2">
        <f t="shared" si="117"/>
        <v>75.492000000000004</v>
      </c>
      <c r="DC140" s="2">
        <f t="shared" si="118"/>
        <v>76.174999999999997</v>
      </c>
      <c r="DD140" s="2">
        <f t="shared" si="119"/>
        <v>72.147999999999996</v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97.581053488372106</v>
      </c>
      <c r="DL140" s="2">
        <f t="shared" si="164"/>
        <v>104.02812605677555</v>
      </c>
      <c r="DM140" s="2">
        <f t="shared" si="164"/>
        <v>114.44414418604651</v>
      </c>
      <c r="DN140" s="2">
        <f t="shared" si="164"/>
        <v>126.27529502814262</v>
      </c>
      <c r="DO140" s="2">
        <f t="shared" si="164"/>
        <v>104.31477046209606</v>
      </c>
      <c r="DP140" s="2">
        <f t="shared" si="164"/>
        <v>87.212072198363188</v>
      </c>
      <c r="DQ140" s="2">
        <f t="shared" si="164"/>
        <v>96.493776200543664</v>
      </c>
      <c r="DR140" s="2">
        <f t="shared" si="164"/>
        <v>103.10169605380442</v>
      </c>
      <c r="DS140" s="2">
        <f t="shared" si="164"/>
        <v>117.98860263157898</v>
      </c>
      <c r="DT140" s="2">
        <f t="shared" si="164"/>
        <v>119.77945353247986</v>
      </c>
      <c r="DU140" s="2">
        <f t="shared" si="164"/>
        <v>97.971861605937946</v>
      </c>
      <c r="DV140" s="2">
        <f t="shared" si="164"/>
        <v>96.579900035113297</v>
      </c>
      <c r="DW140" s="2">
        <f t="shared" si="164"/>
        <v>108.47281384544742</v>
      </c>
      <c r="DX140" s="2">
        <f t="shared" si="164"/>
        <v>117.08098627450977</v>
      </c>
      <c r="DY140" s="2">
        <f t="shared" si="164"/>
        <v>104.97286656891495</v>
      </c>
      <c r="EA140" s="2">
        <f t="shared" si="152"/>
        <v>73.246619998630791</v>
      </c>
      <c r="EB140" s="2">
        <f t="shared" si="152"/>
        <v>77.512871957645871</v>
      </c>
      <c r="EC140" s="2">
        <f t="shared" si="152"/>
        <v>77.55844358265054</v>
      </c>
      <c r="ED140" s="2">
        <f t="shared" si="152"/>
        <v>78.956613989195134</v>
      </c>
      <c r="EE140" s="2">
        <f t="shared" si="151"/>
        <v>77.565863456800315</v>
      </c>
      <c r="EF140" s="2">
        <f t="shared" si="151"/>
        <v>76.61092576924645</v>
      </c>
      <c r="EG140" s="2">
        <f t="shared" si="151"/>
        <v>75.069170512326764</v>
      </c>
      <c r="EH140" s="2">
        <f t="shared" si="151"/>
        <v>75.241697068200267</v>
      </c>
      <c r="EI140" s="2">
        <f t="shared" si="151"/>
        <v>74.157418498111269</v>
      </c>
      <c r="EJ140" s="2">
        <f t="shared" si="151"/>
        <v>71.520982121884373</v>
      </c>
      <c r="EK140" s="2">
        <f t="shared" si="151"/>
        <v>70.44247381553572</v>
      </c>
      <c r="EL140" s="2">
        <f t="shared" si="151"/>
        <v>73.830506331299659</v>
      </c>
      <c r="EM140" s="2">
        <f t="shared" si="135"/>
        <v>71.752448839219483</v>
      </c>
      <c r="EN140" s="2">
        <f t="shared" si="135"/>
        <v>71.306456905607547</v>
      </c>
      <c r="EO140" s="2">
        <f t="shared" si="135"/>
        <v>71.761543717864058</v>
      </c>
      <c r="EQ140" s="2">
        <f t="shared" si="165"/>
        <v>73.253429532444841</v>
      </c>
      <c r="ER140" s="2">
        <f t="shared" si="165"/>
        <v>77.528198630126099</v>
      </c>
      <c r="ES140" s="2">
        <f t="shared" si="165"/>
        <v>77.574428420347232</v>
      </c>
      <c r="ET140" s="2">
        <f t="shared" si="165"/>
        <v>79.015896401094182</v>
      </c>
      <c r="EU140" s="2">
        <f t="shared" si="165"/>
        <v>77.584618276497366</v>
      </c>
      <c r="EV140" s="2">
        <f t="shared" si="165"/>
        <v>76.611323771200489</v>
      </c>
      <c r="EW140" s="2">
        <f t="shared" si="165"/>
        <v>75.12823404887331</v>
      </c>
      <c r="EX140" s="2">
        <f t="shared" si="165"/>
        <v>75.26515893218621</v>
      </c>
      <c r="EY140" s="2">
        <f t="shared" si="165"/>
        <v>74.143899214840175</v>
      </c>
      <c r="EZ140" s="2">
        <f t="shared" si="165"/>
        <v>71.541940172425058</v>
      </c>
      <c r="FA140" s="2">
        <f t="shared" si="165"/>
        <v>70.423884203690434</v>
      </c>
      <c r="FB140" s="2">
        <f t="shared" si="165"/>
        <v>73.959463338421472</v>
      </c>
      <c r="FC140" s="2">
        <f t="shared" si="165"/>
        <v>71.942843976075068</v>
      </c>
      <c r="FD140" s="2">
        <f t="shared" si="165"/>
        <v>71.322714311721825</v>
      </c>
      <c r="FE140" s="2">
        <f t="shared" si="165"/>
        <v>71.70805589997812</v>
      </c>
      <c r="FG140" s="2">
        <f t="shared" si="166"/>
        <v>0.99832321048259864</v>
      </c>
      <c r="FH140" s="2">
        <f t="shared" si="166"/>
        <v>0.99799405833829891</v>
      </c>
      <c r="FI140" s="2">
        <f t="shared" si="166"/>
        <v>0.99832396989072936</v>
      </c>
      <c r="FJ140" s="2">
        <f t="shared" si="166"/>
        <v>0.9979982130016799</v>
      </c>
      <c r="FK140" s="2">
        <f t="shared" si="166"/>
        <v>0.99836453506758371</v>
      </c>
      <c r="FL140" s="2">
        <f t="shared" si="166"/>
        <v>0.99807861590738856</v>
      </c>
      <c r="FM140" s="2">
        <f t="shared" si="166"/>
        <v>0.99834639432668115</v>
      </c>
      <c r="FN140" s="2">
        <f t="shared" si="166"/>
        <v>0.99799252184032028</v>
      </c>
      <c r="FO140" s="2">
        <f t="shared" si="166"/>
        <v>0.99792900409674534</v>
      </c>
      <c r="FP140" s="2">
        <f t="shared" si="166"/>
        <v>0.99779942157745571</v>
      </c>
      <c r="FQ140" s="2">
        <f t="shared" si="166"/>
        <v>0.99795567133898266</v>
      </c>
      <c r="FR140" s="2">
        <f t="shared" si="166"/>
        <v>0.99809811008302396</v>
      </c>
      <c r="FS140" s="2">
        <f t="shared" si="166"/>
        <v>0.99807159555027614</v>
      </c>
      <c r="FT140" s="2">
        <f t="shared" si="166"/>
        <v>0.99753483739423221</v>
      </c>
      <c r="FU140" s="2">
        <f t="shared" si="166"/>
        <v>0.99731340330305962</v>
      </c>
      <c r="FW140" s="2">
        <f t="shared" si="156"/>
        <v>3.0254656476406537E-2</v>
      </c>
      <c r="FX140" s="2">
        <f t="shared" si="156"/>
        <v>1.9921807304660234E-2</v>
      </c>
      <c r="FY140" s="2">
        <f t="shared" si="156"/>
        <v>2.7328698239193955E-2</v>
      </c>
      <c r="FZ140" s="2">
        <f t="shared" si="156"/>
        <v>2.3479799590701809E-2</v>
      </c>
      <c r="GA140" s="2">
        <f t="shared" si="156"/>
        <v>2.5393822885146758E-2</v>
      </c>
      <c r="GB140" s="2">
        <f t="shared" si="156"/>
        <v>2.3526781640027274E-2</v>
      </c>
      <c r="GC140" s="2">
        <f t="shared" si="156"/>
        <v>2.7339309758856668E-2</v>
      </c>
      <c r="GD140" s="2">
        <f t="shared" si="156"/>
        <v>2.4188449008983273E-2</v>
      </c>
      <c r="GE140" s="2">
        <f t="shared" si="156"/>
        <v>2.8028160181271338E-2</v>
      </c>
      <c r="GF140" s="2">
        <f t="shared" si="156"/>
        <v>3.3781469829969574E-2</v>
      </c>
      <c r="GG140" s="2">
        <f t="shared" si="156"/>
        <v>4.1397292675865172E-2</v>
      </c>
      <c r="GH140" s="2">
        <f t="shared" si="156"/>
        <v>3.5762063241578199E-2</v>
      </c>
      <c r="GI140" s="2">
        <f t="shared" si="156"/>
        <v>3.625298522746602E-2</v>
      </c>
      <c r="GJ140" s="2">
        <f t="shared" si="156"/>
        <v>2.5491098143804344E-2</v>
      </c>
      <c r="GK140" s="2">
        <f t="shared" si="156"/>
        <v>2.1108194121793118E-2</v>
      </c>
      <c r="GM140" s="86">
        <f t="shared" si="157"/>
        <v>1.3948165593911326E-51</v>
      </c>
      <c r="GN140" s="86">
        <f t="shared" si="157"/>
        <v>2.5849890450391677E-61</v>
      </c>
      <c r="GO140" s="86">
        <f t="shared" si="157"/>
        <v>3.8647558473363668E-62</v>
      </c>
      <c r="GP140" s="86">
        <f t="shared" si="157"/>
        <v>7.4073032067730223E-105</v>
      </c>
      <c r="GQ140" s="86">
        <f t="shared" si="157"/>
        <v>1.9513265650397909E-78</v>
      </c>
      <c r="GR140" s="86">
        <f t="shared" si="157"/>
        <v>8.4141598756571884E-78</v>
      </c>
      <c r="GS140" s="86">
        <f t="shared" si="157"/>
        <v>6.9895231644480301E-96</v>
      </c>
      <c r="GT140" s="86">
        <f t="shared" si="157"/>
        <v>1.4910564484552891E-68</v>
      </c>
      <c r="GU140" s="86">
        <f t="shared" si="157"/>
        <v>1.1727295420967015E-68</v>
      </c>
      <c r="GV140" s="86">
        <f t="shared" si="157"/>
        <v>1.3797523292770433E-99</v>
      </c>
      <c r="GW140" s="86">
        <f t="shared" si="157"/>
        <v>1.6632842316335254E-130</v>
      </c>
      <c r="GX140" s="86">
        <f t="shared" si="157"/>
        <v>1.1982721076082088E-108</v>
      </c>
      <c r="GY140" s="86">
        <f t="shared" si="157"/>
        <v>8.1192429966584263E-132</v>
      </c>
      <c r="GZ140" s="86">
        <f t="shared" si="157"/>
        <v>7.732977735183226E-99</v>
      </c>
      <c r="HA140" s="86">
        <f t="shared" si="157"/>
        <v>4.7364552565795406E-162</v>
      </c>
      <c r="HC140" s="86">
        <f t="shared" si="153"/>
        <v>6.1481603948011291E-21</v>
      </c>
      <c r="HD140" s="86">
        <f t="shared" si="153"/>
        <v>4.3069682213112543E-17</v>
      </c>
      <c r="HE140" s="86">
        <f t="shared" si="153"/>
        <v>7.0776045193427092E-28</v>
      </c>
      <c r="HF140" s="86">
        <f t="shared" si="153"/>
        <v>1.2403666862249315E-35</v>
      </c>
      <c r="HG140" s="86">
        <f t="shared" si="153"/>
        <v>1.0698422326025931E-27</v>
      </c>
      <c r="HH140" s="86">
        <f t="shared" si="153"/>
        <v>4.099634758782645E-28</v>
      </c>
      <c r="HI140" s="86">
        <f t="shared" si="153"/>
        <v>7.7324342625503607E-35</v>
      </c>
      <c r="HJ140" s="86">
        <f t="shared" si="153"/>
        <v>1.8449123018424143E-33</v>
      </c>
      <c r="HK140" s="86">
        <f t="shared" si="153"/>
        <v>2.2987960210961874E-39</v>
      </c>
      <c r="HL140" s="86">
        <f t="shared" si="161"/>
        <v>3.0689303122334601E-46</v>
      </c>
      <c r="HM140" s="86">
        <f t="shared" si="161"/>
        <v>5.0846848964460041E-38</v>
      </c>
      <c r="HN140" s="86">
        <f t="shared" si="161"/>
        <v>3.31729046958412E-51</v>
      </c>
      <c r="HO140" s="86">
        <f t="shared" si="161"/>
        <v>9.6565167856714251E-62</v>
      </c>
      <c r="HP140" s="86">
        <f t="shared" si="161"/>
        <v>1.8751376801181213E-44</v>
      </c>
      <c r="HQ140" s="86">
        <f t="shared" si="161"/>
        <v>1.5319732555880128E-45</v>
      </c>
      <c r="HS140" s="86">
        <f t="shared" si="158"/>
        <v>6.2477093154432251E-3</v>
      </c>
      <c r="HT140" s="86">
        <f t="shared" si="158"/>
        <v>7.0794096239949332E-4</v>
      </c>
      <c r="HU140" s="86">
        <f t="shared" si="158"/>
        <v>3.6815806364943012E-4</v>
      </c>
      <c r="HV140" s="86">
        <f t="shared" si="158"/>
        <v>1.1404188869802199E-4</v>
      </c>
      <c r="HW140" s="86">
        <f t="shared" si="158"/>
        <v>2.2030053908410662E-3</v>
      </c>
      <c r="HX140" s="86">
        <f t="shared" si="158"/>
        <v>7.2798908407326014E-4</v>
      </c>
      <c r="HY140" s="86">
        <f t="shared" si="158"/>
        <v>2.1054589600032038E-3</v>
      </c>
      <c r="HZ140" s="86">
        <f t="shared" si="158"/>
        <v>1.2335271550382675E-3</v>
      </c>
      <c r="IA140" s="86">
        <f t="shared" si="158"/>
        <v>2.2172341767528296E-3</v>
      </c>
      <c r="IB140" s="86">
        <f t="shared" si="158"/>
        <v>4.709917990971711E-3</v>
      </c>
      <c r="IC140" s="86">
        <f t="shared" si="158"/>
        <v>1.3799426502997184E-2</v>
      </c>
      <c r="ID140" s="86">
        <f t="shared" si="158"/>
        <v>2.4238528064824842E-2</v>
      </c>
      <c r="IE140" s="86">
        <f t="shared" si="158"/>
        <v>1.0000513147309292E-2</v>
      </c>
      <c r="IF140" s="86">
        <f t="shared" si="158"/>
        <v>3.0417249761571199E-2</v>
      </c>
      <c r="IG140" s="86">
        <f t="shared" si="158"/>
        <v>3.1863174537095369E-2</v>
      </c>
      <c r="II140" s="86">
        <f t="shared" si="159"/>
        <v>6.2122444444625354E-31</v>
      </c>
      <c r="IJ140" s="86">
        <f t="shared" si="159"/>
        <v>2.7448425616379971E-45</v>
      </c>
      <c r="IK140" s="86">
        <f t="shared" si="159"/>
        <v>2.9292302681986089E-47</v>
      </c>
      <c r="IL140" s="86">
        <f t="shared" si="159"/>
        <v>5.460762914445297E-53</v>
      </c>
      <c r="IM140" s="86">
        <f t="shared" si="159"/>
        <v>1.5665505588277215E-39</v>
      </c>
      <c r="IN140" s="86">
        <f t="shared" si="159"/>
        <v>3.569337964601669E-45</v>
      </c>
      <c r="IO140" s="86">
        <f t="shared" si="159"/>
        <v>2.3993917089089309E-36</v>
      </c>
      <c r="IP140" s="86">
        <f t="shared" si="159"/>
        <v>2.61525078623692E-41</v>
      </c>
      <c r="IQ140" s="86">
        <f t="shared" si="159"/>
        <v>1.5820436255476236E-41</v>
      </c>
      <c r="IR140" s="86">
        <f t="shared" si="159"/>
        <v>3.8323179321688525E-43</v>
      </c>
      <c r="IS140" s="86">
        <f t="shared" si="159"/>
        <v>4.5793839432207594E-45</v>
      </c>
      <c r="IT140" s="86">
        <f t="shared" si="159"/>
        <v>1.8117472218901138E-34</v>
      </c>
      <c r="IU140" s="86">
        <f t="shared" si="159"/>
        <v>2.2469658466225898E-37</v>
      </c>
      <c r="IV140" s="86">
        <f t="shared" si="159"/>
        <v>3.9532080856589424E-20</v>
      </c>
      <c r="IW140" s="86">
        <f t="shared" si="159"/>
        <v>4.1286659309169655E-21</v>
      </c>
      <c r="IY140" s="86">
        <f t="shared" si="160"/>
        <v>6.2477093154432251E-3</v>
      </c>
      <c r="IZ140" s="86">
        <f t="shared" si="160"/>
        <v>7.0794096239953637E-4</v>
      </c>
      <c r="JA140" s="86">
        <f t="shared" si="160"/>
        <v>3.6815806364943012E-4</v>
      </c>
      <c r="JB140" s="86">
        <f t="shared" si="160"/>
        <v>1.1404188869802199E-4</v>
      </c>
      <c r="JC140" s="86">
        <f t="shared" si="160"/>
        <v>2.2030053908410662E-3</v>
      </c>
      <c r="JD140" s="86">
        <f t="shared" si="160"/>
        <v>7.2798908407326014E-4</v>
      </c>
      <c r="JE140" s="86">
        <f t="shared" si="160"/>
        <v>2.1054589600032038E-3</v>
      </c>
      <c r="JF140" s="86">
        <f t="shared" si="160"/>
        <v>1.2335271550382675E-3</v>
      </c>
      <c r="JG140" s="86">
        <f t="shared" si="160"/>
        <v>2.2172341767528296E-3</v>
      </c>
      <c r="JH140" s="86">
        <f t="shared" si="160"/>
        <v>4.709917990971711E-3</v>
      </c>
      <c r="JI140" s="86">
        <f t="shared" si="160"/>
        <v>1.3799426502997184E-2</v>
      </c>
      <c r="JJ140" s="86">
        <f t="shared" si="160"/>
        <v>2.4238528064824842E-2</v>
      </c>
      <c r="JK140" s="86">
        <f t="shared" si="160"/>
        <v>1.0000513147309292E-2</v>
      </c>
      <c r="JL140" s="86">
        <f t="shared" si="160"/>
        <v>3.0417249761571199E-2</v>
      </c>
      <c r="JM140" s="86">
        <f t="shared" si="160"/>
        <v>3.1863174537095369E-2</v>
      </c>
    </row>
    <row r="141" spans="2:273" x14ac:dyDescent="0.25">
      <c r="B141" s="2">
        <v>114</v>
      </c>
      <c r="C141" s="37">
        <v>72.581000000000003</v>
      </c>
      <c r="D141" s="37">
        <v>77.274000000000001</v>
      </c>
      <c r="E141" s="37">
        <v>78.111000000000004</v>
      </c>
      <c r="F141" s="37">
        <v>79.311000000000007</v>
      </c>
      <c r="G141" s="37">
        <v>78.644999999999996</v>
      </c>
      <c r="H141" s="37">
        <v>77.629000000000005</v>
      </c>
      <c r="I141" s="37">
        <v>75.644999999999996</v>
      </c>
      <c r="J141" s="37">
        <v>75.81</v>
      </c>
      <c r="K141" s="37">
        <v>76.238</v>
      </c>
      <c r="L141" s="37">
        <v>72.656000000000006</v>
      </c>
      <c r="M141" s="37">
        <v>75.869</v>
      </c>
      <c r="N141" s="37">
        <v>82.174999999999997</v>
      </c>
      <c r="O141" s="37">
        <v>73.129000000000005</v>
      </c>
      <c r="P141" s="37">
        <v>80.225999999999999</v>
      </c>
      <c r="Q141" s="37">
        <v>83.661000000000001</v>
      </c>
      <c r="S141" s="4">
        <f t="shared" si="162"/>
        <v>73.169830978945214</v>
      </c>
      <c r="T141" s="4">
        <f t="shared" si="162"/>
        <v>77.48957685309999</v>
      </c>
      <c r="U141" s="4">
        <f t="shared" si="162"/>
        <v>77.509043330242264</v>
      </c>
      <c r="V141" s="4">
        <f t="shared" si="162"/>
        <v>78.860276338811587</v>
      </c>
      <c r="W141" s="4">
        <f t="shared" si="162"/>
        <v>77.720047422357723</v>
      </c>
      <c r="X141" s="4">
        <f t="shared" si="162"/>
        <v>76.590409060382328</v>
      </c>
      <c r="Y141" s="4">
        <f t="shared" si="162"/>
        <v>75.229990991241721</v>
      </c>
      <c r="Z141" s="4">
        <f t="shared" si="162"/>
        <v>75.36379026573151</v>
      </c>
      <c r="AA141" s="4">
        <f t="shared" si="162"/>
        <v>74.528480209239078</v>
      </c>
      <c r="AB141" s="4">
        <f t="shared" si="162"/>
        <v>72.270428696570008</v>
      </c>
      <c r="AC141" s="4">
        <f t="shared" si="162"/>
        <v>73.138606730398109</v>
      </c>
      <c r="AD141" s="4">
        <f t="shared" si="162"/>
        <v>79.297718495203242</v>
      </c>
      <c r="AE141" s="4">
        <f t="shared" si="162"/>
        <v>73.45830835595936</v>
      </c>
      <c r="AF141" s="4">
        <f t="shared" si="162"/>
        <v>81.326220417922087</v>
      </c>
      <c r="AG141" s="4">
        <f t="shared" si="162"/>
        <v>86.930524290126016</v>
      </c>
      <c r="AI141" s="4">
        <f t="shared" si="163"/>
        <v>-0.58883097894521086</v>
      </c>
      <c r="AJ141" s="4">
        <f t="shared" si="163"/>
        <v>-0.21557685309998931</v>
      </c>
      <c r="AK141" s="4">
        <f t="shared" si="163"/>
        <v>0.60195666975774031</v>
      </c>
      <c r="AL141" s="4">
        <f t="shared" si="163"/>
        <v>0.45072366118841956</v>
      </c>
      <c r="AM141" s="4">
        <f t="shared" si="163"/>
        <v>0.9249525776422729</v>
      </c>
      <c r="AN141" s="4">
        <f t="shared" si="163"/>
        <v>1.0385909396176771</v>
      </c>
      <c r="AO141" s="4">
        <f t="shared" si="163"/>
        <v>0.4150090087582754</v>
      </c>
      <c r="AP141" s="4">
        <f t="shared" si="163"/>
        <v>0.44620973426849275</v>
      </c>
      <c r="AQ141" s="4">
        <f t="shared" si="163"/>
        <v>1.7095197907609219</v>
      </c>
      <c r="AR141" s="4">
        <f t="shared" si="163"/>
        <v>0.38557130342999812</v>
      </c>
      <c r="AS141" s="4">
        <f t="shared" si="163"/>
        <v>2.7303932696018904</v>
      </c>
      <c r="AT141" s="4">
        <f t="shared" si="163"/>
        <v>2.8772815047967555</v>
      </c>
      <c r="AU141" s="4">
        <f t="shared" si="163"/>
        <v>-0.32930835595935548</v>
      </c>
      <c r="AV141" s="4">
        <f t="shared" si="163"/>
        <v>-1.1002204179220882</v>
      </c>
      <c r="AW141" s="4">
        <f t="shared" si="163"/>
        <v>-3.2695242901260144</v>
      </c>
      <c r="AY141" s="2">
        <f t="shared" si="154"/>
        <v>73.169830978945214</v>
      </c>
      <c r="AZ141" s="2">
        <f t="shared" si="154"/>
        <v>77.432423964283103</v>
      </c>
      <c r="BA141" s="2">
        <f t="shared" si="154"/>
        <v>77.469068813015681</v>
      </c>
      <c r="BB141" s="2">
        <f t="shared" si="154"/>
        <v>78.840230840411493</v>
      </c>
      <c r="BC141" s="2">
        <f t="shared" si="154"/>
        <v>77.435778619307328</v>
      </c>
      <c r="BD141" s="2">
        <f t="shared" si="154"/>
        <v>76.458005476979537</v>
      </c>
      <c r="BE141" s="2">
        <f t="shared" si="154"/>
        <v>74.916519934368679</v>
      </c>
      <c r="BF141" s="2">
        <f t="shared" si="154"/>
        <v>75.101418908033452</v>
      </c>
      <c r="BG141" s="2">
        <f t="shared" si="154"/>
        <v>74.065001803705059</v>
      </c>
      <c r="BH141" s="2">
        <f t="shared" si="154"/>
        <v>71.447232182144816</v>
      </c>
      <c r="BI141" s="2">
        <f t="shared" si="154"/>
        <v>70.329616141155995</v>
      </c>
      <c r="BJ141" s="2">
        <f t="shared" si="154"/>
        <v>73.627976887968487</v>
      </c>
      <c r="BK141" s="2">
        <f t="shared" si="154"/>
        <v>71.602106756972361</v>
      </c>
      <c r="BL141" s="2">
        <f t="shared" si="154"/>
        <v>71.267950976014816</v>
      </c>
      <c r="BM141" s="2">
        <f t="shared" si="154"/>
        <v>71.691361823777513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77.274000000000001</v>
      </c>
      <c r="CG141" s="2">
        <f t="shared" si="155"/>
        <v>78.111000000000004</v>
      </c>
      <c r="CH141" s="2">
        <f t="shared" si="155"/>
        <v>79.311000000000007</v>
      </c>
      <c r="CI141" s="2">
        <f t="shared" si="155"/>
        <v>78.644999999999996</v>
      </c>
      <c r="CJ141" s="2">
        <f t="shared" si="155"/>
        <v>77.629000000000005</v>
      </c>
      <c r="CK141" s="2">
        <f t="shared" si="155"/>
        <v>75.644999999999996</v>
      </c>
      <c r="CL141" s="2">
        <f t="shared" si="155"/>
        <v>75.81</v>
      </c>
      <c r="CM141" s="2">
        <f t="shared" si="155"/>
        <v>76.238</v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77.274000000000001</v>
      </c>
      <c r="CW141" s="2">
        <f t="shared" si="112"/>
        <v>78.111000000000004</v>
      </c>
      <c r="CX141" s="2">
        <f t="shared" si="113"/>
        <v>79.311000000000007</v>
      </c>
      <c r="CY141" s="2">
        <f t="shared" si="114"/>
        <v>78.644999999999996</v>
      </c>
      <c r="CZ141" s="2">
        <f t="shared" si="115"/>
        <v>77.629000000000005</v>
      </c>
      <c r="DA141" s="2">
        <f t="shared" si="116"/>
        <v>75.644999999999996</v>
      </c>
      <c r="DB141" s="2">
        <f t="shared" si="117"/>
        <v>75.81</v>
      </c>
      <c r="DC141" s="2">
        <f t="shared" si="118"/>
        <v>76.238</v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97.700338971106419</v>
      </c>
      <c r="DL141" s="2">
        <f t="shared" si="164"/>
        <v>104.16745220538587</v>
      </c>
      <c r="DM141" s="2">
        <f t="shared" si="164"/>
        <v>114.65645525017618</v>
      </c>
      <c r="DN141" s="2">
        <f t="shared" si="164"/>
        <v>126.57836125703568</v>
      </c>
      <c r="DO141" s="2">
        <f t="shared" si="164"/>
        <v>104.37965826034433</v>
      </c>
      <c r="DP141" s="2">
        <f t="shared" si="164"/>
        <v>87.07983996434649</v>
      </c>
      <c r="DQ141" s="2">
        <f t="shared" si="164"/>
        <v>96.443498489882231</v>
      </c>
      <c r="DR141" s="2">
        <f t="shared" si="164"/>
        <v>103.16080722793942</v>
      </c>
      <c r="DS141" s="2">
        <f t="shared" si="164"/>
        <v>118.24892874493931</v>
      </c>
      <c r="DT141" s="2">
        <f t="shared" si="164"/>
        <v>120.12272214319586</v>
      </c>
      <c r="DU141" s="2">
        <f t="shared" si="164"/>
        <v>98.094964642375189</v>
      </c>
      <c r="DV141" s="2">
        <f t="shared" si="164"/>
        <v>96.606120519676949</v>
      </c>
      <c r="DW141" s="2">
        <f t="shared" si="164"/>
        <v>108.66258776976474</v>
      </c>
      <c r="DX141" s="2">
        <f t="shared" si="164"/>
        <v>117.43643361344533</v>
      </c>
      <c r="DY141" s="2">
        <f t="shared" si="164"/>
        <v>105.22272360703812</v>
      </c>
      <c r="EA141" s="2">
        <f t="shared" si="152"/>
        <v>73.131843242256423</v>
      </c>
      <c r="EB141" s="2">
        <f t="shared" si="152"/>
        <v>77.383268342772695</v>
      </c>
      <c r="EC141" s="2">
        <f t="shared" si="152"/>
        <v>77.411379869407952</v>
      </c>
      <c r="ED141" s="2">
        <f t="shared" si="152"/>
        <v>78.750251488948095</v>
      </c>
      <c r="EE141" s="2">
        <f t="shared" si="151"/>
        <v>77.394544493537595</v>
      </c>
      <c r="EF141" s="2">
        <f t="shared" si="151"/>
        <v>76.439353107551867</v>
      </c>
      <c r="EG141" s="2">
        <f t="shared" si="151"/>
        <v>74.881403833380773</v>
      </c>
      <c r="EH141" s="2">
        <f t="shared" si="151"/>
        <v>75.048717969440673</v>
      </c>
      <c r="EI141" s="2">
        <f t="shared" si="151"/>
        <v>73.981957706355672</v>
      </c>
      <c r="EJ141" s="2">
        <f t="shared" si="151"/>
        <v>71.348383922745654</v>
      </c>
      <c r="EK141" s="2">
        <f t="shared" si="151"/>
        <v>70.278765274270839</v>
      </c>
      <c r="EL141" s="2">
        <f t="shared" si="151"/>
        <v>73.58173650282032</v>
      </c>
      <c r="EM141" s="2">
        <f t="shared" si="135"/>
        <v>71.52770455717463</v>
      </c>
      <c r="EN141" s="2">
        <f t="shared" si="135"/>
        <v>71.163125856635503</v>
      </c>
      <c r="EO141" s="2">
        <f t="shared" si="135"/>
        <v>71.610173561663103</v>
      </c>
      <c r="EQ141" s="2">
        <f t="shared" si="165"/>
        <v>73.144263200556139</v>
      </c>
      <c r="ER141" s="2">
        <f t="shared" si="165"/>
        <v>77.390006264957677</v>
      </c>
      <c r="ES141" s="2">
        <f t="shared" si="165"/>
        <v>77.436451456514007</v>
      </c>
      <c r="ET141" s="2">
        <f t="shared" si="165"/>
        <v>78.853281108803259</v>
      </c>
      <c r="EU141" s="2">
        <f t="shared" si="165"/>
        <v>77.429768397689458</v>
      </c>
      <c r="EV141" s="2">
        <f t="shared" si="165"/>
        <v>76.439494746902582</v>
      </c>
      <c r="EW141" s="2">
        <f t="shared" si="165"/>
        <v>74.968146419709498</v>
      </c>
      <c r="EX141" s="2">
        <f t="shared" si="165"/>
        <v>75.094940189415823</v>
      </c>
      <c r="EY141" s="2">
        <f t="shared" si="165"/>
        <v>73.962991594355842</v>
      </c>
      <c r="EZ141" s="2">
        <f t="shared" si="165"/>
        <v>71.373886871219995</v>
      </c>
      <c r="FA141" s="2">
        <f t="shared" si="165"/>
        <v>70.25619595724352</v>
      </c>
      <c r="FB141" s="2">
        <f t="shared" si="165"/>
        <v>73.742874993265687</v>
      </c>
      <c r="FC141" s="2">
        <f t="shared" si="165"/>
        <v>71.756953944906812</v>
      </c>
      <c r="FD141" s="2">
        <f t="shared" si="165"/>
        <v>71.190683282167612</v>
      </c>
      <c r="FE141" s="2">
        <f t="shared" si="165"/>
        <v>71.558702508666315</v>
      </c>
      <c r="FG141" s="2">
        <f t="shared" si="166"/>
        <v>0.99847052412700854</v>
      </c>
      <c r="FH141" s="2">
        <f t="shared" si="166"/>
        <v>0.99817023650610126</v>
      </c>
      <c r="FI141" s="2">
        <f t="shared" si="166"/>
        <v>0.99847121691982221</v>
      </c>
      <c r="FJ141" s="2">
        <f t="shared" si="166"/>
        <v>0.99817402694066715</v>
      </c>
      <c r="FK141" s="2">
        <f t="shared" si="166"/>
        <v>0.99850822358286961</v>
      </c>
      <c r="FL141" s="2">
        <f t="shared" si="166"/>
        <v>0.99824738058142704</v>
      </c>
      <c r="FM141" s="2">
        <f t="shared" si="166"/>
        <v>0.99849167424145735</v>
      </c>
      <c r="FN141" s="2">
        <f t="shared" si="166"/>
        <v>0.99816883470830653</v>
      </c>
      <c r="FO141" s="2">
        <f t="shared" si="166"/>
        <v>0.99811088504363588</v>
      </c>
      <c r="FP141" s="2">
        <f t="shared" si="166"/>
        <v>0.99799265995045805</v>
      </c>
      <c r="FQ141" s="2">
        <f t="shared" si="166"/>
        <v>0.99813521466666733</v>
      </c>
      <c r="FR141" s="2">
        <f t="shared" si="166"/>
        <v>0.99826516546336075</v>
      </c>
      <c r="FS141" s="2">
        <f t="shared" si="166"/>
        <v>0.9982409757702646</v>
      </c>
      <c r="FT141" s="2">
        <f t="shared" si="166"/>
        <v>0.99775125721338986</v>
      </c>
      <c r="FU141" s="2">
        <f t="shared" si="166"/>
        <v>0.9975492153470259</v>
      </c>
      <c r="FW141" s="2">
        <f t="shared" si="156"/>
        <v>3.3077022152591368E-2</v>
      </c>
      <c r="FX141" s="2">
        <f t="shared" si="156"/>
        <v>2.180192360340958E-2</v>
      </c>
      <c r="FY141" s="2">
        <f t="shared" si="156"/>
        <v>2.9886522241107914E-2</v>
      </c>
      <c r="FZ141" s="2">
        <f t="shared" si="156"/>
        <v>2.5686900056315659E-2</v>
      </c>
      <c r="GA141" s="2">
        <f t="shared" si="156"/>
        <v>2.777572396909378E-2</v>
      </c>
      <c r="GB141" s="2">
        <f t="shared" si="156"/>
        <v>2.5738182015992976E-2</v>
      </c>
      <c r="GC141" s="2">
        <f t="shared" si="156"/>
        <v>2.9898096415225079E-2</v>
      </c>
      <c r="GD141" s="2">
        <f t="shared" si="156"/>
        <v>2.6460357513784595E-2</v>
      </c>
      <c r="GE141" s="2">
        <f t="shared" si="156"/>
        <v>3.0649387314356652E-2</v>
      </c>
      <c r="GF141" s="2">
        <f t="shared" si="156"/>
        <v>3.6920315323484089E-2</v>
      </c>
      <c r="GG141" s="2">
        <f t="shared" si="156"/>
        <v>4.5210660309109911E-2</v>
      </c>
      <c r="GH141" s="2">
        <f t="shared" si="156"/>
        <v>3.9077495100564366E-2</v>
      </c>
      <c r="GI141" s="2">
        <f t="shared" si="156"/>
        <v>3.9612059810616836E-2</v>
      </c>
      <c r="GJ141" s="2">
        <f t="shared" si="156"/>
        <v>2.7881862465555008E-2</v>
      </c>
      <c r="GK141" s="2">
        <f t="shared" si="156"/>
        <v>2.3097636727879851E-2</v>
      </c>
      <c r="GM141" s="86">
        <f t="shared" si="157"/>
        <v>1.1865825190688677E-53</v>
      </c>
      <c r="GN141" s="86">
        <f t="shared" si="157"/>
        <v>8.4005018743590682E-64</v>
      </c>
      <c r="GO141" s="86">
        <f t="shared" si="157"/>
        <v>1.2372877876010044E-64</v>
      </c>
      <c r="GP141" s="86">
        <f t="shared" si="157"/>
        <v>4.294303278754445E-109</v>
      </c>
      <c r="GQ141" s="86">
        <f t="shared" si="157"/>
        <v>1.4013864506103227E-81</v>
      </c>
      <c r="GR141" s="86">
        <f t="shared" si="157"/>
        <v>5.948112243562098E-81</v>
      </c>
      <c r="GS141" s="86">
        <f t="shared" si="157"/>
        <v>8.3678443977730494E-100</v>
      </c>
      <c r="GT141" s="86">
        <f t="shared" si="157"/>
        <v>2.3381366087974853E-71</v>
      </c>
      <c r="GU141" s="86">
        <f t="shared" si="157"/>
        <v>2.0444069907376042E-71</v>
      </c>
      <c r="GV141" s="86">
        <f t="shared" si="157"/>
        <v>1.3820900943835774E-103</v>
      </c>
      <c r="GW141" s="86">
        <f t="shared" si="157"/>
        <v>8.6373597549149503E-136</v>
      </c>
      <c r="GX141" s="86">
        <f t="shared" si="157"/>
        <v>4.2668349933439008E-113</v>
      </c>
      <c r="GY141" s="86">
        <f t="shared" si="157"/>
        <v>3.3139784035379612E-137</v>
      </c>
      <c r="GZ141" s="86">
        <f t="shared" si="157"/>
        <v>7.7280393557264818E-103</v>
      </c>
      <c r="HA141" s="86">
        <f t="shared" si="157"/>
        <v>1.5283600657016549E-168</v>
      </c>
      <c r="HC141" s="86">
        <f t="shared" si="153"/>
        <v>1.7564907181403761E-22</v>
      </c>
      <c r="HD141" s="86">
        <f t="shared" si="153"/>
        <v>2.3200755382140012E-18</v>
      </c>
      <c r="HE141" s="86">
        <f t="shared" si="153"/>
        <v>6.6743493404362199E-30</v>
      </c>
      <c r="HF141" s="86">
        <f t="shared" si="153"/>
        <v>3.0886597953098371E-38</v>
      </c>
      <c r="HG141" s="86">
        <f t="shared" si="153"/>
        <v>1.0973402540429731E-29</v>
      </c>
      <c r="HH141" s="86">
        <f t="shared" si="153"/>
        <v>3.589332216443794E-30</v>
      </c>
      <c r="HI141" s="86">
        <f t="shared" si="153"/>
        <v>1.983386724656381E-37</v>
      </c>
      <c r="HJ141" s="86">
        <f t="shared" si="153"/>
        <v>5.4086596092082627E-36</v>
      </c>
      <c r="HK141" s="86">
        <f t="shared" si="153"/>
        <v>3.1885075047082559E-42</v>
      </c>
      <c r="HL141" s="86">
        <f t="shared" si="161"/>
        <v>1.7809791240248165E-49</v>
      </c>
      <c r="HM141" s="86">
        <f t="shared" si="161"/>
        <v>1.3402227844048581E-40</v>
      </c>
      <c r="HN141" s="86">
        <f t="shared" si="161"/>
        <v>6.1868025194200701E-55</v>
      </c>
      <c r="HO141" s="86">
        <f t="shared" si="161"/>
        <v>3.6358080935711198E-66</v>
      </c>
      <c r="HP141" s="86">
        <f t="shared" si="161"/>
        <v>1.4602506817249432E-47</v>
      </c>
      <c r="HQ141" s="86">
        <f t="shared" si="161"/>
        <v>1.1598295452118573E-48</v>
      </c>
      <c r="HS141" s="86">
        <f t="shared" si="158"/>
        <v>1.3349546131063279E-2</v>
      </c>
      <c r="HT141" s="86">
        <f t="shared" si="158"/>
        <v>1.9116519131298314E-3</v>
      </c>
      <c r="HU141" s="86">
        <f t="shared" si="158"/>
        <v>1.1682874160052939E-3</v>
      </c>
      <c r="HV141" s="86">
        <f t="shared" si="158"/>
        <v>4.0333691798219147E-4</v>
      </c>
      <c r="HW141" s="86">
        <f t="shared" si="158"/>
        <v>5.4362434583373493E-3</v>
      </c>
      <c r="HX141" s="86">
        <f t="shared" si="158"/>
        <v>2.046247706773841E-3</v>
      </c>
      <c r="HY141" s="86">
        <f t="shared" si="158"/>
        <v>5.1117034157186119E-3</v>
      </c>
      <c r="HZ141" s="86">
        <f t="shared" si="158"/>
        <v>3.2095546847623331E-3</v>
      </c>
      <c r="IA141" s="86">
        <f t="shared" si="158"/>
        <v>5.7367728539299643E-3</v>
      </c>
      <c r="IB141" s="86">
        <f t="shared" si="158"/>
        <v>1.2214705151260672E-2</v>
      </c>
      <c r="IC141" s="86">
        <f t="shared" si="158"/>
        <v>3.4591355303945949E-2</v>
      </c>
      <c r="ID141" s="86">
        <f t="shared" si="158"/>
        <v>4.9505347304037141E-2</v>
      </c>
      <c r="IE141" s="86">
        <f t="shared" si="158"/>
        <v>2.307909957327902E-2</v>
      </c>
      <c r="IF141" s="86">
        <f t="shared" si="158"/>
        <v>5.0110012027169325E-2</v>
      </c>
      <c r="IG141" s="86">
        <f t="shared" si="158"/>
        <v>4.7313660261593379E-2</v>
      </c>
      <c r="II141" s="86">
        <f t="shared" si="159"/>
        <v>2.1240684732725933E-29</v>
      </c>
      <c r="IJ141" s="86">
        <f t="shared" si="159"/>
        <v>2.9682225422329053E-43</v>
      </c>
      <c r="IK141" s="86">
        <f t="shared" si="159"/>
        <v>6.0612537956757443E-45</v>
      </c>
      <c r="IL141" s="86">
        <f t="shared" si="159"/>
        <v>1.7214409700115148E-50</v>
      </c>
      <c r="IM141" s="86">
        <f t="shared" si="159"/>
        <v>1.2025128901042797E-37</v>
      </c>
      <c r="IN141" s="86">
        <f t="shared" si="159"/>
        <v>4.7063657488044001E-43</v>
      </c>
      <c r="IO141" s="86">
        <f t="shared" si="159"/>
        <v>1.3916933516621276E-34</v>
      </c>
      <c r="IP141" s="86">
        <f t="shared" si="159"/>
        <v>2.3148379438630439E-39</v>
      </c>
      <c r="IQ141" s="86">
        <f t="shared" si="159"/>
        <v>1.735150422439622E-39</v>
      </c>
      <c r="IR141" s="86">
        <f t="shared" si="159"/>
        <v>6.7025190772460692E-41</v>
      </c>
      <c r="IS141" s="86">
        <f t="shared" si="159"/>
        <v>1.4541957343030195E-42</v>
      </c>
      <c r="IT141" s="86">
        <f t="shared" si="159"/>
        <v>1.1614128181327222E-32</v>
      </c>
      <c r="IU141" s="86">
        <f t="shared" si="159"/>
        <v>2.1188221365879224E-35</v>
      </c>
      <c r="IV141" s="86">
        <f t="shared" si="159"/>
        <v>3.3352727496658876E-19</v>
      </c>
      <c r="IW141" s="86">
        <f t="shared" si="159"/>
        <v>3.4829744825823314E-20</v>
      </c>
      <c r="IY141" s="86">
        <f t="shared" si="160"/>
        <v>1.3349546131063279E-2</v>
      </c>
      <c r="IZ141" s="86">
        <f t="shared" si="160"/>
        <v>1.9116519131298338E-3</v>
      </c>
      <c r="JA141" s="86">
        <f t="shared" si="160"/>
        <v>1.1682874160052939E-3</v>
      </c>
      <c r="JB141" s="86">
        <f t="shared" si="160"/>
        <v>4.0333691798219147E-4</v>
      </c>
      <c r="JC141" s="86">
        <f t="shared" si="160"/>
        <v>5.4362434583373493E-3</v>
      </c>
      <c r="JD141" s="86">
        <f t="shared" si="160"/>
        <v>2.046247706773841E-3</v>
      </c>
      <c r="JE141" s="86">
        <f t="shared" si="160"/>
        <v>5.1117034157186119E-3</v>
      </c>
      <c r="JF141" s="86">
        <f t="shared" si="160"/>
        <v>3.2095546847623331E-3</v>
      </c>
      <c r="JG141" s="86">
        <f t="shared" si="160"/>
        <v>5.7367728539299643E-3</v>
      </c>
      <c r="JH141" s="86">
        <f t="shared" si="160"/>
        <v>1.2214705151260672E-2</v>
      </c>
      <c r="JI141" s="86">
        <f t="shared" si="160"/>
        <v>3.4591355303945949E-2</v>
      </c>
      <c r="JJ141" s="86">
        <f t="shared" si="160"/>
        <v>4.9505347304037141E-2</v>
      </c>
      <c r="JK141" s="86">
        <f t="shared" si="160"/>
        <v>2.307909957327902E-2</v>
      </c>
      <c r="JL141" s="86">
        <f t="shared" si="160"/>
        <v>5.0110012027169325E-2</v>
      </c>
      <c r="JM141" s="86">
        <f t="shared" si="160"/>
        <v>4.7313660261593379E-2</v>
      </c>
    </row>
    <row r="142" spans="2:273" x14ac:dyDescent="0.25">
      <c r="B142" s="2">
        <v>115</v>
      </c>
      <c r="C142" s="37">
        <v>74.113</v>
      </c>
      <c r="D142" s="37">
        <v>77.774000000000001</v>
      </c>
      <c r="E142" s="37">
        <v>78.221999999999994</v>
      </c>
      <c r="F142" s="37">
        <v>79.721000000000004</v>
      </c>
      <c r="G142" s="37">
        <v>79.064999999999998</v>
      </c>
      <c r="H142" s="37">
        <v>76.596999999999994</v>
      </c>
      <c r="I142" s="37">
        <v>75.951999999999998</v>
      </c>
      <c r="J142" s="37">
        <v>76.840999999999994</v>
      </c>
      <c r="K142" s="37">
        <v>76.19</v>
      </c>
      <c r="L142" s="37">
        <v>74.507999999999996</v>
      </c>
      <c r="M142" s="37">
        <v>78.638999999999996</v>
      </c>
      <c r="N142" s="37">
        <v>85.397000000000006</v>
      </c>
      <c r="O142" s="37">
        <v>75.177000000000007</v>
      </c>
      <c r="P142" s="37">
        <v>84.822999999999993</v>
      </c>
      <c r="Q142" s="37">
        <v>89.951999999999998</v>
      </c>
      <c r="S142" s="4">
        <f t="shared" si="162"/>
        <v>73.052320045188537</v>
      </c>
      <c r="T142" s="4">
        <f t="shared" si="162"/>
        <v>77.43087760364125</v>
      </c>
      <c r="U142" s="4">
        <f t="shared" si="162"/>
        <v>77.423765649980339</v>
      </c>
      <c r="V142" s="4">
        <f t="shared" si="162"/>
        <v>78.68773818006342</v>
      </c>
      <c r="W142" s="4">
        <f t="shared" si="162"/>
        <v>77.859211688213875</v>
      </c>
      <c r="X142" s="4">
        <f t="shared" si="162"/>
        <v>76.599980121930656</v>
      </c>
      <c r="Y142" s="4">
        <f t="shared" si="162"/>
        <v>75.379092067315369</v>
      </c>
      <c r="Z142" s="4">
        <f t="shared" si="162"/>
        <v>75.487156204626757</v>
      </c>
      <c r="AA142" s="4">
        <f t="shared" si="162"/>
        <v>74.88996754891491</v>
      </c>
      <c r="AB142" s="4">
        <f t="shared" si="162"/>
        <v>73.011310057580829</v>
      </c>
      <c r="AC142" s="4">
        <f t="shared" si="162"/>
        <v>75.66714473866152</v>
      </c>
      <c r="AD142" s="4">
        <f t="shared" si="162"/>
        <v>82.924842327928431</v>
      </c>
      <c r="AE142" s="4">
        <f t="shared" si="162"/>
        <v>74.902926258043806</v>
      </c>
      <c r="AF142" s="4">
        <f t="shared" si="162"/>
        <v>85.846249601401951</v>
      </c>
      <c r="AG142" s="4">
        <f t="shared" si="162"/>
        <v>92.297954310765434</v>
      </c>
      <c r="AI142" s="4">
        <f t="shared" si="163"/>
        <v>1.0606799548114623</v>
      </c>
      <c r="AJ142" s="4">
        <f t="shared" si="163"/>
        <v>0.3431223963587513</v>
      </c>
      <c r="AK142" s="4">
        <f t="shared" si="163"/>
        <v>0.79823435001965493</v>
      </c>
      <c r="AL142" s="4">
        <f t="shared" si="163"/>
        <v>1.0332618199365839</v>
      </c>
      <c r="AM142" s="4">
        <f t="shared" si="163"/>
        <v>1.2057883117861223</v>
      </c>
      <c r="AN142" s="4">
        <f t="shared" si="163"/>
        <v>-2.9801219306619942E-3</v>
      </c>
      <c r="AO142" s="4">
        <f t="shared" si="163"/>
        <v>0.57290793268462892</v>
      </c>
      <c r="AP142" s="4">
        <f t="shared" si="163"/>
        <v>1.353843795373237</v>
      </c>
      <c r="AQ142" s="4">
        <f t="shared" si="163"/>
        <v>1.3000324510850874</v>
      </c>
      <c r="AR142" s="4">
        <f t="shared" si="163"/>
        <v>1.4966899424191666</v>
      </c>
      <c r="AS142" s="4">
        <f t="shared" si="163"/>
        <v>2.9718552613384759</v>
      </c>
      <c r="AT142" s="4">
        <f t="shared" si="163"/>
        <v>2.4721576720715746</v>
      </c>
      <c r="AU142" s="4">
        <f t="shared" si="163"/>
        <v>0.27407374195620093</v>
      </c>
      <c r="AV142" s="4">
        <f t="shared" si="163"/>
        <v>-1.0232496014019574</v>
      </c>
      <c r="AW142" s="4">
        <f t="shared" si="163"/>
        <v>-2.3459543107654355</v>
      </c>
      <c r="AY142" s="2">
        <f t="shared" si="154"/>
        <v>73.052320045188537</v>
      </c>
      <c r="AZ142" s="2">
        <f t="shared" si="154"/>
        <v>77.298773111525662</v>
      </c>
      <c r="BA142" s="2">
        <f t="shared" si="154"/>
        <v>77.317869991685342</v>
      </c>
      <c r="BB142" s="2">
        <f t="shared" si="154"/>
        <v>78.628522544046689</v>
      </c>
      <c r="BC142" s="2">
        <f t="shared" si="154"/>
        <v>77.261835568408415</v>
      </c>
      <c r="BD142" s="2">
        <f t="shared" si="154"/>
        <v>76.284850569515882</v>
      </c>
      <c r="BE142" s="2">
        <f t="shared" si="154"/>
        <v>74.727231519822723</v>
      </c>
      <c r="BF142" s="2">
        <f t="shared" si="154"/>
        <v>74.90511220152473</v>
      </c>
      <c r="BG142" s="2">
        <f t="shared" si="154"/>
        <v>73.88270978988875</v>
      </c>
      <c r="BH142" s="2">
        <f t="shared" si="154"/>
        <v>71.267250114680408</v>
      </c>
      <c r="BI142" s="2">
        <f t="shared" si="154"/>
        <v>70.161549106143042</v>
      </c>
      <c r="BJ142" s="2">
        <f t="shared" si="154"/>
        <v>73.378088479788431</v>
      </c>
      <c r="BK142" s="2">
        <f t="shared" si="154"/>
        <v>71.37480861160283</v>
      </c>
      <c r="BL142" s="2">
        <f t="shared" si="154"/>
        <v>71.116922381506285</v>
      </c>
      <c r="BM142" s="2">
        <f t="shared" si="154"/>
        <v>71.533595733994659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77.774000000000001</v>
      </c>
      <c r="CG142" s="2">
        <f t="shared" si="155"/>
        <v>78.221999999999994</v>
      </c>
      <c r="CH142" s="2">
        <f t="shared" si="155"/>
        <v>79.721000000000004</v>
      </c>
      <c r="CI142" s="2" t="str">
        <f t="shared" si="155"/>
        <v/>
      </c>
      <c r="CJ142" s="2">
        <f t="shared" si="155"/>
        <v>76.596999999999994</v>
      </c>
      <c r="CK142" s="2" t="str">
        <f t="shared" si="155"/>
        <v/>
      </c>
      <c r="CL142" s="2">
        <f t="shared" si="155"/>
        <v>76.840999999999994</v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77.774000000000001</v>
      </c>
      <c r="CW142" s="2">
        <f t="shared" si="112"/>
        <v>78.221999999999994</v>
      </c>
      <c r="CX142" s="2">
        <f t="shared" si="113"/>
        <v>79.721000000000004</v>
      </c>
      <c r="CY142" s="2" t="str">
        <f t="shared" si="114"/>
        <v/>
      </c>
      <c r="CZ142" s="2">
        <f t="shared" si="115"/>
        <v>76.596999999999994</v>
      </c>
      <c r="DA142" s="2" t="str">
        <f t="shared" si="116"/>
        <v/>
      </c>
      <c r="DB142" s="2">
        <f t="shared" si="117"/>
        <v>76.840999999999994</v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97.819624453840746</v>
      </c>
      <c r="DL142" s="2">
        <f t="shared" si="164"/>
        <v>104.30677835399619</v>
      </c>
      <c r="DM142" s="2">
        <f t="shared" si="164"/>
        <v>114.86876631430584</v>
      </c>
      <c r="DN142" s="2">
        <f t="shared" si="164"/>
        <v>126.88142748592874</v>
      </c>
      <c r="DO142" s="2">
        <f t="shared" si="164"/>
        <v>104.44454605859259</v>
      </c>
      <c r="DP142" s="2">
        <f t="shared" si="164"/>
        <v>86.947607730329793</v>
      </c>
      <c r="DQ142" s="2">
        <f t="shared" si="164"/>
        <v>96.393220779220798</v>
      </c>
      <c r="DR142" s="2">
        <f t="shared" si="164"/>
        <v>103.21991840207441</v>
      </c>
      <c r="DS142" s="2">
        <f t="shared" si="164"/>
        <v>118.50925485829963</v>
      </c>
      <c r="DT142" s="2">
        <f t="shared" si="164"/>
        <v>120.46599075391183</v>
      </c>
      <c r="DU142" s="2">
        <f t="shared" si="164"/>
        <v>98.218067678812446</v>
      </c>
      <c r="DV142" s="2">
        <f t="shared" si="164"/>
        <v>96.632341004240601</v>
      </c>
      <c r="DW142" s="2">
        <f t="shared" si="164"/>
        <v>108.85236169408205</v>
      </c>
      <c r="DX142" s="2">
        <f t="shared" si="164"/>
        <v>117.79188095238092</v>
      </c>
      <c r="DY142" s="2">
        <f t="shared" si="164"/>
        <v>105.47258064516129</v>
      </c>
      <c r="EA142" s="2">
        <f t="shared" si="152"/>
        <v>73.017066485882054</v>
      </c>
      <c r="EB142" s="2">
        <f t="shared" si="152"/>
        <v>77.253664727899505</v>
      </c>
      <c r="EC142" s="2">
        <f t="shared" si="152"/>
        <v>77.264316156165364</v>
      </c>
      <c r="ED142" s="2">
        <f t="shared" si="152"/>
        <v>78.54388898870107</v>
      </c>
      <c r="EE142" s="2">
        <f t="shared" si="151"/>
        <v>77.223225530274874</v>
      </c>
      <c r="EF142" s="2">
        <f t="shared" si="151"/>
        <v>76.267780445857284</v>
      </c>
      <c r="EG142" s="2">
        <f t="shared" si="151"/>
        <v>74.693637154434782</v>
      </c>
      <c r="EH142" s="2">
        <f t="shared" si="151"/>
        <v>74.85573887068108</v>
      </c>
      <c r="EI142" s="2">
        <f t="shared" si="151"/>
        <v>73.806496914600075</v>
      </c>
      <c r="EJ142" s="2">
        <f t="shared" si="151"/>
        <v>71.175785723606936</v>
      </c>
      <c r="EK142" s="2">
        <f t="shared" si="151"/>
        <v>70.115056733005957</v>
      </c>
      <c r="EL142" s="2">
        <f t="shared" si="151"/>
        <v>73.33296667434098</v>
      </c>
      <c r="EM142" s="2">
        <f t="shared" si="135"/>
        <v>71.302960275129777</v>
      </c>
      <c r="EN142" s="2">
        <f t="shared" si="135"/>
        <v>71.019794807663459</v>
      </c>
      <c r="EO142" s="2">
        <f t="shared" si="135"/>
        <v>71.458803405462149</v>
      </c>
      <c r="EQ142" s="2">
        <f t="shared" si="165"/>
        <v>73.035096868667424</v>
      </c>
      <c r="ER142" s="2">
        <f t="shared" si="165"/>
        <v>77.251813899789255</v>
      </c>
      <c r="ES142" s="2">
        <f t="shared" si="165"/>
        <v>77.298474492680796</v>
      </c>
      <c r="ET142" s="2">
        <f t="shared" si="165"/>
        <v>78.690665816512322</v>
      </c>
      <c r="EU142" s="2">
        <f t="shared" si="165"/>
        <v>77.274918518881535</v>
      </c>
      <c r="EV142" s="2">
        <f t="shared" si="165"/>
        <v>76.267665722604676</v>
      </c>
      <c r="EW142" s="2">
        <f t="shared" si="165"/>
        <v>74.808058790545672</v>
      </c>
      <c r="EX142" s="2">
        <f t="shared" si="165"/>
        <v>74.924721446645435</v>
      </c>
      <c r="EY142" s="2">
        <f t="shared" si="165"/>
        <v>73.782083973871494</v>
      </c>
      <c r="EZ142" s="2">
        <f t="shared" si="165"/>
        <v>71.205833570014931</v>
      </c>
      <c r="FA142" s="2">
        <f t="shared" si="165"/>
        <v>70.08850771079662</v>
      </c>
      <c r="FB142" s="2">
        <f t="shared" si="165"/>
        <v>73.526286648109902</v>
      </c>
      <c r="FC142" s="2">
        <f t="shared" si="165"/>
        <v>71.571063913738556</v>
      </c>
      <c r="FD142" s="2">
        <f t="shared" si="165"/>
        <v>71.058652252613385</v>
      </c>
      <c r="FE142" s="2">
        <f t="shared" si="165"/>
        <v>71.409349117354509</v>
      </c>
      <c r="FG142" s="2">
        <f t="shared" si="166"/>
        <v>0.99860491367835047</v>
      </c>
      <c r="FH142" s="2">
        <f t="shared" si="166"/>
        <v>0.99833096714689551</v>
      </c>
      <c r="FI142" s="2">
        <f t="shared" si="166"/>
        <v>0.99860554568296289</v>
      </c>
      <c r="FJ142" s="2">
        <f t="shared" si="166"/>
        <v>0.99833442517654369</v>
      </c>
      <c r="FK142" s="2">
        <f t="shared" si="166"/>
        <v>0.99863930513266264</v>
      </c>
      <c r="FL142" s="2">
        <f t="shared" si="166"/>
        <v>0.99840134556207849</v>
      </c>
      <c r="FM142" s="2">
        <f t="shared" si="166"/>
        <v>0.99862420796887741</v>
      </c>
      <c r="FN142" s="2">
        <f t="shared" si="166"/>
        <v>0.99832968828019408</v>
      </c>
      <c r="FO142" s="2">
        <f t="shared" si="166"/>
        <v>0.99827682025324416</v>
      </c>
      <c r="FP142" s="2">
        <f t="shared" si="166"/>
        <v>0.998168960710757</v>
      </c>
      <c r="FQ142" s="2">
        <f t="shared" si="166"/>
        <v>0.99829901646402552</v>
      </c>
      <c r="FR142" s="2">
        <f t="shared" si="166"/>
        <v>0.99841757054556501</v>
      </c>
      <c r="FS142" s="2">
        <f t="shared" si="166"/>
        <v>0.99839550249958586</v>
      </c>
      <c r="FT142" s="2">
        <f t="shared" si="166"/>
        <v>0.99794871632646398</v>
      </c>
      <c r="FU142" s="2">
        <f t="shared" si="166"/>
        <v>0.99776437573598975</v>
      </c>
      <c r="FW142" s="2">
        <f t="shared" si="156"/>
        <v>3.6152862156681245E-2</v>
      </c>
      <c r="FX142" s="2">
        <f t="shared" si="156"/>
        <v>2.3855156683754791E-2</v>
      </c>
      <c r="FY142" s="2">
        <f t="shared" si="156"/>
        <v>3.2675702947407605E-2</v>
      </c>
      <c r="FZ142" s="2">
        <f t="shared" si="156"/>
        <v>2.8095498848655965E-2</v>
      </c>
      <c r="GA142" s="2">
        <f t="shared" si="156"/>
        <v>3.0374080718391781E-2</v>
      </c>
      <c r="GB142" s="2">
        <f t="shared" si="156"/>
        <v>2.8151450456718075E-2</v>
      </c>
      <c r="GC142" s="2">
        <f t="shared" si="156"/>
        <v>3.2688320892818618E-2</v>
      </c>
      <c r="GD142" s="2">
        <f t="shared" si="156"/>
        <v>2.8939327384651697E-2</v>
      </c>
      <c r="GE142" s="2">
        <f t="shared" si="156"/>
        <v>3.3507303898097522E-2</v>
      </c>
      <c r="GF142" s="2">
        <f t="shared" si="156"/>
        <v>4.0338634312734989E-2</v>
      </c>
      <c r="GG142" s="2">
        <f t="shared" si="156"/>
        <v>4.9357214842431739E-2</v>
      </c>
      <c r="GH142" s="2">
        <f t="shared" si="156"/>
        <v>4.2686687138505354E-2</v>
      </c>
      <c r="GI142" s="2">
        <f t="shared" si="156"/>
        <v>4.3268401035134817E-2</v>
      </c>
      <c r="GJ142" s="2">
        <f t="shared" si="156"/>
        <v>3.0489836850361687E-2</v>
      </c>
      <c r="GK142" s="2">
        <f t="shared" si="156"/>
        <v>2.5269743495041533E-2</v>
      </c>
      <c r="GM142" s="86">
        <f t="shared" si="157"/>
        <v>9.1677091384083559E-56</v>
      </c>
      <c r="GN142" s="86">
        <f t="shared" si="157"/>
        <v>2.4295601325130035E-66</v>
      </c>
      <c r="GO142" s="86">
        <f t="shared" si="157"/>
        <v>3.5286505938629936E-67</v>
      </c>
      <c r="GP142" s="86">
        <f t="shared" si="157"/>
        <v>2.0464748657737694E-113</v>
      </c>
      <c r="GQ142" s="86">
        <f t="shared" si="157"/>
        <v>8.7069805394263298E-85</v>
      </c>
      <c r="GR142" s="86">
        <f t="shared" si="157"/>
        <v>3.6311456243484355E-84</v>
      </c>
      <c r="GS142" s="86">
        <f t="shared" si="157"/>
        <v>8.3357672948101906E-104</v>
      </c>
      <c r="GT142" s="86">
        <f t="shared" si="157"/>
        <v>3.2125151613952522E-74</v>
      </c>
      <c r="GU142" s="86">
        <f t="shared" si="157"/>
        <v>3.1366743440947349E-74</v>
      </c>
      <c r="GV142" s="86">
        <f t="shared" si="157"/>
        <v>1.1517358524159028E-107</v>
      </c>
      <c r="GW142" s="86">
        <f t="shared" si="157"/>
        <v>3.5128669292072456E-141</v>
      </c>
      <c r="GX142" s="86">
        <f t="shared" si="157"/>
        <v>1.2335497225606878E-117</v>
      </c>
      <c r="GY142" s="86">
        <f t="shared" si="157"/>
        <v>1.0518114181993833E-142</v>
      </c>
      <c r="GZ142" s="86">
        <f t="shared" si="157"/>
        <v>6.4155176055546991E-107</v>
      </c>
      <c r="HA142" s="86">
        <f t="shared" si="157"/>
        <v>3.6666552497392429E-175</v>
      </c>
      <c r="HC142" s="86">
        <f t="shared" si="153"/>
        <v>4.3896756984292688E-24</v>
      </c>
      <c r="HD142" s="86">
        <f t="shared" si="153"/>
        <v>1.1176199794472072E-19</v>
      </c>
      <c r="HE142" s="86">
        <f t="shared" si="153"/>
        <v>5.3053405336967927E-32</v>
      </c>
      <c r="HF142" s="86">
        <f t="shared" si="153"/>
        <v>6.1779611276158013E-41</v>
      </c>
      <c r="HG142" s="86">
        <f t="shared" si="153"/>
        <v>9.534091482431049E-32</v>
      </c>
      <c r="HH142" s="86">
        <f t="shared" si="153"/>
        <v>2.6385658530659622E-32</v>
      </c>
      <c r="HI142" s="86">
        <f t="shared" si="153"/>
        <v>4.0749855836581483E-40</v>
      </c>
      <c r="HJ142" s="86">
        <f t="shared" si="153"/>
        <v>1.2713028731033132E-38</v>
      </c>
      <c r="HK142" s="86">
        <f t="shared" si="153"/>
        <v>3.4849116281301152E-45</v>
      </c>
      <c r="HL142" s="86">
        <f t="shared" si="161"/>
        <v>7.974288303386359E-53</v>
      </c>
      <c r="HM142" s="86">
        <f t="shared" si="161"/>
        <v>2.8876713083454024E-43</v>
      </c>
      <c r="HN142" s="86">
        <f t="shared" si="161"/>
        <v>8.4642647232266418E-59</v>
      </c>
      <c r="HO142" s="86">
        <f t="shared" si="161"/>
        <v>9.5464492493951532E-71</v>
      </c>
      <c r="HP142" s="86">
        <f t="shared" si="161"/>
        <v>8.8636837857634894E-51</v>
      </c>
      <c r="HQ142" s="86">
        <f t="shared" si="161"/>
        <v>6.8718241458600164E-52</v>
      </c>
      <c r="HS142" s="86">
        <f t="shared" si="158"/>
        <v>2.6807640327499528E-2</v>
      </c>
      <c r="HT142" s="86">
        <f t="shared" si="158"/>
        <v>4.7908123055327963E-3</v>
      </c>
      <c r="HU142" s="86">
        <f t="shared" si="158"/>
        <v>3.3775238792492735E-3</v>
      </c>
      <c r="HV142" s="86">
        <f t="shared" si="158"/>
        <v>1.2945304829500004E-3</v>
      </c>
      <c r="HW142" s="86">
        <f t="shared" si="158"/>
        <v>1.2468565592967225E-2</v>
      </c>
      <c r="HX142" s="86">
        <f t="shared" si="158"/>
        <v>5.3023621979469198E-3</v>
      </c>
      <c r="HY142" s="86">
        <f t="shared" si="158"/>
        <v>1.1572528814912282E-2</v>
      </c>
      <c r="HZ142" s="86">
        <f t="shared" si="158"/>
        <v>7.7482485519106891E-3</v>
      </c>
      <c r="IA142" s="86">
        <f t="shared" si="158"/>
        <v>1.3682290788248348E-2</v>
      </c>
      <c r="IB142" s="86">
        <f t="shared" si="158"/>
        <v>2.883132283368697E-2</v>
      </c>
      <c r="IC142" s="86">
        <f t="shared" si="158"/>
        <v>7.7458098671456269E-2</v>
      </c>
      <c r="ID142" s="86">
        <f t="shared" si="158"/>
        <v>9.3481283797121728E-2</v>
      </c>
      <c r="IE142" s="86">
        <f t="shared" si="158"/>
        <v>4.8940253347135643E-2</v>
      </c>
      <c r="IF142" s="86">
        <f t="shared" si="158"/>
        <v>7.9514207374305035E-2</v>
      </c>
      <c r="IG142" s="86">
        <f t="shared" si="158"/>
        <v>6.8631100236344708E-2</v>
      </c>
      <c r="II142" s="86">
        <f t="shared" si="159"/>
        <v>6.6132351111362052E-28</v>
      </c>
      <c r="IJ142" s="86">
        <f t="shared" si="159"/>
        <v>2.8728094359835685E-41</v>
      </c>
      <c r="IK142" s="86">
        <f t="shared" si="159"/>
        <v>1.0926211437506022E-42</v>
      </c>
      <c r="IL142" s="86">
        <f t="shared" si="159"/>
        <v>4.7050737303959802E-48</v>
      </c>
      <c r="IM142" s="86">
        <f t="shared" si="159"/>
        <v>8.2715505135122177E-36</v>
      </c>
      <c r="IN142" s="86">
        <f t="shared" si="159"/>
        <v>5.4986759078139073E-41</v>
      </c>
      <c r="IO142" s="86">
        <f t="shared" si="159"/>
        <v>7.2694869965808869E-33</v>
      </c>
      <c r="IP142" s="86">
        <f t="shared" si="159"/>
        <v>1.8321579049459658E-37</v>
      </c>
      <c r="IQ142" s="86">
        <f t="shared" si="159"/>
        <v>1.6840953928498878E-37</v>
      </c>
      <c r="IR142" s="86">
        <f t="shared" si="159"/>
        <v>1.0167814701138428E-38</v>
      </c>
      <c r="IS142" s="86">
        <f t="shared" si="159"/>
        <v>3.8974559833159033E-40</v>
      </c>
      <c r="IT142" s="86">
        <f t="shared" si="159"/>
        <v>6.6272527575494797E-31</v>
      </c>
      <c r="IU142" s="86">
        <f t="shared" si="159"/>
        <v>1.7581702326413308E-33</v>
      </c>
      <c r="IV142" s="86">
        <f t="shared" si="159"/>
        <v>2.6677903720205618E-18</v>
      </c>
      <c r="IW142" s="86">
        <f t="shared" si="159"/>
        <v>2.7930897242383678E-19</v>
      </c>
      <c r="IY142" s="86">
        <f t="shared" si="160"/>
        <v>2.6807640327499528E-2</v>
      </c>
      <c r="IZ142" s="86">
        <f t="shared" si="160"/>
        <v>4.7908123055327963E-3</v>
      </c>
      <c r="JA142" s="86">
        <f t="shared" si="160"/>
        <v>3.3775238792492735E-3</v>
      </c>
      <c r="JB142" s="86">
        <f t="shared" si="160"/>
        <v>1.2945304829500004E-3</v>
      </c>
      <c r="JC142" s="86">
        <f t="shared" si="160"/>
        <v>1.2468565592967225E-2</v>
      </c>
      <c r="JD142" s="86">
        <f t="shared" si="160"/>
        <v>5.3023621979469198E-3</v>
      </c>
      <c r="JE142" s="86">
        <f t="shared" si="160"/>
        <v>1.1572528814912282E-2</v>
      </c>
      <c r="JF142" s="86">
        <f t="shared" si="160"/>
        <v>7.7482485519106891E-3</v>
      </c>
      <c r="JG142" s="86">
        <f t="shared" si="160"/>
        <v>1.3682290788248348E-2</v>
      </c>
      <c r="JH142" s="86">
        <f t="shared" si="160"/>
        <v>2.883132283368697E-2</v>
      </c>
      <c r="JI142" s="86">
        <f t="shared" si="160"/>
        <v>7.7458098671456269E-2</v>
      </c>
      <c r="JJ142" s="86">
        <f t="shared" si="160"/>
        <v>9.3481283797121728E-2</v>
      </c>
      <c r="JK142" s="86">
        <f t="shared" si="160"/>
        <v>4.8940253347135643E-2</v>
      </c>
      <c r="JL142" s="86">
        <f t="shared" si="160"/>
        <v>7.9514207374305035E-2</v>
      </c>
      <c r="JM142" s="86">
        <f t="shared" si="160"/>
        <v>6.8631100236344708E-2</v>
      </c>
    </row>
    <row r="143" spans="2:273" x14ac:dyDescent="0.25">
      <c r="B143" s="2">
        <v>116</v>
      </c>
      <c r="C143" s="37">
        <v>72.677000000000007</v>
      </c>
      <c r="D143" s="37">
        <v>78.483999999999995</v>
      </c>
      <c r="E143" s="37">
        <v>78.238</v>
      </c>
      <c r="F143" s="37">
        <v>78.835999999999999</v>
      </c>
      <c r="G143" s="37">
        <v>78.081000000000003</v>
      </c>
      <c r="H143" s="37">
        <v>77.709999999999994</v>
      </c>
      <c r="I143" s="37">
        <v>76.338999999999999</v>
      </c>
      <c r="J143" s="37">
        <v>76.888999999999996</v>
      </c>
      <c r="K143" s="37">
        <v>78</v>
      </c>
      <c r="L143" s="37">
        <v>75.671999999999997</v>
      </c>
      <c r="M143" s="37">
        <v>81.802999999999997</v>
      </c>
      <c r="N143" s="37">
        <v>89.905000000000001</v>
      </c>
      <c r="O143" s="37">
        <v>77.757999999999996</v>
      </c>
      <c r="P143" s="37">
        <v>90.742000000000004</v>
      </c>
      <c r="Q143" s="37">
        <v>95.71</v>
      </c>
      <c r="S143" s="4">
        <f t="shared" si="162"/>
        <v>72.9350824633228</v>
      </c>
      <c r="T143" s="4">
        <f t="shared" si="162"/>
        <v>77.447225228917006</v>
      </c>
      <c r="U143" s="4">
        <f t="shared" si="162"/>
        <v>77.421027386372117</v>
      </c>
      <c r="V143" s="4">
        <f t="shared" si="162"/>
        <v>78.575417808356917</v>
      </c>
      <c r="W143" s="4">
        <f t="shared" si="162"/>
        <v>78.247453321619474</v>
      </c>
      <c r="X143" s="4">
        <f t="shared" si="162"/>
        <v>76.799099505779537</v>
      </c>
      <c r="Y143" s="4">
        <f t="shared" si="162"/>
        <v>75.794625304047784</v>
      </c>
      <c r="Z143" s="4">
        <f t="shared" si="162"/>
        <v>75.900079074035901</v>
      </c>
      <c r="AA143" s="4">
        <f t="shared" si="162"/>
        <v>75.703814582980016</v>
      </c>
      <c r="AB143" s="4">
        <f t="shared" si="162"/>
        <v>74.414634734831452</v>
      </c>
      <c r="AC143" s="4">
        <f t="shared" si="162"/>
        <v>79.430859605088202</v>
      </c>
      <c r="AD143" s="4">
        <f t="shared" si="162"/>
        <v>87.757554013342926</v>
      </c>
      <c r="AE143" s="4">
        <f t="shared" si="162"/>
        <v>77.234960967707181</v>
      </c>
      <c r="AF143" s="4">
        <f t="shared" si="162"/>
        <v>91.630441323043158</v>
      </c>
      <c r="AG143" s="4">
        <f t="shared" si="162"/>
        <v>98.930400920157254</v>
      </c>
      <c r="AI143" s="4">
        <f t="shared" si="163"/>
        <v>-0.25808246332279339</v>
      </c>
      <c r="AJ143" s="4">
        <f t="shared" si="163"/>
        <v>1.0367747710829889</v>
      </c>
      <c r="AK143" s="4">
        <f t="shared" si="163"/>
        <v>0.81697261362788254</v>
      </c>
      <c r="AL143" s="4">
        <f t="shared" si="163"/>
        <v>0.26058219164308127</v>
      </c>
      <c r="AM143" s="4">
        <f t="shared" si="163"/>
        <v>-0.16645332161947124</v>
      </c>
      <c r="AN143" s="4">
        <f t="shared" si="163"/>
        <v>0.91090049422045638</v>
      </c>
      <c r="AO143" s="4">
        <f t="shared" si="163"/>
        <v>0.54437469595221444</v>
      </c>
      <c r="AP143" s="4">
        <f t="shared" si="163"/>
        <v>0.98892092596409498</v>
      </c>
      <c r="AQ143" s="4">
        <f t="shared" si="163"/>
        <v>2.2961854170199842</v>
      </c>
      <c r="AR143" s="4">
        <f t="shared" si="163"/>
        <v>1.257365265168545</v>
      </c>
      <c r="AS143" s="4">
        <f t="shared" si="163"/>
        <v>2.3721403949117956</v>
      </c>
      <c r="AT143" s="4">
        <f t="shared" si="163"/>
        <v>2.1474459866570754</v>
      </c>
      <c r="AU143" s="4">
        <f t="shared" si="163"/>
        <v>0.52303903229281445</v>
      </c>
      <c r="AV143" s="4">
        <f t="shared" si="163"/>
        <v>-0.88844132304315337</v>
      </c>
      <c r="AW143" s="4">
        <f t="shared" si="163"/>
        <v>-3.2204009201572603</v>
      </c>
      <c r="AY143" s="2">
        <f t="shared" si="154"/>
        <v>72.9350824633228</v>
      </c>
      <c r="AZ143" s="2">
        <f t="shared" si="154"/>
        <v>77.165383744240401</v>
      </c>
      <c r="BA143" s="2">
        <f t="shared" si="154"/>
        <v>77.167083669127734</v>
      </c>
      <c r="BB143" s="2">
        <f t="shared" si="154"/>
        <v>78.417590432858731</v>
      </c>
      <c r="BC143" s="2">
        <f t="shared" si="154"/>
        <v>77.088248044602992</v>
      </c>
      <c r="BD143" s="2">
        <f t="shared" si="154"/>
        <v>76.111827000603242</v>
      </c>
      <c r="BE143" s="2">
        <f t="shared" si="154"/>
        <v>74.538350746370838</v>
      </c>
      <c r="BF143" s="2">
        <f t="shared" si="154"/>
        <v>74.709261577571397</v>
      </c>
      <c r="BG143" s="2">
        <f t="shared" si="154"/>
        <v>73.700891235088008</v>
      </c>
      <c r="BH143" s="2">
        <f t="shared" si="154"/>
        <v>71.087897585131216</v>
      </c>
      <c r="BI143" s="2">
        <f t="shared" si="154"/>
        <v>69.993751996569756</v>
      </c>
      <c r="BJ143" s="2">
        <f t="shared" si="154"/>
        <v>73.128735248847434</v>
      </c>
      <c r="BK143" s="2">
        <f t="shared" si="154"/>
        <v>71.148279586207309</v>
      </c>
      <c r="BL143" s="2">
        <f t="shared" si="154"/>
        <v>70.966585641159185</v>
      </c>
      <c r="BM143" s="2">
        <f t="shared" si="154"/>
        <v>71.376305085182977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>
        <f t="shared" si="155"/>
        <v>78.238</v>
      </c>
      <c r="CH143" s="2">
        <f t="shared" si="155"/>
        <v>78.835999999999999</v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>
        <f t="shared" si="112"/>
        <v>78.238</v>
      </c>
      <c r="CX143" s="2">
        <f t="shared" si="113"/>
        <v>78.835999999999999</v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97.938909936575058</v>
      </c>
      <c r="DL143" s="2">
        <f t="shared" si="164"/>
        <v>104.44610450260652</v>
      </c>
      <c r="DM143" s="2">
        <f t="shared" si="164"/>
        <v>115.08107737843551</v>
      </c>
      <c r="DN143" s="2">
        <f t="shared" si="164"/>
        <v>127.1844937148218</v>
      </c>
      <c r="DO143" s="2">
        <f t="shared" si="164"/>
        <v>104.50943385684084</v>
      </c>
      <c r="DP143" s="2">
        <f t="shared" si="164"/>
        <v>86.815375496313109</v>
      </c>
      <c r="DQ143" s="2">
        <f t="shared" si="164"/>
        <v>96.342943068559364</v>
      </c>
      <c r="DR143" s="2">
        <f t="shared" si="164"/>
        <v>103.27902957620941</v>
      </c>
      <c r="DS143" s="2">
        <f t="shared" si="164"/>
        <v>118.76958097165995</v>
      </c>
      <c r="DT143" s="2">
        <f t="shared" si="164"/>
        <v>120.80925936462781</v>
      </c>
      <c r="DU143" s="2">
        <f t="shared" si="164"/>
        <v>98.341170715249689</v>
      </c>
      <c r="DV143" s="2">
        <f t="shared" si="164"/>
        <v>96.658561488804253</v>
      </c>
      <c r="DW143" s="2">
        <f t="shared" si="164"/>
        <v>109.04213561839937</v>
      </c>
      <c r="DX143" s="2">
        <f t="shared" si="164"/>
        <v>118.14732829131648</v>
      </c>
      <c r="DY143" s="2">
        <f t="shared" si="164"/>
        <v>105.72243768328445</v>
      </c>
      <c r="EA143" s="2">
        <f t="shared" si="152"/>
        <v>72.902289729507686</v>
      </c>
      <c r="EB143" s="2">
        <f t="shared" si="152"/>
        <v>77.124061113026329</v>
      </c>
      <c r="EC143" s="2">
        <f t="shared" si="152"/>
        <v>77.117252442922776</v>
      </c>
      <c r="ED143" s="2">
        <f t="shared" si="152"/>
        <v>78.337526488454031</v>
      </c>
      <c r="EE143" s="2">
        <f t="shared" si="151"/>
        <v>77.051906567012139</v>
      </c>
      <c r="EF143" s="2">
        <f t="shared" si="151"/>
        <v>76.096207784162686</v>
      </c>
      <c r="EG143" s="2">
        <f t="shared" si="151"/>
        <v>74.505870475488791</v>
      </c>
      <c r="EH143" s="2">
        <f t="shared" si="151"/>
        <v>74.662759771921486</v>
      </c>
      <c r="EI143" s="2">
        <f t="shared" si="151"/>
        <v>73.631036122844478</v>
      </c>
      <c r="EJ143" s="2">
        <f t="shared" si="151"/>
        <v>71.003187524468217</v>
      </c>
      <c r="EK143" s="2">
        <f t="shared" si="151"/>
        <v>69.951348191741062</v>
      </c>
      <c r="EL143" s="2">
        <f t="shared" si="151"/>
        <v>73.084196845861641</v>
      </c>
      <c r="EM143" s="2">
        <f t="shared" si="135"/>
        <v>71.07821599308491</v>
      </c>
      <c r="EN143" s="2">
        <f t="shared" si="135"/>
        <v>70.876463758691429</v>
      </c>
      <c r="EO143" s="2">
        <f t="shared" si="135"/>
        <v>71.307433249261209</v>
      </c>
      <c r="EQ143" s="2">
        <f t="shared" si="165"/>
        <v>72.925930536778722</v>
      </c>
      <c r="ER143" s="2">
        <f t="shared" si="165"/>
        <v>77.113621534620819</v>
      </c>
      <c r="ES143" s="2">
        <f t="shared" si="165"/>
        <v>77.160497528847571</v>
      </c>
      <c r="ET143" s="2">
        <f t="shared" si="165"/>
        <v>78.528050524221399</v>
      </c>
      <c r="EU143" s="2">
        <f t="shared" si="165"/>
        <v>77.120068640073626</v>
      </c>
      <c r="EV143" s="2">
        <f t="shared" si="165"/>
        <v>76.095836698306755</v>
      </c>
      <c r="EW143" s="2">
        <f t="shared" si="165"/>
        <v>74.647971161381847</v>
      </c>
      <c r="EX143" s="2">
        <f t="shared" si="165"/>
        <v>74.754502703875048</v>
      </c>
      <c r="EY143" s="2">
        <f t="shared" si="165"/>
        <v>73.60117635338716</v>
      </c>
      <c r="EZ143" s="2">
        <f t="shared" si="165"/>
        <v>71.037780268809868</v>
      </c>
      <c r="FA143" s="2">
        <f t="shared" si="165"/>
        <v>69.920819464349705</v>
      </c>
      <c r="FB143" s="2">
        <f t="shared" si="165"/>
        <v>73.309698302954104</v>
      </c>
      <c r="FC143" s="2">
        <f t="shared" si="165"/>
        <v>71.385173882570285</v>
      </c>
      <c r="FD143" s="2">
        <f t="shared" si="165"/>
        <v>70.926621223059172</v>
      </c>
      <c r="FE143" s="2">
        <f t="shared" si="165"/>
        <v>71.259995726042717</v>
      </c>
      <c r="FG143" s="2">
        <f t="shared" si="166"/>
        <v>0.99872750995151627</v>
      </c>
      <c r="FH143" s="2">
        <f t="shared" si="166"/>
        <v>0.99847760037199007</v>
      </c>
      <c r="FI143" s="2">
        <f t="shared" si="166"/>
        <v>0.9987280864880751</v>
      </c>
      <c r="FJ143" s="2">
        <f t="shared" si="166"/>
        <v>0.99848075505805856</v>
      </c>
      <c r="FK143" s="2">
        <f t="shared" si="166"/>
        <v>0.99875888293745541</v>
      </c>
      <c r="FL143" s="2">
        <f t="shared" si="166"/>
        <v>0.99854180470826637</v>
      </c>
      <c r="FM143" s="2">
        <f t="shared" si="166"/>
        <v>0.99874511084457851</v>
      </c>
      <c r="FN143" s="2">
        <f t="shared" si="166"/>
        <v>0.99847643368891958</v>
      </c>
      <c r="FO143" s="2">
        <f t="shared" si="166"/>
        <v>0.99842820307515923</v>
      </c>
      <c r="FP143" s="2">
        <f t="shared" si="166"/>
        <v>0.99832980323283338</v>
      </c>
      <c r="FQ143" s="2">
        <f t="shared" si="166"/>
        <v>0.99844845236041702</v>
      </c>
      <c r="FR143" s="2">
        <f t="shared" si="166"/>
        <v>0.99855660621173881</v>
      </c>
      <c r="FS143" s="2">
        <f t="shared" si="166"/>
        <v>0.99853647426969894</v>
      </c>
      <c r="FT143" s="2">
        <f t="shared" si="166"/>
        <v>0.99812886933340383</v>
      </c>
      <c r="FU143" s="2">
        <f t="shared" si="166"/>
        <v>0.99796068528346504</v>
      </c>
      <c r="FW143" s="2">
        <f t="shared" si="156"/>
        <v>3.9503039944170079E-2</v>
      </c>
      <c r="FX143" s="2">
        <f t="shared" si="156"/>
        <v>2.6096597784650417E-2</v>
      </c>
      <c r="FY143" s="2">
        <f t="shared" si="156"/>
        <v>3.5715602642517302E-2</v>
      </c>
      <c r="FZ143" s="2">
        <f t="shared" si="156"/>
        <v>3.0722824515521965E-2</v>
      </c>
      <c r="GA143" s="2">
        <f t="shared" si="156"/>
        <v>3.320720562760382E-2</v>
      </c>
      <c r="GB143" s="2">
        <f t="shared" si="156"/>
        <v>3.0783842663248365E-2</v>
      </c>
      <c r="GC143" s="2">
        <f t="shared" si="156"/>
        <v>3.5729351107241653E-2</v>
      </c>
      <c r="GD143" s="2">
        <f t="shared" si="156"/>
        <v>3.1642993803338765E-2</v>
      </c>
      <c r="GE143" s="2">
        <f t="shared" si="156"/>
        <v>3.6621640471032092E-2</v>
      </c>
      <c r="GF143" s="2">
        <f t="shared" si="156"/>
        <v>4.4058964367033465E-2</v>
      </c>
      <c r="GG143" s="2">
        <f t="shared" si="156"/>
        <v>5.3862621744963403E-2</v>
      </c>
      <c r="GH143" s="2">
        <f t="shared" si="156"/>
        <v>4.6613053562848221E-2</v>
      </c>
      <c r="GI143" s="2">
        <f t="shared" si="156"/>
        <v>4.7245633438460825E-2</v>
      </c>
      <c r="GJ143" s="2">
        <f t="shared" si="156"/>
        <v>3.333338766855113E-2</v>
      </c>
      <c r="GK143" s="2">
        <f t="shared" si="156"/>
        <v>2.7640336197794553E-2</v>
      </c>
      <c r="GM143" s="86">
        <f t="shared" si="157"/>
        <v>6.4327866352251285E-58</v>
      </c>
      <c r="GN143" s="86">
        <f t="shared" si="157"/>
        <v>6.2534432079234952E-69</v>
      </c>
      <c r="GO143" s="86">
        <f t="shared" si="157"/>
        <v>8.9645668232379428E-70</v>
      </c>
      <c r="GP143" s="86">
        <f t="shared" si="157"/>
        <v>8.0166821965986295E-118</v>
      </c>
      <c r="GQ143" s="86">
        <f t="shared" si="157"/>
        <v>4.6800713311274501E-88</v>
      </c>
      <c r="GR143" s="86">
        <f t="shared" si="157"/>
        <v>1.9142454905342033E-87</v>
      </c>
      <c r="GS143" s="86">
        <f t="shared" si="157"/>
        <v>6.9093420645606623E-108</v>
      </c>
      <c r="GT143" s="86">
        <f t="shared" si="157"/>
        <v>3.8673467227718734E-77</v>
      </c>
      <c r="GU143" s="86">
        <f t="shared" si="157"/>
        <v>4.2354304116634674E-77</v>
      </c>
      <c r="GV143" s="86">
        <f t="shared" si="157"/>
        <v>7.9844365763284342E-112</v>
      </c>
      <c r="GW143" s="86">
        <f t="shared" si="157"/>
        <v>1.1189275544351696E-146</v>
      </c>
      <c r="GX143" s="86">
        <f t="shared" si="157"/>
        <v>2.8953500220185502E-122</v>
      </c>
      <c r="GY143" s="86">
        <f t="shared" si="157"/>
        <v>2.5958130235261543E-148</v>
      </c>
      <c r="GZ143" s="86">
        <f t="shared" si="157"/>
        <v>4.4241239249791513E-111</v>
      </c>
      <c r="HA143" s="86">
        <f t="shared" si="157"/>
        <v>6.5400382250525199E-182</v>
      </c>
      <c r="HC143" s="86">
        <f t="shared" si="153"/>
        <v>9.5956347890800323E-26</v>
      </c>
      <c r="HD143" s="86">
        <f t="shared" si="153"/>
        <v>4.8140671529285006E-21</v>
      </c>
      <c r="HE143" s="86">
        <f t="shared" si="153"/>
        <v>3.5543735946422228E-34</v>
      </c>
      <c r="HF143" s="86">
        <f t="shared" si="153"/>
        <v>9.9251924432789692E-44</v>
      </c>
      <c r="HG143" s="86">
        <f t="shared" si="153"/>
        <v>7.0161753099011827E-34</v>
      </c>
      <c r="HH143" s="86">
        <f t="shared" si="153"/>
        <v>1.6284414268747355E-34</v>
      </c>
      <c r="HI143" s="86">
        <f t="shared" si="153"/>
        <v>6.7055972818311626E-43</v>
      </c>
      <c r="HJ143" s="86">
        <f t="shared" si="153"/>
        <v>2.3956131144882257E-41</v>
      </c>
      <c r="HK143" s="86">
        <f t="shared" si="153"/>
        <v>3.00108651857641E-48</v>
      </c>
      <c r="HL143" s="86">
        <f t="shared" si="161"/>
        <v>2.7545726680009555E-56</v>
      </c>
      <c r="HM143" s="86">
        <f t="shared" si="161"/>
        <v>5.0856503006754432E-46</v>
      </c>
      <c r="HN143" s="86">
        <f t="shared" si="161"/>
        <v>8.4941113269553507E-63</v>
      </c>
      <c r="HO143" s="86">
        <f t="shared" si="161"/>
        <v>1.7478723404401462E-75</v>
      </c>
      <c r="HP143" s="86">
        <f t="shared" si="161"/>
        <v>4.1933532217601007E-54</v>
      </c>
      <c r="HQ143" s="86">
        <f t="shared" si="161"/>
        <v>3.1860630442664694E-55</v>
      </c>
      <c r="HS143" s="86">
        <f t="shared" si="158"/>
        <v>5.0591467259523334E-2</v>
      </c>
      <c r="HT143" s="86">
        <f t="shared" si="158"/>
        <v>1.1150164270585359E-2</v>
      </c>
      <c r="HU143" s="86">
        <f t="shared" si="158"/>
        <v>8.9035408696674541E-3</v>
      </c>
      <c r="HV143" s="86">
        <f t="shared" si="158"/>
        <v>3.7735883607133425E-3</v>
      </c>
      <c r="HW143" s="86">
        <f t="shared" si="158"/>
        <v>2.659481205318566E-2</v>
      </c>
      <c r="HX143" s="86">
        <f t="shared" si="158"/>
        <v>1.2675947774926838E-2</v>
      </c>
      <c r="HY143" s="86">
        <f t="shared" si="158"/>
        <v>2.4443160811041639E-2</v>
      </c>
      <c r="HZ143" s="86">
        <f t="shared" si="158"/>
        <v>1.7366174536984819E-2</v>
      </c>
      <c r="IA143" s="86">
        <f t="shared" si="158"/>
        <v>3.0097961360005445E-2</v>
      </c>
      <c r="IB143" s="86">
        <f t="shared" si="158"/>
        <v>6.1928688786035253E-2</v>
      </c>
      <c r="IC143" s="86">
        <f t="shared" si="158"/>
        <v>0.15411883985614697</v>
      </c>
      <c r="ID143" s="86">
        <f t="shared" si="158"/>
        <v>0.16249387920404512</v>
      </c>
      <c r="IE143" s="86">
        <f t="shared" si="158"/>
        <v>9.5215116613813086E-2</v>
      </c>
      <c r="IF143" s="86">
        <f t="shared" si="158"/>
        <v>0.12154220769472408</v>
      </c>
      <c r="IG143" s="86">
        <f t="shared" si="158"/>
        <v>9.7276815928395446E-2</v>
      </c>
      <c r="II143" s="86">
        <f t="shared" si="159"/>
        <v>1.8750013970901588E-26</v>
      </c>
      <c r="IJ143" s="86">
        <f t="shared" si="159"/>
        <v>2.4886312069145304E-39</v>
      </c>
      <c r="IK143" s="86">
        <f t="shared" si="159"/>
        <v>1.7158949709847157E-40</v>
      </c>
      <c r="IL143" s="86">
        <f t="shared" si="159"/>
        <v>1.1150392006678807E-45</v>
      </c>
      <c r="IM143" s="86">
        <f t="shared" si="159"/>
        <v>5.0985959185399948E-34</v>
      </c>
      <c r="IN143" s="86">
        <f t="shared" si="159"/>
        <v>5.6927069654532864E-39</v>
      </c>
      <c r="IO143" s="86">
        <f t="shared" si="159"/>
        <v>3.41977309368383E-31</v>
      </c>
      <c r="IP143" s="86">
        <f t="shared" si="159"/>
        <v>1.2967442368107694E-35</v>
      </c>
      <c r="IQ143" s="86">
        <f t="shared" si="159"/>
        <v>1.446515689796301E-35</v>
      </c>
      <c r="IR143" s="86">
        <f t="shared" si="159"/>
        <v>1.3379791561034491E-36</v>
      </c>
      <c r="IS143" s="86">
        <f t="shared" si="159"/>
        <v>8.8166911220632129E-38</v>
      </c>
      <c r="IT143" s="86">
        <f t="shared" si="159"/>
        <v>3.3663418233454957E-29</v>
      </c>
      <c r="IU143" s="86">
        <f t="shared" si="159"/>
        <v>1.2838550789383326E-31</v>
      </c>
      <c r="IV143" s="86">
        <f t="shared" si="159"/>
        <v>2.0231327904211933E-17</v>
      </c>
      <c r="IW143" s="86">
        <f t="shared" si="159"/>
        <v>2.129243125016681E-18</v>
      </c>
      <c r="IY143" s="86">
        <f t="shared" si="160"/>
        <v>5.0591467259523334E-2</v>
      </c>
      <c r="IZ143" s="86">
        <f t="shared" si="160"/>
        <v>1.1150164270585359E-2</v>
      </c>
      <c r="JA143" s="86">
        <f t="shared" si="160"/>
        <v>8.9035408696674541E-3</v>
      </c>
      <c r="JB143" s="86">
        <f t="shared" si="160"/>
        <v>3.7735883607133425E-3</v>
      </c>
      <c r="JC143" s="86">
        <f t="shared" si="160"/>
        <v>2.659481205318566E-2</v>
      </c>
      <c r="JD143" s="86">
        <f t="shared" si="160"/>
        <v>1.2675947774926838E-2</v>
      </c>
      <c r="JE143" s="86">
        <f t="shared" si="160"/>
        <v>2.4443160811041639E-2</v>
      </c>
      <c r="JF143" s="86">
        <f t="shared" si="160"/>
        <v>1.7366174536984819E-2</v>
      </c>
      <c r="JG143" s="86">
        <f t="shared" si="160"/>
        <v>3.0097961360005445E-2</v>
      </c>
      <c r="JH143" s="86">
        <f t="shared" si="160"/>
        <v>6.1928688786035253E-2</v>
      </c>
      <c r="JI143" s="86">
        <f t="shared" si="160"/>
        <v>0.15411883985614697</v>
      </c>
      <c r="JJ143" s="86">
        <f t="shared" si="160"/>
        <v>0.16249387920404512</v>
      </c>
      <c r="JK143" s="86">
        <f t="shared" si="160"/>
        <v>9.5215116613813086E-2</v>
      </c>
      <c r="JL143" s="86">
        <f t="shared" si="160"/>
        <v>0.1215422076947241</v>
      </c>
      <c r="JM143" s="86">
        <f t="shared" si="160"/>
        <v>9.7276815928395446E-2</v>
      </c>
    </row>
    <row r="144" spans="2:273" x14ac:dyDescent="0.25">
      <c r="B144" s="2">
        <v>117</v>
      </c>
      <c r="C144" s="37">
        <v>73.370999999999995</v>
      </c>
      <c r="D144" s="37">
        <v>78.451999999999998</v>
      </c>
      <c r="E144" s="37">
        <v>78.19</v>
      </c>
      <c r="F144" s="37">
        <v>80.442999999999998</v>
      </c>
      <c r="G144" s="37">
        <v>80.144999999999996</v>
      </c>
      <c r="H144" s="37">
        <v>78.677000000000007</v>
      </c>
      <c r="I144" s="37">
        <v>77.725999999999999</v>
      </c>
      <c r="J144" s="37">
        <v>79</v>
      </c>
      <c r="K144" s="37">
        <v>79.983999999999995</v>
      </c>
      <c r="L144" s="37">
        <v>79.507999999999996</v>
      </c>
      <c r="M144" s="37">
        <v>83.295000000000002</v>
      </c>
      <c r="N144" s="37">
        <v>93.364999999999995</v>
      </c>
      <c r="O144" s="37">
        <v>80.644999999999996</v>
      </c>
      <c r="P144" s="37">
        <v>99</v>
      </c>
      <c r="Q144" s="37">
        <v>106.371</v>
      </c>
      <c r="S144" s="4">
        <f t="shared" si="162"/>
        <v>72.818105692668269</v>
      </c>
      <c r="T144" s="4">
        <f t="shared" si="162"/>
        <v>77.587069816986556</v>
      </c>
      <c r="U144" s="4">
        <f t="shared" si="162"/>
        <v>77.567798859820385</v>
      </c>
      <c r="V144" s="4">
        <f t="shared" si="162"/>
        <v>78.586936695472218</v>
      </c>
      <c r="W144" s="4">
        <f t="shared" si="162"/>
        <v>78.98991090350124</v>
      </c>
      <c r="X144" s="4">
        <f t="shared" si="162"/>
        <v>77.311826725645702</v>
      </c>
      <c r="Y144" s="4">
        <f t="shared" si="162"/>
        <v>76.591680989978784</v>
      </c>
      <c r="Z144" s="4">
        <f t="shared" si="162"/>
        <v>76.759424558321498</v>
      </c>
      <c r="AA144" s="4">
        <f t="shared" si="162"/>
        <v>77.158268405058465</v>
      </c>
      <c r="AB144" s="4">
        <f t="shared" si="162"/>
        <v>76.595027508870345</v>
      </c>
      <c r="AC144" s="4">
        <f t="shared" si="162"/>
        <v>83.734504834768202</v>
      </c>
      <c r="AD144" s="4">
        <f t="shared" si="162"/>
        <v>93.062733054992947</v>
      </c>
      <c r="AE144" s="4">
        <f t="shared" si="162"/>
        <v>80.387552032603693</v>
      </c>
      <c r="AF144" s="4">
        <f t="shared" si="162"/>
        <v>98.55028259285173</v>
      </c>
      <c r="AG144" s="4">
        <f t="shared" si="162"/>
        <v>106.82804553846223</v>
      </c>
      <c r="AI144" s="4">
        <f t="shared" si="163"/>
        <v>0.55289430733172651</v>
      </c>
      <c r="AJ144" s="4">
        <f t="shared" si="163"/>
        <v>0.86493018301344193</v>
      </c>
      <c r="AK144" s="4">
        <f t="shared" si="163"/>
        <v>0.62220114017961237</v>
      </c>
      <c r="AL144" s="4">
        <f t="shared" si="163"/>
        <v>1.8560633045277797</v>
      </c>
      <c r="AM144" s="4">
        <f t="shared" si="163"/>
        <v>1.1550890964987559</v>
      </c>
      <c r="AN144" s="4">
        <f t="shared" si="163"/>
        <v>1.365173274354305</v>
      </c>
      <c r="AO144" s="4">
        <f t="shared" si="163"/>
        <v>1.1343190100212155</v>
      </c>
      <c r="AP144" s="4">
        <f t="shared" si="163"/>
        <v>2.2405754416785015</v>
      </c>
      <c r="AQ144" s="4">
        <f t="shared" si="163"/>
        <v>2.82573159494153</v>
      </c>
      <c r="AR144" s="4">
        <f t="shared" si="163"/>
        <v>2.9129724911296506</v>
      </c>
      <c r="AS144" s="4">
        <f t="shared" si="163"/>
        <v>-0.43950483476820068</v>
      </c>
      <c r="AT144" s="4">
        <f t="shared" si="163"/>
        <v>0.30226694500704809</v>
      </c>
      <c r="AU144" s="4">
        <f t="shared" si="163"/>
        <v>0.2574479673963026</v>
      </c>
      <c r="AV144" s="4">
        <f t="shared" si="163"/>
        <v>0.44971740714827035</v>
      </c>
      <c r="AW144" s="4">
        <f t="shared" si="163"/>
        <v>-0.45704553846223916</v>
      </c>
      <c r="AY144" s="2">
        <f t="shared" ref="AY144:BM160" si="167">IF(OR($B144 &lt; C$230, $B144 &gt; C$233), #N/A, ((1-FG144)*DK144) + (FG144 - FW144)*EA144 + (FW144*EQ144))</f>
        <v>72.818105692668269</v>
      </c>
      <c r="AZ144" s="2">
        <f t="shared" si="167"/>
        <v>77.032228062301428</v>
      </c>
      <c r="BA144" s="2">
        <f t="shared" si="167"/>
        <v>77.016690924651613</v>
      </c>
      <c r="BB144" s="2">
        <f t="shared" si="167"/>
        <v>78.207428317428111</v>
      </c>
      <c r="BC144" s="2">
        <f t="shared" si="167"/>
        <v>76.915009565396986</v>
      </c>
      <c r="BD144" s="2">
        <f t="shared" si="167"/>
        <v>75.93892347382922</v>
      </c>
      <c r="BE144" s="2">
        <f t="shared" si="167"/>
        <v>74.34988437430934</v>
      </c>
      <c r="BF144" s="2">
        <f t="shared" si="167"/>
        <v>74.513859594930622</v>
      </c>
      <c r="BG144" s="2">
        <f t="shared" si="167"/>
        <v>73.519502243299243</v>
      </c>
      <c r="BH144" s="2">
        <f t="shared" si="167"/>
        <v>70.909135583120502</v>
      </c>
      <c r="BI144" s="2">
        <f t="shared" si="167"/>
        <v>69.8261959347264</v>
      </c>
      <c r="BJ144" s="2">
        <f t="shared" si="167"/>
        <v>72.87993733873077</v>
      </c>
      <c r="BK144" s="2">
        <f t="shared" si="167"/>
        <v>70.922537078366418</v>
      </c>
      <c r="BL144" s="2">
        <f t="shared" si="167"/>
        <v>70.816903649703633</v>
      </c>
      <c r="BM144" s="2">
        <f t="shared" si="167"/>
        <v>71.219455720277026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>
        <f t="shared" si="168"/>
        <v>80.442999999999998</v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>
        <f t="shared" si="113"/>
        <v>80.442999999999998</v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98.058195419309385</v>
      </c>
      <c r="DL144" s="2">
        <f t="shared" si="164"/>
        <v>104.58543065121684</v>
      </c>
      <c r="DM144" s="2">
        <f t="shared" si="164"/>
        <v>115.29338844256519</v>
      </c>
      <c r="DN144" s="2">
        <f t="shared" si="164"/>
        <v>127.48755994371484</v>
      </c>
      <c r="DO144" s="2">
        <f t="shared" si="164"/>
        <v>104.57432165508911</v>
      </c>
      <c r="DP144" s="2">
        <f t="shared" si="164"/>
        <v>86.683143262296412</v>
      </c>
      <c r="DQ144" s="2">
        <f t="shared" si="164"/>
        <v>96.292665357897931</v>
      </c>
      <c r="DR144" s="2">
        <f t="shared" si="164"/>
        <v>103.33814075034441</v>
      </c>
      <c r="DS144" s="2">
        <f t="shared" si="164"/>
        <v>119.02990708502028</v>
      </c>
      <c r="DT144" s="2">
        <f t="shared" si="164"/>
        <v>121.15252797534379</v>
      </c>
      <c r="DU144" s="2">
        <f t="shared" si="164"/>
        <v>98.464273751686932</v>
      </c>
      <c r="DV144" s="2">
        <f t="shared" si="164"/>
        <v>96.68478197336789</v>
      </c>
      <c r="DW144" s="2">
        <f t="shared" si="164"/>
        <v>109.23190954271669</v>
      </c>
      <c r="DX144" s="2">
        <f t="shared" si="164"/>
        <v>118.50277563025206</v>
      </c>
      <c r="DY144" s="2">
        <f t="shared" si="164"/>
        <v>105.97229472140762</v>
      </c>
      <c r="EA144" s="2">
        <f t="shared" si="152"/>
        <v>72.787512973133317</v>
      </c>
      <c r="EB144" s="2">
        <f t="shared" si="152"/>
        <v>76.994457498153139</v>
      </c>
      <c r="EC144" s="2">
        <f t="shared" si="152"/>
        <v>76.970188729680189</v>
      </c>
      <c r="ED144" s="2">
        <f t="shared" si="152"/>
        <v>78.131163988206993</v>
      </c>
      <c r="EE144" s="2">
        <f t="shared" si="151"/>
        <v>76.880587603749433</v>
      </c>
      <c r="EF144" s="2">
        <f t="shared" si="151"/>
        <v>75.924635122468118</v>
      </c>
      <c r="EG144" s="2">
        <f t="shared" si="151"/>
        <v>74.3181037965428</v>
      </c>
      <c r="EH144" s="2">
        <f t="shared" si="151"/>
        <v>74.469780673161907</v>
      </c>
      <c r="EI144" s="2">
        <f t="shared" si="151"/>
        <v>73.45557533108888</v>
      </c>
      <c r="EJ144" s="2">
        <f t="shared" si="151"/>
        <v>70.830589325329498</v>
      </c>
      <c r="EK144" s="2">
        <f t="shared" si="151"/>
        <v>69.78763965047618</v>
      </c>
      <c r="EL144" s="2">
        <f t="shared" si="151"/>
        <v>72.835427017382301</v>
      </c>
      <c r="EM144" s="2">
        <f t="shared" si="135"/>
        <v>70.853471711040044</v>
      </c>
      <c r="EN144" s="2">
        <f t="shared" si="135"/>
        <v>70.733132709719399</v>
      </c>
      <c r="EO144" s="2">
        <f t="shared" si="135"/>
        <v>71.156063093060254</v>
      </c>
      <c r="EQ144" s="2">
        <f t="shared" si="165"/>
        <v>72.816764204890006</v>
      </c>
      <c r="ER144" s="2">
        <f t="shared" si="165"/>
        <v>76.975429169452411</v>
      </c>
      <c r="ES144" s="2">
        <f t="shared" si="165"/>
        <v>77.022520565014361</v>
      </c>
      <c r="ET144" s="2">
        <f t="shared" si="165"/>
        <v>78.365435231930462</v>
      </c>
      <c r="EU144" s="2">
        <f t="shared" si="165"/>
        <v>76.965218761265703</v>
      </c>
      <c r="EV144" s="2">
        <f t="shared" si="165"/>
        <v>75.924007674008848</v>
      </c>
      <c r="EW144" s="2">
        <f t="shared" si="165"/>
        <v>74.487883532218035</v>
      </c>
      <c r="EX144" s="2">
        <f t="shared" si="165"/>
        <v>74.58428396110466</v>
      </c>
      <c r="EY144" s="2">
        <f t="shared" si="165"/>
        <v>73.420268732902812</v>
      </c>
      <c r="EZ144" s="2">
        <f t="shared" si="165"/>
        <v>70.869726967604805</v>
      </c>
      <c r="FA144" s="2">
        <f t="shared" si="165"/>
        <v>69.753131217902791</v>
      </c>
      <c r="FB144" s="2">
        <f t="shared" si="165"/>
        <v>73.093109957798319</v>
      </c>
      <c r="FC144" s="2">
        <f t="shared" si="165"/>
        <v>71.199283851402015</v>
      </c>
      <c r="FD144" s="2">
        <f t="shared" si="165"/>
        <v>70.794590193504959</v>
      </c>
      <c r="FE144" s="2">
        <f t="shared" si="165"/>
        <v>71.110642334730912</v>
      </c>
      <c r="FG144" s="2">
        <f t="shared" si="166"/>
        <v>0.99883934532972563</v>
      </c>
      <c r="FH144" s="2">
        <f t="shared" si="166"/>
        <v>0.99861136902382575</v>
      </c>
      <c r="FI144" s="2">
        <f t="shared" si="166"/>
        <v>0.99883987125505413</v>
      </c>
      <c r="FJ144" s="2">
        <f t="shared" si="166"/>
        <v>0.99861424690187495</v>
      </c>
      <c r="FK144" s="2">
        <f t="shared" si="166"/>
        <v>0.99886796416224755</v>
      </c>
      <c r="FL144" s="2">
        <f t="shared" si="166"/>
        <v>0.99866993943411519</v>
      </c>
      <c r="FM144" s="2">
        <f t="shared" si="166"/>
        <v>0.99885540110529725</v>
      </c>
      <c r="FN144" s="2">
        <f t="shared" si="166"/>
        <v>0.99861030471098988</v>
      </c>
      <c r="FO144" s="2">
        <f t="shared" si="166"/>
        <v>0.99856630588581718</v>
      </c>
      <c r="FP144" s="2">
        <f t="shared" si="166"/>
        <v>0.99847653855779428</v>
      </c>
      <c r="FQ144" s="2">
        <f t="shared" si="166"/>
        <v>0.99858477852977334</v>
      </c>
      <c r="FR144" s="2">
        <f t="shared" si="166"/>
        <v>0.99868344201282233</v>
      </c>
      <c r="FS144" s="2">
        <f t="shared" si="166"/>
        <v>0.99866507676634997</v>
      </c>
      <c r="FT144" s="2">
        <f t="shared" si="166"/>
        <v>0.99829322754853334</v>
      </c>
      <c r="FU144" s="2">
        <f t="shared" si="166"/>
        <v>0.99813978908189771</v>
      </c>
      <c r="FW144" s="2">
        <f t="shared" ref="FW144:GK160" si="169">POWER(10,($B144-C$232)/C$229)/(1+POWER(10,($B144-C$232)/C$229))</f>
        <v>4.3149770350538921E-2</v>
      </c>
      <c r="FX144" s="2">
        <f t="shared" si="169"/>
        <v>2.8542487539897781E-2</v>
      </c>
      <c r="FY144" s="2">
        <f t="shared" si="169"/>
        <v>3.9026901563081487E-2</v>
      </c>
      <c r="FZ144" s="2">
        <f t="shared" si="169"/>
        <v>3.3587351517976483E-2</v>
      </c>
      <c r="GA144" s="2">
        <f t="shared" si="169"/>
        <v>3.6294697016941754E-2</v>
      </c>
      <c r="GB144" s="2">
        <f t="shared" si="169"/>
        <v>3.3653861328332861E-2</v>
      </c>
      <c r="GC144" s="2">
        <f t="shared" si="169"/>
        <v>3.9041873080176592E-2</v>
      </c>
      <c r="GD144" s="2">
        <f t="shared" si="169"/>
        <v>3.4590253600328483E-2</v>
      </c>
      <c r="GE144" s="2">
        <f t="shared" si="169"/>
        <v>4.0013455151379759E-2</v>
      </c>
      <c r="GF144" s="2">
        <f t="shared" si="169"/>
        <v>4.81052115358412E-2</v>
      </c>
      <c r="GG144" s="2">
        <f t="shared" si="169"/>
        <v>5.8753871805957029E-2</v>
      </c>
      <c r="GH144" s="2">
        <f t="shared" si="169"/>
        <v>5.0881376046689297E-2</v>
      </c>
      <c r="GI144" s="2">
        <f t="shared" si="169"/>
        <v>5.156874762989766E-2</v>
      </c>
      <c r="GJ144" s="2">
        <f t="shared" si="169"/>
        <v>3.6432168926517225E-2</v>
      </c>
      <c r="GK144" s="2">
        <f t="shared" si="169"/>
        <v>3.0226421485772894E-2</v>
      </c>
      <c r="GM144" s="86">
        <f t="shared" ref="GM144:HA160" si="170" xml:space="preserve"> _xlfn.NORM.DIST($B144, C$7, ABS(C$11), TRUE) * _xlfn.NORM.DIST(($B144 - C$7)*C$15, 0, ABS(C$11), TRUE) * 2</f>
        <v>4.0992715444721508E-60</v>
      </c>
      <c r="GN144" s="86">
        <f t="shared" si="170"/>
        <v>1.432430408795406E-71</v>
      </c>
      <c r="GO144" s="86">
        <f t="shared" si="170"/>
        <v>2.0287405186339762E-72</v>
      </c>
      <c r="GP144" s="86">
        <f t="shared" si="170"/>
        <v>2.5813760451794215E-122</v>
      </c>
      <c r="GQ144" s="86">
        <f t="shared" si="170"/>
        <v>2.1762385909331474E-91</v>
      </c>
      <c r="GR144" s="86">
        <f t="shared" si="170"/>
        <v>8.7143453986309732E-91</v>
      </c>
      <c r="GS144" s="86">
        <f t="shared" si="170"/>
        <v>4.7651931112610918E-112</v>
      </c>
      <c r="GT144" s="86">
        <f t="shared" si="170"/>
        <v>4.079126351871045E-80</v>
      </c>
      <c r="GU144" s="86">
        <f t="shared" si="170"/>
        <v>5.0332156920051456E-80</v>
      </c>
      <c r="GV144" s="86">
        <f t="shared" si="170"/>
        <v>4.6047327218849658E-116</v>
      </c>
      <c r="GW144" s="86">
        <f t="shared" si="170"/>
        <v>2.7912299634504544E-152</v>
      </c>
      <c r="GX144" s="86">
        <f t="shared" si="170"/>
        <v>5.5173770591429677E-127</v>
      </c>
      <c r="GY144" s="86">
        <f t="shared" si="170"/>
        <v>4.9813823944904548E-154</v>
      </c>
      <c r="GZ144" s="86">
        <f t="shared" si="170"/>
        <v>2.5342522465959701E-115</v>
      </c>
      <c r="HA144" s="86">
        <f t="shared" si="170"/>
        <v>8.6726200148202981E-189</v>
      </c>
      <c r="HC144" s="86">
        <f t="shared" si="153"/>
        <v>1.834592437451027E-27</v>
      </c>
      <c r="HD144" s="86">
        <f t="shared" si="153"/>
        <v>1.854054481629897E-22</v>
      </c>
      <c r="HE144" s="86">
        <f t="shared" si="153"/>
        <v>2.0068982395395053E-36</v>
      </c>
      <c r="HF144" s="86">
        <f t="shared" si="153"/>
        <v>1.2806139758432336E-46</v>
      </c>
      <c r="HG144" s="86">
        <f t="shared" si="153"/>
        <v>4.3729424977442632E-36</v>
      </c>
      <c r="HH144" s="86">
        <f t="shared" si="153"/>
        <v>8.4371014196578318E-37</v>
      </c>
      <c r="HI144" s="86">
        <f t="shared" si="153"/>
        <v>8.8370854760051771E-46</v>
      </c>
      <c r="HJ144" s="86">
        <f t="shared" si="153"/>
        <v>3.6187454295645828E-44</v>
      </c>
      <c r="HK144" s="86">
        <f t="shared" si="153"/>
        <v>2.0361778868385515E-51</v>
      </c>
      <c r="HL144" s="86">
        <f t="shared" si="161"/>
        <v>7.3403457774020395E-60</v>
      </c>
      <c r="HM144" s="86">
        <f t="shared" si="161"/>
        <v>7.3205893298689114E-49</v>
      </c>
      <c r="HN144" s="86">
        <f t="shared" si="161"/>
        <v>6.2520251527310779E-67</v>
      </c>
      <c r="HO144" s="86">
        <f t="shared" si="161"/>
        <v>2.2313818824120282E-80</v>
      </c>
      <c r="HP144" s="86">
        <f t="shared" si="161"/>
        <v>1.5461076443850029E-57</v>
      </c>
      <c r="HQ144" s="86">
        <f t="shared" si="161"/>
        <v>1.1558819350285223E-58</v>
      </c>
      <c r="HS144" s="86">
        <f t="shared" ref="HS144:IG160" si="171" xml:space="preserve"> _xlfn.NORM.DIST($B144, C$9, ABS(C$13), TRUE) * _xlfn.NORM.DIST(($B144 - C$9)*C$17, 0, ABS(C$13), TRUE) * 2</f>
        <v>8.9627492745496237E-2</v>
      </c>
      <c r="HT144" s="86">
        <f t="shared" si="171"/>
        <v>2.4114167862246908E-2</v>
      </c>
      <c r="HU144" s="86">
        <f t="shared" si="171"/>
        <v>2.141969405899306E-2</v>
      </c>
      <c r="HV144" s="86">
        <f t="shared" si="171"/>
        <v>9.9999887016774154E-3</v>
      </c>
      <c r="HW144" s="86">
        <f t="shared" si="171"/>
        <v>5.2750644116208362E-2</v>
      </c>
      <c r="HX144" s="86">
        <f t="shared" si="171"/>
        <v>2.7973931171723119E-2</v>
      </c>
      <c r="HY144" s="86">
        <f t="shared" si="171"/>
        <v>4.8170407560900852E-2</v>
      </c>
      <c r="HZ144" s="86">
        <f t="shared" si="171"/>
        <v>3.6150229163549694E-2</v>
      </c>
      <c r="IA144" s="86">
        <f t="shared" si="171"/>
        <v>6.1053091369541318E-2</v>
      </c>
      <c r="IB144" s="86">
        <f t="shared" si="171"/>
        <v>0.12070573139277152</v>
      </c>
      <c r="IC144" s="86">
        <f t="shared" si="171"/>
        <v>0.26879504902821272</v>
      </c>
      <c r="ID144" s="86">
        <f t="shared" si="171"/>
        <v>0.25775965469883011</v>
      </c>
      <c r="IE144" s="86">
        <f t="shared" si="171"/>
        <v>0.16910025670740061</v>
      </c>
      <c r="IF144" s="86">
        <f t="shared" si="171"/>
        <v>0.17883392607596352</v>
      </c>
      <c r="IG144" s="86">
        <f t="shared" si="171"/>
        <v>0.13476425350128302</v>
      </c>
      <c r="II144" s="86">
        <f t="shared" ref="II144:IW160" si="172" xml:space="preserve"> _xlfn.NORM.DIST($B144, C$10, ABS(C$14), TRUE) * _xlfn.NORM.DIST(($B144 - C$10)*C$18, 0, ABS(C$14), TRUE) * 2</f>
        <v>4.8411601051179179E-25</v>
      </c>
      <c r="IJ144" s="86">
        <f t="shared" si="172"/>
        <v>1.9296144648278653E-37</v>
      </c>
      <c r="IK144" s="86">
        <f t="shared" si="172"/>
        <v>2.3477013675380476E-38</v>
      </c>
      <c r="IL144" s="86">
        <f t="shared" si="172"/>
        <v>2.2912804461179361E-43</v>
      </c>
      <c r="IM144" s="86">
        <f t="shared" si="172"/>
        <v>2.8164141376266435E-32</v>
      </c>
      <c r="IN144" s="86">
        <f t="shared" si="172"/>
        <v>5.222550850221381E-37</v>
      </c>
      <c r="IO144" s="86">
        <f t="shared" si="172"/>
        <v>1.4489082125607959E-29</v>
      </c>
      <c r="IP144" s="86">
        <f t="shared" si="172"/>
        <v>8.2074836383577206E-34</v>
      </c>
      <c r="IQ144" s="86">
        <f t="shared" si="172"/>
        <v>1.0995724255355094E-33</v>
      </c>
      <c r="IR144" s="86">
        <f t="shared" si="172"/>
        <v>1.5272988281711115E-34</v>
      </c>
      <c r="IS144" s="86">
        <f t="shared" si="172"/>
        <v>1.6835336419448502E-35</v>
      </c>
      <c r="IT144" s="86">
        <f t="shared" si="172"/>
        <v>1.5222367892204689E-27</v>
      </c>
      <c r="IU144" s="86">
        <f t="shared" si="172"/>
        <v>8.2505289797771819E-30</v>
      </c>
      <c r="IV144" s="86">
        <f t="shared" si="172"/>
        <v>1.4546688135122771E-16</v>
      </c>
      <c r="IW144" s="86">
        <f t="shared" si="172"/>
        <v>1.5430640723159541E-17</v>
      </c>
      <c r="IY144" s="86">
        <f t="shared" ref="IY144:JM160" si="173">GM144+HC144+HS144+II144</f>
        <v>8.9627492745496237E-2</v>
      </c>
      <c r="IZ144" s="86">
        <f t="shared" si="173"/>
        <v>2.4114167862246908E-2</v>
      </c>
      <c r="JA144" s="86">
        <f t="shared" si="173"/>
        <v>2.141969405899306E-2</v>
      </c>
      <c r="JB144" s="86">
        <f t="shared" si="173"/>
        <v>9.9999887016774154E-3</v>
      </c>
      <c r="JC144" s="86">
        <f t="shared" si="173"/>
        <v>5.2750644116208362E-2</v>
      </c>
      <c r="JD144" s="86">
        <f t="shared" si="173"/>
        <v>2.7973931171723119E-2</v>
      </c>
      <c r="JE144" s="86">
        <f t="shared" si="173"/>
        <v>4.8170407560900852E-2</v>
      </c>
      <c r="JF144" s="86">
        <f t="shared" si="173"/>
        <v>3.6150229163549694E-2</v>
      </c>
      <c r="JG144" s="86">
        <f t="shared" si="173"/>
        <v>6.1053091369541318E-2</v>
      </c>
      <c r="JH144" s="86">
        <f t="shared" si="173"/>
        <v>0.12070573139277152</v>
      </c>
      <c r="JI144" s="86">
        <f t="shared" si="173"/>
        <v>0.26879504902821272</v>
      </c>
      <c r="JJ144" s="86">
        <f t="shared" si="173"/>
        <v>0.25775965469883011</v>
      </c>
      <c r="JK144" s="86">
        <f t="shared" si="173"/>
        <v>0.16910025670740061</v>
      </c>
      <c r="JL144" s="86">
        <f t="shared" si="173"/>
        <v>0.17883392607596366</v>
      </c>
      <c r="JM144" s="86">
        <f t="shared" si="173"/>
        <v>0.13476425350128304</v>
      </c>
    </row>
    <row r="145" spans="2:273" x14ac:dyDescent="0.25">
      <c r="B145" s="2">
        <v>118</v>
      </c>
      <c r="C145" s="37">
        <v>73.209999999999994</v>
      </c>
      <c r="D145" s="37">
        <v>78.355000000000004</v>
      </c>
      <c r="E145" s="37">
        <v>78.412999999999997</v>
      </c>
      <c r="F145" s="37">
        <v>80.835999999999999</v>
      </c>
      <c r="G145" s="37">
        <v>81.403000000000006</v>
      </c>
      <c r="H145" s="37">
        <v>79.209999999999994</v>
      </c>
      <c r="I145" s="37">
        <v>78.903000000000006</v>
      </c>
      <c r="J145" s="37">
        <v>79.936999999999998</v>
      </c>
      <c r="K145" s="37">
        <v>81.73</v>
      </c>
      <c r="L145" s="37">
        <v>79.918000000000006</v>
      </c>
      <c r="M145" s="37">
        <v>84.983999999999995</v>
      </c>
      <c r="N145" s="37">
        <v>95.159000000000006</v>
      </c>
      <c r="O145" s="37">
        <v>84.403000000000006</v>
      </c>
      <c r="P145" s="37">
        <v>107.226</v>
      </c>
      <c r="Q145" s="37">
        <v>117.758</v>
      </c>
      <c r="S145" s="4">
        <f t="shared" si="162"/>
        <v>72.701379066315965</v>
      </c>
      <c r="T145" s="4">
        <f t="shared" si="162"/>
        <v>77.906203435939986</v>
      </c>
      <c r="U145" s="4">
        <f t="shared" si="162"/>
        <v>77.947880866375073</v>
      </c>
      <c r="V145" s="4">
        <f t="shared" si="162"/>
        <v>78.821032012931909</v>
      </c>
      <c r="W145" s="4">
        <f t="shared" si="162"/>
        <v>80.158504390032036</v>
      </c>
      <c r="X145" s="4">
        <f t="shared" si="162"/>
        <v>78.27482284287197</v>
      </c>
      <c r="Y145" s="4">
        <f t="shared" si="162"/>
        <v>77.857525178748986</v>
      </c>
      <c r="Z145" s="4">
        <f t="shared" si="162"/>
        <v>78.215253458933717</v>
      </c>
      <c r="AA145" s="4">
        <f t="shared" si="162"/>
        <v>79.355056110688523</v>
      </c>
      <c r="AB145" s="4">
        <f t="shared" si="162"/>
        <v>79.348333344015188</v>
      </c>
      <c r="AC145" s="4">
        <f t="shared" si="162"/>
        <v>86.80689158776444</v>
      </c>
      <c r="AD145" s="4">
        <f t="shared" si="162"/>
        <v>97.312392024992533</v>
      </c>
      <c r="AE145" s="4">
        <f t="shared" si="162"/>
        <v>83.797872826898924</v>
      </c>
      <c r="AF145" s="4">
        <f t="shared" si="162"/>
        <v>106.15340717733636</v>
      </c>
      <c r="AG145" s="4">
        <f t="shared" si="162"/>
        <v>115.87330578646595</v>
      </c>
      <c r="AI145" s="4">
        <f t="shared" si="163"/>
        <v>0.50862093368402839</v>
      </c>
      <c r="AJ145" s="4">
        <f t="shared" si="163"/>
        <v>0.448796564060018</v>
      </c>
      <c r="AK145" s="4">
        <f t="shared" si="163"/>
        <v>0.46511913362492407</v>
      </c>
      <c r="AL145" s="4">
        <f t="shared" si="163"/>
        <v>2.0149679870680899</v>
      </c>
      <c r="AM145" s="4">
        <f t="shared" si="163"/>
        <v>1.24449560996797</v>
      </c>
      <c r="AN145" s="4">
        <f t="shared" si="163"/>
        <v>0.93517715712802385</v>
      </c>
      <c r="AO145" s="4">
        <f t="shared" si="163"/>
        <v>1.0454748212510196</v>
      </c>
      <c r="AP145" s="4">
        <f t="shared" si="163"/>
        <v>1.7217465410662811</v>
      </c>
      <c r="AQ145" s="4">
        <f t="shared" si="163"/>
        <v>2.3749438893114814</v>
      </c>
      <c r="AR145" s="4">
        <f t="shared" si="163"/>
        <v>0.56966665598481825</v>
      </c>
      <c r="AS145" s="4">
        <f t="shared" si="163"/>
        <v>-1.8228915877644454</v>
      </c>
      <c r="AT145" s="4">
        <f t="shared" si="163"/>
        <v>-2.1533920249925274</v>
      </c>
      <c r="AU145" s="4">
        <f t="shared" si="163"/>
        <v>0.60512717310108144</v>
      </c>
      <c r="AV145" s="4">
        <f t="shared" si="163"/>
        <v>1.072592822663637</v>
      </c>
      <c r="AW145" s="4">
        <f t="shared" si="163"/>
        <v>1.884694213534047</v>
      </c>
      <c r="AY145" s="2">
        <f t="shared" si="167"/>
        <v>72.701379066315965</v>
      </c>
      <c r="AZ145" s="2">
        <f t="shared" si="167"/>
        <v>76.899279334939024</v>
      </c>
      <c r="BA145" s="2">
        <f t="shared" si="167"/>
        <v>76.86667566658609</v>
      </c>
      <c r="BB145" s="2">
        <f t="shared" si="167"/>
        <v>77.998036428201331</v>
      </c>
      <c r="BC145" s="2">
        <f t="shared" si="167"/>
        <v>76.742116573163912</v>
      </c>
      <c r="BD145" s="2">
        <f t="shared" si="167"/>
        <v>75.766129596617731</v>
      </c>
      <c r="BE145" s="2">
        <f t="shared" si="167"/>
        <v>74.161843122438427</v>
      </c>
      <c r="BF145" s="2">
        <f t="shared" si="167"/>
        <v>74.318902591951158</v>
      </c>
      <c r="BG145" s="2">
        <f t="shared" si="167"/>
        <v>73.338501275345465</v>
      </c>
      <c r="BH145" s="2">
        <f t="shared" si="167"/>
        <v>70.730928770347333</v>
      </c>
      <c r="BI145" s="2">
        <f t="shared" si="167"/>
        <v>69.658853286474027</v>
      </c>
      <c r="BJ145" s="2">
        <f t="shared" si="167"/>
        <v>72.631719642793072</v>
      </c>
      <c r="BK145" s="2">
        <f t="shared" si="167"/>
        <v>70.697604922554859</v>
      </c>
      <c r="BL145" s="2">
        <f t="shared" si="167"/>
        <v>70.66784359763642</v>
      </c>
      <c r="BM145" s="2">
        <f t="shared" si="167"/>
        <v>71.063015943125521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98.177480902043698</v>
      </c>
      <c r="DL145" s="2">
        <f t="shared" si="164"/>
        <v>104.72475679982716</v>
      </c>
      <c r="DM145" s="2">
        <f t="shared" si="164"/>
        <v>115.50569950669485</v>
      </c>
      <c r="DN145" s="2">
        <f t="shared" si="164"/>
        <v>127.79062617260792</v>
      </c>
      <c r="DO145" s="2">
        <f t="shared" si="164"/>
        <v>104.63920945333737</v>
      </c>
      <c r="DP145" s="2">
        <f t="shared" si="164"/>
        <v>86.550911028279728</v>
      </c>
      <c r="DQ145" s="2">
        <f t="shared" si="164"/>
        <v>96.242387647236498</v>
      </c>
      <c r="DR145" s="2">
        <f t="shared" si="164"/>
        <v>103.39725192447941</v>
      </c>
      <c r="DS145" s="2">
        <f t="shared" si="164"/>
        <v>119.29023319838061</v>
      </c>
      <c r="DT145" s="2">
        <f t="shared" si="164"/>
        <v>121.49579658605977</v>
      </c>
      <c r="DU145" s="2">
        <f t="shared" si="164"/>
        <v>98.587376788124175</v>
      </c>
      <c r="DV145" s="2">
        <f t="shared" si="164"/>
        <v>96.711002457931542</v>
      </c>
      <c r="DW145" s="2">
        <f t="shared" si="164"/>
        <v>109.421683467034</v>
      </c>
      <c r="DX145" s="2">
        <f t="shared" si="164"/>
        <v>118.85822296918764</v>
      </c>
      <c r="DY145" s="2">
        <f t="shared" si="164"/>
        <v>106.22215175953079</v>
      </c>
      <c r="EA145" s="2">
        <f t="shared" si="152"/>
        <v>72.672736216758949</v>
      </c>
      <c r="EB145" s="2">
        <f t="shared" si="152"/>
        <v>76.864853883279949</v>
      </c>
      <c r="EC145" s="2">
        <f t="shared" si="152"/>
        <v>76.823125016437587</v>
      </c>
      <c r="ED145" s="2">
        <f t="shared" si="152"/>
        <v>77.924801487959968</v>
      </c>
      <c r="EE145" s="2">
        <f t="shared" si="151"/>
        <v>76.709268640486698</v>
      </c>
      <c r="EF145" s="2">
        <f t="shared" si="151"/>
        <v>75.753062460773521</v>
      </c>
      <c r="EG145" s="2">
        <f t="shared" si="151"/>
        <v>74.13033711759681</v>
      </c>
      <c r="EH145" s="2">
        <f t="shared" si="151"/>
        <v>74.276801574402313</v>
      </c>
      <c r="EI145" s="2">
        <f t="shared" si="151"/>
        <v>73.280114539333283</v>
      </c>
      <c r="EJ145" s="2">
        <f t="shared" si="151"/>
        <v>70.65799112619078</v>
      </c>
      <c r="EK145" s="2">
        <f t="shared" si="151"/>
        <v>69.623931109211298</v>
      </c>
      <c r="EL145" s="2">
        <f t="shared" si="151"/>
        <v>72.586657188902961</v>
      </c>
      <c r="EM145" s="2">
        <f t="shared" si="135"/>
        <v>70.628727428995191</v>
      </c>
      <c r="EN145" s="2">
        <f t="shared" si="135"/>
        <v>70.589801660747355</v>
      </c>
      <c r="EO145" s="2">
        <f t="shared" si="135"/>
        <v>71.0046929368593</v>
      </c>
      <c r="EQ145" s="2">
        <f t="shared" si="165"/>
        <v>72.707597873001305</v>
      </c>
      <c r="ER145" s="2">
        <f t="shared" si="165"/>
        <v>76.837236804283975</v>
      </c>
      <c r="ES145" s="2">
        <f t="shared" si="165"/>
        <v>76.884543601181136</v>
      </c>
      <c r="ET145" s="2">
        <f t="shared" si="165"/>
        <v>78.202819939639539</v>
      </c>
      <c r="EU145" s="2">
        <f t="shared" si="165"/>
        <v>76.810368882457794</v>
      </c>
      <c r="EV145" s="2">
        <f t="shared" si="165"/>
        <v>75.752178649710942</v>
      </c>
      <c r="EW145" s="2">
        <f t="shared" si="165"/>
        <v>74.327795903054209</v>
      </c>
      <c r="EX145" s="2">
        <f t="shared" si="165"/>
        <v>74.414065218334272</v>
      </c>
      <c r="EY145" s="2">
        <f t="shared" si="165"/>
        <v>73.239361112418479</v>
      </c>
      <c r="EZ145" s="2">
        <f t="shared" si="165"/>
        <v>70.701673666399742</v>
      </c>
      <c r="FA145" s="2">
        <f t="shared" si="165"/>
        <v>69.585442971455876</v>
      </c>
      <c r="FB145" s="2">
        <f t="shared" si="165"/>
        <v>72.876521612642534</v>
      </c>
      <c r="FC145" s="2">
        <f t="shared" si="165"/>
        <v>71.013393820233759</v>
      </c>
      <c r="FD145" s="2">
        <f t="shared" si="165"/>
        <v>70.662559163950746</v>
      </c>
      <c r="FE145" s="2">
        <f t="shared" si="165"/>
        <v>70.961288943419106</v>
      </c>
      <c r="FG145" s="2">
        <f t="shared" si="166"/>
        <v>0.99894136224654817</v>
      </c>
      <c r="FH145" s="2">
        <f t="shared" si="166"/>
        <v>0.99873339873885481</v>
      </c>
      <c r="FI145" s="2">
        <f t="shared" si="166"/>
        <v>0.99894184199410962</v>
      </c>
      <c r="FJ145" s="2">
        <f t="shared" si="166"/>
        <v>0.99873602403566708</v>
      </c>
      <c r="FK145" s="2">
        <f t="shared" si="166"/>
        <v>0.99896746819815585</v>
      </c>
      <c r="FL145" s="2">
        <f t="shared" si="166"/>
        <v>0.99878682836832977</v>
      </c>
      <c r="FM145" s="2">
        <f t="shared" si="166"/>
        <v>0.99895600825851105</v>
      </c>
      <c r="FN145" s="2">
        <f t="shared" si="166"/>
        <v>0.99873242783667726</v>
      </c>
      <c r="FO145" s="2">
        <f t="shared" si="166"/>
        <v>0.99869229046058539</v>
      </c>
      <c r="FP145" s="2">
        <f t="shared" si="166"/>
        <v>0.99861040037818749</v>
      </c>
      <c r="FQ145" s="2">
        <f t="shared" si="166"/>
        <v>0.99870914193606175</v>
      </c>
      <c r="FR145" s="2">
        <f t="shared" si="166"/>
        <v>0.99879914573469419</v>
      </c>
      <c r="FS145" s="2">
        <f t="shared" si="166"/>
        <v>0.99878239252252055</v>
      </c>
      <c r="FT145" s="2">
        <f t="shared" si="166"/>
        <v>0.99844317122333304</v>
      </c>
      <c r="FU145" s="2">
        <f t="shared" si="166"/>
        <v>0.9983031897480199</v>
      </c>
      <c r="FW145" s="2">
        <f t="shared" si="169"/>
        <v>4.7116635239699826E-2</v>
      </c>
      <c r="FX145" s="2">
        <f t="shared" si="169"/>
        <v>3.1210270663982232E-2</v>
      </c>
      <c r="FY145" s="2">
        <f t="shared" si="169"/>
        <v>4.2631628099678444E-2</v>
      </c>
      <c r="FZ145" s="2">
        <f t="shared" si="169"/>
        <v>3.670884553405495E-2</v>
      </c>
      <c r="GA145" s="2">
        <f t="shared" si="169"/>
        <v>3.9657477431877503E-2</v>
      </c>
      <c r="GB145" s="2">
        <f t="shared" si="169"/>
        <v>3.6781301285623832E-2</v>
      </c>
      <c r="GC145" s="2">
        <f t="shared" si="169"/>
        <v>4.2647921092902247E-2</v>
      </c>
      <c r="GD145" s="2">
        <f t="shared" si="169"/>
        <v>3.7801308147005885E-2</v>
      </c>
      <c r="GE145" s="2">
        <f t="shared" si="169"/>
        <v>4.3705160588686551E-2</v>
      </c>
      <c r="GF145" s="2">
        <f t="shared" si="169"/>
        <v>5.2502645330861381E-2</v>
      </c>
      <c r="GG145" s="2">
        <f t="shared" si="169"/>
        <v>6.4059221753266907E-2</v>
      </c>
      <c r="GH145" s="2">
        <f t="shared" si="169"/>
        <v>5.5517785758183232E-2</v>
      </c>
      <c r="GI145" s="2">
        <f t="shared" si="169"/>
        <v>5.6264078971190533E-2</v>
      </c>
      <c r="GJ145" s="2">
        <f t="shared" si="169"/>
        <v>3.9807160282785622E-2</v>
      </c>
      <c r="GK145" s="2">
        <f t="shared" si="169"/>
        <v>3.3046242962802716E-2</v>
      </c>
      <c r="GM145" s="86">
        <f t="shared" si="170"/>
        <v>2.3723434891888773E-62</v>
      </c>
      <c r="GN145" s="86">
        <f t="shared" si="170"/>
        <v>2.9200117421659164E-74</v>
      </c>
      <c r="GO145" s="86">
        <f t="shared" si="170"/>
        <v>4.0897277595600491E-75</v>
      </c>
      <c r="GP145" s="86">
        <f t="shared" si="170"/>
        <v>6.8323544426694449E-127</v>
      </c>
      <c r="GQ145" s="86">
        <f t="shared" si="170"/>
        <v>8.754350091287384E-95</v>
      </c>
      <c r="GR145" s="86">
        <f t="shared" si="170"/>
        <v>3.4256985161841115E-94</v>
      </c>
      <c r="GS145" s="86">
        <f t="shared" si="170"/>
        <v>2.7344560547282315E-116</v>
      </c>
      <c r="GT145" s="86">
        <f t="shared" si="170"/>
        <v>3.7696514511907589E-83</v>
      </c>
      <c r="GU145" s="86">
        <f t="shared" si="170"/>
        <v>5.2638992984017524E-83</v>
      </c>
      <c r="GV145" s="86">
        <f t="shared" si="170"/>
        <v>2.2091620814672898E-120</v>
      </c>
      <c r="GW145" s="86">
        <f t="shared" si="170"/>
        <v>5.4530162255204531E-158</v>
      </c>
      <c r="GX145" s="86">
        <f t="shared" si="170"/>
        <v>8.5358223576207521E-132</v>
      </c>
      <c r="GY145" s="86">
        <f t="shared" si="170"/>
        <v>7.4329513423074056E-160</v>
      </c>
      <c r="GZ145" s="86">
        <f t="shared" si="170"/>
        <v>1.2058505427131027E-119</v>
      </c>
      <c r="HA145" s="86">
        <f t="shared" si="170"/>
        <v>8.5501653354412812E-196</v>
      </c>
      <c r="HC145" s="86">
        <f t="shared" si="153"/>
        <v>3.0676195016473469E-29</v>
      </c>
      <c r="HD145" s="86">
        <f t="shared" si="153"/>
        <v>6.3840139094304046E-24</v>
      </c>
      <c r="HE145" s="86">
        <f t="shared" si="153"/>
        <v>9.5492664189447668E-39</v>
      </c>
      <c r="HF145" s="86">
        <f t="shared" si="153"/>
        <v>1.3269450199887798E-49</v>
      </c>
      <c r="HG145" s="86">
        <f t="shared" si="153"/>
        <v>2.3081859680739789E-38</v>
      </c>
      <c r="HH145" s="86">
        <f t="shared" si="153"/>
        <v>3.6694506090397448E-39</v>
      </c>
      <c r="HI145" s="86">
        <f t="shared" si="153"/>
        <v>9.3263273491964081E-49</v>
      </c>
      <c r="HJ145" s="86">
        <f t="shared" si="153"/>
        <v>4.3816846925176098E-47</v>
      </c>
      <c r="HK145" s="86">
        <f t="shared" si="153"/>
        <v>1.0883639087926718E-54</v>
      </c>
      <c r="HL145" s="86">
        <f t="shared" si="161"/>
        <v>1.5088711607266735E-63</v>
      </c>
      <c r="HM145" s="86">
        <f t="shared" si="161"/>
        <v>8.6123489406739321E-52</v>
      </c>
      <c r="HN145" s="86">
        <f t="shared" si="161"/>
        <v>3.3749592029330079E-71</v>
      </c>
      <c r="HO145" s="86">
        <f t="shared" si="161"/>
        <v>1.9861249095596924E-85</v>
      </c>
      <c r="HP145" s="86">
        <f t="shared" si="161"/>
        <v>4.4424489678624393E-61</v>
      </c>
      <c r="HQ145" s="86">
        <f t="shared" si="161"/>
        <v>3.2811352330860882E-62</v>
      </c>
      <c r="HS145" s="86">
        <f t="shared" si="171"/>
        <v>0.14860069170660117</v>
      </c>
      <c r="HT145" s="86">
        <f t="shared" si="171"/>
        <v>4.8464204215709378E-2</v>
      </c>
      <c r="HU145" s="86">
        <f t="shared" si="171"/>
        <v>4.7042023450893956E-2</v>
      </c>
      <c r="HV145" s="86">
        <f t="shared" si="171"/>
        <v>2.4111485097494771E-2</v>
      </c>
      <c r="HW145" s="86">
        <f t="shared" si="171"/>
        <v>9.7155180606013969E-2</v>
      </c>
      <c r="HX145" s="86">
        <f t="shared" si="171"/>
        <v>5.6983204011499998E-2</v>
      </c>
      <c r="HY145" s="86">
        <f t="shared" si="171"/>
        <v>8.84712875866384E-2</v>
      </c>
      <c r="HZ145" s="86">
        <f t="shared" si="171"/>
        <v>6.9854359095867027E-2</v>
      </c>
      <c r="IA145" s="86">
        <f t="shared" si="171"/>
        <v>0.11394063984442775</v>
      </c>
      <c r="IB145" s="86">
        <f t="shared" si="171"/>
        <v>0.21178121313519252</v>
      </c>
      <c r="IC145" s="86">
        <f t="shared" si="171"/>
        <v>0.40153978067104956</v>
      </c>
      <c r="ID145" s="86">
        <f t="shared" si="171"/>
        <v>0.36821521014199932</v>
      </c>
      <c r="IE145" s="86">
        <f t="shared" si="171"/>
        <v>0.27133565674472687</v>
      </c>
      <c r="IF145" s="86">
        <f t="shared" si="171"/>
        <v>0.25260058254907958</v>
      </c>
      <c r="IG145" s="86">
        <f t="shared" si="171"/>
        <v>0.1825232231558733</v>
      </c>
      <c r="II145" s="86">
        <f t="shared" si="172"/>
        <v>1.1383530740793179E-23</v>
      </c>
      <c r="IJ145" s="86">
        <f t="shared" si="172"/>
        <v>1.3392162828385631E-35</v>
      </c>
      <c r="IK145" s="86">
        <f t="shared" si="172"/>
        <v>2.798624067944874E-36</v>
      </c>
      <c r="IL145" s="86">
        <f t="shared" si="172"/>
        <v>4.0826954218092331E-41</v>
      </c>
      <c r="IM145" s="86">
        <f t="shared" si="172"/>
        <v>1.3942534723602021E-30</v>
      </c>
      <c r="IN145" s="86">
        <f t="shared" si="172"/>
        <v>4.2458606646937612E-35</v>
      </c>
      <c r="IO145" s="86">
        <f t="shared" si="172"/>
        <v>5.529076736265979E-28</v>
      </c>
      <c r="IP145" s="86">
        <f t="shared" si="172"/>
        <v>4.6456486641624663E-32</v>
      </c>
      <c r="IQ145" s="86">
        <f t="shared" si="172"/>
        <v>7.3975436829678586E-32</v>
      </c>
      <c r="IR145" s="86">
        <f t="shared" si="172"/>
        <v>1.5124264924827147E-32</v>
      </c>
      <c r="IS145" s="86">
        <f t="shared" si="172"/>
        <v>2.7136755864490638E-33</v>
      </c>
      <c r="IT145" s="86">
        <f t="shared" si="172"/>
        <v>6.1281444810113635E-26</v>
      </c>
      <c r="IU145" s="86">
        <f t="shared" si="172"/>
        <v>4.6664039166220834E-28</v>
      </c>
      <c r="IV145" s="86">
        <f t="shared" si="172"/>
        <v>9.9171472467515066E-16</v>
      </c>
      <c r="IW145" s="86">
        <f t="shared" si="172"/>
        <v>1.063100915410802E-16</v>
      </c>
      <c r="IY145" s="86">
        <f t="shared" si="173"/>
        <v>0.14860069170660117</v>
      </c>
      <c r="IZ145" s="86">
        <f t="shared" si="173"/>
        <v>4.8464204215709378E-2</v>
      </c>
      <c r="JA145" s="86">
        <f t="shared" si="173"/>
        <v>4.7042023450893956E-2</v>
      </c>
      <c r="JB145" s="86">
        <f t="shared" si="173"/>
        <v>2.4111485097494771E-2</v>
      </c>
      <c r="JC145" s="86">
        <f t="shared" si="173"/>
        <v>9.7155180606013969E-2</v>
      </c>
      <c r="JD145" s="86">
        <f t="shared" si="173"/>
        <v>5.6983204011499998E-2</v>
      </c>
      <c r="JE145" s="86">
        <f t="shared" si="173"/>
        <v>8.84712875866384E-2</v>
      </c>
      <c r="JF145" s="86">
        <f t="shared" si="173"/>
        <v>6.9854359095867027E-2</v>
      </c>
      <c r="JG145" s="86">
        <f t="shared" si="173"/>
        <v>0.11394063984442775</v>
      </c>
      <c r="JH145" s="86">
        <f t="shared" si="173"/>
        <v>0.21178121313519252</v>
      </c>
      <c r="JI145" s="86">
        <f t="shared" si="173"/>
        <v>0.40153978067104956</v>
      </c>
      <c r="JJ145" s="86">
        <f t="shared" si="173"/>
        <v>0.36821521014199932</v>
      </c>
      <c r="JK145" s="86">
        <f t="shared" si="173"/>
        <v>0.27133565674472687</v>
      </c>
      <c r="JL145" s="86">
        <f t="shared" si="173"/>
        <v>0.25260058254908058</v>
      </c>
      <c r="JM145" s="86">
        <f t="shared" si="173"/>
        <v>0.18252322315587341</v>
      </c>
    </row>
    <row r="146" spans="2:273" x14ac:dyDescent="0.25">
      <c r="B146" s="2">
        <v>119</v>
      </c>
      <c r="C146" s="37">
        <v>73.096999999999994</v>
      </c>
      <c r="D146" s="37">
        <v>78.418999999999997</v>
      </c>
      <c r="E146" s="37">
        <v>79.570999999999998</v>
      </c>
      <c r="F146" s="37">
        <v>81.262</v>
      </c>
      <c r="G146" s="37">
        <v>82.822999999999993</v>
      </c>
      <c r="H146" s="37">
        <v>81.257999999999996</v>
      </c>
      <c r="I146" s="37">
        <v>81</v>
      </c>
      <c r="J146" s="37">
        <v>81.635000000000005</v>
      </c>
      <c r="K146" s="37">
        <v>83.078999999999994</v>
      </c>
      <c r="L146" s="37">
        <v>81</v>
      </c>
      <c r="M146" s="37">
        <v>84.147999999999996</v>
      </c>
      <c r="N146" s="37">
        <v>96</v>
      </c>
      <c r="O146" s="37">
        <v>85.742000000000004</v>
      </c>
      <c r="P146" s="37">
        <v>114.90300000000001</v>
      </c>
      <c r="Q146" s="37">
        <v>129.048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72.584893734841259</v>
      </c>
      <c r="T146" s="4">
        <f t="shared" si="174"/>
        <v>78.446884160838792</v>
      </c>
      <c r="U146" s="4">
        <f t="shared" si="174"/>
        <v>78.62844230309156</v>
      </c>
      <c r="V146" s="4">
        <f t="shared" si="174"/>
        <v>79.396845332900753</v>
      </c>
      <c r="W146" s="4">
        <f t="shared" si="174"/>
        <v>81.714336816209624</v>
      </c>
      <c r="X146" s="4">
        <f t="shared" si="174"/>
        <v>79.772236076225624</v>
      </c>
      <c r="Y146" s="4">
        <f t="shared" si="174"/>
        <v>79.575262949498779</v>
      </c>
      <c r="Z146" s="4">
        <f t="shared" si="174"/>
        <v>80.32024278609606</v>
      </c>
      <c r="AA146" s="4">
        <f t="shared" si="174"/>
        <v>82.140109117896188</v>
      </c>
      <c r="AB146" s="4">
        <f t="shared" si="174"/>
        <v>81.929663513829979</v>
      </c>
      <c r="AC146" s="4">
        <f t="shared" si="174"/>
        <v>86.583230379013386</v>
      </c>
      <c r="AD146" s="4">
        <f t="shared" si="174"/>
        <v>98.624918269629575</v>
      </c>
      <c r="AE146" s="4">
        <f t="shared" si="174"/>
        <v>86.314971842506921</v>
      </c>
      <c r="AF146" s="4">
        <f t="shared" si="174"/>
        <v>113.50159827714981</v>
      </c>
      <c r="AG146" s="4">
        <f t="shared" si="174"/>
        <v>125.79325813939077</v>
      </c>
      <c r="AI146" s="4">
        <f t="shared" ref="AI146:AW162" si="175">IF(OR($B146 &lt; C$230, $B146 &gt; C$233), 0, C146-S146)</f>
        <v>0.51210626515873514</v>
      </c>
      <c r="AJ146" s="4">
        <f t="shared" si="175"/>
        <v>-2.7884160838794969E-2</v>
      </c>
      <c r="AK146" s="4">
        <f t="shared" si="175"/>
        <v>0.94255769690843749</v>
      </c>
      <c r="AL146" s="4">
        <f t="shared" si="175"/>
        <v>1.8651546670992474</v>
      </c>
      <c r="AM146" s="4">
        <f t="shared" si="175"/>
        <v>1.1086631837903695</v>
      </c>
      <c r="AN146" s="4">
        <f t="shared" si="175"/>
        <v>1.4857639237743712</v>
      </c>
      <c r="AO146" s="4">
        <f t="shared" si="175"/>
        <v>1.4247370505012213</v>
      </c>
      <c r="AP146" s="4">
        <f t="shared" si="175"/>
        <v>1.3147572139039454</v>
      </c>
      <c r="AQ146" s="4">
        <f t="shared" si="175"/>
        <v>0.93889088210380578</v>
      </c>
      <c r="AR146" s="4">
        <f t="shared" si="175"/>
        <v>-0.92966351382997914</v>
      </c>
      <c r="AS146" s="4">
        <f t="shared" si="175"/>
        <v>-2.4352303790133902</v>
      </c>
      <c r="AT146" s="4">
        <f t="shared" si="175"/>
        <v>-2.6249182696295748</v>
      </c>
      <c r="AU146" s="4">
        <f t="shared" si="175"/>
        <v>-0.57297184250691657</v>
      </c>
      <c r="AV146" s="4">
        <f t="shared" si="175"/>
        <v>1.4014017228501956</v>
      </c>
      <c r="AW146" s="4">
        <f t="shared" si="175"/>
        <v>3.2547418606092293</v>
      </c>
      <c r="AY146" s="2">
        <f t="shared" si="167"/>
        <v>72.584893734841259</v>
      </c>
      <c r="AZ146" s="2">
        <f t="shared" si="167"/>
        <v>76.766511732013115</v>
      </c>
      <c r="BA146" s="2">
        <f t="shared" si="167"/>
        <v>76.717024553278065</v>
      </c>
      <c r="BB146" s="2">
        <f t="shared" si="167"/>
        <v>77.789421518874747</v>
      </c>
      <c r="BC146" s="2">
        <f t="shared" si="167"/>
        <v>76.569568437622877</v>
      </c>
      <c r="BD146" s="2">
        <f t="shared" si="167"/>
        <v>75.593435802854358</v>
      </c>
      <c r="BE146" s="2">
        <f t="shared" si="167"/>
        <v>73.974241749120836</v>
      </c>
      <c r="BF146" s="2">
        <f t="shared" si="167"/>
        <v>74.124390704690029</v>
      </c>
      <c r="BG146" s="2">
        <f t="shared" si="167"/>
        <v>73.157848910891261</v>
      </c>
      <c r="BH146" s="2">
        <f t="shared" si="167"/>
        <v>70.553245295892282</v>
      </c>
      <c r="BI146" s="2">
        <f t="shared" si="167"/>
        <v>69.491697521906559</v>
      </c>
      <c r="BJ146" s="2">
        <f t="shared" si="167"/>
        <v>72.384111934027686</v>
      </c>
      <c r="BK146" s="2">
        <f t="shared" si="167"/>
        <v>70.47351349772741</v>
      </c>
      <c r="BL146" s="2">
        <f t="shared" si="167"/>
        <v>70.519376828548033</v>
      </c>
      <c r="BM146" s="2">
        <f t="shared" si="167"/>
        <v>70.906956381885095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98.296766384778024</v>
      </c>
      <c r="DL146" s="2">
        <f t="shared" si="176"/>
        <v>104.8640829484375</v>
      </c>
      <c r="DM146" s="2">
        <f t="shared" si="176"/>
        <v>115.71801057082452</v>
      </c>
      <c r="DN146" s="2">
        <f t="shared" si="176"/>
        <v>128.09369240150096</v>
      </c>
      <c r="DO146" s="2">
        <f t="shared" si="176"/>
        <v>104.70409725158564</v>
      </c>
      <c r="DP146" s="2">
        <f t="shared" si="176"/>
        <v>86.41867879426303</v>
      </c>
      <c r="DQ146" s="2">
        <f t="shared" si="176"/>
        <v>96.192109936575065</v>
      </c>
      <c r="DR146" s="2">
        <f t="shared" si="176"/>
        <v>103.4563630986144</v>
      </c>
      <c r="DS146" s="2">
        <f t="shared" si="176"/>
        <v>119.55055931174093</v>
      </c>
      <c r="DT146" s="2">
        <f t="shared" si="176"/>
        <v>121.83906519677575</v>
      </c>
      <c r="DU146" s="2">
        <f t="shared" si="176"/>
        <v>98.710479824561432</v>
      </c>
      <c r="DV146" s="2">
        <f t="shared" si="176"/>
        <v>96.737222942495194</v>
      </c>
      <c r="DW146" s="2">
        <f t="shared" si="176"/>
        <v>109.61145739135132</v>
      </c>
      <c r="DX146" s="2">
        <f t="shared" si="176"/>
        <v>119.21367030812321</v>
      </c>
      <c r="DY146" s="2">
        <f t="shared" si="176"/>
        <v>106.47200879765396</v>
      </c>
      <c r="EA146" s="2">
        <f t="shared" si="152"/>
        <v>72.557959460384581</v>
      </c>
      <c r="EB146" s="2">
        <f t="shared" si="152"/>
        <v>76.735250268406773</v>
      </c>
      <c r="EC146" s="2">
        <f t="shared" si="152"/>
        <v>76.676061303194999</v>
      </c>
      <c r="ED146" s="2">
        <f t="shared" si="152"/>
        <v>77.718438987712929</v>
      </c>
      <c r="EE146" s="2">
        <f t="shared" si="151"/>
        <v>76.537949677223978</v>
      </c>
      <c r="EF146" s="2">
        <f t="shared" si="151"/>
        <v>75.581489799078952</v>
      </c>
      <c r="EG146" s="2">
        <f t="shared" si="151"/>
        <v>73.942570438650833</v>
      </c>
      <c r="EH146" s="2">
        <f t="shared" si="151"/>
        <v>74.083822475642734</v>
      </c>
      <c r="EI146" s="2">
        <f t="shared" si="151"/>
        <v>73.104653747577686</v>
      </c>
      <c r="EJ146" s="2">
        <f t="shared" si="151"/>
        <v>70.485392927052061</v>
      </c>
      <c r="EK146" s="2">
        <f t="shared" si="151"/>
        <v>69.460222567946403</v>
      </c>
      <c r="EL146" s="2">
        <f t="shared" si="151"/>
        <v>72.337887360423636</v>
      </c>
      <c r="EM146" s="2">
        <f t="shared" si="135"/>
        <v>70.403983146950338</v>
      </c>
      <c r="EN146" s="2">
        <f t="shared" si="135"/>
        <v>70.446470611775311</v>
      </c>
      <c r="EO146" s="2">
        <f t="shared" si="135"/>
        <v>70.853322780658345</v>
      </c>
      <c r="EQ146" s="2">
        <f t="shared" ref="EQ146:FE162" si="177">CU$228*$B146+CU$229</f>
        <v>72.598431541112589</v>
      </c>
      <c r="ER146" s="2">
        <f t="shared" si="177"/>
        <v>76.699044439115553</v>
      </c>
      <c r="ES146" s="2">
        <f t="shared" si="177"/>
        <v>76.746566637347925</v>
      </c>
      <c r="ET146" s="2">
        <f t="shared" si="177"/>
        <v>78.040204647348602</v>
      </c>
      <c r="EU146" s="2">
        <f t="shared" si="177"/>
        <v>76.655519003649886</v>
      </c>
      <c r="EV146" s="2">
        <f t="shared" si="177"/>
        <v>75.580349625413021</v>
      </c>
      <c r="EW146" s="2">
        <f t="shared" si="177"/>
        <v>74.167708273890383</v>
      </c>
      <c r="EX146" s="2">
        <f t="shared" si="177"/>
        <v>74.243846475563885</v>
      </c>
      <c r="EY146" s="2">
        <f t="shared" si="177"/>
        <v>73.058453491934131</v>
      </c>
      <c r="EZ146" s="2">
        <f t="shared" si="177"/>
        <v>70.533620365194679</v>
      </c>
      <c r="FA146" s="2">
        <f t="shared" si="177"/>
        <v>69.417754725008962</v>
      </c>
      <c r="FB146" s="2">
        <f t="shared" si="177"/>
        <v>72.65993326748675</v>
      </c>
      <c r="FC146" s="2">
        <f t="shared" si="177"/>
        <v>70.827503789065489</v>
      </c>
      <c r="FD146" s="2">
        <f t="shared" si="177"/>
        <v>70.530528134396533</v>
      </c>
      <c r="FE146" s="2">
        <f t="shared" si="177"/>
        <v>70.811935552107315</v>
      </c>
      <c r="FG146" s="2">
        <f t="shared" ref="FG146:FU162" si="178">POWER(10,($B146-C$231)/C$229)/(1+POWER(10,($B146-C$231)/C$229))</f>
        <v>0.99903442095151818</v>
      </c>
      <c r="FH146" s="2">
        <f t="shared" si="178"/>
        <v>0.99884471716767786</v>
      </c>
      <c r="FI146" s="2">
        <f t="shared" si="178"/>
        <v>0.99903485856799901</v>
      </c>
      <c r="FJ146" s="2">
        <f t="shared" si="178"/>
        <v>0.99884711200003895</v>
      </c>
      <c r="FK146" s="2">
        <f t="shared" si="178"/>
        <v>0.99905823424380646</v>
      </c>
      <c r="FL146" s="2">
        <f t="shared" si="178"/>
        <v>0.99889345620284475</v>
      </c>
      <c r="FM146" s="2">
        <f t="shared" si="178"/>
        <v>0.9990477807447441</v>
      </c>
      <c r="FN146" s="2">
        <f t="shared" si="178"/>
        <v>0.99884383149689226</v>
      </c>
      <c r="FO146" s="2">
        <f t="shared" si="178"/>
        <v>0.99880721747868095</v>
      </c>
      <c r="FP146" s="2">
        <f t="shared" si="178"/>
        <v>0.99873251510753902</v>
      </c>
      <c r="FQ146" s="2">
        <f t="shared" si="178"/>
        <v>0.99882258972157212</v>
      </c>
      <c r="FR146" s="2">
        <f t="shared" si="178"/>
        <v>0.99890469216096345</v>
      </c>
      <c r="FS146" s="2">
        <f t="shared" si="178"/>
        <v>0.99888940979797736</v>
      </c>
      <c r="FT146" s="2">
        <f t="shared" si="178"/>
        <v>0.99857996075792155</v>
      </c>
      <c r="FU146" s="2">
        <f t="shared" si="178"/>
        <v>0.9984522595788109</v>
      </c>
      <c r="FW146" s="2">
        <f t="shared" si="169"/>
        <v>5.1428582868039703E-2</v>
      </c>
      <c r="FX146" s="2">
        <f t="shared" si="169"/>
        <v>3.4118646260865047E-2</v>
      </c>
      <c r="FY146" s="2">
        <f t="shared" si="169"/>
        <v>4.6553176411737229E-2</v>
      </c>
      <c r="FZ146" s="2">
        <f t="shared" si="169"/>
        <v>4.0108400693451639E-2</v>
      </c>
      <c r="GA146" s="2">
        <f t="shared" si="169"/>
        <v>4.3317821784812874E-2</v>
      </c>
      <c r="GB146" s="2">
        <f t="shared" si="169"/>
        <v>4.0187286537657525E-2</v>
      </c>
      <c r="GC146" s="2">
        <f t="shared" si="169"/>
        <v>4.6570895239960247E-2</v>
      </c>
      <c r="GD146" s="2">
        <f t="shared" si="169"/>
        <v>4.1297697383026993E-2</v>
      </c>
      <c r="GE146" s="2">
        <f t="shared" si="169"/>
        <v>4.7720537462111016E-2</v>
      </c>
      <c r="GF146" s="2">
        <f t="shared" si="169"/>
        <v>5.727787277005765E-2</v>
      </c>
      <c r="GG146" s="2">
        <f t="shared" si="169"/>
        <v>6.9808103623741222E-2</v>
      </c>
      <c r="GH146" s="2">
        <f t="shared" si="169"/>
        <v>6.0549721782071061E-2</v>
      </c>
      <c r="GI146" s="2">
        <f t="shared" si="169"/>
        <v>6.1359261984009532E-2</v>
      </c>
      <c r="GJ146" s="2">
        <f t="shared" si="169"/>
        <v>4.348069469166399E-2</v>
      </c>
      <c r="GK146" s="2">
        <f t="shared" si="169"/>
        <v>3.611932771875636E-2</v>
      </c>
      <c r="GM146" s="86">
        <f t="shared" si="170"/>
        <v>1.2468270972524117E-64</v>
      </c>
      <c r="GN146" s="86">
        <f t="shared" si="170"/>
        <v>5.2972042047731087E-77</v>
      </c>
      <c r="GO146" s="86">
        <f t="shared" si="170"/>
        <v>7.3439121341418076E-78</v>
      </c>
      <c r="GP146" s="86">
        <f t="shared" si="170"/>
        <v>1.4864368760839778E-131</v>
      </c>
      <c r="GQ146" s="86">
        <f t="shared" si="170"/>
        <v>3.0464862600496345E-98</v>
      </c>
      <c r="GR146" s="86">
        <f t="shared" si="170"/>
        <v>1.1628806082744015E-97</v>
      </c>
      <c r="GS146" s="86">
        <f t="shared" si="170"/>
        <v>1.3055763909888722E-120</v>
      </c>
      <c r="GT146" s="86">
        <f t="shared" si="170"/>
        <v>3.0521749857375642E-86</v>
      </c>
      <c r="GU146" s="86">
        <f t="shared" si="170"/>
        <v>4.8448253250498504E-86</v>
      </c>
      <c r="GV146" s="86">
        <f t="shared" si="170"/>
        <v>8.8167451091673289E-125</v>
      </c>
      <c r="GW146" s="86">
        <f t="shared" si="170"/>
        <v>8.3429558091121232E-164</v>
      </c>
      <c r="GX146" s="86">
        <f t="shared" si="170"/>
        <v>1.0720954462895067E-136</v>
      </c>
      <c r="GY146" s="86">
        <f t="shared" si="170"/>
        <v>8.6238649471081863E-166</v>
      </c>
      <c r="GZ146" s="86">
        <f t="shared" si="170"/>
        <v>4.7659847091043254E-124</v>
      </c>
      <c r="HA146" s="86">
        <f t="shared" si="170"/>
        <v>6.2668242218699008E-203</v>
      </c>
      <c r="HC146" s="86">
        <f t="shared" si="153"/>
        <v>4.4857228253052394E-31</v>
      </c>
      <c r="HD146" s="86">
        <f t="shared" si="153"/>
        <v>1.9651560019288076E-25</v>
      </c>
      <c r="HE146" s="86">
        <f t="shared" si="153"/>
        <v>3.8288609305262496E-41</v>
      </c>
      <c r="HF146" s="86">
        <f t="shared" si="153"/>
        <v>1.1041181297230535E-52</v>
      </c>
      <c r="HG146" s="86">
        <f t="shared" si="153"/>
        <v>1.0317280972238184E-40</v>
      </c>
      <c r="HH146" s="86">
        <f t="shared" si="153"/>
        <v>1.3395771609965208E-41</v>
      </c>
      <c r="HI146" s="86">
        <f t="shared" si="153"/>
        <v>7.8815996161505136E-52</v>
      </c>
      <c r="HJ146" s="86">
        <f t="shared" si="153"/>
        <v>4.2524236946296114E-50</v>
      </c>
      <c r="HK146" s="86">
        <f t="shared" si="153"/>
        <v>4.5827589734718918E-58</v>
      </c>
      <c r="HL146" s="86">
        <f t="shared" si="161"/>
        <v>2.3924167092693396E-67</v>
      </c>
      <c r="HM146" s="86">
        <f t="shared" si="161"/>
        <v>8.280384923600688E-55</v>
      </c>
      <c r="HN146" s="86">
        <f t="shared" si="161"/>
        <v>1.3360872362916449E-75</v>
      </c>
      <c r="HO146" s="86">
        <f t="shared" si="161"/>
        <v>1.2324866036643437E-90</v>
      </c>
      <c r="HP146" s="86">
        <f t="shared" si="161"/>
        <v>9.9468432774046649E-65</v>
      </c>
      <c r="HQ146" s="86">
        <f t="shared" si="161"/>
        <v>7.2872429408084811E-66</v>
      </c>
      <c r="HS146" s="86">
        <f t="shared" si="171"/>
        <v>0.22923032131221288</v>
      </c>
      <c r="HT146" s="86">
        <f t="shared" si="171"/>
        <v>9.0404351216040735E-2</v>
      </c>
      <c r="HU146" s="86">
        <f t="shared" si="171"/>
        <v>9.4172757562045004E-2</v>
      </c>
      <c r="HV146" s="86">
        <f t="shared" si="171"/>
        <v>5.2905370332891541E-2</v>
      </c>
      <c r="HW146" s="86">
        <f t="shared" si="171"/>
        <v>0.16545129863718377</v>
      </c>
      <c r="HX146" s="86">
        <f t="shared" si="171"/>
        <v>0.10693172681907365</v>
      </c>
      <c r="HY146" s="86">
        <f t="shared" si="171"/>
        <v>0.15090777763661808</v>
      </c>
      <c r="HZ146" s="86">
        <f t="shared" si="171"/>
        <v>0.12497498847613962</v>
      </c>
      <c r="IA146" s="86">
        <f t="shared" si="171"/>
        <v>0.19445004563353607</v>
      </c>
      <c r="IB146" s="86">
        <f t="shared" si="171"/>
        <v>0.32954681116282247</v>
      </c>
      <c r="IC146" s="86">
        <f t="shared" si="171"/>
        <v>0.49917978267001201</v>
      </c>
      <c r="ID146" s="86">
        <f t="shared" si="171"/>
        <v>0.46604339378249521</v>
      </c>
      <c r="IE146" s="86">
        <f t="shared" si="171"/>
        <v>0.3872353165269975</v>
      </c>
      <c r="IF146" s="86">
        <f t="shared" si="171"/>
        <v>0.34039808890249668</v>
      </c>
      <c r="IG146" s="86">
        <f t="shared" si="171"/>
        <v>0.24166483524155449</v>
      </c>
      <c r="II146" s="86">
        <f t="shared" si="172"/>
        <v>2.4378401761039638E-22</v>
      </c>
      <c r="IJ146" s="86">
        <f t="shared" si="172"/>
        <v>8.3198603738839749E-34</v>
      </c>
      <c r="IK146" s="86">
        <f t="shared" si="172"/>
        <v>2.9068052488304228E-34</v>
      </c>
      <c r="IL146" s="86">
        <f t="shared" si="172"/>
        <v>6.3083223536646573E-39</v>
      </c>
      <c r="IM146" s="86">
        <f t="shared" si="172"/>
        <v>6.1859256872867608E-29</v>
      </c>
      <c r="IN146" s="86">
        <f t="shared" si="172"/>
        <v>3.0590416602179972E-33</v>
      </c>
      <c r="IO146" s="86">
        <f t="shared" si="172"/>
        <v>1.9004310861418331E-26</v>
      </c>
      <c r="IP146" s="86">
        <f t="shared" si="172"/>
        <v>2.351695219820448E-30</v>
      </c>
      <c r="IQ146" s="86">
        <f t="shared" si="172"/>
        <v>4.4048855195579041E-30</v>
      </c>
      <c r="IR146" s="86">
        <f t="shared" si="172"/>
        <v>1.2993460670587273E-30</v>
      </c>
      <c r="IS146" s="86">
        <f t="shared" si="172"/>
        <v>3.6927082614996544E-31</v>
      </c>
      <c r="IT146" s="86">
        <f t="shared" si="172"/>
        <v>2.196464070316035E-24</v>
      </c>
      <c r="IU146" s="86">
        <f t="shared" si="172"/>
        <v>2.3229712940338199E-26</v>
      </c>
      <c r="IV146" s="86">
        <f t="shared" si="172"/>
        <v>6.410758024579577E-15</v>
      </c>
      <c r="IW146" s="86">
        <f t="shared" si="172"/>
        <v>6.9632397541885193E-16</v>
      </c>
      <c r="IY146" s="86">
        <f t="shared" si="173"/>
        <v>0.22923032131221288</v>
      </c>
      <c r="IZ146" s="86">
        <f t="shared" si="173"/>
        <v>9.0404351216040735E-2</v>
      </c>
      <c r="JA146" s="86">
        <f t="shared" si="173"/>
        <v>9.4172757562045004E-2</v>
      </c>
      <c r="JB146" s="86">
        <f t="shared" si="173"/>
        <v>5.2905370332891541E-2</v>
      </c>
      <c r="JC146" s="86">
        <f t="shared" si="173"/>
        <v>0.16545129863718377</v>
      </c>
      <c r="JD146" s="86">
        <f t="shared" si="173"/>
        <v>0.10693172681907365</v>
      </c>
      <c r="JE146" s="86">
        <f t="shared" si="173"/>
        <v>0.15090777763661808</v>
      </c>
      <c r="JF146" s="86">
        <f t="shared" si="173"/>
        <v>0.12497498847613962</v>
      </c>
      <c r="JG146" s="86">
        <f t="shared" si="173"/>
        <v>0.19445004563353607</v>
      </c>
      <c r="JH146" s="86">
        <f t="shared" si="173"/>
        <v>0.32954681116282247</v>
      </c>
      <c r="JI146" s="86">
        <f t="shared" si="173"/>
        <v>0.49917978267001201</v>
      </c>
      <c r="JJ146" s="86">
        <f t="shared" si="173"/>
        <v>0.46604339378249521</v>
      </c>
      <c r="JK146" s="86">
        <f t="shared" si="173"/>
        <v>0.3872353165269975</v>
      </c>
      <c r="JL146" s="86">
        <f t="shared" si="173"/>
        <v>0.34039808890250306</v>
      </c>
      <c r="JM146" s="86">
        <f t="shared" si="173"/>
        <v>0.24166483524155519</v>
      </c>
    </row>
    <row r="147" spans="2:273" x14ac:dyDescent="0.25">
      <c r="B147" s="2">
        <v>120</v>
      </c>
      <c r="C147" s="37">
        <v>70.274000000000001</v>
      </c>
      <c r="D147" s="37">
        <v>79.531999999999996</v>
      </c>
      <c r="E147" s="37">
        <v>80.840999999999994</v>
      </c>
      <c r="F147" s="37">
        <v>83.147999999999996</v>
      </c>
      <c r="G147" s="37">
        <v>83.870999999999995</v>
      </c>
      <c r="H147" s="37">
        <v>82.29</v>
      </c>
      <c r="I147" s="37">
        <v>81.870999999999995</v>
      </c>
      <c r="J147" s="37">
        <v>83.016000000000005</v>
      </c>
      <c r="K147" s="37">
        <v>84.570999999999998</v>
      </c>
      <c r="L147" s="37">
        <v>82.59</v>
      </c>
      <c r="M147" s="37">
        <v>82.016000000000005</v>
      </c>
      <c r="N147" s="37">
        <v>94.936999999999998</v>
      </c>
      <c r="O147" s="37">
        <v>85.742000000000004</v>
      </c>
      <c r="P147" s="37">
        <v>118.935</v>
      </c>
      <c r="Q147" s="37">
        <v>139.79</v>
      </c>
      <c r="S147" s="4">
        <f t="shared" si="174"/>
        <v>72.46864261526845</v>
      </c>
      <c r="T147" s="4">
        <f t="shared" si="174"/>
        <v>79.198722471426365</v>
      </c>
      <c r="U147" s="4">
        <f t="shared" si="174"/>
        <v>79.589654915628017</v>
      </c>
      <c r="V147" s="4">
        <f t="shared" si="174"/>
        <v>80.398147984608229</v>
      </c>
      <c r="W147" s="4">
        <f t="shared" si="174"/>
        <v>83.412694446272582</v>
      </c>
      <c r="X147" s="4">
        <f t="shared" si="174"/>
        <v>81.719845247268182</v>
      </c>
      <c r="Y147" s="4">
        <f t="shared" si="174"/>
        <v>81.524205407314057</v>
      </c>
      <c r="Z147" s="4">
        <f t="shared" si="174"/>
        <v>82.889671111693644</v>
      </c>
      <c r="AA147" s="4">
        <f t="shared" si="174"/>
        <v>84.923728156889368</v>
      </c>
      <c r="AB147" s="4">
        <f t="shared" si="174"/>
        <v>83.14402702370262</v>
      </c>
      <c r="AC147" s="4">
        <f t="shared" si="174"/>
        <v>82.626021991051161</v>
      </c>
      <c r="AD147" s="4">
        <f t="shared" si="174"/>
        <v>95.908418467017967</v>
      </c>
      <c r="AE147" s="4">
        <f t="shared" si="174"/>
        <v>86.614771858336866</v>
      </c>
      <c r="AF147" s="4">
        <f t="shared" si="174"/>
        <v>119.07680162404925</v>
      </c>
      <c r="AG147" s="4">
        <f t="shared" si="174"/>
        <v>136.09112903579557</v>
      </c>
      <c r="AI147" s="4">
        <f t="shared" si="175"/>
        <v>-2.1946426152684495</v>
      </c>
      <c r="AJ147" s="4">
        <f t="shared" si="175"/>
        <v>0.3332775285736318</v>
      </c>
      <c r="AK147" s="4">
        <f t="shared" si="175"/>
        <v>1.2513450843719767</v>
      </c>
      <c r="AL147" s="4">
        <f t="shared" si="175"/>
        <v>2.7498520153917667</v>
      </c>
      <c r="AM147" s="4">
        <f t="shared" si="175"/>
        <v>0.45830555372741344</v>
      </c>
      <c r="AN147" s="4">
        <f t="shared" si="175"/>
        <v>0.57015475273182403</v>
      </c>
      <c r="AO147" s="4">
        <f t="shared" si="175"/>
        <v>0.3467945926859386</v>
      </c>
      <c r="AP147" s="4">
        <f t="shared" si="175"/>
        <v>0.12632888830636091</v>
      </c>
      <c r="AQ147" s="4">
        <f t="shared" si="175"/>
        <v>-0.35272815688936987</v>
      </c>
      <c r="AR147" s="4">
        <f t="shared" si="175"/>
        <v>-0.55402702370261636</v>
      </c>
      <c r="AS147" s="4">
        <f t="shared" si="175"/>
        <v>-0.61002199105115551</v>
      </c>
      <c r="AT147" s="4">
        <f t="shared" si="175"/>
        <v>-0.97141846701796908</v>
      </c>
      <c r="AU147" s="4">
        <f t="shared" si="175"/>
        <v>-0.87277185833686133</v>
      </c>
      <c r="AV147" s="4">
        <f t="shared" si="175"/>
        <v>-0.14180162404925056</v>
      </c>
      <c r="AW147" s="4">
        <f t="shared" si="175"/>
        <v>3.6988709642044171</v>
      </c>
      <c r="AY147" s="2">
        <f t="shared" si="167"/>
        <v>72.46864261526845</v>
      </c>
      <c r="AZ147" s="2">
        <f t="shared" si="167"/>
        <v>76.633900160125378</v>
      </c>
      <c r="BA147" s="2">
        <f t="shared" si="167"/>
        <v>76.567726922983525</v>
      </c>
      <c r="BB147" s="2">
        <f t="shared" si="167"/>
        <v>77.581596986946991</v>
      </c>
      <c r="BC147" s="2">
        <f t="shared" si="167"/>
        <v>76.39736746686404</v>
      </c>
      <c r="BD147" s="2">
        <f t="shared" si="167"/>
        <v>75.420833281493671</v>
      </c>
      <c r="BE147" s="2">
        <f t="shared" si="167"/>
        <v>73.787099140484059</v>
      </c>
      <c r="BF147" s="2">
        <f t="shared" si="167"/>
        <v>73.930327896608574</v>
      </c>
      <c r="BG147" s="2">
        <f t="shared" si="167"/>
        <v>72.977507623463012</v>
      </c>
      <c r="BH147" s="2">
        <f t="shared" si="167"/>
        <v>70.376056622059252</v>
      </c>
      <c r="BI147" s="2">
        <f t="shared" si="167"/>
        <v>69.324703087016687</v>
      </c>
      <c r="BJ147" s="2">
        <f t="shared" si="167"/>
        <v>72.137148980727261</v>
      </c>
      <c r="BK147" s="2">
        <f t="shared" si="167"/>
        <v>70.250299818513071</v>
      </c>
      <c r="BL147" s="2">
        <f t="shared" si="167"/>
        <v>70.371478709470409</v>
      </c>
      <c r="BM147" s="2">
        <f t="shared" si="167"/>
        <v>70.751249860256081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98.416051867512351</v>
      </c>
      <c r="DL147" s="2">
        <f t="shared" si="176"/>
        <v>105.00340909704781</v>
      </c>
      <c r="DM147" s="2">
        <f t="shared" si="176"/>
        <v>115.9303216349542</v>
      </c>
      <c r="DN147" s="2">
        <f t="shared" si="176"/>
        <v>128.39675863039403</v>
      </c>
      <c r="DO147" s="2">
        <f t="shared" si="176"/>
        <v>104.7689850498339</v>
      </c>
      <c r="DP147" s="2">
        <f t="shared" si="176"/>
        <v>86.286446560246333</v>
      </c>
      <c r="DQ147" s="2">
        <f t="shared" si="176"/>
        <v>96.141832225913632</v>
      </c>
      <c r="DR147" s="2">
        <f t="shared" si="176"/>
        <v>103.5154742727494</v>
      </c>
      <c r="DS147" s="2">
        <f t="shared" si="176"/>
        <v>119.81088542510125</v>
      </c>
      <c r="DT147" s="2">
        <f t="shared" si="176"/>
        <v>122.18233380749172</v>
      </c>
      <c r="DU147" s="2">
        <f t="shared" si="176"/>
        <v>98.833582860998675</v>
      </c>
      <c r="DV147" s="2">
        <f t="shared" si="176"/>
        <v>96.763443427058846</v>
      </c>
      <c r="DW147" s="2">
        <f t="shared" si="176"/>
        <v>109.80123131566864</v>
      </c>
      <c r="DX147" s="2">
        <f t="shared" si="176"/>
        <v>119.56911764705879</v>
      </c>
      <c r="DY147" s="2">
        <f t="shared" si="176"/>
        <v>106.72186583577712</v>
      </c>
      <c r="EA147" s="2">
        <f t="shared" si="152"/>
        <v>72.443182704010212</v>
      </c>
      <c r="EB147" s="2">
        <f t="shared" si="152"/>
        <v>76.605646653533583</v>
      </c>
      <c r="EC147" s="2">
        <f t="shared" si="152"/>
        <v>76.528997589952411</v>
      </c>
      <c r="ED147" s="2">
        <f t="shared" si="152"/>
        <v>77.51207648746589</v>
      </c>
      <c r="EE147" s="2">
        <f t="shared" si="151"/>
        <v>76.366630713961257</v>
      </c>
      <c r="EF147" s="2">
        <f t="shared" si="151"/>
        <v>75.409917137384355</v>
      </c>
      <c r="EG147" s="2">
        <f t="shared" si="151"/>
        <v>73.754803759704842</v>
      </c>
      <c r="EH147" s="2">
        <f t="shared" si="151"/>
        <v>73.89084337688314</v>
      </c>
      <c r="EI147" s="2">
        <f t="shared" si="151"/>
        <v>72.929192955822089</v>
      </c>
      <c r="EJ147" s="2">
        <f t="shared" si="151"/>
        <v>70.312794727913342</v>
      </c>
      <c r="EK147" s="2">
        <f t="shared" si="151"/>
        <v>69.296514026681521</v>
      </c>
      <c r="EL147" s="2">
        <f t="shared" ref="EL147:EO210" si="179">CP$228*$B147+CP$229</f>
        <v>72.089117531944297</v>
      </c>
      <c r="EM147" s="2">
        <f t="shared" si="135"/>
        <v>70.179238864905471</v>
      </c>
      <c r="EN147" s="2">
        <f t="shared" si="135"/>
        <v>70.303139562803281</v>
      </c>
      <c r="EO147" s="2">
        <f t="shared" si="135"/>
        <v>70.701952624457405</v>
      </c>
      <c r="EQ147" s="2">
        <f t="shared" si="177"/>
        <v>72.489265209223873</v>
      </c>
      <c r="ER147" s="2">
        <f t="shared" si="177"/>
        <v>76.560852073947132</v>
      </c>
      <c r="ES147" s="2">
        <f t="shared" si="177"/>
        <v>76.6085896735147</v>
      </c>
      <c r="ET147" s="2">
        <f t="shared" si="177"/>
        <v>77.877589355057665</v>
      </c>
      <c r="EU147" s="2">
        <f t="shared" si="177"/>
        <v>76.500669124841963</v>
      </c>
      <c r="EV147" s="2">
        <f t="shared" si="177"/>
        <v>75.408520601115114</v>
      </c>
      <c r="EW147" s="2">
        <f t="shared" si="177"/>
        <v>74.007620644726558</v>
      </c>
      <c r="EX147" s="2">
        <f t="shared" si="177"/>
        <v>74.073627732793497</v>
      </c>
      <c r="EY147" s="2">
        <f t="shared" si="177"/>
        <v>72.877545871449797</v>
      </c>
      <c r="EZ147" s="2">
        <f t="shared" si="177"/>
        <v>70.36556706398963</v>
      </c>
      <c r="FA147" s="2">
        <f t="shared" si="177"/>
        <v>69.250066478562047</v>
      </c>
      <c r="FB147" s="2">
        <f t="shared" si="177"/>
        <v>72.443344922330965</v>
      </c>
      <c r="FC147" s="2">
        <f t="shared" si="177"/>
        <v>70.641613757897233</v>
      </c>
      <c r="FD147" s="2">
        <f t="shared" si="177"/>
        <v>70.398497104842306</v>
      </c>
      <c r="FE147" s="2">
        <f t="shared" si="177"/>
        <v>70.662582160795509</v>
      </c>
      <c r="FG147" s="2">
        <f t="shared" si="178"/>
        <v>0.99911930661738835</v>
      </c>
      <c r="FH147" s="2">
        <f t="shared" si="178"/>
        <v>0.99894626241948137</v>
      </c>
      <c r="FI147" s="2">
        <f t="shared" si="178"/>
        <v>0.99911970579617293</v>
      </c>
      <c r="FJ147" s="2">
        <f t="shared" si="178"/>
        <v>0.998948446976201</v>
      </c>
      <c r="FK147" s="2">
        <f t="shared" si="178"/>
        <v>0.99914102824336937</v>
      </c>
      <c r="FL147" s="2">
        <f t="shared" si="178"/>
        <v>0.99899072179555071</v>
      </c>
      <c r="FM147" s="2">
        <f t="shared" si="178"/>
        <v>0.99913149294992343</v>
      </c>
      <c r="FN147" s="2">
        <f t="shared" si="178"/>
        <v>0.99894545451381922</v>
      </c>
      <c r="FO147" s="2">
        <f t="shared" si="178"/>
        <v>0.9989120552296562</v>
      </c>
      <c r="FP147" s="2">
        <f t="shared" si="178"/>
        <v>0.99884391110662074</v>
      </c>
      <c r="FQ147" s="2">
        <f t="shared" si="178"/>
        <v>0.9989260778060719</v>
      </c>
      <c r="FR147" s="2">
        <f t="shared" si="178"/>
        <v>0.99900097109673935</v>
      </c>
      <c r="FS147" s="2">
        <f t="shared" si="178"/>
        <v>0.9989870307104155</v>
      </c>
      <c r="FT147" s="2">
        <f t="shared" si="178"/>
        <v>0.99870474697956035</v>
      </c>
      <c r="FU147" s="2">
        <f t="shared" si="178"/>
        <v>0.99858825170129861</v>
      </c>
      <c r="FW147" s="2">
        <f t="shared" si="169"/>
        <v>5.6111907252307448E-2</v>
      </c>
      <c r="FX147" s="2">
        <f t="shared" si="169"/>
        <v>3.7287611871890128E-2</v>
      </c>
      <c r="FY147" s="2">
        <f t="shared" si="169"/>
        <v>5.0816308232991075E-2</v>
      </c>
      <c r="FZ147" s="2">
        <f t="shared" si="169"/>
        <v>4.3808466208490569E-2</v>
      </c>
      <c r="GA147" s="2">
        <f t="shared" si="169"/>
        <v>4.7299372357518334E-2</v>
      </c>
      <c r="GB147" s="2">
        <f t="shared" si="169"/>
        <v>4.389429661934733E-2</v>
      </c>
      <c r="GC147" s="2">
        <f t="shared" si="169"/>
        <v>5.0835563158463652E-2</v>
      </c>
      <c r="GD147" s="2">
        <f t="shared" si="169"/>
        <v>4.5102322315132864E-2</v>
      </c>
      <c r="GE147" s="2">
        <f t="shared" si="169"/>
        <v>5.2084731182392943E-2</v>
      </c>
      <c r="GF147" s="2">
        <f t="shared" si="169"/>
        <v>6.2458787243004563E-2</v>
      </c>
      <c r="GG147" s="2">
        <f t="shared" si="169"/>
        <v>7.6030997815046145E-2</v>
      </c>
      <c r="GH147" s="2">
        <f t="shared" si="169"/>
        <v>6.6005861432008484E-2</v>
      </c>
      <c r="GI147" s="2">
        <f t="shared" si="169"/>
        <v>6.6883155922919421E-2</v>
      </c>
      <c r="GJ147" s="2">
        <f t="shared" si="169"/>
        <v>4.7476472775770606E-2</v>
      </c>
      <c r="GK147" s="2">
        <f t="shared" si="169"/>
        <v>3.9466525213900712E-2</v>
      </c>
      <c r="GM147" s="86">
        <f t="shared" si="170"/>
        <v>5.9509651430620966E-67</v>
      </c>
      <c r="GN147" s="86">
        <f t="shared" si="170"/>
        <v>8.5517401432595172E-80</v>
      </c>
      <c r="GO147" s="86">
        <f t="shared" si="170"/>
        <v>1.1746824736758866E-80</v>
      </c>
      <c r="GP147" s="86">
        <f t="shared" si="170"/>
        <v>2.6581181703094142E-136</v>
      </c>
      <c r="GQ147" s="86">
        <f t="shared" si="170"/>
        <v>9.1712235351245208E-102</v>
      </c>
      <c r="GR147" s="86">
        <f t="shared" si="170"/>
        <v>3.4086893325463565E-101</v>
      </c>
      <c r="GS147" s="86">
        <f t="shared" si="170"/>
        <v>5.1864369009945868E-125</v>
      </c>
      <c r="GT147" s="86">
        <f t="shared" si="170"/>
        <v>2.1651419292921702E-89</v>
      </c>
      <c r="GU147" s="86">
        <f t="shared" si="170"/>
        <v>3.9242075603042787E-89</v>
      </c>
      <c r="GV147" s="86">
        <f t="shared" si="170"/>
        <v>2.9271257608213061E-129</v>
      </c>
      <c r="GW147" s="86">
        <f t="shared" si="170"/>
        <v>9.9963127276121233E-170</v>
      </c>
      <c r="GX147" s="86">
        <f t="shared" si="170"/>
        <v>1.0931795291431719E-141</v>
      </c>
      <c r="GY147" s="86">
        <f t="shared" si="170"/>
        <v>7.7797648940056081E-172</v>
      </c>
      <c r="GZ147" s="86">
        <f t="shared" si="170"/>
        <v>1.5646674706131153E-128</v>
      </c>
      <c r="HA147" s="86">
        <f t="shared" si="170"/>
        <v>3.414791933011884E-210</v>
      </c>
      <c r="HC147" s="86">
        <f t="shared" si="153"/>
        <v>5.7359747363406424E-33</v>
      </c>
      <c r="HD147" s="86">
        <f t="shared" si="153"/>
        <v>5.407608178145466E-27</v>
      </c>
      <c r="HE147" s="86">
        <f t="shared" si="153"/>
        <v>1.2935970218943257E-43</v>
      </c>
      <c r="HF147" s="86">
        <f t="shared" si="153"/>
        <v>7.3770205172773376E-56</v>
      </c>
      <c r="HG147" s="86">
        <f t="shared" si="153"/>
        <v>3.9051074880855735E-43</v>
      </c>
      <c r="HH147" s="86">
        <f t="shared" si="153"/>
        <v>4.104572389880784E-44</v>
      </c>
      <c r="HI147" s="86">
        <f t="shared" si="153"/>
        <v>5.3332812480322536E-55</v>
      </c>
      <c r="HJ147" s="86">
        <f t="shared" si="153"/>
        <v>3.3076322864636748E-53</v>
      </c>
      <c r="HK147" s="86">
        <f t="shared" si="153"/>
        <v>1.5200220524011438E-61</v>
      </c>
      <c r="HL147" s="86">
        <f t="shared" si="161"/>
        <v>2.9258243808905346E-71</v>
      </c>
      <c r="HM147" s="86">
        <f t="shared" si="161"/>
        <v>6.5059685331626436E-58</v>
      </c>
      <c r="HN147" s="86">
        <f t="shared" si="161"/>
        <v>3.8787808652632776E-80</v>
      </c>
      <c r="HO147" s="86">
        <f t="shared" si="161"/>
        <v>5.3318454054286923E-96</v>
      </c>
      <c r="HP147" s="86">
        <f t="shared" si="161"/>
        <v>1.7354253601335458E-68</v>
      </c>
      <c r="HQ147" s="86">
        <f t="shared" si="161"/>
        <v>1.26622147330459E-69</v>
      </c>
      <c r="HS147" s="86">
        <f t="shared" si="171"/>
        <v>0.32607947142890314</v>
      </c>
      <c r="HT147" s="86">
        <f t="shared" si="171"/>
        <v>0.1559176205185116</v>
      </c>
      <c r="HU147" s="86">
        <f t="shared" si="171"/>
        <v>0.17090292983166455</v>
      </c>
      <c r="HV147" s="86">
        <f t="shared" si="171"/>
        <v>0.10542123201769499</v>
      </c>
      <c r="HW147" s="86">
        <f t="shared" si="171"/>
        <v>0.25840228450889435</v>
      </c>
      <c r="HX147" s="86">
        <f t="shared" si="171"/>
        <v>0.1838401628424326</v>
      </c>
      <c r="HY147" s="86">
        <f t="shared" si="171"/>
        <v>0.23740842806007298</v>
      </c>
      <c r="HZ147" s="86">
        <f t="shared" si="171"/>
        <v>0.20576120936818326</v>
      </c>
      <c r="IA147" s="86">
        <f t="shared" si="171"/>
        <v>0.30009565116949671</v>
      </c>
      <c r="IB147" s="86">
        <f t="shared" si="171"/>
        <v>0.44551391111030031</v>
      </c>
      <c r="IC147" s="86">
        <f t="shared" si="171"/>
        <v>0.50221397804213996</v>
      </c>
      <c r="ID147" s="86">
        <f t="shared" si="171"/>
        <v>0.51399633275923606</v>
      </c>
      <c r="IE147" s="86">
        <f t="shared" si="171"/>
        <v>0.48229334931180939</v>
      </c>
      <c r="IF147" s="86">
        <f t="shared" si="171"/>
        <v>0.4329151522297503</v>
      </c>
      <c r="IG147" s="86">
        <f t="shared" si="171"/>
        <v>0.3124711839036306</v>
      </c>
      <c r="II147" s="86">
        <f t="shared" si="172"/>
        <v>4.7550691764030916E-21</v>
      </c>
      <c r="IJ147" s="86">
        <f t="shared" si="172"/>
        <v>4.626820544868502E-32</v>
      </c>
      <c r="IK147" s="86">
        <f t="shared" si="172"/>
        <v>2.630745504966332E-32</v>
      </c>
      <c r="IL147" s="86">
        <f t="shared" si="172"/>
        <v>8.4527487594668008E-37</v>
      </c>
      <c r="IM147" s="86">
        <f t="shared" si="172"/>
        <v>2.4598317541597139E-27</v>
      </c>
      <c r="IN147" s="86">
        <f t="shared" si="172"/>
        <v>1.9532618675366473E-31</v>
      </c>
      <c r="IO147" s="86">
        <f t="shared" si="172"/>
        <v>5.8838372182568287E-25</v>
      </c>
      <c r="IP147" s="86">
        <f t="shared" si="172"/>
        <v>1.0647146345111033E-28</v>
      </c>
      <c r="IQ147" s="86">
        <f t="shared" si="172"/>
        <v>2.3215993346288071E-28</v>
      </c>
      <c r="IR147" s="86">
        <f t="shared" si="172"/>
        <v>9.6850694148947416E-29</v>
      </c>
      <c r="IS147" s="86">
        <f t="shared" si="172"/>
        <v>4.2424541875275928E-29</v>
      </c>
      <c r="IT147" s="86">
        <f t="shared" si="172"/>
        <v>7.0096342447844112E-23</v>
      </c>
      <c r="IU147" s="86">
        <f t="shared" si="172"/>
        <v>1.0178763396023507E-24</v>
      </c>
      <c r="IV147" s="86">
        <f t="shared" si="172"/>
        <v>3.9296192840673837E-14</v>
      </c>
      <c r="IW147" s="86">
        <f t="shared" si="172"/>
        <v>4.3362083159788752E-15</v>
      </c>
      <c r="IY147" s="86">
        <f t="shared" si="173"/>
        <v>0.32607947142890314</v>
      </c>
      <c r="IZ147" s="86">
        <f t="shared" si="173"/>
        <v>0.1559176205185116</v>
      </c>
      <c r="JA147" s="86">
        <f t="shared" si="173"/>
        <v>0.17090292983166455</v>
      </c>
      <c r="JB147" s="86">
        <f t="shared" si="173"/>
        <v>0.10542123201769499</v>
      </c>
      <c r="JC147" s="86">
        <f t="shared" si="173"/>
        <v>0.25840228450889435</v>
      </c>
      <c r="JD147" s="86">
        <f t="shared" si="173"/>
        <v>0.1838401628424326</v>
      </c>
      <c r="JE147" s="86">
        <f t="shared" si="173"/>
        <v>0.23740842806007298</v>
      </c>
      <c r="JF147" s="86">
        <f t="shared" si="173"/>
        <v>0.20576120936818326</v>
      </c>
      <c r="JG147" s="86">
        <f t="shared" si="173"/>
        <v>0.30009565116949671</v>
      </c>
      <c r="JH147" s="86">
        <f t="shared" si="173"/>
        <v>0.44551391111030031</v>
      </c>
      <c r="JI147" s="86">
        <f t="shared" si="173"/>
        <v>0.50221397804213996</v>
      </c>
      <c r="JJ147" s="86">
        <f t="shared" si="173"/>
        <v>0.51399633275923606</v>
      </c>
      <c r="JK147" s="86">
        <f t="shared" si="173"/>
        <v>0.48229334931180939</v>
      </c>
      <c r="JL147" s="86">
        <f t="shared" si="173"/>
        <v>0.4329151522297896</v>
      </c>
      <c r="JM147" s="86">
        <f t="shared" si="173"/>
        <v>0.31247118390363493</v>
      </c>
    </row>
    <row r="148" spans="2:273" x14ac:dyDescent="0.25">
      <c r="B148" s="2">
        <v>121</v>
      </c>
      <c r="C148" s="37">
        <v>72.822999999999993</v>
      </c>
      <c r="D148" s="37">
        <v>81.016000000000005</v>
      </c>
      <c r="E148" s="37">
        <v>80.856999999999999</v>
      </c>
      <c r="F148" s="37">
        <v>82.426000000000002</v>
      </c>
      <c r="G148" s="37">
        <v>84.016000000000005</v>
      </c>
      <c r="H148" s="37">
        <v>84.129000000000005</v>
      </c>
      <c r="I148" s="37">
        <v>82.064999999999998</v>
      </c>
      <c r="J148" s="37">
        <v>86.063000000000002</v>
      </c>
      <c r="K148" s="37">
        <v>85.524000000000001</v>
      </c>
      <c r="L148" s="37">
        <v>80.393000000000001</v>
      </c>
      <c r="M148" s="37">
        <v>79.835999999999999</v>
      </c>
      <c r="N148" s="37">
        <v>90.381</v>
      </c>
      <c r="O148" s="37">
        <v>84.338999999999999</v>
      </c>
      <c r="P148" s="37">
        <v>119.855</v>
      </c>
      <c r="Q148" s="37">
        <v>148.40299999999999</v>
      </c>
      <c r="S148" s="4">
        <f t="shared" si="174"/>
        <v>72.35262034395646</v>
      </c>
      <c r="T148" s="4">
        <f t="shared" si="174"/>
        <v>80.047802011809566</v>
      </c>
      <c r="U148" s="4">
        <f t="shared" si="174"/>
        <v>80.631426332708259</v>
      </c>
      <c r="V148" s="4">
        <f t="shared" si="174"/>
        <v>81.762356928461628</v>
      </c>
      <c r="W148" s="4">
        <f t="shared" si="174"/>
        <v>84.763238612677426</v>
      </c>
      <c r="X148" s="4">
        <f t="shared" si="174"/>
        <v>83.733060522258199</v>
      </c>
      <c r="Y148" s="4">
        <f t="shared" si="174"/>
        <v>83.218822887779396</v>
      </c>
      <c r="Z148" s="4">
        <f t="shared" si="174"/>
        <v>85.371982446730854</v>
      </c>
      <c r="AA148" s="4">
        <f t="shared" si="174"/>
        <v>86.691213874624012</v>
      </c>
      <c r="AB148" s="4">
        <f t="shared" si="174"/>
        <v>82.054841964181207</v>
      </c>
      <c r="AC148" s="4">
        <f t="shared" si="174"/>
        <v>77.000885465059426</v>
      </c>
      <c r="AD148" s="4">
        <f t="shared" si="174"/>
        <v>89.896322924791278</v>
      </c>
      <c r="AE148" s="4">
        <f t="shared" si="174"/>
        <v>84.138987018331775</v>
      </c>
      <c r="AF148" s="4">
        <f t="shared" si="174"/>
        <v>121.01557922385093</v>
      </c>
      <c r="AG148" s="4">
        <f t="shared" si="174"/>
        <v>145.90056879206409</v>
      </c>
      <c r="AI148" s="4">
        <f t="shared" si="175"/>
        <v>0.4703796560435336</v>
      </c>
      <c r="AJ148" s="4">
        <f t="shared" si="175"/>
        <v>0.96819798819043967</v>
      </c>
      <c r="AK148" s="4">
        <f t="shared" si="175"/>
        <v>0.22557366729174078</v>
      </c>
      <c r="AL148" s="4">
        <f t="shared" si="175"/>
        <v>0.66364307153837387</v>
      </c>
      <c r="AM148" s="4">
        <f t="shared" si="175"/>
        <v>-0.74723861267742109</v>
      </c>
      <c r="AN148" s="4">
        <f t="shared" si="175"/>
        <v>0.39593947774180549</v>
      </c>
      <c r="AO148" s="4">
        <f t="shared" si="175"/>
        <v>-1.1538228877793983</v>
      </c>
      <c r="AP148" s="4">
        <f t="shared" si="175"/>
        <v>0.69101755326914827</v>
      </c>
      <c r="AQ148" s="4">
        <f t="shared" si="175"/>
        <v>-1.1672138746240108</v>
      </c>
      <c r="AR148" s="4">
        <f t="shared" si="175"/>
        <v>-1.6618419641812068</v>
      </c>
      <c r="AS148" s="4">
        <f t="shared" si="175"/>
        <v>2.8351145349405726</v>
      </c>
      <c r="AT148" s="4">
        <f t="shared" si="175"/>
        <v>0.48467707520872239</v>
      </c>
      <c r="AU148" s="4">
        <f t="shared" si="175"/>
        <v>0.20001298166822323</v>
      </c>
      <c r="AV148" s="4">
        <f t="shared" si="175"/>
        <v>-1.1605792238509309</v>
      </c>
      <c r="AW148" s="4">
        <f t="shared" si="175"/>
        <v>2.5024312079358992</v>
      </c>
      <c r="AY148" s="2">
        <f t="shared" si="167"/>
        <v>72.35262034395646</v>
      </c>
      <c r="AZ148" s="2">
        <f t="shared" si="167"/>
        <v>76.50142010373898</v>
      </c>
      <c r="BA148" s="2">
        <f t="shared" si="167"/>
        <v>76.418774730842642</v>
      </c>
      <c r="BB148" s="2">
        <f t="shared" si="167"/>
        <v>77.3745830065549</v>
      </c>
      <c r="BC148" s="2">
        <f t="shared" si="167"/>
        <v>76.225518924466826</v>
      </c>
      <c r="BD148" s="2">
        <f t="shared" si="167"/>
        <v>75.248313910721521</v>
      </c>
      <c r="BE148" s="2">
        <f t="shared" si="167"/>
        <v>73.60043840110481</v>
      </c>
      <c r="BF148" s="2">
        <f t="shared" si="167"/>
        <v>73.736721996886317</v>
      </c>
      <c r="BG148" s="2">
        <f t="shared" si="167"/>
        <v>72.79744156874095</v>
      </c>
      <c r="BH148" s="2">
        <f t="shared" si="167"/>
        <v>70.199337359217566</v>
      </c>
      <c r="BI148" s="2">
        <f t="shared" si="167"/>
        <v>69.157845287340734</v>
      </c>
      <c r="BJ148" s="2">
        <f t="shared" si="167"/>
        <v>71.890870639655702</v>
      </c>
      <c r="BK148" s="2">
        <f t="shared" si="167"/>
        <v>70.028007599462953</v>
      </c>
      <c r="BL148" s="2">
        <f t="shared" si="167"/>
        <v>70.22412851245636</v>
      </c>
      <c r="BM148" s="2">
        <f t="shared" si="167"/>
        <v>70.595871276529692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98.535337350246664</v>
      </c>
      <c r="DL148" s="2">
        <f t="shared" si="176"/>
        <v>105.14273524565814</v>
      </c>
      <c r="DM148" s="2">
        <f t="shared" si="176"/>
        <v>116.14263269908386</v>
      </c>
      <c r="DN148" s="2">
        <f t="shared" si="176"/>
        <v>128.69982485928708</v>
      </c>
      <c r="DO148" s="2">
        <f t="shared" si="176"/>
        <v>104.83387284808217</v>
      </c>
      <c r="DP148" s="2">
        <f t="shared" si="176"/>
        <v>86.154214326229649</v>
      </c>
      <c r="DQ148" s="2">
        <f t="shared" si="176"/>
        <v>96.091554515252199</v>
      </c>
      <c r="DR148" s="2">
        <f t="shared" si="176"/>
        <v>103.5745854468844</v>
      </c>
      <c r="DS148" s="2">
        <f t="shared" si="176"/>
        <v>120.07121153846157</v>
      </c>
      <c r="DT148" s="2">
        <f t="shared" si="176"/>
        <v>122.52560241820771</v>
      </c>
      <c r="DU148" s="2">
        <f t="shared" si="176"/>
        <v>98.956685897435918</v>
      </c>
      <c r="DV148" s="2">
        <f t="shared" si="176"/>
        <v>96.789663911622497</v>
      </c>
      <c r="DW148" s="2">
        <f t="shared" si="176"/>
        <v>109.99100523998595</v>
      </c>
      <c r="DX148" s="2">
        <f t="shared" si="176"/>
        <v>119.92456498599435</v>
      </c>
      <c r="DY148" s="2">
        <f t="shared" si="176"/>
        <v>106.97172287390029</v>
      </c>
      <c r="EA148" s="2">
        <f t="shared" si="152"/>
        <v>72.328405947635844</v>
      </c>
      <c r="EB148" s="2">
        <f t="shared" si="152"/>
        <v>76.476043038660407</v>
      </c>
      <c r="EC148" s="2">
        <f t="shared" si="152"/>
        <v>76.381933876709823</v>
      </c>
      <c r="ED148" s="2">
        <f t="shared" si="152"/>
        <v>77.305713987218866</v>
      </c>
      <c r="EE148" s="2">
        <f t="shared" si="152"/>
        <v>76.195311750698536</v>
      </c>
      <c r="EF148" s="2">
        <f t="shared" si="152"/>
        <v>75.238344475689772</v>
      </c>
      <c r="EG148" s="2">
        <f t="shared" si="152"/>
        <v>73.567037080758851</v>
      </c>
      <c r="EH148" s="2">
        <f t="shared" si="152"/>
        <v>73.697864278123546</v>
      </c>
      <c r="EI148" s="2">
        <f t="shared" si="152"/>
        <v>72.753732164066491</v>
      </c>
      <c r="EJ148" s="2">
        <f t="shared" si="152"/>
        <v>70.140196528774624</v>
      </c>
      <c r="EK148" s="2">
        <f t="shared" si="152"/>
        <v>69.13280548541664</v>
      </c>
      <c r="EL148" s="2">
        <f t="shared" si="179"/>
        <v>71.840347703464957</v>
      </c>
      <c r="EM148" s="2">
        <f t="shared" si="135"/>
        <v>69.954494582860605</v>
      </c>
      <c r="EN148" s="2">
        <f t="shared" si="135"/>
        <v>70.159808513831237</v>
      </c>
      <c r="EO148" s="2">
        <f t="shared" si="135"/>
        <v>70.550582468256451</v>
      </c>
      <c r="EQ148" s="2">
        <f t="shared" si="177"/>
        <v>72.380098877335172</v>
      </c>
      <c r="ER148" s="2">
        <f t="shared" si="177"/>
        <v>76.42265970877871</v>
      </c>
      <c r="ES148" s="2">
        <f t="shared" si="177"/>
        <v>76.47061270968149</v>
      </c>
      <c r="ET148" s="2">
        <f t="shared" si="177"/>
        <v>77.714974062766743</v>
      </c>
      <c r="EU148" s="2">
        <f t="shared" si="177"/>
        <v>76.345819246034054</v>
      </c>
      <c r="EV148" s="2">
        <f t="shared" si="177"/>
        <v>75.236691576817194</v>
      </c>
      <c r="EW148" s="2">
        <f t="shared" si="177"/>
        <v>73.847533015562746</v>
      </c>
      <c r="EX148" s="2">
        <f t="shared" si="177"/>
        <v>73.903408990023109</v>
      </c>
      <c r="EY148" s="2">
        <f t="shared" si="177"/>
        <v>72.696638250965464</v>
      </c>
      <c r="EZ148" s="2">
        <f t="shared" si="177"/>
        <v>70.197513762784553</v>
      </c>
      <c r="FA148" s="2">
        <f t="shared" si="177"/>
        <v>69.082378232115133</v>
      </c>
      <c r="FB148" s="2">
        <f t="shared" si="177"/>
        <v>72.22675657717518</v>
      </c>
      <c r="FC148" s="2">
        <f t="shared" si="177"/>
        <v>70.455723726728962</v>
      </c>
      <c r="FD148" s="2">
        <f t="shared" si="177"/>
        <v>70.266466075288093</v>
      </c>
      <c r="FE148" s="2">
        <f t="shared" si="177"/>
        <v>70.513228769483703</v>
      </c>
      <c r="FG148" s="2">
        <f t="shared" si="178"/>
        <v>0.99919673584278756</v>
      </c>
      <c r="FH148" s="2">
        <f t="shared" si="178"/>
        <v>0.99903889079310171</v>
      </c>
      <c r="FI148" s="2">
        <f t="shared" si="178"/>
        <v>0.99919709995458206</v>
      </c>
      <c r="FJ148" s="2">
        <f t="shared" si="178"/>
        <v>0.9990408835016269</v>
      </c>
      <c r="FK148" s="2">
        <f t="shared" si="178"/>
        <v>0.9992165492338837</v>
      </c>
      <c r="FL148" s="2">
        <f t="shared" si="178"/>
        <v>0.9990794455872829</v>
      </c>
      <c r="FM148" s="2">
        <f t="shared" si="178"/>
        <v>0.99920785162092274</v>
      </c>
      <c r="FN148" s="2">
        <f t="shared" si="178"/>
        <v>0.99903815383767725</v>
      </c>
      <c r="FO148" s="2">
        <f t="shared" si="178"/>
        <v>0.99900768758539082</v>
      </c>
      <c r="FP148" s="2">
        <f t="shared" si="178"/>
        <v>0.99894552713352847</v>
      </c>
      <c r="FQ148" s="2">
        <f t="shared" si="178"/>
        <v>0.99902047876011024</v>
      </c>
      <c r="FR148" s="2">
        <f t="shared" si="178"/>
        <v>0.99908879471306689</v>
      </c>
      <c r="FS148" s="2">
        <f t="shared" si="178"/>
        <v>0.99907607867856352</v>
      </c>
      <c r="FT148" s="2">
        <f t="shared" si="178"/>
        <v>0.99881858056137285</v>
      </c>
      <c r="FU148" s="2">
        <f t="shared" si="178"/>
        <v>0.99871231029419683</v>
      </c>
      <c r="FW148" s="2">
        <f t="shared" si="169"/>
        <v>6.1194203400151234E-2</v>
      </c>
      <c r="FX148" s="2">
        <f t="shared" si="169"/>
        <v>4.0738499035400604E-2</v>
      </c>
      <c r="FY148" s="2">
        <f t="shared" si="169"/>
        <v>5.5447135215046732E-2</v>
      </c>
      <c r="FZ148" s="2">
        <f t="shared" si="169"/>
        <v>4.7832859467685222E-2</v>
      </c>
      <c r="GA148" s="2">
        <f t="shared" si="169"/>
        <v>5.1627137364577518E-2</v>
      </c>
      <c r="GB148" s="2">
        <f t="shared" si="169"/>
        <v>4.7926179354145823E-2</v>
      </c>
      <c r="GC148" s="2">
        <f t="shared" si="169"/>
        <v>5.5468042278751357E-2</v>
      </c>
      <c r="GD148" s="2">
        <f t="shared" si="169"/>
        <v>4.9239452916528814E-2</v>
      </c>
      <c r="GE148" s="2">
        <f t="shared" si="169"/>
        <v>5.6824228022917228E-2</v>
      </c>
      <c r="GF148" s="2">
        <f t="shared" si="169"/>
        <v>6.8074487557497343E-2</v>
      </c>
      <c r="GG148" s="2">
        <f t="shared" si="169"/>
        <v>8.2759264528011925E-2</v>
      </c>
      <c r="GH148" s="2">
        <f t="shared" si="169"/>
        <v>7.191601758438726E-2</v>
      </c>
      <c r="GI148" s="2">
        <f t="shared" si="169"/>
        <v>7.2865736593885871E-2</v>
      </c>
      <c r="GJ148" s="2">
        <f t="shared" si="169"/>
        <v>5.1819560609485629E-2</v>
      </c>
      <c r="GK148" s="2">
        <f t="shared" si="169"/>
        <v>4.3110036050891094E-2</v>
      </c>
      <c r="GM148" s="86">
        <f t="shared" si="170"/>
        <v>2.5793845863301681E-69</v>
      </c>
      <c r="GN148" s="86">
        <f t="shared" si="170"/>
        <v>1.2285782856793328E-82</v>
      </c>
      <c r="GO148" s="86">
        <f t="shared" si="170"/>
        <v>1.6736648315615111E-83</v>
      </c>
      <c r="GP148" s="86">
        <f t="shared" si="170"/>
        <v>3.9070490438956497E-141</v>
      </c>
      <c r="GQ148" s="86">
        <f t="shared" si="170"/>
        <v>2.3883786244904779E-105</v>
      </c>
      <c r="GR148" s="86">
        <f t="shared" si="170"/>
        <v>8.6278181516739181E-105</v>
      </c>
      <c r="GS148" s="86">
        <f t="shared" si="170"/>
        <v>1.7142187491410986E-129</v>
      </c>
      <c r="GT148" s="86">
        <f t="shared" si="170"/>
        <v>1.3456336149068086E-92</v>
      </c>
      <c r="GU148" s="86">
        <f t="shared" si="170"/>
        <v>2.7972041162353401E-92</v>
      </c>
      <c r="GV148" s="86">
        <f t="shared" si="170"/>
        <v>8.0839194382110834E-134</v>
      </c>
      <c r="GW148" s="86">
        <f t="shared" si="170"/>
        <v>9.3797549822561811E-176</v>
      </c>
      <c r="GX148" s="86">
        <f t="shared" si="170"/>
        <v>9.0492867307760366E-147</v>
      </c>
      <c r="GY148" s="86">
        <f t="shared" si="170"/>
        <v>5.4569474678039921E-178</v>
      </c>
      <c r="GZ148" s="86">
        <f t="shared" si="170"/>
        <v>4.2667452708690262E-133</v>
      </c>
      <c r="HA148" s="86">
        <f t="shared" si="170"/>
        <v>1.3833112320529805E-217</v>
      </c>
      <c r="HC148" s="86">
        <f t="shared" si="153"/>
        <v>6.413608073361487E-35</v>
      </c>
      <c r="HD148" s="86">
        <f t="shared" si="153"/>
        <v>1.3301284347778977E-28</v>
      </c>
      <c r="HE148" s="86">
        <f t="shared" si="153"/>
        <v>3.6824365949144457E-46</v>
      </c>
      <c r="HF148" s="86">
        <f t="shared" si="153"/>
        <v>3.9575492438891246E-59</v>
      </c>
      <c r="HG148" s="86">
        <f t="shared" si="153"/>
        <v>1.2515602996711814E-45</v>
      </c>
      <c r="HH148" s="86">
        <f t="shared" si="153"/>
        <v>1.0555487537927487E-46</v>
      </c>
      <c r="HI148" s="86">
        <f t="shared" si="153"/>
        <v>2.8895308706976435E-58</v>
      </c>
      <c r="HJ148" s="86">
        <f t="shared" si="153"/>
        <v>2.0618562562295885E-56</v>
      </c>
      <c r="HK148" s="86">
        <f t="shared" si="153"/>
        <v>3.9711867090519271E-65</v>
      </c>
      <c r="HL148" s="86">
        <f t="shared" si="161"/>
        <v>2.7597262430649173E-75</v>
      </c>
      <c r="HM148" s="86">
        <f t="shared" si="161"/>
        <v>4.1772145281477478E-61</v>
      </c>
      <c r="HN148" s="86">
        <f t="shared" si="161"/>
        <v>8.2570991226777772E-85</v>
      </c>
      <c r="HO148" s="86">
        <f t="shared" si="161"/>
        <v>1.6079451196774107E-101</v>
      </c>
      <c r="HP148" s="86">
        <f t="shared" si="161"/>
        <v>2.3591959074801922E-72</v>
      </c>
      <c r="HQ148" s="86">
        <f t="shared" si="161"/>
        <v>1.7212500660627162E-73</v>
      </c>
      <c r="HS148" s="86">
        <f t="shared" si="171"/>
        <v>0.42293363985349952</v>
      </c>
      <c r="HT148" s="86">
        <f t="shared" si="171"/>
        <v>0.24669885381782952</v>
      </c>
      <c r="HU148" s="86">
        <f t="shared" si="171"/>
        <v>0.27794018880912491</v>
      </c>
      <c r="HV148" s="86">
        <f t="shared" si="171"/>
        <v>0.18949134079985816</v>
      </c>
      <c r="HW148" s="86">
        <f t="shared" si="171"/>
        <v>0.36563177292423155</v>
      </c>
      <c r="HX148" s="86">
        <f t="shared" si="171"/>
        <v>0.28657569027942498</v>
      </c>
      <c r="HY148" s="86">
        <f t="shared" si="171"/>
        <v>0.34080192312501995</v>
      </c>
      <c r="HZ148" s="86">
        <f t="shared" si="171"/>
        <v>0.30853727964193411</v>
      </c>
      <c r="IA148" s="86">
        <f t="shared" si="171"/>
        <v>0.41228399005411293</v>
      </c>
      <c r="IB148" s="86">
        <f t="shared" si="171"/>
        <v>0.51157213675859159</v>
      </c>
      <c r="IC148" s="86">
        <f t="shared" si="171"/>
        <v>0.40013777297370701</v>
      </c>
      <c r="ID148" s="86">
        <f t="shared" si="171"/>
        <v>0.48685282168522193</v>
      </c>
      <c r="IE148" s="86">
        <f t="shared" si="171"/>
        <v>0.51444256617405903</v>
      </c>
      <c r="IF148" s="86">
        <f t="shared" si="171"/>
        <v>0.51174553182173343</v>
      </c>
      <c r="IG148" s="86">
        <f t="shared" si="171"/>
        <v>0.39320124048172639</v>
      </c>
      <c r="II148" s="86">
        <f t="shared" si="172"/>
        <v>8.4480441798669996E-20</v>
      </c>
      <c r="IJ148" s="86">
        <f t="shared" si="172"/>
        <v>2.3033930113501858E-30</v>
      </c>
      <c r="IK148" s="86">
        <f t="shared" si="172"/>
        <v>2.0747086538226411E-30</v>
      </c>
      <c r="IL148" s="86">
        <f t="shared" si="172"/>
        <v>9.8224517925315217E-35</v>
      </c>
      <c r="IM148" s="86">
        <f t="shared" si="172"/>
        <v>8.7672936692699415E-26</v>
      </c>
      <c r="IN148" s="86">
        <f t="shared" si="172"/>
        <v>1.1053795452940755E-29</v>
      </c>
      <c r="IO148" s="86">
        <f t="shared" si="172"/>
        <v>1.6409722277054414E-23</v>
      </c>
      <c r="IP148" s="86">
        <f t="shared" si="172"/>
        <v>4.311453734027529E-27</v>
      </c>
      <c r="IQ148" s="86">
        <f t="shared" si="172"/>
        <v>1.0831026561988777E-26</v>
      </c>
      <c r="IR148" s="86">
        <f t="shared" si="172"/>
        <v>6.263796201443096E-27</v>
      </c>
      <c r="IS148" s="86">
        <f t="shared" si="172"/>
        <v>4.1154008741249455E-27</v>
      </c>
      <c r="IT148" s="86">
        <f t="shared" si="172"/>
        <v>1.9919252380303198E-21</v>
      </c>
      <c r="IU148" s="86">
        <f t="shared" si="172"/>
        <v>3.9261530191542517E-23</v>
      </c>
      <c r="IV148" s="86">
        <f t="shared" si="172"/>
        <v>2.2841785460824316E-13</v>
      </c>
      <c r="IW148" s="86">
        <f t="shared" si="172"/>
        <v>2.5673654484407335E-14</v>
      </c>
      <c r="IY148" s="86">
        <f t="shared" si="173"/>
        <v>0.42293363985349952</v>
      </c>
      <c r="IZ148" s="86">
        <f t="shared" si="173"/>
        <v>0.24669885381782952</v>
      </c>
      <c r="JA148" s="86">
        <f t="shared" si="173"/>
        <v>0.27794018880912491</v>
      </c>
      <c r="JB148" s="86">
        <f t="shared" si="173"/>
        <v>0.18949134079985816</v>
      </c>
      <c r="JC148" s="86">
        <f t="shared" si="173"/>
        <v>0.36563177292423155</v>
      </c>
      <c r="JD148" s="86">
        <f t="shared" si="173"/>
        <v>0.28657569027942498</v>
      </c>
      <c r="JE148" s="86">
        <f t="shared" si="173"/>
        <v>0.34080192312501995</v>
      </c>
      <c r="JF148" s="86">
        <f t="shared" si="173"/>
        <v>0.30853727964193411</v>
      </c>
      <c r="JG148" s="86">
        <f t="shared" si="173"/>
        <v>0.41228399005411293</v>
      </c>
      <c r="JH148" s="86">
        <f t="shared" si="173"/>
        <v>0.51157213675859159</v>
      </c>
      <c r="JI148" s="86">
        <f t="shared" si="173"/>
        <v>0.40013777297370701</v>
      </c>
      <c r="JJ148" s="86">
        <f t="shared" si="173"/>
        <v>0.48685282168522193</v>
      </c>
      <c r="JK148" s="86">
        <f t="shared" si="173"/>
        <v>0.51444256617405903</v>
      </c>
      <c r="JL148" s="86">
        <f t="shared" si="173"/>
        <v>0.51174553182196181</v>
      </c>
      <c r="JM148" s="86">
        <f t="shared" si="173"/>
        <v>0.39320124048175203</v>
      </c>
    </row>
    <row r="149" spans="2:273" x14ac:dyDescent="0.25">
      <c r="B149" s="2">
        <v>122</v>
      </c>
      <c r="C149" s="37">
        <v>72.144999999999996</v>
      </c>
      <c r="D149" s="37">
        <v>80.516000000000005</v>
      </c>
      <c r="E149" s="37">
        <v>80.635000000000005</v>
      </c>
      <c r="F149" s="37">
        <v>83.049000000000007</v>
      </c>
      <c r="G149" s="37">
        <v>84.177000000000007</v>
      </c>
      <c r="H149" s="37">
        <v>83.435000000000002</v>
      </c>
      <c r="I149" s="37">
        <v>83.451999999999998</v>
      </c>
      <c r="J149" s="37">
        <v>85.016000000000005</v>
      </c>
      <c r="K149" s="37">
        <v>84.381</v>
      </c>
      <c r="L149" s="37">
        <v>78.278999999999996</v>
      </c>
      <c r="M149" s="37">
        <v>76.245999999999995</v>
      </c>
      <c r="N149" s="37">
        <v>85.078999999999994</v>
      </c>
      <c r="O149" s="37">
        <v>80.644999999999996</v>
      </c>
      <c r="P149" s="37">
        <v>116.79</v>
      </c>
      <c r="Q149" s="37">
        <v>152.46799999999999</v>
      </c>
      <c r="S149" s="4">
        <f t="shared" si="174"/>
        <v>72.236823231872521</v>
      </c>
      <c r="T149" s="4">
        <f t="shared" si="174"/>
        <v>80.748658310765904</v>
      </c>
      <c r="U149" s="4">
        <f t="shared" si="174"/>
        <v>81.340849840657782</v>
      </c>
      <c r="V149" s="4">
        <f t="shared" si="174"/>
        <v>83.147727685347633</v>
      </c>
      <c r="W149" s="4">
        <f t="shared" si="174"/>
        <v>85.165891424080527</v>
      </c>
      <c r="X149" s="4">
        <f t="shared" si="174"/>
        <v>85.109077842810734</v>
      </c>
      <c r="Y149" s="4">
        <f t="shared" si="174"/>
        <v>84.004648351683258</v>
      </c>
      <c r="Z149" s="4">
        <f t="shared" si="174"/>
        <v>86.89064160470798</v>
      </c>
      <c r="AA149" s="4">
        <f t="shared" si="174"/>
        <v>86.448235876928521</v>
      </c>
      <c r="AB149" s="4">
        <f t="shared" si="174"/>
        <v>78.897786630643807</v>
      </c>
      <c r="AC149" s="4">
        <f t="shared" si="174"/>
        <v>72.413482073205543</v>
      </c>
      <c r="AD149" s="4">
        <f t="shared" si="174"/>
        <v>82.867373204458829</v>
      </c>
      <c r="AE149" s="4">
        <f t="shared" si="174"/>
        <v>79.752925113664688</v>
      </c>
      <c r="AF149" s="4">
        <f t="shared" si="174"/>
        <v>117.89597270308798</v>
      </c>
      <c r="AG149" s="4">
        <f t="shared" si="174"/>
        <v>153.76180587883385</v>
      </c>
      <c r="AI149" s="4">
        <f t="shared" si="175"/>
        <v>-9.1823231872524502E-2</v>
      </c>
      <c r="AJ149" s="4">
        <f t="shared" si="175"/>
        <v>-0.23265831076589905</v>
      </c>
      <c r="AK149" s="4">
        <f t="shared" si="175"/>
        <v>-0.70584984065777689</v>
      </c>
      <c r="AL149" s="4">
        <f t="shared" si="175"/>
        <v>-9.8727685347625993E-2</v>
      </c>
      <c r="AM149" s="4">
        <f t="shared" si="175"/>
        <v>-0.98889142408052066</v>
      </c>
      <c r="AN149" s="4">
        <f t="shared" si="175"/>
        <v>-1.6740778428107319</v>
      </c>
      <c r="AO149" s="4">
        <f t="shared" si="175"/>
        <v>-0.55264835168325988</v>
      </c>
      <c r="AP149" s="4">
        <f t="shared" si="175"/>
        <v>-1.8746416047079748</v>
      </c>
      <c r="AQ149" s="4">
        <f t="shared" si="175"/>
        <v>-2.0672358769285211</v>
      </c>
      <c r="AR149" s="4">
        <f t="shared" si="175"/>
        <v>-0.61878663064381101</v>
      </c>
      <c r="AS149" s="4">
        <f t="shared" si="175"/>
        <v>3.832517926794452</v>
      </c>
      <c r="AT149" s="4">
        <f t="shared" si="175"/>
        <v>2.2116267955411644</v>
      </c>
      <c r="AU149" s="4">
        <f t="shared" si="175"/>
        <v>0.89207488633530829</v>
      </c>
      <c r="AV149" s="4">
        <f t="shared" si="175"/>
        <v>-1.1059727030879714</v>
      </c>
      <c r="AW149" s="4">
        <f t="shared" si="175"/>
        <v>-1.2938058788338651</v>
      </c>
      <c r="AY149" s="2">
        <f t="shared" si="167"/>
        <v>72.236823231872521</v>
      </c>
      <c r="AZ149" s="2">
        <f t="shared" si="167"/>
        <v>76.36904747164715</v>
      </c>
      <c r="BA149" s="2">
        <f t="shared" si="167"/>
        <v>76.270162490826323</v>
      </c>
      <c r="BB149" s="2">
        <f t="shared" si="167"/>
        <v>77.168406667470947</v>
      </c>
      <c r="BC149" s="2">
        <f t="shared" si="167"/>
        <v>76.054031049763694</v>
      </c>
      <c r="BD149" s="2">
        <f t="shared" si="167"/>
        <v>75.075870197280409</v>
      </c>
      <c r="BE149" s="2">
        <f t="shared" si="167"/>
        <v>73.414286941602583</v>
      </c>
      <c r="BF149" s="2">
        <f t="shared" si="167"/>
        <v>73.543584743744987</v>
      </c>
      <c r="BG149" s="2">
        <f t="shared" si="167"/>
        <v>72.617616386575591</v>
      </c>
      <c r="BH149" s="2">
        <f t="shared" si="167"/>
        <v>70.023065107891412</v>
      </c>
      <c r="BI149" s="2">
        <f t="shared" si="167"/>
        <v>68.991100184722654</v>
      </c>
      <c r="BJ149" s="2">
        <f t="shared" si="167"/>
        <v>71.645321917053693</v>
      </c>
      <c r="BK149" s="2">
        <f t="shared" si="167"/>
        <v>69.806687280097989</v>
      </c>
      <c r="BL149" s="2">
        <f t="shared" si="167"/>
        <v>70.077309305209425</v>
      </c>
      <c r="BM149" s="2">
        <f t="shared" si="167"/>
        <v>70.440797490328819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98.654622832980976</v>
      </c>
      <c r="DL149" s="2">
        <f t="shared" si="176"/>
        <v>105.28206139426845</v>
      </c>
      <c r="DM149" s="2">
        <f t="shared" si="176"/>
        <v>116.35494376321353</v>
      </c>
      <c r="DN149" s="2">
        <f t="shared" si="176"/>
        <v>129.00289108818015</v>
      </c>
      <c r="DO149" s="2">
        <f t="shared" si="176"/>
        <v>104.89876064633043</v>
      </c>
      <c r="DP149" s="2">
        <f t="shared" si="176"/>
        <v>86.021982092212951</v>
      </c>
      <c r="DQ149" s="2">
        <f t="shared" si="176"/>
        <v>96.041276804590765</v>
      </c>
      <c r="DR149" s="2">
        <f t="shared" si="176"/>
        <v>103.6336966210194</v>
      </c>
      <c r="DS149" s="2">
        <f t="shared" si="176"/>
        <v>120.33153765182189</v>
      </c>
      <c r="DT149" s="2">
        <f t="shared" si="176"/>
        <v>122.86887102892368</v>
      </c>
      <c r="DU149" s="2">
        <f t="shared" si="176"/>
        <v>99.079788933873175</v>
      </c>
      <c r="DV149" s="2">
        <f t="shared" si="176"/>
        <v>96.815884396186149</v>
      </c>
      <c r="DW149" s="2">
        <f t="shared" si="176"/>
        <v>110.18077916430327</v>
      </c>
      <c r="DX149" s="2">
        <f t="shared" si="176"/>
        <v>120.28001232492994</v>
      </c>
      <c r="DY149" s="2">
        <f t="shared" si="176"/>
        <v>107.22157991202346</v>
      </c>
      <c r="EA149" s="2">
        <f t="shared" si="152"/>
        <v>72.213629191261475</v>
      </c>
      <c r="EB149" s="2">
        <f t="shared" si="152"/>
        <v>76.346439423787217</v>
      </c>
      <c r="EC149" s="2">
        <f t="shared" si="152"/>
        <v>76.234870163467235</v>
      </c>
      <c r="ED149" s="2">
        <f t="shared" si="152"/>
        <v>77.099351486971827</v>
      </c>
      <c r="EE149" s="2">
        <f t="shared" si="152"/>
        <v>76.023992787435816</v>
      </c>
      <c r="EF149" s="2">
        <f t="shared" si="152"/>
        <v>75.066771813995189</v>
      </c>
      <c r="EG149" s="2">
        <f t="shared" si="152"/>
        <v>73.379270401812875</v>
      </c>
      <c r="EH149" s="2">
        <f t="shared" si="152"/>
        <v>73.504885179363953</v>
      </c>
      <c r="EI149" s="2">
        <f t="shared" si="152"/>
        <v>72.578271372310894</v>
      </c>
      <c r="EJ149" s="2">
        <f t="shared" si="152"/>
        <v>69.967598329635905</v>
      </c>
      <c r="EK149" s="2">
        <f t="shared" si="152"/>
        <v>68.969096944151744</v>
      </c>
      <c r="EL149" s="2">
        <f t="shared" si="179"/>
        <v>71.591577874985617</v>
      </c>
      <c r="EM149" s="2">
        <f t="shared" si="135"/>
        <v>69.729750300815752</v>
      </c>
      <c r="EN149" s="2">
        <f t="shared" si="135"/>
        <v>70.016477464859207</v>
      </c>
      <c r="EO149" s="2">
        <f t="shared" si="135"/>
        <v>70.399212312055496</v>
      </c>
      <c r="EQ149" s="2">
        <f t="shared" si="177"/>
        <v>72.270932545446456</v>
      </c>
      <c r="ER149" s="2">
        <f t="shared" si="177"/>
        <v>76.284467343610288</v>
      </c>
      <c r="ES149" s="2">
        <f t="shared" si="177"/>
        <v>76.332635745848265</v>
      </c>
      <c r="ET149" s="2">
        <f t="shared" si="177"/>
        <v>77.55235877047582</v>
      </c>
      <c r="EU149" s="2">
        <f t="shared" si="177"/>
        <v>76.190969367226131</v>
      </c>
      <c r="EV149" s="2">
        <f t="shared" si="177"/>
        <v>75.064862552519287</v>
      </c>
      <c r="EW149" s="2">
        <f t="shared" si="177"/>
        <v>73.68744538639892</v>
      </c>
      <c r="EX149" s="2">
        <f t="shared" si="177"/>
        <v>73.733190247252722</v>
      </c>
      <c r="EY149" s="2">
        <f t="shared" si="177"/>
        <v>72.515730630481116</v>
      </c>
      <c r="EZ149" s="2">
        <f t="shared" si="177"/>
        <v>70.029460461579504</v>
      </c>
      <c r="FA149" s="2">
        <f t="shared" si="177"/>
        <v>68.914689985668218</v>
      </c>
      <c r="FB149" s="2">
        <f t="shared" si="177"/>
        <v>72.010168232019396</v>
      </c>
      <c r="FC149" s="2">
        <f t="shared" si="177"/>
        <v>70.269833695560692</v>
      </c>
      <c r="FD149" s="2">
        <f t="shared" si="177"/>
        <v>70.134435045733881</v>
      </c>
      <c r="FE149" s="2">
        <f t="shared" si="177"/>
        <v>70.363875378171912</v>
      </c>
      <c r="FG149" s="2">
        <f t="shared" si="178"/>
        <v>0.99926736260001514</v>
      </c>
      <c r="FH149" s="2">
        <f t="shared" si="178"/>
        <v>0.99912338385253752</v>
      </c>
      <c r="FI149" s="2">
        <f t="shared" si="178"/>
        <v>0.99926769472085375</v>
      </c>
      <c r="FJ149" s="2">
        <f t="shared" si="178"/>
        <v>0.9991252015314126</v>
      </c>
      <c r="FK149" s="2">
        <f t="shared" si="178"/>
        <v>0.99928543515054702</v>
      </c>
      <c r="FL149" s="2">
        <f t="shared" si="178"/>
        <v>0.99916037638887167</v>
      </c>
      <c r="FM149" s="2">
        <f t="shared" si="178"/>
        <v>0.99927750173343388</v>
      </c>
      <c r="FN149" s="2">
        <f t="shared" si="178"/>
        <v>0.99912271162746713</v>
      </c>
      <c r="FO149" s="2">
        <f t="shared" si="178"/>
        <v>0.99909492129695077</v>
      </c>
      <c r="FP149" s="2">
        <f t="shared" si="178"/>
        <v>0.99903822007993126</v>
      </c>
      <c r="FQ149" s="2">
        <f t="shared" si="178"/>
        <v>0.99910658901120342</v>
      </c>
      <c r="FR149" s="2">
        <f t="shared" si="178"/>
        <v>0.99916890426735061</v>
      </c>
      <c r="FS149" s="2">
        <f t="shared" si="178"/>
        <v>0.999157305233215</v>
      </c>
      <c r="FT149" s="2">
        <f t="shared" si="178"/>
        <v>0.99892242064950476</v>
      </c>
      <c r="FU149" s="2">
        <f t="shared" si="178"/>
        <v>0.99882547995424531</v>
      </c>
      <c r="FW149" s="2">
        <f t="shared" si="169"/>
        <v>6.6704293853995414E-2</v>
      </c>
      <c r="FX149" s="2">
        <f t="shared" si="169"/>
        <v>4.4493997754929328E-2</v>
      </c>
      <c r="FY149" s="2">
        <f t="shared" si="169"/>
        <v>6.0473077725975419E-2</v>
      </c>
      <c r="FZ149" s="2">
        <f t="shared" si="169"/>
        <v>5.2206762237449425E-2</v>
      </c>
      <c r="GA149" s="2">
        <f t="shared" si="169"/>
        <v>5.6327469346984106E-2</v>
      </c>
      <c r="GB149" s="2">
        <f t="shared" si="169"/>
        <v>5.2308146638914296E-2</v>
      </c>
      <c r="GC149" s="2">
        <f t="shared" si="169"/>
        <v>6.0495758511451177E-2</v>
      </c>
      <c r="GD149" s="2">
        <f t="shared" si="169"/>
        <v>5.3734717930169019E-2</v>
      </c>
      <c r="GE149" s="2">
        <f t="shared" si="169"/>
        <v>6.1966806477566173E-2</v>
      </c>
      <c r="GF149" s="2">
        <f t="shared" si="169"/>
        <v>7.4155162182709136E-2</v>
      </c>
      <c r="GG149" s="2">
        <f t="shared" si="169"/>
        <v>9.0024928235179019E-2</v>
      </c>
      <c r="GH149" s="2">
        <f t="shared" si="169"/>
        <v>7.8310997872863275E-2</v>
      </c>
      <c r="GI149" s="2">
        <f t="shared" si="169"/>
        <v>7.9337949221993345E-2</v>
      </c>
      <c r="GJ149" s="2">
        <f t="shared" si="169"/>
        <v>5.6536367164033548E-2</v>
      </c>
      <c r="GK149" s="2">
        <f t="shared" si="169"/>
        <v>4.7073427775371782E-2</v>
      </c>
      <c r="GM149" s="86">
        <f t="shared" si="170"/>
        <v>1.0152840810356958E-71</v>
      </c>
      <c r="GN149" s="86">
        <f t="shared" si="170"/>
        <v>1.5706770306841543E-85</v>
      </c>
      <c r="GO149" s="86">
        <f t="shared" si="170"/>
        <v>2.1240599515846034E-86</v>
      </c>
      <c r="GP149" s="86">
        <f t="shared" si="170"/>
        <v>4.7202553932830291E-146</v>
      </c>
      <c r="GQ149" s="86">
        <f t="shared" si="170"/>
        <v>5.3804954049831429E-109</v>
      </c>
      <c r="GR149" s="86">
        <f t="shared" si="170"/>
        <v>1.8856932078169988E-108</v>
      </c>
      <c r="GS149" s="86">
        <f t="shared" si="170"/>
        <v>4.7139920224258848E-134</v>
      </c>
      <c r="GT149" s="86">
        <f t="shared" si="170"/>
        <v>7.3269946834850271E-96</v>
      </c>
      <c r="GU149" s="86">
        <f t="shared" si="170"/>
        <v>1.7546479361880368E-95</v>
      </c>
      <c r="GV149" s="86">
        <f t="shared" si="170"/>
        <v>1.857143355600988E-138</v>
      </c>
      <c r="GW149" s="86">
        <f t="shared" si="170"/>
        <v>6.8923957995585792E-182</v>
      </c>
      <c r="GX149" s="86">
        <f t="shared" si="170"/>
        <v>6.0813102235100987E-152</v>
      </c>
      <c r="GY149" s="86">
        <f t="shared" si="170"/>
        <v>2.9760965561146163E-184</v>
      </c>
      <c r="GZ149" s="86">
        <f t="shared" si="170"/>
        <v>9.6643331800999635E-138</v>
      </c>
      <c r="HA149" s="86">
        <f t="shared" si="170"/>
        <v>4.1659103387897673E-225</v>
      </c>
      <c r="HC149" s="86">
        <f t="shared" si="153"/>
        <v>6.270414216082156E-37</v>
      </c>
      <c r="HD149" s="86">
        <f t="shared" si="153"/>
        <v>2.924416812378858E-30</v>
      </c>
      <c r="HE149" s="86">
        <f t="shared" si="153"/>
        <v>8.8319646534316569E-49</v>
      </c>
      <c r="HF149" s="86">
        <f t="shared" si="153"/>
        <v>1.7046314608328393E-62</v>
      </c>
      <c r="HG149" s="86">
        <f t="shared" si="153"/>
        <v>3.3962618193617201E-48</v>
      </c>
      <c r="HH149" s="86">
        <f t="shared" si="153"/>
        <v>2.2781245807563677E-49</v>
      </c>
      <c r="HI149" s="86">
        <f t="shared" si="153"/>
        <v>1.2534041841082842E-61</v>
      </c>
      <c r="HJ149" s="86">
        <f t="shared" si="153"/>
        <v>1.0300000035170436E-59</v>
      </c>
      <c r="HK149" s="86">
        <f t="shared" si="153"/>
        <v>8.1717987347899322E-69</v>
      </c>
      <c r="HL149" s="86">
        <f t="shared" si="161"/>
        <v>2.007572680739722E-79</v>
      </c>
      <c r="HM149" s="86">
        <f t="shared" si="161"/>
        <v>2.1915801438929041E-64</v>
      </c>
      <c r="HN149" s="86">
        <f t="shared" si="161"/>
        <v>1.2888758266483777E-89</v>
      </c>
      <c r="HO149" s="86">
        <f t="shared" si="161"/>
        <v>3.3802093986771363E-107</v>
      </c>
      <c r="HP149" s="86">
        <f t="shared" si="161"/>
        <v>2.4988528449251084E-76</v>
      </c>
      <c r="HQ149" s="86">
        <f t="shared" si="161"/>
        <v>1.8304093848641719E-77</v>
      </c>
      <c r="HS149" s="86">
        <f t="shared" si="171"/>
        <v>0.4940976651230673</v>
      </c>
      <c r="HT149" s="86">
        <f t="shared" si="171"/>
        <v>0.35384608798427486</v>
      </c>
      <c r="HU149" s="86">
        <f t="shared" si="171"/>
        <v>0.39795106864863145</v>
      </c>
      <c r="HV149" s="86">
        <f t="shared" si="171"/>
        <v>0.30315338973097145</v>
      </c>
      <c r="HW149" s="86">
        <f t="shared" si="171"/>
        <v>0.46179302789363169</v>
      </c>
      <c r="HX149" s="86">
        <f t="shared" si="171"/>
        <v>0.39899649801375398</v>
      </c>
      <c r="HY149" s="86">
        <f t="shared" si="171"/>
        <v>0.44040702988014502</v>
      </c>
      <c r="HZ149" s="86">
        <f t="shared" si="171"/>
        <v>0.41546335732244766</v>
      </c>
      <c r="IA149" s="86">
        <f t="shared" si="171"/>
        <v>0.4952242352594719</v>
      </c>
      <c r="IB149" s="86">
        <f t="shared" si="171"/>
        <v>0.48893731589199185</v>
      </c>
      <c r="IC149" s="86">
        <f t="shared" si="171"/>
        <v>0.24910408634472267</v>
      </c>
      <c r="ID149" s="86">
        <f t="shared" si="171"/>
        <v>0.39173653009777765</v>
      </c>
      <c r="IE149" s="86">
        <f t="shared" si="171"/>
        <v>0.46259501407086551</v>
      </c>
      <c r="IF149" s="86">
        <f t="shared" si="171"/>
        <v>0.5523002897105318</v>
      </c>
      <c r="IG149" s="86">
        <f t="shared" si="171"/>
        <v>0.47776841435726591</v>
      </c>
      <c r="II149" s="86">
        <f t="shared" si="172"/>
        <v>1.3671914290347504E-18</v>
      </c>
      <c r="IJ149" s="86">
        <f t="shared" si="172"/>
        <v>1.0265760507133689E-28</v>
      </c>
      <c r="IK149" s="86">
        <f t="shared" si="172"/>
        <v>1.425859854381494E-28</v>
      </c>
      <c r="IL149" s="86">
        <f t="shared" si="172"/>
        <v>9.8992486046146972E-33</v>
      </c>
      <c r="IM149" s="86">
        <f t="shared" si="172"/>
        <v>2.8009717283708386E-24</v>
      </c>
      <c r="IN149" s="86">
        <f t="shared" si="172"/>
        <v>5.5444756772251711E-28</v>
      </c>
      <c r="IO149" s="86">
        <f t="shared" si="172"/>
        <v>4.1228624986941808E-22</v>
      </c>
      <c r="IP149" s="86">
        <f t="shared" si="172"/>
        <v>1.5616192702993161E-25</v>
      </c>
      <c r="IQ149" s="86">
        <f t="shared" si="172"/>
        <v>4.4730938983495543E-25</v>
      </c>
      <c r="IR149" s="86">
        <f t="shared" si="172"/>
        <v>3.5152969685735011E-25</v>
      </c>
      <c r="IS149" s="86">
        <f t="shared" si="172"/>
        <v>3.3711006200172457E-25</v>
      </c>
      <c r="IT149" s="86">
        <f t="shared" si="172"/>
        <v>5.0406901559648231E-20</v>
      </c>
      <c r="IU149" s="86">
        <f t="shared" si="172"/>
        <v>1.3331982402729959E-21</v>
      </c>
      <c r="IV149" s="86">
        <f t="shared" si="172"/>
        <v>1.259127800543824E-12</v>
      </c>
      <c r="IW149" s="86">
        <f t="shared" si="172"/>
        <v>1.4453139541366268E-13</v>
      </c>
      <c r="IY149" s="86">
        <f t="shared" si="173"/>
        <v>0.4940976651230673</v>
      </c>
      <c r="IZ149" s="86">
        <f t="shared" si="173"/>
        <v>0.35384608798427486</v>
      </c>
      <c r="JA149" s="86">
        <f t="shared" si="173"/>
        <v>0.39795106864863145</v>
      </c>
      <c r="JB149" s="86">
        <f t="shared" si="173"/>
        <v>0.30315338973097145</v>
      </c>
      <c r="JC149" s="86">
        <f t="shared" si="173"/>
        <v>0.46179302789363169</v>
      </c>
      <c r="JD149" s="86">
        <f t="shared" si="173"/>
        <v>0.39899649801375398</v>
      </c>
      <c r="JE149" s="86">
        <f t="shared" si="173"/>
        <v>0.44040702988014502</v>
      </c>
      <c r="JF149" s="86">
        <f t="shared" si="173"/>
        <v>0.41546335732244766</v>
      </c>
      <c r="JG149" s="86">
        <f t="shared" si="173"/>
        <v>0.4952242352594719</v>
      </c>
      <c r="JH149" s="86">
        <f t="shared" si="173"/>
        <v>0.48893731589199185</v>
      </c>
      <c r="JI149" s="86">
        <f t="shared" si="173"/>
        <v>0.24910408634472267</v>
      </c>
      <c r="JJ149" s="86">
        <f t="shared" si="173"/>
        <v>0.39173653009777765</v>
      </c>
      <c r="JK149" s="86">
        <f t="shared" si="173"/>
        <v>0.46259501407086551</v>
      </c>
      <c r="JL149" s="86">
        <f t="shared" si="173"/>
        <v>0.5523002897117909</v>
      </c>
      <c r="JM149" s="86">
        <f t="shared" si="173"/>
        <v>0.47776841435741046</v>
      </c>
    </row>
    <row r="150" spans="2:273" x14ac:dyDescent="0.25">
      <c r="B150" s="2">
        <v>123</v>
      </c>
      <c r="C150" s="37">
        <v>71.194000000000003</v>
      </c>
      <c r="D150" s="37">
        <v>80.048000000000002</v>
      </c>
      <c r="E150" s="37">
        <v>80.126999999999995</v>
      </c>
      <c r="F150" s="37">
        <v>82.787000000000006</v>
      </c>
      <c r="G150" s="37">
        <v>82.742000000000004</v>
      </c>
      <c r="H150" s="37">
        <v>84.031999999999996</v>
      </c>
      <c r="I150" s="37">
        <v>81.968000000000004</v>
      </c>
      <c r="J150" s="37">
        <v>85.143000000000001</v>
      </c>
      <c r="K150" s="37">
        <v>83.27</v>
      </c>
      <c r="L150" s="37">
        <v>76.869</v>
      </c>
      <c r="M150" s="37">
        <v>72.033000000000001</v>
      </c>
      <c r="N150" s="37">
        <v>79.587000000000003</v>
      </c>
      <c r="O150" s="37">
        <v>75.581000000000003</v>
      </c>
      <c r="P150" s="37">
        <v>109.51600000000001</v>
      </c>
      <c r="Q150" s="37">
        <v>153.85499999999999</v>
      </c>
      <c r="S150" s="4">
        <f t="shared" si="174"/>
        <v>72.121249220502619</v>
      </c>
      <c r="T150" s="4">
        <f t="shared" si="174"/>
        <v>80.983134383534932</v>
      </c>
      <c r="U150" s="4">
        <f t="shared" si="174"/>
        <v>81.260365672385632</v>
      </c>
      <c r="V150" s="4">
        <f t="shared" si="174"/>
        <v>83.926957729960364</v>
      </c>
      <c r="W150" s="4">
        <f t="shared" si="174"/>
        <v>84.254299965482176</v>
      </c>
      <c r="X150" s="4">
        <f t="shared" si="174"/>
        <v>85.103416047951768</v>
      </c>
      <c r="Y150" s="4">
        <f t="shared" si="174"/>
        <v>83.379338654283373</v>
      </c>
      <c r="Z150" s="4">
        <f t="shared" si="174"/>
        <v>86.622353362652461</v>
      </c>
      <c r="AA150" s="4">
        <f t="shared" si="174"/>
        <v>83.973084208659287</v>
      </c>
      <c r="AB150" s="4">
        <f t="shared" si="174"/>
        <v>75.086716453991343</v>
      </c>
      <c r="AC150" s="4">
        <f t="shared" si="174"/>
        <v>69.910591068328813</v>
      </c>
      <c r="AD150" s="4">
        <f t="shared" si="174"/>
        <v>77.082232387140806</v>
      </c>
      <c r="AE150" s="4">
        <f t="shared" si="174"/>
        <v>75.218431541763238</v>
      </c>
      <c r="AF150" s="4">
        <f t="shared" si="174"/>
        <v>109.79176395832285</v>
      </c>
      <c r="AG150" s="4">
        <f t="shared" si="174"/>
        <v>157.52655130115213</v>
      </c>
      <c r="AI150" s="4">
        <f t="shared" si="175"/>
        <v>-0.92724922050261682</v>
      </c>
      <c r="AJ150" s="4">
        <f t="shared" si="175"/>
        <v>-0.93513438353492973</v>
      </c>
      <c r="AK150" s="4">
        <f t="shared" si="175"/>
        <v>-1.1333656723856365</v>
      </c>
      <c r="AL150" s="4">
        <f t="shared" si="175"/>
        <v>-1.1399577299603578</v>
      </c>
      <c r="AM150" s="4">
        <f t="shared" si="175"/>
        <v>-1.5122999654821712</v>
      </c>
      <c r="AN150" s="4">
        <f t="shared" si="175"/>
        <v>-1.0714160479517716</v>
      </c>
      <c r="AO150" s="4">
        <f t="shared" si="175"/>
        <v>-1.4113386542833695</v>
      </c>
      <c r="AP150" s="4">
        <f t="shared" si="175"/>
        <v>-1.4793533626524606</v>
      </c>
      <c r="AQ150" s="4">
        <f t="shared" si="175"/>
        <v>-0.70308420865929122</v>
      </c>
      <c r="AR150" s="4">
        <f t="shared" si="175"/>
        <v>1.7822835460086566</v>
      </c>
      <c r="AS150" s="4">
        <f t="shared" si="175"/>
        <v>2.1224089316711883</v>
      </c>
      <c r="AT150" s="4">
        <f t="shared" si="175"/>
        <v>2.5047676128591974</v>
      </c>
      <c r="AU150" s="4">
        <f t="shared" si="175"/>
        <v>0.36256845823676542</v>
      </c>
      <c r="AV150" s="4">
        <f t="shared" si="175"/>
        <v>-0.27576395832284106</v>
      </c>
      <c r="AW150" s="4">
        <f t="shared" si="175"/>
        <v>-3.6715513011521352</v>
      </c>
      <c r="AY150" s="2">
        <f t="shared" si="167"/>
        <v>72.121249220502619</v>
      </c>
      <c r="AZ150" s="2">
        <f t="shared" si="167"/>
        <v>76.236758449339717</v>
      </c>
      <c r="BA150" s="2">
        <f t="shared" si="167"/>
        <v>76.121887220214049</v>
      </c>
      <c r="BB150" s="2">
        <f t="shared" si="167"/>
        <v>76.963102112739904</v>
      </c>
      <c r="BC150" s="2">
        <f t="shared" si="167"/>
        <v>75.882915077749004</v>
      </c>
      <c r="BD150" s="2">
        <f t="shared" si="167"/>
        <v>74.90349522060248</v>
      </c>
      <c r="BE150" s="2">
        <f t="shared" si="167"/>
        <v>73.228676556559563</v>
      </c>
      <c r="BF150" s="2">
        <f t="shared" si="167"/>
        <v>73.350931828442427</v>
      </c>
      <c r="BG150" s="2">
        <f t="shared" si="167"/>
        <v>72.437999017395327</v>
      </c>
      <c r="BH150" s="2">
        <f t="shared" si="167"/>
        <v>69.847220306128293</v>
      </c>
      <c r="BI150" s="2">
        <f t="shared" si="167"/>
        <v>68.824444508496654</v>
      </c>
      <c r="BJ150" s="2">
        <f t="shared" si="167"/>
        <v>71.400552986377377</v>
      </c>
      <c r="BK150" s="2">
        <f t="shared" si="167"/>
        <v>69.586395996782798</v>
      </c>
      <c r="BL150" s="2">
        <f t="shared" si="167"/>
        <v>69.931007848157407</v>
      </c>
      <c r="BM150" s="2">
        <f t="shared" si="167"/>
        <v>70.28600721684208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98.773908315715303</v>
      </c>
      <c r="DL150" s="2">
        <f t="shared" si="176"/>
        <v>105.42138754287879</v>
      </c>
      <c r="DM150" s="2">
        <f t="shared" si="176"/>
        <v>116.56725482734319</v>
      </c>
      <c r="DN150" s="2">
        <f t="shared" si="176"/>
        <v>129.30595731707319</v>
      </c>
      <c r="DO150" s="2">
        <f t="shared" si="176"/>
        <v>104.96364844457869</v>
      </c>
      <c r="DP150" s="2">
        <f t="shared" si="176"/>
        <v>85.889749858196268</v>
      </c>
      <c r="DQ150" s="2">
        <f t="shared" si="176"/>
        <v>95.990999093929346</v>
      </c>
      <c r="DR150" s="2">
        <f t="shared" si="176"/>
        <v>103.69280779515439</v>
      </c>
      <c r="DS150" s="2">
        <f t="shared" si="176"/>
        <v>120.59186376518221</v>
      </c>
      <c r="DT150" s="2">
        <f t="shared" si="176"/>
        <v>123.21213963963966</v>
      </c>
      <c r="DU150" s="2">
        <f t="shared" si="176"/>
        <v>99.202891970310418</v>
      </c>
      <c r="DV150" s="2">
        <f t="shared" si="176"/>
        <v>96.842104880749787</v>
      </c>
      <c r="DW150" s="2">
        <f t="shared" si="176"/>
        <v>110.37055308862058</v>
      </c>
      <c r="DX150" s="2">
        <f t="shared" si="176"/>
        <v>120.6354596638655</v>
      </c>
      <c r="DY150" s="2">
        <f t="shared" si="176"/>
        <v>107.47143695014663</v>
      </c>
      <c r="EA150" s="2">
        <f t="shared" si="152"/>
        <v>72.098852434887107</v>
      </c>
      <c r="EB150" s="2">
        <f t="shared" si="152"/>
        <v>76.216835808914041</v>
      </c>
      <c r="EC150" s="2">
        <f t="shared" si="152"/>
        <v>76.087806450224647</v>
      </c>
      <c r="ED150" s="2">
        <f t="shared" si="152"/>
        <v>76.892988986724788</v>
      </c>
      <c r="EE150" s="2">
        <f t="shared" si="152"/>
        <v>75.852673824173095</v>
      </c>
      <c r="EF150" s="2">
        <f t="shared" si="152"/>
        <v>74.895199152300606</v>
      </c>
      <c r="EG150" s="2">
        <f t="shared" si="152"/>
        <v>73.191503722866884</v>
      </c>
      <c r="EH150" s="2">
        <f t="shared" si="152"/>
        <v>73.311906080604373</v>
      </c>
      <c r="EI150" s="2">
        <f t="shared" si="152"/>
        <v>72.402810580555297</v>
      </c>
      <c r="EJ150" s="2">
        <f t="shared" si="152"/>
        <v>69.795000130497186</v>
      </c>
      <c r="EK150" s="2">
        <f t="shared" si="152"/>
        <v>68.805388402886862</v>
      </c>
      <c r="EL150" s="2">
        <f t="shared" si="179"/>
        <v>71.342808046506292</v>
      </c>
      <c r="EM150" s="2">
        <f t="shared" si="135"/>
        <v>69.505006018770899</v>
      </c>
      <c r="EN150" s="2">
        <f t="shared" si="135"/>
        <v>69.873146415887163</v>
      </c>
      <c r="EO150" s="2">
        <f t="shared" si="135"/>
        <v>70.247842155854556</v>
      </c>
      <c r="EQ150" s="2">
        <f t="shared" si="177"/>
        <v>72.161766213557755</v>
      </c>
      <c r="ER150" s="2">
        <f t="shared" si="177"/>
        <v>76.146274978441866</v>
      </c>
      <c r="ES150" s="2">
        <f t="shared" si="177"/>
        <v>76.19465878201504</v>
      </c>
      <c r="ET150" s="2">
        <f t="shared" si="177"/>
        <v>77.389743478184883</v>
      </c>
      <c r="EU150" s="2">
        <f t="shared" si="177"/>
        <v>76.036119488418223</v>
      </c>
      <c r="EV150" s="2">
        <f t="shared" si="177"/>
        <v>74.893033528221366</v>
      </c>
      <c r="EW150" s="2">
        <f t="shared" si="177"/>
        <v>73.527357757235094</v>
      </c>
      <c r="EX150" s="2">
        <f t="shared" si="177"/>
        <v>73.562971504482334</v>
      </c>
      <c r="EY150" s="2">
        <f t="shared" si="177"/>
        <v>72.334823009996768</v>
      </c>
      <c r="EZ150" s="2">
        <f t="shared" si="177"/>
        <v>69.861407160374426</v>
      </c>
      <c r="FA150" s="2">
        <f t="shared" si="177"/>
        <v>68.747001739221304</v>
      </c>
      <c r="FB150" s="2">
        <f t="shared" si="177"/>
        <v>71.793579886863597</v>
      </c>
      <c r="FC150" s="2">
        <f t="shared" si="177"/>
        <v>70.083943664392436</v>
      </c>
      <c r="FD150" s="2">
        <f t="shared" si="177"/>
        <v>70.002404016179668</v>
      </c>
      <c r="FE150" s="2">
        <f t="shared" si="177"/>
        <v>70.214521986860106</v>
      </c>
      <c r="FG150" s="2">
        <f t="shared" si="178"/>
        <v>0.99933178367389885</v>
      </c>
      <c r="FH150" s="2">
        <f t="shared" si="178"/>
        <v>0.99920045490047227</v>
      </c>
      <c r="FI150" s="2">
        <f t="shared" si="178"/>
        <v>0.99933208661075068</v>
      </c>
      <c r="FJ150" s="2">
        <f t="shared" si="178"/>
        <v>0.99920211289880556</v>
      </c>
      <c r="FK150" s="2">
        <f t="shared" si="178"/>
        <v>0.99934826813491207</v>
      </c>
      <c r="FL150" s="2">
        <f t="shared" si="178"/>
        <v>0.99923419758989229</v>
      </c>
      <c r="FM150" s="2">
        <f t="shared" si="178"/>
        <v>0.99934103185754253</v>
      </c>
      <c r="FN150" s="2">
        <f t="shared" si="178"/>
        <v>0.99919984172929788</v>
      </c>
      <c r="FO150" s="2">
        <f t="shared" si="178"/>
        <v>0.99917449267132652</v>
      </c>
      <c r="FP150" s="2">
        <f t="shared" si="178"/>
        <v>0.9991227720513477</v>
      </c>
      <c r="FQ150" s="2">
        <f t="shared" si="178"/>
        <v>0.99918513543732101</v>
      </c>
      <c r="FR150" s="2">
        <f t="shared" si="178"/>
        <v>0.99924197625096334</v>
      </c>
      <c r="FS150" s="2">
        <f t="shared" si="178"/>
        <v>0.99923139624798851</v>
      </c>
      <c r="FT150" s="2">
        <f t="shared" si="178"/>
        <v>0.99901714276217579</v>
      </c>
      <c r="FU150" s="2">
        <f t="shared" si="178"/>
        <v>0.99892871427517238</v>
      </c>
      <c r="FW150" s="2">
        <f t="shared" si="169"/>
        <v>7.2672121638430009E-2</v>
      </c>
      <c r="FX150" s="2">
        <f t="shared" si="169"/>
        <v>4.8578166869387561E-2</v>
      </c>
      <c r="FY150" s="2">
        <f t="shared" si="169"/>
        <v>6.5922795608389845E-2</v>
      </c>
      <c r="FZ150" s="2">
        <f t="shared" si="169"/>
        <v>5.6956696185775861E-2</v>
      </c>
      <c r="GA150" s="2">
        <f t="shared" si="169"/>
        <v>6.1428019236077137E-2</v>
      </c>
      <c r="GB150" s="2">
        <f t="shared" si="169"/>
        <v>5.7066749461703134E-2</v>
      </c>
      <c r="GC150" s="2">
        <f t="shared" si="169"/>
        <v>6.5947376873703029E-2</v>
      </c>
      <c r="GD150" s="2">
        <f t="shared" si="169"/>
        <v>5.8615072647034597E-2</v>
      </c>
      <c r="GE150" s="2">
        <f t="shared" si="169"/>
        <v>6.7541459240054377E-2</v>
      </c>
      <c r="GF150" s="2">
        <f t="shared" si="169"/>
        <v>8.0731933449561866E-2</v>
      </c>
      <c r="GG150" s="2">
        <f t="shared" si="169"/>
        <v>9.7860409937677473E-2</v>
      </c>
      <c r="GH150" s="2">
        <f t="shared" si="169"/>
        <v>8.5222420407953192E-2</v>
      </c>
      <c r="GI150" s="2">
        <f t="shared" si="169"/>
        <v>8.6331517019160753E-2</v>
      </c>
      <c r="GJ150" s="2">
        <f t="shared" si="169"/>
        <v>6.165459723644201E-2</v>
      </c>
      <c r="GK150" s="2">
        <f t="shared" si="169"/>
        <v>5.1381634428689656E-2</v>
      </c>
      <c r="GM150" s="86">
        <f t="shared" si="170"/>
        <v>3.6290866500571115E-74</v>
      </c>
      <c r="GN150" s="86">
        <f t="shared" si="170"/>
        <v>1.7869075091566206E-88</v>
      </c>
      <c r="GO150" s="86">
        <f t="shared" si="170"/>
        <v>2.4011033892536115E-89</v>
      </c>
      <c r="GP150" s="86">
        <f t="shared" si="170"/>
        <v>4.6872672480442958E-151</v>
      </c>
      <c r="GQ150" s="86">
        <f t="shared" si="170"/>
        <v>1.0485282377004474E-112</v>
      </c>
      <c r="GR150" s="86">
        <f t="shared" si="170"/>
        <v>3.5587136932396663E-112</v>
      </c>
      <c r="GS150" s="86">
        <f t="shared" si="170"/>
        <v>1.0785301324550265E-138</v>
      </c>
      <c r="GT150" s="86">
        <f t="shared" si="170"/>
        <v>3.4952548363942705E-99</v>
      </c>
      <c r="GU150" s="86">
        <f t="shared" si="170"/>
        <v>9.6860119733377754E-99</v>
      </c>
      <c r="GV150" s="86">
        <f t="shared" si="170"/>
        <v>3.5490108738093808E-143</v>
      </c>
      <c r="GW150" s="86">
        <f t="shared" si="170"/>
        <v>3.966171647957091E-188</v>
      </c>
      <c r="GX150" s="86">
        <f t="shared" si="170"/>
        <v>3.3176861380074268E-157</v>
      </c>
      <c r="GY150" s="86">
        <f t="shared" si="170"/>
        <v>1.2619833416425771E-190</v>
      </c>
      <c r="GZ150" s="86">
        <f t="shared" si="170"/>
        <v>1.8182060191578454E-142</v>
      </c>
      <c r="HA150" s="86">
        <f t="shared" si="170"/>
        <v>9.326741875465202E-233</v>
      </c>
      <c r="HC150" s="86">
        <f t="shared" si="153"/>
        <v>5.360045881728215E-39</v>
      </c>
      <c r="HD150" s="86">
        <f t="shared" si="153"/>
        <v>5.7467360730724717E-32</v>
      </c>
      <c r="HE150" s="86">
        <f t="shared" si="153"/>
        <v>1.7846199958332274E-51</v>
      </c>
      <c r="HF150" s="86">
        <f t="shared" si="153"/>
        <v>5.8948690043391418E-66</v>
      </c>
      <c r="HG150" s="86">
        <f t="shared" si="153"/>
        <v>7.8030123728731732E-51</v>
      </c>
      <c r="HH150" s="86">
        <f t="shared" si="153"/>
        <v>4.126157077608991E-52</v>
      </c>
      <c r="HI150" s="86">
        <f t="shared" si="153"/>
        <v>4.352771087763458E-65</v>
      </c>
      <c r="HJ150" s="86">
        <f t="shared" si="153"/>
        <v>4.1231847772314586E-63</v>
      </c>
      <c r="HK150" s="86">
        <f t="shared" si="153"/>
        <v>1.3244116618237574E-72</v>
      </c>
      <c r="HL150" s="86">
        <f t="shared" si="161"/>
        <v>1.1262809812992322E-83</v>
      </c>
      <c r="HM150" s="86">
        <f t="shared" si="161"/>
        <v>9.3952297987716076E-68</v>
      </c>
      <c r="HN150" s="86">
        <f t="shared" si="161"/>
        <v>1.4751192322179079E-94</v>
      </c>
      <c r="HO150" s="86">
        <f t="shared" si="161"/>
        <v>4.9530947350064118E-113</v>
      </c>
      <c r="HP150" s="86">
        <f t="shared" si="161"/>
        <v>2.0621423621600135E-80</v>
      </c>
      <c r="HQ150" s="86">
        <f t="shared" si="161"/>
        <v>1.5226705381667683E-81</v>
      </c>
      <c r="HS150" s="86">
        <f t="shared" si="171"/>
        <v>0.51396782174926803</v>
      </c>
      <c r="HT150" s="86">
        <f t="shared" si="171"/>
        <v>0.45327298283408002</v>
      </c>
      <c r="HU150" s="86">
        <f t="shared" si="171"/>
        <v>0.49106149194912835</v>
      </c>
      <c r="HV150" s="86">
        <f t="shared" si="171"/>
        <v>0.42324892292565391</v>
      </c>
      <c r="HW150" s="86">
        <f t="shared" si="171"/>
        <v>0.512715811766426</v>
      </c>
      <c r="HX150" s="86">
        <f t="shared" si="171"/>
        <v>0.48751459523384366</v>
      </c>
      <c r="HY150" s="86">
        <f t="shared" si="171"/>
        <v>0.50501785434016611</v>
      </c>
      <c r="HZ150" s="86">
        <f t="shared" si="171"/>
        <v>0.49450911917509027</v>
      </c>
      <c r="IA150" s="86">
        <f t="shared" si="171"/>
        <v>0.51123136230265409</v>
      </c>
      <c r="IB150" s="86">
        <f t="shared" si="171"/>
        <v>0.38309928919462444</v>
      </c>
      <c r="IC150" s="86">
        <f t="shared" si="171"/>
        <v>0.12047216566568583</v>
      </c>
      <c r="ID150" s="86">
        <f t="shared" si="171"/>
        <v>0.2659050869708936</v>
      </c>
      <c r="IE150" s="86">
        <f t="shared" si="171"/>
        <v>0.34675924091923521</v>
      </c>
      <c r="IF150" s="86">
        <f t="shared" si="171"/>
        <v>0.53451819350548324</v>
      </c>
      <c r="IG150" s="86">
        <f t="shared" si="171"/>
        <v>0.55286186638312551</v>
      </c>
      <c r="II150" s="86">
        <f t="shared" si="172"/>
        <v>2.0155985663413673E-17</v>
      </c>
      <c r="IJ150" s="86">
        <f t="shared" si="172"/>
        <v>4.0961177171408843E-27</v>
      </c>
      <c r="IK150" s="86">
        <f t="shared" si="172"/>
        <v>8.5401704293397991E-27</v>
      </c>
      <c r="IL150" s="86">
        <f t="shared" si="172"/>
        <v>8.6530559872684556E-31</v>
      </c>
      <c r="IM150" s="86">
        <f t="shared" si="172"/>
        <v>8.0215912856965984E-23</v>
      </c>
      <c r="IN150" s="86">
        <f t="shared" si="172"/>
        <v>2.4650848073632106E-26</v>
      </c>
      <c r="IO150" s="86">
        <f t="shared" si="172"/>
        <v>9.3321249619811603E-21</v>
      </c>
      <c r="IP150" s="86">
        <f t="shared" si="172"/>
        <v>5.0595522552960384E-24</v>
      </c>
      <c r="IQ150" s="86">
        <f t="shared" si="172"/>
        <v>1.6354271307740865E-23</v>
      </c>
      <c r="IR150" s="86">
        <f t="shared" si="172"/>
        <v>1.7120312812273438E-23</v>
      </c>
      <c r="IS150" s="86">
        <f t="shared" si="172"/>
        <v>2.332073098854002E-23</v>
      </c>
      <c r="IT150" s="86">
        <f t="shared" si="172"/>
        <v>1.1360090378808441E-18</v>
      </c>
      <c r="IU150" s="86">
        <f t="shared" si="172"/>
        <v>3.9857947640947246E-20</v>
      </c>
      <c r="IV150" s="86">
        <f t="shared" si="172"/>
        <v>6.5825380340021933E-12</v>
      </c>
      <c r="IW150" s="86">
        <f t="shared" si="172"/>
        <v>7.7366567479079177E-13</v>
      </c>
      <c r="IY150" s="86">
        <f t="shared" si="173"/>
        <v>0.51396782174926803</v>
      </c>
      <c r="IZ150" s="86">
        <f t="shared" si="173"/>
        <v>0.45327298283408002</v>
      </c>
      <c r="JA150" s="86">
        <f t="shared" si="173"/>
        <v>0.49106149194912835</v>
      </c>
      <c r="JB150" s="86">
        <f t="shared" si="173"/>
        <v>0.42324892292565391</v>
      </c>
      <c r="JC150" s="86">
        <f t="shared" si="173"/>
        <v>0.512715811766426</v>
      </c>
      <c r="JD150" s="86">
        <f t="shared" si="173"/>
        <v>0.48751459523384366</v>
      </c>
      <c r="JE150" s="86">
        <f t="shared" si="173"/>
        <v>0.50501785434016611</v>
      </c>
      <c r="JF150" s="86">
        <f t="shared" si="173"/>
        <v>0.49450911917509027</v>
      </c>
      <c r="JG150" s="86">
        <f t="shared" si="173"/>
        <v>0.51123136230265409</v>
      </c>
      <c r="JH150" s="86">
        <f t="shared" si="173"/>
        <v>0.38309928919462444</v>
      </c>
      <c r="JI150" s="86">
        <f t="shared" si="173"/>
        <v>0.12047216566568583</v>
      </c>
      <c r="JJ150" s="86">
        <f t="shared" si="173"/>
        <v>0.2659050869708936</v>
      </c>
      <c r="JK150" s="86">
        <f t="shared" si="173"/>
        <v>0.34675924091923521</v>
      </c>
      <c r="JL150" s="86">
        <f t="shared" si="173"/>
        <v>0.53451819351206575</v>
      </c>
      <c r="JM150" s="86">
        <f t="shared" si="173"/>
        <v>0.55286186638389923</v>
      </c>
    </row>
    <row r="151" spans="2:273" x14ac:dyDescent="0.25">
      <c r="B151" s="2">
        <v>124</v>
      </c>
      <c r="C151" s="37">
        <v>71.855000000000004</v>
      </c>
      <c r="D151" s="37">
        <v>79.694000000000003</v>
      </c>
      <c r="E151" s="37">
        <v>80.570999999999998</v>
      </c>
      <c r="F151" s="37">
        <v>83.18</v>
      </c>
      <c r="G151" s="37">
        <v>82.161000000000001</v>
      </c>
      <c r="H151" s="37">
        <v>83.322999999999993</v>
      </c>
      <c r="I151" s="37">
        <v>81.596999999999994</v>
      </c>
      <c r="J151" s="37">
        <v>83.587000000000003</v>
      </c>
      <c r="K151" s="37">
        <v>80.888999999999996</v>
      </c>
      <c r="L151" s="37">
        <v>73.852000000000004</v>
      </c>
      <c r="M151" s="37">
        <v>70.328000000000003</v>
      </c>
      <c r="N151" s="37">
        <v>74.332999999999998</v>
      </c>
      <c r="O151" s="37">
        <v>71.370999999999995</v>
      </c>
      <c r="P151" s="37">
        <v>100.17700000000001</v>
      </c>
      <c r="Q151" s="37">
        <v>151.46799999999999</v>
      </c>
      <c r="S151" s="4">
        <f t="shared" si="174"/>
        <v>72.005897836416821</v>
      </c>
      <c r="T151" s="4">
        <f t="shared" si="174"/>
        <v>80.53442040287581</v>
      </c>
      <c r="U151" s="4">
        <f t="shared" si="174"/>
        <v>80.246671800225229</v>
      </c>
      <c r="V151" s="4">
        <f t="shared" si="174"/>
        <v>83.505619611095099</v>
      </c>
      <c r="W151" s="4">
        <f t="shared" si="174"/>
        <v>82.219052177405899</v>
      </c>
      <c r="X151" s="4">
        <f t="shared" si="174"/>
        <v>83.459257253352774</v>
      </c>
      <c r="Y151" s="4">
        <f t="shared" si="174"/>
        <v>81.373178062378386</v>
      </c>
      <c r="Z151" s="4">
        <f t="shared" si="174"/>
        <v>84.385501970807582</v>
      </c>
      <c r="AA151" s="4">
        <f t="shared" si="174"/>
        <v>80.167373386870267</v>
      </c>
      <c r="AB151" s="4">
        <f t="shared" si="174"/>
        <v>72.069673757633396</v>
      </c>
      <c r="AC151" s="4">
        <f t="shared" si="174"/>
        <v>68.905455603929113</v>
      </c>
      <c r="AD151" s="4">
        <f t="shared" si="174"/>
        <v>73.470279681502163</v>
      </c>
      <c r="AE151" s="4">
        <f t="shared" si="174"/>
        <v>71.894603334608021</v>
      </c>
      <c r="AF151" s="4">
        <f t="shared" si="174"/>
        <v>98.689808132465046</v>
      </c>
      <c r="AG151" s="4">
        <f t="shared" si="174"/>
        <v>154.85343778149544</v>
      </c>
      <c r="AI151" s="4">
        <f t="shared" si="175"/>
        <v>-0.1508978364168172</v>
      </c>
      <c r="AJ151" s="4">
        <f t="shared" si="175"/>
        <v>-0.84042040287580733</v>
      </c>
      <c r="AK151" s="4">
        <f t="shared" si="175"/>
        <v>0.32432819977476868</v>
      </c>
      <c r="AL151" s="4">
        <f t="shared" si="175"/>
        <v>-0.32561961109509241</v>
      </c>
      <c r="AM151" s="4">
        <f t="shared" si="175"/>
        <v>-5.8052177405897964E-2</v>
      </c>
      <c r="AN151" s="4">
        <f t="shared" si="175"/>
        <v>-0.13625725335278105</v>
      </c>
      <c r="AO151" s="4">
        <f t="shared" si="175"/>
        <v>0.22382193762160796</v>
      </c>
      <c r="AP151" s="4">
        <f t="shared" si="175"/>
        <v>-0.79850197080757823</v>
      </c>
      <c r="AQ151" s="4">
        <f t="shared" si="175"/>
        <v>0.72162661312972887</v>
      </c>
      <c r="AR151" s="4">
        <f t="shared" si="175"/>
        <v>1.782326242366608</v>
      </c>
      <c r="AS151" s="4">
        <f t="shared" si="175"/>
        <v>1.4225443960708901</v>
      </c>
      <c r="AT151" s="4">
        <f t="shared" si="175"/>
        <v>0.86272031849783559</v>
      </c>
      <c r="AU151" s="4">
        <f t="shared" si="175"/>
        <v>-0.52360333460802622</v>
      </c>
      <c r="AV151" s="4">
        <f t="shared" si="175"/>
        <v>1.4871918675349605</v>
      </c>
      <c r="AW151" s="4">
        <f t="shared" si="175"/>
        <v>-3.3854377814954546</v>
      </c>
      <c r="AY151" s="2">
        <f t="shared" si="167"/>
        <v>72.005897836416821</v>
      </c>
      <c r="AZ151" s="2">
        <f t="shared" si="167"/>
        <v>76.104529358059892</v>
      </c>
      <c r="BA151" s="2">
        <f t="shared" si="167"/>
        <v>75.973948383804839</v>
      </c>
      <c r="BB151" s="2">
        <f t="shared" si="167"/>
        <v>76.758710665870169</v>
      </c>
      <c r="BC151" s="2">
        <f t="shared" si="167"/>
        <v>75.712185254521074</v>
      </c>
      <c r="BD151" s="2">
        <f t="shared" si="167"/>
        <v>74.731182581430147</v>
      </c>
      <c r="BE151" s="2">
        <f t="shared" si="167"/>
        <v>73.043643485084289</v>
      </c>
      <c r="BF151" s="2">
        <f t="shared" si="167"/>
        <v>73.158782934780973</v>
      </c>
      <c r="BG151" s="2">
        <f t="shared" si="167"/>
        <v>72.258557533905233</v>
      </c>
      <c r="BH151" s="2">
        <f t="shared" si="167"/>
        <v>69.671786079971071</v>
      </c>
      <c r="BI151" s="2">
        <f t="shared" si="167"/>
        <v>68.657855582530914</v>
      </c>
      <c r="BJ151" s="2">
        <f t="shared" si="167"/>
        <v>71.156619150277422</v>
      </c>
      <c r="BK151" s="2">
        <f t="shared" si="167"/>
        <v>69.367197485791408</v>
      </c>
      <c r="BL151" s="2">
        <f t="shared" si="167"/>
        <v>69.785214494910008</v>
      </c>
      <c r="BM151" s="2">
        <f t="shared" si="167"/>
        <v>70.131480928273135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98.89319379844963</v>
      </c>
      <c r="DL151" s="2">
        <f t="shared" si="176"/>
        <v>105.5607136914891</v>
      </c>
      <c r="DM151" s="2">
        <f t="shared" si="176"/>
        <v>116.77956589147287</v>
      </c>
      <c r="DN151" s="2">
        <f t="shared" si="176"/>
        <v>129.60902354596627</v>
      </c>
      <c r="DO151" s="2">
        <f t="shared" si="176"/>
        <v>105.02853624282696</v>
      </c>
      <c r="DP151" s="2">
        <f t="shared" si="176"/>
        <v>85.75751762417957</v>
      </c>
      <c r="DQ151" s="2">
        <f t="shared" si="176"/>
        <v>95.940721383267913</v>
      </c>
      <c r="DR151" s="2">
        <f t="shared" si="176"/>
        <v>103.75191896928939</v>
      </c>
      <c r="DS151" s="2">
        <f t="shared" si="176"/>
        <v>120.85218987854253</v>
      </c>
      <c r="DT151" s="2">
        <f t="shared" si="176"/>
        <v>123.55540825035564</v>
      </c>
      <c r="DU151" s="2">
        <f t="shared" si="176"/>
        <v>99.325995006747661</v>
      </c>
      <c r="DV151" s="2">
        <f t="shared" si="176"/>
        <v>96.868325365313439</v>
      </c>
      <c r="DW151" s="2">
        <f t="shared" si="176"/>
        <v>110.5603270129379</v>
      </c>
      <c r="DX151" s="2">
        <f t="shared" si="176"/>
        <v>120.99090700280108</v>
      </c>
      <c r="DY151" s="2">
        <f t="shared" si="176"/>
        <v>107.72129398826979</v>
      </c>
      <c r="EA151" s="2">
        <f t="shared" si="152"/>
        <v>71.984075678512738</v>
      </c>
      <c r="EB151" s="2">
        <f t="shared" si="152"/>
        <v>76.087232194040851</v>
      </c>
      <c r="EC151" s="2">
        <f t="shared" si="152"/>
        <v>75.94074273698206</v>
      </c>
      <c r="ED151" s="2">
        <f t="shared" si="152"/>
        <v>76.686626486477749</v>
      </c>
      <c r="EE151" s="2">
        <f t="shared" si="152"/>
        <v>75.681354860910375</v>
      </c>
      <c r="EF151" s="2">
        <f t="shared" si="152"/>
        <v>74.723626490606023</v>
      </c>
      <c r="EG151" s="2">
        <f t="shared" si="152"/>
        <v>73.003737043920893</v>
      </c>
      <c r="EH151" s="2">
        <f t="shared" si="152"/>
        <v>73.11892698184478</v>
      </c>
      <c r="EI151" s="2">
        <f t="shared" si="152"/>
        <v>72.2273497887997</v>
      </c>
      <c r="EJ151" s="2">
        <f t="shared" si="152"/>
        <v>69.622401931358468</v>
      </c>
      <c r="EK151" s="2">
        <f t="shared" si="152"/>
        <v>68.641679861621981</v>
      </c>
      <c r="EL151" s="2">
        <f t="shared" si="179"/>
        <v>71.094038218026952</v>
      </c>
      <c r="EM151" s="2">
        <f t="shared" si="135"/>
        <v>69.280261736726032</v>
      </c>
      <c r="EN151" s="2">
        <f t="shared" si="135"/>
        <v>69.729815366915133</v>
      </c>
      <c r="EO151" s="2">
        <f t="shared" si="135"/>
        <v>70.096471999653602</v>
      </c>
      <c r="EQ151" s="2">
        <f t="shared" si="177"/>
        <v>72.052599881669039</v>
      </c>
      <c r="ER151" s="2">
        <f t="shared" si="177"/>
        <v>76.008082613273444</v>
      </c>
      <c r="ES151" s="2">
        <f t="shared" si="177"/>
        <v>76.056681818181829</v>
      </c>
      <c r="ET151" s="2">
        <f t="shared" si="177"/>
        <v>77.227128185893946</v>
      </c>
      <c r="EU151" s="2">
        <f t="shared" si="177"/>
        <v>75.8812696096103</v>
      </c>
      <c r="EV151" s="2">
        <f t="shared" si="177"/>
        <v>74.72120450392346</v>
      </c>
      <c r="EW151" s="2">
        <f t="shared" si="177"/>
        <v>73.367270128071283</v>
      </c>
      <c r="EX151" s="2">
        <f t="shared" si="177"/>
        <v>73.392752761711947</v>
      </c>
      <c r="EY151" s="2">
        <f t="shared" si="177"/>
        <v>72.153915389512434</v>
      </c>
      <c r="EZ151" s="2">
        <f t="shared" si="177"/>
        <v>69.693353859169378</v>
      </c>
      <c r="FA151" s="2">
        <f t="shared" si="177"/>
        <v>68.579313492774389</v>
      </c>
      <c r="FB151" s="2">
        <f t="shared" si="177"/>
        <v>71.576991541707812</v>
      </c>
      <c r="FC151" s="2">
        <f t="shared" si="177"/>
        <v>69.89805363322418</v>
      </c>
      <c r="FD151" s="2">
        <f t="shared" si="177"/>
        <v>69.870372986625455</v>
      </c>
      <c r="FE151" s="2">
        <f t="shared" si="177"/>
        <v>70.065168595548315</v>
      </c>
      <c r="FG151" s="2">
        <f t="shared" si="178"/>
        <v>0.99939054363409041</v>
      </c>
      <c r="FH151" s="2">
        <f t="shared" si="178"/>
        <v>0.99927075489933437</v>
      </c>
      <c r="FI151" s="2">
        <f t="shared" si="178"/>
        <v>0.99939081994826684</v>
      </c>
      <c r="FJ151" s="2">
        <f t="shared" si="178"/>
        <v>0.99927226722434592</v>
      </c>
      <c r="FK151" s="2">
        <f t="shared" si="178"/>
        <v>0.99940557938743424</v>
      </c>
      <c r="FL151" s="2">
        <f t="shared" si="178"/>
        <v>0.99930153283684509</v>
      </c>
      <c r="FM151" s="2">
        <f t="shared" si="178"/>
        <v>0.99939897906286024</v>
      </c>
      <c r="FN151" s="2">
        <f t="shared" si="178"/>
        <v>0.99927019560185493</v>
      </c>
      <c r="FO151" s="2">
        <f t="shared" si="178"/>
        <v>0.99924707367895393</v>
      </c>
      <c r="FP151" s="2">
        <f t="shared" si="178"/>
        <v>0.99919989684504029</v>
      </c>
      <c r="FQ151" s="2">
        <f t="shared" si="178"/>
        <v>0.99925678139801422</v>
      </c>
      <c r="FR151" s="2">
        <f t="shared" si="178"/>
        <v>0.99930862801134801</v>
      </c>
      <c r="FS151" s="2">
        <f t="shared" si="178"/>
        <v>0.99929897763769548</v>
      </c>
      <c r="FT151" s="2">
        <f t="shared" si="178"/>
        <v>0.99910354601952245</v>
      </c>
      <c r="FU151" s="2">
        <f t="shared" si="178"/>
        <v>0.99902288370243109</v>
      </c>
      <c r="FW151" s="2">
        <f t="shared" si="169"/>
        <v>7.9128604421769833E-2</v>
      </c>
      <c r="FX151" s="2">
        <f t="shared" si="169"/>
        <v>5.3016426895092859E-2</v>
      </c>
      <c r="FY151" s="2">
        <f t="shared" si="169"/>
        <v>7.182608603262354E-2</v>
      </c>
      <c r="FZ151" s="2">
        <f t="shared" si="169"/>
        <v>6.2110473514343088E-2</v>
      </c>
      <c r="GA151" s="2">
        <f t="shared" si="169"/>
        <v>6.6957661521380205E-2</v>
      </c>
      <c r="GB151" s="2">
        <f t="shared" si="169"/>
        <v>6.2229827929604936E-2</v>
      </c>
      <c r="GC151" s="2">
        <f t="shared" si="169"/>
        <v>7.1852699188699257E-2</v>
      </c>
      <c r="GD151" s="2">
        <f t="shared" si="169"/>
        <v>6.3908740308904144E-2</v>
      </c>
      <c r="GE151" s="2">
        <f t="shared" si="169"/>
        <v>7.3578280848432515E-2</v>
      </c>
      <c r="GF151" s="2">
        <f t="shared" si="169"/>
        <v>8.7836656347305295E-2</v>
      </c>
      <c r="GG151" s="2">
        <f t="shared" si="169"/>
        <v>0.10629820235838615</v>
      </c>
      <c r="GH151" s="2">
        <f t="shared" si="169"/>
        <v>9.2682480675768342E-2</v>
      </c>
      <c r="GI151" s="2">
        <f t="shared" si="169"/>
        <v>9.3878700122343256E-2</v>
      </c>
      <c r="GJ151" s="2">
        <f t="shared" si="169"/>
        <v>6.7203175279495694E-2</v>
      </c>
      <c r="GK151" s="2">
        <f t="shared" si="169"/>
        <v>5.6060936145490736E-2</v>
      </c>
      <c r="GM151" s="86">
        <f t="shared" si="170"/>
        <v>1.1779886555783857E-76</v>
      </c>
      <c r="GN151" s="86">
        <f t="shared" si="170"/>
        <v>1.8090226890691817E-91</v>
      </c>
      <c r="GO151" s="86">
        <f t="shared" si="170"/>
        <v>2.41766717542779E-92</v>
      </c>
      <c r="GP151" s="86">
        <f t="shared" si="170"/>
        <v>3.825667929494341E-156</v>
      </c>
      <c r="GQ151" s="86">
        <f t="shared" si="170"/>
        <v>1.7675535362944234E-116</v>
      </c>
      <c r="GR151" s="86">
        <f t="shared" si="170"/>
        <v>5.7991282503629597E-116</v>
      </c>
      <c r="GS151" s="86">
        <f t="shared" si="170"/>
        <v>2.0530152268544431E-143</v>
      </c>
      <c r="GT151" s="86">
        <f t="shared" si="170"/>
        <v>1.4607681725561245E-102</v>
      </c>
      <c r="GU151" s="86">
        <f t="shared" si="170"/>
        <v>4.7052743685319433E-102</v>
      </c>
      <c r="GV151" s="86">
        <f t="shared" si="170"/>
        <v>5.6416155882302088E-148</v>
      </c>
      <c r="GW151" s="86">
        <f t="shared" si="170"/>
        <v>1.7872739790319976E-194</v>
      </c>
      <c r="GX151" s="86">
        <f t="shared" si="170"/>
        <v>1.4693470351112253E-162</v>
      </c>
      <c r="GY151" s="86">
        <f t="shared" si="170"/>
        <v>4.1606888067744207E-197</v>
      </c>
      <c r="GZ151" s="86">
        <f t="shared" si="170"/>
        <v>2.8412276649445148E-147</v>
      </c>
      <c r="HA151" s="86">
        <f t="shared" si="170"/>
        <v>1.5523008635437945E-240</v>
      </c>
      <c r="HC151" s="86">
        <f t="shared" si="153"/>
        <v>4.0059044004207163E-41</v>
      </c>
      <c r="HD151" s="86">
        <f t="shared" si="153"/>
        <v>1.0092996234843766E-33</v>
      </c>
      <c r="HE151" s="86">
        <f t="shared" si="153"/>
        <v>3.0379646196364614E-54</v>
      </c>
      <c r="HF151" s="86">
        <f t="shared" si="153"/>
        <v>1.6365884460875713E-69</v>
      </c>
      <c r="HG151" s="86">
        <f t="shared" si="153"/>
        <v>1.5178112935291008E-53</v>
      </c>
      <c r="HH151" s="86">
        <f t="shared" si="153"/>
        <v>6.2714075404519463E-55</v>
      </c>
      <c r="HI151" s="86">
        <f t="shared" si="153"/>
        <v>1.2101324486005367E-68</v>
      </c>
      <c r="HJ151" s="86">
        <f t="shared" si="153"/>
        <v>1.3225917740679711E-66</v>
      </c>
      <c r="HK151" s="86">
        <f t="shared" si="153"/>
        <v>1.6905142388831107E-76</v>
      </c>
      <c r="HL151" s="86">
        <f t="shared" si="161"/>
        <v>4.8727757081207588E-88</v>
      </c>
      <c r="HM151" s="86">
        <f t="shared" si="161"/>
        <v>3.2909543890931721E-71</v>
      </c>
      <c r="HN151" s="86">
        <f t="shared" si="161"/>
        <v>1.2378221577065907E-99</v>
      </c>
      <c r="HO151" s="86">
        <f t="shared" si="161"/>
        <v>5.0588714880055691E-119</v>
      </c>
      <c r="HP151" s="86">
        <f t="shared" si="161"/>
        <v>1.3258118397322645E-84</v>
      </c>
      <c r="HQ151" s="86">
        <f t="shared" si="161"/>
        <v>9.9083610639366427E-86</v>
      </c>
      <c r="HS151" s="86">
        <f t="shared" si="171"/>
        <v>0.47147119054957165</v>
      </c>
      <c r="HT151" s="86">
        <f t="shared" si="171"/>
        <v>0.51055315246304123</v>
      </c>
      <c r="HU151" s="86">
        <f t="shared" si="171"/>
        <v>0.51150339334123185</v>
      </c>
      <c r="HV151" s="86">
        <f t="shared" si="171"/>
        <v>0.50415764318149392</v>
      </c>
      <c r="HW151" s="86">
        <f t="shared" si="171"/>
        <v>0.49372287616169874</v>
      </c>
      <c r="HX151" s="86">
        <f t="shared" si="171"/>
        <v>0.51386183277240749</v>
      </c>
      <c r="HY151" s="86">
        <f t="shared" si="171"/>
        <v>0.50714901739544793</v>
      </c>
      <c r="HZ151" s="86">
        <f t="shared" si="171"/>
        <v>0.51251213057970613</v>
      </c>
      <c r="IA151" s="86">
        <f t="shared" si="171"/>
        <v>0.44727317877178741</v>
      </c>
      <c r="IB151" s="86">
        <f t="shared" si="171"/>
        <v>0.24380533815539057</v>
      </c>
      <c r="IC151" s="86">
        <f t="shared" si="171"/>
        <v>4.5259685148421949E-2</v>
      </c>
      <c r="ID151" s="86">
        <f t="shared" si="171"/>
        <v>0.15175285524079682</v>
      </c>
      <c r="IE151" s="86">
        <f t="shared" si="171"/>
        <v>0.21527135477564574</v>
      </c>
      <c r="IF151" s="86">
        <f t="shared" si="171"/>
        <v>0.4565412160561842</v>
      </c>
      <c r="IG151" s="86">
        <f t="shared" si="171"/>
        <v>0.59755779226860539</v>
      </c>
      <c r="II151" s="86">
        <f t="shared" si="172"/>
        <v>2.7071327957171954E-16</v>
      </c>
      <c r="IJ151" s="86">
        <f t="shared" si="172"/>
        <v>1.4633029074943845E-25</v>
      </c>
      <c r="IK151" s="86">
        <f t="shared" si="172"/>
        <v>4.4581788700822548E-25</v>
      </c>
      <c r="IL151" s="86">
        <f t="shared" si="172"/>
        <v>6.5606767330071208E-29</v>
      </c>
      <c r="IM151" s="86">
        <f t="shared" si="172"/>
        <v>2.0594382235214176E-21</v>
      </c>
      <c r="IN151" s="86">
        <f t="shared" si="172"/>
        <v>9.715205185853697E-25</v>
      </c>
      <c r="IO151" s="86">
        <f t="shared" si="172"/>
        <v>1.9031608160675993E-19</v>
      </c>
      <c r="IP151" s="86">
        <f t="shared" si="172"/>
        <v>1.4664296205177377E-22</v>
      </c>
      <c r="IQ151" s="86">
        <f t="shared" si="172"/>
        <v>5.293836619965532E-22</v>
      </c>
      <c r="IR151" s="86">
        <f t="shared" si="172"/>
        <v>7.2364560429020349E-22</v>
      </c>
      <c r="IS151" s="86">
        <f t="shared" si="172"/>
        <v>1.3626200228934961E-21</v>
      </c>
      <c r="IT151" s="86">
        <f t="shared" si="172"/>
        <v>2.280271157078989E-17</v>
      </c>
      <c r="IU151" s="86">
        <f t="shared" si="172"/>
        <v>1.0492244521082592E-18</v>
      </c>
      <c r="IV151" s="86">
        <f t="shared" si="172"/>
        <v>3.2638219579845935E-11</v>
      </c>
      <c r="IW151" s="86">
        <f t="shared" si="172"/>
        <v>3.938060934097973E-12</v>
      </c>
      <c r="IY151" s="86">
        <f t="shared" si="173"/>
        <v>0.47147119054957193</v>
      </c>
      <c r="IZ151" s="86">
        <f t="shared" si="173"/>
        <v>0.51055315246304123</v>
      </c>
      <c r="JA151" s="86">
        <f t="shared" si="173"/>
        <v>0.51150339334123185</v>
      </c>
      <c r="JB151" s="86">
        <f t="shared" si="173"/>
        <v>0.50415764318149392</v>
      </c>
      <c r="JC151" s="86">
        <f t="shared" si="173"/>
        <v>0.49372287616169874</v>
      </c>
      <c r="JD151" s="86">
        <f t="shared" si="173"/>
        <v>0.51386183277240749</v>
      </c>
      <c r="JE151" s="86">
        <f t="shared" si="173"/>
        <v>0.50714901739544793</v>
      </c>
      <c r="JF151" s="86">
        <f t="shared" si="173"/>
        <v>0.51251213057970613</v>
      </c>
      <c r="JG151" s="86">
        <f t="shared" si="173"/>
        <v>0.44727317877178741</v>
      </c>
      <c r="JH151" s="86">
        <f t="shared" si="173"/>
        <v>0.24380533815539057</v>
      </c>
      <c r="JI151" s="86">
        <f t="shared" si="173"/>
        <v>4.5259685148421949E-2</v>
      </c>
      <c r="JJ151" s="86">
        <f t="shared" si="173"/>
        <v>0.15175285524079685</v>
      </c>
      <c r="JK151" s="86">
        <f t="shared" si="173"/>
        <v>0.21527135477564574</v>
      </c>
      <c r="JL151" s="86">
        <f t="shared" si="173"/>
        <v>0.45654121608882242</v>
      </c>
      <c r="JM151" s="86">
        <f t="shared" si="173"/>
        <v>0.59755779227254346</v>
      </c>
    </row>
    <row r="152" spans="2:273" x14ac:dyDescent="0.25">
      <c r="B152" s="2">
        <v>125</v>
      </c>
      <c r="C152" s="37">
        <v>71.581000000000003</v>
      </c>
      <c r="D152" s="37">
        <v>79.677000000000007</v>
      </c>
      <c r="E152" s="37">
        <v>78.143000000000001</v>
      </c>
      <c r="F152" s="37">
        <v>80.902000000000001</v>
      </c>
      <c r="G152" s="37">
        <v>81.064999999999998</v>
      </c>
      <c r="H152" s="37">
        <v>81.081000000000003</v>
      </c>
      <c r="I152" s="37">
        <v>79.355000000000004</v>
      </c>
      <c r="J152" s="37">
        <v>81.635000000000005</v>
      </c>
      <c r="K152" s="37">
        <v>78.332999999999998</v>
      </c>
      <c r="L152" s="37">
        <v>71.033000000000001</v>
      </c>
      <c r="M152" s="37">
        <v>67.343999999999994</v>
      </c>
      <c r="N152" s="37">
        <v>71.540000000000006</v>
      </c>
      <c r="O152" s="37">
        <v>69.129000000000005</v>
      </c>
      <c r="P152" s="37">
        <v>88.451999999999998</v>
      </c>
      <c r="Q152" s="37">
        <v>144.14500000000001</v>
      </c>
      <c r="S152" s="4">
        <f t="shared" si="174"/>
        <v>71.890770142275173</v>
      </c>
      <c r="T152" s="4">
        <f t="shared" si="174"/>
        <v>79.470081486053999</v>
      </c>
      <c r="U152" s="4">
        <f t="shared" si="174"/>
        <v>78.67569983609495</v>
      </c>
      <c r="V152" s="4">
        <f t="shared" si="174"/>
        <v>81.850647190521656</v>
      </c>
      <c r="W152" s="4">
        <f t="shared" si="174"/>
        <v>79.757342185613169</v>
      </c>
      <c r="X152" s="4">
        <f t="shared" si="174"/>
        <v>80.726619826202111</v>
      </c>
      <c r="Y152" s="4">
        <f t="shared" si="174"/>
        <v>78.62588620485414</v>
      </c>
      <c r="Z152" s="4">
        <f t="shared" si="174"/>
        <v>80.912857946565836</v>
      </c>
      <c r="AA152" s="4">
        <f t="shared" si="174"/>
        <v>76.46799008508826</v>
      </c>
      <c r="AB152" s="4">
        <f t="shared" si="174"/>
        <v>70.336463324176265</v>
      </c>
      <c r="AC152" s="4">
        <f t="shared" si="174"/>
        <v>68.531494960683318</v>
      </c>
      <c r="AD152" s="4">
        <f t="shared" si="174"/>
        <v>71.665651940043404</v>
      </c>
      <c r="AE152" s="4">
        <f t="shared" si="174"/>
        <v>70.038801192275997</v>
      </c>
      <c r="AF152" s="4">
        <f t="shared" si="174"/>
        <v>87.605327944636059</v>
      </c>
      <c r="AG152" s="4">
        <f t="shared" si="174"/>
        <v>144.5391097819427</v>
      </c>
      <c r="AI152" s="4">
        <f t="shared" si="175"/>
        <v>-0.30977014227516975</v>
      </c>
      <c r="AJ152" s="4">
        <f t="shared" si="175"/>
        <v>0.20691851394600747</v>
      </c>
      <c r="AK152" s="4">
        <f t="shared" si="175"/>
        <v>-0.53269983609494886</v>
      </c>
      <c r="AL152" s="4">
        <f t="shared" si="175"/>
        <v>-0.94864719052165469</v>
      </c>
      <c r="AM152" s="4">
        <f t="shared" si="175"/>
        <v>1.3076578143868289</v>
      </c>
      <c r="AN152" s="4">
        <f t="shared" si="175"/>
        <v>0.35438017379789244</v>
      </c>
      <c r="AO152" s="4">
        <f t="shared" si="175"/>
        <v>0.72911379514586372</v>
      </c>
      <c r="AP152" s="4">
        <f t="shared" si="175"/>
        <v>0.72214205343416893</v>
      </c>
      <c r="AQ152" s="4">
        <f t="shared" si="175"/>
        <v>1.8650099149117381</v>
      </c>
      <c r="AR152" s="4">
        <f t="shared" si="175"/>
        <v>0.69653667582373657</v>
      </c>
      <c r="AS152" s="4">
        <f t="shared" si="175"/>
        <v>-1.1874949606833241</v>
      </c>
      <c r="AT152" s="4">
        <f t="shared" si="175"/>
        <v>-0.1256519400433973</v>
      </c>
      <c r="AU152" s="4">
        <f t="shared" si="175"/>
        <v>-0.90980119227599232</v>
      </c>
      <c r="AV152" s="4">
        <f t="shared" si="175"/>
        <v>0.84667205536393908</v>
      </c>
      <c r="AW152" s="4">
        <f t="shared" si="175"/>
        <v>-0.39410978194268864</v>
      </c>
      <c r="AY152" s="2">
        <f t="shared" si="167"/>
        <v>71.890770142275088</v>
      </c>
      <c r="AZ152" s="2">
        <f t="shared" si="167"/>
        <v>75.972336521623674</v>
      </c>
      <c r="BA152" s="2">
        <f t="shared" si="167"/>
        <v>75.82634783468886</v>
      </c>
      <c r="BB152" s="2">
        <f t="shared" si="167"/>
        <v>76.555280936787867</v>
      </c>
      <c r="BC152" s="2">
        <f t="shared" si="167"/>
        <v>75.541858843484405</v>
      </c>
      <c r="BD152" s="2">
        <f t="shared" si="167"/>
        <v>74.558926354639979</v>
      </c>
      <c r="BE152" s="2">
        <f t="shared" si="167"/>
        <v>72.859228445174821</v>
      </c>
      <c r="BF152" s="2">
        <f t="shared" si="167"/>
        <v>72.967161768084424</v>
      </c>
      <c r="BG152" s="2">
        <f t="shared" si="167"/>
        <v>72.079260989227251</v>
      </c>
      <c r="BH152" s="2">
        <f t="shared" si="167"/>
        <v>69.496748094665264</v>
      </c>
      <c r="BI152" s="2">
        <f t="shared" si="167"/>
        <v>68.491311269685582</v>
      </c>
      <c r="BJ152" s="2">
        <f t="shared" si="167"/>
        <v>70.913580733049358</v>
      </c>
      <c r="BK152" s="2">
        <f t="shared" si="167"/>
        <v>69.149161900433185</v>
      </c>
      <c r="BL152" s="2">
        <f t="shared" si="167"/>
        <v>69.639923092559897</v>
      </c>
      <c r="BM152" s="2">
        <f t="shared" si="167"/>
        <v>69.977200762150417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99.012479281183943</v>
      </c>
      <c r="DL152" s="2">
        <f t="shared" si="176"/>
        <v>105.70003984009944</v>
      </c>
      <c r="DM152" s="2">
        <f t="shared" si="176"/>
        <v>116.99187695560254</v>
      </c>
      <c r="DN152" s="2">
        <f t="shared" si="176"/>
        <v>129.91208977485931</v>
      </c>
      <c r="DO152" s="2">
        <f t="shared" si="176"/>
        <v>105.09342404107522</v>
      </c>
      <c r="DP152" s="2">
        <f t="shared" si="176"/>
        <v>85.625285390162873</v>
      </c>
      <c r="DQ152" s="2">
        <f t="shared" si="176"/>
        <v>95.89044367260648</v>
      </c>
      <c r="DR152" s="2">
        <f t="shared" si="176"/>
        <v>103.81103014342439</v>
      </c>
      <c r="DS152" s="2">
        <f t="shared" si="176"/>
        <v>121.11251599190287</v>
      </c>
      <c r="DT152" s="2">
        <f t="shared" si="176"/>
        <v>123.89867686107162</v>
      </c>
      <c r="DU152" s="2">
        <f t="shared" si="176"/>
        <v>99.449098043184904</v>
      </c>
      <c r="DV152" s="2">
        <f t="shared" si="176"/>
        <v>96.89454584987709</v>
      </c>
      <c r="DW152" s="2">
        <f t="shared" si="176"/>
        <v>110.75010093725521</v>
      </c>
      <c r="DX152" s="2">
        <f t="shared" si="176"/>
        <v>121.34635434173666</v>
      </c>
      <c r="DY152" s="2">
        <f t="shared" si="176"/>
        <v>107.97115102639296</v>
      </c>
      <c r="EA152" s="2">
        <f t="shared" si="152"/>
        <v>71.86929892213837</v>
      </c>
      <c r="EB152" s="2">
        <f t="shared" si="152"/>
        <v>75.957628579167675</v>
      </c>
      <c r="EC152" s="2">
        <f t="shared" si="152"/>
        <v>75.793679023739458</v>
      </c>
      <c r="ED152" s="2">
        <f t="shared" si="152"/>
        <v>76.48026398623071</v>
      </c>
      <c r="EE152" s="2">
        <f t="shared" si="152"/>
        <v>75.510035897647654</v>
      </c>
      <c r="EF152" s="2">
        <f t="shared" si="152"/>
        <v>74.55205382891144</v>
      </c>
      <c r="EG152" s="2">
        <f t="shared" si="152"/>
        <v>72.815970364974902</v>
      </c>
      <c r="EH152" s="2">
        <f t="shared" si="152"/>
        <v>72.9259478830852</v>
      </c>
      <c r="EI152" s="2">
        <f t="shared" si="152"/>
        <v>72.051888997044102</v>
      </c>
      <c r="EJ152" s="2">
        <f t="shared" si="152"/>
        <v>69.449803732219749</v>
      </c>
      <c r="EK152" s="2">
        <f t="shared" si="152"/>
        <v>68.477971320357085</v>
      </c>
      <c r="EL152" s="2">
        <f t="shared" si="179"/>
        <v>70.845268389547613</v>
      </c>
      <c r="EM152" s="2">
        <f t="shared" si="135"/>
        <v>69.055517454681166</v>
      </c>
      <c r="EN152" s="2">
        <f t="shared" si="135"/>
        <v>69.586484317943089</v>
      </c>
      <c r="EO152" s="2">
        <f t="shared" si="135"/>
        <v>69.945101843452647</v>
      </c>
      <c r="EQ152" s="2">
        <f t="shared" si="177"/>
        <v>71.943433549780337</v>
      </c>
      <c r="ER152" s="2">
        <f t="shared" si="177"/>
        <v>75.869890248105008</v>
      </c>
      <c r="ES152" s="2">
        <f t="shared" si="177"/>
        <v>75.918704854348618</v>
      </c>
      <c r="ET152" s="2">
        <f t="shared" si="177"/>
        <v>77.064512893603023</v>
      </c>
      <c r="EU152" s="2">
        <f t="shared" si="177"/>
        <v>75.726419730802391</v>
      </c>
      <c r="EV152" s="2">
        <f t="shared" si="177"/>
        <v>74.549375479625553</v>
      </c>
      <c r="EW152" s="2">
        <f t="shared" si="177"/>
        <v>73.207182498907457</v>
      </c>
      <c r="EX152" s="2">
        <f t="shared" si="177"/>
        <v>73.222534018941559</v>
      </c>
      <c r="EY152" s="2">
        <f t="shared" si="177"/>
        <v>71.973007769028101</v>
      </c>
      <c r="EZ152" s="2">
        <f t="shared" si="177"/>
        <v>69.525300557964314</v>
      </c>
      <c r="FA152" s="2">
        <f t="shared" si="177"/>
        <v>68.411625246327475</v>
      </c>
      <c r="FB152" s="2">
        <f t="shared" si="177"/>
        <v>71.360403196552028</v>
      </c>
      <c r="FC152" s="2">
        <f t="shared" si="177"/>
        <v>69.712163602055909</v>
      </c>
      <c r="FD152" s="2">
        <f t="shared" si="177"/>
        <v>69.738341957071242</v>
      </c>
      <c r="FE152" s="2">
        <f t="shared" si="177"/>
        <v>69.915815204236509</v>
      </c>
      <c r="FG152" s="2">
        <f t="shared" si="178"/>
        <v>0.99944413937984233</v>
      </c>
      <c r="FH152" s="2">
        <f t="shared" si="178"/>
        <v>0.99933487788564346</v>
      </c>
      <c r="FI152" s="2">
        <f t="shared" si="178"/>
        <v>0.9994443914083897</v>
      </c>
      <c r="FJ152" s="2">
        <f t="shared" si="178"/>
        <v>0.999336257319282</v>
      </c>
      <c r="FK152" s="2">
        <f t="shared" si="178"/>
        <v>0.99945785360255313</v>
      </c>
      <c r="FL152" s="2">
        <f t="shared" si="178"/>
        <v>0.99936295122481833</v>
      </c>
      <c r="FM152" s="2">
        <f t="shared" si="178"/>
        <v>0.99945183340177479</v>
      </c>
      <c r="FN152" s="2">
        <f t="shared" si="178"/>
        <v>0.99933436773478845</v>
      </c>
      <c r="FO152" s="2">
        <f t="shared" si="178"/>
        <v>0.99931327753904953</v>
      </c>
      <c r="FP152" s="2">
        <f t="shared" si="178"/>
        <v>0.99927024587508795</v>
      </c>
      <c r="FQ152" s="2">
        <f t="shared" si="178"/>
        <v>0.9993221322496938</v>
      </c>
      <c r="FR152" s="2">
        <f t="shared" si="178"/>
        <v>0.99936942289227315</v>
      </c>
      <c r="FS152" s="2">
        <f t="shared" si="178"/>
        <v>0.99936062056850916</v>
      </c>
      <c r="FT152" s="2">
        <f t="shared" si="178"/>
        <v>0.99918235975880298</v>
      </c>
      <c r="FU152" s="2">
        <f t="shared" si="178"/>
        <v>0.99910878272232739</v>
      </c>
      <c r="FW152" s="2">
        <f t="shared" si="169"/>
        <v>8.6105444545001325E-2</v>
      </c>
      <c r="FX152" s="2">
        <f t="shared" si="169"/>
        <v>5.7835531477241221E-2</v>
      </c>
      <c r="FY152" s="2">
        <f t="shared" si="169"/>
        <v>7.821374328775893E-2</v>
      </c>
      <c r="FZ152" s="2">
        <f t="shared" si="169"/>
        <v>6.7697118083520663E-2</v>
      </c>
      <c r="GA152" s="2">
        <f t="shared" si="169"/>
        <v>7.2946385598206737E-2</v>
      </c>
      <c r="GB152" s="2">
        <f t="shared" si="169"/>
        <v>6.7826431682700403E-2</v>
      </c>
      <c r="GC152" s="2">
        <f t="shared" si="169"/>
        <v>7.8242523700240138E-2</v>
      </c>
      <c r="GD152" s="2">
        <f t="shared" si="169"/>
        <v>6.9645122397212614E-2</v>
      </c>
      <c r="GE152" s="2">
        <f t="shared" si="169"/>
        <v>8.0108315773916139E-2</v>
      </c>
      <c r="GF152" s="2">
        <f t="shared" si="169"/>
        <v>9.5501666617245393E-2</v>
      </c>
      <c r="GG152" s="2">
        <f t="shared" si="169"/>
        <v>0.11537048392858262</v>
      </c>
      <c r="GH152" s="2">
        <f t="shared" si="169"/>
        <v>0.10072366447953454</v>
      </c>
      <c r="GI152" s="2">
        <f t="shared" si="169"/>
        <v>0.10201199982136494</v>
      </c>
      <c r="GJ152" s="2">
        <f t="shared" si="169"/>
        <v>7.3212135194879527E-2</v>
      </c>
      <c r="GK152" s="2">
        <f t="shared" si="169"/>
        <v>6.1138914659424538E-2</v>
      </c>
      <c r="GM152" s="86">
        <f t="shared" si="170"/>
        <v>3.4722806579065427E-79</v>
      </c>
      <c r="GN152" s="86">
        <f t="shared" si="170"/>
        <v>1.6297033670751787E-94</v>
      </c>
      <c r="GO152" s="86">
        <f t="shared" si="170"/>
        <v>2.1683016025884874E-95</v>
      </c>
      <c r="GP152" s="86">
        <f t="shared" si="170"/>
        <v>2.5663986597704673E-161</v>
      </c>
      <c r="GQ152" s="86">
        <f t="shared" si="170"/>
        <v>2.5774818148601032E-120</v>
      </c>
      <c r="GR152" s="86">
        <f t="shared" si="170"/>
        <v>8.1597327165019799E-120</v>
      </c>
      <c r="GS152" s="86">
        <f t="shared" si="170"/>
        <v>3.2513545638916533E-148</v>
      </c>
      <c r="GT152" s="86">
        <f t="shared" si="170"/>
        <v>5.3484632632024574E-106</v>
      </c>
      <c r="GU152" s="86">
        <f t="shared" si="170"/>
        <v>2.0114341020766822E-105</v>
      </c>
      <c r="GV152" s="86">
        <f t="shared" si="170"/>
        <v>7.4598470874050067E-153</v>
      </c>
      <c r="GW152" s="86">
        <f t="shared" si="170"/>
        <v>6.3070321808949251E-201</v>
      </c>
      <c r="GX152" s="86">
        <f t="shared" si="170"/>
        <v>5.2827521622166304E-168</v>
      </c>
      <c r="GY152" s="86">
        <f t="shared" si="170"/>
        <v>1.0665413953418027E-203</v>
      </c>
      <c r="GZ152" s="86">
        <f t="shared" si="170"/>
        <v>3.6877091552306349E-152</v>
      </c>
      <c r="HA152" s="86">
        <f t="shared" si="170"/>
        <v>1.9206305055961667E-248</v>
      </c>
      <c r="HC152" s="86">
        <f t="shared" si="153"/>
        <v>2.6174305619310705E-43</v>
      </c>
      <c r="HD152" s="86">
        <f t="shared" si="153"/>
        <v>1.5842289088691193E-35</v>
      </c>
      <c r="HE152" s="86">
        <f t="shared" si="153"/>
        <v>4.3566402438518654E-57</v>
      </c>
      <c r="HF152" s="86">
        <f t="shared" si="153"/>
        <v>3.647623561447768E-73</v>
      </c>
      <c r="HG152" s="86">
        <f t="shared" si="153"/>
        <v>2.4994907468428181E-56</v>
      </c>
      <c r="HH152" s="86">
        <f t="shared" si="153"/>
        <v>7.9986838129861872E-58</v>
      </c>
      <c r="HI152" s="86">
        <f t="shared" si="153"/>
        <v>2.6932414989084647E-72</v>
      </c>
      <c r="HJ152" s="86">
        <f t="shared" si="153"/>
        <v>3.3993705448858238E-70</v>
      </c>
      <c r="HK152" s="86">
        <f t="shared" si="153"/>
        <v>1.6993742396122315E-80</v>
      </c>
      <c r="HL152" s="86">
        <f t="shared" si="161"/>
        <v>1.6257189937969214E-92</v>
      </c>
      <c r="HM152" s="86">
        <f t="shared" si="161"/>
        <v>9.4186087791260975E-75</v>
      </c>
      <c r="HN152" s="86">
        <f t="shared" si="161"/>
        <v>7.6153242869250452E-105</v>
      </c>
      <c r="HO152" s="86">
        <f t="shared" si="161"/>
        <v>3.6012994846987069E-125</v>
      </c>
      <c r="HP152" s="86">
        <f t="shared" si="161"/>
        <v>6.6407269057372248E-89</v>
      </c>
      <c r="HQ152" s="86">
        <f t="shared" si="161"/>
        <v>5.0433802647186098E-90</v>
      </c>
      <c r="HS152" s="86">
        <f t="shared" si="171"/>
        <v>0.37867595041223873</v>
      </c>
      <c r="HT152" s="86">
        <f t="shared" si="171"/>
        <v>0.49866117666231025</v>
      </c>
      <c r="HU152" s="86">
        <f t="shared" si="171"/>
        <v>0.44220418467988742</v>
      </c>
      <c r="HV152" s="86">
        <f t="shared" si="171"/>
        <v>0.50165202152890431</v>
      </c>
      <c r="HW152" s="86">
        <f t="shared" si="171"/>
        <v>0.40810969209365666</v>
      </c>
      <c r="HX152" s="86">
        <f t="shared" si="171"/>
        <v>0.46063187895065294</v>
      </c>
      <c r="HY152" s="86">
        <f t="shared" si="171"/>
        <v>0.44131976176010224</v>
      </c>
      <c r="HZ152" s="86">
        <f t="shared" si="171"/>
        <v>0.45682998296243238</v>
      </c>
      <c r="IA152" s="86">
        <f t="shared" si="171"/>
        <v>0.32843533864369723</v>
      </c>
      <c r="IB152" s="86">
        <f t="shared" si="171"/>
        <v>0.12551737164296706</v>
      </c>
      <c r="IC152" s="86">
        <f t="shared" si="171"/>
        <v>1.3253184645238791E-2</v>
      </c>
      <c r="ID152" s="86">
        <f t="shared" si="171"/>
        <v>7.2778428840352349E-2</v>
      </c>
      <c r="IE152" s="86">
        <f t="shared" si="171"/>
        <v>0.11040747234150818</v>
      </c>
      <c r="IF152" s="86">
        <f t="shared" si="171"/>
        <v>0.33972207662408693</v>
      </c>
      <c r="IG152" s="86">
        <f t="shared" si="171"/>
        <v>0.58986549709179936</v>
      </c>
      <c r="II152" s="86">
        <f t="shared" si="172"/>
        <v>3.3126557289596373E-15</v>
      </c>
      <c r="IJ152" s="86">
        <f t="shared" si="172"/>
        <v>4.6805918172986195E-24</v>
      </c>
      <c r="IK152" s="86">
        <f t="shared" si="172"/>
        <v>2.0285420809010343E-23</v>
      </c>
      <c r="IL152" s="86">
        <f t="shared" si="172"/>
        <v>4.3148835010307023E-27</v>
      </c>
      <c r="IM152" s="86">
        <f t="shared" si="172"/>
        <v>4.7402751106309214E-20</v>
      </c>
      <c r="IN152" s="86">
        <f t="shared" si="172"/>
        <v>3.3942953250425662E-23</v>
      </c>
      <c r="IO152" s="86">
        <f t="shared" si="172"/>
        <v>3.4971558634528166E-18</v>
      </c>
      <c r="IP152" s="86">
        <f t="shared" si="172"/>
        <v>3.8023455985891958E-21</v>
      </c>
      <c r="IQ152" s="86">
        <f t="shared" si="172"/>
        <v>1.517260605460503E-20</v>
      </c>
      <c r="IR152" s="86">
        <f t="shared" si="172"/>
        <v>2.6548976702670993E-20</v>
      </c>
      <c r="IS152" s="86">
        <f t="shared" si="172"/>
        <v>6.7255255243763856E-20</v>
      </c>
      <c r="IT152" s="86">
        <f t="shared" si="172"/>
        <v>4.0770360465291544E-16</v>
      </c>
      <c r="IU152" s="86">
        <f t="shared" si="172"/>
        <v>2.4321975739940835E-17</v>
      </c>
      <c r="IV152" s="86">
        <f t="shared" si="172"/>
        <v>1.5349602851199778E-10</v>
      </c>
      <c r="IW152" s="86">
        <f t="shared" si="172"/>
        <v>1.9062185383707742E-11</v>
      </c>
      <c r="IY152" s="86">
        <f t="shared" si="173"/>
        <v>0.37867595041224206</v>
      </c>
      <c r="IZ152" s="86">
        <f t="shared" si="173"/>
        <v>0.49866117666231025</v>
      </c>
      <c r="JA152" s="86">
        <f t="shared" si="173"/>
        <v>0.44220418467988742</v>
      </c>
      <c r="JB152" s="86">
        <f t="shared" si="173"/>
        <v>0.50165202152890431</v>
      </c>
      <c r="JC152" s="86">
        <f t="shared" si="173"/>
        <v>0.40810969209365666</v>
      </c>
      <c r="JD152" s="86">
        <f t="shared" si="173"/>
        <v>0.46063187895065294</v>
      </c>
      <c r="JE152" s="86">
        <f t="shared" si="173"/>
        <v>0.44131976176010224</v>
      </c>
      <c r="JF152" s="86">
        <f t="shared" si="173"/>
        <v>0.45682998296243238</v>
      </c>
      <c r="JG152" s="86">
        <f t="shared" si="173"/>
        <v>0.32843533864369723</v>
      </c>
      <c r="JH152" s="86">
        <f t="shared" si="173"/>
        <v>0.12551737164296706</v>
      </c>
      <c r="JI152" s="86">
        <f t="shared" si="173"/>
        <v>1.3253184645238791E-2</v>
      </c>
      <c r="JJ152" s="86">
        <f t="shared" si="173"/>
        <v>7.2778428840352752E-2</v>
      </c>
      <c r="JK152" s="86">
        <f t="shared" si="173"/>
        <v>0.1104074723415082</v>
      </c>
      <c r="JL152" s="86">
        <f t="shared" si="173"/>
        <v>0.33972207677758298</v>
      </c>
      <c r="JM152" s="86">
        <f t="shared" si="173"/>
        <v>0.58986549711086156</v>
      </c>
    </row>
    <row r="153" spans="2:273" x14ac:dyDescent="0.25">
      <c r="B153" s="2">
        <v>126</v>
      </c>
      <c r="C153" s="37">
        <v>71.016000000000005</v>
      </c>
      <c r="D153" s="37">
        <v>78.274000000000001</v>
      </c>
      <c r="E153" s="37">
        <v>77.888999999999996</v>
      </c>
      <c r="F153" s="37">
        <v>79.328000000000003</v>
      </c>
      <c r="G153" s="37">
        <v>79.144999999999996</v>
      </c>
      <c r="H153" s="37">
        <v>79.403000000000006</v>
      </c>
      <c r="I153" s="37">
        <v>77.194000000000003</v>
      </c>
      <c r="J153" s="37">
        <v>79.667000000000002</v>
      </c>
      <c r="K153" s="37">
        <v>75.459999999999994</v>
      </c>
      <c r="L153" s="37">
        <v>70.197000000000003</v>
      </c>
      <c r="M153" s="37">
        <v>67.819999999999993</v>
      </c>
      <c r="N153" s="37">
        <v>69.459999999999994</v>
      </c>
      <c r="O153" s="37">
        <v>67.305999999999997</v>
      </c>
      <c r="P153" s="37">
        <v>78.387</v>
      </c>
      <c r="Q153" s="37">
        <v>130.952</v>
      </c>
      <c r="S153" s="4">
        <f t="shared" si="174"/>
        <v>71.775868681831909</v>
      </c>
      <c r="T153" s="4">
        <f t="shared" si="174"/>
        <v>78.14079431230877</v>
      </c>
      <c r="U153" s="4">
        <f t="shared" si="174"/>
        <v>77.174922300504818</v>
      </c>
      <c r="V153" s="4">
        <f t="shared" si="174"/>
        <v>79.643248099568609</v>
      </c>
      <c r="W153" s="4">
        <f t="shared" si="174"/>
        <v>77.620835012671407</v>
      </c>
      <c r="X153" s="4">
        <f t="shared" si="174"/>
        <v>77.92945171497675</v>
      </c>
      <c r="Y153" s="4">
        <f t="shared" si="174"/>
        <v>76.003173765896761</v>
      </c>
      <c r="Z153" s="4">
        <f t="shared" si="174"/>
        <v>77.416140348989188</v>
      </c>
      <c r="AA153" s="4">
        <f t="shared" si="174"/>
        <v>73.847265097213793</v>
      </c>
      <c r="AB153" s="4">
        <f t="shared" si="174"/>
        <v>69.544957760174853</v>
      </c>
      <c r="AC153" s="4">
        <f t="shared" si="174"/>
        <v>68.32940319539064</v>
      </c>
      <c r="AD153" s="4">
        <f t="shared" si="174"/>
        <v>70.865535077572176</v>
      </c>
      <c r="AE153" s="4">
        <f t="shared" si="174"/>
        <v>69.17611168774674</v>
      </c>
      <c r="AF153" s="4">
        <f t="shared" si="174"/>
        <v>78.954159106651304</v>
      </c>
      <c r="AG153" s="4">
        <f t="shared" si="174"/>
        <v>127.94167628851659</v>
      </c>
      <c r="AI153" s="4">
        <f t="shared" si="175"/>
        <v>-0.75986868183190381</v>
      </c>
      <c r="AJ153" s="4">
        <f t="shared" si="175"/>
        <v>0.13320568769123042</v>
      </c>
      <c r="AK153" s="4">
        <f t="shared" si="175"/>
        <v>0.71407769949517785</v>
      </c>
      <c r="AL153" s="4">
        <f t="shared" si="175"/>
        <v>-0.31524809956860622</v>
      </c>
      <c r="AM153" s="4">
        <f t="shared" si="175"/>
        <v>1.5241649873285894</v>
      </c>
      <c r="AN153" s="4">
        <f t="shared" si="175"/>
        <v>1.4735482850232557</v>
      </c>
      <c r="AO153" s="4">
        <f t="shared" si="175"/>
        <v>1.1908262341032412</v>
      </c>
      <c r="AP153" s="4">
        <f t="shared" si="175"/>
        <v>2.2508596510108134</v>
      </c>
      <c r="AQ153" s="4">
        <f t="shared" si="175"/>
        <v>1.612734902786201</v>
      </c>
      <c r="AR153" s="4">
        <f t="shared" si="175"/>
        <v>0.65204223982514975</v>
      </c>
      <c r="AS153" s="4">
        <f t="shared" si="175"/>
        <v>-0.5094031953906466</v>
      </c>
      <c r="AT153" s="4">
        <f t="shared" si="175"/>
        <v>-1.405535077572182</v>
      </c>
      <c r="AU153" s="4">
        <f t="shared" si="175"/>
        <v>-1.8701116877467427</v>
      </c>
      <c r="AV153" s="4">
        <f t="shared" si="175"/>
        <v>-0.56715910665130309</v>
      </c>
      <c r="AW153" s="4">
        <f t="shared" si="175"/>
        <v>3.0103237114834087</v>
      </c>
      <c r="AY153" s="2">
        <f t="shared" si="167"/>
        <v>71.775868681831071</v>
      </c>
      <c r="AZ153" s="2">
        <f t="shared" si="167"/>
        <v>75.840156142387954</v>
      </c>
      <c r="BA153" s="2">
        <f t="shared" si="167"/>
        <v>75.679089748025575</v>
      </c>
      <c r="BB153" s="2">
        <f t="shared" si="167"/>
        <v>76.352868893930619</v>
      </c>
      <c r="BC153" s="2">
        <f t="shared" si="167"/>
        <v>75.371956116844856</v>
      </c>
      <c r="BD153" s="2">
        <f t="shared" si="167"/>
        <v>74.386721046020085</v>
      </c>
      <c r="BE153" s="2">
        <f t="shared" si="167"/>
        <v>72.675476631849861</v>
      </c>
      <c r="BF153" s="2">
        <f t="shared" si="167"/>
        <v>72.776096066649529</v>
      </c>
      <c r="BG153" s="2">
        <f t="shared" si="167"/>
        <v>71.900079282886381</v>
      </c>
      <c r="BH153" s="2">
        <f t="shared" si="167"/>
        <v>69.322094404069546</v>
      </c>
      <c r="BI153" s="2">
        <f t="shared" si="167"/>
        <v>68.324789935298796</v>
      </c>
      <c r="BJ153" s="2">
        <f t="shared" si="167"/>
        <v>70.671502888725513</v>
      </c>
      <c r="BK153" s="2">
        <f t="shared" si="167"/>
        <v>68.932365523900344</v>
      </c>
      <c r="BL153" s="2">
        <f t="shared" si="167"/>
        <v>69.495130877793471</v>
      </c>
      <c r="BM153" s="2">
        <f t="shared" si="167"/>
        <v>69.823150436062875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>
        <f t="shared" si="168"/>
        <v>67.819999999999993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>
        <f t="shared" si="120"/>
        <v>67.819999999999993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99.13176476391827</v>
      </c>
      <c r="DL153" s="2">
        <f t="shared" si="176"/>
        <v>105.83936598870976</v>
      </c>
      <c r="DM153" s="2">
        <f t="shared" si="176"/>
        <v>117.2041880197322</v>
      </c>
      <c r="DN153" s="2">
        <f t="shared" si="176"/>
        <v>130.21515600375238</v>
      </c>
      <c r="DO153" s="2">
        <f t="shared" si="176"/>
        <v>105.15831183932349</v>
      </c>
      <c r="DP153" s="2">
        <f t="shared" si="176"/>
        <v>85.493053156146175</v>
      </c>
      <c r="DQ153" s="2">
        <f t="shared" si="176"/>
        <v>95.840165961945047</v>
      </c>
      <c r="DR153" s="2">
        <f t="shared" si="176"/>
        <v>103.87014131755939</v>
      </c>
      <c r="DS153" s="2">
        <f t="shared" si="176"/>
        <v>121.37284210526319</v>
      </c>
      <c r="DT153" s="2">
        <f t="shared" si="176"/>
        <v>124.2419454717876</v>
      </c>
      <c r="DU153" s="2">
        <f t="shared" si="176"/>
        <v>99.572201079622161</v>
      </c>
      <c r="DV153" s="2">
        <f t="shared" si="176"/>
        <v>96.920766334440742</v>
      </c>
      <c r="DW153" s="2">
        <f t="shared" si="176"/>
        <v>110.93987486157253</v>
      </c>
      <c r="DX153" s="2">
        <f t="shared" si="176"/>
        <v>121.70180168067223</v>
      </c>
      <c r="DY153" s="2">
        <f t="shared" si="176"/>
        <v>108.22100806451613</v>
      </c>
      <c r="EA153" s="2">
        <f t="shared" si="152"/>
        <v>71.754522165764001</v>
      </c>
      <c r="EB153" s="2">
        <f t="shared" si="152"/>
        <v>75.828024964294485</v>
      </c>
      <c r="EC153" s="2">
        <f t="shared" si="152"/>
        <v>75.64661531049687</v>
      </c>
      <c r="ED153" s="2">
        <f t="shared" si="152"/>
        <v>76.273901485983686</v>
      </c>
      <c r="EE153" s="2">
        <f t="shared" si="152"/>
        <v>75.338716934384934</v>
      </c>
      <c r="EF153" s="2">
        <f t="shared" si="152"/>
        <v>74.380481167216857</v>
      </c>
      <c r="EG153" s="2">
        <f t="shared" si="152"/>
        <v>72.628203686028911</v>
      </c>
      <c r="EH153" s="2">
        <f t="shared" si="152"/>
        <v>72.732968784325607</v>
      </c>
      <c r="EI153" s="2">
        <f t="shared" si="152"/>
        <v>71.876428205288505</v>
      </c>
      <c r="EJ153" s="2">
        <f t="shared" si="152"/>
        <v>69.27720553308103</v>
      </c>
      <c r="EK153" s="2">
        <f t="shared" si="152"/>
        <v>68.314262779092203</v>
      </c>
      <c r="EL153" s="2">
        <f t="shared" si="179"/>
        <v>70.596498561068273</v>
      </c>
      <c r="EM153" s="2">
        <f t="shared" si="135"/>
        <v>68.830773172636313</v>
      </c>
      <c r="EN153" s="2">
        <f t="shared" si="135"/>
        <v>69.443153268971059</v>
      </c>
      <c r="EO153" s="2">
        <f t="shared" si="135"/>
        <v>69.793731687251693</v>
      </c>
      <c r="EQ153" s="2">
        <f t="shared" si="177"/>
        <v>71.834267217891622</v>
      </c>
      <c r="ER153" s="2">
        <f t="shared" si="177"/>
        <v>75.731697882936601</v>
      </c>
      <c r="ES153" s="2">
        <f t="shared" si="177"/>
        <v>75.780727890515394</v>
      </c>
      <c r="ET153" s="2">
        <f t="shared" si="177"/>
        <v>76.901897601312086</v>
      </c>
      <c r="EU153" s="2">
        <f t="shared" si="177"/>
        <v>75.571569851994468</v>
      </c>
      <c r="EV153" s="2">
        <f t="shared" si="177"/>
        <v>74.377546455327632</v>
      </c>
      <c r="EW153" s="2">
        <f t="shared" si="177"/>
        <v>73.047094869743631</v>
      </c>
      <c r="EX153" s="2">
        <f t="shared" si="177"/>
        <v>73.052315276171171</v>
      </c>
      <c r="EY153" s="2">
        <f t="shared" si="177"/>
        <v>71.792100148543753</v>
      </c>
      <c r="EZ153" s="2">
        <f t="shared" si="177"/>
        <v>69.357247256759251</v>
      </c>
      <c r="FA153" s="2">
        <f t="shared" si="177"/>
        <v>68.243936999880574</v>
      </c>
      <c r="FB153" s="2">
        <f t="shared" si="177"/>
        <v>71.143814851396243</v>
      </c>
      <c r="FC153" s="2">
        <f t="shared" si="177"/>
        <v>69.526273570887639</v>
      </c>
      <c r="FD153" s="2">
        <f t="shared" si="177"/>
        <v>69.606310927517029</v>
      </c>
      <c r="FE153" s="2">
        <f t="shared" si="177"/>
        <v>69.766461812924717</v>
      </c>
      <c r="FG153" s="2">
        <f t="shared" si="178"/>
        <v>0.99949302429321052</v>
      </c>
      <c r="FH153" s="2">
        <f t="shared" si="178"/>
        <v>0.99939336591983974</v>
      </c>
      <c r="FI153" s="2">
        <f t="shared" si="178"/>
        <v>0.99949325416845836</v>
      </c>
      <c r="FJ153" s="2">
        <f t="shared" si="178"/>
        <v>0.99939462412538249</v>
      </c>
      <c r="FK153" s="2">
        <f t="shared" si="178"/>
        <v>0.99950553302144918</v>
      </c>
      <c r="FL153" s="2">
        <f t="shared" si="178"/>
        <v>0.99941897204325103</v>
      </c>
      <c r="FM153" s="2">
        <f t="shared" si="178"/>
        <v>0.99950004200631237</v>
      </c>
      <c r="FN153" s="2">
        <f t="shared" si="178"/>
        <v>0.99939290060224695</v>
      </c>
      <c r="FO153" s="2">
        <f t="shared" si="178"/>
        <v>0.99937366382616377</v>
      </c>
      <c r="FP153" s="2">
        <f t="shared" si="178"/>
        <v>0.99933441359041064</v>
      </c>
      <c r="FQ153" s="2">
        <f t="shared" si="178"/>
        <v>0.99938174038796745</v>
      </c>
      <c r="FR153" s="2">
        <f t="shared" si="178"/>
        <v>0.99942487493249266</v>
      </c>
      <c r="FS153" s="2">
        <f t="shared" si="178"/>
        <v>0.99941684622068594</v>
      </c>
      <c r="FT153" s="2">
        <f t="shared" si="178"/>
        <v>0.99925424958545583</v>
      </c>
      <c r="FU153" s="2">
        <f t="shared" si="178"/>
        <v>0.99918713643984547</v>
      </c>
      <c r="FW153" s="2">
        <f t="shared" si="169"/>
        <v>9.3634889584845907E-2</v>
      </c>
      <c r="FX153" s="2">
        <f t="shared" si="169"/>
        <v>6.3063513163849089E-2</v>
      </c>
      <c r="FY153" s="2">
        <f t="shared" si="169"/>
        <v>8.5117375176364821E-2</v>
      </c>
      <c r="FZ153" s="2">
        <f t="shared" si="169"/>
        <v>7.37467520655683E-2</v>
      </c>
      <c r="GA153" s="2">
        <f t="shared" si="169"/>
        <v>7.9425148095839282E-2</v>
      </c>
      <c r="GB153" s="2">
        <f t="shared" si="169"/>
        <v>7.3886705722483709E-2</v>
      </c>
      <c r="GC153" s="2">
        <f t="shared" si="169"/>
        <v>8.5148461267717468E-2</v>
      </c>
      <c r="GD153" s="2">
        <f t="shared" si="169"/>
        <v>7.5854672745149357E-2</v>
      </c>
      <c r="GE153" s="2">
        <f t="shared" si="169"/>
        <v>8.7163361597358477E-2</v>
      </c>
      <c r="GF153" s="2">
        <f t="shared" si="169"/>
        <v>0.10375947314783078</v>
      </c>
      <c r="GG153" s="2">
        <f t="shared" si="169"/>
        <v>0.12510866852331523</v>
      </c>
      <c r="GH153" s="2">
        <f t="shared" si="169"/>
        <v>0.1093784022783839</v>
      </c>
      <c r="GI153" s="2">
        <f t="shared" si="169"/>
        <v>0.1107638035352644</v>
      </c>
      <c r="GJ153" s="2">
        <f t="shared" si="169"/>
        <v>7.9712470881036779E-2</v>
      </c>
      <c r="GK153" s="2">
        <f t="shared" si="169"/>
        <v>6.6644380171717948E-2</v>
      </c>
      <c r="GM153" s="86">
        <f t="shared" si="170"/>
        <v>9.2942554704589588E-82</v>
      </c>
      <c r="GN153" s="86">
        <f t="shared" si="170"/>
        <v>1.3064469272781902E-97</v>
      </c>
      <c r="GO153" s="86">
        <f t="shared" si="170"/>
        <v>1.7321142910430158E-98</v>
      </c>
      <c r="GP153" s="86">
        <f t="shared" si="170"/>
        <v>1.4150325126185067E-166</v>
      </c>
      <c r="GQ153" s="86">
        <f t="shared" si="170"/>
        <v>3.2512130458398179E-124</v>
      </c>
      <c r="GR153" s="86">
        <f t="shared" si="170"/>
        <v>9.9135410716393163E-124</v>
      </c>
      <c r="GS153" s="86">
        <f t="shared" si="170"/>
        <v>4.2839540026908229E-153</v>
      </c>
      <c r="GT153" s="86">
        <f t="shared" si="170"/>
        <v>1.7156077204795996E-109</v>
      </c>
      <c r="GU153" s="86">
        <f t="shared" si="170"/>
        <v>7.5666514720757907E-109</v>
      </c>
      <c r="GV153" s="86">
        <f t="shared" si="170"/>
        <v>8.2050803821159715E-158</v>
      </c>
      <c r="GW153" s="86">
        <f t="shared" si="170"/>
        <v>1.7428876855800903E-207</v>
      </c>
      <c r="GX153" s="86">
        <f t="shared" si="170"/>
        <v>1.5418385409840157E-173</v>
      </c>
      <c r="GY153" s="86">
        <f t="shared" si="170"/>
        <v>2.1256273555896807E-210</v>
      </c>
      <c r="GZ153" s="86">
        <f t="shared" si="170"/>
        <v>3.9754940191818774E-157</v>
      </c>
      <c r="HA153" s="86">
        <f t="shared" si="170"/>
        <v>1.7665665166228535E-256</v>
      </c>
      <c r="HC153" s="86">
        <f t="shared" si="153"/>
        <v>1.4951207198984429E-45</v>
      </c>
      <c r="HD153" s="86">
        <f t="shared" si="153"/>
        <v>2.2222768208970137E-37</v>
      </c>
      <c r="HE153" s="86">
        <f t="shared" si="153"/>
        <v>5.2630495149143179E-60</v>
      </c>
      <c r="HF153" s="86">
        <f t="shared" ref="HF153:HN187" si="180" xml:space="preserve"> _xlfn.NORM.DIST($B153, F$8, ABS(F$12), TRUE) * _xlfn.NORM.DIST(($B153 - F$8)*F$16, 0, ABS(F$12), TRUE) * 2</f>
        <v>6.5263525970456841E-77</v>
      </c>
      <c r="HG153" s="86">
        <f t="shared" si="180"/>
        <v>3.4845657399862834E-59</v>
      </c>
      <c r="HH153" s="86">
        <f t="shared" si="180"/>
        <v>8.5603355742139445E-61</v>
      </c>
      <c r="HI153" s="86">
        <f t="shared" si="180"/>
        <v>4.7981874604465193E-76</v>
      </c>
      <c r="HJ153" s="86">
        <f t="shared" si="180"/>
        <v>7.0005868508699231E-74</v>
      </c>
      <c r="HK153" s="86">
        <f t="shared" si="180"/>
        <v>1.3452984773971702E-84</v>
      </c>
      <c r="HL153" s="86">
        <f t="shared" si="161"/>
        <v>4.182540863856423E-97</v>
      </c>
      <c r="HM153" s="86">
        <f t="shared" si="161"/>
        <v>2.2023640975613856E-78</v>
      </c>
      <c r="HN153" s="86">
        <f t="shared" si="161"/>
        <v>3.4348099531182079E-110</v>
      </c>
      <c r="HO153" s="86">
        <f t="shared" si="161"/>
        <v>1.7868131644477549E-131</v>
      </c>
      <c r="HP153" s="86">
        <f t="shared" si="161"/>
        <v>2.5912307882223562E-93</v>
      </c>
      <c r="HQ153" s="86">
        <f t="shared" si="161"/>
        <v>2.0079480595711315E-94</v>
      </c>
      <c r="HS153" s="86">
        <f t="shared" si="171"/>
        <v>0.26508554139752011</v>
      </c>
      <c r="HT153" s="86">
        <f t="shared" si="171"/>
        <v>0.41778041098769891</v>
      </c>
      <c r="HU153" s="86">
        <f t="shared" si="171"/>
        <v>0.31365569543620875</v>
      </c>
      <c r="HV153" s="86">
        <f t="shared" si="171"/>
        <v>0.41017924026375024</v>
      </c>
      <c r="HW153" s="86">
        <f t="shared" si="171"/>
        <v>0.28760719955255282</v>
      </c>
      <c r="HX153" s="86">
        <f t="shared" si="171"/>
        <v>0.3476171095835463</v>
      </c>
      <c r="HY153" s="86">
        <f t="shared" si="171"/>
        <v>0.33033787883915261</v>
      </c>
      <c r="HZ153" s="86">
        <f t="shared" si="171"/>
        <v>0.34713955585084272</v>
      </c>
      <c r="IA153" s="86">
        <f t="shared" si="171"/>
        <v>0.20131313860624014</v>
      </c>
      <c r="IB153" s="86">
        <f t="shared" si="171"/>
        <v>5.2274203995720671E-2</v>
      </c>
      <c r="IC153" s="86">
        <f t="shared" si="171"/>
        <v>3.0385838912837539E-3</v>
      </c>
      <c r="ID153" s="86">
        <f t="shared" si="171"/>
        <v>2.9372478904914769E-2</v>
      </c>
      <c r="IE153" s="86">
        <f t="shared" si="171"/>
        <v>4.6804174718348371E-2</v>
      </c>
      <c r="IF153" s="86">
        <f t="shared" si="171"/>
        <v>0.21811825035630159</v>
      </c>
      <c r="IG153" s="86">
        <f t="shared" si="171"/>
        <v>0.52013721366001608</v>
      </c>
      <c r="II153" s="86">
        <f t="shared" si="172"/>
        <v>3.6934766524002106E-14</v>
      </c>
      <c r="IJ153" s="86">
        <f t="shared" si="172"/>
        <v>1.3405973412134818E-22</v>
      </c>
      <c r="IK153" s="86">
        <f t="shared" si="172"/>
        <v>8.0460696237508241E-22</v>
      </c>
      <c r="IL153" s="86">
        <f t="shared" si="172"/>
        <v>2.4618589702644099E-25</v>
      </c>
      <c r="IM153" s="86">
        <f t="shared" si="172"/>
        <v>9.7826682628086186E-19</v>
      </c>
      <c r="IN153" s="86">
        <f t="shared" si="172"/>
        <v>1.0513715436321303E-21</v>
      </c>
      <c r="IO153" s="86">
        <f t="shared" si="172"/>
        <v>5.7907176275332965E-17</v>
      </c>
      <c r="IP153" s="86">
        <f t="shared" si="172"/>
        <v>8.8209344884534399E-20</v>
      </c>
      <c r="IQ153" s="86">
        <f t="shared" si="172"/>
        <v>3.8506780480167114E-19</v>
      </c>
      <c r="IR153" s="86">
        <f t="shared" si="172"/>
        <v>8.4552076156822622E-19</v>
      </c>
      <c r="IS153" s="86">
        <f t="shared" si="172"/>
        <v>2.8045218018609394E-18</v>
      </c>
      <c r="IT153" s="86">
        <f t="shared" si="172"/>
        <v>6.493788738134342E-15</v>
      </c>
      <c r="IU153" s="86">
        <f t="shared" si="172"/>
        <v>4.9653833508304436E-16</v>
      </c>
      <c r="IV153" s="86">
        <f t="shared" si="172"/>
        <v>6.8475649353859336E-10</v>
      </c>
      <c r="IW153" s="86">
        <f t="shared" si="172"/>
        <v>8.7750447744178803E-11</v>
      </c>
      <c r="IY153" s="86">
        <f t="shared" si="173"/>
        <v>0.26508554139755702</v>
      </c>
      <c r="IZ153" s="86">
        <f t="shared" si="173"/>
        <v>0.41778041098769891</v>
      </c>
      <c r="JA153" s="86">
        <f t="shared" si="173"/>
        <v>0.31365569543620875</v>
      </c>
      <c r="JB153" s="86">
        <f t="shared" si="173"/>
        <v>0.41017924026375024</v>
      </c>
      <c r="JC153" s="86">
        <f t="shared" si="173"/>
        <v>0.28760719955255282</v>
      </c>
      <c r="JD153" s="86">
        <f t="shared" si="173"/>
        <v>0.3476171095835463</v>
      </c>
      <c r="JE153" s="86">
        <f t="shared" si="173"/>
        <v>0.33033787883915267</v>
      </c>
      <c r="JF153" s="86">
        <f t="shared" si="173"/>
        <v>0.34713955585084272</v>
      </c>
      <c r="JG153" s="86">
        <f t="shared" si="173"/>
        <v>0.20131313860624014</v>
      </c>
      <c r="JH153" s="86">
        <f t="shared" si="173"/>
        <v>5.2274203995720671E-2</v>
      </c>
      <c r="JI153" s="86">
        <f t="shared" si="173"/>
        <v>3.0385838912837565E-3</v>
      </c>
      <c r="JJ153" s="86">
        <f t="shared" si="173"/>
        <v>2.9372478904921263E-2</v>
      </c>
      <c r="JK153" s="86">
        <f t="shared" si="173"/>
        <v>4.680417471834887E-2</v>
      </c>
      <c r="JL153" s="86">
        <f t="shared" si="173"/>
        <v>0.21811825104105809</v>
      </c>
      <c r="JM153" s="86">
        <f t="shared" si="173"/>
        <v>0.52013721374776656</v>
      </c>
    </row>
    <row r="154" spans="2:273" x14ac:dyDescent="0.25">
      <c r="B154" s="2">
        <v>127</v>
      </c>
      <c r="C154" s="37">
        <v>70.742000000000004</v>
      </c>
      <c r="D154" s="37">
        <v>78.274000000000001</v>
      </c>
      <c r="E154" s="37">
        <v>77.221999999999994</v>
      </c>
      <c r="F154" s="37">
        <v>78.197000000000003</v>
      </c>
      <c r="G154" s="37">
        <v>79.016000000000005</v>
      </c>
      <c r="H154" s="37">
        <v>77.531999999999996</v>
      </c>
      <c r="I154" s="37">
        <v>75.694000000000003</v>
      </c>
      <c r="J154" s="37">
        <v>77.143000000000001</v>
      </c>
      <c r="K154" s="37">
        <v>72.412999999999997</v>
      </c>
      <c r="L154" s="37">
        <v>68.802999999999997</v>
      </c>
      <c r="M154" s="37">
        <v>68.59</v>
      </c>
      <c r="N154" s="37">
        <v>68.349000000000004</v>
      </c>
      <c r="O154" s="37">
        <v>66.644999999999996</v>
      </c>
      <c r="P154" s="37">
        <v>71.855000000000004</v>
      </c>
      <c r="Q154" s="37">
        <v>113.48399999999999</v>
      </c>
      <c r="S154" s="4">
        <f t="shared" si="174"/>
        <v>71.66119741629339</v>
      </c>
      <c r="T154" s="4">
        <f t="shared" si="174"/>
        <v>76.952828865501502</v>
      </c>
      <c r="U154" s="4">
        <f t="shared" si="174"/>
        <v>76.141585905625092</v>
      </c>
      <c r="V154" s="4">
        <f t="shared" si="174"/>
        <v>77.740857576183913</v>
      </c>
      <c r="W154" s="4">
        <f t="shared" si="174"/>
        <v>76.181122180256466</v>
      </c>
      <c r="X154" s="4">
        <f t="shared" si="174"/>
        <v>75.848203308415037</v>
      </c>
      <c r="Y154" s="4">
        <f t="shared" si="174"/>
        <v>74.077708900061197</v>
      </c>
      <c r="Z154" s="4">
        <f t="shared" si="174"/>
        <v>74.796889162201992</v>
      </c>
      <c r="AA154" s="4">
        <f t="shared" si="174"/>
        <v>72.405351604941501</v>
      </c>
      <c r="AB154" s="4">
        <f t="shared" si="174"/>
        <v>69.192329018107102</v>
      </c>
      <c r="AC154" s="4">
        <f t="shared" si="174"/>
        <v>68.158643339808762</v>
      </c>
      <c r="AD154" s="4">
        <f t="shared" si="174"/>
        <v>70.470016034126516</v>
      </c>
      <c r="AE154" s="4">
        <f t="shared" si="174"/>
        <v>68.768573739349691</v>
      </c>
      <c r="AF154" s="4">
        <f t="shared" si="174"/>
        <v>73.531575550194688</v>
      </c>
      <c r="AG154" s="4">
        <f t="shared" si="174"/>
        <v>108.98919386789284</v>
      </c>
      <c r="AI154" s="4">
        <f t="shared" si="175"/>
        <v>-0.91919741629338603</v>
      </c>
      <c r="AJ154" s="4">
        <f t="shared" si="175"/>
        <v>1.3211711344984991</v>
      </c>
      <c r="AK154" s="4">
        <f t="shared" si="175"/>
        <v>1.0804140943749019</v>
      </c>
      <c r="AL154" s="4">
        <f t="shared" si="175"/>
        <v>0.4561424238160896</v>
      </c>
      <c r="AM154" s="4">
        <f t="shared" si="175"/>
        <v>2.8348778197435394</v>
      </c>
      <c r="AN154" s="4">
        <f t="shared" si="175"/>
        <v>1.6837966915849591</v>
      </c>
      <c r="AO154" s="4">
        <f t="shared" si="175"/>
        <v>1.616291099938806</v>
      </c>
      <c r="AP154" s="4">
        <f t="shared" si="175"/>
        <v>2.3461108377980082</v>
      </c>
      <c r="AQ154" s="4">
        <f t="shared" si="175"/>
        <v>7.6483950584957938E-3</v>
      </c>
      <c r="AR154" s="4">
        <f t="shared" si="175"/>
        <v>-0.38932901810710518</v>
      </c>
      <c r="AS154" s="4">
        <f t="shared" si="175"/>
        <v>0.4313566601912413</v>
      </c>
      <c r="AT154" s="4">
        <f t="shared" si="175"/>
        <v>-2.1210160341265123</v>
      </c>
      <c r="AU154" s="4">
        <f t="shared" si="175"/>
        <v>-2.1235737393496947</v>
      </c>
      <c r="AV154" s="4">
        <f t="shared" si="175"/>
        <v>-1.6765755501946842</v>
      </c>
      <c r="AW154" s="4">
        <f t="shared" si="175"/>
        <v>4.4948061321071577</v>
      </c>
      <c r="AY154" s="2">
        <f t="shared" si="167"/>
        <v>71.661197416285162</v>
      </c>
      <c r="AZ154" s="2">
        <f t="shared" si="167"/>
        <v>75.707964188099794</v>
      </c>
      <c r="BA154" s="2">
        <f t="shared" si="167"/>
        <v>75.532180543901035</v>
      </c>
      <c r="BB154" s="2">
        <f t="shared" si="167"/>
        <v>76.151537887954035</v>
      </c>
      <c r="BC154" s="2">
        <f t="shared" si="167"/>
        <v>75.202500326226556</v>
      </c>
      <c r="BD154" s="2">
        <f t="shared" si="167"/>
        <v>74.214561552785455</v>
      </c>
      <c r="BE154" s="2">
        <f t="shared" si="167"/>
        <v>72.492437667856962</v>
      </c>
      <c r="BF154" s="2">
        <f t="shared" si="167"/>
        <v>72.58561758769882</v>
      </c>
      <c r="BG154" s="2">
        <f t="shared" si="167"/>
        <v>71.720983046294918</v>
      </c>
      <c r="BH154" s="2">
        <f t="shared" si="167"/>
        <v>69.147815295614151</v>
      </c>
      <c r="BI154" s="2">
        <f t="shared" si="167"/>
        <v>68.158270431303521</v>
      </c>
      <c r="BJ154" s="2">
        <f t="shared" si="167"/>
        <v>70.430455309263905</v>
      </c>
      <c r="BK154" s="2">
        <f t="shared" si="167"/>
        <v>68.716890358747861</v>
      </c>
      <c r="BL154" s="2">
        <f t="shared" si="167"/>
        <v>69.35083836428123</v>
      </c>
      <c r="BM154" s="2">
        <f t="shared" si="167"/>
        <v>69.669315168308145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>
        <f t="shared" si="168"/>
        <v>68.59</v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>
        <f t="shared" si="120"/>
        <v>68.59</v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99.251050246652582</v>
      </c>
      <c r="DL154" s="2">
        <f t="shared" si="176"/>
        <v>105.97869213732008</v>
      </c>
      <c r="DM154" s="2">
        <f t="shared" si="176"/>
        <v>117.41649908386188</v>
      </c>
      <c r="DN154" s="2">
        <f t="shared" si="176"/>
        <v>130.51822223264543</v>
      </c>
      <c r="DO154" s="2">
        <f t="shared" si="176"/>
        <v>105.22319963757175</v>
      </c>
      <c r="DP154" s="2">
        <f t="shared" si="176"/>
        <v>85.360820922129491</v>
      </c>
      <c r="DQ154" s="2">
        <f t="shared" si="176"/>
        <v>95.789888251283614</v>
      </c>
      <c r="DR154" s="2">
        <f t="shared" si="176"/>
        <v>103.92925249169438</v>
      </c>
      <c r="DS154" s="2">
        <f t="shared" si="176"/>
        <v>121.63316821862352</v>
      </c>
      <c r="DT154" s="2">
        <f t="shared" si="176"/>
        <v>124.58521408250357</v>
      </c>
      <c r="DU154" s="2">
        <f t="shared" si="176"/>
        <v>99.695304116059404</v>
      </c>
      <c r="DV154" s="2">
        <f t="shared" si="176"/>
        <v>96.946986819004394</v>
      </c>
      <c r="DW154" s="2">
        <f t="shared" si="176"/>
        <v>111.12964878588986</v>
      </c>
      <c r="DX154" s="2">
        <f t="shared" si="176"/>
        <v>122.05724901960781</v>
      </c>
      <c r="DY154" s="2">
        <f t="shared" si="176"/>
        <v>108.47086510263929</v>
      </c>
      <c r="EA154" s="2">
        <f t="shared" si="152"/>
        <v>71.639745409389633</v>
      </c>
      <c r="EB154" s="2">
        <f t="shared" si="152"/>
        <v>75.698421349421295</v>
      </c>
      <c r="EC154" s="2">
        <f t="shared" si="152"/>
        <v>75.499551597254282</v>
      </c>
      <c r="ED154" s="2">
        <f t="shared" si="152"/>
        <v>76.067538985736647</v>
      </c>
      <c r="EE154" s="2">
        <f t="shared" si="152"/>
        <v>75.167397971122199</v>
      </c>
      <c r="EF154" s="2">
        <f t="shared" si="152"/>
        <v>74.208908505522274</v>
      </c>
      <c r="EG154" s="2">
        <f t="shared" si="152"/>
        <v>72.44043700708292</v>
      </c>
      <c r="EH154" s="2">
        <f t="shared" si="152"/>
        <v>72.539989685566013</v>
      </c>
      <c r="EI154" s="2">
        <f t="shared" si="152"/>
        <v>71.700967413532908</v>
      </c>
      <c r="EJ154" s="2">
        <f t="shared" si="152"/>
        <v>69.104607333942312</v>
      </c>
      <c r="EK154" s="2">
        <f t="shared" si="152"/>
        <v>68.150554237827322</v>
      </c>
      <c r="EL154" s="2">
        <f t="shared" si="179"/>
        <v>70.347728732588934</v>
      </c>
      <c r="EM154" s="2">
        <f t="shared" si="135"/>
        <v>68.60602889059146</v>
      </c>
      <c r="EN154" s="2">
        <f t="shared" si="135"/>
        <v>69.299822219999015</v>
      </c>
      <c r="EO154" s="2">
        <f t="shared" si="135"/>
        <v>69.642361531050753</v>
      </c>
      <c r="EQ154" s="2">
        <f t="shared" si="177"/>
        <v>71.725100886002906</v>
      </c>
      <c r="ER154" s="2">
        <f t="shared" si="177"/>
        <v>75.593505517768165</v>
      </c>
      <c r="ES154" s="2">
        <f t="shared" si="177"/>
        <v>75.642750926682169</v>
      </c>
      <c r="ET154" s="2">
        <f t="shared" si="177"/>
        <v>76.739282309021164</v>
      </c>
      <c r="EU154" s="2">
        <f t="shared" si="177"/>
        <v>75.416719973186559</v>
      </c>
      <c r="EV154" s="2">
        <f t="shared" si="177"/>
        <v>74.205717431029726</v>
      </c>
      <c r="EW154" s="2">
        <f t="shared" si="177"/>
        <v>72.887007240579806</v>
      </c>
      <c r="EX154" s="2">
        <f t="shared" si="177"/>
        <v>72.882096533400784</v>
      </c>
      <c r="EY154" s="2">
        <f t="shared" si="177"/>
        <v>71.611192528059419</v>
      </c>
      <c r="EZ154" s="2">
        <f t="shared" si="177"/>
        <v>69.189193955554188</v>
      </c>
      <c r="FA154" s="2">
        <f t="shared" si="177"/>
        <v>68.07624875343366</v>
      </c>
      <c r="FB154" s="2">
        <f t="shared" si="177"/>
        <v>70.927226506240459</v>
      </c>
      <c r="FC154" s="2">
        <f t="shared" si="177"/>
        <v>69.340383539719383</v>
      </c>
      <c r="FD154" s="2">
        <f t="shared" si="177"/>
        <v>69.474279897962816</v>
      </c>
      <c r="FE154" s="2">
        <f t="shared" si="177"/>
        <v>69.617108421612912</v>
      </c>
      <c r="FG154" s="2">
        <f t="shared" si="178"/>
        <v>0.99953761203374591</v>
      </c>
      <c r="FH154" s="2">
        <f t="shared" si="178"/>
        <v>0.99944671361047988</v>
      </c>
      <c r="FI154" s="2">
        <f t="shared" si="178"/>
        <v>0.99953782170116467</v>
      </c>
      <c r="FJ154" s="2">
        <f t="shared" si="178"/>
        <v>0.9994478612299561</v>
      </c>
      <c r="FK154" s="2">
        <f t="shared" si="178"/>
        <v>0.99954902113478938</v>
      </c>
      <c r="FL154" s="2">
        <f t="shared" si="178"/>
        <v>0.99947006911320346</v>
      </c>
      <c r="FM154" s="2">
        <f t="shared" si="178"/>
        <v>0.99954401283125549</v>
      </c>
      <c r="FN154" s="2">
        <f t="shared" si="178"/>
        <v>0.99944628919046652</v>
      </c>
      <c r="FO154" s="2">
        <f t="shared" si="178"/>
        <v>0.99942874313796126</v>
      </c>
      <c r="FP154" s="2">
        <f t="shared" si="178"/>
        <v>0.99939294242797039</v>
      </c>
      <c r="FQ154" s="2">
        <f t="shared" si="178"/>
        <v>0.99943610985658515</v>
      </c>
      <c r="FR154" s="2">
        <f t="shared" si="178"/>
        <v>0.99947545315987485</v>
      </c>
      <c r="FS154" s="2">
        <f t="shared" si="178"/>
        <v>0.99946813014136737</v>
      </c>
      <c r="FT154" s="2">
        <f t="shared" si="178"/>
        <v>0.999319822906653</v>
      </c>
      <c r="FU154" s="2">
        <f t="shared" si="178"/>
        <v>0.99925860659540588</v>
      </c>
      <c r="FW154" s="2">
        <f t="shared" si="169"/>
        <v>0.10174943835827829</v>
      </c>
      <c r="FX154" s="2">
        <f t="shared" si="169"/>
        <v>6.8729598820323756E-2</v>
      </c>
      <c r="FY154" s="2">
        <f t="shared" si="169"/>
        <v>9.2569170665719985E-2</v>
      </c>
      <c r="FZ154" s="2">
        <f t="shared" si="169"/>
        <v>8.029044289965899E-2</v>
      </c>
      <c r="GA154" s="2">
        <f t="shared" si="169"/>
        <v>8.642568083610605E-2</v>
      </c>
      <c r="GB154" s="2">
        <f t="shared" si="169"/>
        <v>8.0441736423886107E-2</v>
      </c>
      <c r="GC154" s="2">
        <f t="shared" si="169"/>
        <v>9.2602702794681233E-2</v>
      </c>
      <c r="GD154" s="2">
        <f t="shared" si="169"/>
        <v>8.2568730186370884E-2</v>
      </c>
      <c r="GE154" s="2">
        <f t="shared" si="169"/>
        <v>9.4775721959518749E-2</v>
      </c>
      <c r="GF154" s="2">
        <f t="shared" si="169"/>
        <v>0.1126423902829243</v>
      </c>
      <c r="GG154" s="2">
        <f t="shared" si="169"/>
        <v>0.1355428894490108</v>
      </c>
      <c r="GH154" s="2">
        <f t="shared" si="169"/>
        <v>0.11867866111497699</v>
      </c>
      <c r="GI154" s="2">
        <f t="shared" si="169"/>
        <v>0.12016596689207505</v>
      </c>
      <c r="GJ154" s="2">
        <f t="shared" si="169"/>
        <v>8.6735942182604192E-2</v>
      </c>
      <c r="GK154" s="2">
        <f t="shared" si="169"/>
        <v>7.2607264676205763E-2</v>
      </c>
      <c r="GM154" s="86">
        <f t="shared" si="170"/>
        <v>2.2591068566902472E-84</v>
      </c>
      <c r="GN154" s="86">
        <f t="shared" si="170"/>
        <v>9.3194413609850211E-101</v>
      </c>
      <c r="GO154" s="86">
        <f t="shared" si="170"/>
        <v>1.2324332663834486E-101</v>
      </c>
      <c r="GP154" s="86">
        <f t="shared" si="170"/>
        <v>6.4125461432929734E-172</v>
      </c>
      <c r="GQ154" s="86">
        <f t="shared" si="170"/>
        <v>3.5474673911300924E-128</v>
      </c>
      <c r="GR154" s="86">
        <f t="shared" si="170"/>
        <v>1.0399623874319871E-127</v>
      </c>
      <c r="GS154" s="86">
        <f t="shared" si="170"/>
        <v>4.6960184131039362E-158</v>
      </c>
      <c r="GT154" s="86">
        <f t="shared" si="170"/>
        <v>4.8210807247528329E-113</v>
      </c>
      <c r="GU154" s="86">
        <f t="shared" si="170"/>
        <v>2.5048115561111176E-112</v>
      </c>
      <c r="GV154" s="86">
        <f t="shared" si="170"/>
        <v>7.5068652391600283E-163</v>
      </c>
      <c r="GW154" s="86">
        <f t="shared" si="170"/>
        <v>3.7715557445101873E-214</v>
      </c>
      <c r="GX154" s="86">
        <f t="shared" si="170"/>
        <v>3.6530581621258359E-179</v>
      </c>
      <c r="GY154" s="86">
        <f t="shared" si="170"/>
        <v>3.2937431475366207E-217</v>
      </c>
      <c r="GZ154" s="86">
        <f t="shared" si="170"/>
        <v>3.5596367372022308E-162</v>
      </c>
      <c r="HA154" s="86">
        <f t="shared" si="170"/>
        <v>1.207899656489958E-264</v>
      </c>
      <c r="HC154" s="86">
        <f t="shared" ref="HC154:HH213" si="181" xml:space="preserve"> _xlfn.NORM.DIST($B154, C$8, ABS(C$12), TRUE) * _xlfn.NORM.DIST(($B154 - C$8)*C$16, 0, ABS(C$12), TRUE) * 2</f>
        <v>7.4660175023883012E-48</v>
      </c>
      <c r="HD154" s="86">
        <f t="shared" si="181"/>
        <v>2.7857711731616098E-39</v>
      </c>
      <c r="HE154" s="86">
        <f t="shared" si="181"/>
        <v>5.3558183301915444E-63</v>
      </c>
      <c r="HF154" s="86">
        <f t="shared" si="180"/>
        <v>9.3736112803939631E-81</v>
      </c>
      <c r="HG154" s="86">
        <f t="shared" si="180"/>
        <v>4.1124000059011136E-62</v>
      </c>
      <c r="HH154" s="86">
        <f t="shared" si="180"/>
        <v>7.6871871843829656E-64</v>
      </c>
      <c r="HI154" s="86">
        <f t="shared" si="180"/>
        <v>6.84264518585436E-80</v>
      </c>
      <c r="HJ154" s="86">
        <f t="shared" si="180"/>
        <v>1.155096979734158E-77</v>
      </c>
      <c r="HK154" s="86">
        <f t="shared" si="180"/>
        <v>8.3867528190774951E-89</v>
      </c>
      <c r="HL154" s="86">
        <f t="shared" si="161"/>
        <v>8.2975103612133279E-102</v>
      </c>
      <c r="HM154" s="86">
        <f t="shared" si="161"/>
        <v>4.2074297756129114E-82</v>
      </c>
      <c r="HN154" s="86">
        <f t="shared" si="161"/>
        <v>1.1357621921825659E-115</v>
      </c>
      <c r="HO154" s="86">
        <f t="shared" si="161"/>
        <v>6.1787428736472138E-138</v>
      </c>
      <c r="HP154" s="86">
        <f t="shared" si="161"/>
        <v>7.8766320905630592E-98</v>
      </c>
      <c r="HQ154" s="86">
        <f t="shared" si="161"/>
        <v>6.2529057435443406E-99</v>
      </c>
      <c r="HS154" s="86">
        <f t="shared" si="171"/>
        <v>0.16136925503432414</v>
      </c>
      <c r="HT154" s="86">
        <f t="shared" si="171"/>
        <v>0.29807382903570984</v>
      </c>
      <c r="HU154" s="86">
        <f t="shared" si="171"/>
        <v>0.18140780617917721</v>
      </c>
      <c r="HV154" s="86">
        <f t="shared" si="171"/>
        <v>0.27270825441183466</v>
      </c>
      <c r="HW154" s="86">
        <f t="shared" si="171"/>
        <v>0.17219260853297039</v>
      </c>
      <c r="HX154" s="86">
        <f t="shared" si="171"/>
        <v>0.21953432866691175</v>
      </c>
      <c r="HY154" s="86">
        <f t="shared" si="171"/>
        <v>0.21178687675074762</v>
      </c>
      <c r="HZ154" s="86">
        <f t="shared" si="171"/>
        <v>0.22371226679520578</v>
      </c>
      <c r="IA154" s="86">
        <f t="shared" si="171"/>
        <v>0.10280509681929798</v>
      </c>
      <c r="IB154" s="86">
        <f t="shared" si="171"/>
        <v>1.7654906432583824E-2</v>
      </c>
      <c r="IC154" s="86">
        <f t="shared" si="171"/>
        <v>5.4759540237910205E-4</v>
      </c>
      <c r="ID154" s="86">
        <f t="shared" si="171"/>
        <v>1.0000001168942747E-2</v>
      </c>
      <c r="IE154" s="86">
        <f t="shared" si="171"/>
        <v>1.6437931679382112E-2</v>
      </c>
      <c r="IF154" s="86">
        <f t="shared" si="171"/>
        <v>0.12001350734803715</v>
      </c>
      <c r="IG154" s="86">
        <f t="shared" si="171"/>
        <v>0.40186608570844679</v>
      </c>
      <c r="II154" s="86">
        <f t="shared" si="172"/>
        <v>3.752474452615893E-13</v>
      </c>
      <c r="IJ154" s="86">
        <f t="shared" si="172"/>
        <v>3.4383934201094617E-21</v>
      </c>
      <c r="IK154" s="86">
        <f t="shared" si="172"/>
        <v>2.7822618553483657E-20</v>
      </c>
      <c r="IL154" s="86">
        <f t="shared" si="172"/>
        <v>1.2186148794403063E-23</v>
      </c>
      <c r="IM154" s="86">
        <f t="shared" si="172"/>
        <v>1.8102762971288828E-17</v>
      </c>
      <c r="IN154" s="86">
        <f t="shared" si="172"/>
        <v>2.8873931788169731E-20</v>
      </c>
      <c r="IO154" s="86">
        <f t="shared" si="172"/>
        <v>8.6409754310267102E-16</v>
      </c>
      <c r="IP154" s="86">
        <f t="shared" si="172"/>
        <v>1.8309821752702234E-18</v>
      </c>
      <c r="IQ154" s="86">
        <f t="shared" si="172"/>
        <v>8.6544919114001033E-18</v>
      </c>
      <c r="IR154" s="86">
        <f t="shared" si="172"/>
        <v>2.3377942564099356E-17</v>
      </c>
      <c r="IS154" s="86">
        <f t="shared" si="172"/>
        <v>9.8818952272169785E-17</v>
      </c>
      <c r="IT154" s="86">
        <f t="shared" si="172"/>
        <v>9.2148944045697707E-14</v>
      </c>
      <c r="IU154" s="86">
        <f t="shared" si="172"/>
        <v>8.9285064978502359E-15</v>
      </c>
      <c r="IV154" s="86">
        <f t="shared" si="172"/>
        <v>2.8978588045682466E-9</v>
      </c>
      <c r="IW154" s="86">
        <f t="shared" si="172"/>
        <v>3.8418457750694091E-10</v>
      </c>
      <c r="IY154" s="86">
        <f t="shared" si="173"/>
        <v>0.1613692550346994</v>
      </c>
      <c r="IZ154" s="86">
        <f t="shared" si="173"/>
        <v>0.29807382903570984</v>
      </c>
      <c r="JA154" s="86">
        <f t="shared" si="173"/>
        <v>0.18140780617917721</v>
      </c>
      <c r="JB154" s="86">
        <f t="shared" si="173"/>
        <v>0.27270825441183466</v>
      </c>
      <c r="JC154" s="86">
        <f t="shared" si="173"/>
        <v>0.17219260853297041</v>
      </c>
      <c r="JD154" s="86">
        <f t="shared" si="173"/>
        <v>0.21953432866691175</v>
      </c>
      <c r="JE154" s="86">
        <f t="shared" si="173"/>
        <v>0.21178687675074848</v>
      </c>
      <c r="JF154" s="86">
        <f t="shared" si="173"/>
        <v>0.22371226679520578</v>
      </c>
      <c r="JG154" s="86">
        <f t="shared" si="173"/>
        <v>0.10280509681929799</v>
      </c>
      <c r="JH154" s="86">
        <f t="shared" si="173"/>
        <v>1.7654906432583849E-2</v>
      </c>
      <c r="JI154" s="86">
        <f t="shared" si="173"/>
        <v>5.4759540237920082E-4</v>
      </c>
      <c r="JJ154" s="86">
        <f t="shared" si="173"/>
        <v>1.0000001169034895E-2</v>
      </c>
      <c r="JK154" s="86">
        <f t="shared" si="173"/>
        <v>1.6437931679391039E-2</v>
      </c>
      <c r="JL154" s="86">
        <f t="shared" si="173"/>
        <v>0.12001351024589595</v>
      </c>
      <c r="JM154" s="86">
        <f t="shared" si="173"/>
        <v>0.40186608609263136</v>
      </c>
    </row>
    <row r="155" spans="2:273" x14ac:dyDescent="0.25">
      <c r="B155" s="2">
        <v>128</v>
      </c>
      <c r="C155" s="37">
        <v>71.742000000000004</v>
      </c>
      <c r="D155" s="37">
        <v>77.548000000000002</v>
      </c>
      <c r="E155" s="37">
        <v>76.048000000000002</v>
      </c>
      <c r="F155" s="37">
        <v>76.983999999999995</v>
      </c>
      <c r="G155" s="37">
        <v>75.805999999999997</v>
      </c>
      <c r="H155" s="37">
        <v>75.805999999999997</v>
      </c>
      <c r="I155" s="37">
        <v>73.564999999999998</v>
      </c>
      <c r="J155" s="37">
        <v>74.286000000000001</v>
      </c>
      <c r="K155" s="37">
        <v>71.540000000000006</v>
      </c>
      <c r="L155" s="37">
        <v>67.852000000000004</v>
      </c>
      <c r="M155" s="37">
        <v>66.933999999999997</v>
      </c>
      <c r="N155" s="37">
        <v>69.27</v>
      </c>
      <c r="O155" s="37">
        <v>67.581000000000003</v>
      </c>
      <c r="P155" s="37">
        <v>68.435000000000002</v>
      </c>
      <c r="Q155" s="37">
        <v>92.387</v>
      </c>
      <c r="S155" s="4">
        <f t="shared" si="174"/>
        <v>71.546761649244004</v>
      </c>
      <c r="T155" s="4">
        <f t="shared" si="174"/>
        <v>76.124442070504912</v>
      </c>
      <c r="U155" s="4">
        <f t="shared" si="174"/>
        <v>75.576254041159743</v>
      </c>
      <c r="V155" s="4">
        <f t="shared" si="174"/>
        <v>76.539896371857139</v>
      </c>
      <c r="W155" s="4">
        <f t="shared" si="174"/>
        <v>75.378372545666579</v>
      </c>
      <c r="X155" s="4">
        <f t="shared" si="174"/>
        <v>74.641472650463939</v>
      </c>
      <c r="Y155" s="4">
        <f t="shared" si="174"/>
        <v>72.928984119857901</v>
      </c>
      <c r="Z155" s="4">
        <f t="shared" si="174"/>
        <v>73.248475796265765</v>
      </c>
      <c r="AA155" s="4">
        <f t="shared" si="174"/>
        <v>71.731159861661851</v>
      </c>
      <c r="AB155" s="4">
        <f t="shared" si="174"/>
        <v>68.98055958990922</v>
      </c>
      <c r="AC155" s="4">
        <f t="shared" si="174"/>
        <v>67.991753253726486</v>
      </c>
      <c r="AD155" s="4">
        <f t="shared" si="174"/>
        <v>70.196865061346244</v>
      </c>
      <c r="AE155" s="4">
        <f t="shared" si="174"/>
        <v>68.511268210158832</v>
      </c>
      <c r="AF155" s="4">
        <f t="shared" si="174"/>
        <v>70.747535274865442</v>
      </c>
      <c r="AG155" s="4">
        <f t="shared" si="174"/>
        <v>92.228880795851879</v>
      </c>
      <c r="AI155" s="4">
        <f t="shared" si="175"/>
        <v>0.19523835075600005</v>
      </c>
      <c r="AJ155" s="4">
        <f t="shared" si="175"/>
        <v>1.4235579294950895</v>
      </c>
      <c r="AK155" s="4">
        <f t="shared" si="175"/>
        <v>0.47174595884025905</v>
      </c>
      <c r="AL155" s="4">
        <f t="shared" si="175"/>
        <v>0.4441036281428552</v>
      </c>
      <c r="AM155" s="4">
        <f t="shared" si="175"/>
        <v>0.4276274543334182</v>
      </c>
      <c r="AN155" s="4">
        <f t="shared" si="175"/>
        <v>1.1645273495360584</v>
      </c>
      <c r="AO155" s="4">
        <f t="shared" si="175"/>
        <v>0.63601588014209653</v>
      </c>
      <c r="AP155" s="4">
        <f t="shared" si="175"/>
        <v>1.037524203734236</v>
      </c>
      <c r="AQ155" s="4">
        <f t="shared" si="175"/>
        <v>-0.19115986166184484</v>
      </c>
      <c r="AR155" s="4">
        <f t="shared" si="175"/>
        <v>-1.1285595899092158</v>
      </c>
      <c r="AS155" s="4">
        <f t="shared" si="175"/>
        <v>-1.0577532537264887</v>
      </c>
      <c r="AT155" s="4">
        <f t="shared" si="175"/>
        <v>-0.92686506134624835</v>
      </c>
      <c r="AU155" s="4">
        <f t="shared" si="175"/>
        <v>-0.93026821015882888</v>
      </c>
      <c r="AV155" s="4">
        <f t="shared" si="175"/>
        <v>-2.3125352748654393</v>
      </c>
      <c r="AW155" s="4">
        <f t="shared" si="175"/>
        <v>0.15811920414812164</v>
      </c>
      <c r="AY155" s="2">
        <f t="shared" si="167"/>
        <v>71.546761649170904</v>
      </c>
      <c r="AZ155" s="2">
        <f t="shared" si="167"/>
        <v>75.575736291729115</v>
      </c>
      <c r="BA155" s="2">
        <f t="shared" si="167"/>
        <v>75.385628794999207</v>
      </c>
      <c r="BB155" s="2">
        <f t="shared" si="167"/>
        <v>75.951358610612061</v>
      </c>
      <c r="BC155" s="2">
        <f t="shared" si="167"/>
        <v>75.03351764555849</v>
      </c>
      <c r="BD155" s="2">
        <f t="shared" si="167"/>
        <v>74.042443127648497</v>
      </c>
      <c r="BE155" s="2">
        <f t="shared" si="167"/>
        <v>72.31016549470786</v>
      </c>
      <c r="BF155" s="2">
        <f t="shared" si="167"/>
        <v>72.395762058889545</v>
      </c>
      <c r="BG155" s="2">
        <f t="shared" si="167"/>
        <v>71.541943549612157</v>
      </c>
      <c r="BH155" s="2">
        <f t="shared" si="167"/>
        <v>68.973903128091621</v>
      </c>
      <c r="BI155" s="2">
        <f t="shared" si="167"/>
        <v>67.991732102474828</v>
      </c>
      <c r="BJ155" s="2">
        <f t="shared" si="167"/>
        <v>70.190511817071169</v>
      </c>
      <c r="BK155" s="2">
        <f t="shared" si="167"/>
        <v>68.502823573805273</v>
      </c>
      <c r="BL155" s="2">
        <f t="shared" si="167"/>
        <v>69.207049216346618</v>
      </c>
      <c r="BM155" s="2">
        <f t="shared" si="167"/>
        <v>69.515681603855128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67.852000000000004</v>
      </c>
      <c r="CO155" s="2">
        <f t="shared" si="168"/>
        <v>66.933999999999997</v>
      </c>
      <c r="CP155" s="2">
        <f t="shared" si="168"/>
        <v>69.27</v>
      </c>
      <c r="CQ155" s="2">
        <f t="shared" si="168"/>
        <v>67.581000000000003</v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67.852000000000004</v>
      </c>
      <c r="DE155" s="2">
        <f t="shared" ref="DE155:DE218" si="207">IF(AND(JI155 &lt; $DI$22, $B155 &gt; M$7, $B155 &lt; M$233), M155, "")</f>
        <v>66.933999999999997</v>
      </c>
      <c r="DF155" s="2">
        <f t="shared" ref="DF155:DF218" si="208">IF(AND(JJ155 &lt; $DI$22, $B155 &gt; N$7, $B155 &lt; N$233), N155, "")</f>
        <v>69.27</v>
      </c>
      <c r="DG155" s="2">
        <f t="shared" ref="DG155:DG218" si="209">IF(AND(JK155 &lt; $DI$22, $B155 &gt; O$7, $B155 &lt; O$233), O155, "")</f>
        <v>67.581000000000003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99.370335729386909</v>
      </c>
      <c r="DL155" s="2">
        <f t="shared" si="176"/>
        <v>106.1180182859304</v>
      </c>
      <c r="DM155" s="2">
        <f t="shared" si="176"/>
        <v>117.62881014799154</v>
      </c>
      <c r="DN155" s="2">
        <f t="shared" si="176"/>
        <v>130.8212884615385</v>
      </c>
      <c r="DO155" s="2">
        <f t="shared" si="176"/>
        <v>105.28808743582002</v>
      </c>
      <c r="DP155" s="2">
        <f t="shared" si="176"/>
        <v>85.228588688112794</v>
      </c>
      <c r="DQ155" s="2">
        <f t="shared" si="176"/>
        <v>95.739610540622181</v>
      </c>
      <c r="DR155" s="2">
        <f t="shared" si="176"/>
        <v>103.98836366582938</v>
      </c>
      <c r="DS155" s="2">
        <f t="shared" si="176"/>
        <v>121.89349433198385</v>
      </c>
      <c r="DT155" s="2">
        <f t="shared" si="176"/>
        <v>124.92848269321956</v>
      </c>
      <c r="DU155" s="2">
        <f t="shared" si="176"/>
        <v>99.818407152496647</v>
      </c>
      <c r="DV155" s="2">
        <f t="shared" si="176"/>
        <v>96.973207303568046</v>
      </c>
      <c r="DW155" s="2">
        <f t="shared" si="176"/>
        <v>111.31942271020716</v>
      </c>
      <c r="DX155" s="2">
        <f t="shared" si="176"/>
        <v>122.41269635854337</v>
      </c>
      <c r="DY155" s="2">
        <f t="shared" si="176"/>
        <v>108.72072214076246</v>
      </c>
      <c r="EA155" s="2">
        <f t="shared" si="152"/>
        <v>71.524968653015264</v>
      </c>
      <c r="EB155" s="2">
        <f t="shared" si="152"/>
        <v>75.568817734548119</v>
      </c>
      <c r="EC155" s="2">
        <f t="shared" si="152"/>
        <v>75.352487884011694</v>
      </c>
      <c r="ED155" s="2">
        <f t="shared" si="152"/>
        <v>75.861176485489608</v>
      </c>
      <c r="EE155" s="2">
        <f t="shared" si="152"/>
        <v>74.996079007859493</v>
      </c>
      <c r="EF155" s="2">
        <f t="shared" si="152"/>
        <v>74.037335843827691</v>
      </c>
      <c r="EG155" s="2">
        <f t="shared" si="152"/>
        <v>72.252670328136944</v>
      </c>
      <c r="EH155" s="2">
        <f t="shared" si="152"/>
        <v>72.347010586806419</v>
      </c>
      <c r="EI155" s="2">
        <f t="shared" si="152"/>
        <v>71.525506621777311</v>
      </c>
      <c r="EJ155" s="2">
        <f t="shared" si="152"/>
        <v>68.932009134803593</v>
      </c>
      <c r="EK155" s="2">
        <f t="shared" si="152"/>
        <v>67.986845696562426</v>
      </c>
      <c r="EL155" s="2">
        <f t="shared" si="179"/>
        <v>70.098958904109594</v>
      </c>
      <c r="EM155" s="2">
        <f t="shared" si="135"/>
        <v>68.381284608546594</v>
      </c>
      <c r="EN155" s="2">
        <f t="shared" si="135"/>
        <v>69.156491171026971</v>
      </c>
      <c r="EO155" s="2">
        <f t="shared" si="135"/>
        <v>69.490991374849798</v>
      </c>
      <c r="EQ155" s="2">
        <f t="shared" si="177"/>
        <v>71.615934554114205</v>
      </c>
      <c r="ER155" s="2">
        <f t="shared" si="177"/>
        <v>75.455313152599743</v>
      </c>
      <c r="ES155" s="2">
        <f t="shared" si="177"/>
        <v>75.504773962848958</v>
      </c>
      <c r="ET155" s="2">
        <f t="shared" si="177"/>
        <v>76.576667016730227</v>
      </c>
      <c r="EU155" s="2">
        <f t="shared" si="177"/>
        <v>75.261870094378651</v>
      </c>
      <c r="EV155" s="2">
        <f t="shared" si="177"/>
        <v>74.033888406731819</v>
      </c>
      <c r="EW155" s="2">
        <f t="shared" si="177"/>
        <v>72.726919611415994</v>
      </c>
      <c r="EX155" s="2">
        <f t="shared" si="177"/>
        <v>72.711877790630396</v>
      </c>
      <c r="EY155" s="2">
        <f t="shared" si="177"/>
        <v>71.430284907575071</v>
      </c>
      <c r="EZ155" s="2">
        <f t="shared" si="177"/>
        <v>69.021140654349125</v>
      </c>
      <c r="FA155" s="2">
        <f t="shared" si="177"/>
        <v>67.908560506986746</v>
      </c>
      <c r="FB155" s="2">
        <f t="shared" si="177"/>
        <v>70.71063816108466</v>
      </c>
      <c r="FC155" s="2">
        <f t="shared" si="177"/>
        <v>69.154493508551113</v>
      </c>
      <c r="FD155" s="2">
        <f t="shared" si="177"/>
        <v>69.342248868408589</v>
      </c>
      <c r="FE155" s="2">
        <f t="shared" si="177"/>
        <v>69.467755030301106</v>
      </c>
      <c r="FG155" s="2">
        <f t="shared" si="178"/>
        <v>0.99957828000505611</v>
      </c>
      <c r="FH155" s="2">
        <f t="shared" si="178"/>
        <v>0.99949537224859331</v>
      </c>
      <c r="FI155" s="2">
        <f t="shared" si="178"/>
        <v>0.99957847123957166</v>
      </c>
      <c r="FJ155" s="2">
        <f t="shared" si="178"/>
        <v>0.99949641899180452</v>
      </c>
      <c r="FK155" s="2">
        <f t="shared" si="178"/>
        <v>0.99958868606515572</v>
      </c>
      <c r="FL155" s="2">
        <f t="shared" si="178"/>
        <v>0.99951667475055828</v>
      </c>
      <c r="FM155" s="2">
        <f t="shared" si="178"/>
        <v>0.99958411807351299</v>
      </c>
      <c r="FN155" s="2">
        <f t="shared" si="178"/>
        <v>0.99949498513523527</v>
      </c>
      <c r="FO155" s="2">
        <f t="shared" si="178"/>
        <v>0.99947898136106883</v>
      </c>
      <c r="FP155" s="2">
        <f t="shared" si="178"/>
        <v>0.99944632734005534</v>
      </c>
      <c r="FQ155" s="2">
        <f t="shared" si="178"/>
        <v>0.99948570055940533</v>
      </c>
      <c r="FR155" s="2">
        <f t="shared" si="178"/>
        <v>0.99952158551510506</v>
      </c>
      <c r="FS155" s="2">
        <f t="shared" si="178"/>
        <v>0.99951490622200212</v>
      </c>
      <c r="FT155" s="2">
        <f t="shared" si="178"/>
        <v>0.99937963399038976</v>
      </c>
      <c r="FU155" s="2">
        <f t="shared" si="178"/>
        <v>0.99932379706696661</v>
      </c>
      <c r="FW155" s="2">
        <f t="shared" si="169"/>
        <v>0.11048148780552904</v>
      </c>
      <c r="FX155" s="2">
        <f t="shared" si="169"/>
        <v>7.4864089666346251E-2</v>
      </c>
      <c r="FY155" s="2">
        <f t="shared" si="169"/>
        <v>0.10060161365423156</v>
      </c>
      <c r="FZ155" s="2">
        <f t="shared" si="169"/>
        <v>8.7360005190622841E-2</v>
      </c>
      <c r="GA155" s="2">
        <f t="shared" si="169"/>
        <v>9.3980249094471655E-2</v>
      </c>
      <c r="GB155" s="2">
        <f t="shared" si="169"/>
        <v>8.7523352371712299E-2</v>
      </c>
      <c r="GC155" s="2">
        <f t="shared" si="169"/>
        <v>0.10063773275115352</v>
      </c>
      <c r="GD155" s="2">
        <f t="shared" si="169"/>
        <v>8.9819304375613321E-2</v>
      </c>
      <c r="GE155" s="2">
        <f t="shared" si="169"/>
        <v>0.10297790424989464</v>
      </c>
      <c r="GF155" s="2">
        <f t="shared" si="169"/>
        <v>0.12218210663244627</v>
      </c>
      <c r="GG155" s="2">
        <f t="shared" si="169"/>
        <v>0.14670141823625837</v>
      </c>
      <c r="GH155" s="2">
        <f t="shared" si="169"/>
        <v>0.12865547157146284</v>
      </c>
      <c r="GI155" s="2">
        <f t="shared" si="169"/>
        <v>0.13024933058344296</v>
      </c>
      <c r="GJ155" s="2">
        <f t="shared" si="169"/>
        <v>9.4314830919169604E-2</v>
      </c>
      <c r="GK155" s="2">
        <f t="shared" si="169"/>
        <v>7.9058476553843904E-2</v>
      </c>
      <c r="GM155" s="86">
        <f t="shared" si="170"/>
        <v>4.9862931629206129E-87</v>
      </c>
      <c r="GN155" s="86">
        <f t="shared" si="170"/>
        <v>5.9156068552199718E-104</v>
      </c>
      <c r="GO155" s="86">
        <f t="shared" si="170"/>
        <v>7.8104633710825749E-105</v>
      </c>
      <c r="GP155" s="86">
        <f t="shared" si="170"/>
        <v>2.3884320015995695E-177</v>
      </c>
      <c r="GQ155" s="86">
        <f t="shared" si="170"/>
        <v>3.3481977913978188E-132</v>
      </c>
      <c r="GR155" s="86">
        <f t="shared" si="170"/>
        <v>9.4197388090259463E-132</v>
      </c>
      <c r="GS155" s="86">
        <f t="shared" si="170"/>
        <v>4.2826808064940798E-163</v>
      </c>
      <c r="GT155" s="86">
        <f t="shared" si="170"/>
        <v>1.1868739912573352E-116</v>
      </c>
      <c r="GU155" s="86">
        <f t="shared" si="170"/>
        <v>7.2965288563897179E-116</v>
      </c>
      <c r="GV155" s="86">
        <f t="shared" si="170"/>
        <v>5.7128631031150712E-168</v>
      </c>
      <c r="GW155" s="86">
        <f t="shared" si="170"/>
        <v>6.3910901354964568E-221</v>
      </c>
      <c r="GX155" s="86">
        <f t="shared" si="170"/>
        <v>7.0260252463319388E-185</v>
      </c>
      <c r="GY155" s="86">
        <f t="shared" si="170"/>
        <v>3.968093892803108E-224</v>
      </c>
      <c r="GZ155" s="86">
        <f t="shared" si="170"/>
        <v>2.6472617096243613E-167</v>
      </c>
      <c r="HA155" s="86">
        <f t="shared" si="170"/>
        <v>6.1396415914090316E-273</v>
      </c>
      <c r="HC155" s="86">
        <f t="shared" si="181"/>
        <v>3.2591144321922735E-50</v>
      </c>
      <c r="HD155" s="86">
        <f t="shared" si="181"/>
        <v>3.1206535541827253E-41</v>
      </c>
      <c r="HE155" s="86">
        <f t="shared" si="181"/>
        <v>4.5909620974569055E-66</v>
      </c>
      <c r="HF155" s="86">
        <f t="shared" si="180"/>
        <v>1.0807024453640122E-84</v>
      </c>
      <c r="HG155" s="86">
        <f t="shared" si="180"/>
        <v>4.1084571444907973E-65</v>
      </c>
      <c r="HH155" s="86">
        <f t="shared" si="180"/>
        <v>5.7920887703298199E-67</v>
      </c>
      <c r="HI155" s="86">
        <f t="shared" si="180"/>
        <v>7.8109193767893913E-84</v>
      </c>
      <c r="HJ155" s="86">
        <f t="shared" si="180"/>
        <v>1.5269908208426702E-81</v>
      </c>
      <c r="HK155" s="86">
        <f t="shared" si="180"/>
        <v>4.117197916995581E-93</v>
      </c>
      <c r="HL155" s="86">
        <f t="shared" si="161"/>
        <v>1.2692770875927289E-106</v>
      </c>
      <c r="HM155" s="86">
        <f t="shared" si="161"/>
        <v>6.5668755009273696E-86</v>
      </c>
      <c r="HN155" s="86">
        <f t="shared" si="161"/>
        <v>2.753148834484804E-121</v>
      </c>
      <c r="HO155" s="86">
        <f t="shared" si="161"/>
        <v>1.4890520192242075E-144</v>
      </c>
      <c r="HP155" s="86">
        <f t="shared" si="161"/>
        <v>1.8651215742985565E-102</v>
      </c>
      <c r="HQ155" s="86">
        <f t="shared" si="161"/>
        <v>1.5229952645089004E-103</v>
      </c>
      <c r="HS155" s="86">
        <f t="shared" si="171"/>
        <v>8.5385572272586571E-2</v>
      </c>
      <c r="HT155" s="86">
        <f t="shared" si="171"/>
        <v>0.18040802357003916</v>
      </c>
      <c r="HU155" s="86">
        <f t="shared" si="171"/>
        <v>8.5400939462288203E-2</v>
      </c>
      <c r="HV155" s="86">
        <f t="shared" si="171"/>
        <v>0.14668442217571626</v>
      </c>
      <c r="HW155" s="86">
        <f t="shared" si="171"/>
        <v>8.7505914455675446E-2</v>
      </c>
      <c r="HX155" s="86">
        <f t="shared" si="171"/>
        <v>0.11575575496292612</v>
      </c>
      <c r="HY155" s="86">
        <f t="shared" si="171"/>
        <v>0.11611025770261857</v>
      </c>
      <c r="HZ155" s="86">
        <f t="shared" si="171"/>
        <v>0.12200923985339857</v>
      </c>
      <c r="IA155" s="86">
        <f t="shared" si="171"/>
        <v>4.3770732617940449E-2</v>
      </c>
      <c r="IB155" s="86">
        <f t="shared" si="171"/>
        <v>4.8521946847863854E-3</v>
      </c>
      <c r="IC155" s="86">
        <f t="shared" si="171"/>
        <v>7.7755761306617143E-5</v>
      </c>
      <c r="ID155" s="86">
        <f t="shared" si="171"/>
        <v>2.8794152733129974E-3</v>
      </c>
      <c r="IE155" s="86">
        <f t="shared" si="171"/>
        <v>4.7971155822649821E-3</v>
      </c>
      <c r="IF155" s="86">
        <f t="shared" si="171"/>
        <v>5.6336965598476514E-2</v>
      </c>
      <c r="IG155" s="86">
        <f t="shared" si="171"/>
        <v>0.26787346510994303</v>
      </c>
      <c r="II155" s="86">
        <f t="shared" si="172"/>
        <v>3.4741889415348161E-12</v>
      </c>
      <c r="IJ155" s="86">
        <f t="shared" si="172"/>
        <v>7.8977494453194714E-20</v>
      </c>
      <c r="IK155" s="86">
        <f t="shared" si="172"/>
        <v>8.3882542496177835E-19</v>
      </c>
      <c r="IL155" s="86">
        <f t="shared" si="172"/>
        <v>5.2338112313600269E-22</v>
      </c>
      <c r="IM155" s="86">
        <f t="shared" si="172"/>
        <v>3.0040212261717668E-16</v>
      </c>
      <c r="IN155" s="86">
        <f t="shared" si="172"/>
        <v>7.0313023634148674E-19</v>
      </c>
      <c r="IO155" s="86">
        <f t="shared" si="172"/>
        <v>1.1620972107766787E-14</v>
      </c>
      <c r="IP155" s="86">
        <f t="shared" si="172"/>
        <v>3.4009196123506524E-17</v>
      </c>
      <c r="IQ155" s="86">
        <f t="shared" si="172"/>
        <v>1.722724883361264E-16</v>
      </c>
      <c r="IR155" s="86">
        <f t="shared" si="172"/>
        <v>5.6123946771160003E-16</v>
      </c>
      <c r="IS155" s="86">
        <f t="shared" si="172"/>
        <v>2.9426782246081667E-15</v>
      </c>
      <c r="IT155" s="86">
        <f t="shared" si="172"/>
        <v>1.1651014250973286E-12</v>
      </c>
      <c r="IU155" s="86">
        <f t="shared" si="172"/>
        <v>1.4142510340488894E-13</v>
      </c>
      <c r="IV155" s="86">
        <f t="shared" si="172"/>
        <v>1.1634759291256951E-8</v>
      </c>
      <c r="IW155" s="86">
        <f t="shared" si="172"/>
        <v>1.5998326562275567E-9</v>
      </c>
      <c r="IY155" s="86">
        <f t="shared" si="173"/>
        <v>8.5385572276060764E-2</v>
      </c>
      <c r="IZ155" s="86">
        <f t="shared" si="173"/>
        <v>0.18040802357003916</v>
      </c>
      <c r="JA155" s="86">
        <f t="shared" si="173"/>
        <v>8.5400939462288203E-2</v>
      </c>
      <c r="JB155" s="86">
        <f t="shared" si="173"/>
        <v>0.14668442217571626</v>
      </c>
      <c r="JC155" s="86">
        <f t="shared" si="173"/>
        <v>8.7505914455675751E-2</v>
      </c>
      <c r="JD155" s="86">
        <f t="shared" si="173"/>
        <v>0.11575575496292612</v>
      </c>
      <c r="JE155" s="86">
        <f t="shared" si="173"/>
        <v>0.11611025770263018</v>
      </c>
      <c r="JF155" s="86">
        <f t="shared" si="173"/>
        <v>0.12200923985339859</v>
      </c>
      <c r="JG155" s="86">
        <f t="shared" si="173"/>
        <v>4.3770732617940622E-2</v>
      </c>
      <c r="JH155" s="86">
        <f t="shared" si="173"/>
        <v>4.8521946847869465E-3</v>
      </c>
      <c r="JI155" s="86">
        <f t="shared" si="173"/>
        <v>7.7755761309559817E-5</v>
      </c>
      <c r="JJ155" s="86">
        <f t="shared" si="173"/>
        <v>2.8794152744780989E-3</v>
      </c>
      <c r="JK155" s="86">
        <f t="shared" si="173"/>
        <v>4.7971155824064072E-3</v>
      </c>
      <c r="JL155" s="86">
        <f t="shared" si="173"/>
        <v>5.6336977233235802E-2</v>
      </c>
      <c r="JM155" s="86">
        <f t="shared" si="173"/>
        <v>0.26787346670977569</v>
      </c>
    </row>
    <row r="156" spans="2:273" x14ac:dyDescent="0.25">
      <c r="B156" s="2">
        <v>129</v>
      </c>
      <c r="C156" s="37">
        <v>71.451999999999998</v>
      </c>
      <c r="D156" s="37">
        <v>76.403000000000006</v>
      </c>
      <c r="E156" s="37">
        <v>75.745999999999995</v>
      </c>
      <c r="F156" s="37">
        <v>74.147999999999996</v>
      </c>
      <c r="G156" s="37">
        <v>75.483999999999995</v>
      </c>
      <c r="H156" s="37">
        <v>73.644999999999996</v>
      </c>
      <c r="I156" s="37">
        <v>72.064999999999998</v>
      </c>
      <c r="J156" s="37">
        <v>73.111000000000004</v>
      </c>
      <c r="K156" s="37">
        <v>71.016000000000005</v>
      </c>
      <c r="L156" s="37">
        <v>67.721000000000004</v>
      </c>
      <c r="M156" s="37">
        <v>68.081999999999994</v>
      </c>
      <c r="N156" s="37">
        <v>68.254000000000005</v>
      </c>
      <c r="O156" s="37">
        <v>66.951999999999998</v>
      </c>
      <c r="P156" s="37">
        <v>67.403000000000006</v>
      </c>
      <c r="Q156" s="37">
        <v>77.709999999999994</v>
      </c>
      <c r="S156" s="4">
        <f t="shared" si="174"/>
        <v>71.432567937441434</v>
      </c>
      <c r="T156" s="4">
        <f t="shared" si="174"/>
        <v>75.638982102161179</v>
      </c>
      <c r="U156" s="4">
        <f t="shared" si="174"/>
        <v>75.284868845943279</v>
      </c>
      <c r="V156" s="4">
        <f t="shared" si="174"/>
        <v>75.917790111268801</v>
      </c>
      <c r="W156" s="4">
        <f t="shared" si="174"/>
        <v>74.962901170276908</v>
      </c>
      <c r="X156" s="4">
        <f t="shared" si="174"/>
        <v>74.043781164296306</v>
      </c>
      <c r="Y156" s="4">
        <f t="shared" si="174"/>
        <v>72.325522426396063</v>
      </c>
      <c r="Z156" s="4">
        <f t="shared" si="174"/>
        <v>72.470928558876167</v>
      </c>
      <c r="AA156" s="4">
        <f t="shared" si="174"/>
        <v>71.403871704364661</v>
      </c>
      <c r="AB156" s="4">
        <f t="shared" si="174"/>
        <v>68.801094505318019</v>
      </c>
      <c r="AC156" s="4">
        <f t="shared" si="174"/>
        <v>67.825155655717609</v>
      </c>
      <c r="AD156" s="4">
        <f t="shared" si="174"/>
        <v>69.952551436114135</v>
      </c>
      <c r="AE156" s="4">
        <f t="shared" si="174"/>
        <v>68.29131655488581</v>
      </c>
      <c r="AF156" s="4">
        <f t="shared" si="174"/>
        <v>69.534527381384876</v>
      </c>
      <c r="AG156" s="4">
        <f t="shared" si="174"/>
        <v>80.42334464542374</v>
      </c>
      <c r="AI156" s="4">
        <f t="shared" si="175"/>
        <v>1.9432062558564667E-2</v>
      </c>
      <c r="AJ156" s="4">
        <f t="shared" si="175"/>
        <v>0.76401789783882634</v>
      </c>
      <c r="AK156" s="4">
        <f t="shared" si="175"/>
        <v>0.46113115405671579</v>
      </c>
      <c r="AL156" s="4">
        <f t="shared" si="175"/>
        <v>-1.7697901112688044</v>
      </c>
      <c r="AM156" s="4">
        <f t="shared" si="175"/>
        <v>0.52109882972308696</v>
      </c>
      <c r="AN156" s="4">
        <f t="shared" si="175"/>
        <v>-0.3987811642963095</v>
      </c>
      <c r="AO156" s="4">
        <f t="shared" si="175"/>
        <v>-0.26052242639606504</v>
      </c>
      <c r="AP156" s="4">
        <f t="shared" si="175"/>
        <v>0.64007144112383685</v>
      </c>
      <c r="AQ156" s="4">
        <f t="shared" si="175"/>
        <v>-0.38787170436465601</v>
      </c>
      <c r="AR156" s="4">
        <f t="shared" si="175"/>
        <v>-1.0800945053180158</v>
      </c>
      <c r="AS156" s="4">
        <f t="shared" si="175"/>
        <v>0.2568443442823849</v>
      </c>
      <c r="AT156" s="4">
        <f t="shared" si="175"/>
        <v>-1.6985514361141298</v>
      </c>
      <c r="AU156" s="4">
        <f t="shared" si="175"/>
        <v>-1.3393165548858121</v>
      </c>
      <c r="AV156" s="4">
        <f t="shared" si="175"/>
        <v>-2.1315273813848705</v>
      </c>
      <c r="AW156" s="4">
        <f t="shared" si="175"/>
        <v>-2.7133446454237458</v>
      </c>
      <c r="AY156" s="2">
        <f t="shared" si="167"/>
        <v>71.432567936850845</v>
      </c>
      <c r="AZ156" s="2">
        <f t="shared" si="167"/>
        <v>75.443447666773409</v>
      </c>
      <c r="BA156" s="2">
        <f t="shared" si="167"/>
        <v>75.239445114543784</v>
      </c>
      <c r="BB156" s="2">
        <f t="shared" si="167"/>
        <v>75.752408970546213</v>
      </c>
      <c r="BC156" s="2">
        <f t="shared" si="167"/>
        <v>74.865037078766079</v>
      </c>
      <c r="BD156" s="2">
        <f t="shared" si="167"/>
        <v>73.870361346292952</v>
      </c>
      <c r="BE156" s="2">
        <f t="shared" si="167"/>
        <v>72.128718190921546</v>
      </c>
      <c r="BF156" s="2">
        <f t="shared" si="167"/>
        <v>72.206569085522403</v>
      </c>
      <c r="BG156" s="2">
        <f t="shared" si="167"/>
        <v>71.362932632039445</v>
      </c>
      <c r="BH156" s="2">
        <f t="shared" si="167"/>
        <v>68.800352159586382</v>
      </c>
      <c r="BI156" s="2">
        <f t="shared" si="167"/>
        <v>67.825154816086908</v>
      </c>
      <c r="BJ156" s="2">
        <f t="shared" si="167"/>
        <v>69.951749826542084</v>
      </c>
      <c r="BK156" s="2">
        <f t="shared" si="167"/>
        <v>68.290256790058706</v>
      </c>
      <c r="BL156" s="2">
        <f t="shared" si="167"/>
        <v>69.063770103491663</v>
      </c>
      <c r="BM156" s="2">
        <f t="shared" si="167"/>
        <v>69.362237744936564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>
        <f t="shared" si="168"/>
        <v>67.721000000000004</v>
      </c>
      <c r="CO156" s="2">
        <f t="shared" si="168"/>
        <v>68.081999999999994</v>
      </c>
      <c r="CP156" s="2">
        <f t="shared" si="168"/>
        <v>68.254000000000005</v>
      </c>
      <c r="CQ156" s="2">
        <f t="shared" si="168"/>
        <v>66.951999999999998</v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>
        <f t="shared" si="206"/>
        <v>67.721000000000004</v>
      </c>
      <c r="DE156" s="2">
        <f t="shared" si="207"/>
        <v>68.081999999999994</v>
      </c>
      <c r="DF156" s="2">
        <f t="shared" si="208"/>
        <v>68.254000000000005</v>
      </c>
      <c r="DG156" s="2">
        <f t="shared" si="209"/>
        <v>66.951999999999998</v>
      </c>
      <c r="DH156" s="2" t="str">
        <f t="shared" si="210"/>
        <v/>
      </c>
      <c r="DI156" s="2" t="str">
        <f t="shared" si="211"/>
        <v/>
      </c>
      <c r="DK156" s="2">
        <f t="shared" si="176"/>
        <v>99.489621212121222</v>
      </c>
      <c r="DL156" s="2">
        <f t="shared" si="176"/>
        <v>106.25734443454073</v>
      </c>
      <c r="DM156" s="2">
        <f t="shared" si="176"/>
        <v>117.84112121212121</v>
      </c>
      <c r="DN156" s="2">
        <f t="shared" si="176"/>
        <v>131.12435469043155</v>
      </c>
      <c r="DO156" s="2">
        <f t="shared" si="176"/>
        <v>105.35297523406827</v>
      </c>
      <c r="DP156" s="2">
        <f t="shared" si="176"/>
        <v>85.09635645409611</v>
      </c>
      <c r="DQ156" s="2">
        <f t="shared" si="176"/>
        <v>95.689332829960748</v>
      </c>
      <c r="DR156" s="2">
        <f t="shared" si="176"/>
        <v>104.04747483996438</v>
      </c>
      <c r="DS156" s="2">
        <f t="shared" si="176"/>
        <v>122.15382044534417</v>
      </c>
      <c r="DT156" s="2">
        <f t="shared" si="176"/>
        <v>125.27175130393553</v>
      </c>
      <c r="DU156" s="2">
        <f t="shared" si="176"/>
        <v>99.941510188933904</v>
      </c>
      <c r="DV156" s="2">
        <f t="shared" si="176"/>
        <v>96.999427788131698</v>
      </c>
      <c r="DW156" s="2">
        <f t="shared" si="176"/>
        <v>111.50919663452449</v>
      </c>
      <c r="DX156" s="2">
        <f t="shared" si="176"/>
        <v>122.76814369747896</v>
      </c>
      <c r="DY156" s="2">
        <f t="shared" si="176"/>
        <v>108.97057917888563</v>
      </c>
      <c r="EA156" s="2">
        <f t="shared" si="152"/>
        <v>71.410191896640896</v>
      </c>
      <c r="EB156" s="2">
        <f t="shared" si="152"/>
        <v>75.439214119674929</v>
      </c>
      <c r="EC156" s="2">
        <f t="shared" si="152"/>
        <v>75.205424170769106</v>
      </c>
      <c r="ED156" s="2">
        <f t="shared" si="152"/>
        <v>75.654813985242583</v>
      </c>
      <c r="EE156" s="2">
        <f t="shared" si="152"/>
        <v>74.824760044596758</v>
      </c>
      <c r="EF156" s="2">
        <f t="shared" si="152"/>
        <v>73.865763182133108</v>
      </c>
      <c r="EG156" s="2">
        <f t="shared" si="152"/>
        <v>72.064903649190953</v>
      </c>
      <c r="EH156" s="2">
        <f t="shared" si="152"/>
        <v>72.15403148804684</v>
      </c>
      <c r="EI156" s="2">
        <f t="shared" si="152"/>
        <v>71.350045830021713</v>
      </c>
      <c r="EJ156" s="2">
        <f t="shared" si="152"/>
        <v>68.759410935664874</v>
      </c>
      <c r="EK156" s="2">
        <f t="shared" si="152"/>
        <v>67.823137155297545</v>
      </c>
      <c r="EL156" s="2">
        <f t="shared" si="179"/>
        <v>69.850189075630254</v>
      </c>
      <c r="EM156" s="2">
        <f t="shared" si="135"/>
        <v>68.156540326501727</v>
      </c>
      <c r="EN156" s="2">
        <f t="shared" si="135"/>
        <v>69.013160122054941</v>
      </c>
      <c r="EO156" s="2">
        <f t="shared" si="135"/>
        <v>69.339621218648844</v>
      </c>
      <c r="EQ156" s="2">
        <f t="shared" si="177"/>
        <v>71.506768222225489</v>
      </c>
      <c r="ER156" s="2">
        <f t="shared" si="177"/>
        <v>75.317120787431321</v>
      </c>
      <c r="ES156" s="2">
        <f t="shared" si="177"/>
        <v>75.366796999015747</v>
      </c>
      <c r="ET156" s="2">
        <f t="shared" si="177"/>
        <v>76.414051724439304</v>
      </c>
      <c r="EU156" s="2">
        <f t="shared" si="177"/>
        <v>75.107020215570728</v>
      </c>
      <c r="EV156" s="2">
        <f t="shared" si="177"/>
        <v>73.862059382433898</v>
      </c>
      <c r="EW156" s="2">
        <f t="shared" si="177"/>
        <v>72.566831982252168</v>
      </c>
      <c r="EX156" s="2">
        <f t="shared" si="177"/>
        <v>72.541659047860009</v>
      </c>
      <c r="EY156" s="2">
        <f t="shared" si="177"/>
        <v>71.249377287090738</v>
      </c>
      <c r="EZ156" s="2">
        <f t="shared" si="177"/>
        <v>68.853087353144062</v>
      </c>
      <c r="FA156" s="2">
        <f t="shared" si="177"/>
        <v>67.740872260539831</v>
      </c>
      <c r="FB156" s="2">
        <f t="shared" si="177"/>
        <v>70.494049815928875</v>
      </c>
      <c r="FC156" s="2">
        <f t="shared" si="177"/>
        <v>68.968603477382857</v>
      </c>
      <c r="FD156" s="2">
        <f t="shared" si="177"/>
        <v>69.210217838854376</v>
      </c>
      <c r="FE156" s="2">
        <f t="shared" si="177"/>
        <v>69.318401638989315</v>
      </c>
      <c r="FG156" s="2">
        <f t="shared" si="178"/>
        <v>0.99961537252114752</v>
      </c>
      <c r="FH156" s="2">
        <f t="shared" si="178"/>
        <v>0.9995397535851207</v>
      </c>
      <c r="FI156" s="2">
        <f t="shared" si="178"/>
        <v>0.9996155469420398</v>
      </c>
      <c r="FJ156" s="2">
        <f t="shared" si="178"/>
        <v>0.99954070831096864</v>
      </c>
      <c r="FK156" s="2">
        <f t="shared" si="178"/>
        <v>0.99962486365642145</v>
      </c>
      <c r="FL156" s="2">
        <f t="shared" si="178"/>
        <v>0.99955918338679783</v>
      </c>
      <c r="FM156" s="2">
        <f t="shared" si="178"/>
        <v>0.99962069729528924</v>
      </c>
      <c r="FN156" s="2">
        <f t="shared" si="178"/>
        <v>0.99953940050217593</v>
      </c>
      <c r="FO156" s="2">
        <f t="shared" si="178"/>
        <v>0.99952480356888662</v>
      </c>
      <c r="FP156" s="2">
        <f t="shared" si="178"/>
        <v>0.99949501993146417</v>
      </c>
      <c r="FQ156" s="2">
        <f t="shared" si="178"/>
        <v>0.99953093210887878</v>
      </c>
      <c r="FR156" s="2">
        <f t="shared" si="178"/>
        <v>0.99956366243631511</v>
      </c>
      <c r="FS156" s="2">
        <f t="shared" si="178"/>
        <v>0.99955757033213877</v>
      </c>
      <c r="FT156" s="2">
        <f t="shared" si="178"/>
        <v>0.99943418858977751</v>
      </c>
      <c r="FU156" s="2">
        <f t="shared" si="178"/>
        <v>0.99938325890028135</v>
      </c>
      <c r="FW156" s="2">
        <f t="shared" si="169"/>
        <v>0.11986291707255393</v>
      </c>
      <c r="FX156" s="2">
        <f t="shared" si="169"/>
        <v>8.1498200674694793E-2</v>
      </c>
      <c r="FY156" s="2">
        <f t="shared" si="169"/>
        <v>0.10924713819801207</v>
      </c>
      <c r="FZ156" s="2">
        <f t="shared" si="169"/>
        <v>9.4987752241686443E-2</v>
      </c>
      <c r="GA156" s="2">
        <f t="shared" si="169"/>
        <v>0.10212135508777943</v>
      </c>
      <c r="GB156" s="2">
        <f t="shared" si="169"/>
        <v>9.5163874715312929E-2</v>
      </c>
      <c r="GC156" s="2">
        <f t="shared" si="169"/>
        <v>0.10928598413746549</v>
      </c>
      <c r="GD156" s="2">
        <f t="shared" si="169"/>
        <v>9.7638809536729917E-2</v>
      </c>
      <c r="GE156" s="2">
        <f t="shared" si="169"/>
        <v>0.11180225757592659</v>
      </c>
      <c r="GF156" s="2">
        <f t="shared" si="169"/>
        <v>0.13240918838492061</v>
      </c>
      <c r="GG156" s="2">
        <f t="shared" si="169"/>
        <v>0.15861002137294711</v>
      </c>
      <c r="GH156" s="2">
        <f t="shared" si="169"/>
        <v>0.13933838891078804</v>
      </c>
      <c r="GI156" s="2">
        <f t="shared" si="169"/>
        <v>0.14104317145955217</v>
      </c>
      <c r="GJ156" s="2">
        <f t="shared" si="169"/>
        <v>0.10248164193424804</v>
      </c>
      <c r="GK156" s="2">
        <f t="shared" si="169"/>
        <v>8.6029711090776645E-2</v>
      </c>
      <c r="GM156" s="86">
        <f t="shared" si="170"/>
        <v>9.9938851840640466E-90</v>
      </c>
      <c r="GN156" s="86">
        <f t="shared" si="170"/>
        <v>3.3413088720269055E-107</v>
      </c>
      <c r="GO156" s="86">
        <f t="shared" si="170"/>
        <v>4.4087286983085142E-108</v>
      </c>
      <c r="GP156" s="86">
        <f t="shared" si="170"/>
        <v>7.3115629213972504E-183</v>
      </c>
      <c r="GQ156" s="86">
        <f t="shared" si="170"/>
        <v>2.7335071485185597E-136</v>
      </c>
      <c r="GR156" s="86">
        <f t="shared" si="170"/>
        <v>7.3669737123387873E-136</v>
      </c>
      <c r="GS156" s="86">
        <f t="shared" si="170"/>
        <v>3.2493696000480301E-168</v>
      </c>
      <c r="GT156" s="86">
        <f t="shared" si="170"/>
        <v>2.5597358517964952E-120</v>
      </c>
      <c r="GU156" s="86">
        <f t="shared" si="170"/>
        <v>1.8703554110545751E-119</v>
      </c>
      <c r="GV156" s="86">
        <f t="shared" si="170"/>
        <v>3.6163057656250939E-173</v>
      </c>
      <c r="GW156" s="86">
        <f t="shared" si="170"/>
        <v>8.4806531891530593E-228</v>
      </c>
      <c r="GX156" s="86">
        <f t="shared" si="170"/>
        <v>1.0969701832182826E-190</v>
      </c>
      <c r="GY156" s="86">
        <f t="shared" si="170"/>
        <v>3.7167243839008557E-231</v>
      </c>
      <c r="GZ156" s="86">
        <f t="shared" si="170"/>
        <v>1.6351641181092003E-172</v>
      </c>
      <c r="HA156" s="86">
        <f t="shared" si="170"/>
        <v>2.3198678270198642E-281</v>
      </c>
      <c r="HC156" s="86">
        <f t="shared" si="181"/>
        <v>1.2436416362087386E-52</v>
      </c>
      <c r="HD156" s="86">
        <f t="shared" si="181"/>
        <v>3.1238148787408359E-43</v>
      </c>
      <c r="HE156" s="86">
        <f t="shared" si="181"/>
        <v>3.3148115737711585E-69</v>
      </c>
      <c r="HF156" s="86">
        <f t="shared" si="180"/>
        <v>1.0001288072990958E-88</v>
      </c>
      <c r="HG156" s="86">
        <f t="shared" si="180"/>
        <v>3.4744570121985723E-68</v>
      </c>
      <c r="HH156" s="86">
        <f t="shared" si="180"/>
        <v>3.6616907436061079E-70</v>
      </c>
      <c r="HI156" s="86">
        <f t="shared" si="180"/>
        <v>7.1367256271047695E-88</v>
      </c>
      <c r="HJ156" s="86">
        <f t="shared" si="180"/>
        <v>1.6172430984143333E-85</v>
      </c>
      <c r="HK156" s="86">
        <f t="shared" si="180"/>
        <v>1.5915870042612475E-97</v>
      </c>
      <c r="HL156" s="86">
        <f t="shared" si="161"/>
        <v>1.4971145757957209E-111</v>
      </c>
      <c r="HM156" s="86">
        <f t="shared" si="161"/>
        <v>8.3734482434141777E-90</v>
      </c>
      <c r="HN156" s="86">
        <f t="shared" si="161"/>
        <v>4.8923515141027506E-127</v>
      </c>
      <c r="HO156" s="86">
        <f t="shared" si="161"/>
        <v>2.5009034522063853E-151</v>
      </c>
      <c r="HP156" s="86">
        <f t="shared" si="161"/>
        <v>3.4402878818652168E-107</v>
      </c>
      <c r="HQ156" s="86">
        <f t="shared" si="161"/>
        <v>2.9012948354857358E-108</v>
      </c>
      <c r="HS156" s="86">
        <f t="shared" si="171"/>
        <v>3.9306054199702276E-2</v>
      </c>
      <c r="HT156" s="86">
        <f t="shared" si="171"/>
        <v>9.2527450377904455E-2</v>
      </c>
      <c r="HU156" s="86">
        <f t="shared" si="171"/>
        <v>3.2767341402336024E-2</v>
      </c>
      <c r="HV156" s="86">
        <f t="shared" si="171"/>
        <v>6.3784329648762128E-2</v>
      </c>
      <c r="HW156" s="86">
        <f t="shared" si="171"/>
        <v>3.7783456516661131E-2</v>
      </c>
      <c r="HX156" s="86">
        <f t="shared" si="171"/>
        <v>5.0977657067816977E-2</v>
      </c>
      <c r="HY156" s="86">
        <f t="shared" si="171"/>
        <v>5.4454022220954447E-2</v>
      </c>
      <c r="HZ156" s="86">
        <f t="shared" si="171"/>
        <v>5.6326327748372741E-2</v>
      </c>
      <c r="IA156" s="86">
        <f t="shared" si="171"/>
        <v>1.5572445185819834E-2</v>
      </c>
      <c r="IB156" s="86">
        <f t="shared" si="171"/>
        <v>1.0887030415720747E-3</v>
      </c>
      <c r="IC156" s="86">
        <f t="shared" si="171"/>
        <v>8.7069665901379105E-6</v>
      </c>
      <c r="ID156" s="86">
        <f t="shared" si="171"/>
        <v>7.0273204784136528E-4</v>
      </c>
      <c r="IE156" s="86">
        <f t="shared" si="171"/>
        <v>1.1664758341756374E-3</v>
      </c>
      <c r="IF156" s="86">
        <f t="shared" si="171"/>
        <v>2.2501255290867592E-2</v>
      </c>
      <c r="IG156" s="86">
        <f t="shared" si="171"/>
        <v>0.15226508042109066</v>
      </c>
      <c r="II156" s="86">
        <f t="shared" si="172"/>
        <v>2.931366455140835E-11</v>
      </c>
      <c r="IJ156" s="86">
        <f t="shared" si="172"/>
        <v>1.6247070057577692E-18</v>
      </c>
      <c r="IK156" s="86">
        <f t="shared" si="172"/>
        <v>2.2052259874027651E-17</v>
      </c>
      <c r="IL156" s="86">
        <f t="shared" si="172"/>
        <v>1.9505664379028308E-20</v>
      </c>
      <c r="IM156" s="86">
        <f t="shared" si="172"/>
        <v>4.4706449424627168E-15</v>
      </c>
      <c r="IN156" s="86">
        <f t="shared" si="172"/>
        <v>1.5183978983111688E-17</v>
      </c>
      <c r="IO156" s="86">
        <f t="shared" si="172"/>
        <v>1.4086666139930968E-13</v>
      </c>
      <c r="IP156" s="86">
        <f t="shared" si="172"/>
        <v>5.6531387354493502E-16</v>
      </c>
      <c r="IQ156" s="86">
        <f t="shared" si="172"/>
        <v>3.0374216676920131E-15</v>
      </c>
      <c r="IR156" s="86">
        <f t="shared" si="172"/>
        <v>1.1700570033982293E-14</v>
      </c>
      <c r="IS156" s="86">
        <f t="shared" si="172"/>
        <v>7.4069857300042918E-14</v>
      </c>
      <c r="IT156" s="86">
        <f t="shared" si="172"/>
        <v>1.3126788783789864E-11</v>
      </c>
      <c r="IU156" s="86">
        <f t="shared" si="172"/>
        <v>1.9735337258972758E-12</v>
      </c>
      <c r="IV156" s="86">
        <f t="shared" si="172"/>
        <v>4.4321819559426473E-8</v>
      </c>
      <c r="IW156" s="86">
        <f t="shared" si="172"/>
        <v>6.3370368887024525E-9</v>
      </c>
      <c r="IY156" s="86">
        <f t="shared" si="173"/>
        <v>3.9306054229015938E-2</v>
      </c>
      <c r="IZ156" s="86">
        <f t="shared" si="173"/>
        <v>9.2527450377904455E-2</v>
      </c>
      <c r="JA156" s="86">
        <f t="shared" si="173"/>
        <v>3.2767341402336045E-2</v>
      </c>
      <c r="JB156" s="86">
        <f t="shared" si="173"/>
        <v>6.3784329648762128E-2</v>
      </c>
      <c r="JC156" s="86">
        <f t="shared" si="173"/>
        <v>3.7783456516665599E-2</v>
      </c>
      <c r="JD156" s="86">
        <f t="shared" si="173"/>
        <v>5.0977657067816991E-2</v>
      </c>
      <c r="JE156" s="86">
        <f t="shared" si="173"/>
        <v>5.4454022221095313E-2</v>
      </c>
      <c r="JF156" s="86">
        <f t="shared" si="173"/>
        <v>5.6326327748373303E-2</v>
      </c>
      <c r="JG156" s="86">
        <f t="shared" si="173"/>
        <v>1.5572445185822872E-2</v>
      </c>
      <c r="JH156" s="86">
        <f t="shared" si="173"/>
        <v>1.0887030415837752E-3</v>
      </c>
      <c r="JI156" s="86">
        <f t="shared" si="173"/>
        <v>8.706966664207767E-6</v>
      </c>
      <c r="JJ156" s="86">
        <f t="shared" si="173"/>
        <v>7.027320609681541E-4</v>
      </c>
      <c r="JK156" s="86">
        <f t="shared" si="173"/>
        <v>1.1664758361491711E-3</v>
      </c>
      <c r="JL156" s="86">
        <f t="shared" si="173"/>
        <v>2.250129961268715E-2</v>
      </c>
      <c r="JM156" s="86">
        <f t="shared" si="173"/>
        <v>0.15226508675812755</v>
      </c>
    </row>
    <row r="157" spans="2:273" x14ac:dyDescent="0.25">
      <c r="B157" s="2">
        <v>130</v>
      </c>
      <c r="C157" s="37">
        <v>70.951999999999998</v>
      </c>
      <c r="D157" s="37">
        <v>76.403000000000006</v>
      </c>
      <c r="E157" s="37">
        <v>74.524000000000001</v>
      </c>
      <c r="F157" s="37">
        <v>74.623000000000005</v>
      </c>
      <c r="G157" s="37">
        <v>74.370999999999995</v>
      </c>
      <c r="H157" s="37">
        <v>72.757999999999996</v>
      </c>
      <c r="I157" s="37">
        <v>71.290000000000006</v>
      </c>
      <c r="J157" s="37">
        <v>72.540000000000006</v>
      </c>
      <c r="K157" s="37">
        <v>70.397000000000006</v>
      </c>
      <c r="L157" s="37">
        <v>67.311000000000007</v>
      </c>
      <c r="M157" s="37">
        <v>67.278999999999996</v>
      </c>
      <c r="N157" s="37">
        <v>69.745999999999995</v>
      </c>
      <c r="O157" s="37">
        <v>67.129000000000005</v>
      </c>
      <c r="P157" s="37">
        <v>67.290000000000006</v>
      </c>
      <c r="Q157" s="37">
        <v>69.161000000000001</v>
      </c>
      <c r="S157" s="4">
        <f t="shared" si="174"/>
        <v>71.318623986020498</v>
      </c>
      <c r="T157" s="4">
        <f t="shared" si="174"/>
        <v>75.367084603442777</v>
      </c>
      <c r="U157" s="4">
        <f t="shared" si="174"/>
        <v>75.101839580388486</v>
      </c>
      <c r="V157" s="4">
        <f t="shared" si="174"/>
        <v>75.589774856741258</v>
      </c>
      <c r="W157" s="4">
        <f t="shared" si="174"/>
        <v>74.719361278439678</v>
      </c>
      <c r="X157" s="4">
        <f t="shared" si="174"/>
        <v>73.737736593313699</v>
      </c>
      <c r="Y157" s="4">
        <f t="shared" si="174"/>
        <v>71.998927800350415</v>
      </c>
      <c r="Z157" s="4">
        <f t="shared" si="174"/>
        <v>72.083648207458538</v>
      </c>
      <c r="AA157" s="4">
        <f t="shared" si="174"/>
        <v>71.190826794737916</v>
      </c>
      <c r="AB157" s="4">
        <f t="shared" si="174"/>
        <v>68.627219924912339</v>
      </c>
      <c r="AC157" s="4">
        <f t="shared" si="174"/>
        <v>67.658519039406713</v>
      </c>
      <c r="AD157" s="4">
        <f t="shared" si="174"/>
        <v>69.714328988553618</v>
      </c>
      <c r="AE157" s="4">
        <f t="shared" si="174"/>
        <v>68.07938708734406</v>
      </c>
      <c r="AF157" s="4">
        <f t="shared" si="174"/>
        <v>69.039880474114469</v>
      </c>
      <c r="AG157" s="4">
        <f t="shared" si="174"/>
        <v>73.706978913110646</v>
      </c>
      <c r="AI157" s="4">
        <f t="shared" si="175"/>
        <v>-0.36662398602049961</v>
      </c>
      <c r="AJ157" s="4">
        <f t="shared" si="175"/>
        <v>1.035915396557229</v>
      </c>
      <c r="AK157" s="4">
        <f t="shared" si="175"/>
        <v>-0.57783958038848482</v>
      </c>
      <c r="AL157" s="4">
        <f t="shared" si="175"/>
        <v>-0.96677485674125307</v>
      </c>
      <c r="AM157" s="4">
        <f t="shared" si="175"/>
        <v>-0.34836127843968256</v>
      </c>
      <c r="AN157" s="4">
        <f t="shared" si="175"/>
        <v>-0.979736593313703</v>
      </c>
      <c r="AO157" s="4">
        <f t="shared" si="175"/>
        <v>-0.70892780035040914</v>
      </c>
      <c r="AP157" s="4">
        <f t="shared" si="175"/>
        <v>0.45635179254146863</v>
      </c>
      <c r="AQ157" s="4">
        <f t="shared" si="175"/>
        <v>-0.79382679473791029</v>
      </c>
      <c r="AR157" s="4">
        <f t="shared" si="175"/>
        <v>-1.3162199249123319</v>
      </c>
      <c r="AS157" s="4">
        <f t="shared" si="175"/>
        <v>-0.37951903940671627</v>
      </c>
      <c r="AT157" s="4">
        <f t="shared" si="175"/>
        <v>3.1671011446377406E-2</v>
      </c>
      <c r="AU157" s="4">
        <f t="shared" si="175"/>
        <v>-0.95038708734405475</v>
      </c>
      <c r="AV157" s="4">
        <f t="shared" si="175"/>
        <v>-1.7498804741144625</v>
      </c>
      <c r="AW157" s="4">
        <f t="shared" si="175"/>
        <v>-4.5459789131106447</v>
      </c>
      <c r="AY157" s="2">
        <f t="shared" si="167"/>
        <v>71.31862398168002</v>
      </c>
      <c r="AZ157" s="2">
        <f t="shared" si="167"/>
        <v>75.311073040910316</v>
      </c>
      <c r="BA157" s="2">
        <f t="shared" si="167"/>
        <v>75.093642019789868</v>
      </c>
      <c r="BB157" s="2">
        <f t="shared" si="167"/>
        <v>75.554773866106487</v>
      </c>
      <c r="BC157" s="2">
        <f t="shared" si="167"/>
        <v>74.697090324314473</v>
      </c>
      <c r="BD157" s="2">
        <f t="shared" si="167"/>
        <v>73.698312078128353</v>
      </c>
      <c r="BE157" s="2">
        <f t="shared" si="167"/>
        <v>71.948157703791608</v>
      </c>
      <c r="BF157" s="2">
        <f t="shared" si="167"/>
        <v>72.018082002814211</v>
      </c>
      <c r="BG157" s="2">
        <f t="shared" si="167"/>
        <v>71.183922657727095</v>
      </c>
      <c r="BH157" s="2">
        <f t="shared" si="167"/>
        <v>68.627158362978975</v>
      </c>
      <c r="BI157" s="2">
        <f t="shared" si="167"/>
        <v>67.658519015901476</v>
      </c>
      <c r="BJ157" s="2">
        <f t="shared" si="167"/>
        <v>69.714249660591875</v>
      </c>
      <c r="BK157" s="2">
        <f t="shared" si="167"/>
        <v>68.07928518885258</v>
      </c>
      <c r="BL157" s="2">
        <f t="shared" si="167"/>
        <v>68.921010530028923</v>
      </c>
      <c r="BM157" s="2">
        <f t="shared" si="167"/>
        <v>69.20897288549682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70.397000000000006</v>
      </c>
      <c r="CN157" s="2">
        <f t="shared" si="168"/>
        <v>67.311000000000007</v>
      </c>
      <c r="CO157" s="2">
        <f t="shared" si="168"/>
        <v>67.278999999999996</v>
      </c>
      <c r="CP157" s="2">
        <f t="shared" si="168"/>
        <v>69.745999999999995</v>
      </c>
      <c r="CQ157" s="2">
        <f t="shared" si="168"/>
        <v>67.129000000000005</v>
      </c>
      <c r="CR157" s="2">
        <f t="shared" si="168"/>
        <v>67.290000000000006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70.397000000000006</v>
      </c>
      <c r="DD157" s="2">
        <f t="shared" si="206"/>
        <v>67.311000000000007</v>
      </c>
      <c r="DE157" s="2">
        <f t="shared" si="207"/>
        <v>67.278999999999996</v>
      </c>
      <c r="DF157" s="2">
        <f t="shared" si="208"/>
        <v>69.745999999999995</v>
      </c>
      <c r="DG157" s="2">
        <f t="shared" si="209"/>
        <v>67.129000000000005</v>
      </c>
      <c r="DH157" s="2">
        <f t="shared" si="210"/>
        <v>67.290000000000006</v>
      </c>
      <c r="DI157" s="2" t="str">
        <f t="shared" si="211"/>
        <v/>
      </c>
      <c r="DK157" s="2">
        <f t="shared" si="176"/>
        <v>99.608906694855548</v>
      </c>
      <c r="DL157" s="2">
        <f t="shared" si="176"/>
        <v>106.39667058315105</v>
      </c>
      <c r="DM157" s="2">
        <f t="shared" si="176"/>
        <v>118.05343227625087</v>
      </c>
      <c r="DN157" s="2">
        <f t="shared" si="176"/>
        <v>131.42742091932462</v>
      </c>
      <c r="DO157" s="2">
        <f t="shared" si="176"/>
        <v>105.41786303231653</v>
      </c>
      <c r="DP157" s="2">
        <f t="shared" si="176"/>
        <v>84.964124220079412</v>
      </c>
      <c r="DQ157" s="2">
        <f t="shared" si="176"/>
        <v>95.639055119299314</v>
      </c>
      <c r="DR157" s="2">
        <f t="shared" si="176"/>
        <v>104.10658601409938</v>
      </c>
      <c r="DS157" s="2">
        <f t="shared" si="176"/>
        <v>122.41414655870449</v>
      </c>
      <c r="DT157" s="2">
        <f t="shared" si="176"/>
        <v>125.61501991465151</v>
      </c>
      <c r="DU157" s="2">
        <f t="shared" si="176"/>
        <v>100.06461322537115</v>
      </c>
      <c r="DV157" s="2">
        <f t="shared" si="176"/>
        <v>97.025648272695335</v>
      </c>
      <c r="DW157" s="2">
        <f t="shared" si="176"/>
        <v>111.69897055884181</v>
      </c>
      <c r="DX157" s="2">
        <f t="shared" si="176"/>
        <v>123.12359103641452</v>
      </c>
      <c r="DY157" s="2">
        <f t="shared" si="176"/>
        <v>109.2204362170088</v>
      </c>
      <c r="EA157" s="2">
        <f t="shared" si="152"/>
        <v>71.295415140266527</v>
      </c>
      <c r="EB157" s="2">
        <f t="shared" si="152"/>
        <v>75.309610504801753</v>
      </c>
      <c r="EC157" s="2">
        <f t="shared" si="152"/>
        <v>75.058360457526518</v>
      </c>
      <c r="ED157" s="2">
        <f t="shared" si="152"/>
        <v>75.448451484995545</v>
      </c>
      <c r="EE157" s="2">
        <f t="shared" si="152"/>
        <v>74.653441081334037</v>
      </c>
      <c r="EF157" s="2">
        <f t="shared" si="152"/>
        <v>73.694190520438525</v>
      </c>
      <c r="EG157" s="2">
        <f t="shared" si="152"/>
        <v>71.877136970244962</v>
      </c>
      <c r="EH157" s="2">
        <f t="shared" si="152"/>
        <v>71.961052389287246</v>
      </c>
      <c r="EI157" s="2">
        <f t="shared" si="152"/>
        <v>71.174585038266116</v>
      </c>
      <c r="EJ157" s="2">
        <f t="shared" si="152"/>
        <v>68.586812736526156</v>
      </c>
      <c r="EK157" s="2">
        <f t="shared" si="152"/>
        <v>67.659428614032663</v>
      </c>
      <c r="EL157" s="2">
        <f t="shared" si="179"/>
        <v>69.601419247150929</v>
      </c>
      <c r="EM157" s="2">
        <f t="shared" si="135"/>
        <v>67.931796044456874</v>
      </c>
      <c r="EN157" s="2">
        <f t="shared" si="135"/>
        <v>68.869829073082911</v>
      </c>
      <c r="EO157" s="2">
        <f t="shared" si="135"/>
        <v>69.188251062447904</v>
      </c>
      <c r="EQ157" s="2">
        <f t="shared" si="177"/>
        <v>71.397601890336787</v>
      </c>
      <c r="ER157" s="2">
        <f t="shared" si="177"/>
        <v>75.178928422262899</v>
      </c>
      <c r="ES157" s="2">
        <f t="shared" si="177"/>
        <v>75.228820035182522</v>
      </c>
      <c r="ET157" s="2">
        <f t="shared" si="177"/>
        <v>76.251436432148367</v>
      </c>
      <c r="EU157" s="2">
        <f t="shared" si="177"/>
        <v>74.952170336762805</v>
      </c>
      <c r="EV157" s="2">
        <f t="shared" si="177"/>
        <v>73.690230358135992</v>
      </c>
      <c r="EW157" s="2">
        <f t="shared" si="177"/>
        <v>72.406744353088342</v>
      </c>
      <c r="EX157" s="2">
        <f t="shared" si="177"/>
        <v>72.371440305089621</v>
      </c>
      <c r="EY157" s="2">
        <f t="shared" si="177"/>
        <v>71.06846966660639</v>
      </c>
      <c r="EZ157" s="2">
        <f t="shared" si="177"/>
        <v>68.685034051938999</v>
      </c>
      <c r="FA157" s="2">
        <f t="shared" si="177"/>
        <v>67.573184014092917</v>
      </c>
      <c r="FB157" s="2">
        <f t="shared" si="177"/>
        <v>70.27746147077309</v>
      </c>
      <c r="FC157" s="2">
        <f t="shared" si="177"/>
        <v>68.782713446214586</v>
      </c>
      <c r="FD157" s="2">
        <f t="shared" si="177"/>
        <v>69.078186809300163</v>
      </c>
      <c r="FE157" s="2">
        <f t="shared" si="177"/>
        <v>69.169048247677509</v>
      </c>
      <c r="FG157" s="2">
        <f t="shared" si="178"/>
        <v>0.99964920369815602</v>
      </c>
      <c r="FH157" s="2">
        <f t="shared" si="178"/>
        <v>0.99958023328169032</v>
      </c>
      <c r="FI157" s="2">
        <f t="shared" si="178"/>
        <v>0.99964936278266558</v>
      </c>
      <c r="FJ157" s="2">
        <f t="shared" si="178"/>
        <v>0.99958110407246603</v>
      </c>
      <c r="FK157" s="2">
        <f t="shared" si="178"/>
        <v>0.99965786029509596</v>
      </c>
      <c r="FL157" s="2">
        <f t="shared" si="178"/>
        <v>0.99959795487643355</v>
      </c>
      <c r="FM157" s="2">
        <f t="shared" si="178"/>
        <v>0.9996540602763323</v>
      </c>
      <c r="FN157" s="2">
        <f t="shared" si="178"/>
        <v>0.99957991124012469</v>
      </c>
      <c r="FO157" s="2">
        <f t="shared" si="178"/>
        <v>0.99956659758252087</v>
      </c>
      <c r="FP157" s="2">
        <f t="shared" si="178"/>
        <v>0.99953943223953412</v>
      </c>
      <c r="FQ157" s="2">
        <f t="shared" si="178"/>
        <v>0.99957218734183884</v>
      </c>
      <c r="FR157" s="2">
        <f t="shared" si="178"/>
        <v>0.99960204013343767</v>
      </c>
      <c r="FS157" s="2">
        <f t="shared" si="178"/>
        <v>0.99959648363876341</v>
      </c>
      <c r="FT157" s="2">
        <f t="shared" si="178"/>
        <v>0.99948394816906561</v>
      </c>
      <c r="FU157" s="2">
        <f t="shared" si="178"/>
        <v>0.99943749490677991</v>
      </c>
      <c r="FW157" s="2">
        <f t="shared" si="169"/>
        <v>0.12992460641641801</v>
      </c>
      <c r="FX157" s="2">
        <f t="shared" si="169"/>
        <v>8.8663853967810652E-2</v>
      </c>
      <c r="FY157" s="2">
        <f t="shared" si="169"/>
        <v>0.11853772137411255</v>
      </c>
      <c r="FZ157" s="2">
        <f t="shared" si="169"/>
        <v>0.10320619219726332</v>
      </c>
      <c r="GA157" s="2">
        <f t="shared" si="169"/>
        <v>0.11088138215671524</v>
      </c>
      <c r="GB157" s="2">
        <f t="shared" si="169"/>
        <v>0.10339581202706991</v>
      </c>
      <c r="GC157" s="2">
        <f t="shared" si="169"/>
        <v>0.11857943107056357</v>
      </c>
      <c r="GD157" s="2">
        <f t="shared" si="169"/>
        <v>0.1060597412715813</v>
      </c>
      <c r="GE157" s="2">
        <f t="shared" si="169"/>
        <v>0.12128054749518874</v>
      </c>
      <c r="GF157" s="2">
        <f t="shared" si="169"/>
        <v>0.14335251701959945</v>
      </c>
      <c r="GG157" s="2">
        <f t="shared" si="169"/>
        <v>0.17129126123020058</v>
      </c>
      <c r="GH157" s="2">
        <f t="shared" si="169"/>
        <v>0.15075488979269275</v>
      </c>
      <c r="GI157" s="2">
        <f t="shared" si="169"/>
        <v>0.1525745896439227</v>
      </c>
      <c r="GJ157" s="2">
        <f t="shared" si="169"/>
        <v>0.111268744663182</v>
      </c>
      <c r="GK157" s="2">
        <f t="shared" si="169"/>
        <v>9.3553211585474638E-2</v>
      </c>
      <c r="GM157" s="86">
        <f t="shared" si="170"/>
        <v>1.8188764971727059E-92</v>
      </c>
      <c r="GN157" s="86">
        <f t="shared" si="170"/>
        <v>1.679339790258699E-110</v>
      </c>
      <c r="GO157" s="86">
        <f t="shared" si="170"/>
        <v>2.2165113149731999E-111</v>
      </c>
      <c r="GP157" s="86">
        <f t="shared" si="170"/>
        <v>1.8395828135658851E-188</v>
      </c>
      <c r="GQ157" s="86">
        <f t="shared" si="170"/>
        <v>1.930379025970411E-140</v>
      </c>
      <c r="GR157" s="86">
        <f t="shared" si="170"/>
        <v>4.9746804422305937E-140</v>
      </c>
      <c r="GS157" s="86">
        <f t="shared" si="170"/>
        <v>2.0510522877305933E-173</v>
      </c>
      <c r="GT157" s="86">
        <f t="shared" si="170"/>
        <v>4.8362941545963173E-124</v>
      </c>
      <c r="GU157" s="86">
        <f t="shared" si="170"/>
        <v>4.2188626694020099E-123</v>
      </c>
      <c r="GV157" s="86">
        <f t="shared" si="170"/>
        <v>1.9040987094809146E-178</v>
      </c>
      <c r="GW157" s="86">
        <f t="shared" si="170"/>
        <v>8.812120599837048E-235</v>
      </c>
      <c r="GX157" s="86">
        <f t="shared" si="170"/>
        <v>1.3903004516119825E-196</v>
      </c>
      <c r="GY157" s="86">
        <f t="shared" si="170"/>
        <v>2.7065853680393307E-238</v>
      </c>
      <c r="GZ157" s="86">
        <f t="shared" si="170"/>
        <v>8.3887237798040213E-178</v>
      </c>
      <c r="HA157" s="86">
        <f t="shared" si="170"/>
        <v>6.5161103909278651E-290</v>
      </c>
      <c r="HC157" s="86">
        <f t="shared" si="181"/>
        <v>4.1482411302687088E-55</v>
      </c>
      <c r="HD157" s="86">
        <f t="shared" si="181"/>
        <v>2.7941668367648818E-45</v>
      </c>
      <c r="HE157" s="86">
        <f t="shared" si="181"/>
        <v>2.0159505236306574E-72</v>
      </c>
      <c r="HF157" s="86">
        <f t="shared" si="180"/>
        <v>7.4292504428789578E-93</v>
      </c>
      <c r="HG157" s="86">
        <f t="shared" si="180"/>
        <v>2.4871888088654793E-71</v>
      </c>
      <c r="HH157" s="86">
        <f t="shared" si="180"/>
        <v>1.9422059367220087E-73</v>
      </c>
      <c r="HI157" s="86">
        <f t="shared" si="180"/>
        <v>5.2191864844630255E-92</v>
      </c>
      <c r="HJ157" s="86">
        <f t="shared" si="180"/>
        <v>1.3722174122951795E-89</v>
      </c>
      <c r="HK157" s="86">
        <f t="shared" si="180"/>
        <v>4.8447191725993388E-102</v>
      </c>
      <c r="HL157" s="86">
        <f t="shared" si="161"/>
        <v>1.36154897525488E-116</v>
      </c>
      <c r="HM157" s="86">
        <f t="shared" si="161"/>
        <v>8.7225553655756929E-94</v>
      </c>
      <c r="HN157" s="86">
        <f t="shared" si="161"/>
        <v>6.3729454655012876E-133</v>
      </c>
      <c r="HO157" s="86">
        <f t="shared" si="161"/>
        <v>2.9271879113462701E-158</v>
      </c>
      <c r="HP157" s="86">
        <f t="shared" si="161"/>
        <v>4.9430289032857137E-112</v>
      </c>
      <c r="HQ157" s="86">
        <f t="shared" si="161"/>
        <v>4.3226681104380396E-113</v>
      </c>
      <c r="HS157" s="86">
        <f t="shared" si="171"/>
        <v>1.5767360283455642E-2</v>
      </c>
      <c r="HT157" s="86">
        <f t="shared" si="171"/>
        <v>4.0249139661286529E-2</v>
      </c>
      <c r="HU157" s="86">
        <f t="shared" si="171"/>
        <v>1.0277253342552587E-2</v>
      </c>
      <c r="HV157" s="86">
        <f t="shared" si="171"/>
        <v>2.2469509002046709E-2</v>
      </c>
      <c r="HW157" s="86">
        <f t="shared" si="171"/>
        <v>1.3890092454087894E-2</v>
      </c>
      <c r="HX157" s="86">
        <f t="shared" si="171"/>
        <v>1.8788834053513153E-2</v>
      </c>
      <c r="HY157" s="86">
        <f t="shared" si="171"/>
        <v>2.1881747372271852E-2</v>
      </c>
      <c r="HZ157" s="86">
        <f t="shared" si="171"/>
        <v>2.2049294289550367E-2</v>
      </c>
      <c r="IA157" s="86">
        <f t="shared" si="171"/>
        <v>4.6424513514417677E-3</v>
      </c>
      <c r="IB157" s="86">
        <f t="shared" si="171"/>
        <v>1.9988049480003701E-4</v>
      </c>
      <c r="IC157" s="86">
        <f t="shared" si="171"/>
        <v>7.6871742448549455E-7</v>
      </c>
      <c r="ID157" s="86">
        <f t="shared" si="171"/>
        <v>1.4557075371639513E-4</v>
      </c>
      <c r="IE157" s="86">
        <f t="shared" si="171"/>
        <v>2.3680334313657035E-4</v>
      </c>
      <c r="IF157" s="86">
        <f t="shared" si="171"/>
        <v>7.6357564538115808E-3</v>
      </c>
      <c r="IG157" s="86">
        <f t="shared" si="171"/>
        <v>7.3185162480386701E-2</v>
      </c>
      <c r="II157" s="86">
        <f t="shared" si="172"/>
        <v>2.2541963454681451E-10</v>
      </c>
      <c r="IJ157" s="86">
        <f t="shared" si="172"/>
        <v>2.9936866230053741E-17</v>
      </c>
      <c r="IK157" s="86">
        <f t="shared" si="172"/>
        <v>5.0558525388022404E-16</v>
      </c>
      <c r="IL157" s="86">
        <f t="shared" si="172"/>
        <v>6.3087213016348085E-19</v>
      </c>
      <c r="IM157" s="86">
        <f t="shared" si="172"/>
        <v>5.9674081132387524E-14</v>
      </c>
      <c r="IN157" s="86">
        <f t="shared" si="172"/>
        <v>2.9080225743052344E-16</v>
      </c>
      <c r="IO157" s="86">
        <f t="shared" si="172"/>
        <v>1.5392038687341874E-12</v>
      </c>
      <c r="IP157" s="86">
        <f t="shared" si="172"/>
        <v>8.4101508371865215E-15</v>
      </c>
      <c r="IQ157" s="86">
        <f t="shared" si="172"/>
        <v>4.7441146462100399E-14</v>
      </c>
      <c r="IR157" s="86">
        <f t="shared" si="172"/>
        <v>2.1185601118934975E-13</v>
      </c>
      <c r="IS157" s="86">
        <f t="shared" si="172"/>
        <v>1.5762000890608692E-12</v>
      </c>
      <c r="IT157" s="86">
        <f t="shared" si="172"/>
        <v>1.31798437799358E-10</v>
      </c>
      <c r="IU157" s="86">
        <f t="shared" si="172"/>
        <v>2.4264895827648371E-11</v>
      </c>
      <c r="IV157" s="86">
        <f t="shared" si="172"/>
        <v>1.6021491689382222E-7</v>
      </c>
      <c r="IW157" s="86">
        <f t="shared" si="172"/>
        <v>2.3878729593608132E-8</v>
      </c>
      <c r="IY157" s="86">
        <f t="shared" si="173"/>
        <v>1.5767360508875276E-2</v>
      </c>
      <c r="IZ157" s="86">
        <f t="shared" si="173"/>
        <v>4.0249139661286557E-2</v>
      </c>
      <c r="JA157" s="86">
        <f t="shared" si="173"/>
        <v>1.0277253342553092E-2</v>
      </c>
      <c r="JB157" s="86">
        <f t="shared" si="173"/>
        <v>2.2469509002046709E-2</v>
      </c>
      <c r="JC157" s="86">
        <f t="shared" si="173"/>
        <v>1.3890092454147568E-2</v>
      </c>
      <c r="JD157" s="86">
        <f t="shared" si="173"/>
        <v>1.8788834053513444E-2</v>
      </c>
      <c r="JE157" s="86">
        <f t="shared" si="173"/>
        <v>2.1881747373811055E-2</v>
      </c>
      <c r="JF157" s="86">
        <f t="shared" si="173"/>
        <v>2.2049294289558777E-2</v>
      </c>
      <c r="JG157" s="86">
        <f t="shared" si="173"/>
        <v>4.642451351489209E-3</v>
      </c>
      <c r="JH157" s="86">
        <f t="shared" si="173"/>
        <v>1.9988049501189301E-4</v>
      </c>
      <c r="JI157" s="86">
        <f t="shared" si="173"/>
        <v>7.6871900068558364E-7</v>
      </c>
      <c r="JJ157" s="86">
        <f t="shared" si="173"/>
        <v>1.4557088551483293E-4</v>
      </c>
      <c r="JK157" s="86">
        <f t="shared" si="173"/>
        <v>2.3680336740146619E-4</v>
      </c>
      <c r="JL157" s="86">
        <f t="shared" si="173"/>
        <v>7.6359166687284749E-3</v>
      </c>
      <c r="JM157" s="86">
        <f t="shared" si="173"/>
        <v>7.3185186359116292E-2</v>
      </c>
    </row>
    <row r="158" spans="2:273" x14ac:dyDescent="0.25">
      <c r="B158" s="2">
        <v>131</v>
      </c>
      <c r="C158" s="37">
        <v>70.581000000000003</v>
      </c>
      <c r="D158" s="37">
        <v>75.322999999999993</v>
      </c>
      <c r="E158" s="37">
        <v>74.968000000000004</v>
      </c>
      <c r="F158" s="37">
        <v>74.426000000000002</v>
      </c>
      <c r="G158" s="37">
        <v>74.451999999999998</v>
      </c>
      <c r="H158" s="37">
        <v>72.918999999999997</v>
      </c>
      <c r="I158" s="37">
        <v>70.709999999999994</v>
      </c>
      <c r="J158" s="37">
        <v>70.905000000000001</v>
      </c>
      <c r="K158" s="37">
        <v>70.540000000000006</v>
      </c>
      <c r="L158" s="37">
        <v>68.525000000000006</v>
      </c>
      <c r="M158" s="37">
        <v>67.59</v>
      </c>
      <c r="N158" s="37">
        <v>68.555999999999997</v>
      </c>
      <c r="O158" s="37">
        <v>67.031999999999996</v>
      </c>
      <c r="P158" s="37">
        <v>67.968000000000004</v>
      </c>
      <c r="Q158" s="37">
        <v>66.305999999999997</v>
      </c>
      <c r="S158" s="4">
        <f t="shared" si="174"/>
        <v>71.204938534006928</v>
      </c>
      <c r="T158" s="4">
        <f t="shared" si="174"/>
        <v>75.191427689259299</v>
      </c>
      <c r="U158" s="4">
        <f t="shared" si="174"/>
        <v>74.949349352170756</v>
      </c>
      <c r="V158" s="4">
        <f t="shared" si="174"/>
        <v>75.364093030692814</v>
      </c>
      <c r="W158" s="4">
        <f t="shared" si="174"/>
        <v>74.533762684115416</v>
      </c>
      <c r="X158" s="4">
        <f t="shared" si="174"/>
        <v>73.533300863685341</v>
      </c>
      <c r="Y158" s="4">
        <f t="shared" si="174"/>
        <v>71.779137484094363</v>
      </c>
      <c r="Z158" s="4">
        <f t="shared" si="174"/>
        <v>71.843308335293898</v>
      </c>
      <c r="AA158" s="4">
        <f t="shared" si="174"/>
        <v>71.005791318350475</v>
      </c>
      <c r="AB158" s="4">
        <f t="shared" si="174"/>
        <v>68.454323014946581</v>
      </c>
      <c r="AC158" s="4">
        <f t="shared" si="174"/>
        <v>67.491805805173783</v>
      </c>
      <c r="AD158" s="4">
        <f t="shared" si="174"/>
        <v>69.478100048689839</v>
      </c>
      <c r="AE158" s="4">
        <f t="shared" si="174"/>
        <v>67.870013966660409</v>
      </c>
      <c r="AF158" s="4">
        <f t="shared" si="174"/>
        <v>68.803630107360149</v>
      </c>
      <c r="AG158" s="4">
        <f t="shared" si="174"/>
        <v>70.572420084589893</v>
      </c>
      <c r="AI158" s="4">
        <f t="shared" si="175"/>
        <v>-0.62393853400692478</v>
      </c>
      <c r="AJ158" s="4">
        <f t="shared" si="175"/>
        <v>0.13157231074069387</v>
      </c>
      <c r="AK158" s="4">
        <f t="shared" si="175"/>
        <v>1.8650647829247191E-2</v>
      </c>
      <c r="AL158" s="4">
        <f t="shared" si="175"/>
        <v>-0.93809303069281214</v>
      </c>
      <c r="AM158" s="4">
        <f t="shared" si="175"/>
        <v>-8.1762684115417983E-2</v>
      </c>
      <c r="AN158" s="4">
        <f t="shared" si="175"/>
        <v>-0.61430086368534376</v>
      </c>
      <c r="AO158" s="4">
        <f t="shared" si="175"/>
        <v>-1.0691374840943695</v>
      </c>
      <c r="AP158" s="4">
        <f t="shared" si="175"/>
        <v>-0.93830833529389679</v>
      </c>
      <c r="AQ158" s="4">
        <f t="shared" si="175"/>
        <v>-0.46579131835046894</v>
      </c>
      <c r="AR158" s="4">
        <f t="shared" si="175"/>
        <v>7.0676985053424346E-2</v>
      </c>
      <c r="AS158" s="4">
        <f t="shared" si="175"/>
        <v>9.8194194826220382E-2</v>
      </c>
      <c r="AT158" s="4">
        <f t="shared" si="175"/>
        <v>-0.92210004868984186</v>
      </c>
      <c r="AU158" s="4">
        <f t="shared" si="175"/>
        <v>-0.83801396666041228</v>
      </c>
      <c r="AV158" s="4">
        <f t="shared" si="175"/>
        <v>-0.83563010736014576</v>
      </c>
      <c r="AW158" s="4">
        <f t="shared" si="175"/>
        <v>-4.2664200845898961</v>
      </c>
      <c r="AY158" s="2">
        <f t="shared" si="167"/>
        <v>71.20493850499183</v>
      </c>
      <c r="AZ158" s="2">
        <f t="shared" si="167"/>
        <v>75.17858661124211</v>
      </c>
      <c r="BA158" s="2">
        <f t="shared" si="167"/>
        <v>74.948233766307283</v>
      </c>
      <c r="BB158" s="2">
        <f t="shared" si="167"/>
        <v>75.358544834079737</v>
      </c>
      <c r="BC158" s="2">
        <f t="shared" si="167"/>
        <v>74.529711588353564</v>
      </c>
      <c r="BD158" s="2">
        <f t="shared" si="167"/>
        <v>73.52629146022764</v>
      </c>
      <c r="BE158" s="2">
        <f t="shared" si="167"/>
        <v>71.768549480862717</v>
      </c>
      <c r="BF158" s="2">
        <f t="shared" si="167"/>
        <v>71.830347662033418</v>
      </c>
      <c r="BG158" s="2">
        <f t="shared" si="167"/>
        <v>71.004886499492443</v>
      </c>
      <c r="BH158" s="2">
        <f t="shared" si="167"/>
        <v>68.454319226724508</v>
      </c>
      <c r="BI158" s="2">
        <f t="shared" si="167"/>
        <v>67.491805800895406</v>
      </c>
      <c r="BJ158" s="2">
        <f t="shared" si="167"/>
        <v>69.478093710478504</v>
      </c>
      <c r="BK158" s="2">
        <f t="shared" si="167"/>
        <v>67.87000642886008</v>
      </c>
      <c r="BL158" s="2">
        <f t="shared" si="167"/>
        <v>68.778782633878876</v>
      </c>
      <c r="BM158" s="2">
        <f t="shared" si="167"/>
        <v>69.055877548630477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70.581000000000003</v>
      </c>
      <c r="CF158" s="2" t="str">
        <f t="shared" si="168"/>
        <v/>
      </c>
      <c r="CG158" s="2">
        <f t="shared" si="168"/>
        <v>74.968000000000004</v>
      </c>
      <c r="CH158" s="2">
        <f t="shared" si="168"/>
        <v>74.426000000000002</v>
      </c>
      <c r="CI158" s="2">
        <f t="shared" si="168"/>
        <v>74.451999999999998</v>
      </c>
      <c r="CJ158" s="2">
        <f t="shared" si="168"/>
        <v>72.918999999999997</v>
      </c>
      <c r="CK158" s="2">
        <f t="shared" si="168"/>
        <v>70.709999999999994</v>
      </c>
      <c r="CL158" s="2">
        <f t="shared" si="168"/>
        <v>70.905000000000001</v>
      </c>
      <c r="CM158" s="2">
        <f t="shared" si="168"/>
        <v>70.540000000000006</v>
      </c>
      <c r="CN158" s="2">
        <f t="shared" si="168"/>
        <v>68.525000000000006</v>
      </c>
      <c r="CO158" s="2">
        <f t="shared" si="168"/>
        <v>67.59</v>
      </c>
      <c r="CP158" s="2">
        <f t="shared" si="168"/>
        <v>68.555999999999997</v>
      </c>
      <c r="CQ158" s="2">
        <f t="shared" si="168"/>
        <v>67.031999999999996</v>
      </c>
      <c r="CR158" s="2">
        <f t="shared" si="168"/>
        <v>67.968000000000004</v>
      </c>
      <c r="CS158" s="2" t="str">
        <f t="shared" si="168"/>
        <v/>
      </c>
      <c r="CU158" s="2">
        <f t="shared" si="197"/>
        <v>70.581000000000003</v>
      </c>
      <c r="CV158" s="2" t="str">
        <f t="shared" si="198"/>
        <v/>
      </c>
      <c r="CW158" s="2">
        <f t="shared" si="199"/>
        <v>74.968000000000004</v>
      </c>
      <c r="CX158" s="2">
        <f t="shared" si="200"/>
        <v>74.426000000000002</v>
      </c>
      <c r="CY158" s="2">
        <f t="shared" si="201"/>
        <v>74.451999999999998</v>
      </c>
      <c r="CZ158" s="2">
        <f t="shared" si="202"/>
        <v>72.918999999999997</v>
      </c>
      <c r="DA158" s="2">
        <f t="shared" si="203"/>
        <v>70.709999999999994</v>
      </c>
      <c r="DB158" s="2">
        <f t="shared" si="204"/>
        <v>70.905000000000001</v>
      </c>
      <c r="DC158" s="2">
        <f t="shared" si="205"/>
        <v>70.540000000000006</v>
      </c>
      <c r="DD158" s="2">
        <f t="shared" si="206"/>
        <v>68.525000000000006</v>
      </c>
      <c r="DE158" s="2">
        <f t="shared" si="207"/>
        <v>67.59</v>
      </c>
      <c r="DF158" s="2">
        <f t="shared" si="208"/>
        <v>68.555999999999997</v>
      </c>
      <c r="DG158" s="2">
        <f t="shared" si="209"/>
        <v>67.031999999999996</v>
      </c>
      <c r="DH158" s="2">
        <f t="shared" si="210"/>
        <v>67.968000000000004</v>
      </c>
      <c r="DI158" s="2" t="str">
        <f t="shared" si="211"/>
        <v/>
      </c>
      <c r="DK158" s="2">
        <f t="shared" si="176"/>
        <v>99.728192177589861</v>
      </c>
      <c r="DL158" s="2">
        <f t="shared" si="176"/>
        <v>106.53599673176137</v>
      </c>
      <c r="DM158" s="2">
        <f t="shared" si="176"/>
        <v>118.26574334038054</v>
      </c>
      <c r="DN158" s="2">
        <f t="shared" si="176"/>
        <v>131.73048714821766</v>
      </c>
      <c r="DO158" s="2">
        <f t="shared" si="176"/>
        <v>105.4827508305648</v>
      </c>
      <c r="DP158" s="2">
        <f t="shared" si="176"/>
        <v>84.831891986062715</v>
      </c>
      <c r="DQ158" s="2">
        <f t="shared" si="176"/>
        <v>95.588777408637881</v>
      </c>
      <c r="DR158" s="2">
        <f t="shared" si="176"/>
        <v>104.16569718823436</v>
      </c>
      <c r="DS158" s="2">
        <f t="shared" si="176"/>
        <v>122.67447267206481</v>
      </c>
      <c r="DT158" s="2">
        <f t="shared" si="176"/>
        <v>125.95828852536749</v>
      </c>
      <c r="DU158" s="2">
        <f t="shared" si="176"/>
        <v>100.18771626180839</v>
      </c>
      <c r="DV158" s="2">
        <f t="shared" si="176"/>
        <v>97.051868757258987</v>
      </c>
      <c r="DW158" s="2">
        <f t="shared" si="176"/>
        <v>111.88874448315912</v>
      </c>
      <c r="DX158" s="2">
        <f t="shared" si="176"/>
        <v>123.4790383753501</v>
      </c>
      <c r="DY158" s="2">
        <f t="shared" si="176"/>
        <v>109.47029325513196</v>
      </c>
      <c r="EA158" s="2">
        <f t="shared" si="152"/>
        <v>71.180638383892159</v>
      </c>
      <c r="EB158" s="2">
        <f t="shared" si="152"/>
        <v>75.180006889928563</v>
      </c>
      <c r="EC158" s="2">
        <f t="shared" si="152"/>
        <v>74.911296744283931</v>
      </c>
      <c r="ED158" s="2">
        <f t="shared" si="152"/>
        <v>75.242088984748506</v>
      </c>
      <c r="EE158" s="2">
        <f t="shared" si="152"/>
        <v>74.482122118071317</v>
      </c>
      <c r="EF158" s="2">
        <f t="shared" si="152"/>
        <v>73.522617858743942</v>
      </c>
      <c r="EG158" s="2">
        <f t="shared" si="152"/>
        <v>71.689370291298985</v>
      </c>
      <c r="EH158" s="2">
        <f t="shared" si="152"/>
        <v>71.768073290527667</v>
      </c>
      <c r="EI158" s="2">
        <f t="shared" si="152"/>
        <v>70.999124246510519</v>
      </c>
      <c r="EJ158" s="2">
        <f t="shared" si="152"/>
        <v>68.414214537387437</v>
      </c>
      <c r="EK158" s="2">
        <f t="shared" si="152"/>
        <v>67.495720072767767</v>
      </c>
      <c r="EL158" s="2">
        <f t="shared" si="179"/>
        <v>69.352649418671589</v>
      </c>
      <c r="EM158" s="2">
        <f t="shared" si="135"/>
        <v>67.707051762412021</v>
      </c>
      <c r="EN158" s="2">
        <f t="shared" si="135"/>
        <v>68.726498024110867</v>
      </c>
      <c r="EO158" s="2">
        <f t="shared" si="135"/>
        <v>69.03688090624695</v>
      </c>
      <c r="EQ158" s="2">
        <f t="shared" si="177"/>
        <v>71.288435558448072</v>
      </c>
      <c r="ER158" s="2">
        <f t="shared" si="177"/>
        <v>75.040736057094477</v>
      </c>
      <c r="ES158" s="2">
        <f t="shared" si="177"/>
        <v>75.090843071349298</v>
      </c>
      <c r="ET158" s="2">
        <f t="shared" si="177"/>
        <v>76.08882113985743</v>
      </c>
      <c r="EU158" s="2">
        <f t="shared" si="177"/>
        <v>74.797320457954896</v>
      </c>
      <c r="EV158" s="2">
        <f t="shared" si="177"/>
        <v>73.518401333838071</v>
      </c>
      <c r="EW158" s="2">
        <f t="shared" si="177"/>
        <v>72.246656723924531</v>
      </c>
      <c r="EX158" s="2">
        <f t="shared" si="177"/>
        <v>72.201221562319233</v>
      </c>
      <c r="EY158" s="2">
        <f t="shared" si="177"/>
        <v>70.887562046122056</v>
      </c>
      <c r="EZ158" s="2">
        <f t="shared" si="177"/>
        <v>68.516980750733936</v>
      </c>
      <c r="FA158" s="2">
        <f t="shared" si="177"/>
        <v>67.405495767646016</v>
      </c>
      <c r="FB158" s="2">
        <f t="shared" si="177"/>
        <v>70.060873125617306</v>
      </c>
      <c r="FC158" s="2">
        <f t="shared" si="177"/>
        <v>68.596823415046316</v>
      </c>
      <c r="FD158" s="2">
        <f t="shared" si="177"/>
        <v>68.946155779745951</v>
      </c>
      <c r="FE158" s="2">
        <f t="shared" si="177"/>
        <v>69.019694856365703</v>
      </c>
      <c r="FG158" s="2">
        <f t="shared" si="178"/>
        <v>0.99968006009496013</v>
      </c>
      <c r="FH158" s="2">
        <f t="shared" si="178"/>
        <v>0.99961715406251617</v>
      </c>
      <c r="FI158" s="2">
        <f t="shared" si="178"/>
        <v>0.99968020519071221</v>
      </c>
      <c r="FJ158" s="2">
        <f t="shared" si="178"/>
        <v>0.9996179482917501</v>
      </c>
      <c r="FK158" s="2">
        <f t="shared" si="178"/>
        <v>0.99968795548658274</v>
      </c>
      <c r="FL158" s="2">
        <f t="shared" si="178"/>
        <v>0.99963331751777962</v>
      </c>
      <c r="FM158" s="2">
        <f t="shared" si="178"/>
        <v>0.9996844896184478</v>
      </c>
      <c r="FN158" s="2">
        <f t="shared" si="178"/>
        <v>0.99961686033541208</v>
      </c>
      <c r="FO158" s="2">
        <f t="shared" si="178"/>
        <v>0.99960471722346</v>
      </c>
      <c r="FP158" s="2">
        <f t="shared" si="178"/>
        <v>0.99957994018728569</v>
      </c>
      <c r="FQ158" s="2">
        <f t="shared" si="178"/>
        <v>0.99960981553087747</v>
      </c>
      <c r="FR158" s="2">
        <f t="shared" si="178"/>
        <v>0.9996370435787284</v>
      </c>
      <c r="FS158" s="2">
        <f t="shared" si="178"/>
        <v>0.99963197563796558</v>
      </c>
      <c r="FT158" s="2">
        <f t="shared" si="178"/>
        <v>0.99952933376499198</v>
      </c>
      <c r="FU158" s="2">
        <f t="shared" si="178"/>
        <v>0.99948696386539981</v>
      </c>
      <c r="FW158" s="2">
        <f t="shared" si="169"/>
        <v>0.14069589033548982</v>
      </c>
      <c r="FX158" s="2">
        <f t="shared" si="169"/>
        <v>9.639342093381302E-2</v>
      </c>
      <c r="FY158" s="2">
        <f t="shared" si="169"/>
        <v>0.1285044111983947</v>
      </c>
      <c r="FZ158" s="2">
        <f t="shared" si="169"/>
        <v>0.11204766435778503</v>
      </c>
      <c r="GA158" s="2">
        <f t="shared" si="169"/>
        <v>0.12029217601214824</v>
      </c>
      <c r="GB158" s="2">
        <f t="shared" si="169"/>
        <v>0.11225149524361731</v>
      </c>
      <c r="GC158" s="2">
        <f t="shared" si="169"/>
        <v>0.12854911641713102</v>
      </c>
      <c r="GD158" s="2">
        <f t="shared" si="169"/>
        <v>0.11511429226277502</v>
      </c>
      <c r="GE158" s="2">
        <f t="shared" si="169"/>
        <v>0.13144346536142182</v>
      </c>
      <c r="GF158" s="2">
        <f t="shared" si="169"/>
        <v>0.15503866374007577</v>
      </c>
      <c r="GG158" s="2">
        <f t="shared" si="169"/>
        <v>0.18476375104746964</v>
      </c>
      <c r="GH158" s="2">
        <f t="shared" si="169"/>
        <v>0.16292970872353713</v>
      </c>
      <c r="GI158" s="2">
        <f t="shared" si="169"/>
        <v>0.16486783630002322</v>
      </c>
      <c r="GJ158" s="2">
        <f t="shared" si="169"/>
        <v>0.12070795163641675</v>
      </c>
      <c r="GK158" s="2">
        <f t="shared" si="169"/>
        <v>0.10166147594838336</v>
      </c>
      <c r="GM158" s="86">
        <f t="shared" si="170"/>
        <v>3.0059469692958911E-95</v>
      </c>
      <c r="GN158" s="86">
        <f t="shared" si="170"/>
        <v>7.5103824048873822E-114</v>
      </c>
      <c r="GO158" s="86">
        <f t="shared" si="170"/>
        <v>9.9252966079553747E-115</v>
      </c>
      <c r="GP158" s="86">
        <f t="shared" si="170"/>
        <v>3.803971093441203E-194</v>
      </c>
      <c r="GQ158" s="86">
        <f t="shared" si="170"/>
        <v>1.1791667571223882E-144</v>
      </c>
      <c r="GR158" s="86">
        <f t="shared" si="170"/>
        <v>2.9004406775081673E-144</v>
      </c>
      <c r="GS158" s="86">
        <f t="shared" si="170"/>
        <v>1.0770737331852563E-178</v>
      </c>
      <c r="GT158" s="86">
        <f t="shared" si="170"/>
        <v>8.0048670180403995E-128</v>
      </c>
      <c r="GU158" s="86">
        <f t="shared" si="170"/>
        <v>8.3738853913738937E-127</v>
      </c>
      <c r="GV158" s="86">
        <f t="shared" si="170"/>
        <v>8.3391879256739799E-184</v>
      </c>
      <c r="GW158" s="86">
        <f t="shared" si="170"/>
        <v>7.1701012704597804E-242</v>
      </c>
      <c r="GX158" s="86">
        <f t="shared" si="170"/>
        <v>1.430369039050798E-202</v>
      </c>
      <c r="GY158" s="86">
        <f t="shared" si="170"/>
        <v>1.5323675758112938E-245</v>
      </c>
      <c r="GZ158" s="86">
        <f t="shared" si="170"/>
        <v>3.574353170360025E-183</v>
      </c>
      <c r="HA158" s="86">
        <f t="shared" si="170"/>
        <v>1.36055354452393E-298</v>
      </c>
      <c r="HC158" s="86">
        <f t="shared" si="181"/>
        <v>1.2094688584196704E-57</v>
      </c>
      <c r="HD158" s="86">
        <f t="shared" si="181"/>
        <v>2.2332391089071346E-47</v>
      </c>
      <c r="HE158" s="86">
        <f t="shared" si="181"/>
        <v>1.0326571338973996E-75</v>
      </c>
      <c r="HF158" s="86">
        <f t="shared" si="180"/>
        <v>4.4295818484848843E-97</v>
      </c>
      <c r="HG158" s="86">
        <f t="shared" si="180"/>
        <v>1.5070712852634071E-74</v>
      </c>
      <c r="HH158" s="86">
        <f t="shared" si="180"/>
        <v>8.6430154685948909E-77</v>
      </c>
      <c r="HI158" s="86">
        <f t="shared" si="180"/>
        <v>3.0549397414029994E-96</v>
      </c>
      <c r="HJ158" s="86">
        <f t="shared" si="180"/>
        <v>9.3275578798713977E-94</v>
      </c>
      <c r="HK158" s="86">
        <f t="shared" si="180"/>
        <v>1.161197259142326E-106</v>
      </c>
      <c r="HL158" s="86">
        <f t="shared" si="161"/>
        <v>9.547319765806799E-122</v>
      </c>
      <c r="HM158" s="86">
        <f t="shared" si="161"/>
        <v>7.4228003351763299E-98</v>
      </c>
      <c r="HN158" s="86">
        <f t="shared" si="161"/>
        <v>6.085369850243948E-139</v>
      </c>
      <c r="HO158" s="86">
        <f t="shared" si="161"/>
        <v>2.3875964034719699E-165</v>
      </c>
      <c r="HP158" s="86">
        <f t="shared" si="161"/>
        <v>5.5321325743707085E-117</v>
      </c>
      <c r="HQ158" s="86">
        <f t="shared" si="161"/>
        <v>5.0369697849295462E-118</v>
      </c>
      <c r="HS158" s="86">
        <f t="shared" si="171"/>
        <v>5.5221398764973423E-3</v>
      </c>
      <c r="HT158" s="86">
        <f t="shared" si="171"/>
        <v>1.4879991705192958E-2</v>
      </c>
      <c r="HU158" s="86">
        <f t="shared" si="171"/>
        <v>2.6437069795137076E-3</v>
      </c>
      <c r="HV158" s="86">
        <f t="shared" si="171"/>
        <v>6.4340883739278125E-3</v>
      </c>
      <c r="HW158" s="86">
        <f t="shared" si="171"/>
        <v>4.3579903520344016E-3</v>
      </c>
      <c r="HX158" s="86">
        <f t="shared" si="171"/>
        <v>5.811449210794249E-3</v>
      </c>
      <c r="HY158" s="86">
        <f t="shared" si="171"/>
        <v>7.5504941985112184E-3</v>
      </c>
      <c r="HZ158" s="86">
        <f t="shared" si="171"/>
        <v>7.336395197921208E-3</v>
      </c>
      <c r="IA158" s="86">
        <f t="shared" si="171"/>
        <v>1.1626831830487952E-3</v>
      </c>
      <c r="IB158" s="86">
        <f t="shared" si="171"/>
        <v>3.0061877689434629E-5</v>
      </c>
      <c r="IC158" s="86">
        <f t="shared" si="171"/>
        <v>5.3468522285018381E-8</v>
      </c>
      <c r="ID158" s="86">
        <f t="shared" si="171"/>
        <v>2.5612155425998442E-5</v>
      </c>
      <c r="IE158" s="86">
        <f t="shared" si="171"/>
        <v>4.0175923260734772E-5</v>
      </c>
      <c r="IF158" s="86">
        <f t="shared" si="171"/>
        <v>2.2003498970053544E-3</v>
      </c>
      <c r="IG158" s="86">
        <f t="shared" si="171"/>
        <v>2.9567279576883768E-2</v>
      </c>
      <c r="II158" s="86">
        <f t="shared" si="172"/>
        <v>1.5799268228256529E-9</v>
      </c>
      <c r="IJ158" s="86">
        <f t="shared" si="172"/>
        <v>4.9412283516395262E-16</v>
      </c>
      <c r="IK158" s="86">
        <f t="shared" si="172"/>
        <v>1.0109968409133856E-14</v>
      </c>
      <c r="IL158" s="86">
        <f t="shared" si="172"/>
        <v>1.7709672947903589E-17</v>
      </c>
      <c r="IM158" s="86">
        <f t="shared" si="172"/>
        <v>7.1447783688903005E-13</v>
      </c>
      <c r="IN158" s="86">
        <f t="shared" si="172"/>
        <v>4.9398835015389677E-15</v>
      </c>
      <c r="IO158" s="86">
        <f t="shared" si="172"/>
        <v>1.5161429794343859E-11</v>
      </c>
      <c r="IP158" s="86">
        <f t="shared" si="172"/>
        <v>1.1199001386646686E-13</v>
      </c>
      <c r="IQ158" s="86">
        <f t="shared" si="172"/>
        <v>6.5646599033555377E-13</v>
      </c>
      <c r="IR158" s="86">
        <f t="shared" si="172"/>
        <v>3.3320098071729645E-12</v>
      </c>
      <c r="IS158" s="86">
        <f t="shared" si="172"/>
        <v>2.8361066413346131E-11</v>
      </c>
      <c r="IT158" s="86">
        <f t="shared" si="172"/>
        <v>1.1793627235082188E-9</v>
      </c>
      <c r="IU158" s="86">
        <f t="shared" si="172"/>
        <v>2.6288595362798616E-10</v>
      </c>
      <c r="IV158" s="86">
        <f t="shared" si="172"/>
        <v>5.4962136774964756E-7</v>
      </c>
      <c r="IW158" s="86">
        <f t="shared" si="172"/>
        <v>8.5603089498762865E-8</v>
      </c>
      <c r="IY158" s="86">
        <f t="shared" si="173"/>
        <v>5.5221414564241653E-3</v>
      </c>
      <c r="IZ158" s="86">
        <f t="shared" si="173"/>
        <v>1.4879991705193453E-2</v>
      </c>
      <c r="JA158" s="86">
        <f t="shared" si="173"/>
        <v>2.6437069795238175E-3</v>
      </c>
      <c r="JB158" s="86">
        <f t="shared" si="173"/>
        <v>6.4340883739278298E-3</v>
      </c>
      <c r="JC158" s="86">
        <f t="shared" si="173"/>
        <v>4.3579903527488795E-3</v>
      </c>
      <c r="JD158" s="86">
        <f t="shared" si="173"/>
        <v>5.8114492107991886E-3</v>
      </c>
      <c r="JE158" s="86">
        <f t="shared" si="173"/>
        <v>7.5504942136726478E-3</v>
      </c>
      <c r="JF158" s="86">
        <f t="shared" si="173"/>
        <v>7.3363951980331982E-3</v>
      </c>
      <c r="JG158" s="86">
        <f t="shared" si="173"/>
        <v>1.1626831837052611E-3</v>
      </c>
      <c r="JH158" s="86">
        <f t="shared" si="173"/>
        <v>3.0061881021444437E-5</v>
      </c>
      <c r="JI158" s="86">
        <f t="shared" si="173"/>
        <v>5.3496883351431725E-8</v>
      </c>
      <c r="JJ158" s="86">
        <f t="shared" si="173"/>
        <v>2.561333478872195E-5</v>
      </c>
      <c r="JK158" s="86">
        <f t="shared" si="173"/>
        <v>4.0176186146688398E-5</v>
      </c>
      <c r="JL158" s="86">
        <f t="shared" si="173"/>
        <v>2.2008995183731041E-3</v>
      </c>
      <c r="JM158" s="86">
        <f t="shared" si="173"/>
        <v>2.9567365179973267E-2</v>
      </c>
    </row>
    <row r="159" spans="2:273" x14ac:dyDescent="0.25">
      <c r="B159" s="2">
        <v>132</v>
      </c>
      <c r="C159" s="37">
        <v>69.483999999999995</v>
      </c>
      <c r="D159" s="37">
        <v>75.129000000000005</v>
      </c>
      <c r="E159" s="37">
        <v>75.078999999999994</v>
      </c>
      <c r="F159" s="37">
        <v>74.23</v>
      </c>
      <c r="G159" s="37">
        <v>74.225999999999999</v>
      </c>
      <c r="H159" s="37">
        <v>72.983999999999995</v>
      </c>
      <c r="I159" s="37">
        <v>70.661000000000001</v>
      </c>
      <c r="J159" s="37">
        <v>71.27</v>
      </c>
      <c r="K159" s="37">
        <v>70.286000000000001</v>
      </c>
      <c r="L159" s="37">
        <v>68.097999999999999</v>
      </c>
      <c r="M159" s="37">
        <v>66.540999999999997</v>
      </c>
      <c r="N159" s="37">
        <v>68.856999999999999</v>
      </c>
      <c r="O159" s="37">
        <v>67.548000000000002</v>
      </c>
      <c r="P159" s="37">
        <v>67.113</v>
      </c>
      <c r="Q159" s="37">
        <v>65.435000000000002</v>
      </c>
      <c r="S159" s="4">
        <f t="shared" si="174"/>
        <v>71.091521273696713</v>
      </c>
      <c r="T159" s="4">
        <f t="shared" si="174"/>
        <v>75.048310238760223</v>
      </c>
      <c r="U159" s="4">
        <f t="shared" si="174"/>
        <v>74.803350257385404</v>
      </c>
      <c r="V159" s="4">
        <f t="shared" si="174"/>
        <v>75.164475564183903</v>
      </c>
      <c r="W159" s="4">
        <f t="shared" si="174"/>
        <v>74.363524871492089</v>
      </c>
      <c r="X159" s="4">
        <f t="shared" si="174"/>
        <v>73.355267486633508</v>
      </c>
      <c r="Y159" s="4">
        <f t="shared" si="174"/>
        <v>71.591742376113174</v>
      </c>
      <c r="Z159" s="4">
        <f t="shared" si="174"/>
        <v>71.645452160651388</v>
      </c>
      <c r="AA159" s="4">
        <f t="shared" si="174"/>
        <v>70.825889488850265</v>
      </c>
      <c r="AB159" s="4">
        <f t="shared" si="174"/>
        <v>68.281833717056656</v>
      </c>
      <c r="AC159" s="4">
        <f t="shared" si="174"/>
        <v>67.324997083249741</v>
      </c>
      <c r="AD159" s="4">
        <f t="shared" si="174"/>
        <v>69.243367281588718</v>
      </c>
      <c r="AE159" s="4">
        <f t="shared" si="174"/>
        <v>67.662520203813926</v>
      </c>
      <c r="AF159" s="4">
        <f t="shared" si="174"/>
        <v>68.641778004521512</v>
      </c>
      <c r="AG159" s="4">
        <f t="shared" si="174"/>
        <v>69.324750268425419</v>
      </c>
      <c r="AI159" s="4">
        <f t="shared" si="175"/>
        <v>-1.6075212736967188</v>
      </c>
      <c r="AJ159" s="4">
        <f t="shared" si="175"/>
        <v>8.0689761239781888E-2</v>
      </c>
      <c r="AK159" s="4">
        <f t="shared" si="175"/>
        <v>0.27564974261458985</v>
      </c>
      <c r="AL159" s="4">
        <f t="shared" si="175"/>
        <v>-0.93447556418389865</v>
      </c>
      <c r="AM159" s="4">
        <f t="shared" si="175"/>
        <v>-0.13752487149209003</v>
      </c>
      <c r="AN159" s="4">
        <f t="shared" si="175"/>
        <v>-0.3712674866335135</v>
      </c>
      <c r="AO159" s="4">
        <f t="shared" si="175"/>
        <v>-0.93074237611317301</v>
      </c>
      <c r="AP159" s="4">
        <f t="shared" si="175"/>
        <v>-0.37545216065139186</v>
      </c>
      <c r="AQ159" s="4">
        <f t="shared" si="175"/>
        <v>-0.53988948885026389</v>
      </c>
      <c r="AR159" s="4">
        <f t="shared" si="175"/>
        <v>-0.18383371705665752</v>
      </c>
      <c r="AS159" s="4">
        <f t="shared" si="175"/>
        <v>-0.78399708324974426</v>
      </c>
      <c r="AT159" s="4">
        <f t="shared" si="175"/>
        <v>-0.38636728158871847</v>
      </c>
      <c r="AU159" s="4">
        <f t="shared" si="175"/>
        <v>-0.11452020381392458</v>
      </c>
      <c r="AV159" s="4">
        <f t="shared" si="175"/>
        <v>-1.5287780045215129</v>
      </c>
      <c r="AW159" s="4">
        <f t="shared" si="175"/>
        <v>-3.8897502684254164</v>
      </c>
      <c r="AY159" s="2">
        <f t="shared" si="167"/>
        <v>71.091521097307435</v>
      </c>
      <c r="AZ159" s="2">
        <f t="shared" si="167"/>
        <v>75.045962024702874</v>
      </c>
      <c r="BA159" s="2">
        <f t="shared" si="167"/>
        <v>74.803236148450537</v>
      </c>
      <c r="BB159" s="2">
        <f t="shared" si="167"/>
        <v>75.163819552512564</v>
      </c>
      <c r="BC159" s="2">
        <f t="shared" si="167"/>
        <v>74.362937338192111</v>
      </c>
      <c r="BD159" s="2">
        <f t="shared" si="167"/>
        <v>73.35429587437207</v>
      </c>
      <c r="BE159" s="2">
        <f t="shared" si="167"/>
        <v>71.58996198775408</v>
      </c>
      <c r="BF159" s="2">
        <f t="shared" si="167"/>
        <v>71.643416139053201</v>
      </c>
      <c r="BG159" s="2">
        <f t="shared" si="167"/>
        <v>70.825797552448108</v>
      </c>
      <c r="BH159" s="2">
        <f t="shared" si="167"/>
        <v>68.281833539025257</v>
      </c>
      <c r="BI159" s="2">
        <f t="shared" si="167"/>
        <v>67.324997028454661</v>
      </c>
      <c r="BJ159" s="2">
        <f t="shared" si="167"/>
        <v>69.243365430727167</v>
      </c>
      <c r="BK159" s="2">
        <f t="shared" si="167"/>
        <v>67.662519362854098</v>
      </c>
      <c r="BL159" s="2">
        <f t="shared" si="167"/>
        <v>68.637100948592874</v>
      </c>
      <c r="BM159" s="2">
        <f t="shared" si="167"/>
        <v>68.90294342605921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69.483999999999995</v>
      </c>
      <c r="CF159" s="2">
        <f t="shared" si="168"/>
        <v>75.129000000000005</v>
      </c>
      <c r="CG159" s="2">
        <f t="shared" si="168"/>
        <v>75.078999999999994</v>
      </c>
      <c r="CH159" s="2">
        <f t="shared" si="168"/>
        <v>74.23</v>
      </c>
      <c r="CI159" s="2">
        <f t="shared" si="168"/>
        <v>74.225999999999999</v>
      </c>
      <c r="CJ159" s="2">
        <f t="shared" si="168"/>
        <v>72.983999999999995</v>
      </c>
      <c r="CK159" s="2">
        <f t="shared" si="168"/>
        <v>70.661000000000001</v>
      </c>
      <c r="CL159" s="2">
        <f t="shared" si="168"/>
        <v>71.27</v>
      </c>
      <c r="CM159" s="2">
        <f t="shared" si="168"/>
        <v>70.286000000000001</v>
      </c>
      <c r="CN159" s="2">
        <f t="shared" si="168"/>
        <v>68.097999999999999</v>
      </c>
      <c r="CO159" s="2">
        <f t="shared" si="168"/>
        <v>66.540999999999997</v>
      </c>
      <c r="CP159" s="2">
        <f t="shared" si="168"/>
        <v>68.856999999999999</v>
      </c>
      <c r="CQ159" s="2">
        <f t="shared" si="168"/>
        <v>67.548000000000002</v>
      </c>
      <c r="CR159" s="2">
        <f t="shared" si="168"/>
        <v>67.113</v>
      </c>
      <c r="CS159" s="2">
        <f t="shared" si="168"/>
        <v>65.435000000000002</v>
      </c>
      <c r="CU159" s="2">
        <f t="shared" si="197"/>
        <v>69.483999999999995</v>
      </c>
      <c r="CV159" s="2">
        <f t="shared" si="198"/>
        <v>75.129000000000005</v>
      </c>
      <c r="CW159" s="2">
        <f t="shared" si="199"/>
        <v>75.078999999999994</v>
      </c>
      <c r="CX159" s="2">
        <f t="shared" si="200"/>
        <v>74.23</v>
      </c>
      <c r="CY159" s="2">
        <f t="shared" si="201"/>
        <v>74.225999999999999</v>
      </c>
      <c r="CZ159" s="2">
        <f t="shared" si="202"/>
        <v>72.983999999999995</v>
      </c>
      <c r="DA159" s="2">
        <f t="shared" si="203"/>
        <v>70.661000000000001</v>
      </c>
      <c r="DB159" s="2">
        <f t="shared" si="204"/>
        <v>71.27</v>
      </c>
      <c r="DC159" s="2">
        <f t="shared" si="205"/>
        <v>70.286000000000001</v>
      </c>
      <c r="DD159" s="2">
        <f t="shared" si="206"/>
        <v>68.097999999999999</v>
      </c>
      <c r="DE159" s="2">
        <f t="shared" si="207"/>
        <v>66.540999999999997</v>
      </c>
      <c r="DF159" s="2">
        <f t="shared" si="208"/>
        <v>68.856999999999999</v>
      </c>
      <c r="DG159" s="2">
        <f t="shared" si="209"/>
        <v>67.548000000000002</v>
      </c>
      <c r="DH159" s="2">
        <f t="shared" si="210"/>
        <v>67.113</v>
      </c>
      <c r="DI159" s="2">
        <f t="shared" si="211"/>
        <v>65.435000000000002</v>
      </c>
      <c r="DK159" s="2">
        <f t="shared" si="176"/>
        <v>99.847477660324188</v>
      </c>
      <c r="DL159" s="2">
        <f t="shared" si="176"/>
        <v>106.6753228803717</v>
      </c>
      <c r="DM159" s="2">
        <f t="shared" si="176"/>
        <v>118.47805440451022</v>
      </c>
      <c r="DN159" s="2">
        <f t="shared" si="176"/>
        <v>132.03355337711074</v>
      </c>
      <c r="DO159" s="2">
        <f t="shared" si="176"/>
        <v>105.54763862881306</v>
      </c>
      <c r="DP159" s="2">
        <f t="shared" si="176"/>
        <v>84.699659752046031</v>
      </c>
      <c r="DQ159" s="2">
        <f t="shared" si="176"/>
        <v>95.538499697976462</v>
      </c>
      <c r="DR159" s="2">
        <f t="shared" si="176"/>
        <v>104.22480836236937</v>
      </c>
      <c r="DS159" s="2">
        <f t="shared" si="176"/>
        <v>122.93479878542513</v>
      </c>
      <c r="DT159" s="2">
        <f t="shared" si="176"/>
        <v>126.30155713608347</v>
      </c>
      <c r="DU159" s="2">
        <f t="shared" si="176"/>
        <v>100.31081929824563</v>
      </c>
      <c r="DV159" s="2">
        <f t="shared" si="176"/>
        <v>97.078089241822639</v>
      </c>
      <c r="DW159" s="2">
        <f t="shared" si="176"/>
        <v>112.07851840747644</v>
      </c>
      <c r="DX159" s="2">
        <f t="shared" si="176"/>
        <v>123.83448571428568</v>
      </c>
      <c r="DY159" s="2">
        <f t="shared" si="176"/>
        <v>109.72015029325513</v>
      </c>
      <c r="EA159" s="2">
        <f t="shared" si="152"/>
        <v>71.065861627517791</v>
      </c>
      <c r="EB159" s="2">
        <f t="shared" si="152"/>
        <v>75.050403275055373</v>
      </c>
      <c r="EC159" s="2">
        <f t="shared" si="152"/>
        <v>74.764233031041329</v>
      </c>
      <c r="ED159" s="2">
        <f t="shared" si="152"/>
        <v>75.035726484501467</v>
      </c>
      <c r="EE159" s="2">
        <f t="shared" si="152"/>
        <v>74.310803154808596</v>
      </c>
      <c r="EF159" s="2">
        <f t="shared" si="152"/>
        <v>73.351045197049359</v>
      </c>
      <c r="EG159" s="2">
        <f t="shared" si="152"/>
        <v>71.501603612352994</v>
      </c>
      <c r="EH159" s="2">
        <f t="shared" si="152"/>
        <v>71.575094191768073</v>
      </c>
      <c r="EI159" s="2">
        <f t="shared" si="152"/>
        <v>70.823663454754922</v>
      </c>
      <c r="EJ159" s="2">
        <f t="shared" si="152"/>
        <v>68.241616338248718</v>
      </c>
      <c r="EK159" s="2">
        <f t="shared" ref="EK159:EK190" si="212">CO$228*$B159+CO$229</f>
        <v>67.332011531502886</v>
      </c>
      <c r="EL159" s="2">
        <f t="shared" si="179"/>
        <v>69.103879590192264</v>
      </c>
      <c r="EM159" s="2">
        <f t="shared" si="179"/>
        <v>67.482307480367155</v>
      </c>
      <c r="EN159" s="2">
        <f t="shared" si="179"/>
        <v>68.583166975138823</v>
      </c>
      <c r="EO159" s="2">
        <f t="shared" si="179"/>
        <v>68.885510750045995</v>
      </c>
      <c r="EQ159" s="2">
        <f t="shared" si="177"/>
        <v>71.179269226559356</v>
      </c>
      <c r="ER159" s="2">
        <f t="shared" si="177"/>
        <v>74.902543691926056</v>
      </c>
      <c r="ES159" s="2">
        <f t="shared" si="177"/>
        <v>74.952866107516087</v>
      </c>
      <c r="ET159" s="2">
        <f t="shared" si="177"/>
        <v>75.926205847566507</v>
      </c>
      <c r="EU159" s="2">
        <f t="shared" si="177"/>
        <v>74.642470579146988</v>
      </c>
      <c r="EV159" s="2">
        <f t="shared" si="177"/>
        <v>73.346572309540164</v>
      </c>
      <c r="EW159" s="2">
        <f t="shared" si="177"/>
        <v>72.086569094760705</v>
      </c>
      <c r="EX159" s="2">
        <f t="shared" si="177"/>
        <v>72.031002819548846</v>
      </c>
      <c r="EY159" s="2">
        <f t="shared" si="177"/>
        <v>70.706654425637709</v>
      </c>
      <c r="EZ159" s="2">
        <f t="shared" si="177"/>
        <v>68.348927449528873</v>
      </c>
      <c r="FA159" s="2">
        <f t="shared" si="177"/>
        <v>67.237807521199102</v>
      </c>
      <c r="FB159" s="2">
        <f t="shared" si="177"/>
        <v>69.844284780461521</v>
      </c>
      <c r="FC159" s="2">
        <f t="shared" si="177"/>
        <v>68.41093338387806</v>
      </c>
      <c r="FD159" s="2">
        <f t="shared" si="177"/>
        <v>68.814124750191723</v>
      </c>
      <c r="FE159" s="2">
        <f t="shared" si="177"/>
        <v>68.870341465053912</v>
      </c>
      <c r="FG159" s="2">
        <f t="shared" si="178"/>
        <v>0.99970820312421615</v>
      </c>
      <c r="FH159" s="2">
        <f t="shared" si="178"/>
        <v>0.9996508285929212</v>
      </c>
      <c r="FI159" s="2">
        <f t="shared" si="178"/>
        <v>0.99970833546056381</v>
      </c>
      <c r="FJ159" s="2">
        <f t="shared" si="178"/>
        <v>0.99965155298734432</v>
      </c>
      <c r="FK159" s="2">
        <f t="shared" si="178"/>
        <v>0.99971540420738758</v>
      </c>
      <c r="FL159" s="2">
        <f t="shared" si="178"/>
        <v>0.99966557081156171</v>
      </c>
      <c r="FM159" s="2">
        <f t="shared" si="178"/>
        <v>0.99971224312353435</v>
      </c>
      <c r="FN159" s="2">
        <f t="shared" si="178"/>
        <v>0.99965056069256275</v>
      </c>
      <c r="FO159" s="2">
        <f t="shared" si="178"/>
        <v>0.99963948528426683</v>
      </c>
      <c r="FP159" s="2">
        <f t="shared" si="178"/>
        <v>0.99961688673748839</v>
      </c>
      <c r="FQ159" s="2">
        <f t="shared" si="178"/>
        <v>0.99964413531726426</v>
      </c>
      <c r="FR159" s="2">
        <f t="shared" si="178"/>
        <v>0.99966896923771154</v>
      </c>
      <c r="FS159" s="2">
        <f t="shared" si="178"/>
        <v>0.9996643469235077</v>
      </c>
      <c r="FT159" s="2">
        <f t="shared" si="178"/>
        <v>0.999570729514349</v>
      </c>
      <c r="FU159" s="2">
        <f t="shared" si="178"/>
        <v>0.99953208436179397</v>
      </c>
      <c r="FW159" s="2">
        <f t="shared" si="169"/>
        <v>0.15220394662380879</v>
      </c>
      <c r="FX159" s="2">
        <f t="shared" si="169"/>
        <v>0.10471940811771124</v>
      </c>
      <c r="FY159" s="2">
        <f t="shared" si="169"/>
        <v>0.13917678872629008</v>
      </c>
      <c r="FZ159" s="2">
        <f t="shared" si="169"/>
        <v>0.12154391218001673</v>
      </c>
      <c r="GA159" s="2">
        <f t="shared" si="169"/>
        <v>0.13038456073682803</v>
      </c>
      <c r="GB159" s="2">
        <f t="shared" si="169"/>
        <v>0.1217626492290361</v>
      </c>
      <c r="GC159" s="2">
        <f t="shared" si="169"/>
        <v>0.13922461361027463</v>
      </c>
      <c r="GD159" s="2">
        <f t="shared" si="169"/>
        <v>0.12483390378982102</v>
      </c>
      <c r="GE159" s="2">
        <f t="shared" si="169"/>
        <v>0.14232007198683769</v>
      </c>
      <c r="GF159" s="2">
        <f t="shared" si="169"/>
        <v>0.16749120591360811</v>
      </c>
      <c r="GG159" s="2">
        <f t="shared" si="169"/>
        <v>0.19904137786356754</v>
      </c>
      <c r="GH159" s="2">
        <f t="shared" si="169"/>
        <v>0.17588412169577505</v>
      </c>
      <c r="GI159" s="2">
        <f t="shared" si="169"/>
        <v>0.17794359005560847</v>
      </c>
      <c r="GJ159" s="2">
        <f t="shared" si="169"/>
        <v>0.13083003167621293</v>
      </c>
      <c r="GK159" s="2">
        <f t="shared" si="169"/>
        <v>0.11038690422385668</v>
      </c>
      <c r="GM159" s="86">
        <f t="shared" si="170"/>
        <v>4.5109263798602153E-98</v>
      </c>
      <c r="GN159" s="86">
        <f t="shared" si="170"/>
        <v>2.9887119630172053E-117</v>
      </c>
      <c r="GO159" s="86">
        <f t="shared" si="170"/>
        <v>3.9585040270841264E-118</v>
      </c>
      <c r="GP159" s="86">
        <f t="shared" si="170"/>
        <v>6.4648865880225592E-200</v>
      </c>
      <c r="GQ159" s="86">
        <f t="shared" si="170"/>
        <v>6.2303902356723983E-149</v>
      </c>
      <c r="GR159" s="86">
        <f t="shared" si="170"/>
        <v>1.4600999133236179E-148</v>
      </c>
      <c r="GS159" s="86">
        <f t="shared" si="170"/>
        <v>4.7054615719446428E-184</v>
      </c>
      <c r="GT159" s="86">
        <f t="shared" si="170"/>
        <v>1.1606903453218E-131</v>
      </c>
      <c r="GU159" s="86">
        <f t="shared" si="170"/>
        <v>1.4625681423086562E-130</v>
      </c>
      <c r="GV159" s="86">
        <f t="shared" si="170"/>
        <v>3.0378419904660143E-189</v>
      </c>
      <c r="GW159" s="86">
        <f t="shared" si="170"/>
        <v>4.5683668423450432E-249</v>
      </c>
      <c r="GX159" s="86">
        <f t="shared" si="170"/>
        <v>1.1945659922997154E-208</v>
      </c>
      <c r="GY159" s="86">
        <f t="shared" si="170"/>
        <v>6.7449861644925567E-253</v>
      </c>
      <c r="GZ159" s="86">
        <f t="shared" si="170"/>
        <v>1.2649202063576526E-188</v>
      </c>
      <c r="HA159" s="86">
        <f t="shared" si="170"/>
        <v>2.1117477040543583E-307</v>
      </c>
      <c r="HC159" s="86">
        <f t="shared" si="181"/>
        <v>3.082314448975049E-60</v>
      </c>
      <c r="HD159" s="86">
        <f t="shared" si="181"/>
        <v>1.5948625389507638E-49</v>
      </c>
      <c r="HE159" s="86">
        <f t="shared" si="181"/>
        <v>4.45530823872066E-79</v>
      </c>
      <c r="HF159" s="86">
        <f t="shared" si="180"/>
        <v>2.1198212227677974E-101</v>
      </c>
      <c r="HG159" s="86">
        <f t="shared" si="180"/>
        <v>7.7295166245117815E-78</v>
      </c>
      <c r="HH159" s="86">
        <f t="shared" si="180"/>
        <v>3.2268712890805782E-80</v>
      </c>
      <c r="HI159" s="86">
        <f t="shared" si="180"/>
        <v>1.4311602828593451E-100</v>
      </c>
      <c r="HJ159" s="86">
        <f t="shared" si="180"/>
        <v>5.0792526041913878E-98</v>
      </c>
      <c r="HK159" s="86">
        <f t="shared" si="180"/>
        <v>2.1914563854464865E-111</v>
      </c>
      <c r="HL159" s="86">
        <f t="shared" si="161"/>
        <v>5.1616742979906128E-127</v>
      </c>
      <c r="HM159" s="86">
        <f t="shared" si="161"/>
        <v>5.1602157374891806E-102</v>
      </c>
      <c r="HN159" s="86">
        <f t="shared" si="161"/>
        <v>4.2593987521299468E-145</v>
      </c>
      <c r="HO159" s="86">
        <f t="shared" si="161"/>
        <v>1.3571208542489394E-172</v>
      </c>
      <c r="HP159" s="86">
        <f t="shared" si="161"/>
        <v>4.8226309479542313E-122</v>
      </c>
      <c r="HQ159" s="86">
        <f t="shared" si="161"/>
        <v>4.5902413421391834E-123</v>
      </c>
      <c r="HS159" s="86">
        <f t="shared" si="171"/>
        <v>1.6914688153851487E-3</v>
      </c>
      <c r="HT159" s="86">
        <f t="shared" si="171"/>
        <v>4.6866478833486463E-3</v>
      </c>
      <c r="HU159" s="86">
        <f t="shared" si="171"/>
        <v>5.592986885049236E-4</v>
      </c>
      <c r="HV159" s="86">
        <f t="shared" si="171"/>
        <v>1.5026415129775468E-3</v>
      </c>
      <c r="HW159" s="86">
        <f t="shared" si="171"/>
        <v>1.1694251081839826E-3</v>
      </c>
      <c r="HX159" s="86">
        <f t="shared" si="171"/>
        <v>1.512371549238544E-3</v>
      </c>
      <c r="HY159" s="86">
        <f t="shared" si="171"/>
        <v>2.2420547694017973E-3</v>
      </c>
      <c r="HZ159" s="86">
        <f t="shared" si="171"/>
        <v>2.0797178627463605E-3</v>
      </c>
      <c r="IA159" s="86">
        <f t="shared" si="171"/>
        <v>2.4507085895553345E-4</v>
      </c>
      <c r="IB159" s="86">
        <f t="shared" si="171"/>
        <v>3.7045126176427309E-6</v>
      </c>
      <c r="IC159" s="86">
        <f t="shared" si="171"/>
        <v>2.9272480604951675E-9</v>
      </c>
      <c r="ID159" s="86">
        <f t="shared" si="171"/>
        <v>3.8276735412169186E-6</v>
      </c>
      <c r="IE159" s="86">
        <f t="shared" si="171"/>
        <v>5.6979143622706926E-6</v>
      </c>
      <c r="IF159" s="86">
        <f t="shared" si="171"/>
        <v>5.3842473198073093E-4</v>
      </c>
      <c r="IG159" s="86">
        <f t="shared" si="171"/>
        <v>9.9996922402238869E-3</v>
      </c>
      <c r="II159" s="86">
        <f t="shared" si="172"/>
        <v>1.0092938321331923E-8</v>
      </c>
      <c r="IJ159" s="86">
        <f t="shared" si="172"/>
        <v>7.3063434516222306E-15</v>
      </c>
      <c r="IK159" s="86">
        <f t="shared" si="172"/>
        <v>1.7634968341928655E-13</v>
      </c>
      <c r="IL159" s="86">
        <f t="shared" si="172"/>
        <v>4.3154153594779348E-16</v>
      </c>
      <c r="IM159" s="86">
        <f t="shared" si="172"/>
        <v>7.6739075557969962E-12</v>
      </c>
      <c r="IN159" s="86">
        <f t="shared" si="172"/>
        <v>7.4436826662416763E-14</v>
      </c>
      <c r="IO159" s="86">
        <f t="shared" si="172"/>
        <v>1.3463879737783347E-10</v>
      </c>
      <c r="IP159" s="86">
        <f t="shared" si="172"/>
        <v>1.3349226339535441E-12</v>
      </c>
      <c r="IQ159" s="86">
        <f t="shared" si="172"/>
        <v>8.0485989317529026E-12</v>
      </c>
      <c r="IR159" s="86">
        <f t="shared" si="172"/>
        <v>4.5525600475003358E-11</v>
      </c>
      <c r="IS159" s="86">
        <f t="shared" si="172"/>
        <v>4.3155376902492297E-10</v>
      </c>
      <c r="IT159" s="86">
        <f t="shared" si="172"/>
        <v>9.4056397992828982E-9</v>
      </c>
      <c r="IU159" s="86">
        <f t="shared" si="172"/>
        <v>2.509811226604675E-9</v>
      </c>
      <c r="IV159" s="86">
        <f t="shared" si="172"/>
        <v>1.7895971207172475E-6</v>
      </c>
      <c r="IW159" s="86">
        <f t="shared" si="172"/>
        <v>2.919879971507024E-7</v>
      </c>
      <c r="IY159" s="86">
        <f t="shared" si="173"/>
        <v>1.69147890832347E-3</v>
      </c>
      <c r="IZ159" s="86">
        <f t="shared" si="173"/>
        <v>4.686647883355953E-3</v>
      </c>
      <c r="JA159" s="86">
        <f t="shared" si="173"/>
        <v>5.5929868868127332E-4</v>
      </c>
      <c r="JB159" s="86">
        <f t="shared" si="173"/>
        <v>1.5026415129779783E-3</v>
      </c>
      <c r="JC159" s="86">
        <f t="shared" si="173"/>
        <v>1.1694251158578901E-3</v>
      </c>
      <c r="JD159" s="86">
        <f t="shared" si="173"/>
        <v>1.5123715493129807E-3</v>
      </c>
      <c r="JE159" s="86">
        <f t="shared" si="173"/>
        <v>2.2420549040405948E-3</v>
      </c>
      <c r="JF159" s="86">
        <f t="shared" si="173"/>
        <v>2.0797178640812831E-3</v>
      </c>
      <c r="JG159" s="86">
        <f t="shared" si="173"/>
        <v>2.450708670041324E-4</v>
      </c>
      <c r="JH159" s="86">
        <f t="shared" si="173"/>
        <v>3.704558143243206E-6</v>
      </c>
      <c r="JI159" s="86">
        <f t="shared" si="173"/>
        <v>3.3588018295200906E-9</v>
      </c>
      <c r="JJ159" s="86">
        <f t="shared" si="173"/>
        <v>3.8370791810162019E-6</v>
      </c>
      <c r="JK159" s="86">
        <f t="shared" si="173"/>
        <v>5.7004241734972973E-6</v>
      </c>
      <c r="JL159" s="86">
        <f t="shared" si="173"/>
        <v>5.4021432910144815E-4</v>
      </c>
      <c r="JM159" s="86">
        <f t="shared" si="173"/>
        <v>9.9999842282210375E-3</v>
      </c>
    </row>
    <row r="160" spans="2:273" x14ac:dyDescent="0.25">
      <c r="B160" s="2">
        <v>133</v>
      </c>
      <c r="C160" s="37">
        <v>70.5</v>
      </c>
      <c r="D160" s="37">
        <v>74.644999999999996</v>
      </c>
      <c r="E160" s="37">
        <v>74.094999999999999</v>
      </c>
      <c r="F160" s="37">
        <v>74.212999999999994</v>
      </c>
      <c r="G160" s="37">
        <v>73.790000000000006</v>
      </c>
      <c r="H160" s="37">
        <v>73.209999999999994</v>
      </c>
      <c r="I160" s="37">
        <v>71.064999999999998</v>
      </c>
      <c r="J160" s="37">
        <v>71.429000000000002</v>
      </c>
      <c r="K160" s="37">
        <v>70.094999999999999</v>
      </c>
      <c r="L160" s="37">
        <v>68.802999999999997</v>
      </c>
      <c r="M160" s="37">
        <v>66.164000000000001</v>
      </c>
      <c r="N160" s="37">
        <v>67.094999999999999</v>
      </c>
      <c r="O160" s="37">
        <v>67.129000000000005</v>
      </c>
      <c r="P160" s="37">
        <v>67.031999999999996</v>
      </c>
      <c r="Q160" s="37">
        <v>65.355000000000004</v>
      </c>
      <c r="S160" s="4">
        <f t="shared" si="174"/>
        <v>70.978383018569716</v>
      </c>
      <c r="T160" s="4">
        <f t="shared" si="174"/>
        <v>74.913514020575363</v>
      </c>
      <c r="U160" s="4">
        <f t="shared" si="174"/>
        <v>74.658675012796238</v>
      </c>
      <c r="V160" s="4">
        <f t="shared" si="174"/>
        <v>74.970758854143384</v>
      </c>
      <c r="W160" s="4">
        <f t="shared" si="174"/>
        <v>74.196873798193593</v>
      </c>
      <c r="X160" s="4">
        <f t="shared" si="174"/>
        <v>73.182426678986005</v>
      </c>
      <c r="Y160" s="4">
        <f t="shared" si="174"/>
        <v>71.412707074568331</v>
      </c>
      <c r="Z160" s="4">
        <f t="shared" si="174"/>
        <v>71.457593967261616</v>
      </c>
      <c r="AA160" s="4">
        <f t="shared" si="174"/>
        <v>70.646637018509452</v>
      </c>
      <c r="AB160" s="4">
        <f t="shared" si="174"/>
        <v>68.109701220709468</v>
      </c>
      <c r="AC160" s="4">
        <f t="shared" si="174"/>
        <v>67.158076101562258</v>
      </c>
      <c r="AD160" s="4">
        <f t="shared" si="174"/>
        <v>69.010158102707152</v>
      </c>
      <c r="AE160" s="4">
        <f t="shared" si="174"/>
        <v>67.456925905037608</v>
      </c>
      <c r="AF160" s="4">
        <f t="shared" si="174"/>
        <v>68.497927073412328</v>
      </c>
      <c r="AG160" s="4">
        <f t="shared" si="174"/>
        <v>68.846946320430845</v>
      </c>
      <c r="AI160" s="4">
        <f t="shared" si="175"/>
        <v>-0.47838301856971555</v>
      </c>
      <c r="AJ160" s="4">
        <f t="shared" si="175"/>
        <v>-0.26851402057536689</v>
      </c>
      <c r="AK160" s="4">
        <f t="shared" si="175"/>
        <v>-0.56367501279623866</v>
      </c>
      <c r="AL160" s="4">
        <f t="shared" si="175"/>
        <v>-0.75775885414338973</v>
      </c>
      <c r="AM160" s="4">
        <f t="shared" si="175"/>
        <v>-0.40687379819358682</v>
      </c>
      <c r="AN160" s="4">
        <f t="shared" si="175"/>
        <v>2.7573321013989016E-2</v>
      </c>
      <c r="AO160" s="4">
        <f t="shared" si="175"/>
        <v>-0.3477070745683335</v>
      </c>
      <c r="AP160" s="4">
        <f t="shared" si="175"/>
        <v>-2.8593967261613784E-2</v>
      </c>
      <c r="AQ160" s="4">
        <f t="shared" si="175"/>
        <v>-0.55163701850945301</v>
      </c>
      <c r="AR160" s="4">
        <f t="shared" si="175"/>
        <v>0.69329877929052941</v>
      </c>
      <c r="AS160" s="4">
        <f t="shared" si="175"/>
        <v>-0.99407610156225701</v>
      </c>
      <c r="AT160" s="4">
        <f t="shared" si="175"/>
        <v>-1.9151581027071529</v>
      </c>
      <c r="AU160" s="4">
        <f t="shared" si="175"/>
        <v>-0.32792590503760266</v>
      </c>
      <c r="AV160" s="4">
        <f t="shared" si="175"/>
        <v>-1.4659270734123311</v>
      </c>
      <c r="AW160" s="4">
        <f t="shared" si="175"/>
        <v>-3.4919463204308414</v>
      </c>
      <c r="AY160" s="2">
        <f t="shared" si="167"/>
        <v>70.978382043595474</v>
      </c>
      <c r="AZ160" s="2">
        <f t="shared" si="167"/>
        <v>74.913172387449322</v>
      </c>
      <c r="BA160" s="2">
        <f t="shared" si="167"/>
        <v>74.658666261804356</v>
      </c>
      <c r="BB160" s="2">
        <f t="shared" si="167"/>
        <v>74.970701175902903</v>
      </c>
      <c r="BC160" s="2">
        <f t="shared" si="167"/>
        <v>74.196805988166446</v>
      </c>
      <c r="BD160" s="2">
        <f t="shared" si="167"/>
        <v>73.182321927143093</v>
      </c>
      <c r="BE160" s="2">
        <f t="shared" si="167"/>
        <v>71.412466100160316</v>
      </c>
      <c r="BF160" s="2">
        <f t="shared" si="167"/>
        <v>71.457340354069103</v>
      </c>
      <c r="BG160" s="2">
        <f t="shared" si="167"/>
        <v>70.646629779384284</v>
      </c>
      <c r="BH160" s="2">
        <f t="shared" si="167"/>
        <v>68.109701154117118</v>
      </c>
      <c r="BI160" s="2">
        <f t="shared" si="167"/>
        <v>67.158075440910778</v>
      </c>
      <c r="BJ160" s="2">
        <f t="shared" si="167"/>
        <v>69.010148165802889</v>
      </c>
      <c r="BK160" s="2">
        <f t="shared" si="167"/>
        <v>67.456922551517167</v>
      </c>
      <c r="BL160" s="2">
        <f t="shared" si="167"/>
        <v>68.495982122918306</v>
      </c>
      <c r="BM160" s="2">
        <f t="shared" si="167"/>
        <v>68.750163318613119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70.5</v>
      </c>
      <c r="CF160" s="2">
        <f t="shared" si="168"/>
        <v>74.644999999999996</v>
      </c>
      <c r="CG160" s="2">
        <f t="shared" si="168"/>
        <v>74.094999999999999</v>
      </c>
      <c r="CH160" s="2">
        <f t="shared" si="168"/>
        <v>74.212999999999994</v>
      </c>
      <c r="CI160" s="2">
        <f t="shared" si="168"/>
        <v>73.790000000000006</v>
      </c>
      <c r="CJ160" s="2">
        <f t="shared" si="168"/>
        <v>73.209999999999994</v>
      </c>
      <c r="CK160" s="2">
        <f t="shared" si="168"/>
        <v>71.064999999999998</v>
      </c>
      <c r="CL160" s="2">
        <f t="shared" si="168"/>
        <v>71.429000000000002</v>
      </c>
      <c r="CM160" s="2">
        <f t="shared" si="168"/>
        <v>70.094999999999999</v>
      </c>
      <c r="CN160" s="2">
        <f t="shared" si="168"/>
        <v>68.802999999999997</v>
      </c>
      <c r="CO160" s="2">
        <f t="shared" si="168"/>
        <v>66.164000000000001</v>
      </c>
      <c r="CP160" s="2">
        <f t="shared" si="168"/>
        <v>67.094999999999999</v>
      </c>
      <c r="CQ160" s="2">
        <f t="shared" si="168"/>
        <v>67.129000000000005</v>
      </c>
      <c r="CR160" s="2">
        <f t="shared" si="168"/>
        <v>67.031999999999996</v>
      </c>
      <c r="CS160" s="2">
        <f t="shared" si="168"/>
        <v>65.355000000000004</v>
      </c>
      <c r="CU160" s="2">
        <f t="shared" si="197"/>
        <v>70.5</v>
      </c>
      <c r="CV160" s="2">
        <f t="shared" si="198"/>
        <v>74.644999999999996</v>
      </c>
      <c r="CW160" s="2">
        <f t="shared" si="199"/>
        <v>74.094999999999999</v>
      </c>
      <c r="CX160" s="2">
        <f t="shared" si="200"/>
        <v>74.212999999999994</v>
      </c>
      <c r="CY160" s="2">
        <f t="shared" si="201"/>
        <v>73.790000000000006</v>
      </c>
      <c r="CZ160" s="2">
        <f t="shared" si="202"/>
        <v>73.209999999999994</v>
      </c>
      <c r="DA160" s="2">
        <f t="shared" si="203"/>
        <v>71.064999999999998</v>
      </c>
      <c r="DB160" s="2">
        <f t="shared" si="204"/>
        <v>71.429000000000002</v>
      </c>
      <c r="DC160" s="2">
        <f t="shared" si="205"/>
        <v>70.094999999999999</v>
      </c>
      <c r="DD160" s="2">
        <f t="shared" si="206"/>
        <v>68.802999999999997</v>
      </c>
      <c r="DE160" s="2">
        <f t="shared" si="207"/>
        <v>66.164000000000001</v>
      </c>
      <c r="DF160" s="2">
        <f t="shared" si="208"/>
        <v>67.094999999999999</v>
      </c>
      <c r="DG160" s="2">
        <f t="shared" si="209"/>
        <v>67.129000000000005</v>
      </c>
      <c r="DH160" s="2">
        <f t="shared" si="210"/>
        <v>67.031999999999996</v>
      </c>
      <c r="DI160" s="2">
        <f t="shared" si="211"/>
        <v>65.355000000000004</v>
      </c>
      <c r="DK160" s="2">
        <f t="shared" si="176"/>
        <v>99.9667631430585</v>
      </c>
      <c r="DL160" s="2">
        <f t="shared" si="176"/>
        <v>106.81464902898202</v>
      </c>
      <c r="DM160" s="2">
        <f t="shared" si="176"/>
        <v>118.69036546863988</v>
      </c>
      <c r="DN160" s="2">
        <f t="shared" si="176"/>
        <v>132.33661960600378</v>
      </c>
      <c r="DO160" s="2">
        <f t="shared" si="176"/>
        <v>105.61252642706133</v>
      </c>
      <c r="DP160" s="2">
        <f t="shared" si="176"/>
        <v>84.567427518029334</v>
      </c>
      <c r="DQ160" s="2">
        <f t="shared" si="176"/>
        <v>95.488221987315029</v>
      </c>
      <c r="DR160" s="2">
        <f t="shared" si="176"/>
        <v>104.28391953650436</v>
      </c>
      <c r="DS160" s="2">
        <f t="shared" si="176"/>
        <v>123.19512489878545</v>
      </c>
      <c r="DT160" s="2">
        <f t="shared" si="176"/>
        <v>126.64482574679946</v>
      </c>
      <c r="DU160" s="2">
        <f t="shared" si="176"/>
        <v>100.43392233468289</v>
      </c>
      <c r="DV160" s="2">
        <f t="shared" si="176"/>
        <v>97.10430972638629</v>
      </c>
      <c r="DW160" s="2">
        <f t="shared" si="176"/>
        <v>112.26829233179375</v>
      </c>
      <c r="DX160" s="2">
        <f t="shared" si="176"/>
        <v>124.18993305322125</v>
      </c>
      <c r="DY160" s="2">
        <f t="shared" si="176"/>
        <v>109.9700073313783</v>
      </c>
      <c r="EA160" s="2">
        <f t="shared" ref="EA160:EJ185" si="213">CE$228*$B160+CE$229</f>
        <v>70.951084871143422</v>
      </c>
      <c r="EB160" s="2">
        <f t="shared" si="213"/>
        <v>74.920799660182197</v>
      </c>
      <c r="EC160" s="2">
        <f t="shared" si="213"/>
        <v>74.617169317798741</v>
      </c>
      <c r="ED160" s="2">
        <f t="shared" si="213"/>
        <v>74.829363984254428</v>
      </c>
      <c r="EE160" s="2">
        <f t="shared" si="213"/>
        <v>74.139484191545876</v>
      </c>
      <c r="EF160" s="2">
        <f t="shared" si="213"/>
        <v>73.179472535354776</v>
      </c>
      <c r="EG160" s="2">
        <f t="shared" si="213"/>
        <v>71.313836933407003</v>
      </c>
      <c r="EH160" s="2">
        <f t="shared" si="213"/>
        <v>71.38211509300848</v>
      </c>
      <c r="EI160" s="2">
        <f t="shared" si="213"/>
        <v>70.648202662999324</v>
      </c>
      <c r="EJ160" s="2">
        <f t="shared" si="213"/>
        <v>68.06901813911</v>
      </c>
      <c r="EK160" s="2">
        <f t="shared" si="212"/>
        <v>67.168302990238004</v>
      </c>
      <c r="EL160" s="2">
        <f t="shared" si="179"/>
        <v>68.855109761712924</v>
      </c>
      <c r="EM160" s="2">
        <f t="shared" si="179"/>
        <v>67.257563198322288</v>
      </c>
      <c r="EN160" s="2">
        <f t="shared" si="179"/>
        <v>68.439835926166793</v>
      </c>
      <c r="EO160" s="2">
        <f t="shared" si="179"/>
        <v>68.734140593845041</v>
      </c>
      <c r="EQ160" s="2">
        <f t="shared" si="177"/>
        <v>71.070102894670654</v>
      </c>
      <c r="ER160" s="2">
        <f t="shared" si="177"/>
        <v>74.764351326757634</v>
      </c>
      <c r="ES160" s="2">
        <f t="shared" si="177"/>
        <v>74.814889143682876</v>
      </c>
      <c r="ET160" s="2">
        <f t="shared" si="177"/>
        <v>75.763590555275584</v>
      </c>
      <c r="EU160" s="2">
        <f t="shared" si="177"/>
        <v>74.487620700339065</v>
      </c>
      <c r="EV160" s="2">
        <f t="shared" si="177"/>
        <v>73.174743285242243</v>
      </c>
      <c r="EW160" s="2">
        <f t="shared" si="177"/>
        <v>71.926481465596879</v>
      </c>
      <c r="EX160" s="2">
        <f t="shared" si="177"/>
        <v>71.860784076778458</v>
      </c>
      <c r="EY160" s="2">
        <f t="shared" si="177"/>
        <v>70.525746805153375</v>
      </c>
      <c r="EZ160" s="2">
        <f t="shared" si="177"/>
        <v>68.180874148323824</v>
      </c>
      <c r="FA160" s="2">
        <f t="shared" si="177"/>
        <v>67.070119274752187</v>
      </c>
      <c r="FB160" s="2">
        <f t="shared" si="177"/>
        <v>69.627696435305737</v>
      </c>
      <c r="FC160" s="2">
        <f t="shared" si="177"/>
        <v>68.225043352709804</v>
      </c>
      <c r="FD160" s="2">
        <f t="shared" si="177"/>
        <v>68.682093720637511</v>
      </c>
      <c r="FE160" s="2">
        <f t="shared" si="177"/>
        <v>68.720988073742106</v>
      </c>
      <c r="FG160" s="2">
        <f t="shared" si="178"/>
        <v>0.99973387125354951</v>
      </c>
      <c r="FH160" s="2">
        <f t="shared" si="178"/>
        <v>0.99968154210787397</v>
      </c>
      <c r="FI160" s="2">
        <f t="shared" si="178"/>
        <v>0.99973399195192936</v>
      </c>
      <c r="FJ160" s="2">
        <f t="shared" si="178"/>
        <v>0.99968220280399456</v>
      </c>
      <c r="FK160" s="2">
        <f t="shared" si="178"/>
        <v>0.99974043905254717</v>
      </c>
      <c r="FL160" s="2">
        <f t="shared" si="178"/>
        <v>0.99969498797981982</v>
      </c>
      <c r="FM160" s="2">
        <f t="shared" si="178"/>
        <v>0.999737555964616</v>
      </c>
      <c r="FN160" s="2">
        <f t="shared" si="178"/>
        <v>0.99968129776482351</v>
      </c>
      <c r="FO160" s="2">
        <f t="shared" si="178"/>
        <v>0.99967119624139267</v>
      </c>
      <c r="FP160" s="2">
        <f t="shared" si="178"/>
        <v>0.99965058477316593</v>
      </c>
      <c r="FQ160" s="2">
        <f t="shared" si="178"/>
        <v>0.99967543738922038</v>
      </c>
      <c r="FR160" s="2">
        <f t="shared" si="178"/>
        <v>0.99969808756279321</v>
      </c>
      <c r="FS160" s="2">
        <f t="shared" si="178"/>
        <v>0.99969387171483437</v>
      </c>
      <c r="FT160" s="2">
        <f t="shared" si="178"/>
        <v>0.99960848587613205</v>
      </c>
      <c r="FU160" s="2">
        <f t="shared" si="178"/>
        <v>0.99957323829563061</v>
      </c>
      <c r="FW160" s="2">
        <f t="shared" si="169"/>
        <v>0.16447312588463692</v>
      </c>
      <c r="FX160" s="2">
        <f t="shared" si="169"/>
        <v>0.113674082589201</v>
      </c>
      <c r="FY160" s="2">
        <f t="shared" si="169"/>
        <v>0.15058236568925151</v>
      </c>
      <c r="FZ160" s="2">
        <f t="shared" si="169"/>
        <v>0.13172559085681945</v>
      </c>
      <c r="GA160" s="2">
        <f t="shared" si="169"/>
        <v>0.14118778903449367</v>
      </c>
      <c r="GB160" s="2">
        <f t="shared" si="169"/>
        <v>0.13195989888999221</v>
      </c>
      <c r="GC160" s="2">
        <f t="shared" si="169"/>
        <v>0.1506334240133872</v>
      </c>
      <c r="GD160" s="2">
        <f t="shared" si="169"/>
        <v>0.13524875151352411</v>
      </c>
      <c r="GE160" s="2">
        <f t="shared" si="169"/>
        <v>0.15393717769822107</v>
      </c>
      <c r="GF160" s="2">
        <f t="shared" si="169"/>
        <v>0.18072999427547926</v>
      </c>
      <c r="GG160" s="2">
        <f t="shared" si="169"/>
        <v>0.21413251155586066</v>
      </c>
      <c r="GH160" s="2">
        <f t="shared" si="169"/>
        <v>0.18963518824129447</v>
      </c>
      <c r="GI160" s="2">
        <f t="shared" si="169"/>
        <v>0.19181819392325156</v>
      </c>
      <c r="GJ160" s="2">
        <f t="shared" si="169"/>
        <v>0.14166415736687835</v>
      </c>
      <c r="GK160" s="2">
        <f t="shared" si="169"/>
        <v>0.11976138334406186</v>
      </c>
      <c r="GM160" s="86">
        <f t="shared" si="170"/>
        <v>6.1468651517941325E-101</v>
      </c>
      <c r="GN160" s="86">
        <f t="shared" si="170"/>
        <v>1.0582828641655489E-120</v>
      </c>
      <c r="GO160" s="86">
        <f t="shared" si="170"/>
        <v>1.406144530243656E-121</v>
      </c>
      <c r="GP160" s="86">
        <f t="shared" si="170"/>
        <v>9.0299983737815075E-206</v>
      </c>
      <c r="GQ160" s="86">
        <f t="shared" si="170"/>
        <v>2.8474749034875567E-153</v>
      </c>
      <c r="GR160" s="86">
        <f t="shared" si="170"/>
        <v>6.3462640481292799E-153</v>
      </c>
      <c r="GS160" s="86">
        <f t="shared" si="170"/>
        <v>1.7101896007530325E-189</v>
      </c>
      <c r="GT160" s="86">
        <f t="shared" si="170"/>
        <v>1.4743363421015723E-135</v>
      </c>
      <c r="GU160" s="86">
        <f t="shared" si="170"/>
        <v>2.2478115650174019E-134</v>
      </c>
      <c r="GV160" s="86">
        <f t="shared" si="170"/>
        <v>9.2047282822174755E-195</v>
      </c>
      <c r="GW160" s="86">
        <f t="shared" si="170"/>
        <v>2.2792118597179423E-256</v>
      </c>
      <c r="GX160" s="86">
        <f t="shared" si="170"/>
        <v>8.0982642485068091E-215</v>
      </c>
      <c r="GY160" s="86">
        <f t="shared" si="170"/>
        <v>2.3081988508565533E-260</v>
      </c>
      <c r="GZ160" s="86">
        <f t="shared" si="170"/>
        <v>3.7178349657497324E-194</v>
      </c>
      <c r="HA160" s="86">
        <f t="shared" si="170"/>
        <v>0</v>
      </c>
      <c r="HC160" s="86">
        <f t="shared" si="181"/>
        <v>6.8659560202740151E-63</v>
      </c>
      <c r="HD160" s="86">
        <f t="shared" si="181"/>
        <v>1.0176687144745478E-51</v>
      </c>
      <c r="HE160" s="86">
        <f t="shared" si="181"/>
        <v>1.6189572897818849E-82</v>
      </c>
      <c r="HF160" s="86">
        <f t="shared" si="180"/>
        <v>8.1422653311776658E-106</v>
      </c>
      <c r="HG160" s="86">
        <f t="shared" si="180"/>
        <v>3.3554847268905994E-81</v>
      </c>
      <c r="HH160" s="86">
        <f t="shared" si="180"/>
        <v>1.0107294573064696E-83</v>
      </c>
      <c r="HI160" s="86">
        <f t="shared" si="180"/>
        <v>5.3659933723324041E-105</v>
      </c>
      <c r="HJ160" s="86">
        <f t="shared" si="180"/>
        <v>2.2156880756739898E-102</v>
      </c>
      <c r="HK160" s="86">
        <f t="shared" si="180"/>
        <v>3.2564167694929076E-116</v>
      </c>
      <c r="HL160" s="86">
        <f t="shared" si="161"/>
        <v>2.1515536150487396E-132</v>
      </c>
      <c r="HM160" s="86">
        <f t="shared" si="161"/>
        <v>2.9304606231387143E-106</v>
      </c>
      <c r="HN160" s="86">
        <f t="shared" si="161"/>
        <v>2.1853202954037112E-151</v>
      </c>
      <c r="HO160" s="86">
        <f t="shared" si="161"/>
        <v>5.3754481303340769E-180</v>
      </c>
      <c r="HP160" s="86">
        <f t="shared" si="161"/>
        <v>3.274605732176798E-127</v>
      </c>
      <c r="HQ160" s="86">
        <f t="shared" si="161"/>
        <v>3.2714647578729651E-128</v>
      </c>
      <c r="HS160" s="86">
        <f t="shared" si="171"/>
        <v>4.5374412952538994E-4</v>
      </c>
      <c r="HT160" s="86">
        <f t="shared" si="171"/>
        <v>1.260344424508804E-3</v>
      </c>
      <c r="HU160" s="86">
        <f t="shared" si="171"/>
        <v>9.7480111594539987E-5</v>
      </c>
      <c r="HV160" s="86">
        <f t="shared" si="171"/>
        <v>2.8694030011218983E-4</v>
      </c>
      <c r="HW160" s="86">
        <f t="shared" si="171"/>
        <v>2.6880141450862446E-4</v>
      </c>
      <c r="HX160" s="86">
        <f t="shared" si="171"/>
        <v>3.3179096247301746E-4</v>
      </c>
      <c r="HY160" s="86">
        <f t="shared" si="171"/>
        <v>5.7390819811119209E-4</v>
      </c>
      <c r="HZ160" s="86">
        <f t="shared" si="171"/>
        <v>5.0323645164672599E-4</v>
      </c>
      <c r="IA160" s="86">
        <f t="shared" si="171"/>
        <v>4.3517192217132941E-5</v>
      </c>
      <c r="IB160" s="86">
        <f t="shared" si="171"/>
        <v>3.7389017074094927E-7</v>
      </c>
      <c r="IC160" s="86">
        <f t="shared" si="171"/>
        <v>1.2602847003959332E-10</v>
      </c>
      <c r="ID160" s="86">
        <f t="shared" si="171"/>
        <v>4.8574325035372577E-7</v>
      </c>
      <c r="IE160" s="86">
        <f t="shared" si="171"/>
        <v>6.7533357913903152E-7</v>
      </c>
      <c r="IF160" s="86">
        <f t="shared" si="171"/>
        <v>1.1191168471240775E-4</v>
      </c>
      <c r="IG160" s="86">
        <f t="shared" si="171"/>
        <v>2.8233084535749251E-3</v>
      </c>
      <c r="II160" s="86">
        <f t="shared" si="172"/>
        <v>5.8767519109689512E-8</v>
      </c>
      <c r="IJ160" s="86">
        <f t="shared" si="172"/>
        <v>9.6792518397914035E-14</v>
      </c>
      <c r="IK160" s="86">
        <f t="shared" si="172"/>
        <v>2.6836344036782925E-12</v>
      </c>
      <c r="IL160" s="86">
        <f t="shared" si="172"/>
        <v>9.1292375150941778E-15</v>
      </c>
      <c r="IM160" s="86">
        <f t="shared" si="172"/>
        <v>7.3943975423228233E-11</v>
      </c>
      <c r="IN160" s="86">
        <f t="shared" si="172"/>
        <v>9.9507609503750521E-13</v>
      </c>
      <c r="IO160" s="86">
        <f t="shared" si="172"/>
        <v>1.0779790256405829E-9</v>
      </c>
      <c r="IP160" s="86">
        <f t="shared" si="172"/>
        <v>1.4245306686765803E-11</v>
      </c>
      <c r="IQ160" s="86">
        <f t="shared" si="172"/>
        <v>8.744176256097265E-11</v>
      </c>
      <c r="IR160" s="86">
        <f t="shared" si="172"/>
        <v>5.4042162510680234E-10</v>
      </c>
      <c r="IS160" s="86">
        <f t="shared" si="172"/>
        <v>5.5538096120560765E-9</v>
      </c>
      <c r="IT160" s="86">
        <f t="shared" si="172"/>
        <v>6.6855831192394795E-8</v>
      </c>
      <c r="IU160" s="86">
        <f t="shared" si="172"/>
        <v>2.111622161272754E-8</v>
      </c>
      <c r="IV160" s="86">
        <f t="shared" si="172"/>
        <v>5.5314638493193805E-6</v>
      </c>
      <c r="IW160" s="86">
        <f t="shared" si="172"/>
        <v>9.4773457832323742E-7</v>
      </c>
      <c r="IY160" s="86">
        <f t="shared" si="173"/>
        <v>4.5380289704449961E-4</v>
      </c>
      <c r="IZ160" s="86">
        <f t="shared" si="173"/>
        <v>1.2603444246055966E-3</v>
      </c>
      <c r="JA160" s="86">
        <f t="shared" si="173"/>
        <v>9.7480114278174389E-5</v>
      </c>
      <c r="JB160" s="86">
        <f t="shared" si="173"/>
        <v>2.8694030012131909E-4</v>
      </c>
      <c r="JC160" s="86">
        <f t="shared" si="173"/>
        <v>2.6880148845259986E-4</v>
      </c>
      <c r="JD160" s="86">
        <f t="shared" si="173"/>
        <v>3.3179096346809355E-4</v>
      </c>
      <c r="JE160" s="86">
        <f t="shared" si="173"/>
        <v>5.7390927609021769E-4</v>
      </c>
      <c r="JF160" s="86">
        <f t="shared" si="173"/>
        <v>5.0323646589203264E-4</v>
      </c>
      <c r="JG160" s="86">
        <f t="shared" si="173"/>
        <v>4.3517279658895505E-5</v>
      </c>
      <c r="JH160" s="86">
        <f t="shared" si="173"/>
        <v>3.7443059236605606E-7</v>
      </c>
      <c r="JI160" s="86">
        <f t="shared" si="173"/>
        <v>5.6798380820956698E-9</v>
      </c>
      <c r="JJ160" s="86">
        <f t="shared" si="173"/>
        <v>5.5259908154612054E-7</v>
      </c>
      <c r="JK160" s="86">
        <f t="shared" si="173"/>
        <v>6.9644980075175903E-7</v>
      </c>
      <c r="JL160" s="86">
        <f t="shared" si="173"/>
        <v>1.1744314856172714E-4</v>
      </c>
      <c r="JM160" s="86">
        <f t="shared" si="173"/>
        <v>2.8242561881532484E-3</v>
      </c>
    </row>
    <row r="161" spans="2:273" x14ac:dyDescent="0.25">
      <c r="B161" s="2">
        <v>134</v>
      </c>
      <c r="C161" s="37">
        <v>70.887</v>
      </c>
      <c r="D161" s="37">
        <v>75.451999999999998</v>
      </c>
      <c r="E161" s="37">
        <v>74.905000000000001</v>
      </c>
      <c r="F161" s="37">
        <v>74.59</v>
      </c>
      <c r="G161" s="37">
        <v>73.305999999999997</v>
      </c>
      <c r="H161" s="37">
        <v>73.338999999999999</v>
      </c>
      <c r="I161" s="37">
        <v>69.644999999999996</v>
      </c>
      <c r="J161" s="37">
        <v>69.524000000000001</v>
      </c>
      <c r="K161" s="37">
        <v>69.492000000000004</v>
      </c>
      <c r="L161" s="37">
        <v>67.114999999999995</v>
      </c>
      <c r="M161" s="37">
        <v>67.245999999999995</v>
      </c>
      <c r="N161" s="37">
        <v>67.332999999999998</v>
      </c>
      <c r="O161" s="37">
        <v>67.661000000000001</v>
      </c>
      <c r="P161" s="37">
        <v>67.855000000000004</v>
      </c>
      <c r="Q161" s="37">
        <v>66.081000000000003</v>
      </c>
      <c r="S161" s="4">
        <f t="shared" si="174"/>
        <v>70.865537020692358</v>
      </c>
      <c r="T161" s="4">
        <f t="shared" si="174"/>
        <v>74.780229770091708</v>
      </c>
      <c r="U161" s="4">
        <f t="shared" si="174"/>
        <v>74.514542727653719</v>
      </c>
      <c r="V161" s="4">
        <f t="shared" si="174"/>
        <v>74.77930124419629</v>
      </c>
      <c r="W161" s="4">
        <f t="shared" si="174"/>
        <v>74.031363767952683</v>
      </c>
      <c r="X161" s="4">
        <f t="shared" si="174"/>
        <v>73.010375201547603</v>
      </c>
      <c r="Y161" s="4">
        <f t="shared" si="174"/>
        <v>71.236161160675948</v>
      </c>
      <c r="Z161" s="4">
        <f t="shared" si="174"/>
        <v>71.272200612012085</v>
      </c>
      <c r="AA161" s="4">
        <f t="shared" si="174"/>
        <v>70.467358320289421</v>
      </c>
      <c r="AB161" s="4">
        <f t="shared" si="174"/>
        <v>67.937923330781274</v>
      </c>
      <c r="AC161" s="4">
        <f t="shared" si="174"/>
        <v>66.991031522062443</v>
      </c>
      <c r="AD161" s="4">
        <f t="shared" si="174"/>
        <v>68.778582908821818</v>
      </c>
      <c r="AE161" s="4">
        <f t="shared" si="174"/>
        <v>67.253335817459828</v>
      </c>
      <c r="AF161" s="4">
        <f t="shared" si="174"/>
        <v>68.359299601437201</v>
      </c>
      <c r="AG161" s="4">
        <f t="shared" si="174"/>
        <v>68.616974865854019</v>
      </c>
      <c r="AI161" s="4">
        <f t="shared" si="175"/>
        <v>2.1462979307642627E-2</v>
      </c>
      <c r="AJ161" s="4">
        <f t="shared" si="175"/>
        <v>0.67177022990829016</v>
      </c>
      <c r="AK161" s="4">
        <f t="shared" si="175"/>
        <v>0.39045727234628202</v>
      </c>
      <c r="AL161" s="4">
        <f t="shared" si="175"/>
        <v>-0.18930124419628669</v>
      </c>
      <c r="AM161" s="4">
        <f t="shared" si="175"/>
        <v>-0.72536376795268609</v>
      </c>
      <c r="AN161" s="4">
        <f t="shared" si="175"/>
        <v>0.32862479845239534</v>
      </c>
      <c r="AO161" s="4">
        <f t="shared" si="175"/>
        <v>-1.5911611606759521</v>
      </c>
      <c r="AP161" s="4">
        <f t="shared" si="175"/>
        <v>-1.7482006120120843</v>
      </c>
      <c r="AQ161" s="4">
        <f t="shared" si="175"/>
        <v>-0.97535832028941627</v>
      </c>
      <c r="AR161" s="4">
        <f t="shared" si="175"/>
        <v>-0.82292333078127911</v>
      </c>
      <c r="AS161" s="4">
        <f t="shared" si="175"/>
        <v>0.25496847793755251</v>
      </c>
      <c r="AT161" s="4">
        <f t="shared" si="175"/>
        <v>-1.4455829088218195</v>
      </c>
      <c r="AU161" s="4">
        <f t="shared" si="175"/>
        <v>0.40766418254017367</v>
      </c>
      <c r="AV161" s="4">
        <f t="shared" si="175"/>
        <v>-0.50429960143719654</v>
      </c>
      <c r="AW161" s="4">
        <f t="shared" si="175"/>
        <v>-2.5359748658540155</v>
      </c>
      <c r="AY161" s="2">
        <f t="shared" ref="AY161:BM177" si="214">IF(OR($B161 &lt; C$230, $B161 &gt; C$233), #N/A, ((1-FG161)*DK161) + (FG161 - FW161)*EA161 + (FW161*EQ161))</f>
        <v>70.865532122042609</v>
      </c>
      <c r="AZ161" s="2">
        <f t="shared" si="214"/>
        <v>74.780190307195909</v>
      </c>
      <c r="BA161" s="2">
        <f t="shared" si="214"/>
        <v>74.514542224079918</v>
      </c>
      <c r="BB161" s="2">
        <f t="shared" si="214"/>
        <v>74.7792974821391</v>
      </c>
      <c r="BC161" s="2">
        <f t="shared" si="214"/>
        <v>74.0313575107632</v>
      </c>
      <c r="BD161" s="2">
        <f t="shared" si="214"/>
        <v>73.010366433010759</v>
      </c>
      <c r="BE161" s="2">
        <f t="shared" si="214"/>
        <v>71.236134359950341</v>
      </c>
      <c r="BF161" s="2">
        <f t="shared" si="214"/>
        <v>71.272175591983725</v>
      </c>
      <c r="BG161" s="2">
        <f t="shared" si="214"/>
        <v>70.467357789306945</v>
      </c>
      <c r="BH161" s="2">
        <f t="shared" si="214"/>
        <v>67.937922740184035</v>
      </c>
      <c r="BI161" s="2">
        <f t="shared" si="214"/>
        <v>66.991024813289826</v>
      </c>
      <c r="BJ161" s="2">
        <f t="shared" si="214"/>
        <v>68.778523811395416</v>
      </c>
      <c r="BK161" s="2">
        <f t="shared" si="214"/>
        <v>67.25331257941707</v>
      </c>
      <c r="BL161" s="2">
        <f t="shared" si="214"/>
        <v>68.355444592796161</v>
      </c>
      <c r="BM161" s="2">
        <f t="shared" si="214"/>
        <v>68.597531076614331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70.887</v>
      </c>
      <c r="CF161" s="2">
        <f t="shared" si="215"/>
        <v>75.451999999999998</v>
      </c>
      <c r="CG161" s="2">
        <f t="shared" si="215"/>
        <v>74.905000000000001</v>
      </c>
      <c r="CH161" s="2">
        <f t="shared" si="215"/>
        <v>74.59</v>
      </c>
      <c r="CI161" s="2">
        <f t="shared" si="215"/>
        <v>73.305999999999997</v>
      </c>
      <c r="CJ161" s="2">
        <f t="shared" si="215"/>
        <v>73.338999999999999</v>
      </c>
      <c r="CK161" s="2">
        <f t="shared" si="215"/>
        <v>69.644999999999996</v>
      </c>
      <c r="CL161" s="2">
        <f t="shared" si="215"/>
        <v>69.524000000000001</v>
      </c>
      <c r="CM161" s="2">
        <f t="shared" si="215"/>
        <v>69.492000000000004</v>
      </c>
      <c r="CN161" s="2">
        <f t="shared" si="215"/>
        <v>67.114999999999995</v>
      </c>
      <c r="CO161" s="2">
        <f t="shared" si="215"/>
        <v>67.245999999999995</v>
      </c>
      <c r="CP161" s="2">
        <f t="shared" si="215"/>
        <v>67.332999999999998</v>
      </c>
      <c r="CQ161" s="2">
        <f t="shared" si="215"/>
        <v>67.661000000000001</v>
      </c>
      <c r="CR161" s="2">
        <f t="shared" si="215"/>
        <v>67.855000000000004</v>
      </c>
      <c r="CS161" s="2">
        <f t="shared" si="215"/>
        <v>66.081000000000003</v>
      </c>
      <c r="CU161" s="2">
        <f t="shared" si="197"/>
        <v>70.887</v>
      </c>
      <c r="CV161" s="2">
        <f t="shared" si="198"/>
        <v>75.451999999999998</v>
      </c>
      <c r="CW161" s="2">
        <f t="shared" si="199"/>
        <v>74.905000000000001</v>
      </c>
      <c r="CX161" s="2">
        <f t="shared" si="200"/>
        <v>74.59</v>
      </c>
      <c r="CY161" s="2">
        <f t="shared" si="201"/>
        <v>73.305999999999997</v>
      </c>
      <c r="CZ161" s="2">
        <f t="shared" si="202"/>
        <v>73.338999999999999</v>
      </c>
      <c r="DA161" s="2">
        <f t="shared" si="203"/>
        <v>69.644999999999996</v>
      </c>
      <c r="DB161" s="2">
        <f t="shared" si="204"/>
        <v>69.524000000000001</v>
      </c>
      <c r="DC161" s="2">
        <f t="shared" si="205"/>
        <v>69.492000000000004</v>
      </c>
      <c r="DD161" s="2">
        <f t="shared" si="206"/>
        <v>67.114999999999995</v>
      </c>
      <c r="DE161" s="2">
        <f t="shared" si="207"/>
        <v>67.245999999999995</v>
      </c>
      <c r="DF161" s="2">
        <f t="shared" si="208"/>
        <v>67.332999999999998</v>
      </c>
      <c r="DG161" s="2">
        <f t="shared" si="209"/>
        <v>67.661000000000001</v>
      </c>
      <c r="DH161" s="2">
        <f t="shared" si="210"/>
        <v>67.855000000000004</v>
      </c>
      <c r="DI161" s="2">
        <f t="shared" si="211"/>
        <v>66.081000000000003</v>
      </c>
      <c r="DK161" s="2">
        <f t="shared" si="176"/>
        <v>100.08604862579283</v>
      </c>
      <c r="DL161" s="2">
        <f t="shared" si="176"/>
        <v>106.95397517759234</v>
      </c>
      <c r="DM161" s="2">
        <f t="shared" si="176"/>
        <v>118.90267653276956</v>
      </c>
      <c r="DN161" s="2">
        <f t="shared" si="176"/>
        <v>132.63968583489685</v>
      </c>
      <c r="DO161" s="2">
        <f t="shared" si="176"/>
        <v>105.67741422530959</v>
      </c>
      <c r="DP161" s="2">
        <f t="shared" si="176"/>
        <v>84.43519528401265</v>
      </c>
      <c r="DQ161" s="2">
        <f t="shared" si="176"/>
        <v>95.437944276653596</v>
      </c>
      <c r="DR161" s="2">
        <f t="shared" si="176"/>
        <v>104.34303071063935</v>
      </c>
      <c r="DS161" s="2">
        <f t="shared" si="176"/>
        <v>123.45545101214577</v>
      </c>
      <c r="DT161" s="2">
        <f t="shared" si="176"/>
        <v>126.98809435751542</v>
      </c>
      <c r="DU161" s="2">
        <f t="shared" si="176"/>
        <v>100.55702537112013</v>
      </c>
      <c r="DV161" s="2">
        <f t="shared" si="176"/>
        <v>97.130530210949942</v>
      </c>
      <c r="DW161" s="2">
        <f t="shared" si="176"/>
        <v>112.45806625611107</v>
      </c>
      <c r="DX161" s="2">
        <f t="shared" si="176"/>
        <v>124.54538039215683</v>
      </c>
      <c r="DY161" s="2">
        <f t="shared" si="176"/>
        <v>110.21986436950147</v>
      </c>
      <c r="EA161" s="2">
        <f t="shared" si="213"/>
        <v>70.836308114769054</v>
      </c>
      <c r="EB161" s="2">
        <f t="shared" si="213"/>
        <v>74.791196045309007</v>
      </c>
      <c r="EC161" s="2">
        <f t="shared" si="213"/>
        <v>74.470105604556153</v>
      </c>
      <c r="ED161" s="2">
        <f t="shared" si="213"/>
        <v>74.623001484007403</v>
      </c>
      <c r="EE161" s="2">
        <f t="shared" si="213"/>
        <v>73.968165228283155</v>
      </c>
      <c r="EF161" s="2">
        <f t="shared" si="213"/>
        <v>73.007899873660193</v>
      </c>
      <c r="EG161" s="2">
        <f t="shared" si="213"/>
        <v>71.126070254461013</v>
      </c>
      <c r="EH161" s="2">
        <f t="shared" si="213"/>
        <v>71.189135994248886</v>
      </c>
      <c r="EI161" s="2">
        <f t="shared" si="213"/>
        <v>70.472741871243727</v>
      </c>
      <c r="EJ161" s="2">
        <f t="shared" si="213"/>
        <v>67.896419939971281</v>
      </c>
      <c r="EK161" s="2">
        <f t="shared" si="212"/>
        <v>67.004594448973108</v>
      </c>
      <c r="EL161" s="2">
        <f t="shared" si="179"/>
        <v>68.606339933233585</v>
      </c>
      <c r="EM161" s="2">
        <f t="shared" si="179"/>
        <v>67.032818916277435</v>
      </c>
      <c r="EN161" s="2">
        <f t="shared" si="179"/>
        <v>68.296504877194749</v>
      </c>
      <c r="EO161" s="2">
        <f t="shared" si="179"/>
        <v>68.582770437644101</v>
      </c>
      <c r="EQ161" s="2">
        <f t="shared" si="177"/>
        <v>70.960936562781939</v>
      </c>
      <c r="ER161" s="2">
        <f t="shared" si="177"/>
        <v>74.626158961589198</v>
      </c>
      <c r="ES161" s="2">
        <f t="shared" si="177"/>
        <v>74.676912179849651</v>
      </c>
      <c r="ET161" s="2">
        <f t="shared" si="177"/>
        <v>75.600975262984647</v>
      </c>
      <c r="EU161" s="2">
        <f t="shared" si="177"/>
        <v>74.332770821531156</v>
      </c>
      <c r="EV161" s="2">
        <f t="shared" si="177"/>
        <v>73.002914260944337</v>
      </c>
      <c r="EW161" s="2">
        <f t="shared" si="177"/>
        <v>71.766393836433053</v>
      </c>
      <c r="EX161" s="2">
        <f t="shared" si="177"/>
        <v>71.69056533400807</v>
      </c>
      <c r="EY161" s="2">
        <f t="shared" si="177"/>
        <v>70.344839184669041</v>
      </c>
      <c r="EZ161" s="2">
        <f t="shared" si="177"/>
        <v>68.012820847118746</v>
      </c>
      <c r="FA161" s="2">
        <f t="shared" si="177"/>
        <v>66.902431028305273</v>
      </c>
      <c r="FB161" s="2">
        <f t="shared" si="177"/>
        <v>69.411108090149952</v>
      </c>
      <c r="FC161" s="2">
        <f t="shared" si="177"/>
        <v>68.039153321541534</v>
      </c>
      <c r="FD161" s="2">
        <f t="shared" si="177"/>
        <v>68.550062691083298</v>
      </c>
      <c r="FE161" s="2">
        <f t="shared" si="177"/>
        <v>68.5716346824303</v>
      </c>
      <c r="FG161" s="2">
        <f t="shared" si="178"/>
        <v>0.9997572820149806</v>
      </c>
      <c r="FH161" s="2">
        <f t="shared" si="178"/>
        <v>0.99970955481198365</v>
      </c>
      <c r="FI161" s="2">
        <f t="shared" si="178"/>
        <v>0.99975739209836556</v>
      </c>
      <c r="FJ161" s="2">
        <f t="shared" si="178"/>
        <v>0.99971015740774216</v>
      </c>
      <c r="FK161" s="2">
        <f t="shared" si="178"/>
        <v>0.99976327219592975</v>
      </c>
      <c r="FL161" s="2">
        <f t="shared" si="178"/>
        <v>0.99972181826568951</v>
      </c>
      <c r="FM161" s="2">
        <f t="shared" si="178"/>
        <v>0.99976064266771092</v>
      </c>
      <c r="FN161" s="2">
        <f t="shared" si="178"/>
        <v>0.99970933195597933</v>
      </c>
      <c r="FO161" s="2">
        <f t="shared" si="178"/>
        <v>0.9997001187322142</v>
      </c>
      <c r="FP161" s="2">
        <f t="shared" si="178"/>
        <v>0.99968131972794527</v>
      </c>
      <c r="FQ161" s="2">
        <f t="shared" si="178"/>
        <v>0.99970398692738049</v>
      </c>
      <c r="FR161" s="2">
        <f t="shared" si="178"/>
        <v>0.99972464526992666</v>
      </c>
      <c r="FS161" s="2">
        <f t="shared" si="178"/>
        <v>0.99972080016517695</v>
      </c>
      <c r="FT161" s="2">
        <f t="shared" si="178"/>
        <v>0.99964292257431164</v>
      </c>
      <c r="FU161" s="2">
        <f t="shared" si="178"/>
        <v>0.99961077408420274</v>
      </c>
      <c r="FW161" s="2">
        <f t="shared" ref="FW161:GK177" si="216">POWER(10,($B161-C$232)/C$229)/(1+POWER(10,($B161-C$232)/C$229))</f>
        <v>0.17752422939660412</v>
      </c>
      <c r="FX161" s="2">
        <f t="shared" si="216"/>
        <v>0.12328903351108221</v>
      </c>
      <c r="FY161" s="2">
        <f t="shared" si="216"/>
        <v>0.16274592178162151</v>
      </c>
      <c r="FZ161" s="2">
        <f t="shared" si="216"/>
        <v>0.14262170923549641</v>
      </c>
      <c r="GA161" s="2">
        <f t="shared" si="216"/>
        <v>0.15272892853946274</v>
      </c>
      <c r="GB161" s="2">
        <f t="shared" si="216"/>
        <v>0.14287220964925851</v>
      </c>
      <c r="GC161" s="2">
        <f t="shared" si="216"/>
        <v>0.16280031395904657</v>
      </c>
      <c r="GD161" s="2">
        <f t="shared" si="216"/>
        <v>0.14638716601866505</v>
      </c>
      <c r="GE161" s="2">
        <f t="shared" si="216"/>
        <v>0.16631866377780549</v>
      </c>
      <c r="GF161" s="2">
        <f t="shared" si="216"/>
        <v>0.19477038357172827</v>
      </c>
      <c r="GG161" s="2">
        <f t="shared" si="216"/>
        <v>0.23003922246128675</v>
      </c>
      <c r="GH161" s="2">
        <f t="shared" si="216"/>
        <v>0.20419496725244721</v>
      </c>
      <c r="GI161" s="2">
        <f t="shared" si="216"/>
        <v>0.20650286872684404</v>
      </c>
      <c r="GJ161" s="2">
        <f t="shared" si="216"/>
        <v>0.15323728872238787</v>
      </c>
      <c r="GK161" s="2">
        <f t="shared" si="216"/>
        <v>0.12981580672231643</v>
      </c>
      <c r="GM161" s="86">
        <f t="shared" ref="GM161:HA177" si="217" xml:space="preserve"> _xlfn.NORM.DIST($B161, C$7, ABS(C$11), TRUE) * _xlfn.NORM.DIST(($B161 - C$7)*C$15, 0, ABS(C$11), TRUE) * 2</f>
        <v>7.6057574899426358E-104</v>
      </c>
      <c r="GN161" s="86">
        <f t="shared" si="217"/>
        <v>3.3343595632658539E-124</v>
      </c>
      <c r="GO161" s="86">
        <f t="shared" si="217"/>
        <v>4.4487442857390096E-125</v>
      </c>
      <c r="GP161" s="86">
        <f t="shared" si="217"/>
        <v>1.0366086597845879E-211</v>
      </c>
      <c r="GQ161" s="86">
        <f t="shared" si="217"/>
        <v>1.1256582545332503E-157</v>
      </c>
      <c r="GR161" s="86">
        <f t="shared" si="217"/>
        <v>2.3815953932143497E-157</v>
      </c>
      <c r="GS161" s="86">
        <f t="shared" si="217"/>
        <v>5.1709315570647539E-195</v>
      </c>
      <c r="GT161" s="86">
        <f t="shared" si="217"/>
        <v>1.6405593829439243E-139</v>
      </c>
      <c r="GU161" s="86">
        <f t="shared" si="217"/>
        <v>3.0398750263761484E-138</v>
      </c>
      <c r="GV161" s="86">
        <f t="shared" si="217"/>
        <v>2.3198425423879771E-200</v>
      </c>
      <c r="GW161" s="86">
        <f t="shared" si="217"/>
        <v>8.9041774302235592E-264</v>
      </c>
      <c r="GX161" s="86">
        <f t="shared" si="217"/>
        <v>4.4564676484911328E-221</v>
      </c>
      <c r="GY161" s="86">
        <f t="shared" si="217"/>
        <v>6.1409662587689861E-268</v>
      </c>
      <c r="GZ161" s="86">
        <f t="shared" si="217"/>
        <v>9.0756078124355738E-200</v>
      </c>
      <c r="HA161" s="86">
        <f t="shared" si="217"/>
        <v>0</v>
      </c>
      <c r="HC161" s="86">
        <f t="shared" si="181"/>
        <v>1.3367734197770065E-65</v>
      </c>
      <c r="HD161" s="86">
        <f t="shared" si="181"/>
        <v>5.8019683273084412E-54</v>
      </c>
      <c r="HE161" s="86">
        <f t="shared" si="181"/>
        <v>4.954733988328044E-86</v>
      </c>
      <c r="HF161" s="86">
        <f t="shared" si="180"/>
        <v>2.5101061808690687E-110</v>
      </c>
      <c r="HG161" s="86">
        <f t="shared" si="180"/>
        <v>1.2329175786751178E-84</v>
      </c>
      <c r="HH161" s="86">
        <f t="shared" si="180"/>
        <v>2.6559280833492551E-87</v>
      </c>
      <c r="HI161" s="86">
        <f t="shared" si="180"/>
        <v>1.6101979152105307E-109</v>
      </c>
      <c r="HJ161" s="86">
        <f t="shared" si="180"/>
        <v>7.7425697683957959E-107</v>
      </c>
      <c r="HK161" s="86">
        <f t="shared" si="180"/>
        <v>3.8099467823800002E-121</v>
      </c>
      <c r="HL161" s="86">
        <f t="shared" si="161"/>
        <v>6.9144594403536923E-138</v>
      </c>
      <c r="HM161" s="86">
        <f t="shared" si="161"/>
        <v>1.3594532349295058E-110</v>
      </c>
      <c r="HN161" s="86">
        <f t="shared" si="161"/>
        <v>8.2182411063137704E-158</v>
      </c>
      <c r="HO161" s="86">
        <f t="shared" si="161"/>
        <v>1.4836831326280845E-187</v>
      </c>
      <c r="HP161" s="86">
        <f t="shared" si="161"/>
        <v>1.7318472442130246E-132</v>
      </c>
      <c r="HQ161" s="86">
        <f t="shared" si="161"/>
        <v>1.8233995675840322E-133</v>
      </c>
      <c r="HS161" s="86">
        <f t="shared" ref="HS161:IG177" si="218" xml:space="preserve"> _xlfn.NORM.DIST($B161, C$9, ABS(C$13), TRUE) * _xlfn.NORM.DIST(($B161 - C$9)*C$17, 0, ABS(C$13), TRUE) * 2</f>
        <v>1.0668682589203144E-4</v>
      </c>
      <c r="HT161" s="86">
        <f t="shared" si="218"/>
        <v>2.8985343590735868E-4</v>
      </c>
      <c r="HU161" s="86">
        <f t="shared" si="218"/>
        <v>1.400649768389816E-5</v>
      </c>
      <c r="HV161" s="86">
        <f t="shared" si="218"/>
        <v>4.4863237622865348E-5</v>
      </c>
      <c r="HW161" s="86">
        <f t="shared" si="218"/>
        <v>5.2970215043572795E-5</v>
      </c>
      <c r="HX161" s="86">
        <f t="shared" si="218"/>
        <v>6.1430413721220992E-5</v>
      </c>
      <c r="HY161" s="86">
        <f t="shared" si="218"/>
        <v>1.2677807305542632E-4</v>
      </c>
      <c r="HZ161" s="86">
        <f t="shared" si="218"/>
        <v>1.0406201949233008E-4</v>
      </c>
      <c r="IA161" s="86">
        <f t="shared" si="218"/>
        <v>6.5114235939571976E-6</v>
      </c>
      <c r="IB161" s="86">
        <f t="shared" si="218"/>
        <v>3.0886481643824503E-8</v>
      </c>
      <c r="IC161" s="86">
        <f t="shared" si="218"/>
        <v>4.263766802516894E-12</v>
      </c>
      <c r="ID161" s="86">
        <f t="shared" si="218"/>
        <v>5.2317945301233204E-8</v>
      </c>
      <c r="IE161" s="86">
        <f t="shared" si="218"/>
        <v>6.6856119821840885E-8</v>
      </c>
      <c r="IF161" s="86">
        <f t="shared" si="218"/>
        <v>1.9765490390447947E-5</v>
      </c>
      <c r="IG161" s="86">
        <f t="shared" si="218"/>
        <v>6.642895869985705E-4</v>
      </c>
      <c r="II161" s="86">
        <f t="shared" ref="II161:IW177" si="219" xml:space="preserve"> _xlfn.NORM.DIST($B161, C$10, ABS(C$14), TRUE) * _xlfn.NORM.DIST(($B161 - C$10)*C$18, 0, ABS(C$14), TRUE) * 2</f>
        <v>3.1188246639641566E-7</v>
      </c>
      <c r="IJ161" s="86">
        <f t="shared" si="219"/>
        <v>1.1489457222759226E-12</v>
      </c>
      <c r="IK161" s="86">
        <f t="shared" si="219"/>
        <v>3.5632480954375769E-11</v>
      </c>
      <c r="IL161" s="86">
        <f t="shared" si="219"/>
        <v>1.676889534010643E-13</v>
      </c>
      <c r="IM161" s="86">
        <f t="shared" si="219"/>
        <v>6.392566099601053E-10</v>
      </c>
      <c r="IN161" s="86">
        <f t="shared" si="219"/>
        <v>1.1802249600887362E-11</v>
      </c>
      <c r="IO161" s="86">
        <f t="shared" si="219"/>
        <v>7.7817331928588612E-9</v>
      </c>
      <c r="IP161" s="86">
        <f t="shared" si="219"/>
        <v>1.3610048140147512E-10</v>
      </c>
      <c r="IQ161" s="86">
        <f t="shared" si="219"/>
        <v>8.4186078940510104E-10</v>
      </c>
      <c r="IR161" s="86">
        <f t="shared" si="219"/>
        <v>5.5740150206626737E-9</v>
      </c>
      <c r="IS161" s="86">
        <f t="shared" si="219"/>
        <v>6.0451856200152229E-8</v>
      </c>
      <c r="IT161" s="86">
        <f t="shared" si="219"/>
        <v>4.2353840046569693E-7</v>
      </c>
      <c r="IU161" s="86">
        <f t="shared" si="219"/>
        <v>1.5656478021029128E-7</v>
      </c>
      <c r="IV161" s="86">
        <f t="shared" si="219"/>
        <v>1.6232580034775998E-5</v>
      </c>
      <c r="IW161" s="86">
        <f t="shared" si="219"/>
        <v>2.9275803801684686E-6</v>
      </c>
      <c r="IY161" s="86">
        <f t="shared" ref="IY161:JM177" si="220">GM161+HC161+HS161+II161</f>
        <v>1.0699870835842786E-4</v>
      </c>
      <c r="IZ161" s="86">
        <f t="shared" si="220"/>
        <v>2.8985343705630441E-4</v>
      </c>
      <c r="JA161" s="86">
        <f t="shared" si="220"/>
        <v>1.4006533316379114E-5</v>
      </c>
      <c r="JB161" s="86">
        <f t="shared" si="220"/>
        <v>4.4863237790554304E-5</v>
      </c>
      <c r="JC161" s="86">
        <f t="shared" si="220"/>
        <v>5.2970854300182756E-5</v>
      </c>
      <c r="JD161" s="86">
        <f t="shared" si="220"/>
        <v>6.1430425523470599E-5</v>
      </c>
      <c r="JE161" s="86">
        <f t="shared" si="220"/>
        <v>1.2678585478861917E-4</v>
      </c>
      <c r="JF161" s="86">
        <f t="shared" si="220"/>
        <v>1.0406215559281148E-4</v>
      </c>
      <c r="JG161" s="86">
        <f t="shared" si="220"/>
        <v>6.5122654547466025E-6</v>
      </c>
      <c r="JH161" s="86">
        <f t="shared" si="220"/>
        <v>3.6460496664487179E-8</v>
      </c>
      <c r="JI161" s="86">
        <f t="shared" si="220"/>
        <v>6.0456119966954751E-8</v>
      </c>
      <c r="JJ161" s="86">
        <f t="shared" si="220"/>
        <v>4.758563457669301E-7</v>
      </c>
      <c r="JK161" s="86">
        <f t="shared" si="220"/>
        <v>2.2342090003213215E-7</v>
      </c>
      <c r="JL161" s="86">
        <f t="shared" si="220"/>
        <v>3.5998070425223944E-5</v>
      </c>
      <c r="JM161" s="86">
        <f t="shared" si="220"/>
        <v>6.6721716737873902E-4</v>
      </c>
    </row>
    <row r="162" spans="2:273" x14ac:dyDescent="0.25">
      <c r="B162" s="2">
        <v>135</v>
      </c>
      <c r="C162" s="37">
        <v>71.644999999999996</v>
      </c>
      <c r="D162" s="37">
        <v>74.725999999999999</v>
      </c>
      <c r="E162" s="37">
        <v>74.429000000000002</v>
      </c>
      <c r="F162" s="37">
        <v>74.41</v>
      </c>
      <c r="G162" s="37">
        <v>73.629000000000005</v>
      </c>
      <c r="H162" s="37">
        <v>72.418999999999997</v>
      </c>
      <c r="I162" s="37">
        <v>70.613</v>
      </c>
      <c r="J162" s="37">
        <v>69.936999999999998</v>
      </c>
      <c r="K162" s="37">
        <v>69.825000000000003</v>
      </c>
      <c r="L162" s="37">
        <v>68.656000000000006</v>
      </c>
      <c r="M162" s="37">
        <v>66.507999999999996</v>
      </c>
      <c r="N162" s="37">
        <v>67.031999999999996</v>
      </c>
      <c r="O162" s="37">
        <v>66.144999999999996</v>
      </c>
      <c r="P162" s="37">
        <v>67.822999999999993</v>
      </c>
      <c r="Q162" s="37">
        <v>66.387</v>
      </c>
      <c r="S162" s="4">
        <f t="shared" si="174"/>
        <v>70.753004741593799</v>
      </c>
      <c r="T162" s="4">
        <f t="shared" si="174"/>
        <v>74.646991586358723</v>
      </c>
      <c r="U162" s="4">
        <f t="shared" si="174"/>
        <v>74.370882888748824</v>
      </c>
      <c r="V162" s="4">
        <f t="shared" si="174"/>
        <v>74.589719994864254</v>
      </c>
      <c r="W162" s="4">
        <f t="shared" si="174"/>
        <v>73.866633714590293</v>
      </c>
      <c r="X162" s="4">
        <f t="shared" si="174"/>
        <v>72.838426980020714</v>
      </c>
      <c r="Y162" s="4">
        <f t="shared" si="174"/>
        <v>71.061046186968667</v>
      </c>
      <c r="Z162" s="4">
        <f t="shared" si="174"/>
        <v>71.087980988005881</v>
      </c>
      <c r="AA162" s="4">
        <f t="shared" si="174"/>
        <v>70.287957710408492</v>
      </c>
      <c r="AB162" s="4">
        <f t="shared" si="174"/>
        <v>67.766504475931157</v>
      </c>
      <c r="AC162" s="4">
        <f t="shared" si="174"/>
        <v>66.823887457361039</v>
      </c>
      <c r="AD162" s="4">
        <f t="shared" si="174"/>
        <v>68.548883922783901</v>
      </c>
      <c r="AE162" s="4">
        <f t="shared" si="174"/>
        <v>67.051924292935624</v>
      </c>
      <c r="AF162" s="4">
        <f t="shared" si="174"/>
        <v>68.225549984605649</v>
      </c>
      <c r="AG162" s="4">
        <f t="shared" si="174"/>
        <v>68.451820688219783</v>
      </c>
      <c r="AI162" s="4">
        <f t="shared" si="175"/>
        <v>0.89199525840619742</v>
      </c>
      <c r="AJ162" s="4">
        <f t="shared" si="175"/>
        <v>7.9008413641275865E-2</v>
      </c>
      <c r="AK162" s="4">
        <f t="shared" si="175"/>
        <v>5.8117111251178244E-2</v>
      </c>
      <c r="AL162" s="4">
        <f t="shared" si="175"/>
        <v>-0.17971999486425716</v>
      </c>
      <c r="AM162" s="4">
        <f t="shared" si="175"/>
        <v>-0.23763371459028804</v>
      </c>
      <c r="AN162" s="4">
        <f t="shared" si="175"/>
        <v>-0.41942698002071666</v>
      </c>
      <c r="AO162" s="4">
        <f t="shared" si="175"/>
        <v>-0.44804618696866783</v>
      </c>
      <c r="AP162" s="4">
        <f t="shared" si="175"/>
        <v>-1.1509809880058839</v>
      </c>
      <c r="AQ162" s="4">
        <f t="shared" si="175"/>
        <v>-0.46295771040848877</v>
      </c>
      <c r="AR162" s="4">
        <f t="shared" si="175"/>
        <v>0.88949552406884891</v>
      </c>
      <c r="AS162" s="4">
        <f t="shared" si="175"/>
        <v>-0.31588745736104329</v>
      </c>
      <c r="AT162" s="4">
        <f t="shared" si="175"/>
        <v>-1.5168839227839044</v>
      </c>
      <c r="AU162" s="4">
        <f t="shared" si="175"/>
        <v>-0.90692429293562782</v>
      </c>
      <c r="AV162" s="4">
        <f t="shared" si="175"/>
        <v>-0.40254998460565616</v>
      </c>
      <c r="AW162" s="4">
        <f t="shared" si="175"/>
        <v>-2.0648206882197826</v>
      </c>
      <c r="AY162" s="2">
        <f t="shared" si="214"/>
        <v>70.752982375658149</v>
      </c>
      <c r="AZ162" s="2">
        <f t="shared" si="214"/>
        <v>74.646987972437827</v>
      </c>
      <c r="BA162" s="2">
        <f t="shared" si="214"/>
        <v>74.370882851962804</v>
      </c>
      <c r="BB162" s="2">
        <f t="shared" si="214"/>
        <v>74.589719812939592</v>
      </c>
      <c r="BC162" s="2">
        <f t="shared" si="214"/>
        <v>73.866632967198768</v>
      </c>
      <c r="BD162" s="2">
        <f t="shared" si="214"/>
        <v>72.838426400368633</v>
      </c>
      <c r="BE162" s="2">
        <f t="shared" si="214"/>
        <v>71.061040088415169</v>
      </c>
      <c r="BF162" s="2">
        <f t="shared" si="214"/>
        <v>71.087978914414265</v>
      </c>
      <c r="BG162" s="2">
        <f t="shared" si="214"/>
        <v>70.287956949881774</v>
      </c>
      <c r="BH162" s="2">
        <f t="shared" si="214"/>
        <v>67.766499509404198</v>
      </c>
      <c r="BI162" s="2">
        <f t="shared" si="214"/>
        <v>66.823830119008804</v>
      </c>
      <c r="BJ162" s="2">
        <f t="shared" si="214"/>
        <v>68.548571320748977</v>
      </c>
      <c r="BK162" s="2">
        <f t="shared" si="214"/>
        <v>67.051782187782536</v>
      </c>
      <c r="BL162" s="2">
        <f t="shared" si="214"/>
        <v>68.215508201637419</v>
      </c>
      <c r="BM162" s="2">
        <f t="shared" si="214"/>
        <v>68.445041539013005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71.644999999999996</v>
      </c>
      <c r="CF162" s="2">
        <f t="shared" si="215"/>
        <v>74.725999999999999</v>
      </c>
      <c r="CG162" s="2">
        <f t="shared" si="215"/>
        <v>74.429000000000002</v>
      </c>
      <c r="CH162" s="2">
        <f t="shared" si="215"/>
        <v>74.41</v>
      </c>
      <c r="CI162" s="2">
        <f t="shared" si="215"/>
        <v>73.629000000000005</v>
      </c>
      <c r="CJ162" s="2">
        <f t="shared" si="215"/>
        <v>72.418999999999997</v>
      </c>
      <c r="CK162" s="2">
        <f t="shared" si="215"/>
        <v>70.613</v>
      </c>
      <c r="CL162" s="2">
        <f t="shared" si="215"/>
        <v>69.936999999999998</v>
      </c>
      <c r="CM162" s="2">
        <f t="shared" si="215"/>
        <v>69.825000000000003</v>
      </c>
      <c r="CN162" s="2">
        <f t="shared" si="215"/>
        <v>68.656000000000006</v>
      </c>
      <c r="CO162" s="2">
        <f t="shared" si="215"/>
        <v>66.507999999999996</v>
      </c>
      <c r="CP162" s="2">
        <f t="shared" si="215"/>
        <v>67.031999999999996</v>
      </c>
      <c r="CQ162" s="2">
        <f t="shared" si="215"/>
        <v>66.144999999999996</v>
      </c>
      <c r="CR162" s="2">
        <f t="shared" si="215"/>
        <v>67.822999999999993</v>
      </c>
      <c r="CS162" s="2">
        <f t="shared" si="215"/>
        <v>66.387</v>
      </c>
      <c r="CU162" s="2">
        <f t="shared" si="197"/>
        <v>71.644999999999996</v>
      </c>
      <c r="CV162" s="2">
        <f t="shared" si="198"/>
        <v>74.725999999999999</v>
      </c>
      <c r="CW162" s="2">
        <f t="shared" si="199"/>
        <v>74.429000000000002</v>
      </c>
      <c r="CX162" s="2">
        <f t="shared" si="200"/>
        <v>74.41</v>
      </c>
      <c r="CY162" s="2">
        <f t="shared" si="201"/>
        <v>73.629000000000005</v>
      </c>
      <c r="CZ162" s="2">
        <f t="shared" si="202"/>
        <v>72.418999999999997</v>
      </c>
      <c r="DA162" s="2">
        <f t="shared" si="203"/>
        <v>70.613</v>
      </c>
      <c r="DB162" s="2">
        <f t="shared" si="204"/>
        <v>69.936999999999998</v>
      </c>
      <c r="DC162" s="2">
        <f t="shared" si="205"/>
        <v>69.825000000000003</v>
      </c>
      <c r="DD162" s="2">
        <f t="shared" si="206"/>
        <v>68.656000000000006</v>
      </c>
      <c r="DE162" s="2">
        <f t="shared" si="207"/>
        <v>66.507999999999996</v>
      </c>
      <c r="DF162" s="2">
        <f t="shared" si="208"/>
        <v>67.031999999999996</v>
      </c>
      <c r="DG162" s="2">
        <f t="shared" si="209"/>
        <v>66.144999999999996</v>
      </c>
      <c r="DH162" s="2">
        <f t="shared" si="210"/>
        <v>67.822999999999993</v>
      </c>
      <c r="DI162" s="2">
        <f t="shared" si="211"/>
        <v>66.387</v>
      </c>
      <c r="DK162" s="2">
        <f t="shared" si="176"/>
        <v>100.20533410852714</v>
      </c>
      <c r="DL162" s="2">
        <f t="shared" si="176"/>
        <v>107.09330132620266</v>
      </c>
      <c r="DM162" s="2">
        <f t="shared" si="176"/>
        <v>119.11498759689923</v>
      </c>
      <c r="DN162" s="2">
        <f t="shared" si="176"/>
        <v>132.9427520637899</v>
      </c>
      <c r="DO162" s="2">
        <f t="shared" si="176"/>
        <v>105.74230202355785</v>
      </c>
      <c r="DP162" s="2">
        <f t="shared" si="176"/>
        <v>84.302963049995952</v>
      </c>
      <c r="DQ162" s="2">
        <f t="shared" si="176"/>
        <v>95.387666565992163</v>
      </c>
      <c r="DR162" s="2">
        <f t="shared" si="176"/>
        <v>104.40214188477435</v>
      </c>
      <c r="DS162" s="2">
        <f t="shared" si="176"/>
        <v>123.71577712550611</v>
      </c>
      <c r="DT162" s="2">
        <f t="shared" si="176"/>
        <v>127.33136296823142</v>
      </c>
      <c r="DU162" s="2">
        <f t="shared" si="176"/>
        <v>100.68012840755738</v>
      </c>
      <c r="DV162" s="2">
        <f t="shared" si="176"/>
        <v>97.156750695513594</v>
      </c>
      <c r="DW162" s="2">
        <f t="shared" si="176"/>
        <v>112.64784018042837</v>
      </c>
      <c r="DX162" s="2">
        <f t="shared" si="176"/>
        <v>124.90082773109239</v>
      </c>
      <c r="DY162" s="2">
        <f t="shared" si="176"/>
        <v>110.46972140762463</v>
      </c>
      <c r="EA162" s="2">
        <f t="shared" si="213"/>
        <v>70.721531358394685</v>
      </c>
      <c r="EB162" s="2">
        <f t="shared" si="213"/>
        <v>74.661592430435832</v>
      </c>
      <c r="EC162" s="2">
        <f t="shared" si="213"/>
        <v>74.323041891313565</v>
      </c>
      <c r="ED162" s="2">
        <f t="shared" si="213"/>
        <v>74.416638983760365</v>
      </c>
      <c r="EE162" s="2">
        <f t="shared" si="213"/>
        <v>73.796846265020434</v>
      </c>
      <c r="EF162" s="2">
        <f t="shared" si="213"/>
        <v>72.83632721196561</v>
      </c>
      <c r="EG162" s="2">
        <f t="shared" si="213"/>
        <v>70.938303575515022</v>
      </c>
      <c r="EH162" s="2">
        <f t="shared" si="213"/>
        <v>70.996156895489307</v>
      </c>
      <c r="EI162" s="2">
        <f t="shared" si="213"/>
        <v>70.29728107948813</v>
      </c>
      <c r="EJ162" s="2">
        <f t="shared" si="213"/>
        <v>67.723821740832562</v>
      </c>
      <c r="EK162" s="2">
        <f t="shared" si="212"/>
        <v>66.840885907708227</v>
      </c>
      <c r="EL162" s="2">
        <f t="shared" si="179"/>
        <v>68.357570104754245</v>
      </c>
      <c r="EM162" s="2">
        <f t="shared" si="179"/>
        <v>66.808074634232582</v>
      </c>
      <c r="EN162" s="2">
        <f t="shared" si="179"/>
        <v>68.15317382822272</v>
      </c>
      <c r="EO162" s="2">
        <f t="shared" si="179"/>
        <v>68.431400281443146</v>
      </c>
      <c r="EQ162" s="2">
        <f t="shared" si="177"/>
        <v>70.851770230893237</v>
      </c>
      <c r="ER162" s="2">
        <f t="shared" si="177"/>
        <v>74.48796659642079</v>
      </c>
      <c r="ES162" s="2">
        <f t="shared" si="177"/>
        <v>74.538935216016426</v>
      </c>
      <c r="ET162" s="2">
        <f t="shared" si="177"/>
        <v>75.43835997069371</v>
      </c>
      <c r="EU162" s="2">
        <f t="shared" si="177"/>
        <v>74.177920942723233</v>
      </c>
      <c r="EV162" s="2">
        <f t="shared" si="177"/>
        <v>72.83108523664643</v>
      </c>
      <c r="EW162" s="2">
        <f t="shared" si="177"/>
        <v>71.606306207269242</v>
      </c>
      <c r="EX162" s="2">
        <f t="shared" si="177"/>
        <v>71.520346591237683</v>
      </c>
      <c r="EY162" s="2">
        <f t="shared" si="177"/>
        <v>70.163931564184693</v>
      </c>
      <c r="EZ162" s="2">
        <f t="shared" si="177"/>
        <v>67.844767545913697</v>
      </c>
      <c r="FA162" s="2">
        <f t="shared" si="177"/>
        <v>66.734742781858358</v>
      </c>
      <c r="FB162" s="2">
        <f t="shared" si="177"/>
        <v>69.194519744994153</v>
      </c>
      <c r="FC162" s="2">
        <f t="shared" si="177"/>
        <v>67.853263290373263</v>
      </c>
      <c r="FD162" s="2">
        <f t="shared" si="177"/>
        <v>68.418031661529085</v>
      </c>
      <c r="FE162" s="2">
        <f t="shared" si="177"/>
        <v>68.422281291118509</v>
      </c>
      <c r="FG162" s="2">
        <f t="shared" si="178"/>
        <v>0.99977863383913779</v>
      </c>
      <c r="FH162" s="2">
        <f t="shared" si="178"/>
        <v>0.99973510407060251</v>
      </c>
      <c r="FI162" s="2">
        <f t="shared" si="178"/>
        <v>0.99977873424066566</v>
      </c>
      <c r="FJ162" s="2">
        <f t="shared" si="178"/>
        <v>0.99973565367252781</v>
      </c>
      <c r="FK162" s="2">
        <f t="shared" si="178"/>
        <v>0.9997840971795674</v>
      </c>
      <c r="FL162" s="2">
        <f t="shared" si="178"/>
        <v>0.9997462890329204</v>
      </c>
      <c r="FM162" s="2">
        <f t="shared" si="178"/>
        <v>0.99978169892086655</v>
      </c>
      <c r="FN162" s="2">
        <f t="shared" si="178"/>
        <v>0.99973490081311811</v>
      </c>
      <c r="FO162" s="2">
        <f t="shared" si="178"/>
        <v>0.99972649781654854</v>
      </c>
      <c r="FP162" s="2">
        <f t="shared" si="178"/>
        <v>0.99970935198770783</v>
      </c>
      <c r="FQ162" s="2">
        <f t="shared" si="178"/>
        <v>0.99973002583744863</v>
      </c>
      <c r="FR162" s="2">
        <f t="shared" si="178"/>
        <v>0.99974886741700675</v>
      </c>
      <c r="FS162" s="2">
        <f t="shared" si="178"/>
        <v>0.9997453604686779</v>
      </c>
      <c r="FT162" s="2">
        <f t="shared" si="178"/>
        <v>0.99967433128511607</v>
      </c>
      <c r="FU162" s="2">
        <f t="shared" si="178"/>
        <v>0.99964500958824309</v>
      </c>
      <c r="FW162" s="2">
        <f t="shared" si="216"/>
        <v>0.19137374704562191</v>
      </c>
      <c r="FX162" s="2">
        <f t="shared" si="216"/>
        <v>0.13359466809463508</v>
      </c>
      <c r="FY162" s="2">
        <f t="shared" si="216"/>
        <v>0.17568878900188203</v>
      </c>
      <c r="FZ162" s="2">
        <f t="shared" si="216"/>
        <v>0.15425900822332983</v>
      </c>
      <c r="GA162" s="2">
        <f t="shared" si="216"/>
        <v>0.16503218885910087</v>
      </c>
      <c r="GB162" s="2">
        <f t="shared" si="216"/>
        <v>0.15452626448545911</v>
      </c>
      <c r="GC162" s="2">
        <f t="shared" si="216"/>
        <v>0.17574659888225816</v>
      </c>
      <c r="GD162" s="2">
        <f t="shared" si="216"/>
        <v>0.15827499117253166</v>
      </c>
      <c r="GE162" s="2">
        <f t="shared" si="216"/>
        <v>0.17948475371031028</v>
      </c>
      <c r="GF162" s="2">
        <f t="shared" si="216"/>
        <v>0.20962244353385515</v>
      </c>
      <c r="GG162" s="2">
        <f t="shared" si="216"/>
        <v>0.24675653411359391</v>
      </c>
      <c r="GH162" s="2">
        <f t="shared" si="216"/>
        <v>0.2195697262408903</v>
      </c>
      <c r="GI162" s="2">
        <f t="shared" si="216"/>
        <v>0.2220029233690099</v>
      </c>
      <c r="GJ162" s="2">
        <f t="shared" si="216"/>
        <v>0.16557349785743075</v>
      </c>
      <c r="GK162" s="2">
        <f t="shared" si="216"/>
        <v>0.14057952806653634</v>
      </c>
      <c r="GM162" s="86">
        <f t="shared" si="217"/>
        <v>8.5453437155489462E-107</v>
      </c>
      <c r="GN162" s="86">
        <f t="shared" si="217"/>
        <v>9.3478869298715533E-128</v>
      </c>
      <c r="GO162" s="86">
        <f t="shared" si="217"/>
        <v>1.2535769095003138E-128</v>
      </c>
      <c r="GP162" s="86">
        <f t="shared" si="217"/>
        <v>9.780022278858579E-218</v>
      </c>
      <c r="GQ162" s="86">
        <f t="shared" si="217"/>
        <v>3.8490423673156137E-162</v>
      </c>
      <c r="GR162" s="86">
        <f t="shared" si="217"/>
        <v>7.716662869859754E-162</v>
      </c>
      <c r="GS162" s="86">
        <f t="shared" si="217"/>
        <v>1.3006881866848022E-200</v>
      </c>
      <c r="GT162" s="86">
        <f t="shared" si="217"/>
        <v>1.599189312355155E-143</v>
      </c>
      <c r="GU162" s="86">
        <f t="shared" si="217"/>
        <v>3.6174375863230778E-142</v>
      </c>
      <c r="GV162" s="86">
        <f t="shared" si="217"/>
        <v>4.8630111926590054E-206</v>
      </c>
      <c r="GW162" s="86">
        <f t="shared" si="217"/>
        <v>2.7238660759810219E-271</v>
      </c>
      <c r="GX162" s="86">
        <f t="shared" si="217"/>
        <v>1.9906915461506589E-227</v>
      </c>
      <c r="GY162" s="86">
        <f t="shared" si="217"/>
        <v>1.2701907213394912E-275</v>
      </c>
      <c r="GZ162" s="86">
        <f t="shared" si="217"/>
        <v>1.8399982413585504E-205</v>
      </c>
      <c r="HA162" s="86">
        <f t="shared" si="217"/>
        <v>0</v>
      </c>
      <c r="HC162" s="86">
        <f t="shared" si="181"/>
        <v>2.2747765702861249E-68</v>
      </c>
      <c r="HD162" s="86">
        <f t="shared" si="181"/>
        <v>2.9554339863319813E-56</v>
      </c>
      <c r="HE162" s="86">
        <f t="shared" si="181"/>
        <v>1.2770986054892219E-89</v>
      </c>
      <c r="HF162" s="86">
        <f t="shared" si="180"/>
        <v>6.210572200210901E-115</v>
      </c>
      <c r="HG162" s="86">
        <f t="shared" si="180"/>
        <v>3.8342519652744362E-88</v>
      </c>
      <c r="HH162" s="86">
        <f t="shared" si="180"/>
        <v>5.8548736919449988E-91</v>
      </c>
      <c r="HI162" s="86">
        <f t="shared" si="180"/>
        <v>3.8669384332211525E-114</v>
      </c>
      <c r="HJ162" s="86">
        <f t="shared" si="180"/>
        <v>2.1673081420505192E-111</v>
      </c>
      <c r="HK162" s="86">
        <f t="shared" si="180"/>
        <v>3.5096320728955326E-126</v>
      </c>
      <c r="HL162" s="86">
        <f t="shared" si="161"/>
        <v>1.7131732842137562E-143</v>
      </c>
      <c r="HM162" s="86">
        <f t="shared" si="161"/>
        <v>5.1516441204864574E-115</v>
      </c>
      <c r="HN162" s="86">
        <f t="shared" si="161"/>
        <v>2.2653309463979624E-164</v>
      </c>
      <c r="HO162" s="86">
        <f t="shared" si="161"/>
        <v>2.8535813782667634E-195</v>
      </c>
      <c r="HP162" s="86">
        <f t="shared" si="161"/>
        <v>7.1339200504809322E-138</v>
      </c>
      <c r="HQ162" s="86">
        <f t="shared" si="161"/>
        <v>7.947803146831769E-139</v>
      </c>
      <c r="HS162" s="86">
        <f t="shared" si="218"/>
        <v>2.1994803648987665E-5</v>
      </c>
      <c r="HT162" s="86">
        <f t="shared" si="218"/>
        <v>5.7058303331820987E-5</v>
      </c>
      <c r="HU162" s="86">
        <f t="shared" si="218"/>
        <v>1.6590246429008775E-6</v>
      </c>
      <c r="HV162" s="86">
        <f t="shared" si="218"/>
        <v>5.7452546296672395E-6</v>
      </c>
      <c r="HW162" s="86">
        <f t="shared" si="218"/>
        <v>8.951212083775788E-6</v>
      </c>
      <c r="HX162" s="86">
        <f t="shared" si="218"/>
        <v>9.6022202377811225E-6</v>
      </c>
      <c r="HY162" s="86">
        <f t="shared" si="218"/>
        <v>2.4180709944991933E-5</v>
      </c>
      <c r="HZ162" s="86">
        <f t="shared" si="218"/>
        <v>1.8398290849052808E-5</v>
      </c>
      <c r="IA162" s="86">
        <f t="shared" si="218"/>
        <v>8.207919431883375E-7</v>
      </c>
      <c r="IB162" s="86">
        <f t="shared" si="218"/>
        <v>2.0868634735139769E-9</v>
      </c>
      <c r="IC162" s="86">
        <f t="shared" si="218"/>
        <v>1.1328028124369367E-13</v>
      </c>
      <c r="ID162" s="86">
        <f t="shared" si="218"/>
        <v>4.7800845990948991E-9</v>
      </c>
      <c r="IE162" s="86">
        <f t="shared" si="218"/>
        <v>5.5248362260312926E-9</v>
      </c>
      <c r="IF162" s="86">
        <f t="shared" si="218"/>
        <v>2.9673645001594494E-6</v>
      </c>
      <c r="IG162" s="86">
        <f t="shared" si="218"/>
        <v>1.3011043050050532E-4</v>
      </c>
      <c r="II162" s="86">
        <f t="shared" si="219"/>
        <v>1.5085663126838735E-6</v>
      </c>
      <c r="IJ162" s="86">
        <f t="shared" si="219"/>
        <v>1.2221107909436262E-11</v>
      </c>
      <c r="IK162" s="86">
        <f t="shared" si="219"/>
        <v>4.1284344732593995E-10</v>
      </c>
      <c r="IL162" s="86">
        <f t="shared" si="219"/>
        <v>2.6747892947547707E-12</v>
      </c>
      <c r="IM162" s="86">
        <f t="shared" si="219"/>
        <v>4.9585353693641665E-9</v>
      </c>
      <c r="IN162" s="86">
        <f t="shared" si="219"/>
        <v>1.2420849725204016E-10</v>
      </c>
      <c r="IO162" s="86">
        <f t="shared" si="219"/>
        <v>5.0649406228254603E-8</v>
      </c>
      <c r="IP162" s="86">
        <f t="shared" si="219"/>
        <v>1.1642497584989746E-9</v>
      </c>
      <c r="IQ162" s="86">
        <f t="shared" si="219"/>
        <v>7.183005972322042E-9</v>
      </c>
      <c r="IR162" s="86">
        <f t="shared" si="219"/>
        <v>4.9954614179039408E-8</v>
      </c>
      <c r="IS162" s="86">
        <f t="shared" si="219"/>
        <v>5.5652102060605303E-7</v>
      </c>
      <c r="IT162" s="86">
        <f t="shared" si="219"/>
        <v>2.391266543417681E-6</v>
      </c>
      <c r="IU162" s="86">
        <f t="shared" si="219"/>
        <v>1.0229614904888268E-6</v>
      </c>
      <c r="IV162" s="86">
        <f t="shared" si="219"/>
        <v>4.523511972667202E-5</v>
      </c>
      <c r="IW162" s="86">
        <f t="shared" si="219"/>
        <v>8.6077892464458309E-6</v>
      </c>
      <c r="IY162" s="86">
        <f t="shared" si="220"/>
        <v>2.3503369961671539E-5</v>
      </c>
      <c r="IZ162" s="86">
        <f t="shared" si="220"/>
        <v>5.7058315552928895E-5</v>
      </c>
      <c r="JA162" s="86">
        <f t="shared" si="220"/>
        <v>1.6594374863482034E-6</v>
      </c>
      <c r="JB162" s="86">
        <f t="shared" si="220"/>
        <v>5.7452573044565347E-6</v>
      </c>
      <c r="JC162" s="86">
        <f t="shared" si="220"/>
        <v>8.956170619145152E-6</v>
      </c>
      <c r="JD162" s="86">
        <f t="shared" si="220"/>
        <v>9.6023444462783749E-6</v>
      </c>
      <c r="JE162" s="86">
        <f t="shared" si="220"/>
        <v>2.4231359351220186E-5</v>
      </c>
      <c r="JF162" s="86">
        <f t="shared" si="220"/>
        <v>1.8399455098811309E-5</v>
      </c>
      <c r="JG162" s="86">
        <f t="shared" si="220"/>
        <v>8.2797494916065952E-7</v>
      </c>
      <c r="JH162" s="86">
        <f t="shared" si="220"/>
        <v>5.2041477652553388E-8</v>
      </c>
      <c r="JI162" s="86">
        <f t="shared" si="220"/>
        <v>5.5652113388633431E-7</v>
      </c>
      <c r="JJ162" s="86">
        <f t="shared" si="220"/>
        <v>2.3960466280167761E-6</v>
      </c>
      <c r="JK162" s="86">
        <f t="shared" si="220"/>
        <v>1.028486326714858E-6</v>
      </c>
      <c r="JL162" s="86">
        <f t="shared" si="220"/>
        <v>4.8202484226831467E-5</v>
      </c>
      <c r="JM162" s="86">
        <f t="shared" si="220"/>
        <v>1.3871821974695115E-4</v>
      </c>
    </row>
    <row r="163" spans="2:273" x14ac:dyDescent="0.25">
      <c r="B163" s="2">
        <v>136</v>
      </c>
      <c r="C163" s="37">
        <v>72.081000000000003</v>
      </c>
      <c r="D163" s="37">
        <v>74.774000000000001</v>
      </c>
      <c r="E163" s="37">
        <v>74.19</v>
      </c>
      <c r="F163" s="37">
        <v>73.885000000000005</v>
      </c>
      <c r="G163" s="37">
        <v>72.516000000000005</v>
      </c>
      <c r="H163" s="37">
        <v>72.322999999999993</v>
      </c>
      <c r="I163" s="37">
        <v>70.387</v>
      </c>
      <c r="J163" s="37">
        <v>70.412999999999997</v>
      </c>
      <c r="K163" s="37">
        <v>69.507999999999996</v>
      </c>
      <c r="L163" s="37">
        <v>67.081999999999994</v>
      </c>
      <c r="M163" s="37">
        <v>66.097999999999999</v>
      </c>
      <c r="N163" s="37">
        <v>67.555999999999997</v>
      </c>
      <c r="O163" s="37">
        <v>66.144999999999996</v>
      </c>
      <c r="P163" s="37">
        <v>66.613</v>
      </c>
      <c r="Q163" s="37">
        <v>67.435000000000002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70.640836617914545</v>
      </c>
      <c r="T163" s="4">
        <f t="shared" si="221"/>
        <v>74.513537538046123</v>
      </c>
      <c r="U163" s="4">
        <f t="shared" si="221"/>
        <v>74.227707438972445</v>
      </c>
      <c r="V163" s="4">
        <f t="shared" si="221"/>
        <v>74.40208180290908</v>
      </c>
      <c r="W163" s="4">
        <f t="shared" si="221"/>
        <v>73.702675922679731</v>
      </c>
      <c r="X163" s="4">
        <f t="shared" si="221"/>
        <v>72.666499144799573</v>
      </c>
      <c r="Y163" s="4">
        <f t="shared" si="221"/>
        <v>70.88727765008997</v>
      </c>
      <c r="Z163" s="4">
        <f t="shared" si="221"/>
        <v>70.904809483445888</v>
      </c>
      <c r="AA163" s="4">
        <f t="shared" si="221"/>
        <v>70.108408808622514</v>
      </c>
      <c r="AB163" s="4">
        <f t="shared" si="221"/>
        <v>67.595469083220124</v>
      </c>
      <c r="AC163" s="4">
        <f t="shared" si="221"/>
        <v>66.656889843883661</v>
      </c>
      <c r="AD163" s="4">
        <f t="shared" si="221"/>
        <v>68.321832425340006</v>
      </c>
      <c r="AE163" s="4">
        <f t="shared" si="221"/>
        <v>66.853180654003836</v>
      </c>
      <c r="AF163" s="4">
        <f t="shared" si="221"/>
        <v>68.101389158321481</v>
      </c>
      <c r="AG163" s="4">
        <f t="shared" si="221"/>
        <v>68.303780452777517</v>
      </c>
      <c r="AI163" s="4">
        <f t="shared" ref="AI163:AW179" si="222">IF(OR($B163 &lt; C$230, $B163 &gt; C$233), 0, C163-S163)</f>
        <v>1.4401633820854585</v>
      </c>
      <c r="AJ163" s="4">
        <f t="shared" si="222"/>
        <v>0.26046246195387823</v>
      </c>
      <c r="AK163" s="4">
        <f t="shared" si="222"/>
        <v>-3.7707438972446994E-2</v>
      </c>
      <c r="AL163" s="4">
        <f t="shared" si="222"/>
        <v>-0.51708180290907535</v>
      </c>
      <c r="AM163" s="4">
        <f t="shared" si="222"/>
        <v>-1.1866759226797257</v>
      </c>
      <c r="AN163" s="4">
        <f t="shared" si="222"/>
        <v>-0.34349914479957988</v>
      </c>
      <c r="AO163" s="4">
        <f t="shared" si="222"/>
        <v>-0.50027765008996994</v>
      </c>
      <c r="AP163" s="4">
        <f t="shared" si="222"/>
        <v>-0.49180948344589126</v>
      </c>
      <c r="AQ163" s="4">
        <f t="shared" si="222"/>
        <v>-0.60040880862251811</v>
      </c>
      <c r="AR163" s="4">
        <f t="shared" si="222"/>
        <v>-0.51346908322013007</v>
      </c>
      <c r="AS163" s="4">
        <f t="shared" si="222"/>
        <v>-0.55888984388366225</v>
      </c>
      <c r="AT163" s="4">
        <f t="shared" si="222"/>
        <v>-0.76583242534000817</v>
      </c>
      <c r="AU163" s="4">
        <f t="shared" si="222"/>
        <v>-0.70818065400384</v>
      </c>
      <c r="AV163" s="4">
        <f t="shared" si="222"/>
        <v>-1.4883891583214819</v>
      </c>
      <c r="AW163" s="4">
        <f t="shared" si="222"/>
        <v>-0.86878045277751426</v>
      </c>
      <c r="AY163" s="2">
        <f t="shared" si="214"/>
        <v>70.640743857138091</v>
      </c>
      <c r="AZ163" s="2">
        <f t="shared" si="214"/>
        <v>74.513537272285205</v>
      </c>
      <c r="BA163" s="2">
        <f t="shared" si="214"/>
        <v>74.227707292814216</v>
      </c>
      <c r="BB163" s="2">
        <f t="shared" si="214"/>
        <v>74.402081793435528</v>
      </c>
      <c r="BC163" s="2">
        <f t="shared" si="214"/>
        <v>73.702673953631276</v>
      </c>
      <c r="BD163" s="2">
        <f t="shared" si="214"/>
        <v>72.666499020457437</v>
      </c>
      <c r="BE163" s="2">
        <f t="shared" si="214"/>
        <v>70.887256353992655</v>
      </c>
      <c r="BF163" s="2">
        <f t="shared" si="214"/>
        <v>70.904808456547016</v>
      </c>
      <c r="BG163" s="2">
        <f t="shared" si="214"/>
        <v>70.108403533648087</v>
      </c>
      <c r="BH163" s="2">
        <f t="shared" si="214"/>
        <v>67.595432931809285</v>
      </c>
      <c r="BI163" s="2">
        <f t="shared" si="214"/>
        <v>66.656477709039422</v>
      </c>
      <c r="BJ163" s="2">
        <f t="shared" si="214"/>
        <v>68.320365075242151</v>
      </c>
      <c r="BK163" s="2">
        <f t="shared" si="214"/>
        <v>66.852418249626396</v>
      </c>
      <c r="BL163" s="2">
        <f t="shared" si="214"/>
        <v>68.07619376611575</v>
      </c>
      <c r="BM163" s="2">
        <f t="shared" si="214"/>
        <v>68.292690470107317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72.081000000000003</v>
      </c>
      <c r="CF163" s="2">
        <f t="shared" si="215"/>
        <v>74.774000000000001</v>
      </c>
      <c r="CG163" s="2">
        <f t="shared" si="215"/>
        <v>74.19</v>
      </c>
      <c r="CH163" s="2">
        <f t="shared" si="215"/>
        <v>73.885000000000005</v>
      </c>
      <c r="CI163" s="2">
        <f t="shared" si="215"/>
        <v>72.516000000000005</v>
      </c>
      <c r="CJ163" s="2">
        <f t="shared" si="215"/>
        <v>72.322999999999993</v>
      </c>
      <c r="CK163" s="2">
        <f t="shared" si="215"/>
        <v>70.387</v>
      </c>
      <c r="CL163" s="2">
        <f t="shared" si="215"/>
        <v>70.412999999999997</v>
      </c>
      <c r="CM163" s="2">
        <f t="shared" si="215"/>
        <v>69.507999999999996</v>
      </c>
      <c r="CN163" s="2">
        <f t="shared" si="215"/>
        <v>67.081999999999994</v>
      </c>
      <c r="CO163" s="2">
        <f t="shared" si="215"/>
        <v>66.097999999999999</v>
      </c>
      <c r="CP163" s="2">
        <f t="shared" si="215"/>
        <v>67.555999999999997</v>
      </c>
      <c r="CQ163" s="2">
        <f t="shared" si="215"/>
        <v>66.144999999999996</v>
      </c>
      <c r="CR163" s="2">
        <f t="shared" si="215"/>
        <v>66.613</v>
      </c>
      <c r="CS163" s="2">
        <f t="shared" si="215"/>
        <v>67.435000000000002</v>
      </c>
      <c r="CU163" s="2">
        <f t="shared" si="197"/>
        <v>72.081000000000003</v>
      </c>
      <c r="CV163" s="2">
        <f t="shared" si="198"/>
        <v>74.774000000000001</v>
      </c>
      <c r="CW163" s="2">
        <f t="shared" si="199"/>
        <v>74.19</v>
      </c>
      <c r="CX163" s="2">
        <f t="shared" si="200"/>
        <v>73.885000000000005</v>
      </c>
      <c r="CY163" s="2">
        <f t="shared" si="201"/>
        <v>72.516000000000005</v>
      </c>
      <c r="CZ163" s="2">
        <f t="shared" si="202"/>
        <v>72.322999999999993</v>
      </c>
      <c r="DA163" s="2">
        <f t="shared" si="203"/>
        <v>70.387</v>
      </c>
      <c r="DB163" s="2">
        <f t="shared" si="204"/>
        <v>70.412999999999997</v>
      </c>
      <c r="DC163" s="2">
        <f t="shared" si="205"/>
        <v>69.507999999999996</v>
      </c>
      <c r="DD163" s="2">
        <f t="shared" si="206"/>
        <v>67.081999999999994</v>
      </c>
      <c r="DE163" s="2">
        <f t="shared" si="207"/>
        <v>66.097999999999999</v>
      </c>
      <c r="DF163" s="2">
        <f t="shared" si="208"/>
        <v>67.555999999999997</v>
      </c>
      <c r="DG163" s="2">
        <f t="shared" si="209"/>
        <v>66.144999999999996</v>
      </c>
      <c r="DH163" s="2">
        <f t="shared" si="210"/>
        <v>66.613</v>
      </c>
      <c r="DI163" s="2">
        <f t="shared" si="211"/>
        <v>67.435000000000002</v>
      </c>
      <c r="DK163" s="2">
        <f t="shared" ref="DK163:DY179" si="223">BO$228*$B163+BO$229</f>
        <v>100.32461959126147</v>
      </c>
      <c r="DL163" s="2">
        <f t="shared" si="223"/>
        <v>107.23262747481299</v>
      </c>
      <c r="DM163" s="2">
        <f t="shared" si="223"/>
        <v>119.32729866102889</v>
      </c>
      <c r="DN163" s="2">
        <f t="shared" si="223"/>
        <v>133.24581829268297</v>
      </c>
      <c r="DO163" s="2">
        <f t="shared" si="223"/>
        <v>105.80718982180612</v>
      </c>
      <c r="DP163" s="2">
        <f t="shared" si="223"/>
        <v>84.170730815979255</v>
      </c>
      <c r="DQ163" s="2">
        <f t="shared" si="223"/>
        <v>95.33738885533073</v>
      </c>
      <c r="DR163" s="2">
        <f t="shared" si="223"/>
        <v>104.46125305890935</v>
      </c>
      <c r="DS163" s="2">
        <f t="shared" si="223"/>
        <v>123.97610323886643</v>
      </c>
      <c r="DT163" s="2">
        <f t="shared" si="223"/>
        <v>127.67463157894738</v>
      </c>
      <c r="DU163" s="2">
        <f t="shared" si="223"/>
        <v>100.80323144399463</v>
      </c>
      <c r="DV163" s="2">
        <f t="shared" si="223"/>
        <v>97.182971180077232</v>
      </c>
      <c r="DW163" s="2">
        <f t="shared" si="223"/>
        <v>112.8376141047457</v>
      </c>
      <c r="DX163" s="2">
        <f t="shared" si="223"/>
        <v>125.25627507002798</v>
      </c>
      <c r="DY163" s="2">
        <f t="shared" si="223"/>
        <v>110.7195784457478</v>
      </c>
      <c r="EA163" s="2">
        <f t="shared" si="213"/>
        <v>70.606754602020317</v>
      </c>
      <c r="EB163" s="2">
        <f t="shared" si="213"/>
        <v>74.531988815562642</v>
      </c>
      <c r="EC163" s="2">
        <f t="shared" si="213"/>
        <v>74.175978178070977</v>
      </c>
      <c r="ED163" s="2">
        <f t="shared" si="213"/>
        <v>74.210276483513326</v>
      </c>
      <c r="EE163" s="2">
        <f t="shared" si="213"/>
        <v>73.625527301757714</v>
      </c>
      <c r="EF163" s="2">
        <f t="shared" si="213"/>
        <v>72.664754550271027</v>
      </c>
      <c r="EG163" s="2">
        <f t="shared" si="213"/>
        <v>70.750536896569031</v>
      </c>
      <c r="EH163" s="2">
        <f t="shared" si="213"/>
        <v>70.803177796729713</v>
      </c>
      <c r="EI163" s="2">
        <f t="shared" si="213"/>
        <v>70.121820287732533</v>
      </c>
      <c r="EJ163" s="2">
        <f t="shared" si="213"/>
        <v>67.551223541693844</v>
      </c>
      <c r="EK163" s="2">
        <f t="shared" si="212"/>
        <v>66.677177366443345</v>
      </c>
      <c r="EL163" s="2">
        <f t="shared" si="179"/>
        <v>68.108800276274906</v>
      </c>
      <c r="EM163" s="2">
        <f t="shared" si="179"/>
        <v>66.583330352187716</v>
      </c>
      <c r="EN163" s="2">
        <f t="shared" si="179"/>
        <v>68.009842779250675</v>
      </c>
      <c r="EO163" s="2">
        <f t="shared" si="179"/>
        <v>68.280030125242192</v>
      </c>
      <c r="EQ163" s="2">
        <f t="shared" ref="EQ163:FE179" si="224">CU$228*$B163+CU$229</f>
        <v>70.742603899004521</v>
      </c>
      <c r="ER163" s="2">
        <f t="shared" si="224"/>
        <v>74.349774231252354</v>
      </c>
      <c r="ES163" s="2">
        <f t="shared" si="224"/>
        <v>74.400958252183216</v>
      </c>
      <c r="ET163" s="2">
        <f t="shared" si="224"/>
        <v>75.275744678402788</v>
      </c>
      <c r="EU163" s="2">
        <f t="shared" si="224"/>
        <v>74.023071063915324</v>
      </c>
      <c r="EV163" s="2">
        <f t="shared" si="224"/>
        <v>72.65925621234851</v>
      </c>
      <c r="EW163" s="2">
        <f t="shared" si="224"/>
        <v>71.446218578105416</v>
      </c>
      <c r="EX163" s="2">
        <f t="shared" si="224"/>
        <v>71.350127848467295</v>
      </c>
      <c r="EY163" s="2">
        <f t="shared" si="224"/>
        <v>69.983023943700346</v>
      </c>
      <c r="EZ163" s="2">
        <f t="shared" si="224"/>
        <v>67.67671424470862</v>
      </c>
      <c r="FA163" s="2">
        <f t="shared" si="224"/>
        <v>66.567054535411444</v>
      </c>
      <c r="FB163" s="2">
        <f t="shared" si="224"/>
        <v>68.977931399838369</v>
      </c>
      <c r="FC163" s="2">
        <f t="shared" si="224"/>
        <v>67.667373259205007</v>
      </c>
      <c r="FD163" s="2">
        <f t="shared" si="224"/>
        <v>68.286000631974872</v>
      </c>
      <c r="FE163" s="2">
        <f t="shared" si="224"/>
        <v>68.272927899806703</v>
      </c>
      <c r="FG163" s="2">
        <f t="shared" ref="FG163:FU179" si="225">POWER(10,($B163-C$231)/C$229)/(1+POWER(10,($B163-C$231)/C$229))</f>
        <v>0.99979810772940514</v>
      </c>
      <c r="FH163" s="2">
        <f t="shared" si="225"/>
        <v>0.99975840641003189</v>
      </c>
      <c r="FI163" s="2">
        <f t="shared" si="225"/>
        <v>0.99979819930025327</v>
      </c>
      <c r="FJ163" s="2">
        <f t="shared" si="225"/>
        <v>0.99975890767628761</v>
      </c>
      <c r="FK163" s="2">
        <f t="shared" si="225"/>
        <v>0.99980309054680783</v>
      </c>
      <c r="FL163" s="2">
        <f t="shared" si="225"/>
        <v>0.99976860768240061</v>
      </c>
      <c r="FM163" s="2">
        <f t="shared" si="225"/>
        <v>0.99980090322531068</v>
      </c>
      <c r="FN163" s="2">
        <f t="shared" si="225"/>
        <v>0.9997582210283581</v>
      </c>
      <c r="FO163" s="2">
        <f t="shared" si="225"/>
        <v>0.99975055704120319</v>
      </c>
      <c r="FP163" s="2">
        <f t="shared" si="225"/>
        <v>0.99973491908320622</v>
      </c>
      <c r="FQ163" s="2">
        <f t="shared" si="225"/>
        <v>0.99975377478837646</v>
      </c>
      <c r="FR163" s="2">
        <f t="shared" si="225"/>
        <v>0.99977095930109494</v>
      </c>
      <c r="FS163" s="2">
        <f t="shared" si="225"/>
        <v>0.99976776078386564</v>
      </c>
      <c r="FT163" s="2">
        <f t="shared" si="225"/>
        <v>0.99970297809072983</v>
      </c>
      <c r="FU163" s="2">
        <f t="shared" si="225"/>
        <v>0.99967623478370393</v>
      </c>
      <c r="FW163" s="2">
        <f t="shared" si="216"/>
        <v>0.20603307119892364</v>
      </c>
      <c r="FX163" s="2">
        <f t="shared" si="216"/>
        <v>0.14461964208365483</v>
      </c>
      <c r="FY163" s="2">
        <f t="shared" si="216"/>
        <v>0.18942809421439452</v>
      </c>
      <c r="FZ163" s="2">
        <f t="shared" si="216"/>
        <v>0.16666128075669279</v>
      </c>
      <c r="GA163" s="2">
        <f t="shared" si="216"/>
        <v>0.17811819740199131</v>
      </c>
      <c r="GB163" s="2">
        <f t="shared" si="216"/>
        <v>0.16694578268651591</v>
      </c>
      <c r="GC163" s="2">
        <f t="shared" si="216"/>
        <v>0.18948938573134275</v>
      </c>
      <c r="GD163" s="2">
        <f t="shared" si="216"/>
        <v>0.17093488645983429</v>
      </c>
      <c r="GE163" s="2">
        <f t="shared" si="216"/>
        <v>0.19345124653591791</v>
      </c>
      <c r="GF163" s="2">
        <f t="shared" si="216"/>
        <v>0.22529017140674779</v>
      </c>
      <c r="GG163" s="2">
        <f t="shared" si="216"/>
        <v>0.26427174109438034</v>
      </c>
      <c r="GH163" s="2">
        <f t="shared" si="216"/>
        <v>0.23575916796448709</v>
      </c>
      <c r="GI163" s="2">
        <f t="shared" si="216"/>
        <v>0.23831698650006372</v>
      </c>
      <c r="GJ163" s="2">
        <f t="shared" si="216"/>
        <v>0.17869324286949695</v>
      </c>
      <c r="GK163" s="2">
        <f t="shared" si="216"/>
        <v>0.15207975108536459</v>
      </c>
      <c r="GM163" s="86">
        <f t="shared" si="217"/>
        <v>8.7179105994754308E-110</v>
      </c>
      <c r="GN163" s="86">
        <f t="shared" si="217"/>
        <v>2.331859194795074E-131</v>
      </c>
      <c r="GO163" s="86">
        <f t="shared" si="217"/>
        <v>3.1460682429429372E-132</v>
      </c>
      <c r="GP163" s="86">
        <f t="shared" si="217"/>
        <v>7.5833354004790056E-224</v>
      </c>
      <c r="GQ163" s="86">
        <f t="shared" si="217"/>
        <v>1.1384026003233457E-166</v>
      </c>
      <c r="GR163" s="86">
        <f t="shared" si="217"/>
        <v>2.1587398162592468E-166</v>
      </c>
      <c r="GS163" s="86">
        <f t="shared" si="217"/>
        <v>2.7217922342492796E-206</v>
      </c>
      <c r="GT163" s="86">
        <f t="shared" si="217"/>
        <v>1.3655820740935366E-147</v>
      </c>
      <c r="GU163" s="86">
        <f t="shared" si="217"/>
        <v>3.787855573653232E-146</v>
      </c>
      <c r="GV163" s="86">
        <f t="shared" si="217"/>
        <v>8.479082109677187E-212</v>
      </c>
      <c r="GW163" s="86">
        <f t="shared" si="217"/>
        <v>6.5246630773688328E-279</v>
      </c>
      <c r="GX163" s="86">
        <f t="shared" si="217"/>
        <v>7.2182027725697359E-234</v>
      </c>
      <c r="GY163" s="86">
        <f t="shared" si="217"/>
        <v>2.0425251097105032E-283</v>
      </c>
      <c r="GZ163" s="86">
        <f t="shared" si="217"/>
        <v>3.0982233066592871E-211</v>
      </c>
      <c r="HA163" s="86">
        <f t="shared" si="217"/>
        <v>0</v>
      </c>
      <c r="HC163" s="86">
        <f t="shared" si="181"/>
        <v>3.3832635031324022E-71</v>
      </c>
      <c r="HD163" s="86">
        <f t="shared" si="181"/>
        <v>1.3450421851987528E-58</v>
      </c>
      <c r="HE163" s="86">
        <f t="shared" si="181"/>
        <v>2.7722983625116581E-93</v>
      </c>
      <c r="HF163" s="86">
        <f t="shared" si="180"/>
        <v>1.2332642966396163E-119</v>
      </c>
      <c r="HG163" s="86">
        <f t="shared" si="180"/>
        <v>1.0092239236446672E-91</v>
      </c>
      <c r="HH163" s="86">
        <f t="shared" si="180"/>
        <v>1.0827565135401513E-94</v>
      </c>
      <c r="HI163" s="86">
        <f t="shared" si="180"/>
        <v>7.4320091190445011E-119</v>
      </c>
      <c r="HJ163" s="86">
        <f t="shared" si="180"/>
        <v>4.8596734537290679E-116</v>
      </c>
      <c r="HK163" s="86">
        <f t="shared" si="180"/>
        <v>2.5454260472249978E-131</v>
      </c>
      <c r="HL163" s="86">
        <f t="shared" si="161"/>
        <v>3.2724596946429876E-149</v>
      </c>
      <c r="HM163" s="86">
        <f t="shared" si="161"/>
        <v>1.5946812791286588E-119</v>
      </c>
      <c r="HN163" s="86">
        <f t="shared" si="161"/>
        <v>4.5768421750935404E-171</v>
      </c>
      <c r="HO163" s="86">
        <f t="shared" si="161"/>
        <v>3.8243244378047667E-203</v>
      </c>
      <c r="HP163" s="86">
        <f t="shared" si="161"/>
        <v>2.2888004806536267E-143</v>
      </c>
      <c r="HQ163" s="86">
        <f t="shared" si="161"/>
        <v>2.7091384890648168E-144</v>
      </c>
      <c r="HS163" s="86">
        <f t="shared" si="218"/>
        <v>3.9759254173775451E-6</v>
      </c>
      <c r="HT163" s="86">
        <f t="shared" si="218"/>
        <v>9.6168231750744414E-6</v>
      </c>
      <c r="HU163" s="86">
        <f t="shared" si="218"/>
        <v>1.6190793985401632E-7</v>
      </c>
      <c r="HV163" s="86">
        <f t="shared" si="218"/>
        <v>6.0244180275508928E-7</v>
      </c>
      <c r="HW163" s="86">
        <f t="shared" si="218"/>
        <v>1.2969138740693432E-6</v>
      </c>
      <c r="HX163" s="86">
        <f t="shared" si="218"/>
        <v>1.2669479584212308E-6</v>
      </c>
      <c r="HY163" s="86">
        <f t="shared" si="218"/>
        <v>3.9822698540238441E-6</v>
      </c>
      <c r="HZ163" s="86">
        <f t="shared" si="218"/>
        <v>2.7811119430214648E-6</v>
      </c>
      <c r="IA163" s="86">
        <f t="shared" si="218"/>
        <v>8.7120463832209699E-8</v>
      </c>
      <c r="IB163" s="86">
        <f t="shared" si="218"/>
        <v>1.1524762745604665E-10</v>
      </c>
      <c r="IC163" s="86">
        <f t="shared" si="218"/>
        <v>2.362204769586961E-15</v>
      </c>
      <c r="ID163" s="86">
        <f t="shared" si="218"/>
        <v>3.7028943694960089E-10</v>
      </c>
      <c r="IE163" s="86">
        <f t="shared" si="218"/>
        <v>3.8088871445309199E-10</v>
      </c>
      <c r="IF163" s="86">
        <f t="shared" si="218"/>
        <v>3.7876357714972249E-7</v>
      </c>
      <c r="IG163" s="86">
        <f t="shared" si="218"/>
        <v>2.1200926762044704E-5</v>
      </c>
      <c r="II163" s="86">
        <f t="shared" si="219"/>
        <v>6.6502231217649171E-6</v>
      </c>
      <c r="IJ163" s="86">
        <f t="shared" si="219"/>
        <v>1.1649523105231714E-10</v>
      </c>
      <c r="IK163" s="86">
        <f t="shared" si="219"/>
        <v>4.1741896994630191E-9</v>
      </c>
      <c r="IL163" s="86">
        <f t="shared" si="219"/>
        <v>3.7054653241560186E-11</v>
      </c>
      <c r="IM163" s="86">
        <f t="shared" si="219"/>
        <v>3.4510128028580087E-8</v>
      </c>
      <c r="IN163" s="86">
        <f t="shared" si="219"/>
        <v>1.1599682911642467E-9</v>
      </c>
      <c r="IO163" s="86">
        <f t="shared" si="219"/>
        <v>2.9723464684200114E-7</v>
      </c>
      <c r="IP163" s="86">
        <f t="shared" si="219"/>
        <v>8.9176125222623053E-9</v>
      </c>
      <c r="IQ163" s="86">
        <f t="shared" si="219"/>
        <v>5.4315704581121478E-8</v>
      </c>
      <c r="IR163" s="86">
        <f t="shared" si="219"/>
        <v>3.8899938119993088E-7</v>
      </c>
      <c r="IS163" s="86">
        <f t="shared" si="219"/>
        <v>4.3328071311631284E-6</v>
      </c>
      <c r="IT163" s="86">
        <f t="shared" si="219"/>
        <v>1.2031320383446221E-5</v>
      </c>
      <c r="IU163" s="86">
        <f t="shared" si="219"/>
        <v>5.8895406631408861E-6</v>
      </c>
      <c r="IV163" s="86">
        <f t="shared" si="219"/>
        <v>1.1972712728985128E-4</v>
      </c>
      <c r="IW163" s="86">
        <f t="shared" si="219"/>
        <v>2.4093635735288141E-5</v>
      </c>
      <c r="IY163" s="86">
        <f t="shared" si="220"/>
        <v>1.0626148539142462E-5</v>
      </c>
      <c r="IZ163" s="86">
        <f t="shared" si="220"/>
        <v>9.6169396703054938E-6</v>
      </c>
      <c r="JA163" s="86">
        <f t="shared" si="220"/>
        <v>1.6608212955347934E-7</v>
      </c>
      <c r="JB163" s="86">
        <f t="shared" si="220"/>
        <v>6.0247885740833088E-7</v>
      </c>
      <c r="JC163" s="86">
        <f t="shared" si="220"/>
        <v>1.3314240020979233E-6</v>
      </c>
      <c r="JD163" s="86">
        <f t="shared" si="220"/>
        <v>1.2681079267123951E-6</v>
      </c>
      <c r="JE163" s="86">
        <f t="shared" si="220"/>
        <v>4.2795045008658448E-6</v>
      </c>
      <c r="JF163" s="86">
        <f t="shared" si="220"/>
        <v>2.7900295555437271E-6</v>
      </c>
      <c r="JG163" s="86">
        <f t="shared" si="220"/>
        <v>1.4143616841333116E-7</v>
      </c>
      <c r="JH163" s="86">
        <f t="shared" si="220"/>
        <v>3.8911462882738695E-7</v>
      </c>
      <c r="JI163" s="86">
        <f t="shared" si="220"/>
        <v>4.332807133525333E-6</v>
      </c>
      <c r="JJ163" s="86">
        <f t="shared" si="220"/>
        <v>1.2031690672883169E-5</v>
      </c>
      <c r="JK163" s="86">
        <f t="shared" si="220"/>
        <v>5.889921551855339E-6</v>
      </c>
      <c r="JL163" s="86">
        <f t="shared" si="220"/>
        <v>1.2010589086700101E-4</v>
      </c>
      <c r="JM163" s="86">
        <f t="shared" si="220"/>
        <v>4.5294562497332841E-5</v>
      </c>
    </row>
    <row r="164" spans="2:273" x14ac:dyDescent="0.25">
      <c r="B164" s="2">
        <v>137</v>
      </c>
      <c r="C164" s="37">
        <v>70.081000000000003</v>
      </c>
      <c r="D164" s="37">
        <v>74.225999999999999</v>
      </c>
      <c r="E164" s="37">
        <v>75.016000000000005</v>
      </c>
      <c r="F164" s="37">
        <v>73.459000000000003</v>
      </c>
      <c r="G164" s="37">
        <v>74.064999999999998</v>
      </c>
      <c r="H164" s="37">
        <v>71.531999999999996</v>
      </c>
      <c r="I164" s="37">
        <v>70.709999999999994</v>
      </c>
      <c r="J164" s="37">
        <v>69.840999999999994</v>
      </c>
      <c r="K164" s="37">
        <v>70.063000000000002</v>
      </c>
      <c r="L164" s="37">
        <v>66.950999999999993</v>
      </c>
      <c r="M164" s="37">
        <v>66.147999999999996</v>
      </c>
      <c r="N164" s="37">
        <v>66.507999999999996</v>
      </c>
      <c r="O164" s="37">
        <v>66.225999999999999</v>
      </c>
      <c r="P164" s="37">
        <v>67.644999999999996</v>
      </c>
      <c r="Q164" s="37">
        <v>65.418999999999997</v>
      </c>
      <c r="S164" s="4">
        <f t="shared" si="221"/>
        <v>70.52917666656414</v>
      </c>
      <c r="T164" s="4">
        <f t="shared" si="221"/>
        <v>74.379810006095113</v>
      </c>
      <c r="U164" s="4">
        <f t="shared" si="221"/>
        <v>74.085035818442734</v>
      </c>
      <c r="V164" s="4">
        <f t="shared" si="221"/>
        <v>74.216497856270109</v>
      </c>
      <c r="W164" s="4">
        <f t="shared" si="221"/>
        <v>73.539533407955972</v>
      </c>
      <c r="X164" s="4">
        <f t="shared" si="221"/>
        <v>72.49458241063283</v>
      </c>
      <c r="Y164" s="4">
        <f t="shared" si="221"/>
        <v>70.714960022719168</v>
      </c>
      <c r="Z164" s="4">
        <f t="shared" si="221"/>
        <v>70.722728488538152</v>
      </c>
      <c r="AA164" s="4">
        <f t="shared" si="221"/>
        <v>69.928708098328173</v>
      </c>
      <c r="AB164" s="4">
        <f t="shared" si="221"/>
        <v>67.424952024349111</v>
      </c>
      <c r="AC164" s="4">
        <f t="shared" si="221"/>
        <v>66.491444358250732</v>
      </c>
      <c r="AD164" s="4">
        <f t="shared" si="221"/>
        <v>68.10008139918051</v>
      </c>
      <c r="AE164" s="4">
        <f t="shared" si="221"/>
        <v>66.658885737343581</v>
      </c>
      <c r="AF164" s="4">
        <f t="shared" si="221"/>
        <v>67.997454206252485</v>
      </c>
      <c r="AG164" s="4">
        <f t="shared" si="221"/>
        <v>68.167756140094056</v>
      </c>
      <c r="AI164" s="4">
        <f t="shared" si="222"/>
        <v>-0.44817666656413735</v>
      </c>
      <c r="AJ164" s="4">
        <f t="shared" si="222"/>
        <v>-0.15381000609511375</v>
      </c>
      <c r="AK164" s="4">
        <f t="shared" si="222"/>
        <v>0.93096418155727179</v>
      </c>
      <c r="AL164" s="4">
        <f t="shared" si="222"/>
        <v>-0.75749785627010624</v>
      </c>
      <c r="AM164" s="4">
        <f t="shared" si="222"/>
        <v>0.52546659204402602</v>
      </c>
      <c r="AN164" s="4">
        <f t="shared" si="222"/>
        <v>-0.96258241063283378</v>
      </c>
      <c r="AO164" s="4">
        <f t="shared" si="222"/>
        <v>-4.9600227191746171E-3</v>
      </c>
      <c r="AP164" s="4">
        <f t="shared" si="222"/>
        <v>-0.88172848853815822</v>
      </c>
      <c r="AQ164" s="4">
        <f t="shared" si="222"/>
        <v>0.13429190167182981</v>
      </c>
      <c r="AR164" s="4">
        <f t="shared" si="222"/>
        <v>-0.4739520243491171</v>
      </c>
      <c r="AS164" s="4">
        <f t="shared" si="222"/>
        <v>-0.3434443582507356</v>
      </c>
      <c r="AT164" s="4">
        <f t="shared" si="222"/>
        <v>-1.5920813991805147</v>
      </c>
      <c r="AU164" s="4">
        <f t="shared" si="222"/>
        <v>-0.43288573734358238</v>
      </c>
      <c r="AV164" s="4">
        <f t="shared" si="222"/>
        <v>-0.35245420625248869</v>
      </c>
      <c r="AW164" s="4">
        <f t="shared" si="222"/>
        <v>-2.7487561400940592</v>
      </c>
      <c r="AY164" s="2">
        <f t="shared" si="214"/>
        <v>70.52882734874855</v>
      </c>
      <c r="AZ164" s="2">
        <f t="shared" si="214"/>
        <v>74.379809960160088</v>
      </c>
      <c r="BA164" s="2">
        <f t="shared" si="214"/>
        <v>74.085034611918573</v>
      </c>
      <c r="BB164" s="2">
        <f t="shared" si="214"/>
        <v>74.21649782215178</v>
      </c>
      <c r="BC164" s="2">
        <f t="shared" si="214"/>
        <v>73.539521961842951</v>
      </c>
      <c r="BD164" s="2">
        <f t="shared" si="214"/>
        <v>72.494581659100319</v>
      </c>
      <c r="BE164" s="2">
        <f t="shared" si="214"/>
        <v>70.714854797273986</v>
      </c>
      <c r="BF164" s="2">
        <f t="shared" si="214"/>
        <v>70.722722605252983</v>
      </c>
      <c r="BG164" s="2">
        <f t="shared" si="214"/>
        <v>69.92867489674606</v>
      </c>
      <c r="BH164" s="2">
        <f t="shared" si="214"/>
        <v>67.42472443597039</v>
      </c>
      <c r="BI164" s="2">
        <f t="shared" si="214"/>
        <v>66.488955498832979</v>
      </c>
      <c r="BJ164" s="2">
        <f t="shared" si="214"/>
        <v>68.093973148098613</v>
      </c>
      <c r="BK164" s="2">
        <f t="shared" si="214"/>
        <v>66.655299624684091</v>
      </c>
      <c r="BL164" s="2">
        <f t="shared" si="214"/>
        <v>67.937522586583725</v>
      </c>
      <c r="BM164" s="2">
        <f t="shared" si="214"/>
        <v>68.14047449269934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70.081000000000003</v>
      </c>
      <c r="CF164" s="2">
        <f t="shared" si="215"/>
        <v>74.225999999999999</v>
      </c>
      <c r="CG164" s="2">
        <f t="shared" si="215"/>
        <v>75.016000000000005</v>
      </c>
      <c r="CH164" s="2">
        <f t="shared" si="215"/>
        <v>73.459000000000003</v>
      </c>
      <c r="CI164" s="2">
        <f t="shared" si="215"/>
        <v>74.064999999999998</v>
      </c>
      <c r="CJ164" s="2">
        <f t="shared" si="215"/>
        <v>71.531999999999996</v>
      </c>
      <c r="CK164" s="2">
        <f t="shared" si="215"/>
        <v>70.709999999999994</v>
      </c>
      <c r="CL164" s="2">
        <f t="shared" si="215"/>
        <v>69.840999999999994</v>
      </c>
      <c r="CM164" s="2">
        <f t="shared" si="215"/>
        <v>70.063000000000002</v>
      </c>
      <c r="CN164" s="2">
        <f t="shared" si="215"/>
        <v>66.950999999999993</v>
      </c>
      <c r="CO164" s="2">
        <f t="shared" si="215"/>
        <v>66.147999999999996</v>
      </c>
      <c r="CP164" s="2">
        <f t="shared" si="215"/>
        <v>66.507999999999996</v>
      </c>
      <c r="CQ164" s="2">
        <f t="shared" si="215"/>
        <v>66.225999999999999</v>
      </c>
      <c r="CR164" s="2">
        <f t="shared" si="215"/>
        <v>67.644999999999996</v>
      </c>
      <c r="CS164" s="2">
        <f t="shared" si="215"/>
        <v>65.418999999999997</v>
      </c>
      <c r="CU164" s="2">
        <f t="shared" si="197"/>
        <v>70.081000000000003</v>
      </c>
      <c r="CV164" s="2">
        <f t="shared" si="198"/>
        <v>74.225999999999999</v>
      </c>
      <c r="CW164" s="2">
        <f t="shared" si="199"/>
        <v>75.016000000000005</v>
      </c>
      <c r="CX164" s="2">
        <f t="shared" si="200"/>
        <v>73.459000000000003</v>
      </c>
      <c r="CY164" s="2">
        <f t="shared" si="201"/>
        <v>74.064999999999998</v>
      </c>
      <c r="CZ164" s="2">
        <f t="shared" si="202"/>
        <v>71.531999999999996</v>
      </c>
      <c r="DA164" s="2">
        <f t="shared" si="203"/>
        <v>70.709999999999994</v>
      </c>
      <c r="DB164" s="2">
        <f t="shared" si="204"/>
        <v>69.840999999999994</v>
      </c>
      <c r="DC164" s="2">
        <f t="shared" si="205"/>
        <v>70.063000000000002</v>
      </c>
      <c r="DD164" s="2">
        <f t="shared" si="206"/>
        <v>66.950999999999993</v>
      </c>
      <c r="DE164" s="2">
        <f t="shared" si="207"/>
        <v>66.147999999999996</v>
      </c>
      <c r="DF164" s="2">
        <f t="shared" si="208"/>
        <v>66.507999999999996</v>
      </c>
      <c r="DG164" s="2">
        <f t="shared" si="209"/>
        <v>66.225999999999999</v>
      </c>
      <c r="DH164" s="2">
        <f t="shared" si="210"/>
        <v>67.644999999999996</v>
      </c>
      <c r="DI164" s="2">
        <f t="shared" si="211"/>
        <v>65.418999999999997</v>
      </c>
      <c r="DK164" s="2">
        <f t="shared" si="223"/>
        <v>100.44390507399578</v>
      </c>
      <c r="DL164" s="2">
        <f t="shared" si="223"/>
        <v>107.37195362342331</v>
      </c>
      <c r="DM164" s="2">
        <f t="shared" si="223"/>
        <v>119.53960972515856</v>
      </c>
      <c r="DN164" s="2">
        <f t="shared" si="223"/>
        <v>133.54888452157601</v>
      </c>
      <c r="DO164" s="2">
        <f t="shared" si="223"/>
        <v>105.87207762005438</v>
      </c>
      <c r="DP164" s="2">
        <f t="shared" si="223"/>
        <v>84.038498581962557</v>
      </c>
      <c r="DQ164" s="2">
        <f t="shared" si="223"/>
        <v>95.287111144669296</v>
      </c>
      <c r="DR164" s="2">
        <f t="shared" si="223"/>
        <v>104.52036423304435</v>
      </c>
      <c r="DS164" s="2">
        <f t="shared" si="223"/>
        <v>124.23642935222675</v>
      </c>
      <c r="DT164" s="2">
        <f t="shared" si="223"/>
        <v>128.01790018966338</v>
      </c>
      <c r="DU164" s="2">
        <f t="shared" si="223"/>
        <v>100.92633448043188</v>
      </c>
      <c r="DV164" s="2">
        <f t="shared" si="223"/>
        <v>97.209191664640883</v>
      </c>
      <c r="DW164" s="2">
        <f t="shared" si="223"/>
        <v>113.02738802906302</v>
      </c>
      <c r="DX164" s="2">
        <f t="shared" si="223"/>
        <v>125.61172240896354</v>
      </c>
      <c r="DY164" s="2">
        <f t="shared" si="223"/>
        <v>110.96943548387097</v>
      </c>
      <c r="EA164" s="2">
        <f t="shared" si="213"/>
        <v>70.491977845645948</v>
      </c>
      <c r="EB164" s="2">
        <f t="shared" si="213"/>
        <v>74.402385200689451</v>
      </c>
      <c r="EC164" s="2">
        <f t="shared" si="213"/>
        <v>74.028914464828389</v>
      </c>
      <c r="ED164" s="2">
        <f t="shared" si="213"/>
        <v>74.003913983266301</v>
      </c>
      <c r="EE164" s="2">
        <f t="shared" si="213"/>
        <v>73.454208338494993</v>
      </c>
      <c r="EF164" s="2">
        <f t="shared" si="213"/>
        <v>72.49318188857643</v>
      </c>
      <c r="EG164" s="2">
        <f t="shared" si="213"/>
        <v>70.562770217623054</v>
      </c>
      <c r="EH164" s="2">
        <f t="shared" si="213"/>
        <v>70.610198697970134</v>
      </c>
      <c r="EI164" s="2">
        <f t="shared" si="213"/>
        <v>69.946359495976935</v>
      </c>
      <c r="EJ164" s="2">
        <f t="shared" si="213"/>
        <v>67.378625342555125</v>
      </c>
      <c r="EK164" s="2">
        <f t="shared" si="212"/>
        <v>66.51346882517845</v>
      </c>
      <c r="EL164" s="2">
        <f t="shared" si="179"/>
        <v>67.860030447795566</v>
      </c>
      <c r="EM164" s="2">
        <f t="shared" si="179"/>
        <v>66.358586070142849</v>
      </c>
      <c r="EN164" s="2">
        <f t="shared" si="179"/>
        <v>67.866511730278646</v>
      </c>
      <c r="EO164" s="2">
        <f t="shared" si="179"/>
        <v>68.128659969041252</v>
      </c>
      <c r="EQ164" s="2">
        <f t="shared" si="224"/>
        <v>70.633437567115806</v>
      </c>
      <c r="ER164" s="2">
        <f t="shared" si="224"/>
        <v>74.211581866083932</v>
      </c>
      <c r="ES164" s="2">
        <f t="shared" si="224"/>
        <v>74.262981288349991</v>
      </c>
      <c r="ET164" s="2">
        <f t="shared" si="224"/>
        <v>75.113129386111851</v>
      </c>
      <c r="EU164" s="2">
        <f t="shared" si="224"/>
        <v>73.868221185107416</v>
      </c>
      <c r="EV164" s="2">
        <f t="shared" si="224"/>
        <v>72.487427188050603</v>
      </c>
      <c r="EW164" s="2">
        <f t="shared" si="224"/>
        <v>71.28613094894159</v>
      </c>
      <c r="EX164" s="2">
        <f t="shared" si="224"/>
        <v>71.179909105696908</v>
      </c>
      <c r="EY164" s="2">
        <f t="shared" si="224"/>
        <v>69.802116323216012</v>
      </c>
      <c r="EZ164" s="2">
        <f t="shared" si="224"/>
        <v>67.508660943503571</v>
      </c>
      <c r="FA164" s="2">
        <f t="shared" si="224"/>
        <v>66.399366288964529</v>
      </c>
      <c r="FB164" s="2">
        <f t="shared" si="224"/>
        <v>68.761343054682584</v>
      </c>
      <c r="FC164" s="2">
        <f t="shared" si="224"/>
        <v>67.481483228036737</v>
      </c>
      <c r="FD164" s="2">
        <f t="shared" si="224"/>
        <v>68.153969602420659</v>
      </c>
      <c r="FE164" s="2">
        <f t="shared" si="224"/>
        <v>68.123574508494912</v>
      </c>
      <c r="FG164" s="2">
        <f t="shared" si="225"/>
        <v>0.9998158687898675</v>
      </c>
      <c r="FH164" s="2">
        <f t="shared" si="225"/>
        <v>0.99977965934331292</v>
      </c>
      <c r="FI164" s="2">
        <f t="shared" si="225"/>
        <v>0.99981595230644005</v>
      </c>
      <c r="FJ164" s="2">
        <f t="shared" si="225"/>
        <v>0.99978011652298826</v>
      </c>
      <c r="FK164" s="2">
        <f t="shared" si="225"/>
        <v>0.9998204133328169</v>
      </c>
      <c r="FL164" s="2">
        <f t="shared" si="225"/>
        <v>0.99978896340149725</v>
      </c>
      <c r="FM164" s="2">
        <f t="shared" si="225"/>
        <v>0.99981841840239116</v>
      </c>
      <c r="FN164" s="2">
        <f t="shared" si="225"/>
        <v>0.99977949026602586</v>
      </c>
      <c r="FO164" s="2">
        <f t="shared" si="225"/>
        <v>0.99977250032455056</v>
      </c>
      <c r="FP164" s="2">
        <f t="shared" si="225"/>
        <v>0.99975823769165373</v>
      </c>
      <c r="FQ164" s="2">
        <f t="shared" si="225"/>
        <v>0.99977543507284383</v>
      </c>
      <c r="FR164" s="2">
        <f t="shared" si="225"/>
        <v>0.99979110819012773</v>
      </c>
      <c r="FS164" s="2">
        <f t="shared" si="225"/>
        <v>0.99978819098934357</v>
      </c>
      <c r="FT164" s="2">
        <f t="shared" si="225"/>
        <v>0.99972910571947637</v>
      </c>
      <c r="FU164" s="2">
        <f t="shared" si="225"/>
        <v>0.99970471420128004</v>
      </c>
      <c r="FW164" s="2">
        <f t="shared" si="216"/>
        <v>0.2215077067214393</v>
      </c>
      <c r="FX164" s="2">
        <f t="shared" si="216"/>
        <v>0.1563902273931316</v>
      </c>
      <c r="FY164" s="2">
        <f t="shared" si="216"/>
        <v>0.20397597522315053</v>
      </c>
      <c r="FZ164" s="2">
        <f t="shared" si="216"/>
        <v>0.17984864185367314</v>
      </c>
      <c r="GA164" s="2">
        <f t="shared" si="216"/>
        <v>0.19200323588247728</v>
      </c>
      <c r="GB164" s="2">
        <f t="shared" si="216"/>
        <v>0.18015078891869291</v>
      </c>
      <c r="GC164" s="2">
        <f t="shared" si="216"/>
        <v>0.20404078896643124</v>
      </c>
      <c r="GD164" s="2">
        <f t="shared" si="216"/>
        <v>0.18438558305584143</v>
      </c>
      <c r="GE164" s="2">
        <f t="shared" si="216"/>
        <v>0.20822872880842649</v>
      </c>
      <c r="GF164" s="2">
        <f t="shared" si="216"/>
        <v>0.24177073141883085</v>
      </c>
      <c r="GG164" s="2">
        <f t="shared" si="216"/>
        <v>0.28256382447217321</v>
      </c>
      <c r="GH164" s="2">
        <f t="shared" si="216"/>
        <v>0.25275570224747512</v>
      </c>
      <c r="GI164" s="2">
        <f t="shared" si="216"/>
        <v>0.25543628795692636</v>
      </c>
      <c r="GJ164" s="2">
        <f t="shared" si="216"/>
        <v>0.19261260299470562</v>
      </c>
      <c r="GK164" s="2">
        <f t="shared" si="216"/>
        <v>0.16434085958958375</v>
      </c>
      <c r="GM164" s="86">
        <f t="shared" si="217"/>
        <v>8.0758592173860563E-113</v>
      </c>
      <c r="GN164" s="86">
        <f t="shared" si="217"/>
        <v>5.175790015974795E-135</v>
      </c>
      <c r="GO164" s="86">
        <f t="shared" si="217"/>
        <v>7.0321246883136405E-136</v>
      </c>
      <c r="GP164" s="86">
        <f t="shared" si="217"/>
        <v>4.8325210274263741E-230</v>
      </c>
      <c r="GQ164" s="86">
        <f t="shared" si="217"/>
        <v>2.9122845263324658E-171</v>
      </c>
      <c r="GR164" s="86">
        <f t="shared" si="217"/>
        <v>5.2140829470496594E-171</v>
      </c>
      <c r="GS164" s="86">
        <f t="shared" si="217"/>
        <v>4.7381816643643633E-212</v>
      </c>
      <c r="GT164" s="86">
        <f t="shared" si="217"/>
        <v>1.0215116197629447E-151</v>
      </c>
      <c r="GU164" s="86">
        <f t="shared" si="217"/>
        <v>3.490040625398662E-150</v>
      </c>
      <c r="GV164" s="86">
        <f t="shared" si="217"/>
        <v>1.2296652732349744E-217</v>
      </c>
      <c r="GW164" s="86">
        <f t="shared" si="217"/>
        <v>1.2237944581467292E-286</v>
      </c>
      <c r="GX164" s="86">
        <f t="shared" si="217"/>
        <v>2.1245339316468722E-240</v>
      </c>
      <c r="GY164" s="86">
        <f t="shared" si="217"/>
        <v>2.5534639362223782E-291</v>
      </c>
      <c r="GZ164" s="86">
        <f t="shared" si="217"/>
        <v>4.3327067267928762E-217</v>
      </c>
      <c r="HA164" s="86">
        <f t="shared" si="217"/>
        <v>0</v>
      </c>
      <c r="HC164" s="86">
        <f t="shared" si="181"/>
        <v>4.397860855603406E-74</v>
      </c>
      <c r="HD164" s="86">
        <f t="shared" si="181"/>
        <v>5.4690454075096546E-61</v>
      </c>
      <c r="HE164" s="86">
        <f t="shared" si="181"/>
        <v>5.0682697726407751E-97</v>
      </c>
      <c r="HF164" s="86">
        <f t="shared" si="180"/>
        <v>1.9654342473928252E-124</v>
      </c>
      <c r="HG164" s="86">
        <f t="shared" si="180"/>
        <v>2.2482655685429867E-95</v>
      </c>
      <c r="HH164" s="86">
        <f t="shared" si="180"/>
        <v>1.6797661280350268E-98</v>
      </c>
      <c r="HI164" s="86">
        <f t="shared" si="180"/>
        <v>1.1431119601739342E-123</v>
      </c>
      <c r="HJ164" s="86">
        <f t="shared" si="180"/>
        <v>8.7284425053618614E-121</v>
      </c>
      <c r="HK164" s="86">
        <f t="shared" si="180"/>
        <v>1.4534781022746591E-136</v>
      </c>
      <c r="HL164" s="86">
        <f t="shared" si="161"/>
        <v>4.819152086925801E-155</v>
      </c>
      <c r="HM164" s="86">
        <f t="shared" si="161"/>
        <v>4.0321997779098642E-124</v>
      </c>
      <c r="HN164" s="86">
        <f t="shared" si="161"/>
        <v>6.7775800468358396E-178</v>
      </c>
      <c r="HO164" s="86">
        <f t="shared" si="161"/>
        <v>3.5713114476236819E-211</v>
      </c>
      <c r="HP164" s="86">
        <f t="shared" si="161"/>
        <v>5.7192889194321066E-149</v>
      </c>
      <c r="HQ164" s="86">
        <f t="shared" si="161"/>
        <v>7.2215054877125099E-150</v>
      </c>
      <c r="HS164" s="86">
        <f t="shared" si="218"/>
        <v>6.3003466421898318E-7</v>
      </c>
      <c r="HT164" s="86">
        <f t="shared" si="218"/>
        <v>1.3875571502788497E-6</v>
      </c>
      <c r="HU164" s="86">
        <f t="shared" si="218"/>
        <v>1.3010275660658286E-8</v>
      </c>
      <c r="HV164" s="86">
        <f t="shared" si="218"/>
        <v>5.1693377521214765E-8</v>
      </c>
      <c r="HW164" s="86">
        <f t="shared" si="218"/>
        <v>1.6104600556454869E-7</v>
      </c>
      <c r="HX164" s="86">
        <f t="shared" si="218"/>
        <v>1.4104267545036338E-7</v>
      </c>
      <c r="HY164" s="86">
        <f t="shared" si="218"/>
        <v>5.6612657661221246E-7</v>
      </c>
      <c r="HZ164" s="86">
        <f t="shared" si="218"/>
        <v>3.5931202511764932E-7</v>
      </c>
      <c r="IA164" s="86">
        <f t="shared" si="218"/>
        <v>7.7819837461321651E-9</v>
      </c>
      <c r="IB164" s="86">
        <f t="shared" si="218"/>
        <v>5.199120979758415E-12</v>
      </c>
      <c r="IC164" s="86">
        <f t="shared" si="218"/>
        <v>3.8644430172431209E-17</v>
      </c>
      <c r="ID164" s="86">
        <f t="shared" si="218"/>
        <v>2.4309215573492229E-11</v>
      </c>
      <c r="IE164" s="86">
        <f t="shared" si="218"/>
        <v>2.1895235620794629E-11</v>
      </c>
      <c r="IF164" s="86">
        <f t="shared" si="218"/>
        <v>4.1109731645752203E-8</v>
      </c>
      <c r="IG164" s="86">
        <f t="shared" si="218"/>
        <v>2.8731157216973862E-6</v>
      </c>
      <c r="II164" s="86">
        <f t="shared" si="219"/>
        <v>2.671655236929742E-5</v>
      </c>
      <c r="IJ164" s="86">
        <f t="shared" si="219"/>
        <v>9.9521954340295427E-10</v>
      </c>
      <c r="IK164" s="86">
        <f t="shared" si="219"/>
        <v>3.6831686379999098E-8</v>
      </c>
      <c r="IL164" s="86">
        <f t="shared" si="219"/>
        <v>4.4587041297996318E-10</v>
      </c>
      <c r="IM164" s="86">
        <f t="shared" si="219"/>
        <v>2.1550236924201281E-7</v>
      </c>
      <c r="IN164" s="86">
        <f t="shared" si="219"/>
        <v>9.6132205361728338E-9</v>
      </c>
      <c r="IO164" s="86">
        <f t="shared" si="219"/>
        <v>1.5726627464027781E-6</v>
      </c>
      <c r="IP164" s="86">
        <f t="shared" si="219"/>
        <v>6.1160779899847827E-8</v>
      </c>
      <c r="IQ164" s="86">
        <f t="shared" si="219"/>
        <v>3.6399183637074538E-7</v>
      </c>
      <c r="IR164" s="86">
        <f t="shared" si="219"/>
        <v>2.6318534545062391E-6</v>
      </c>
      <c r="IS164" s="86">
        <f t="shared" si="219"/>
        <v>2.8524287587749794E-5</v>
      </c>
      <c r="IT164" s="86">
        <f t="shared" si="219"/>
        <v>5.3940164195003116E-5</v>
      </c>
      <c r="IU164" s="86">
        <f t="shared" si="219"/>
        <v>2.9875845634786419E-5</v>
      </c>
      <c r="IV164" s="86">
        <f t="shared" si="219"/>
        <v>3.010491093008943E-4</v>
      </c>
      <c r="IW164" s="86">
        <f t="shared" si="219"/>
        <v>6.421194563903279E-5</v>
      </c>
      <c r="IY164" s="86">
        <f t="shared" si="220"/>
        <v>2.7346587033516404E-5</v>
      </c>
      <c r="IZ164" s="86">
        <f t="shared" si="220"/>
        <v>1.3885523698222526E-6</v>
      </c>
      <c r="JA164" s="86">
        <f t="shared" si="220"/>
        <v>4.9841962040657381E-8</v>
      </c>
      <c r="JB164" s="86">
        <f t="shared" si="220"/>
        <v>5.2139247934194726E-8</v>
      </c>
      <c r="JC164" s="86">
        <f t="shared" si="220"/>
        <v>3.765483748065615E-7</v>
      </c>
      <c r="JD164" s="86">
        <f t="shared" si="220"/>
        <v>1.5065589598653622E-7</v>
      </c>
      <c r="JE164" s="86">
        <f t="shared" si="220"/>
        <v>2.1387893230149905E-6</v>
      </c>
      <c r="JF164" s="86">
        <f t="shared" si="220"/>
        <v>4.2047280501749712E-7</v>
      </c>
      <c r="JG164" s="86">
        <f t="shared" si="220"/>
        <v>3.7177382011687756E-7</v>
      </c>
      <c r="JH164" s="86">
        <f t="shared" si="220"/>
        <v>2.631858653627219E-6</v>
      </c>
      <c r="JI164" s="86">
        <f t="shared" si="220"/>
        <v>2.8524287587788439E-5</v>
      </c>
      <c r="JJ164" s="86">
        <f t="shared" si="220"/>
        <v>5.3940188504218693E-5</v>
      </c>
      <c r="JK164" s="86">
        <f t="shared" si="220"/>
        <v>2.987586753002204E-5</v>
      </c>
      <c r="JL164" s="86">
        <f t="shared" si="220"/>
        <v>3.0109021903254005E-4</v>
      </c>
      <c r="JM164" s="86">
        <f t="shared" si="220"/>
        <v>6.7085061360730176E-5</v>
      </c>
    </row>
    <row r="165" spans="2:273" x14ac:dyDescent="0.25">
      <c r="B165" s="2">
        <v>138</v>
      </c>
      <c r="C165" s="37">
        <v>69.983999999999995</v>
      </c>
      <c r="D165" s="37">
        <v>74.451999999999998</v>
      </c>
      <c r="E165" s="37">
        <v>74</v>
      </c>
      <c r="F165" s="37">
        <v>73.197000000000003</v>
      </c>
      <c r="G165" s="37">
        <v>73.048000000000002</v>
      </c>
      <c r="H165" s="37">
        <v>71.903000000000006</v>
      </c>
      <c r="I165" s="37">
        <v>70.596999999999994</v>
      </c>
      <c r="J165" s="37">
        <v>70.286000000000001</v>
      </c>
      <c r="K165" s="37">
        <v>70.221999999999994</v>
      </c>
      <c r="L165" s="37">
        <v>67.081999999999994</v>
      </c>
      <c r="M165" s="37">
        <v>66.262</v>
      </c>
      <c r="N165" s="37">
        <v>66.905000000000001</v>
      </c>
      <c r="O165" s="37">
        <v>66.742000000000004</v>
      </c>
      <c r="P165" s="37">
        <v>67.694000000000003</v>
      </c>
      <c r="Q165" s="37">
        <v>68.629000000000005</v>
      </c>
      <c r="S165" s="4">
        <f t="shared" si="221"/>
        <v>70.418436889514609</v>
      </c>
      <c r="T165" s="4">
        <f t="shared" si="221"/>
        <v>74.245778088927253</v>
      </c>
      <c r="U165" s="4">
        <f t="shared" si="221"/>
        <v>73.94289203717365</v>
      </c>
      <c r="V165" s="4">
        <f t="shared" si="221"/>
        <v>74.033081664428778</v>
      </c>
      <c r="W165" s="4">
        <f t="shared" si="221"/>
        <v>73.377277937783575</v>
      </c>
      <c r="X165" s="4">
        <f t="shared" si="221"/>
        <v>72.322677053055045</v>
      </c>
      <c r="Y165" s="4">
        <f t="shared" si="221"/>
        <v>70.54437477545585</v>
      </c>
      <c r="Z165" s="4">
        <f t="shared" si="221"/>
        <v>70.541813052094099</v>
      </c>
      <c r="AA165" s="4">
        <f t="shared" si="221"/>
        <v>69.748934182115221</v>
      </c>
      <c r="AB165" s="4">
        <f t="shared" si="221"/>
        <v>67.255613368103027</v>
      </c>
      <c r="AC165" s="4">
        <f t="shared" si="221"/>
        <v>66.333866106299254</v>
      </c>
      <c r="AD165" s="4">
        <f t="shared" si="221"/>
        <v>67.891988982696816</v>
      </c>
      <c r="AE165" s="4">
        <f t="shared" si="221"/>
        <v>66.475271893111923</v>
      </c>
      <c r="AF165" s="4">
        <f t="shared" si="221"/>
        <v>67.934587778023413</v>
      </c>
      <c r="AG165" s="4">
        <f t="shared" si="221"/>
        <v>68.054021563704424</v>
      </c>
      <c r="AI165" s="4">
        <f t="shared" si="222"/>
        <v>-0.43443688951461468</v>
      </c>
      <c r="AJ165" s="4">
        <f t="shared" si="222"/>
        <v>0.20622191107274546</v>
      </c>
      <c r="AK165" s="4">
        <f t="shared" si="222"/>
        <v>5.7107962826350445E-2</v>
      </c>
      <c r="AL165" s="4">
        <f t="shared" si="222"/>
        <v>-0.83608166442877518</v>
      </c>
      <c r="AM165" s="4">
        <f t="shared" si="222"/>
        <v>-0.32927793778357284</v>
      </c>
      <c r="AN165" s="4">
        <f t="shared" si="222"/>
        <v>-0.41967705305503955</v>
      </c>
      <c r="AO165" s="4">
        <f t="shared" si="222"/>
        <v>5.2625224544144089E-2</v>
      </c>
      <c r="AP165" s="4">
        <f t="shared" si="222"/>
        <v>-0.25581305209409777</v>
      </c>
      <c r="AQ165" s="4">
        <f t="shared" si="222"/>
        <v>0.47306581788477331</v>
      </c>
      <c r="AR165" s="4">
        <f t="shared" si="222"/>
        <v>-0.17361336810303385</v>
      </c>
      <c r="AS165" s="4">
        <f t="shared" si="222"/>
        <v>-7.1866106299253829E-2</v>
      </c>
      <c r="AT165" s="4">
        <f t="shared" si="222"/>
        <v>-0.98698898269681479</v>
      </c>
      <c r="AU165" s="4">
        <f t="shared" si="222"/>
        <v>0.26672810688808113</v>
      </c>
      <c r="AV165" s="4">
        <f t="shared" si="222"/>
        <v>-0.24058777802341069</v>
      </c>
      <c r="AW165" s="4">
        <f t="shared" si="222"/>
        <v>0.57497843629558076</v>
      </c>
      <c r="AY165" s="2">
        <f t="shared" si="214"/>
        <v>70.417243060526957</v>
      </c>
      <c r="AZ165" s="2">
        <f t="shared" si="214"/>
        <v>74.245777863835329</v>
      </c>
      <c r="BA165" s="2">
        <f t="shared" si="214"/>
        <v>73.942883338146942</v>
      </c>
      <c r="BB165" s="2">
        <f t="shared" si="214"/>
        <v>74.033081330124375</v>
      </c>
      <c r="BC165" s="2">
        <f t="shared" si="214"/>
        <v>73.377217656607627</v>
      </c>
      <c r="BD165" s="2">
        <f t="shared" si="214"/>
        <v>72.322671851142132</v>
      </c>
      <c r="BE165" s="2">
        <f t="shared" si="214"/>
        <v>70.543904322741426</v>
      </c>
      <c r="BF165" s="2">
        <f t="shared" si="214"/>
        <v>70.541779059045922</v>
      </c>
      <c r="BG165" s="2">
        <f t="shared" si="214"/>
        <v>69.748749687553584</v>
      </c>
      <c r="BH165" s="2">
        <f t="shared" si="214"/>
        <v>67.254375100960971</v>
      </c>
      <c r="BI165" s="2">
        <f t="shared" si="214"/>
        <v>66.321253156148458</v>
      </c>
      <c r="BJ165" s="2">
        <f t="shared" si="214"/>
        <v>67.869455500233599</v>
      </c>
      <c r="BK165" s="2">
        <f t="shared" si="214"/>
        <v>66.460494943971725</v>
      </c>
      <c r="BL165" s="2">
        <f t="shared" si="214"/>
        <v>67.799515903577628</v>
      </c>
      <c r="BM165" s="2">
        <f t="shared" si="214"/>
        <v>67.98839101661116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69.983999999999995</v>
      </c>
      <c r="CF165" s="2">
        <f t="shared" si="215"/>
        <v>74.451999999999998</v>
      </c>
      <c r="CG165" s="2">
        <f t="shared" si="215"/>
        <v>74</v>
      </c>
      <c r="CH165" s="2">
        <f t="shared" si="215"/>
        <v>73.197000000000003</v>
      </c>
      <c r="CI165" s="2">
        <f t="shared" si="215"/>
        <v>73.048000000000002</v>
      </c>
      <c r="CJ165" s="2">
        <f t="shared" si="215"/>
        <v>71.903000000000006</v>
      </c>
      <c r="CK165" s="2">
        <f t="shared" si="215"/>
        <v>70.596999999999994</v>
      </c>
      <c r="CL165" s="2">
        <f t="shared" si="215"/>
        <v>70.286000000000001</v>
      </c>
      <c r="CM165" s="2">
        <f t="shared" si="215"/>
        <v>70.221999999999994</v>
      </c>
      <c r="CN165" s="2">
        <f t="shared" si="215"/>
        <v>67.081999999999994</v>
      </c>
      <c r="CO165" s="2">
        <f t="shared" si="215"/>
        <v>66.262</v>
      </c>
      <c r="CP165" s="2">
        <f t="shared" si="215"/>
        <v>66.905000000000001</v>
      </c>
      <c r="CQ165" s="2">
        <f t="shared" si="215"/>
        <v>66.742000000000004</v>
      </c>
      <c r="CR165" s="2">
        <f t="shared" si="215"/>
        <v>67.694000000000003</v>
      </c>
      <c r="CS165" s="2">
        <f t="shared" si="215"/>
        <v>68.629000000000005</v>
      </c>
      <c r="CU165" s="2">
        <f t="shared" si="197"/>
        <v>69.983999999999995</v>
      </c>
      <c r="CV165" s="2">
        <f t="shared" si="198"/>
        <v>74.451999999999998</v>
      </c>
      <c r="CW165" s="2">
        <f t="shared" si="199"/>
        <v>74</v>
      </c>
      <c r="CX165" s="2">
        <f t="shared" si="200"/>
        <v>73.197000000000003</v>
      </c>
      <c r="CY165" s="2">
        <f t="shared" si="201"/>
        <v>73.048000000000002</v>
      </c>
      <c r="CZ165" s="2">
        <f t="shared" si="202"/>
        <v>71.903000000000006</v>
      </c>
      <c r="DA165" s="2">
        <f t="shared" si="203"/>
        <v>70.596999999999994</v>
      </c>
      <c r="DB165" s="2">
        <f t="shared" si="204"/>
        <v>70.286000000000001</v>
      </c>
      <c r="DC165" s="2">
        <f t="shared" si="205"/>
        <v>70.221999999999994</v>
      </c>
      <c r="DD165" s="2">
        <f t="shared" si="206"/>
        <v>67.081999999999994</v>
      </c>
      <c r="DE165" s="2">
        <f t="shared" si="207"/>
        <v>66.262</v>
      </c>
      <c r="DF165" s="2">
        <f t="shared" si="208"/>
        <v>66.905000000000001</v>
      </c>
      <c r="DG165" s="2">
        <f t="shared" si="209"/>
        <v>66.742000000000004</v>
      </c>
      <c r="DH165" s="2">
        <f t="shared" si="210"/>
        <v>67.694000000000003</v>
      </c>
      <c r="DI165" s="2">
        <f t="shared" si="211"/>
        <v>68.629000000000005</v>
      </c>
      <c r="DK165" s="2">
        <f t="shared" si="223"/>
        <v>100.56319055673011</v>
      </c>
      <c r="DL165" s="2">
        <f t="shared" si="223"/>
        <v>107.51127977203363</v>
      </c>
      <c r="DM165" s="2">
        <f t="shared" si="223"/>
        <v>119.75192078928822</v>
      </c>
      <c r="DN165" s="2">
        <f t="shared" si="223"/>
        <v>133.85195075046909</v>
      </c>
      <c r="DO165" s="2">
        <f t="shared" si="223"/>
        <v>105.93696541830265</v>
      </c>
      <c r="DP165" s="2">
        <f t="shared" si="223"/>
        <v>83.906266347945873</v>
      </c>
      <c r="DQ165" s="2">
        <f t="shared" si="223"/>
        <v>95.236833434007863</v>
      </c>
      <c r="DR165" s="2">
        <f t="shared" si="223"/>
        <v>104.57947540717934</v>
      </c>
      <c r="DS165" s="2">
        <f t="shared" si="223"/>
        <v>124.49675546558709</v>
      </c>
      <c r="DT165" s="2">
        <f t="shared" si="223"/>
        <v>128.36116880037935</v>
      </c>
      <c r="DU165" s="2">
        <f t="shared" si="223"/>
        <v>101.04943751686912</v>
      </c>
      <c r="DV165" s="2">
        <f t="shared" si="223"/>
        <v>97.235412149204535</v>
      </c>
      <c r="DW165" s="2">
        <f t="shared" si="223"/>
        <v>113.21716195338033</v>
      </c>
      <c r="DX165" s="2">
        <f t="shared" si="223"/>
        <v>125.96716974789912</v>
      </c>
      <c r="DY165" s="2">
        <f t="shared" si="223"/>
        <v>111.21929252199413</v>
      </c>
      <c r="EA165" s="2">
        <f t="shared" si="213"/>
        <v>70.37720108927158</v>
      </c>
      <c r="EB165" s="2">
        <f t="shared" si="213"/>
        <v>74.272781585816276</v>
      </c>
      <c r="EC165" s="2">
        <f t="shared" si="213"/>
        <v>73.881850751585802</v>
      </c>
      <c r="ED165" s="2">
        <f t="shared" si="213"/>
        <v>73.797551483019262</v>
      </c>
      <c r="EE165" s="2">
        <f t="shared" si="213"/>
        <v>73.282889375232273</v>
      </c>
      <c r="EF165" s="2">
        <f t="shared" si="213"/>
        <v>72.321609226881861</v>
      </c>
      <c r="EG165" s="2">
        <f t="shared" si="213"/>
        <v>70.375003538677063</v>
      </c>
      <c r="EH165" s="2">
        <f t="shared" si="213"/>
        <v>70.41721959921054</v>
      </c>
      <c r="EI165" s="2">
        <f t="shared" si="213"/>
        <v>69.770898704221338</v>
      </c>
      <c r="EJ165" s="2">
        <f t="shared" si="213"/>
        <v>67.206027143416406</v>
      </c>
      <c r="EK165" s="2">
        <f t="shared" si="212"/>
        <v>66.349760283913568</v>
      </c>
      <c r="EL165" s="2">
        <f t="shared" si="179"/>
        <v>67.611260619316226</v>
      </c>
      <c r="EM165" s="2">
        <f t="shared" si="179"/>
        <v>66.133841788097996</v>
      </c>
      <c r="EN165" s="2">
        <f t="shared" si="179"/>
        <v>67.723180681306602</v>
      </c>
      <c r="EO165" s="2">
        <f t="shared" si="179"/>
        <v>67.977289812840297</v>
      </c>
      <c r="EQ165" s="2">
        <f t="shared" si="224"/>
        <v>70.524271235227104</v>
      </c>
      <c r="ER165" s="2">
        <f t="shared" si="224"/>
        <v>74.073389500915511</v>
      </c>
      <c r="ES165" s="2">
        <f t="shared" si="224"/>
        <v>74.12500432451678</v>
      </c>
      <c r="ET165" s="2">
        <f t="shared" si="224"/>
        <v>74.950514093820928</v>
      </c>
      <c r="EU165" s="2">
        <f t="shared" si="224"/>
        <v>73.713371306299493</v>
      </c>
      <c r="EV165" s="2">
        <f t="shared" si="224"/>
        <v>72.315598163752696</v>
      </c>
      <c r="EW165" s="2">
        <f t="shared" si="224"/>
        <v>71.126043319777779</v>
      </c>
      <c r="EX165" s="2">
        <f t="shared" si="224"/>
        <v>71.00969036292652</v>
      </c>
      <c r="EY165" s="2">
        <f t="shared" si="224"/>
        <v>69.621208702731678</v>
      </c>
      <c r="EZ165" s="2">
        <f t="shared" si="224"/>
        <v>67.340607642298508</v>
      </c>
      <c r="FA165" s="2">
        <f t="shared" si="224"/>
        <v>66.231678042517615</v>
      </c>
      <c r="FB165" s="2">
        <f t="shared" si="224"/>
        <v>68.544754709526799</v>
      </c>
      <c r="FC165" s="2">
        <f t="shared" si="224"/>
        <v>67.295593196868481</v>
      </c>
      <c r="FD165" s="2">
        <f t="shared" si="224"/>
        <v>68.021938572866446</v>
      </c>
      <c r="FE165" s="2">
        <f t="shared" si="224"/>
        <v>67.974221117183106</v>
      </c>
      <c r="FG165" s="2">
        <f t="shared" si="225"/>
        <v>0.99983206761973054</v>
      </c>
      <c r="FH165" s="2">
        <f t="shared" si="225"/>
        <v>0.99979904303667944</v>
      </c>
      <c r="FI165" s="2">
        <f t="shared" si="225"/>
        <v>0.99983214379021745</v>
      </c>
      <c r="FJ165" s="2">
        <f t="shared" si="225"/>
        <v>0.99979946000565001</v>
      </c>
      <c r="FK165" s="2">
        <f t="shared" si="225"/>
        <v>0.99983621242480636</v>
      </c>
      <c r="FL165" s="2">
        <f t="shared" si="225"/>
        <v>0.99980752876067913</v>
      </c>
      <c r="FM165" s="2">
        <f t="shared" si="225"/>
        <v>0.99983439296881449</v>
      </c>
      <c r="FN165" s="2">
        <f t="shared" si="225"/>
        <v>0.99979888883037937</v>
      </c>
      <c r="FO165" s="2">
        <f t="shared" si="225"/>
        <v>0.99979251367668154</v>
      </c>
      <c r="FP165" s="2">
        <f t="shared" si="225"/>
        <v>0.99977950546377869</v>
      </c>
      <c r="FQ165" s="2">
        <f t="shared" si="225"/>
        <v>0.99979519030540243</v>
      </c>
      <c r="FR165" s="2">
        <f t="shared" si="225"/>
        <v>0.99980948490343535</v>
      </c>
      <c r="FS165" s="2">
        <f t="shared" si="225"/>
        <v>0.99980682428621215</v>
      </c>
      <c r="FT165" s="2">
        <f t="shared" si="225"/>
        <v>0.99975293559087486</v>
      </c>
      <c r="FU165" s="2">
        <f t="shared" si="225"/>
        <v>0.99973068915363872</v>
      </c>
      <c r="FW165" s="2">
        <f t="shared" si="216"/>
        <v>0.23779650156798862</v>
      </c>
      <c r="FX165" s="2">
        <f t="shared" si="216"/>
        <v>0.1689296225501625</v>
      </c>
      <c r="FY165" s="2">
        <f t="shared" si="216"/>
        <v>0.21933878996420436</v>
      </c>
      <c r="FZ165" s="2">
        <f t="shared" si="216"/>
        <v>0.19383676115908383</v>
      </c>
      <c r="GA165" s="2">
        <f t="shared" si="216"/>
        <v>0.20669845356687017</v>
      </c>
      <c r="GB165" s="2">
        <f t="shared" si="216"/>
        <v>0.19415684511074</v>
      </c>
      <c r="GC165" s="2">
        <f t="shared" si="216"/>
        <v>0.21940713977102377</v>
      </c>
      <c r="GD165" s="2">
        <f t="shared" si="216"/>
        <v>0.19864110741062405</v>
      </c>
      <c r="GE165" s="2">
        <f t="shared" si="216"/>
        <v>0.22382178598571961</v>
      </c>
      <c r="GF165" s="2">
        <f t="shared" si="216"/>
        <v>0.25905375026073441</v>
      </c>
      <c r="GG165" s="2">
        <f t="shared" si="216"/>
        <v>0.30160299839162313</v>
      </c>
      <c r="GH165" s="2">
        <f t="shared" si="216"/>
        <v>0.27054379398485573</v>
      </c>
      <c r="GI165" s="2">
        <f t="shared" si="216"/>
        <v>0.27334402135942554</v>
      </c>
      <c r="GJ165" s="2">
        <f t="shared" si="216"/>
        <v>0.20734249128540838</v>
      </c>
      <c r="GK165" s="2">
        <f t="shared" si="216"/>
        <v>0.17738369584457558</v>
      </c>
      <c r="GM165" s="86">
        <f t="shared" si="217"/>
        <v>6.7929161894356162E-116</v>
      </c>
      <c r="GN165" s="86">
        <f t="shared" si="217"/>
        <v>1.0221958816921593E-138</v>
      </c>
      <c r="GO165" s="86">
        <f t="shared" si="217"/>
        <v>1.3999225361172225E-139</v>
      </c>
      <c r="GP165" s="86">
        <f t="shared" si="217"/>
        <v>2.5309179172944487E-236</v>
      </c>
      <c r="GQ165" s="86">
        <f t="shared" si="217"/>
        <v>6.4441291451378897E-176</v>
      </c>
      <c r="GR165" s="86">
        <f t="shared" si="217"/>
        <v>1.0873269553785817E-175</v>
      </c>
      <c r="GS165" s="86">
        <f t="shared" si="217"/>
        <v>6.8618480940268577E-218</v>
      </c>
      <c r="GT165" s="86">
        <f t="shared" si="217"/>
        <v>6.6938204693665239E-156</v>
      </c>
      <c r="GU165" s="86">
        <f t="shared" si="217"/>
        <v>2.829502045300782E-154</v>
      </c>
      <c r="GV165" s="86">
        <f t="shared" si="217"/>
        <v>1.483259878753279E-223</v>
      </c>
      <c r="GW165" s="86">
        <f t="shared" si="217"/>
        <v>1.7973583743999776E-294</v>
      </c>
      <c r="GX165" s="86">
        <f t="shared" si="217"/>
        <v>5.075811056292833E-247</v>
      </c>
      <c r="GY165" s="86">
        <f t="shared" si="217"/>
        <v>2.4817247874020838E-299</v>
      </c>
      <c r="GZ165" s="86">
        <f t="shared" si="217"/>
        <v>5.0321650899759303E-223</v>
      </c>
      <c r="HA165" s="86">
        <f t="shared" si="217"/>
        <v>0</v>
      </c>
      <c r="HC165" s="86">
        <f t="shared" si="181"/>
        <v>4.996301312830008E-77</v>
      </c>
      <c r="HD165" s="86">
        <f t="shared" si="181"/>
        <v>1.9867391015728157E-63</v>
      </c>
      <c r="HE165" s="86">
        <f t="shared" si="181"/>
        <v>7.8032744433853312E-101</v>
      </c>
      <c r="HF165" s="86">
        <f t="shared" si="180"/>
        <v>2.5138068724484682E-129</v>
      </c>
      <c r="HG165" s="86">
        <f t="shared" si="180"/>
        <v>4.2389098035989517E-99</v>
      </c>
      <c r="HH165" s="86">
        <f t="shared" si="180"/>
        <v>2.186073120069566E-102</v>
      </c>
      <c r="HI165" s="86">
        <f t="shared" si="180"/>
        <v>1.4070446400445281E-128</v>
      </c>
      <c r="HJ165" s="86">
        <f t="shared" si="180"/>
        <v>1.2557479267933806E-125</v>
      </c>
      <c r="HK165" s="86">
        <f t="shared" si="180"/>
        <v>6.5342979027468119E-142</v>
      </c>
      <c r="HL165" s="86">
        <f t="shared" si="161"/>
        <v>5.4712178403923479E-161</v>
      </c>
      <c r="HM165" s="86">
        <f t="shared" si="161"/>
        <v>8.3280684849369252E-129</v>
      </c>
      <c r="HN165" s="86">
        <f t="shared" si="161"/>
        <v>7.3561599191726127E-185</v>
      </c>
      <c r="HO165" s="86">
        <f t="shared" si="161"/>
        <v>2.3238217461037322E-219</v>
      </c>
      <c r="HP165" s="86">
        <f t="shared" si="161"/>
        <v>1.1130746015316689E-154</v>
      </c>
      <c r="HQ165" s="86">
        <f t="shared" si="161"/>
        <v>1.5053263460346562E-155</v>
      </c>
      <c r="HS165" s="86">
        <f t="shared" si="218"/>
        <v>8.7487789575632776E-8</v>
      </c>
      <c r="HT165" s="86">
        <f t="shared" si="218"/>
        <v>1.7131952106726319E-7</v>
      </c>
      <c r="HU165" s="86">
        <f t="shared" si="218"/>
        <v>8.6023224849831422E-10</v>
      </c>
      <c r="HV165" s="86">
        <f t="shared" si="218"/>
        <v>3.6270830849884342E-9</v>
      </c>
      <c r="HW165" s="86">
        <f t="shared" si="218"/>
        <v>1.7131316137872166E-8</v>
      </c>
      <c r="HX165" s="86">
        <f t="shared" si="218"/>
        <v>1.324057498637231E-8</v>
      </c>
      <c r="HY165" s="86">
        <f t="shared" si="218"/>
        <v>6.944462621187807E-8</v>
      </c>
      <c r="HZ165" s="86">
        <f t="shared" si="218"/>
        <v>3.9658201433960487E-8</v>
      </c>
      <c r="IA165" s="86">
        <f t="shared" si="218"/>
        <v>5.8465941003918249E-10</v>
      </c>
      <c r="IB165" s="86">
        <f t="shared" si="218"/>
        <v>1.9150165907426905E-13</v>
      </c>
      <c r="IC165" s="86">
        <f t="shared" si="218"/>
        <v>4.9578859920351968E-19</v>
      </c>
      <c r="ID165" s="86">
        <f t="shared" si="218"/>
        <v>1.3519263521443702E-12</v>
      </c>
      <c r="IE165" s="86">
        <f t="shared" si="218"/>
        <v>1.0490037876835689E-12</v>
      </c>
      <c r="IF165" s="86">
        <f t="shared" si="218"/>
        <v>3.7939420655380117E-9</v>
      </c>
      <c r="IG165" s="86">
        <f t="shared" si="218"/>
        <v>3.2378563240531252E-7</v>
      </c>
      <c r="II165" s="86">
        <f t="shared" si="219"/>
        <v>9.7807336825428193E-5</v>
      </c>
      <c r="IJ165" s="86">
        <f t="shared" si="219"/>
        <v>7.6200995737864628E-9</v>
      </c>
      <c r="IK165" s="86">
        <f t="shared" si="219"/>
        <v>2.8361576443708105E-7</v>
      </c>
      <c r="IL165" s="86">
        <f t="shared" si="219"/>
        <v>4.6603584476135808E-9</v>
      </c>
      <c r="IM165" s="86">
        <f t="shared" si="219"/>
        <v>1.2074107011525759E-6</v>
      </c>
      <c r="IN165" s="86">
        <f t="shared" si="219"/>
        <v>7.070110253738055E-8</v>
      </c>
      <c r="IO165" s="86">
        <f t="shared" si="219"/>
        <v>7.5016633540610977E-6</v>
      </c>
      <c r="IP165" s="86">
        <f t="shared" si="219"/>
        <v>3.7558900851513404E-7</v>
      </c>
      <c r="IQ165" s="86">
        <f t="shared" si="219"/>
        <v>2.1616422728741518E-6</v>
      </c>
      <c r="IR165" s="86">
        <f t="shared" si="219"/>
        <v>1.5469331382042995E-5</v>
      </c>
      <c r="IS165" s="86">
        <f t="shared" si="219"/>
        <v>1.5876566277403553E-4</v>
      </c>
      <c r="IT165" s="86">
        <f t="shared" si="219"/>
        <v>2.1547329160246281E-4</v>
      </c>
      <c r="IU165" s="86">
        <f t="shared" si="219"/>
        <v>1.3351665625155912E-4</v>
      </c>
      <c r="IV165" s="86">
        <f t="shared" si="219"/>
        <v>7.1932082229264431E-4</v>
      </c>
      <c r="IW165" s="86">
        <f t="shared" si="219"/>
        <v>1.6297274361800365E-4</v>
      </c>
      <c r="IY165" s="86">
        <f t="shared" si="220"/>
        <v>9.7894824615003825E-5</v>
      </c>
      <c r="IZ165" s="86">
        <f t="shared" si="220"/>
        <v>1.7893962064104966E-7</v>
      </c>
      <c r="JA165" s="86">
        <f t="shared" si="220"/>
        <v>2.8447599668557936E-7</v>
      </c>
      <c r="JB165" s="86">
        <f t="shared" si="220"/>
        <v>8.2874415326020154E-9</v>
      </c>
      <c r="JC165" s="86">
        <f t="shared" si="220"/>
        <v>1.224542017290448E-6</v>
      </c>
      <c r="JD165" s="86">
        <f t="shared" si="220"/>
        <v>8.3941677523752861E-8</v>
      </c>
      <c r="JE165" s="86">
        <f t="shared" si="220"/>
        <v>7.5711079802729758E-6</v>
      </c>
      <c r="JF165" s="86">
        <f t="shared" si="220"/>
        <v>4.1524720994909454E-7</v>
      </c>
      <c r="JG165" s="86">
        <f t="shared" si="220"/>
        <v>2.1622269322841911E-6</v>
      </c>
      <c r="JH165" s="86">
        <f t="shared" si="220"/>
        <v>1.5469331573544656E-5</v>
      </c>
      <c r="JI165" s="86">
        <f t="shared" si="220"/>
        <v>1.5876566277403601E-4</v>
      </c>
      <c r="JJ165" s="86">
        <f t="shared" si="220"/>
        <v>2.1547329295438917E-4</v>
      </c>
      <c r="JK165" s="86">
        <f t="shared" si="220"/>
        <v>1.3351665730056291E-4</v>
      </c>
      <c r="JL165" s="86">
        <f t="shared" si="220"/>
        <v>7.1932461623470988E-4</v>
      </c>
      <c r="JM165" s="86">
        <f t="shared" si="220"/>
        <v>1.6329652925040896E-4</v>
      </c>
    </row>
    <row r="166" spans="2:273" x14ac:dyDescent="0.25">
      <c r="B166" s="2">
        <v>139</v>
      </c>
      <c r="C166" s="37">
        <v>70.129000000000005</v>
      </c>
      <c r="D166" s="37">
        <v>72.918999999999997</v>
      </c>
      <c r="E166" s="37">
        <v>73.381</v>
      </c>
      <c r="F166" s="37">
        <v>73.016000000000005</v>
      </c>
      <c r="G166" s="37">
        <v>72.790000000000006</v>
      </c>
      <c r="H166" s="37">
        <v>71.838999999999999</v>
      </c>
      <c r="I166" s="37">
        <v>70.483999999999995</v>
      </c>
      <c r="J166" s="37">
        <v>70.524000000000001</v>
      </c>
      <c r="K166" s="37">
        <v>68.635000000000005</v>
      </c>
      <c r="L166" s="37">
        <v>66.507999999999996</v>
      </c>
      <c r="M166" s="37">
        <v>66.328000000000003</v>
      </c>
      <c r="N166" s="37">
        <v>67.174999999999997</v>
      </c>
      <c r="O166" s="37">
        <v>66.113</v>
      </c>
      <c r="P166" s="37">
        <v>68.596999999999994</v>
      </c>
      <c r="Q166" s="37">
        <v>68.194000000000003</v>
      </c>
      <c r="S166" s="4">
        <f t="shared" si="221"/>
        <v>70.309701059101059</v>
      </c>
      <c r="T166" s="4">
        <f t="shared" si="221"/>
        <v>74.111414598987977</v>
      </c>
      <c r="U166" s="4">
        <f t="shared" si="221"/>
        <v>73.801325468824288</v>
      </c>
      <c r="V166" s="4">
        <f t="shared" si="221"/>
        <v>73.851945666813634</v>
      </c>
      <c r="W166" s="4">
        <f t="shared" si="221"/>
        <v>73.216083849820066</v>
      </c>
      <c r="X166" s="4">
        <f t="shared" si="221"/>
        <v>72.150799184595272</v>
      </c>
      <c r="Y166" s="4">
        <f t="shared" si="221"/>
        <v>70.376358126630151</v>
      </c>
      <c r="Z166" s="4">
        <f t="shared" si="221"/>
        <v>70.362209172766498</v>
      </c>
      <c r="AA166" s="4">
        <f t="shared" si="221"/>
        <v>69.569512539237252</v>
      </c>
      <c r="AB166" s="4">
        <f t="shared" si="221"/>
        <v>67.090202947988672</v>
      </c>
      <c r="AC166" s="4">
        <f t="shared" si="221"/>
        <v>66.206929073859186</v>
      </c>
      <c r="AD166" s="4">
        <f t="shared" si="221"/>
        <v>67.720469045036779</v>
      </c>
      <c r="AE166" s="4">
        <f t="shared" si="221"/>
        <v>66.321354729691734</v>
      </c>
      <c r="AF166" s="4">
        <f t="shared" si="221"/>
        <v>67.950623459870812</v>
      </c>
      <c r="AG166" s="4">
        <f t="shared" si="221"/>
        <v>67.986613126667564</v>
      </c>
      <c r="AI166" s="4">
        <f t="shared" si="222"/>
        <v>-0.18070105910105383</v>
      </c>
      <c r="AJ166" s="4">
        <f t="shared" si="222"/>
        <v>-1.1924145989879804</v>
      </c>
      <c r="AK166" s="4">
        <f t="shared" si="222"/>
        <v>-0.4203254688242879</v>
      </c>
      <c r="AL166" s="4">
        <f t="shared" si="222"/>
        <v>-0.83594566681362892</v>
      </c>
      <c r="AM166" s="4">
        <f t="shared" si="222"/>
        <v>-0.42608384982005987</v>
      </c>
      <c r="AN166" s="4">
        <f t="shared" si="222"/>
        <v>-0.311799184595273</v>
      </c>
      <c r="AO166" s="4">
        <f t="shared" si="222"/>
        <v>0.10764187336984321</v>
      </c>
      <c r="AP166" s="4">
        <f t="shared" si="222"/>
        <v>0.16179082723350291</v>
      </c>
      <c r="AQ166" s="4">
        <f t="shared" si="222"/>
        <v>-0.93451253923724664</v>
      </c>
      <c r="AR166" s="4">
        <f t="shared" si="222"/>
        <v>-0.58220294798867656</v>
      </c>
      <c r="AS166" s="4">
        <f t="shared" si="222"/>
        <v>0.12107092614081694</v>
      </c>
      <c r="AT166" s="4">
        <f t="shared" si="222"/>
        <v>-0.54546904503678206</v>
      </c>
      <c r="AU166" s="4">
        <f t="shared" si="222"/>
        <v>-0.20835472969173452</v>
      </c>
      <c r="AV166" s="4">
        <f t="shared" si="222"/>
        <v>0.64637654012918233</v>
      </c>
      <c r="AW166" s="4">
        <f t="shared" si="222"/>
        <v>0.20738687333243888</v>
      </c>
      <c r="AY166" s="2">
        <f t="shared" si="214"/>
        <v>70.306000311790285</v>
      </c>
      <c r="AZ166" s="2">
        <f t="shared" si="214"/>
        <v>74.11141314318337</v>
      </c>
      <c r="BA166" s="2">
        <f t="shared" si="214"/>
        <v>73.801270973419264</v>
      </c>
      <c r="BB166" s="2">
        <f t="shared" si="214"/>
        <v>73.85194281728387</v>
      </c>
      <c r="BC166" s="2">
        <f t="shared" si="214"/>
        <v>73.215800076018638</v>
      </c>
      <c r="BD166" s="2">
        <f t="shared" si="214"/>
        <v>72.150767297443011</v>
      </c>
      <c r="BE166" s="2">
        <f t="shared" si="214"/>
        <v>70.374469674365372</v>
      </c>
      <c r="BF166" s="2">
        <f t="shared" si="214"/>
        <v>70.362033775614535</v>
      </c>
      <c r="BG166" s="2">
        <f t="shared" si="214"/>
        <v>69.568608081088684</v>
      </c>
      <c r="BH166" s="2">
        <f t="shared" si="214"/>
        <v>67.084385345512487</v>
      </c>
      <c r="BI166" s="2">
        <f t="shared" si="214"/>
        <v>66.153362281950407</v>
      </c>
      <c r="BJ166" s="2">
        <f t="shared" si="214"/>
        <v>67.646862157193695</v>
      </c>
      <c r="BK166" s="2">
        <f t="shared" si="214"/>
        <v>66.268060385732042</v>
      </c>
      <c r="BL166" s="2">
        <f t="shared" si="214"/>
        <v>67.662194304704883</v>
      </c>
      <c r="BM166" s="2">
        <f t="shared" si="214"/>
        <v>67.836438161616087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70.129000000000005</v>
      </c>
      <c r="CF166" s="2">
        <f t="shared" si="215"/>
        <v>72.918999999999997</v>
      </c>
      <c r="CG166" s="2">
        <f t="shared" si="215"/>
        <v>73.381</v>
      </c>
      <c r="CH166" s="2">
        <f t="shared" si="215"/>
        <v>73.016000000000005</v>
      </c>
      <c r="CI166" s="2">
        <f t="shared" si="215"/>
        <v>72.790000000000006</v>
      </c>
      <c r="CJ166" s="2">
        <f t="shared" si="215"/>
        <v>71.838999999999999</v>
      </c>
      <c r="CK166" s="2">
        <f t="shared" si="215"/>
        <v>70.483999999999995</v>
      </c>
      <c r="CL166" s="2">
        <f t="shared" si="215"/>
        <v>70.524000000000001</v>
      </c>
      <c r="CM166" s="2">
        <f t="shared" si="215"/>
        <v>68.635000000000005</v>
      </c>
      <c r="CN166" s="2">
        <f t="shared" si="215"/>
        <v>66.507999999999996</v>
      </c>
      <c r="CO166" s="2">
        <f t="shared" si="215"/>
        <v>66.328000000000003</v>
      </c>
      <c r="CP166" s="2">
        <f t="shared" si="215"/>
        <v>67.174999999999997</v>
      </c>
      <c r="CQ166" s="2">
        <f t="shared" si="215"/>
        <v>66.113</v>
      </c>
      <c r="CR166" s="2">
        <f t="shared" si="215"/>
        <v>68.596999999999994</v>
      </c>
      <c r="CS166" s="2">
        <f t="shared" si="215"/>
        <v>68.194000000000003</v>
      </c>
      <c r="CU166" s="2">
        <f t="shared" si="197"/>
        <v>70.129000000000005</v>
      </c>
      <c r="CV166" s="2">
        <f t="shared" si="198"/>
        <v>72.918999999999997</v>
      </c>
      <c r="CW166" s="2">
        <f t="shared" si="199"/>
        <v>73.381</v>
      </c>
      <c r="CX166" s="2">
        <f t="shared" si="200"/>
        <v>73.016000000000005</v>
      </c>
      <c r="CY166" s="2">
        <f t="shared" si="201"/>
        <v>72.790000000000006</v>
      </c>
      <c r="CZ166" s="2">
        <f t="shared" si="202"/>
        <v>71.838999999999999</v>
      </c>
      <c r="DA166" s="2">
        <f t="shared" si="203"/>
        <v>70.483999999999995</v>
      </c>
      <c r="DB166" s="2">
        <f t="shared" si="204"/>
        <v>70.524000000000001</v>
      </c>
      <c r="DC166" s="2">
        <f t="shared" si="205"/>
        <v>68.635000000000005</v>
      </c>
      <c r="DD166" s="2">
        <f t="shared" si="206"/>
        <v>66.507999999999996</v>
      </c>
      <c r="DE166" s="2">
        <f t="shared" si="207"/>
        <v>66.328000000000003</v>
      </c>
      <c r="DF166" s="2">
        <f t="shared" si="208"/>
        <v>67.174999999999997</v>
      </c>
      <c r="DG166" s="2">
        <f t="shared" si="209"/>
        <v>66.113</v>
      </c>
      <c r="DH166" s="2">
        <f t="shared" si="210"/>
        <v>68.596999999999994</v>
      </c>
      <c r="DI166" s="2">
        <f t="shared" si="211"/>
        <v>68.194000000000003</v>
      </c>
      <c r="DK166" s="2">
        <f t="shared" si="223"/>
        <v>100.68247603946442</v>
      </c>
      <c r="DL166" s="2">
        <f t="shared" si="223"/>
        <v>107.65060592064395</v>
      </c>
      <c r="DM166" s="2">
        <f t="shared" si="223"/>
        <v>119.9642318534179</v>
      </c>
      <c r="DN166" s="2">
        <f t="shared" si="223"/>
        <v>134.15501697936213</v>
      </c>
      <c r="DO166" s="2">
        <f t="shared" si="223"/>
        <v>106.00185321655091</v>
      </c>
      <c r="DP166" s="2">
        <f t="shared" si="223"/>
        <v>83.774034113929176</v>
      </c>
      <c r="DQ166" s="2">
        <f t="shared" si="223"/>
        <v>95.18655572334643</v>
      </c>
      <c r="DR166" s="2">
        <f t="shared" si="223"/>
        <v>104.63858658131434</v>
      </c>
      <c r="DS166" s="2">
        <f t="shared" si="223"/>
        <v>124.75708157894741</v>
      </c>
      <c r="DT166" s="2">
        <f t="shared" si="223"/>
        <v>128.70443741109534</v>
      </c>
      <c r="DU166" s="2">
        <f t="shared" si="223"/>
        <v>101.17254055330636</v>
      </c>
      <c r="DV166" s="2">
        <f t="shared" si="223"/>
        <v>97.261632633768187</v>
      </c>
      <c r="DW166" s="2">
        <f t="shared" si="223"/>
        <v>113.40693587769765</v>
      </c>
      <c r="DX166" s="2">
        <f t="shared" si="223"/>
        <v>126.3226170868347</v>
      </c>
      <c r="DY166" s="2">
        <f t="shared" si="223"/>
        <v>111.4691495601173</v>
      </c>
      <c r="EA166" s="2">
        <f t="shared" si="213"/>
        <v>70.262424332897211</v>
      </c>
      <c r="EB166" s="2">
        <f t="shared" si="213"/>
        <v>74.1431779709431</v>
      </c>
      <c r="EC166" s="2">
        <f t="shared" si="213"/>
        <v>73.7347870383432</v>
      </c>
      <c r="ED166" s="2">
        <f t="shared" si="213"/>
        <v>73.591188982772223</v>
      </c>
      <c r="EE166" s="2">
        <f t="shared" si="213"/>
        <v>73.111570411969552</v>
      </c>
      <c r="EF166" s="2">
        <f t="shared" si="213"/>
        <v>72.150036565187264</v>
      </c>
      <c r="EG166" s="2">
        <f t="shared" si="213"/>
        <v>70.187236859731073</v>
      </c>
      <c r="EH166" s="2">
        <f t="shared" si="213"/>
        <v>70.224240500450946</v>
      </c>
      <c r="EI166" s="2">
        <f t="shared" si="213"/>
        <v>69.595437912465741</v>
      </c>
      <c r="EJ166" s="2">
        <f t="shared" si="213"/>
        <v>67.033428944277688</v>
      </c>
      <c r="EK166" s="2">
        <f t="shared" si="212"/>
        <v>66.186051742648672</v>
      </c>
      <c r="EL166" s="2">
        <f t="shared" si="179"/>
        <v>67.362490790836887</v>
      </c>
      <c r="EM166" s="2">
        <f t="shared" si="179"/>
        <v>65.909097506053143</v>
      </c>
      <c r="EN166" s="2">
        <f t="shared" si="179"/>
        <v>67.579849632334572</v>
      </c>
      <c r="EO166" s="2">
        <f t="shared" si="179"/>
        <v>67.825919656639343</v>
      </c>
      <c r="EQ166" s="2">
        <f t="shared" si="224"/>
        <v>70.415104903338388</v>
      </c>
      <c r="ER166" s="2">
        <f t="shared" si="224"/>
        <v>73.935197135747089</v>
      </c>
      <c r="ES166" s="2">
        <f t="shared" si="224"/>
        <v>73.987027360683555</v>
      </c>
      <c r="ET166" s="2">
        <f t="shared" si="224"/>
        <v>74.787898801529991</v>
      </c>
      <c r="EU166" s="2">
        <f t="shared" si="224"/>
        <v>73.55852142749157</v>
      </c>
      <c r="EV166" s="2">
        <f t="shared" si="224"/>
        <v>72.143769139454776</v>
      </c>
      <c r="EW166" s="2">
        <f t="shared" si="224"/>
        <v>70.965955690613953</v>
      </c>
      <c r="EX166" s="2">
        <f t="shared" si="224"/>
        <v>70.839471620156132</v>
      </c>
      <c r="EY166" s="2">
        <f t="shared" si="224"/>
        <v>69.440301082247331</v>
      </c>
      <c r="EZ166" s="2">
        <f t="shared" si="224"/>
        <v>67.172554341093445</v>
      </c>
      <c r="FA166" s="2">
        <f t="shared" si="224"/>
        <v>66.0639897960707</v>
      </c>
      <c r="FB166" s="2">
        <f t="shared" si="224"/>
        <v>68.328166364371015</v>
      </c>
      <c r="FC166" s="2">
        <f t="shared" si="224"/>
        <v>67.109703165700211</v>
      </c>
      <c r="FD166" s="2">
        <f t="shared" si="224"/>
        <v>67.889907543312233</v>
      </c>
      <c r="FE166" s="2">
        <f t="shared" si="224"/>
        <v>67.824867725871314</v>
      </c>
      <c r="FG166" s="2">
        <f t="shared" si="225"/>
        <v>0.9998468415858115</v>
      </c>
      <c r="FH166" s="2">
        <f t="shared" si="225"/>
        <v>0.99981672183047665</v>
      </c>
      <c r="FI166" s="2">
        <f t="shared" si="225"/>
        <v>0.99984691105617385</v>
      </c>
      <c r="FJ166" s="2">
        <f t="shared" si="225"/>
        <v>0.99981710212413211</v>
      </c>
      <c r="FK166" s="2">
        <f t="shared" si="225"/>
        <v>0.99985062180330297</v>
      </c>
      <c r="FL166" s="2">
        <f t="shared" si="225"/>
        <v>0.99982446117065782</v>
      </c>
      <c r="FM166" s="2">
        <f t="shared" si="225"/>
        <v>0.99984896239162202</v>
      </c>
      <c r="FN166" s="2">
        <f t="shared" si="225"/>
        <v>0.99981658118768402</v>
      </c>
      <c r="FO166" s="2">
        <f t="shared" si="225"/>
        <v>0.99981076676936997</v>
      </c>
      <c r="FP166" s="2">
        <f t="shared" si="225"/>
        <v>0.99979890269143257</v>
      </c>
      <c r="FQ166" s="2">
        <f t="shared" si="225"/>
        <v>0.99981320797233653</v>
      </c>
      <c r="FR166" s="2">
        <f t="shared" si="225"/>
        <v>0.99982624525417552</v>
      </c>
      <c r="FS166" s="2">
        <f t="shared" si="225"/>
        <v>0.99982381866050596</v>
      </c>
      <c r="FT166" s="2">
        <f t="shared" si="225"/>
        <v>0.99977466968240536</v>
      </c>
      <c r="FU166" s="2">
        <f t="shared" si="225"/>
        <v>0.99975437976863846</v>
      </c>
      <c r="FW166" s="2">
        <f t="shared" si="216"/>
        <v>0.25489092621094744</v>
      </c>
      <c r="FX166" s="2">
        <f t="shared" si="216"/>
        <v>0.18225721511343596</v>
      </c>
      <c r="FY166" s="2">
        <f t="shared" si="216"/>
        <v>0.2355163426864833</v>
      </c>
      <c r="FZ166" s="2">
        <f t="shared" si="216"/>
        <v>0.20863607459644781</v>
      </c>
      <c r="GA166" s="2">
        <f t="shared" si="216"/>
        <v>0.22220907765227041</v>
      </c>
      <c r="GB166" s="2">
        <f t="shared" si="216"/>
        <v>0.20897426186343904</v>
      </c>
      <c r="GC166" s="2">
        <f t="shared" si="216"/>
        <v>0.2355882123642413</v>
      </c>
      <c r="GD166" s="2">
        <f t="shared" si="216"/>
        <v>0.21370999038835567</v>
      </c>
      <c r="GE166" s="2">
        <f t="shared" si="216"/>
        <v>0.24022823827495476</v>
      </c>
      <c r="GF166" s="2">
        <f t="shared" si="216"/>
        <v>0.27712070044649612</v>
      </c>
      <c r="GG166" s="2">
        <f t="shared" si="216"/>
        <v>0.32135042069785613</v>
      </c>
      <c r="GH166" s="2">
        <f t="shared" si="216"/>
        <v>0.28909942036103481</v>
      </c>
      <c r="GI166" s="2">
        <f t="shared" si="216"/>
        <v>0.29201482108169596</v>
      </c>
      <c r="GJ166" s="2">
        <f t="shared" si="216"/>
        <v>0.2228878653845193</v>
      </c>
      <c r="GK166" s="2">
        <f t="shared" si="216"/>
        <v>0.19122479884503746</v>
      </c>
      <c r="GM166" s="86">
        <f t="shared" si="217"/>
        <v>5.1881531455741103E-119</v>
      </c>
      <c r="GN166" s="86">
        <f t="shared" si="217"/>
        <v>1.7962738578161737E-142</v>
      </c>
      <c r="GO166" s="86">
        <f t="shared" si="217"/>
        <v>2.4820944566750637E-143</v>
      </c>
      <c r="GP166" s="86">
        <f t="shared" si="217"/>
        <v>1.089359013427149E-242</v>
      </c>
      <c r="GQ166" s="86">
        <f t="shared" si="217"/>
        <v>1.2333463100735146E-180</v>
      </c>
      <c r="GR166" s="86">
        <f t="shared" si="217"/>
        <v>1.9576938431197488E-180</v>
      </c>
      <c r="GS166" s="86">
        <f t="shared" si="217"/>
        <v>8.2668666257241023E-224</v>
      </c>
      <c r="GT166" s="86">
        <f t="shared" si="217"/>
        <v>3.8424464023513478E-160</v>
      </c>
      <c r="GU166" s="86">
        <f t="shared" si="217"/>
        <v>2.0185050657524184E-158</v>
      </c>
      <c r="GV166" s="86">
        <f t="shared" si="217"/>
        <v>1.4881192360539665E-229</v>
      </c>
      <c r="GW166" s="86">
        <f t="shared" si="217"/>
        <v>2.0669716746133342E-302</v>
      </c>
      <c r="GX166" s="86">
        <f t="shared" si="217"/>
        <v>9.8435599806300653E-254</v>
      </c>
      <c r="GY166" s="86">
        <f t="shared" si="217"/>
        <v>1.8751537204481797E-307</v>
      </c>
      <c r="GZ166" s="86">
        <f t="shared" si="217"/>
        <v>4.8539724901524467E-229</v>
      </c>
      <c r="HA166" s="86">
        <f t="shared" si="217"/>
        <v>0</v>
      </c>
      <c r="HC166" s="86">
        <f t="shared" si="181"/>
        <v>4.9607864963928791E-80</v>
      </c>
      <c r="HD166" s="86">
        <f t="shared" si="181"/>
        <v>6.4478802452056405E-66</v>
      </c>
      <c r="HE166" s="86">
        <f t="shared" si="181"/>
        <v>1.0117774971366147E-104</v>
      </c>
      <c r="HF166" s="86">
        <f t="shared" si="180"/>
        <v>2.5802983639258932E-134</v>
      </c>
      <c r="HG166" s="86">
        <f t="shared" si="180"/>
        <v>6.7639583195744583E-103</v>
      </c>
      <c r="HH166" s="86">
        <f t="shared" si="180"/>
        <v>2.3865574968147937E-106</v>
      </c>
      <c r="HI166" s="86">
        <f t="shared" si="180"/>
        <v>1.3859800245401391E-133</v>
      </c>
      <c r="HJ166" s="86">
        <f t="shared" si="180"/>
        <v>1.4470963614551941E-130</v>
      </c>
      <c r="HK166" s="86">
        <f t="shared" si="180"/>
        <v>2.3127329422423396E-147</v>
      </c>
      <c r="HL166" s="86">
        <f t="shared" si="161"/>
        <v>4.7885994664066748E-167</v>
      </c>
      <c r="HM166" s="86">
        <f t="shared" si="161"/>
        <v>1.4049955892844716E-133</v>
      </c>
      <c r="HN166" s="86">
        <f t="shared" si="161"/>
        <v>5.8517960390688242E-192</v>
      </c>
      <c r="HO166" s="86">
        <f t="shared" si="161"/>
        <v>1.0535954935651536E-227</v>
      </c>
      <c r="HP166" s="86">
        <f t="shared" si="161"/>
        <v>1.6871307013895657E-160</v>
      </c>
      <c r="HQ166" s="86">
        <f t="shared" si="161"/>
        <v>2.4537721514980979E-161</v>
      </c>
      <c r="HS166" s="86">
        <f t="shared" si="218"/>
        <v>1.0641922138699329E-8</v>
      </c>
      <c r="HT166" s="86">
        <f t="shared" si="218"/>
        <v>1.8092115953476287E-8</v>
      </c>
      <c r="HU166" s="86">
        <f t="shared" si="218"/>
        <v>4.6772519807332062E-11</v>
      </c>
      <c r="HV166" s="86">
        <f t="shared" si="218"/>
        <v>2.0796347202040943E-10</v>
      </c>
      <c r="HW166" s="86">
        <f t="shared" si="218"/>
        <v>1.5603597529105215E-9</v>
      </c>
      <c r="HX166" s="86">
        <f t="shared" si="218"/>
        <v>1.0475812647470891E-9</v>
      </c>
      <c r="HY166" s="86">
        <f t="shared" si="218"/>
        <v>7.3469778005768302E-9</v>
      </c>
      <c r="HZ166" s="86">
        <f t="shared" si="218"/>
        <v>3.7375332107656756E-9</v>
      </c>
      <c r="IA166" s="86">
        <f t="shared" si="218"/>
        <v>3.6926774402815427E-11</v>
      </c>
      <c r="IB166" s="86">
        <f t="shared" si="218"/>
        <v>5.7567471158700529E-15</v>
      </c>
      <c r="IC166" s="86">
        <f t="shared" si="218"/>
        <v>4.9866065390597513E-21</v>
      </c>
      <c r="ID166" s="86">
        <f t="shared" si="218"/>
        <v>6.3670719300829164E-14</v>
      </c>
      <c r="IE166" s="86">
        <f t="shared" si="218"/>
        <v>4.1870850420846571E-14</v>
      </c>
      <c r="IF166" s="86">
        <f t="shared" si="218"/>
        <v>2.9768269257951196E-10</v>
      </c>
      <c r="IG166" s="86">
        <f t="shared" si="218"/>
        <v>3.0343382061898605E-8</v>
      </c>
      <c r="II166" s="86">
        <f t="shared" si="219"/>
        <v>3.2628066331799127E-4</v>
      </c>
      <c r="IJ166" s="86">
        <f t="shared" si="219"/>
        <v>5.2292603875291455E-8</v>
      </c>
      <c r="IK166" s="86">
        <f t="shared" si="219"/>
        <v>1.9057946351515147E-6</v>
      </c>
      <c r="IL166" s="86">
        <f t="shared" si="219"/>
        <v>4.231457257330234E-8</v>
      </c>
      <c r="IM166" s="86">
        <f t="shared" si="219"/>
        <v>6.0691787347126855E-6</v>
      </c>
      <c r="IN166" s="86">
        <f t="shared" si="219"/>
        <v>4.6143421018030377E-7</v>
      </c>
      <c r="IO166" s="86">
        <f t="shared" si="219"/>
        <v>3.225779052073422E-5</v>
      </c>
      <c r="IP166" s="86">
        <f t="shared" si="219"/>
        <v>2.0651387304171798E-6</v>
      </c>
      <c r="IQ166" s="86">
        <f t="shared" si="219"/>
        <v>1.1375453592437952E-5</v>
      </c>
      <c r="IR166" s="86">
        <f t="shared" si="219"/>
        <v>7.8982275581343441E-5</v>
      </c>
      <c r="IS166" s="86">
        <f t="shared" si="219"/>
        <v>7.4706901472696926E-4</v>
      </c>
      <c r="IT166" s="86">
        <f t="shared" si="219"/>
        <v>7.669107419600973E-4</v>
      </c>
      <c r="IU166" s="86">
        <f t="shared" si="219"/>
        <v>5.2565737144351138E-4</v>
      </c>
      <c r="IV166" s="86">
        <f t="shared" si="219"/>
        <v>1.6337133284361107E-3</v>
      </c>
      <c r="IW166" s="86">
        <f t="shared" si="219"/>
        <v>3.9399445624798741E-4</v>
      </c>
      <c r="IY166" s="86">
        <f t="shared" si="220"/>
        <v>3.2629130524012998E-4</v>
      </c>
      <c r="IZ166" s="86">
        <f t="shared" si="220"/>
        <v>7.0384719828767745E-8</v>
      </c>
      <c r="JA166" s="86">
        <f t="shared" si="220"/>
        <v>1.9058414076713221E-6</v>
      </c>
      <c r="JB166" s="86">
        <f t="shared" si="220"/>
        <v>4.2522536045322748E-8</v>
      </c>
      <c r="JC166" s="86">
        <f t="shared" si="220"/>
        <v>6.0707390944655961E-6</v>
      </c>
      <c r="JD166" s="86">
        <f t="shared" si="220"/>
        <v>4.6248179144505084E-7</v>
      </c>
      <c r="JE166" s="86">
        <f t="shared" si="220"/>
        <v>3.2265137498534799E-5</v>
      </c>
      <c r="JF166" s="86">
        <f t="shared" si="220"/>
        <v>2.0688762636279455E-6</v>
      </c>
      <c r="JG166" s="86">
        <f t="shared" si="220"/>
        <v>1.1375490519212354E-5</v>
      </c>
      <c r="JH166" s="86">
        <f t="shared" si="220"/>
        <v>7.8982275587100189E-5</v>
      </c>
      <c r="JI166" s="86">
        <f t="shared" si="220"/>
        <v>7.4706901472696926E-4</v>
      </c>
      <c r="JJ166" s="86">
        <f t="shared" si="220"/>
        <v>7.6691074202376805E-4</v>
      </c>
      <c r="JK166" s="86">
        <f t="shared" si="220"/>
        <v>5.2565737148538218E-4</v>
      </c>
      <c r="JL166" s="86">
        <f t="shared" si="220"/>
        <v>1.6337136261188033E-3</v>
      </c>
      <c r="JM166" s="86">
        <f t="shared" si="220"/>
        <v>3.9402479963004933E-4</v>
      </c>
    </row>
    <row r="167" spans="2:273" x14ac:dyDescent="0.25">
      <c r="B167" s="2">
        <v>140</v>
      </c>
      <c r="C167" s="37">
        <v>70.613</v>
      </c>
      <c r="D167" s="37">
        <v>74.113</v>
      </c>
      <c r="E167" s="37">
        <v>71.81</v>
      </c>
      <c r="F167" s="37">
        <v>73.131</v>
      </c>
      <c r="G167" s="37">
        <v>72.338999999999999</v>
      </c>
      <c r="H167" s="37">
        <v>71.209999999999994</v>
      </c>
      <c r="I167" s="37">
        <v>70.031999999999996</v>
      </c>
      <c r="J167" s="37">
        <v>69.286000000000001</v>
      </c>
      <c r="K167" s="37">
        <v>68.667000000000002</v>
      </c>
      <c r="L167" s="37">
        <v>67.016000000000005</v>
      </c>
      <c r="M167" s="37">
        <v>66.623000000000005</v>
      </c>
      <c r="N167" s="37">
        <v>66.81</v>
      </c>
      <c r="O167" s="37">
        <v>65.903000000000006</v>
      </c>
      <c r="P167" s="37">
        <v>67.774000000000001</v>
      </c>
      <c r="Q167" s="37">
        <v>68.161000000000001</v>
      </c>
      <c r="S167" s="4">
        <f t="shared" si="221"/>
        <v>70.205506428425906</v>
      </c>
      <c r="T167" s="4">
        <f t="shared" si="221"/>
        <v>73.97669703282935</v>
      </c>
      <c r="U167" s="4">
        <f t="shared" si="221"/>
        <v>73.660509895285713</v>
      </c>
      <c r="V167" s="4">
        <f t="shared" si="221"/>
        <v>73.673208699785349</v>
      </c>
      <c r="W167" s="4">
        <f t="shared" si="221"/>
        <v>73.056499071643316</v>
      </c>
      <c r="X167" s="4">
        <f t="shared" si="221"/>
        <v>71.979038634154449</v>
      </c>
      <c r="Y167" s="4">
        <f t="shared" si="221"/>
        <v>70.213411332336875</v>
      </c>
      <c r="Z167" s="4">
        <f t="shared" si="221"/>
        <v>70.18434683281103</v>
      </c>
      <c r="AA167" s="4">
        <f t="shared" si="221"/>
        <v>69.392141181920081</v>
      </c>
      <c r="AB167" s="4">
        <f t="shared" si="221"/>
        <v>66.938332579424966</v>
      </c>
      <c r="AC167" s="4">
        <f t="shared" si="221"/>
        <v>66.175636442819311</v>
      </c>
      <c r="AD167" s="4">
        <f t="shared" si="221"/>
        <v>67.638950404753203</v>
      </c>
      <c r="AE167" s="4">
        <f t="shared" si="221"/>
        <v>66.246105788159426</v>
      </c>
      <c r="AF167" s="4">
        <f t="shared" si="221"/>
        <v>68.109122579541264</v>
      </c>
      <c r="AG167" s="4">
        <f t="shared" si="221"/>
        <v>68.011076635968195</v>
      </c>
      <c r="AI167" s="4">
        <f t="shared" si="222"/>
        <v>0.40749357157409349</v>
      </c>
      <c r="AJ167" s="4">
        <f t="shared" si="222"/>
        <v>0.13630296717064994</v>
      </c>
      <c r="AK167" s="4">
        <f t="shared" si="222"/>
        <v>-1.8505098952857111</v>
      </c>
      <c r="AL167" s="4">
        <f t="shared" si="222"/>
        <v>-0.54220869978534836</v>
      </c>
      <c r="AM167" s="4">
        <f t="shared" si="222"/>
        <v>-0.71749907164331717</v>
      </c>
      <c r="AN167" s="4">
        <f t="shared" si="222"/>
        <v>-0.76903863415445528</v>
      </c>
      <c r="AO167" s="4">
        <f t="shared" si="222"/>
        <v>-0.18141133233687867</v>
      </c>
      <c r="AP167" s="4">
        <f t="shared" si="222"/>
        <v>-0.89834683281102912</v>
      </c>
      <c r="AQ167" s="4">
        <f t="shared" si="222"/>
        <v>-0.7251411819200797</v>
      </c>
      <c r="AR167" s="4">
        <f t="shared" si="222"/>
        <v>7.7667420575039614E-2</v>
      </c>
      <c r="AS167" s="4">
        <f t="shared" si="222"/>
        <v>0.44736355718069376</v>
      </c>
      <c r="AT167" s="4">
        <f t="shared" si="222"/>
        <v>-0.82895040475320059</v>
      </c>
      <c r="AU167" s="4">
        <f t="shared" si="222"/>
        <v>-0.34310578815941994</v>
      </c>
      <c r="AV167" s="4">
        <f t="shared" si="222"/>
        <v>-0.33512257954126312</v>
      </c>
      <c r="AW167" s="4">
        <f t="shared" si="222"/>
        <v>0.14992336403180673</v>
      </c>
      <c r="AY167" s="2">
        <f t="shared" si="214"/>
        <v>70.195107202698694</v>
      </c>
      <c r="AZ167" s="2">
        <f t="shared" si="214"/>
        <v>73.976688595525403</v>
      </c>
      <c r="BA167" s="2">
        <f t="shared" si="214"/>
        <v>73.660213474116588</v>
      </c>
      <c r="BB167" s="2">
        <f t="shared" si="214"/>
        <v>73.673187685434016</v>
      </c>
      <c r="BC167" s="2">
        <f t="shared" si="214"/>
        <v>73.055305765707047</v>
      </c>
      <c r="BD167" s="2">
        <f t="shared" si="214"/>
        <v>71.97886586422311</v>
      </c>
      <c r="BE167" s="2">
        <f t="shared" si="214"/>
        <v>70.206609920634634</v>
      </c>
      <c r="BF167" s="2">
        <f t="shared" si="214"/>
        <v>70.183539818710202</v>
      </c>
      <c r="BG167" s="2">
        <f t="shared" si="214"/>
        <v>69.388232033361149</v>
      </c>
      <c r="BH167" s="2">
        <f t="shared" si="214"/>
        <v>66.914754621676067</v>
      </c>
      <c r="BI167" s="2">
        <f t="shared" si="214"/>
        <v>65.985276575852154</v>
      </c>
      <c r="BJ167" s="2">
        <f t="shared" si="214"/>
        <v>67.426231425169291</v>
      </c>
      <c r="BK167" s="2">
        <f t="shared" si="214"/>
        <v>66.07803751517821</v>
      </c>
      <c r="BL167" s="2">
        <f t="shared" si="214"/>
        <v>67.525577089438116</v>
      </c>
      <c r="BM167" s="2">
        <f t="shared" si="214"/>
        <v>67.684614674042123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70.613</v>
      </c>
      <c r="CF167" s="2">
        <f t="shared" si="215"/>
        <v>74.113</v>
      </c>
      <c r="CG167" s="2">
        <f t="shared" si="215"/>
        <v>71.81</v>
      </c>
      <c r="CH167" s="2">
        <f t="shared" si="215"/>
        <v>73.131</v>
      </c>
      <c r="CI167" s="2">
        <f t="shared" si="215"/>
        <v>72.338999999999999</v>
      </c>
      <c r="CJ167" s="2">
        <f t="shared" si="215"/>
        <v>71.209999999999994</v>
      </c>
      <c r="CK167" s="2">
        <f t="shared" si="215"/>
        <v>70.031999999999996</v>
      </c>
      <c r="CL167" s="2">
        <f t="shared" si="215"/>
        <v>69.286000000000001</v>
      </c>
      <c r="CM167" s="2">
        <f t="shared" si="215"/>
        <v>68.667000000000002</v>
      </c>
      <c r="CN167" s="2">
        <f t="shared" si="215"/>
        <v>67.016000000000005</v>
      </c>
      <c r="CO167" s="2">
        <f t="shared" si="215"/>
        <v>66.623000000000005</v>
      </c>
      <c r="CP167" s="2">
        <f t="shared" si="215"/>
        <v>66.81</v>
      </c>
      <c r="CQ167" s="2">
        <f t="shared" si="215"/>
        <v>65.903000000000006</v>
      </c>
      <c r="CR167" s="2">
        <f t="shared" si="215"/>
        <v>67.774000000000001</v>
      </c>
      <c r="CS167" s="2">
        <f t="shared" si="215"/>
        <v>68.161000000000001</v>
      </c>
      <c r="CU167" s="2">
        <f t="shared" si="197"/>
        <v>70.613</v>
      </c>
      <c r="CV167" s="2">
        <f t="shared" si="198"/>
        <v>74.113</v>
      </c>
      <c r="CW167" s="2">
        <f t="shared" si="199"/>
        <v>71.81</v>
      </c>
      <c r="CX167" s="2">
        <f t="shared" si="200"/>
        <v>73.131</v>
      </c>
      <c r="CY167" s="2">
        <f t="shared" si="201"/>
        <v>72.338999999999999</v>
      </c>
      <c r="CZ167" s="2">
        <f t="shared" si="202"/>
        <v>71.209999999999994</v>
      </c>
      <c r="DA167" s="2">
        <f t="shared" si="203"/>
        <v>70.031999999999996</v>
      </c>
      <c r="DB167" s="2">
        <f t="shared" si="204"/>
        <v>69.286000000000001</v>
      </c>
      <c r="DC167" s="2">
        <f t="shared" si="205"/>
        <v>68.667000000000002</v>
      </c>
      <c r="DD167" s="2">
        <f t="shared" si="206"/>
        <v>67.016000000000005</v>
      </c>
      <c r="DE167" s="2">
        <f t="shared" si="207"/>
        <v>66.623000000000005</v>
      </c>
      <c r="DF167" s="2">
        <f t="shared" si="208"/>
        <v>66.81</v>
      </c>
      <c r="DG167" s="2">
        <f t="shared" si="209"/>
        <v>65.903000000000006</v>
      </c>
      <c r="DH167" s="2">
        <f t="shared" si="210"/>
        <v>67.774000000000001</v>
      </c>
      <c r="DI167" s="2">
        <f t="shared" si="211"/>
        <v>68.161000000000001</v>
      </c>
      <c r="DK167" s="2">
        <f t="shared" si="223"/>
        <v>100.80176152219875</v>
      </c>
      <c r="DL167" s="2">
        <f t="shared" si="223"/>
        <v>107.78993206925428</v>
      </c>
      <c r="DM167" s="2">
        <f t="shared" si="223"/>
        <v>120.17654291754756</v>
      </c>
      <c r="DN167" s="2">
        <f t="shared" si="223"/>
        <v>134.4580832082552</v>
      </c>
      <c r="DO167" s="2">
        <f t="shared" si="223"/>
        <v>106.06674101479916</v>
      </c>
      <c r="DP167" s="2">
        <f t="shared" si="223"/>
        <v>83.641801879912492</v>
      </c>
      <c r="DQ167" s="2">
        <f t="shared" si="223"/>
        <v>95.136278012684997</v>
      </c>
      <c r="DR167" s="2">
        <f t="shared" si="223"/>
        <v>104.69769775544934</v>
      </c>
      <c r="DS167" s="2">
        <f t="shared" si="223"/>
        <v>125.01740769230773</v>
      </c>
      <c r="DT167" s="2">
        <f t="shared" si="223"/>
        <v>129.04770602181131</v>
      </c>
      <c r="DU167" s="2">
        <f t="shared" si="223"/>
        <v>101.29564358974362</v>
      </c>
      <c r="DV167" s="2">
        <f t="shared" si="223"/>
        <v>97.287853118331839</v>
      </c>
      <c r="DW167" s="2">
        <f t="shared" si="223"/>
        <v>113.59670980201497</v>
      </c>
      <c r="DX167" s="2">
        <f t="shared" si="223"/>
        <v>126.67806442577027</v>
      </c>
      <c r="DY167" s="2">
        <f t="shared" si="223"/>
        <v>111.71900659824047</v>
      </c>
      <c r="EA167" s="2">
        <f t="shared" si="213"/>
        <v>70.147647576522843</v>
      </c>
      <c r="EB167" s="2">
        <f t="shared" si="213"/>
        <v>74.01357435606991</v>
      </c>
      <c r="EC167" s="2">
        <f t="shared" si="213"/>
        <v>73.587723325100612</v>
      </c>
      <c r="ED167" s="2">
        <f t="shared" si="213"/>
        <v>73.384826482525185</v>
      </c>
      <c r="EE167" s="2">
        <f t="shared" si="213"/>
        <v>72.940251448706817</v>
      </c>
      <c r="EF167" s="2">
        <f t="shared" si="213"/>
        <v>71.978463903492695</v>
      </c>
      <c r="EG167" s="2">
        <f t="shared" si="213"/>
        <v>69.999470180785082</v>
      </c>
      <c r="EH167" s="2">
        <f t="shared" si="213"/>
        <v>70.031261401691353</v>
      </c>
      <c r="EI167" s="2">
        <f t="shared" si="213"/>
        <v>69.419977120710143</v>
      </c>
      <c r="EJ167" s="2">
        <f t="shared" si="213"/>
        <v>66.860830745138969</v>
      </c>
      <c r="EK167" s="2">
        <f t="shared" si="212"/>
        <v>66.022343201383791</v>
      </c>
      <c r="EL167" s="2">
        <f t="shared" si="179"/>
        <v>67.113720962357561</v>
      </c>
      <c r="EM167" s="2">
        <f t="shared" si="179"/>
        <v>65.684353224008277</v>
      </c>
      <c r="EN167" s="2">
        <f t="shared" si="179"/>
        <v>67.436518583362528</v>
      </c>
      <c r="EO167" s="2">
        <f t="shared" si="179"/>
        <v>67.674549500438388</v>
      </c>
      <c r="EQ167" s="2">
        <f t="shared" si="224"/>
        <v>70.305938571449687</v>
      </c>
      <c r="ER167" s="2">
        <f t="shared" si="224"/>
        <v>73.797004770578667</v>
      </c>
      <c r="ES167" s="2">
        <f t="shared" si="224"/>
        <v>73.849050396850345</v>
      </c>
      <c r="ET167" s="2">
        <f t="shared" si="224"/>
        <v>74.625283509239068</v>
      </c>
      <c r="EU167" s="2">
        <f t="shared" si="224"/>
        <v>73.403671548683661</v>
      </c>
      <c r="EV167" s="2">
        <f t="shared" si="224"/>
        <v>71.971940115156869</v>
      </c>
      <c r="EW167" s="2">
        <f t="shared" si="224"/>
        <v>70.805868061450127</v>
      </c>
      <c r="EX167" s="2">
        <f t="shared" si="224"/>
        <v>70.669252877385745</v>
      </c>
      <c r="EY167" s="2">
        <f t="shared" si="224"/>
        <v>69.259393461762997</v>
      </c>
      <c r="EZ167" s="2">
        <f t="shared" si="224"/>
        <v>67.004501039888382</v>
      </c>
      <c r="FA167" s="2">
        <f t="shared" si="224"/>
        <v>65.896301549623786</v>
      </c>
      <c r="FB167" s="2">
        <f t="shared" si="224"/>
        <v>68.111578019215216</v>
      </c>
      <c r="FC167" s="2">
        <f t="shared" si="224"/>
        <v>66.92381313453194</v>
      </c>
      <c r="FD167" s="2">
        <f t="shared" si="224"/>
        <v>67.757876513758006</v>
      </c>
      <c r="FE167" s="2">
        <f t="shared" si="224"/>
        <v>67.675514334559509</v>
      </c>
      <c r="FG167" s="2">
        <f t="shared" si="225"/>
        <v>0.99986031598370062</v>
      </c>
      <c r="FH167" s="2">
        <f t="shared" si="225"/>
        <v>0.99983284562716368</v>
      </c>
      <c r="FI167" s="2">
        <f t="shared" si="225"/>
        <v>0.99986037934313132</v>
      </c>
      <c r="FJ167" s="2">
        <f t="shared" si="225"/>
        <v>0.99983319247027469</v>
      </c>
      <c r="FK167" s="2">
        <f t="shared" si="225"/>
        <v>0.99986376367480467</v>
      </c>
      <c r="FL167" s="2">
        <f t="shared" si="225"/>
        <v>0.9998399042121503</v>
      </c>
      <c r="FM167" s="2">
        <f t="shared" si="225"/>
        <v>0.99986225023335962</v>
      </c>
      <c r="FN167" s="2">
        <f t="shared" si="225"/>
        <v>0.99983271735527357</v>
      </c>
      <c r="FO167" s="2">
        <f t="shared" si="225"/>
        <v>0.99982741436886668</v>
      </c>
      <c r="FP167" s="2">
        <f t="shared" si="225"/>
        <v>0.99981659382956212</v>
      </c>
      <c r="FQ167" s="2">
        <f t="shared" si="225"/>
        <v>0.99982964084609816</v>
      </c>
      <c r="FR167" s="2">
        <f t="shared" si="225"/>
        <v>0.99984153136566534</v>
      </c>
      <c r="FS167" s="2">
        <f t="shared" si="225"/>
        <v>0.99983931821779248</v>
      </c>
      <c r="FT167" s="2">
        <f t="shared" si="225"/>
        <v>0.99979449223339256</v>
      </c>
      <c r="FU167" s="2">
        <f t="shared" si="225"/>
        <v>0.99977598684527924</v>
      </c>
      <c r="FW167" s="2">
        <f t="shared" si="216"/>
        <v>0.27277443321259603</v>
      </c>
      <c r="FX167" s="2">
        <f t="shared" si="216"/>
        <v>0.19638780920357282</v>
      </c>
      <c r="FY167" s="2">
        <f t="shared" si="216"/>
        <v>0.25250115489348435</v>
      </c>
      <c r="FZ167" s="2">
        <f t="shared" si="216"/>
        <v>0.22425099606960724</v>
      </c>
      <c r="GA167" s="2">
        <f t="shared" si="216"/>
        <v>0.23853364539138605</v>
      </c>
      <c r="GB167" s="2">
        <f t="shared" si="216"/>
        <v>0.22460731042289855</v>
      </c>
      <c r="GC167" s="2">
        <f t="shared" si="216"/>
        <v>0.25257649520189818</v>
      </c>
      <c r="GD167" s="2">
        <f t="shared" si="216"/>
        <v>0.22959448431960033</v>
      </c>
      <c r="GE167" s="2">
        <f t="shared" si="216"/>
        <v>0.25743842969225023</v>
      </c>
      <c r="GF167" s="2">
        <f t="shared" si="216"/>
        <v>0.29594440496742264</v>
      </c>
      <c r="GG167" s="2">
        <f t="shared" si="216"/>
        <v>0.34175809773700311</v>
      </c>
      <c r="GH167" s="2">
        <f t="shared" si="216"/>
        <v>0.30838967082700319</v>
      </c>
      <c r="GI167" s="2">
        <f t="shared" si="216"/>
        <v>0.3114143870632699</v>
      </c>
      <c r="GJ167" s="2">
        <f t="shared" si="216"/>
        <v>0.23924696118291108</v>
      </c>
      <c r="GK167" s="2">
        <f t="shared" si="216"/>
        <v>0.20587561834358592</v>
      </c>
      <c r="GM167" s="86">
        <f t="shared" si="217"/>
        <v>3.5979592765553585E-122</v>
      </c>
      <c r="GN167" s="86">
        <f t="shared" si="217"/>
        <v>2.8085993756502863E-146</v>
      </c>
      <c r="GO167" s="86">
        <f t="shared" si="217"/>
        <v>3.9194703738947482E-147</v>
      </c>
      <c r="GP167" s="86">
        <f t="shared" si="217"/>
        <v>3.853457668614472E-249</v>
      </c>
      <c r="GQ167" s="86">
        <f t="shared" si="217"/>
        <v>2.0417104823451886E-185</v>
      </c>
      <c r="GR167" s="86">
        <f t="shared" si="217"/>
        <v>3.043194428774668E-185</v>
      </c>
      <c r="GS167" s="86">
        <f t="shared" si="217"/>
        <v>8.2853159670842733E-230</v>
      </c>
      <c r="GT167" s="86">
        <f t="shared" si="217"/>
        <v>1.9321571130036972E-164</v>
      </c>
      <c r="GU167" s="86">
        <f t="shared" si="217"/>
        <v>1.2670329356585867E-162</v>
      </c>
      <c r="GV167" s="86">
        <f t="shared" si="217"/>
        <v>1.2417846919713452E-235</v>
      </c>
      <c r="GW167" s="86">
        <f t="shared" si="217"/>
        <v>0</v>
      </c>
      <c r="GX167" s="86">
        <f t="shared" si="217"/>
        <v>1.5495363918125664E-260</v>
      </c>
      <c r="GY167" s="86">
        <f t="shared" si="217"/>
        <v>0</v>
      </c>
      <c r="GZ167" s="86">
        <f t="shared" si="217"/>
        <v>3.888521475559025E-235</v>
      </c>
      <c r="HA167" s="86">
        <f t="shared" si="217"/>
        <v>0</v>
      </c>
      <c r="HC167" s="86">
        <f t="shared" si="181"/>
        <v>4.3046803459531305E-83</v>
      </c>
      <c r="HD167" s="86">
        <f t="shared" si="181"/>
        <v>1.8695342095695417E-68</v>
      </c>
      <c r="HE167" s="86">
        <f t="shared" si="181"/>
        <v>1.1047857379707008E-108</v>
      </c>
      <c r="HF167" s="86">
        <f t="shared" si="180"/>
        <v>2.1255265232695917E-139</v>
      </c>
      <c r="HG167" s="86">
        <f t="shared" si="180"/>
        <v>9.1344391727365811E-107</v>
      </c>
      <c r="HH167" s="86">
        <f t="shared" si="180"/>
        <v>2.1855680806848817E-110</v>
      </c>
      <c r="HI167" s="86">
        <f t="shared" si="180"/>
        <v>1.0925211153613439E-138</v>
      </c>
      <c r="HJ167" s="86">
        <f t="shared" si="180"/>
        <v>1.33571962552614E-135</v>
      </c>
      <c r="HK167" s="86">
        <f t="shared" si="180"/>
        <v>6.4443957620872545E-153</v>
      </c>
      <c r="HL167" s="86">
        <f t="shared" si="161"/>
        <v>3.2310118861646989E-173</v>
      </c>
      <c r="HM167" s="86">
        <f t="shared" si="161"/>
        <v>1.9361040369877075E-138</v>
      </c>
      <c r="HN167" s="86">
        <f t="shared" si="161"/>
        <v>3.4117938708685359E-199</v>
      </c>
      <c r="HO167" s="86">
        <f t="shared" si="161"/>
        <v>3.3283980462691722E-236</v>
      </c>
      <c r="HP167" s="86">
        <f t="shared" si="161"/>
        <v>1.9916352645421147E-166</v>
      </c>
      <c r="HQ167" s="86">
        <f t="shared" si="161"/>
        <v>3.1277572657139653E-167</v>
      </c>
      <c r="HS167" s="86">
        <f t="shared" si="218"/>
        <v>1.133494582562354E-9</v>
      </c>
      <c r="HT167" s="86">
        <f t="shared" si="218"/>
        <v>1.6333763868030475E-9</v>
      </c>
      <c r="HU167" s="86">
        <f t="shared" si="218"/>
        <v>2.0901719172735342E-12</v>
      </c>
      <c r="HV167" s="86">
        <f t="shared" si="218"/>
        <v>9.7378458215960029E-12</v>
      </c>
      <c r="HW167" s="86">
        <f t="shared" si="218"/>
        <v>1.2163533931534631E-10</v>
      </c>
      <c r="HX167" s="86">
        <f t="shared" si="218"/>
        <v>6.9819111379615409E-11</v>
      </c>
      <c r="HY167" s="86">
        <f t="shared" si="218"/>
        <v>6.700905201579687E-10</v>
      </c>
      <c r="HZ167" s="86">
        <f t="shared" si="218"/>
        <v>3.0062347142282463E-10</v>
      </c>
      <c r="IA167" s="86">
        <f t="shared" si="218"/>
        <v>1.9598237849846263E-12</v>
      </c>
      <c r="IB167" s="86">
        <f t="shared" si="218"/>
        <v>1.4118490263987139E-16</v>
      </c>
      <c r="IC167" s="86">
        <f t="shared" si="218"/>
        <v>3.9308938420065966E-23</v>
      </c>
      <c r="ID167" s="86">
        <f t="shared" si="218"/>
        <v>2.5386546828890696E-15</v>
      </c>
      <c r="IE167" s="86">
        <f t="shared" si="218"/>
        <v>1.3919043024310569E-15</v>
      </c>
      <c r="IF167" s="86">
        <f t="shared" si="218"/>
        <v>1.9854155339593458E-11</v>
      </c>
      <c r="IG167" s="86">
        <f t="shared" si="218"/>
        <v>2.3647562348314093E-9</v>
      </c>
      <c r="II167" s="86">
        <f t="shared" si="219"/>
        <v>9.9183539545306216E-4</v>
      </c>
      <c r="IJ167" s="86">
        <f t="shared" si="219"/>
        <v>3.2162688081799709E-7</v>
      </c>
      <c r="IK167" s="86">
        <f t="shared" si="219"/>
        <v>1.1174300877800585E-5</v>
      </c>
      <c r="IL167" s="86">
        <f t="shared" si="219"/>
        <v>3.3374589555601341E-7</v>
      </c>
      <c r="IM167" s="86">
        <f t="shared" si="219"/>
        <v>2.7368083579734353E-5</v>
      </c>
      <c r="IN167" s="86">
        <f t="shared" si="219"/>
        <v>2.6723736392126792E-6</v>
      </c>
      <c r="IO167" s="86">
        <f t="shared" si="219"/>
        <v>1.2503662018606941E-4</v>
      </c>
      <c r="IP167" s="86">
        <f t="shared" si="219"/>
        <v>1.0166067440157305E-5</v>
      </c>
      <c r="IQ167" s="86">
        <f t="shared" si="219"/>
        <v>5.3040460678661099E-5</v>
      </c>
      <c r="IR167" s="86">
        <f t="shared" si="219"/>
        <v>3.5026593563433248E-4</v>
      </c>
      <c r="IS167" s="86">
        <f t="shared" si="219"/>
        <v>2.9721212678736372E-3</v>
      </c>
      <c r="IT167" s="86">
        <f t="shared" si="219"/>
        <v>2.4321677068128971E-3</v>
      </c>
      <c r="IU167" s="86">
        <f t="shared" si="219"/>
        <v>1.823206504492422E-3</v>
      </c>
      <c r="IV167" s="86">
        <f t="shared" si="219"/>
        <v>3.528092547467773E-3</v>
      </c>
      <c r="IW167" s="86">
        <f t="shared" si="219"/>
        <v>9.0747820935600354E-4</v>
      </c>
      <c r="IY167" s="86">
        <f t="shared" si="220"/>
        <v>9.9183652894764465E-4</v>
      </c>
      <c r="IZ167" s="86">
        <f t="shared" si="220"/>
        <v>3.2326025720480016E-7</v>
      </c>
      <c r="JA167" s="86">
        <f t="shared" si="220"/>
        <v>1.1174302967972502E-5</v>
      </c>
      <c r="JB167" s="86">
        <f t="shared" si="220"/>
        <v>3.33755633401835E-7</v>
      </c>
      <c r="JC167" s="86">
        <f t="shared" si="220"/>
        <v>2.736820521507367E-5</v>
      </c>
      <c r="JD167" s="86">
        <f t="shared" si="220"/>
        <v>2.6724434583240586E-6</v>
      </c>
      <c r="JE167" s="86">
        <f t="shared" si="220"/>
        <v>1.2503729027658956E-4</v>
      </c>
      <c r="JF167" s="86">
        <f t="shared" si="220"/>
        <v>1.0166368063628728E-5</v>
      </c>
      <c r="JG167" s="86">
        <f t="shared" si="220"/>
        <v>5.3040462638484881E-5</v>
      </c>
      <c r="JH167" s="86">
        <f t="shared" si="220"/>
        <v>3.5026593563447365E-4</v>
      </c>
      <c r="JI167" s="86">
        <f t="shared" si="220"/>
        <v>2.9721212678736372E-3</v>
      </c>
      <c r="JJ167" s="86">
        <f t="shared" si="220"/>
        <v>2.4321677068154359E-3</v>
      </c>
      <c r="JK167" s="86">
        <f t="shared" si="220"/>
        <v>1.8232065044938139E-3</v>
      </c>
      <c r="JL167" s="86">
        <f t="shared" si="220"/>
        <v>3.5280925673219282E-3</v>
      </c>
      <c r="JM167" s="86">
        <f t="shared" si="220"/>
        <v>9.0748057411223833E-4</v>
      </c>
    </row>
    <row r="168" spans="2:273" x14ac:dyDescent="0.25">
      <c r="B168" s="2">
        <v>141</v>
      </c>
      <c r="C168" s="37">
        <v>69.225999999999999</v>
      </c>
      <c r="D168" s="37">
        <v>73.855000000000004</v>
      </c>
      <c r="E168" s="37">
        <v>73.856999999999999</v>
      </c>
      <c r="F168" s="37">
        <v>73.474999999999994</v>
      </c>
      <c r="G168" s="37">
        <v>72.742000000000004</v>
      </c>
      <c r="H168" s="37">
        <v>72.031999999999996</v>
      </c>
      <c r="I168" s="37">
        <v>69.694000000000003</v>
      </c>
      <c r="J168" s="37">
        <v>69.650999999999996</v>
      </c>
      <c r="K168" s="37">
        <v>68.840999999999994</v>
      </c>
      <c r="L168" s="37">
        <v>67.802999999999997</v>
      </c>
      <c r="M168" s="37">
        <v>66.311000000000007</v>
      </c>
      <c r="N168" s="37">
        <v>66.667000000000002</v>
      </c>
      <c r="O168" s="37">
        <v>66.418999999999997</v>
      </c>
      <c r="P168" s="37">
        <v>69.596999999999994</v>
      </c>
      <c r="Q168" s="37">
        <v>68.564999999999998</v>
      </c>
      <c r="S168" s="4">
        <f t="shared" si="221"/>
        <v>70.1110428502502</v>
      </c>
      <c r="T168" s="4">
        <f t="shared" si="221"/>
        <v>73.84162167793454</v>
      </c>
      <c r="U168" s="4">
        <f t="shared" si="221"/>
        <v>73.521123569710596</v>
      </c>
      <c r="V168" s="4">
        <f t="shared" si="221"/>
        <v>73.497047903683395</v>
      </c>
      <c r="W168" s="4">
        <f t="shared" si="221"/>
        <v>72.900247574154918</v>
      </c>
      <c r="X168" s="4">
        <f t="shared" si="221"/>
        <v>71.807792517529691</v>
      </c>
      <c r="Y168" s="4">
        <f t="shared" si="221"/>
        <v>70.062340701816524</v>
      </c>
      <c r="Z168" s="4">
        <f t="shared" si="221"/>
        <v>70.009655226137355</v>
      </c>
      <c r="AA168" s="4">
        <f t="shared" si="221"/>
        <v>69.222489884298923</v>
      </c>
      <c r="AB168" s="4">
        <f t="shared" si="221"/>
        <v>66.827821905476952</v>
      </c>
      <c r="AC168" s="4">
        <f t="shared" si="221"/>
        <v>66.382113323309738</v>
      </c>
      <c r="AD168" s="4">
        <f t="shared" si="221"/>
        <v>67.750946066835155</v>
      </c>
      <c r="AE168" s="4">
        <f t="shared" si="221"/>
        <v>66.353406521090037</v>
      </c>
      <c r="AF168" s="4">
        <f t="shared" si="221"/>
        <v>68.508238932429663</v>
      </c>
      <c r="AG168" s="4">
        <f t="shared" si="221"/>
        <v>68.207079635888761</v>
      </c>
      <c r="AI168" s="4">
        <f t="shared" si="222"/>
        <v>-0.88504285025020124</v>
      </c>
      <c r="AJ168" s="4">
        <f t="shared" si="222"/>
        <v>1.3378322065463522E-2</v>
      </c>
      <c r="AK168" s="4">
        <f t="shared" si="222"/>
        <v>0.33587643028940306</v>
      </c>
      <c r="AL168" s="4">
        <f t="shared" si="222"/>
        <v>-2.2047903683400705E-2</v>
      </c>
      <c r="AM168" s="4">
        <f t="shared" si="222"/>
        <v>-0.1582475741549132</v>
      </c>
      <c r="AN168" s="4">
        <f t="shared" si="222"/>
        <v>0.22420748247030531</v>
      </c>
      <c r="AO168" s="4">
        <f t="shared" si="222"/>
        <v>-0.36834070181652123</v>
      </c>
      <c r="AP168" s="4">
        <f t="shared" si="222"/>
        <v>-0.35865522613735834</v>
      </c>
      <c r="AQ168" s="4">
        <f t="shared" si="222"/>
        <v>-0.38148988429892938</v>
      </c>
      <c r="AR168" s="4">
        <f t="shared" si="222"/>
        <v>0.97517809452304505</v>
      </c>
      <c r="AS168" s="4">
        <f t="shared" si="222"/>
        <v>-7.1113323309731413E-2</v>
      </c>
      <c r="AT168" s="4">
        <f t="shared" si="222"/>
        <v>-1.0839460668351535</v>
      </c>
      <c r="AU168" s="4">
        <f t="shared" si="222"/>
        <v>6.5593478909960368E-2</v>
      </c>
      <c r="AV168" s="4">
        <f t="shared" si="222"/>
        <v>1.0887610675703314</v>
      </c>
      <c r="AW168" s="4">
        <f t="shared" si="222"/>
        <v>0.35792036411123718</v>
      </c>
      <c r="AY168" s="2">
        <f t="shared" si="214"/>
        <v>70.084570284344096</v>
      </c>
      <c r="AZ168" s="2">
        <f t="shared" si="214"/>
        <v>73.841578006623934</v>
      </c>
      <c r="BA168" s="2">
        <f t="shared" si="214"/>
        <v>73.51972471548541</v>
      </c>
      <c r="BB168" s="2">
        <f t="shared" si="214"/>
        <v>73.49691389987639</v>
      </c>
      <c r="BC168" s="2">
        <f t="shared" si="214"/>
        <v>72.895767862956546</v>
      </c>
      <c r="BD168" s="2">
        <f t="shared" si="214"/>
        <v>71.806965584491621</v>
      </c>
      <c r="BE168" s="2">
        <f t="shared" si="214"/>
        <v>70.040376883407617</v>
      </c>
      <c r="BF168" s="2">
        <f t="shared" si="214"/>
        <v>70.006346122946155</v>
      </c>
      <c r="BG168" s="2">
        <f t="shared" si="214"/>
        <v>69.207605548138616</v>
      </c>
      <c r="BH168" s="2">
        <f t="shared" si="214"/>
        <v>66.745481121516377</v>
      </c>
      <c r="BI168" s="2">
        <f t="shared" si="214"/>
        <v>65.816991977278249</v>
      </c>
      <c r="BJ168" s="2">
        <f t="shared" si="214"/>
        <v>67.207588211292048</v>
      </c>
      <c r="BK168" s="2">
        <f t="shared" si="214"/>
        <v>65.890451268707466</v>
      </c>
      <c r="BL168" s="2">
        <f t="shared" si="214"/>
        <v>67.389681602853329</v>
      </c>
      <c r="BM168" s="2">
        <f t="shared" si="214"/>
        <v>67.532919836582451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69.225999999999999</v>
      </c>
      <c r="CF168" s="2">
        <f t="shared" si="215"/>
        <v>73.855000000000004</v>
      </c>
      <c r="CG168" s="2">
        <f t="shared" si="215"/>
        <v>73.856999999999999</v>
      </c>
      <c r="CH168" s="2">
        <f t="shared" si="215"/>
        <v>73.474999999999994</v>
      </c>
      <c r="CI168" s="2">
        <f t="shared" si="215"/>
        <v>72.742000000000004</v>
      </c>
      <c r="CJ168" s="2">
        <f t="shared" si="215"/>
        <v>72.031999999999996</v>
      </c>
      <c r="CK168" s="2">
        <f t="shared" si="215"/>
        <v>69.694000000000003</v>
      </c>
      <c r="CL168" s="2">
        <f t="shared" si="215"/>
        <v>69.650999999999996</v>
      </c>
      <c r="CM168" s="2">
        <f t="shared" si="215"/>
        <v>68.840999999999994</v>
      </c>
      <c r="CN168" s="2">
        <f t="shared" si="215"/>
        <v>67.802999999999997</v>
      </c>
      <c r="CO168" s="2" t="str">
        <f t="shared" si="215"/>
        <v/>
      </c>
      <c r="CP168" s="2">
        <f t="shared" si="215"/>
        <v>66.667000000000002</v>
      </c>
      <c r="CQ168" s="2">
        <f t="shared" si="215"/>
        <v>66.418999999999997</v>
      </c>
      <c r="CR168" s="2">
        <f t="shared" si="215"/>
        <v>69.596999999999994</v>
      </c>
      <c r="CS168" s="2">
        <f t="shared" si="215"/>
        <v>68.564999999999998</v>
      </c>
      <c r="CU168" s="2">
        <f t="shared" si="197"/>
        <v>69.225999999999999</v>
      </c>
      <c r="CV168" s="2">
        <f t="shared" si="198"/>
        <v>73.855000000000004</v>
      </c>
      <c r="CW168" s="2">
        <f t="shared" si="199"/>
        <v>73.856999999999999</v>
      </c>
      <c r="CX168" s="2">
        <f t="shared" si="200"/>
        <v>73.474999999999994</v>
      </c>
      <c r="CY168" s="2">
        <f t="shared" si="201"/>
        <v>72.742000000000004</v>
      </c>
      <c r="CZ168" s="2">
        <f t="shared" si="202"/>
        <v>72.031999999999996</v>
      </c>
      <c r="DA168" s="2">
        <f t="shared" si="203"/>
        <v>69.694000000000003</v>
      </c>
      <c r="DB168" s="2">
        <f t="shared" si="204"/>
        <v>69.650999999999996</v>
      </c>
      <c r="DC168" s="2">
        <f t="shared" si="205"/>
        <v>68.840999999999994</v>
      </c>
      <c r="DD168" s="2">
        <f t="shared" si="206"/>
        <v>67.802999999999997</v>
      </c>
      <c r="DE168" s="2" t="str">
        <f t="shared" si="207"/>
        <v/>
      </c>
      <c r="DF168" s="2">
        <f t="shared" si="208"/>
        <v>66.667000000000002</v>
      </c>
      <c r="DG168" s="2">
        <f t="shared" si="209"/>
        <v>66.418999999999997</v>
      </c>
      <c r="DH168" s="2">
        <f t="shared" si="210"/>
        <v>69.596999999999994</v>
      </c>
      <c r="DI168" s="2">
        <f t="shared" si="211"/>
        <v>68.564999999999998</v>
      </c>
      <c r="DK168" s="2">
        <f t="shared" si="223"/>
        <v>100.92104700493306</v>
      </c>
      <c r="DL168" s="2">
        <f t="shared" si="223"/>
        <v>107.9292582178646</v>
      </c>
      <c r="DM168" s="2">
        <f t="shared" si="223"/>
        <v>120.38885398167723</v>
      </c>
      <c r="DN168" s="2">
        <f t="shared" si="223"/>
        <v>134.76114943714825</v>
      </c>
      <c r="DO168" s="2">
        <f t="shared" si="223"/>
        <v>106.13162881304743</v>
      </c>
      <c r="DP168" s="2">
        <f t="shared" si="223"/>
        <v>83.509569645895795</v>
      </c>
      <c r="DQ168" s="2">
        <f t="shared" si="223"/>
        <v>95.086000302023578</v>
      </c>
      <c r="DR168" s="2">
        <f t="shared" si="223"/>
        <v>104.75680892958434</v>
      </c>
      <c r="DS168" s="2">
        <f t="shared" si="223"/>
        <v>125.27773380566805</v>
      </c>
      <c r="DT168" s="2">
        <f t="shared" si="223"/>
        <v>129.39097463252727</v>
      </c>
      <c r="DU168" s="2">
        <f t="shared" si="223"/>
        <v>101.41874662618086</v>
      </c>
      <c r="DV168" s="2">
        <f t="shared" si="223"/>
        <v>97.31407360289549</v>
      </c>
      <c r="DW168" s="2">
        <f t="shared" si="223"/>
        <v>113.78648372633228</v>
      </c>
      <c r="DX168" s="2">
        <f t="shared" si="223"/>
        <v>127.03351176470585</v>
      </c>
      <c r="DY168" s="2">
        <f t="shared" si="223"/>
        <v>111.96886363636364</v>
      </c>
      <c r="EA168" s="2">
        <f t="shared" si="213"/>
        <v>70.032870820148474</v>
      </c>
      <c r="EB168" s="2">
        <f t="shared" si="213"/>
        <v>73.88397074119672</v>
      </c>
      <c r="EC168" s="2">
        <f t="shared" si="213"/>
        <v>73.440659611858024</v>
      </c>
      <c r="ED168" s="2">
        <f t="shared" si="213"/>
        <v>73.17846398227816</v>
      </c>
      <c r="EE168" s="2">
        <f t="shared" si="213"/>
        <v>72.768932485444111</v>
      </c>
      <c r="EF168" s="2">
        <f t="shared" si="213"/>
        <v>71.806891241798098</v>
      </c>
      <c r="EG168" s="2">
        <f t="shared" si="213"/>
        <v>69.811703501839105</v>
      </c>
      <c r="EH168" s="2">
        <f t="shared" si="213"/>
        <v>69.838282302931773</v>
      </c>
      <c r="EI168" s="2">
        <f t="shared" si="213"/>
        <v>69.244516328954546</v>
      </c>
      <c r="EJ168" s="2">
        <f t="shared" si="213"/>
        <v>66.688232546000251</v>
      </c>
      <c r="EK168" s="2">
        <f t="shared" si="212"/>
        <v>65.858634660118895</v>
      </c>
      <c r="EL168" s="2">
        <f t="shared" si="179"/>
        <v>66.864951133878222</v>
      </c>
      <c r="EM168" s="2">
        <f t="shared" si="179"/>
        <v>65.45960894196341</v>
      </c>
      <c r="EN168" s="2">
        <f t="shared" si="179"/>
        <v>67.293187534390484</v>
      </c>
      <c r="EO168" s="2">
        <f t="shared" si="179"/>
        <v>67.523179344237448</v>
      </c>
      <c r="EQ168" s="2">
        <f t="shared" si="224"/>
        <v>70.196772239560971</v>
      </c>
      <c r="ER168" s="2">
        <f t="shared" si="224"/>
        <v>73.658812405410245</v>
      </c>
      <c r="ES168" s="2">
        <f t="shared" si="224"/>
        <v>73.71107343301712</v>
      </c>
      <c r="ET168" s="2">
        <f t="shared" si="224"/>
        <v>74.462668216948131</v>
      </c>
      <c r="EU168" s="2">
        <f t="shared" si="224"/>
        <v>73.248821669875753</v>
      </c>
      <c r="EV168" s="2">
        <f t="shared" si="224"/>
        <v>71.800111090858948</v>
      </c>
      <c r="EW168" s="2">
        <f t="shared" si="224"/>
        <v>70.645780432286301</v>
      </c>
      <c r="EX168" s="2">
        <f t="shared" si="224"/>
        <v>70.499034134615357</v>
      </c>
      <c r="EY168" s="2">
        <f t="shared" si="224"/>
        <v>69.078485841278649</v>
      </c>
      <c r="EZ168" s="2">
        <f t="shared" si="224"/>
        <v>66.836447738683319</v>
      </c>
      <c r="FA168" s="2">
        <f t="shared" si="224"/>
        <v>65.728613303176871</v>
      </c>
      <c r="FB168" s="2">
        <f t="shared" si="224"/>
        <v>67.894989674059431</v>
      </c>
      <c r="FC168" s="2">
        <f t="shared" si="224"/>
        <v>66.737923103363684</v>
      </c>
      <c r="FD168" s="2">
        <f t="shared" si="224"/>
        <v>67.625845484203793</v>
      </c>
      <c r="FE168" s="2">
        <f t="shared" si="224"/>
        <v>67.526160943247703</v>
      </c>
      <c r="FG168" s="2">
        <f t="shared" si="225"/>
        <v>0.99987260509728026</v>
      </c>
      <c r="FH168" s="2">
        <f t="shared" si="225"/>
        <v>0.99984755115794466</v>
      </c>
      <c r="FI168" s="2">
        <f t="shared" si="225"/>
        <v>0.99987266288318799</v>
      </c>
      <c r="FJ168" s="2">
        <f t="shared" si="225"/>
        <v>0.99984786749191679</v>
      </c>
      <c r="FK168" s="2">
        <f t="shared" si="225"/>
        <v>0.99987574950527747</v>
      </c>
      <c r="FL168" s="2">
        <f t="shared" si="225"/>
        <v>0.99985398884933141</v>
      </c>
      <c r="FM168" s="2">
        <f t="shared" si="225"/>
        <v>0.99987436919699879</v>
      </c>
      <c r="FN168" s="2">
        <f t="shared" si="225"/>
        <v>0.9998474341691479</v>
      </c>
      <c r="FO168" s="2">
        <f t="shared" si="225"/>
        <v>0.99984259764342986</v>
      </c>
      <c r="FP168" s="2">
        <f t="shared" si="225"/>
        <v>0.9998327288851756</v>
      </c>
      <c r="FQ168" s="2">
        <f t="shared" si="225"/>
        <v>0.99984462827607334</v>
      </c>
      <c r="FR168" s="2">
        <f t="shared" si="225"/>
        <v>0.9998554728725717</v>
      </c>
      <c r="FS168" s="2">
        <f t="shared" si="225"/>
        <v>0.99985345440104068</v>
      </c>
      <c r="FT168" s="2">
        <f t="shared" si="225"/>
        <v>0.99981257130011103</v>
      </c>
      <c r="FU168" s="2">
        <f t="shared" si="225"/>
        <v>0.99979569354770714</v>
      </c>
      <c r="FW168" s="2">
        <f t="shared" si="216"/>
        <v>0.29142193012476814</v>
      </c>
      <c r="FX168" s="2">
        <f t="shared" si="216"/>
        <v>0.21133083551997428</v>
      </c>
      <c r="FY168" s="2">
        <f t="shared" si="216"/>
        <v>0.27027781199761181</v>
      </c>
      <c r="FZ168" s="2">
        <f t="shared" si="216"/>
        <v>0.24067915434409815</v>
      </c>
      <c r="GA168" s="2">
        <f t="shared" si="216"/>
        <v>0.25566328637676006</v>
      </c>
      <c r="GB168" s="2">
        <f t="shared" si="216"/>
        <v>0.24105346043681691</v>
      </c>
      <c r="GC168" s="2">
        <f t="shared" si="216"/>
        <v>0.27035653802977805</v>
      </c>
      <c r="GD168" s="2">
        <f t="shared" si="216"/>
        <v>0.24628981439643974</v>
      </c>
      <c r="GE168" s="2">
        <f t="shared" si="216"/>
        <v>0.27543460200059305</v>
      </c>
      <c r="GF168" s="2">
        <f t="shared" si="216"/>
        <v>0.31548869652483069</v>
      </c>
      <c r="GG168" s="2">
        <f t="shared" si="216"/>
        <v>0.36276900848582661</v>
      </c>
      <c r="GH168" s="2">
        <f t="shared" si="216"/>
        <v>0.32837252201373729</v>
      </c>
      <c r="GI168" s="2">
        <f t="shared" si="216"/>
        <v>0.33149928924260885</v>
      </c>
      <c r="GJ168" s="2">
        <f t="shared" si="216"/>
        <v>0.25641057792029998</v>
      </c>
      <c r="GK168" s="2">
        <f t="shared" si="216"/>
        <v>0.22134172478822853</v>
      </c>
      <c r="GM168" s="86">
        <f t="shared" si="217"/>
        <v>2.2656072066447864E-125</v>
      </c>
      <c r="GN168" s="86">
        <f t="shared" si="217"/>
        <v>3.9073635914744173E-150</v>
      </c>
      <c r="GO168" s="86">
        <f t="shared" si="217"/>
        <v>5.5122544154189895E-151</v>
      </c>
      <c r="GP168" s="86">
        <f t="shared" si="217"/>
        <v>1.1202494845530158E-255</v>
      </c>
      <c r="GQ168" s="86">
        <f t="shared" si="217"/>
        <v>2.923409268820831E-190</v>
      </c>
      <c r="GR168" s="86">
        <f t="shared" si="217"/>
        <v>4.0842556174842717E-190</v>
      </c>
      <c r="GS168" s="86">
        <f t="shared" si="217"/>
        <v>6.9078593907254474E-236</v>
      </c>
      <c r="GT168" s="86">
        <f t="shared" si="217"/>
        <v>8.5109072307429815E-169</v>
      </c>
      <c r="GU168" s="86">
        <f t="shared" si="217"/>
        <v>6.9981331569968339E-167</v>
      </c>
      <c r="GV168" s="86">
        <f t="shared" si="217"/>
        <v>8.6186846923512923E-242</v>
      </c>
      <c r="GW168" s="86">
        <f t="shared" si="217"/>
        <v>0</v>
      </c>
      <c r="GX168" s="86">
        <f t="shared" si="217"/>
        <v>1.9799406441716288E-267</v>
      </c>
      <c r="GY168" s="86">
        <f t="shared" si="217"/>
        <v>0</v>
      </c>
      <c r="GZ168" s="86">
        <f t="shared" si="217"/>
        <v>2.5871073709537623E-241</v>
      </c>
      <c r="HA168" s="86">
        <f t="shared" si="217"/>
        <v>0</v>
      </c>
      <c r="HC168" s="86">
        <f t="shared" si="181"/>
        <v>3.2644781385644342E-86</v>
      </c>
      <c r="HD168" s="86">
        <f t="shared" si="181"/>
        <v>4.8426611114714209E-71</v>
      </c>
      <c r="HE168" s="86">
        <f t="shared" si="181"/>
        <v>1.015898397265048E-112</v>
      </c>
      <c r="HF168" s="86">
        <f t="shared" si="180"/>
        <v>1.4051283667877827E-144</v>
      </c>
      <c r="HG168" s="86">
        <f t="shared" si="180"/>
        <v>1.0439782097132208E-110</v>
      </c>
      <c r="HH168" s="86">
        <f t="shared" si="180"/>
        <v>1.6789439618314246E-114</v>
      </c>
      <c r="HI168" s="86">
        <f t="shared" si="180"/>
        <v>6.8916087046567578E-144</v>
      </c>
      <c r="HJ168" s="86">
        <f t="shared" si="180"/>
        <v>9.875293215675416E-141</v>
      </c>
      <c r="HK168" s="86">
        <f t="shared" si="180"/>
        <v>1.413720150495679E-158</v>
      </c>
      <c r="HL168" s="86">
        <f t="shared" si="161"/>
        <v>1.6806173419033849E-179</v>
      </c>
      <c r="HM168" s="86">
        <f t="shared" si="161"/>
        <v>2.1792165600037799E-143</v>
      </c>
      <c r="HN168" s="86">
        <f t="shared" si="161"/>
        <v>1.4578954174594925E-206</v>
      </c>
      <c r="HO168" s="86">
        <f t="shared" si="161"/>
        <v>7.3262450007796204E-245</v>
      </c>
      <c r="HP168" s="86">
        <f t="shared" si="161"/>
        <v>1.8310584757029772E-172</v>
      </c>
      <c r="HQ168" s="86">
        <f t="shared" si="161"/>
        <v>3.117611243595788E-173</v>
      </c>
      <c r="HS168" s="86">
        <f t="shared" si="218"/>
        <v>1.0568085208563361E-10</v>
      </c>
      <c r="HT168" s="86">
        <f t="shared" si="218"/>
        <v>1.2600912556017314E-10</v>
      </c>
      <c r="HU168" s="86">
        <f t="shared" si="218"/>
        <v>7.6735026647324033E-14</v>
      </c>
      <c r="HV168" s="86">
        <f t="shared" si="218"/>
        <v>3.7218773064289906E-13</v>
      </c>
      <c r="HW168" s="86">
        <f t="shared" si="218"/>
        <v>8.111961977954627E-12</v>
      </c>
      <c r="HX168" s="86">
        <f t="shared" si="218"/>
        <v>3.9180958039308944E-12</v>
      </c>
      <c r="HY168" s="86">
        <f t="shared" si="218"/>
        <v>5.2667232728774679E-11</v>
      </c>
      <c r="HZ168" s="86">
        <f t="shared" si="218"/>
        <v>2.0628299702645677E-11</v>
      </c>
      <c r="IA168" s="86">
        <f t="shared" si="218"/>
        <v>8.7371083859890419E-14</v>
      </c>
      <c r="IB168" s="86">
        <f t="shared" si="218"/>
        <v>2.8240522905168984E-18</v>
      </c>
      <c r="IC168" s="86">
        <f t="shared" si="218"/>
        <v>2.4280093987127561E-25</v>
      </c>
      <c r="ID168" s="86">
        <f t="shared" si="218"/>
        <v>8.5671093087510601E-17</v>
      </c>
      <c r="IE168" s="86">
        <f t="shared" si="218"/>
        <v>3.8525262841637696E-17</v>
      </c>
      <c r="IF168" s="86">
        <f t="shared" si="218"/>
        <v>1.1253470519495877E-12</v>
      </c>
      <c r="IG168" s="86">
        <f t="shared" si="218"/>
        <v>1.5326369276914242E-10</v>
      </c>
      <c r="II168" s="86">
        <f t="shared" si="219"/>
        <v>2.7475512654682121E-3</v>
      </c>
      <c r="IJ168" s="86">
        <f t="shared" si="219"/>
        <v>1.772879244567797E-6</v>
      </c>
      <c r="IK168" s="86">
        <f t="shared" si="219"/>
        <v>5.7163217844054557E-5</v>
      </c>
      <c r="IL168" s="86">
        <f t="shared" si="219"/>
        <v>2.28650588327731E-6</v>
      </c>
      <c r="IM168" s="86">
        <f t="shared" si="219"/>
        <v>1.1070472539308082E-4</v>
      </c>
      <c r="IN168" s="86">
        <f t="shared" si="219"/>
        <v>1.37326548878309E-5</v>
      </c>
      <c r="IO168" s="86">
        <f t="shared" si="219"/>
        <v>4.3686472383072384E-4</v>
      </c>
      <c r="IP168" s="86">
        <f t="shared" si="219"/>
        <v>4.4801229654918712E-5</v>
      </c>
      <c r="IQ168" s="86">
        <f t="shared" si="219"/>
        <v>2.1911167553219704E-4</v>
      </c>
      <c r="IR168" s="86">
        <f t="shared" si="219"/>
        <v>1.3491944346225619E-3</v>
      </c>
      <c r="IS168" s="86">
        <f t="shared" si="219"/>
        <v>1.0001154357138999E-2</v>
      </c>
      <c r="IT168" s="86">
        <f t="shared" si="219"/>
        <v>6.8743465697401378E-3</v>
      </c>
      <c r="IU168" s="86">
        <f t="shared" si="219"/>
        <v>5.572067800243781E-3</v>
      </c>
      <c r="IV168" s="86">
        <f t="shared" si="219"/>
        <v>7.2471958043326045E-3</v>
      </c>
      <c r="IW168" s="86">
        <f t="shared" si="219"/>
        <v>1.9918001043944776E-3</v>
      </c>
      <c r="IY168" s="86">
        <f t="shared" si="220"/>
        <v>2.7475513711490642E-3</v>
      </c>
      <c r="IZ168" s="86">
        <f t="shared" si="220"/>
        <v>1.7730052536933571E-6</v>
      </c>
      <c r="JA168" s="86">
        <f t="shared" si="220"/>
        <v>5.7163217920789583E-5</v>
      </c>
      <c r="JB168" s="86">
        <f t="shared" si="220"/>
        <v>2.2865062554650405E-6</v>
      </c>
      <c r="JC168" s="86">
        <f t="shared" si="220"/>
        <v>1.107047335050428E-4</v>
      </c>
      <c r="JD168" s="86">
        <f t="shared" si="220"/>
        <v>1.3732658805926704E-5</v>
      </c>
      <c r="JE168" s="86">
        <f t="shared" si="220"/>
        <v>4.3686477649795656E-4</v>
      </c>
      <c r="JF168" s="86">
        <f t="shared" si="220"/>
        <v>4.4801250283218413E-5</v>
      </c>
      <c r="JG168" s="86">
        <f t="shared" si="220"/>
        <v>2.1911167561956813E-4</v>
      </c>
      <c r="JH168" s="86">
        <f t="shared" si="220"/>
        <v>1.3491944346225647E-3</v>
      </c>
      <c r="JI168" s="86">
        <f t="shared" si="220"/>
        <v>1.0001154357138999E-2</v>
      </c>
      <c r="JJ168" s="86">
        <f t="shared" si="220"/>
        <v>6.8743465697402237E-3</v>
      </c>
      <c r="JK168" s="86">
        <f t="shared" si="220"/>
        <v>5.5720678002438191E-3</v>
      </c>
      <c r="JL168" s="86">
        <f t="shared" si="220"/>
        <v>7.2471958054579518E-3</v>
      </c>
      <c r="JM168" s="86">
        <f t="shared" si="220"/>
        <v>1.9918002576581706E-3</v>
      </c>
    </row>
    <row r="169" spans="2:273" x14ac:dyDescent="0.25">
      <c r="B169" s="2">
        <v>142</v>
      </c>
      <c r="C169" s="37">
        <v>70.387</v>
      </c>
      <c r="D169" s="37">
        <v>73.564999999999998</v>
      </c>
      <c r="E169" s="37">
        <v>71.793999999999997</v>
      </c>
      <c r="F169" s="37">
        <v>72.328000000000003</v>
      </c>
      <c r="G169" s="37">
        <v>72.177000000000007</v>
      </c>
      <c r="H169" s="37">
        <v>71.403000000000006</v>
      </c>
      <c r="I169" s="37">
        <v>69.870999999999995</v>
      </c>
      <c r="J169" s="37">
        <v>69.778000000000006</v>
      </c>
      <c r="K169" s="37">
        <v>67.968000000000004</v>
      </c>
      <c r="L169" s="37">
        <v>68.114999999999995</v>
      </c>
      <c r="M169" s="37">
        <v>66.361000000000004</v>
      </c>
      <c r="N169" s="37">
        <v>68.031999999999996</v>
      </c>
      <c r="O169" s="37">
        <v>67.951999999999998</v>
      </c>
      <c r="P169" s="37">
        <v>69.338999999999999</v>
      </c>
      <c r="Q169" s="37">
        <v>70.516000000000005</v>
      </c>
      <c r="S169" s="4">
        <f t="shared" si="221"/>
        <v>70.035401109715195</v>
      </c>
      <c r="T169" s="4">
        <f t="shared" si="221"/>
        <v>73.706258317018921</v>
      </c>
      <c r="U169" s="4">
        <f t="shared" si="221"/>
        <v>73.385537946213958</v>
      </c>
      <c r="V169" s="4">
        <f t="shared" si="221"/>
        <v>73.323947884801015</v>
      </c>
      <c r="W169" s="4">
        <f t="shared" si="221"/>
        <v>72.752217624859668</v>
      </c>
      <c r="X169" s="4">
        <f t="shared" si="221"/>
        <v>71.638558723777706</v>
      </c>
      <c r="Y169" s="4">
        <f t="shared" si="221"/>
        <v>69.939363917414099</v>
      </c>
      <c r="Z169" s="4">
        <f t="shared" si="221"/>
        <v>69.842580466483568</v>
      </c>
      <c r="AA169" s="4">
        <f t="shared" si="221"/>
        <v>69.076598192130334</v>
      </c>
      <c r="AB169" s="4">
        <f t="shared" si="221"/>
        <v>66.824042256764145</v>
      </c>
      <c r="AC169" s="4">
        <f t="shared" si="221"/>
        <v>67.047603869422133</v>
      </c>
      <c r="AD169" s="4">
        <f t="shared" si="221"/>
        <v>68.216503688185284</v>
      </c>
      <c r="AE169" s="4">
        <f t="shared" si="221"/>
        <v>66.817957984371731</v>
      </c>
      <c r="AF169" s="4">
        <f t="shared" si="221"/>
        <v>69.285700219117032</v>
      </c>
      <c r="AG169" s="4">
        <f t="shared" si="221"/>
        <v>68.703630792962386</v>
      </c>
      <c r="AI169" s="4">
        <f t="shared" si="222"/>
        <v>0.35159889028480507</v>
      </c>
      <c r="AJ169" s="4">
        <f t="shared" si="222"/>
        <v>-0.14125831701892366</v>
      </c>
      <c r="AK169" s="4">
        <f t="shared" si="222"/>
        <v>-1.5915379462139612</v>
      </c>
      <c r="AL169" s="4">
        <f t="shared" si="222"/>
        <v>-0.99594788480101215</v>
      </c>
      <c r="AM169" s="4">
        <f t="shared" si="222"/>
        <v>-0.57521762485966121</v>
      </c>
      <c r="AN169" s="4">
        <f t="shared" si="222"/>
        <v>-0.23555872377770015</v>
      </c>
      <c r="AO169" s="4">
        <f t="shared" si="222"/>
        <v>-6.8363917414103526E-2</v>
      </c>
      <c r="AP169" s="4">
        <f t="shared" si="222"/>
        <v>-6.4580466483562304E-2</v>
      </c>
      <c r="AQ169" s="4">
        <f t="shared" si="222"/>
        <v>-1.1085981921303301</v>
      </c>
      <c r="AR169" s="4">
        <f t="shared" si="222"/>
        <v>1.2909577432358503</v>
      </c>
      <c r="AS169" s="4">
        <f t="shared" si="222"/>
        <v>-0.68660386942212881</v>
      </c>
      <c r="AT169" s="4">
        <f t="shared" si="222"/>
        <v>-0.18450368818528773</v>
      </c>
      <c r="AU169" s="4">
        <f t="shared" si="222"/>
        <v>1.1340420156282676</v>
      </c>
      <c r="AV169" s="4">
        <f t="shared" si="222"/>
        <v>5.3299780882966274E-2</v>
      </c>
      <c r="AW169" s="4">
        <f t="shared" si="222"/>
        <v>1.8123692070376194</v>
      </c>
      <c r="AY169" s="2">
        <f t="shared" si="214"/>
        <v>69.974394237381262</v>
      </c>
      <c r="AZ169" s="2">
        <f t="shared" si="214"/>
        <v>73.706056543165232</v>
      </c>
      <c r="BA169" s="2">
        <f t="shared" si="214"/>
        <v>73.379815952913546</v>
      </c>
      <c r="BB169" s="2">
        <f t="shared" si="214"/>
        <v>73.323209525481928</v>
      </c>
      <c r="BC169" s="2">
        <f t="shared" si="214"/>
        <v>72.737215151966723</v>
      </c>
      <c r="BD169" s="2">
        <f t="shared" si="214"/>
        <v>71.635064661224163</v>
      </c>
      <c r="BE169" s="2">
        <f t="shared" si="214"/>
        <v>69.875813553607401</v>
      </c>
      <c r="BF169" s="2">
        <f t="shared" si="214"/>
        <v>69.830496202269501</v>
      </c>
      <c r="BG169" s="2">
        <f t="shared" si="214"/>
        <v>69.026714946942363</v>
      </c>
      <c r="BH169" s="2">
        <f t="shared" si="214"/>
        <v>66.576561506267424</v>
      </c>
      <c r="BI169" s="2">
        <f t="shared" si="214"/>
        <v>65.648506773698557</v>
      </c>
      <c r="BJ169" s="2">
        <f t="shared" si="214"/>
        <v>66.990942517988955</v>
      </c>
      <c r="BK169" s="2">
        <f t="shared" si="214"/>
        <v>65.705308168065571</v>
      </c>
      <c r="BL169" s="2">
        <f t="shared" si="214"/>
        <v>67.254522552966435</v>
      </c>
      <c r="BM169" s="2">
        <f t="shared" si="214"/>
        <v>67.381353371202991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70.387</v>
      </c>
      <c r="CF169" s="2">
        <f t="shared" si="215"/>
        <v>73.564999999999998</v>
      </c>
      <c r="CG169" s="2">
        <f t="shared" si="215"/>
        <v>71.793999999999997</v>
      </c>
      <c r="CH169" s="2">
        <f t="shared" si="215"/>
        <v>72.328000000000003</v>
      </c>
      <c r="CI169" s="2">
        <f t="shared" si="215"/>
        <v>72.177000000000007</v>
      </c>
      <c r="CJ169" s="2">
        <f t="shared" si="215"/>
        <v>71.403000000000006</v>
      </c>
      <c r="CK169" s="2">
        <f t="shared" si="215"/>
        <v>69.870999999999995</v>
      </c>
      <c r="CL169" s="2">
        <f t="shared" si="215"/>
        <v>69.778000000000006</v>
      </c>
      <c r="CM169" s="2">
        <f t="shared" si="215"/>
        <v>67.968000000000004</v>
      </c>
      <c r="CN169" s="2">
        <f t="shared" si="215"/>
        <v>68.114999999999995</v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>
        <f t="shared" si="215"/>
        <v>70.516000000000005</v>
      </c>
      <c r="CU169" s="2">
        <f t="shared" si="197"/>
        <v>70.387</v>
      </c>
      <c r="CV169" s="2">
        <f t="shared" si="198"/>
        <v>73.564999999999998</v>
      </c>
      <c r="CW169" s="2">
        <f t="shared" si="199"/>
        <v>71.793999999999997</v>
      </c>
      <c r="CX169" s="2">
        <f t="shared" si="200"/>
        <v>72.328000000000003</v>
      </c>
      <c r="CY169" s="2">
        <f t="shared" si="201"/>
        <v>72.177000000000007</v>
      </c>
      <c r="CZ169" s="2">
        <f t="shared" si="202"/>
        <v>71.403000000000006</v>
      </c>
      <c r="DA169" s="2">
        <f t="shared" si="203"/>
        <v>69.870999999999995</v>
      </c>
      <c r="DB169" s="2">
        <f t="shared" si="204"/>
        <v>69.778000000000006</v>
      </c>
      <c r="DC169" s="2">
        <f t="shared" si="205"/>
        <v>67.968000000000004</v>
      </c>
      <c r="DD169" s="2">
        <f t="shared" si="206"/>
        <v>68.114999999999995</v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>
        <f t="shared" si="211"/>
        <v>70.516000000000005</v>
      </c>
      <c r="DK169" s="2">
        <f t="shared" si="223"/>
        <v>101.04033248766738</v>
      </c>
      <c r="DL169" s="2">
        <f t="shared" si="223"/>
        <v>108.06858436647492</v>
      </c>
      <c r="DM169" s="2">
        <f t="shared" si="223"/>
        <v>120.60116504580691</v>
      </c>
      <c r="DN169" s="2">
        <f t="shared" si="223"/>
        <v>135.06421566604132</v>
      </c>
      <c r="DO169" s="2">
        <f t="shared" si="223"/>
        <v>106.19651661129569</v>
      </c>
      <c r="DP169" s="2">
        <f t="shared" si="223"/>
        <v>83.377337411879097</v>
      </c>
      <c r="DQ169" s="2">
        <f t="shared" si="223"/>
        <v>95.035722591362145</v>
      </c>
      <c r="DR169" s="2">
        <f t="shared" si="223"/>
        <v>104.81592010371934</v>
      </c>
      <c r="DS169" s="2">
        <f t="shared" si="223"/>
        <v>125.53805991902837</v>
      </c>
      <c r="DT169" s="2">
        <f t="shared" si="223"/>
        <v>129.73424324324327</v>
      </c>
      <c r="DU169" s="2">
        <f t="shared" si="223"/>
        <v>101.54184966261811</v>
      </c>
      <c r="DV169" s="2">
        <f t="shared" si="223"/>
        <v>97.340294087459142</v>
      </c>
      <c r="DW169" s="2">
        <f t="shared" si="223"/>
        <v>113.97625765064959</v>
      </c>
      <c r="DX169" s="2">
        <f t="shared" si="223"/>
        <v>127.38895910364141</v>
      </c>
      <c r="DY169" s="2">
        <f t="shared" si="223"/>
        <v>112.2187206744868</v>
      </c>
      <c r="EA169" s="2">
        <f t="shared" si="213"/>
        <v>69.918094063774106</v>
      </c>
      <c r="EB169" s="2">
        <f t="shared" si="213"/>
        <v>73.754367126323544</v>
      </c>
      <c r="EC169" s="2">
        <f t="shared" si="213"/>
        <v>73.293595898615436</v>
      </c>
      <c r="ED169" s="2">
        <f t="shared" si="213"/>
        <v>72.972101482031121</v>
      </c>
      <c r="EE169" s="2">
        <f t="shared" si="213"/>
        <v>72.597613522181376</v>
      </c>
      <c r="EF169" s="2">
        <f t="shared" si="213"/>
        <v>71.635318580103515</v>
      </c>
      <c r="EG169" s="2">
        <f t="shared" si="213"/>
        <v>69.623936822893114</v>
      </c>
      <c r="EH169" s="2">
        <f t="shared" si="213"/>
        <v>69.64530320417218</v>
      </c>
      <c r="EI169" s="2">
        <f t="shared" si="213"/>
        <v>69.069055537198949</v>
      </c>
      <c r="EJ169" s="2">
        <f t="shared" si="213"/>
        <v>66.515634346861532</v>
      </c>
      <c r="EK169" s="2">
        <f t="shared" si="212"/>
        <v>65.694926118854013</v>
      </c>
      <c r="EL169" s="2">
        <f t="shared" si="179"/>
        <v>66.616181305398882</v>
      </c>
      <c r="EM169" s="2">
        <f t="shared" si="179"/>
        <v>65.234864659918557</v>
      </c>
      <c r="EN169" s="2">
        <f t="shared" si="179"/>
        <v>67.149856485418454</v>
      </c>
      <c r="EO169" s="2">
        <f t="shared" si="179"/>
        <v>67.371809188036494</v>
      </c>
      <c r="EQ169" s="2">
        <f t="shared" si="224"/>
        <v>70.08760590767227</v>
      </c>
      <c r="ER169" s="2">
        <f t="shared" si="224"/>
        <v>73.520620040241823</v>
      </c>
      <c r="ES169" s="2">
        <f t="shared" si="224"/>
        <v>73.573096469183909</v>
      </c>
      <c r="ET169" s="2">
        <f t="shared" si="224"/>
        <v>74.300052924657194</v>
      </c>
      <c r="EU169" s="2">
        <f t="shared" si="224"/>
        <v>73.09397179106783</v>
      </c>
      <c r="EV169" s="2">
        <f t="shared" si="224"/>
        <v>71.628282066561042</v>
      </c>
      <c r="EW169" s="2">
        <f t="shared" si="224"/>
        <v>70.48569280312249</v>
      </c>
      <c r="EX169" s="2">
        <f t="shared" si="224"/>
        <v>70.328815391844969</v>
      </c>
      <c r="EY169" s="2">
        <f t="shared" si="224"/>
        <v>68.897578220794315</v>
      </c>
      <c r="EZ169" s="2">
        <f t="shared" si="224"/>
        <v>66.668394437478256</v>
      </c>
      <c r="FA169" s="2">
        <f t="shared" si="224"/>
        <v>65.560925056729971</v>
      </c>
      <c r="FB169" s="2">
        <f t="shared" si="224"/>
        <v>67.678401328903647</v>
      </c>
      <c r="FC169" s="2">
        <f t="shared" si="224"/>
        <v>66.552033072195428</v>
      </c>
      <c r="FD169" s="2">
        <f t="shared" si="224"/>
        <v>67.493814454649581</v>
      </c>
      <c r="FE169" s="2">
        <f t="shared" si="224"/>
        <v>67.376807551935912</v>
      </c>
      <c r="FG169" s="2">
        <f t="shared" si="225"/>
        <v>0.9998838131654596</v>
      </c>
      <c r="FH169" s="2">
        <f t="shared" si="225"/>
        <v>0.9998609631385792</v>
      </c>
      <c r="FI169" s="2">
        <f t="shared" si="225"/>
        <v>0.99988386586801514</v>
      </c>
      <c r="FJ169" s="2">
        <f t="shared" si="225"/>
        <v>0.99986125164632267</v>
      </c>
      <c r="FK169" s="2">
        <f t="shared" si="225"/>
        <v>0.99988668096313504</v>
      </c>
      <c r="FL169" s="2">
        <f t="shared" si="225"/>
        <v>0.99986683453709368</v>
      </c>
      <c r="FM169" s="2">
        <f t="shared" si="225"/>
        <v>0.9998854220793445</v>
      </c>
      <c r="FN169" s="2">
        <f t="shared" si="225"/>
        <v>0.99986085644066502</v>
      </c>
      <c r="FO169" s="2">
        <f t="shared" si="225"/>
        <v>0.999856445356479</v>
      </c>
      <c r="FP169" s="2">
        <f t="shared" si="225"/>
        <v>0.99984744468485309</v>
      </c>
      <c r="FQ169" s="2">
        <f t="shared" si="225"/>
        <v>0.99985829736642884</v>
      </c>
      <c r="FR169" s="2">
        <f t="shared" si="225"/>
        <v>0.99986818801697508</v>
      </c>
      <c r="FS169" s="2">
        <f t="shared" si="225"/>
        <v>0.99986634710191202</v>
      </c>
      <c r="FT169" s="2">
        <f t="shared" si="225"/>
        <v>0.99982906017500761</v>
      </c>
      <c r="FU169" s="2">
        <f t="shared" si="225"/>
        <v>0.99981366695129537</v>
      </c>
      <c r="FW169" s="2">
        <f t="shared" si="216"/>
        <v>0.31079939920021599</v>
      </c>
      <c r="FX169" s="2">
        <f t="shared" si="216"/>
        <v>0.22708956554412263</v>
      </c>
      <c r="FY169" s="2">
        <f t="shared" si="216"/>
        <v>0.28882241869738823</v>
      </c>
      <c r="FZ169" s="2">
        <f t="shared" si="216"/>
        <v>0.25791068395854749</v>
      </c>
      <c r="GA169" s="2">
        <f t="shared" si="216"/>
        <v>0.27358108640402046</v>
      </c>
      <c r="GB169" s="2">
        <f t="shared" si="216"/>
        <v>0.25830267241852983</v>
      </c>
      <c r="GC169" s="2">
        <f t="shared" si="216"/>
        <v>0.28890440780524296</v>
      </c>
      <c r="GD169" s="2">
        <f t="shared" si="216"/>
        <v>0.26378349432480314</v>
      </c>
      <c r="GE169" s="2">
        <f t="shared" si="216"/>
        <v>0.29419038685889032</v>
      </c>
      <c r="GF169" s="2">
        <f t="shared" si="216"/>
        <v>0.33570826251492181</v>
      </c>
      <c r="GG169" s="2">
        <f t="shared" si="216"/>
        <v>0.38431746592685834</v>
      </c>
      <c r="GH169" s="2">
        <f t="shared" si="216"/>
        <v>0.34899681624757939</v>
      </c>
      <c r="GI169" s="2">
        <f t="shared" si="216"/>
        <v>0.35221697953945968</v>
      </c>
      <c r="GJ169" s="2">
        <f t="shared" si="216"/>
        <v>0.27436144625364489</v>
      </c>
      <c r="GK169" s="2">
        <f t="shared" si="216"/>
        <v>0.23762203955943631</v>
      </c>
      <c r="GM169" s="86">
        <f t="shared" si="217"/>
        <v>1.2953763942985014E-128</v>
      </c>
      <c r="GN169" s="86">
        <f t="shared" si="217"/>
        <v>4.8367393211028679E-154</v>
      </c>
      <c r="GO169" s="86">
        <f t="shared" si="217"/>
        <v>6.9043371367032493E-155</v>
      </c>
      <c r="GP169" s="86">
        <f t="shared" si="217"/>
        <v>2.6764651741994334E-262</v>
      </c>
      <c r="GQ169" s="86">
        <f t="shared" si="217"/>
        <v>3.6205080946696455E-195</v>
      </c>
      <c r="GR169" s="86">
        <f t="shared" si="217"/>
        <v>4.7325202622421468E-195</v>
      </c>
      <c r="GS169" s="86">
        <f t="shared" si="217"/>
        <v>4.7911769171625335E-242</v>
      </c>
      <c r="GT169" s="86">
        <f t="shared" si="217"/>
        <v>3.2840222530809318E-173</v>
      </c>
      <c r="GU169" s="86">
        <f t="shared" si="217"/>
        <v>3.4010328022808066E-171</v>
      </c>
      <c r="GV169" s="86">
        <f t="shared" si="217"/>
        <v>4.9753072783684855E-248</v>
      </c>
      <c r="GW169" s="86">
        <f t="shared" si="217"/>
        <v>0</v>
      </c>
      <c r="GX169" s="86">
        <f t="shared" si="217"/>
        <v>2.0535316509618039E-274</v>
      </c>
      <c r="GY169" s="86">
        <f t="shared" si="217"/>
        <v>0</v>
      </c>
      <c r="GZ169" s="86">
        <f t="shared" si="217"/>
        <v>1.4295035601938539E-247</v>
      </c>
      <c r="HA169" s="86">
        <f t="shared" si="217"/>
        <v>0</v>
      </c>
      <c r="HC169" s="86">
        <f t="shared" si="181"/>
        <v>2.1635326900041127E-89</v>
      </c>
      <c r="HD169" s="86">
        <f t="shared" si="181"/>
        <v>1.1206323650517974E-73</v>
      </c>
      <c r="HE169" s="86">
        <f t="shared" si="181"/>
        <v>7.8667660930595224E-117</v>
      </c>
      <c r="HF169" s="86">
        <f t="shared" si="180"/>
        <v>7.4544042418283945E-150</v>
      </c>
      <c r="HG169" s="86">
        <f t="shared" si="180"/>
        <v>1.0097740936266162E-114</v>
      </c>
      <c r="HH169" s="86">
        <f t="shared" si="180"/>
        <v>1.0818872525817401E-118</v>
      </c>
      <c r="HI169" s="86">
        <f t="shared" si="180"/>
        <v>3.4787541221904169E-149</v>
      </c>
      <c r="HJ169" s="86">
        <f t="shared" si="180"/>
        <v>5.8478445961117316E-146</v>
      </c>
      <c r="HK169" s="86">
        <f t="shared" si="180"/>
        <v>2.4415402622549434E-164</v>
      </c>
      <c r="HL169" s="86">
        <f t="shared" si="161"/>
        <v>6.7389828512999606E-186</v>
      </c>
      <c r="HM169" s="86">
        <f t="shared" si="161"/>
        <v>2.0034810464814306E-148</v>
      </c>
      <c r="HN169" s="86">
        <f t="shared" si="161"/>
        <v>4.5657763726771372E-214</v>
      </c>
      <c r="HO169" s="86">
        <f t="shared" si="161"/>
        <v>1.1235885285575032E-253</v>
      </c>
      <c r="HP169" s="86">
        <f t="shared" si="161"/>
        <v>1.311055059287955E-178</v>
      </c>
      <c r="HQ169" s="86">
        <f t="shared" si="161"/>
        <v>2.4299432097622999E-179</v>
      </c>
      <c r="HS169" s="86">
        <f t="shared" si="218"/>
        <v>8.6221972167052454E-12</v>
      </c>
      <c r="HT169" s="86">
        <f t="shared" si="218"/>
        <v>8.3035471842962173E-12</v>
      </c>
      <c r="HU169" s="86">
        <f t="shared" si="218"/>
        <v>2.3134443643431143E-15</v>
      </c>
      <c r="HV169" s="86">
        <f t="shared" si="218"/>
        <v>1.160634121258697E-14</v>
      </c>
      <c r="HW169" s="86">
        <f t="shared" si="218"/>
        <v>4.6267437758391886E-13</v>
      </c>
      <c r="HX169" s="86">
        <f t="shared" si="218"/>
        <v>1.8506521908902329E-13</v>
      </c>
      <c r="HY169" s="86">
        <f t="shared" si="218"/>
        <v>3.5659739021209378E-12</v>
      </c>
      <c r="HZ169" s="86">
        <f t="shared" si="218"/>
        <v>1.2071108280342519E-12</v>
      </c>
      <c r="IA169" s="86">
        <f t="shared" si="218"/>
        <v>3.2708012768708384E-15</v>
      </c>
      <c r="IB169" s="86">
        <f t="shared" si="218"/>
        <v>4.6059144111023427E-20</v>
      </c>
      <c r="IC169" s="86">
        <f t="shared" si="218"/>
        <v>1.1748734857935624E-27</v>
      </c>
      <c r="ID169" s="86">
        <f t="shared" si="218"/>
        <v>2.446446842754911E-18</v>
      </c>
      <c r="IE169" s="86">
        <f t="shared" si="218"/>
        <v>8.8759124280122731E-19</v>
      </c>
      <c r="IF169" s="86">
        <f t="shared" si="218"/>
        <v>5.4194566576655623E-14</v>
      </c>
      <c r="IG169" s="86">
        <f t="shared" si="218"/>
        <v>8.2609001475132852E-12</v>
      </c>
      <c r="II169" s="86">
        <f t="shared" si="219"/>
        <v>6.9372202289576853E-3</v>
      </c>
      <c r="IJ169" s="86">
        <f t="shared" si="219"/>
        <v>8.7577538482234241E-6</v>
      </c>
      <c r="IK169" s="86">
        <f t="shared" si="219"/>
        <v>2.551084935687206E-4</v>
      </c>
      <c r="IL169" s="86">
        <f t="shared" si="219"/>
        <v>1.3605595100990373E-5</v>
      </c>
      <c r="IM169" s="86">
        <f t="shared" si="219"/>
        <v>4.0167401420183174E-4</v>
      </c>
      <c r="IN169" s="86">
        <f t="shared" si="219"/>
        <v>6.260993997920703E-5</v>
      </c>
      <c r="IO169" s="86">
        <f t="shared" si="219"/>
        <v>1.3758468206413366E-3</v>
      </c>
      <c r="IP169" s="86">
        <f t="shared" si="219"/>
        <v>1.7673772561499815E-4</v>
      </c>
      <c r="IQ169" s="86">
        <f t="shared" si="219"/>
        <v>8.019192733728053E-4</v>
      </c>
      <c r="IR169" s="86">
        <f t="shared" si="219"/>
        <v>4.514706952472798E-3</v>
      </c>
      <c r="IS169" s="86">
        <f t="shared" si="219"/>
        <v>2.8491084492235721E-2</v>
      </c>
      <c r="IT169" s="86">
        <f t="shared" si="219"/>
        <v>1.7323974596906735E-2</v>
      </c>
      <c r="IU169" s="86">
        <f t="shared" si="219"/>
        <v>1.5011783026405568E-2</v>
      </c>
      <c r="IV169" s="86">
        <f t="shared" si="219"/>
        <v>1.4165045920178917E-2</v>
      </c>
      <c r="IW169" s="86">
        <f t="shared" si="219"/>
        <v>4.1667193577160548E-3</v>
      </c>
      <c r="IY169" s="86">
        <f t="shared" si="220"/>
        <v>6.9372202375798829E-3</v>
      </c>
      <c r="IZ169" s="86">
        <f t="shared" si="220"/>
        <v>8.7577621517706084E-6</v>
      </c>
      <c r="JA169" s="86">
        <f t="shared" si="220"/>
        <v>2.5510849357103407E-4</v>
      </c>
      <c r="JB169" s="86">
        <f t="shared" si="220"/>
        <v>1.3605595112596715E-5</v>
      </c>
      <c r="JC169" s="86">
        <f t="shared" si="220"/>
        <v>4.0167401466450613E-4</v>
      </c>
      <c r="JD169" s="86">
        <f t="shared" si="220"/>
        <v>6.260994016427225E-5</v>
      </c>
      <c r="JE169" s="86">
        <f t="shared" si="220"/>
        <v>1.3758468242073105E-3</v>
      </c>
      <c r="JF169" s="86">
        <f t="shared" si="220"/>
        <v>1.7673772682210898E-4</v>
      </c>
      <c r="JG169" s="86">
        <f t="shared" si="220"/>
        <v>8.0191927337607612E-4</v>
      </c>
      <c r="JH169" s="86">
        <f t="shared" si="220"/>
        <v>4.514706952472798E-3</v>
      </c>
      <c r="JI169" s="86">
        <f t="shared" si="220"/>
        <v>2.8491084492235721E-2</v>
      </c>
      <c r="JJ169" s="86">
        <f t="shared" si="220"/>
        <v>1.7323974596906738E-2</v>
      </c>
      <c r="JK169" s="86">
        <f t="shared" si="220"/>
        <v>1.5011783026405569E-2</v>
      </c>
      <c r="JL169" s="86">
        <f t="shared" si="220"/>
        <v>1.4165045920233111E-2</v>
      </c>
      <c r="JM169" s="86">
        <f t="shared" si="220"/>
        <v>4.1667193659769546E-3</v>
      </c>
    </row>
    <row r="170" spans="2:273" x14ac:dyDescent="0.25">
      <c r="B170" s="2">
        <v>143</v>
      </c>
      <c r="C170" s="37">
        <v>70.903000000000006</v>
      </c>
      <c r="D170" s="37">
        <v>74.435000000000002</v>
      </c>
      <c r="E170" s="37">
        <v>72.286000000000001</v>
      </c>
      <c r="F170" s="37">
        <v>72.114999999999995</v>
      </c>
      <c r="G170" s="37">
        <v>71.805999999999997</v>
      </c>
      <c r="H170" s="37">
        <v>72.048000000000002</v>
      </c>
      <c r="I170" s="37">
        <v>70.403000000000006</v>
      </c>
      <c r="J170" s="37">
        <v>69.745999999999995</v>
      </c>
      <c r="K170" s="37">
        <v>69.619</v>
      </c>
      <c r="L170" s="37">
        <v>67.704999999999998</v>
      </c>
      <c r="M170" s="37">
        <v>68.540999999999997</v>
      </c>
      <c r="N170" s="37">
        <v>69.619</v>
      </c>
      <c r="O170" s="37">
        <v>67.903000000000006</v>
      </c>
      <c r="P170" s="37">
        <v>71.838999999999999</v>
      </c>
      <c r="Q170" s="37">
        <v>69.983999999999995</v>
      </c>
      <c r="S170" s="4">
        <f t="shared" si="221"/>
        <v>69.99176866296294</v>
      </c>
      <c r="T170" s="4">
        <f t="shared" si="221"/>
        <v>73.570932874340841</v>
      </c>
      <c r="U170" s="4">
        <f t="shared" si="221"/>
        <v>73.260761879799418</v>
      </c>
      <c r="V170" s="4">
        <f t="shared" si="221"/>
        <v>73.155662544310175</v>
      </c>
      <c r="W170" s="4">
        <f t="shared" si="221"/>
        <v>72.624458510333866</v>
      </c>
      <c r="X170" s="4">
        <f t="shared" si="221"/>
        <v>71.47618458128234</v>
      </c>
      <c r="Y170" s="4">
        <f t="shared" si="221"/>
        <v>69.877576390667713</v>
      </c>
      <c r="Z170" s="4">
        <f t="shared" si="221"/>
        <v>69.695299160488148</v>
      </c>
      <c r="AA170" s="4">
        <f t="shared" si="221"/>
        <v>68.99255939831643</v>
      </c>
      <c r="AB170" s="4">
        <f t="shared" si="221"/>
        <v>67.047320703286459</v>
      </c>
      <c r="AC170" s="4">
        <f t="shared" si="221"/>
        <v>68.363423082291234</v>
      </c>
      <c r="AD170" s="4">
        <f t="shared" si="221"/>
        <v>69.214784249162207</v>
      </c>
      <c r="AE170" s="4">
        <f t="shared" si="221"/>
        <v>67.853095050822745</v>
      </c>
      <c r="AF170" s="4">
        <f t="shared" si="221"/>
        <v>70.613344211677997</v>
      </c>
      <c r="AG170" s="4">
        <f t="shared" si="221"/>
        <v>69.692458555028622</v>
      </c>
      <c r="AI170" s="4">
        <f t="shared" si="222"/>
        <v>0.91123133703706571</v>
      </c>
      <c r="AJ170" s="4">
        <f t="shared" si="222"/>
        <v>0.86406712565916166</v>
      </c>
      <c r="AK170" s="4">
        <f t="shared" si="222"/>
        <v>-0.97476187979941642</v>
      </c>
      <c r="AL170" s="4">
        <f t="shared" si="222"/>
        <v>-1.0406625443101802</v>
      </c>
      <c r="AM170" s="4">
        <f t="shared" si="222"/>
        <v>-0.81845851033386907</v>
      </c>
      <c r="AN170" s="4">
        <f t="shared" si="222"/>
        <v>0.57181541871766228</v>
      </c>
      <c r="AO170" s="4">
        <f t="shared" si="222"/>
        <v>0.52542360933229304</v>
      </c>
      <c r="AP170" s="4">
        <f t="shared" si="222"/>
        <v>5.0700839511847562E-2</v>
      </c>
      <c r="AQ170" s="4">
        <f t="shared" si="222"/>
        <v>0.6264406016835693</v>
      </c>
      <c r="AR170" s="4">
        <f t="shared" si="222"/>
        <v>0.65767929671353897</v>
      </c>
      <c r="AS170" s="4">
        <f t="shared" si="222"/>
        <v>0.17757691770876249</v>
      </c>
      <c r="AT170" s="4">
        <f t="shared" si="222"/>
        <v>0.4042157508377926</v>
      </c>
      <c r="AU170" s="4">
        <f t="shared" si="222"/>
        <v>4.990494917726096E-2</v>
      </c>
      <c r="AV170" s="4">
        <f t="shared" si="222"/>
        <v>1.2256557883220012</v>
      </c>
      <c r="AW170" s="4">
        <f t="shared" si="222"/>
        <v>0.29154144497137224</v>
      </c>
      <c r="AY170" s="2">
        <f t="shared" si="214"/>
        <v>69.864581570446106</v>
      </c>
      <c r="AZ170" s="2">
        <f t="shared" si="214"/>
        <v>73.570101180095605</v>
      </c>
      <c r="BA170" s="2">
        <f t="shared" si="214"/>
        <v>73.240495296522639</v>
      </c>
      <c r="BB170" s="2">
        <f t="shared" si="214"/>
        <v>73.152150197065737</v>
      </c>
      <c r="BC170" s="2">
        <f t="shared" si="214"/>
        <v>72.579671116594085</v>
      </c>
      <c r="BD170" s="2">
        <f t="shared" si="214"/>
        <v>71.463161471878266</v>
      </c>
      <c r="BE170" s="2">
        <f t="shared" si="214"/>
        <v>69.712952544577135</v>
      </c>
      <c r="BF170" s="2">
        <f t="shared" si="214"/>
        <v>69.656026835097137</v>
      </c>
      <c r="BG170" s="2">
        <f t="shared" si="214"/>
        <v>68.845549131643338</v>
      </c>
      <c r="BH170" s="2">
        <f t="shared" si="214"/>
        <v>66.407990667850015</v>
      </c>
      <c r="BI170" s="2">
        <f t="shared" si="214"/>
        <v>65.479821668004462</v>
      </c>
      <c r="BJ170" s="2">
        <f t="shared" si="214"/>
        <v>66.776288182223823</v>
      </c>
      <c r="BK170" s="2">
        <f t="shared" si="214"/>
        <v>65.522594850325106</v>
      </c>
      <c r="BL170" s="2">
        <f t="shared" si="214"/>
        <v>67.120111329810811</v>
      </c>
      <c r="BM170" s="2">
        <f t="shared" si="214"/>
        <v>67.229915335466629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74.435000000000002</v>
      </c>
      <c r="CG170" s="2">
        <f t="shared" si="215"/>
        <v>72.286000000000001</v>
      </c>
      <c r="CH170" s="2">
        <f t="shared" si="215"/>
        <v>72.114999999999995</v>
      </c>
      <c r="CI170" s="2">
        <f t="shared" si="215"/>
        <v>71.805999999999997</v>
      </c>
      <c r="CJ170" s="2">
        <f t="shared" si="215"/>
        <v>72.048000000000002</v>
      </c>
      <c r="CK170" s="2">
        <f t="shared" si="215"/>
        <v>70.403000000000006</v>
      </c>
      <c r="CL170" s="2">
        <f t="shared" si="215"/>
        <v>69.745999999999995</v>
      </c>
      <c r="CM170" s="2">
        <f t="shared" si="215"/>
        <v>69.619</v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>
        <f t="shared" si="215"/>
        <v>69.983999999999995</v>
      </c>
      <c r="CU170" s="2" t="str">
        <f t="shared" si="197"/>
        <v/>
      </c>
      <c r="CV170" s="2">
        <f t="shared" si="198"/>
        <v>74.435000000000002</v>
      </c>
      <c r="CW170" s="2">
        <f t="shared" si="199"/>
        <v>72.286000000000001</v>
      </c>
      <c r="CX170" s="2">
        <f t="shared" si="200"/>
        <v>72.114999999999995</v>
      </c>
      <c r="CY170" s="2">
        <f t="shared" si="201"/>
        <v>71.805999999999997</v>
      </c>
      <c r="CZ170" s="2">
        <f t="shared" si="202"/>
        <v>72.048000000000002</v>
      </c>
      <c r="DA170" s="2">
        <f t="shared" si="203"/>
        <v>70.403000000000006</v>
      </c>
      <c r="DB170" s="2">
        <f t="shared" si="204"/>
        <v>69.745999999999995</v>
      </c>
      <c r="DC170" s="2">
        <f t="shared" si="205"/>
        <v>69.619</v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>
        <f t="shared" si="211"/>
        <v>69.983999999999995</v>
      </c>
      <c r="DK170" s="2">
        <f t="shared" si="223"/>
        <v>101.15961797040171</v>
      </c>
      <c r="DL170" s="2">
        <f t="shared" si="223"/>
        <v>108.20791051508525</v>
      </c>
      <c r="DM170" s="2">
        <f t="shared" si="223"/>
        <v>120.81347610993657</v>
      </c>
      <c r="DN170" s="2">
        <f t="shared" si="223"/>
        <v>135.36728189493437</v>
      </c>
      <c r="DO170" s="2">
        <f t="shared" si="223"/>
        <v>106.26140440954396</v>
      </c>
      <c r="DP170" s="2">
        <f t="shared" si="223"/>
        <v>83.245105177862413</v>
      </c>
      <c r="DQ170" s="2">
        <f t="shared" si="223"/>
        <v>94.985444880700712</v>
      </c>
      <c r="DR170" s="2">
        <f t="shared" si="223"/>
        <v>104.87503127785433</v>
      </c>
      <c r="DS170" s="2">
        <f t="shared" si="223"/>
        <v>125.79838603238869</v>
      </c>
      <c r="DT170" s="2">
        <f t="shared" si="223"/>
        <v>130.07751185395924</v>
      </c>
      <c r="DU170" s="2">
        <f t="shared" si="223"/>
        <v>101.66495269905536</v>
      </c>
      <c r="DV170" s="2">
        <f t="shared" si="223"/>
        <v>97.36651457202278</v>
      </c>
      <c r="DW170" s="2">
        <f t="shared" si="223"/>
        <v>114.16603157496691</v>
      </c>
      <c r="DX170" s="2">
        <f t="shared" si="223"/>
        <v>127.744406442577</v>
      </c>
      <c r="DY170" s="2">
        <f t="shared" si="223"/>
        <v>112.46857771260997</v>
      </c>
      <c r="EA170" s="2">
        <f t="shared" si="213"/>
        <v>69.803317307399738</v>
      </c>
      <c r="EB170" s="2">
        <f t="shared" si="213"/>
        <v>73.624763511450354</v>
      </c>
      <c r="EC170" s="2">
        <f t="shared" si="213"/>
        <v>73.146532185372848</v>
      </c>
      <c r="ED170" s="2">
        <f t="shared" si="213"/>
        <v>72.765738981784082</v>
      </c>
      <c r="EE170" s="2">
        <f t="shared" si="213"/>
        <v>72.426294558918656</v>
      </c>
      <c r="EF170" s="2">
        <f t="shared" si="213"/>
        <v>71.463745918408932</v>
      </c>
      <c r="EG170" s="2">
        <f t="shared" si="213"/>
        <v>69.436170143947123</v>
      </c>
      <c r="EH170" s="2">
        <f t="shared" si="213"/>
        <v>69.4523241054126</v>
      </c>
      <c r="EI170" s="2">
        <f t="shared" si="213"/>
        <v>68.893594745443352</v>
      </c>
      <c r="EJ170" s="2">
        <f t="shared" si="213"/>
        <v>66.343036147722813</v>
      </c>
      <c r="EK170" s="2">
        <f t="shared" si="212"/>
        <v>65.531217577589132</v>
      </c>
      <c r="EL170" s="2">
        <f t="shared" si="179"/>
        <v>66.367411476919557</v>
      </c>
      <c r="EM170" s="2">
        <f t="shared" si="179"/>
        <v>65.010120377873704</v>
      </c>
      <c r="EN170" s="2">
        <f t="shared" si="179"/>
        <v>67.006525436446424</v>
      </c>
      <c r="EO170" s="2">
        <f t="shared" si="179"/>
        <v>67.220439031835539</v>
      </c>
      <c r="EQ170" s="2">
        <f t="shared" si="224"/>
        <v>69.978439575783554</v>
      </c>
      <c r="ER170" s="2">
        <f t="shared" si="224"/>
        <v>73.382427675073401</v>
      </c>
      <c r="ES170" s="2">
        <f t="shared" si="224"/>
        <v>73.435119505350684</v>
      </c>
      <c r="ET170" s="2">
        <f t="shared" si="224"/>
        <v>74.137437632366272</v>
      </c>
      <c r="EU170" s="2">
        <f t="shared" si="224"/>
        <v>72.939121912259921</v>
      </c>
      <c r="EV170" s="2">
        <f t="shared" si="224"/>
        <v>71.456453042263121</v>
      </c>
      <c r="EW170" s="2">
        <f t="shared" si="224"/>
        <v>70.325605173958664</v>
      </c>
      <c r="EX170" s="2">
        <f t="shared" si="224"/>
        <v>70.158596649074582</v>
      </c>
      <c r="EY170" s="2">
        <f t="shared" si="224"/>
        <v>68.716670600309968</v>
      </c>
      <c r="EZ170" s="2">
        <f t="shared" si="224"/>
        <v>66.500341136273192</v>
      </c>
      <c r="FA170" s="2">
        <f t="shared" si="224"/>
        <v>65.393236810283057</v>
      </c>
      <c r="FB170" s="2">
        <f t="shared" si="224"/>
        <v>67.461812983747862</v>
      </c>
      <c r="FC170" s="2">
        <f t="shared" si="224"/>
        <v>66.366143041027158</v>
      </c>
      <c r="FD170" s="2">
        <f t="shared" si="224"/>
        <v>67.361783425095368</v>
      </c>
      <c r="FE170" s="2">
        <f t="shared" si="224"/>
        <v>67.227454160624106</v>
      </c>
      <c r="FG170" s="2">
        <f t="shared" si="225"/>
        <v>0.99989403526421194</v>
      </c>
      <c r="FH170" s="2">
        <f t="shared" si="225"/>
        <v>0.99987319532401919</v>
      </c>
      <c r="FI170" s="2">
        <f t="shared" si="225"/>
        <v>0.99989408333049634</v>
      </c>
      <c r="FJ170" s="2">
        <f t="shared" si="225"/>
        <v>0.99987345845263975</v>
      </c>
      <c r="FK170" s="2">
        <f t="shared" si="225"/>
        <v>0.99989665077959444</v>
      </c>
      <c r="FL170" s="2">
        <f t="shared" si="225"/>
        <v>0.99987855023136041</v>
      </c>
      <c r="FM170" s="2">
        <f t="shared" si="225"/>
        <v>0.99989550264090921</v>
      </c>
      <c r="FN170" s="2">
        <f t="shared" si="225"/>
        <v>0.99987309801198299</v>
      </c>
      <c r="FO170" s="2">
        <f t="shared" si="225"/>
        <v>0.99986907495532162</v>
      </c>
      <c r="FP170" s="2">
        <f t="shared" si="225"/>
        <v>0.9998608660313596</v>
      </c>
      <c r="FQ170" s="2">
        <f t="shared" si="225"/>
        <v>0.99987076405086583</v>
      </c>
      <c r="FR170" s="2">
        <f t="shared" si="225"/>
        <v>0.9998797846484635</v>
      </c>
      <c r="FS170" s="2">
        <f t="shared" si="225"/>
        <v>0.99987810567475432</v>
      </c>
      <c r="FT170" s="2">
        <f t="shared" si="225"/>
        <v>0.99984409868184076</v>
      </c>
      <c r="FU170" s="2">
        <f t="shared" si="225"/>
        <v>0.9998300594536268</v>
      </c>
      <c r="FW170" s="2">
        <f t="shared" si="216"/>
        <v>0.33086369578271824</v>
      </c>
      <c r="FX170" s="2">
        <f t="shared" si="216"/>
        <v>0.24366035575973152</v>
      </c>
      <c r="FY170" s="2">
        <f t="shared" si="216"/>
        <v>0.30810219662708532</v>
      </c>
      <c r="FZ170" s="2">
        <f t="shared" si="216"/>
        <v>0.27592760189247256</v>
      </c>
      <c r="GA170" s="2">
        <f t="shared" si="216"/>
        <v>0.29226156614601001</v>
      </c>
      <c r="GB170" s="2">
        <f t="shared" si="216"/>
        <v>0.27633677669649198</v>
      </c>
      <c r="GC170" s="2">
        <f t="shared" si="216"/>
        <v>0.30818728703520515</v>
      </c>
      <c r="GD170" s="2">
        <f t="shared" si="216"/>
        <v>0.28205473865729164</v>
      </c>
      <c r="GE170" s="2">
        <f t="shared" si="216"/>
        <v>0.31367044955810369</v>
      </c>
      <c r="GF170" s="2">
        <f t="shared" si="216"/>
        <v>0.35654870261801985</v>
      </c>
      <c r="GG170" s="2">
        <f t="shared" si="216"/>
        <v>0.40632972430492958</v>
      </c>
      <c r="GH170" s="2">
        <f t="shared" si="216"/>
        <v>0.37020246655411249</v>
      </c>
      <c r="GI170" s="2">
        <f t="shared" si="216"/>
        <v>0.3735060331855794</v>
      </c>
      <c r="GJ170" s="2">
        <f t="shared" si="216"/>
        <v>0.29307371256952219</v>
      </c>
      <c r="GK170" s="2">
        <f t="shared" si="216"/>
        <v>0.25470811372981372</v>
      </c>
      <c r="GM170" s="86">
        <f t="shared" si="217"/>
        <v>6.7249408624845311E-132</v>
      </c>
      <c r="GN170" s="86">
        <f t="shared" si="217"/>
        <v>5.3271445118435165E-158</v>
      </c>
      <c r="GO170" s="86">
        <f t="shared" si="217"/>
        <v>7.7020041283263483E-159</v>
      </c>
      <c r="GP170" s="86">
        <f t="shared" si="217"/>
        <v>5.2552004013500553E-269</v>
      </c>
      <c r="GQ170" s="86">
        <f t="shared" si="217"/>
        <v>3.8782164187965137E-200</v>
      </c>
      <c r="GR170" s="86">
        <f t="shared" si="217"/>
        <v>4.7344173290030191E-200</v>
      </c>
      <c r="GS170" s="86">
        <f t="shared" si="217"/>
        <v>2.7644156469431048E-248</v>
      </c>
      <c r="GT170" s="86">
        <f t="shared" si="217"/>
        <v>1.1100211018728532E-177</v>
      </c>
      <c r="GU170" s="86">
        <f t="shared" si="217"/>
        <v>1.4543599875241029E-175</v>
      </c>
      <c r="GV170" s="86">
        <f t="shared" si="217"/>
        <v>2.3888078912280104E-254</v>
      </c>
      <c r="GW170" s="86">
        <f t="shared" si="217"/>
        <v>0</v>
      </c>
      <c r="GX170" s="86">
        <f t="shared" si="217"/>
        <v>1.7288112620229718E-281</v>
      </c>
      <c r="GY170" s="86">
        <f t="shared" si="217"/>
        <v>0</v>
      </c>
      <c r="GZ170" s="86">
        <f t="shared" si="217"/>
        <v>6.5598667101618504E-254</v>
      </c>
      <c r="HA170" s="86">
        <f t="shared" si="217"/>
        <v>0</v>
      </c>
      <c r="HC170" s="86">
        <f t="shared" si="181"/>
        <v>1.2530968959617528E-92</v>
      </c>
      <c r="HD170" s="86">
        <f t="shared" si="181"/>
        <v>2.316675412628933E-76</v>
      </c>
      <c r="HE170" s="86">
        <f t="shared" si="181"/>
        <v>5.1299225183259312E-121</v>
      </c>
      <c r="HF170" s="86">
        <f t="shared" si="180"/>
        <v>3.1736002816136167E-155</v>
      </c>
      <c r="HG170" s="86">
        <f t="shared" si="180"/>
        <v>8.2656155970774841E-119</v>
      </c>
      <c r="HH170" s="86">
        <f t="shared" si="180"/>
        <v>5.8478544665465599E-123</v>
      </c>
      <c r="HI170" s="86">
        <f t="shared" si="180"/>
        <v>1.4051864505437682E-154</v>
      </c>
      <c r="HJ170" s="86">
        <f t="shared" si="180"/>
        <v>2.7736226710872837E-151</v>
      </c>
      <c r="HK170" s="86">
        <f t="shared" si="180"/>
        <v>3.3195443863386896E-170</v>
      </c>
      <c r="HL170" s="86">
        <f t="shared" si="161"/>
        <v>2.083101015300427E-192</v>
      </c>
      <c r="HM170" s="86">
        <f t="shared" si="161"/>
        <v>1.5044531127995427E-153</v>
      </c>
      <c r="HN170" s="86">
        <f t="shared" si="161"/>
        <v>1.0479548154877468E-221</v>
      </c>
      <c r="HO170" s="86">
        <f t="shared" ref="HO170:HQ227" si="226" xml:space="preserve"> _xlfn.NORM.DIST($B170, O$8, ABS(O$12), TRUE) * _xlfn.NORM.DIST(($B170 - O$8)*O$16, 0, ABS(O$12), TRUE) * 2</f>
        <v>1.2006265861529075E-262</v>
      </c>
      <c r="HP170" s="86">
        <f t="shared" si="226"/>
        <v>7.3107376658827452E-185</v>
      </c>
      <c r="HQ170" s="86">
        <f t="shared" si="226"/>
        <v>1.4809858974436067E-185</v>
      </c>
      <c r="HS170" s="86">
        <f t="shared" si="218"/>
        <v>6.1541475456460044E-13</v>
      </c>
      <c r="HT170" s="86">
        <f t="shared" si="218"/>
        <v>4.6721961286438829E-13</v>
      </c>
      <c r="HU170" s="86">
        <f t="shared" si="218"/>
        <v>5.7257959237890776E-17</v>
      </c>
      <c r="HV170" s="86">
        <f t="shared" si="218"/>
        <v>2.9519015988918199E-16</v>
      </c>
      <c r="HW170" s="86">
        <f t="shared" si="218"/>
        <v>2.2562154340057619E-14</v>
      </c>
      <c r="HX170" s="86">
        <f t="shared" si="218"/>
        <v>7.3549828978734745E-15</v>
      </c>
      <c r="HY170" s="86">
        <f t="shared" si="218"/>
        <v>2.0792874369248506E-13</v>
      </c>
      <c r="HZ170" s="86">
        <f t="shared" si="218"/>
        <v>6.0219346429952694E-14</v>
      </c>
      <c r="IA170" s="86">
        <f t="shared" si="218"/>
        <v>1.027912674491302E-16</v>
      </c>
      <c r="IB170" s="86">
        <f t="shared" si="218"/>
        <v>6.1237601684835177E-22</v>
      </c>
      <c r="IC170" s="86">
        <f t="shared" si="218"/>
        <v>4.4528063956745122E-30</v>
      </c>
      <c r="ID170" s="86">
        <f t="shared" si="218"/>
        <v>5.9104981407621077E-20</v>
      </c>
      <c r="IE170" s="86">
        <f t="shared" si="218"/>
        <v>1.7018373698982035E-20</v>
      </c>
      <c r="IF170" s="86">
        <f t="shared" si="218"/>
        <v>2.2169609848390261E-15</v>
      </c>
      <c r="IG170" s="86">
        <f t="shared" si="218"/>
        <v>3.7028896321457635E-13</v>
      </c>
      <c r="II170" s="86">
        <f t="shared" si="219"/>
        <v>1.5969806317324482E-2</v>
      </c>
      <c r="IJ170" s="86">
        <f t="shared" si="219"/>
        <v>3.8766757778153467E-5</v>
      </c>
      <c r="IK170" s="86">
        <f t="shared" si="219"/>
        <v>9.9319243268722671E-4</v>
      </c>
      <c r="IL170" s="86">
        <f t="shared" si="219"/>
        <v>7.0307662208705924E-5</v>
      </c>
      <c r="IM170" s="86">
        <f t="shared" si="219"/>
        <v>1.3072874464869892E-3</v>
      </c>
      <c r="IN170" s="86">
        <f t="shared" si="219"/>
        <v>2.5323956408658787E-4</v>
      </c>
      <c r="IO170" s="86">
        <f t="shared" si="219"/>
        <v>3.9062049255274185E-3</v>
      </c>
      <c r="IP170" s="86">
        <f t="shared" si="219"/>
        <v>6.2410271206882553E-4</v>
      </c>
      <c r="IQ170" s="86">
        <f t="shared" si="219"/>
        <v>2.6003593484937382E-3</v>
      </c>
      <c r="IR170" s="86">
        <f t="shared" si="219"/>
        <v>1.3129601526606903E-2</v>
      </c>
      <c r="IS170" s="86">
        <f t="shared" si="219"/>
        <v>6.8829017371777768E-2</v>
      </c>
      <c r="IT170" s="86">
        <f t="shared" si="219"/>
        <v>3.8955451749142236E-2</v>
      </c>
      <c r="IU170" s="86">
        <f t="shared" si="219"/>
        <v>3.5680107187076676E-2</v>
      </c>
      <c r="IV170" s="86">
        <f t="shared" si="219"/>
        <v>2.6350683596399301E-2</v>
      </c>
      <c r="IW170" s="86">
        <f t="shared" si="219"/>
        <v>8.3083513775658903E-3</v>
      </c>
      <c r="IY170" s="86">
        <f t="shared" si="220"/>
        <v>1.5969806317939896E-2</v>
      </c>
      <c r="IZ170" s="86">
        <f t="shared" si="220"/>
        <v>3.876675824537308E-5</v>
      </c>
      <c r="JA170" s="86">
        <f t="shared" si="220"/>
        <v>9.9319243268728395E-4</v>
      </c>
      <c r="JB170" s="86">
        <f t="shared" si="220"/>
        <v>7.0307662209001111E-5</v>
      </c>
      <c r="JC170" s="86">
        <f t="shared" si="220"/>
        <v>1.3072874465095514E-3</v>
      </c>
      <c r="JD170" s="86">
        <f t="shared" si="220"/>
        <v>2.5323956409394283E-4</v>
      </c>
      <c r="JE170" s="86">
        <f t="shared" si="220"/>
        <v>3.9062049257353472E-3</v>
      </c>
      <c r="JF170" s="86">
        <f t="shared" si="220"/>
        <v>6.2410271212904483E-4</v>
      </c>
      <c r="JG170" s="86">
        <f t="shared" si="220"/>
        <v>2.600359348493841E-3</v>
      </c>
      <c r="JH170" s="86">
        <f t="shared" si="220"/>
        <v>1.3129601526606903E-2</v>
      </c>
      <c r="JI170" s="86">
        <f t="shared" si="220"/>
        <v>6.8829017371777768E-2</v>
      </c>
      <c r="JJ170" s="86">
        <f t="shared" si="220"/>
        <v>3.8955451749142236E-2</v>
      </c>
      <c r="JK170" s="86">
        <f t="shared" si="220"/>
        <v>3.5680107187076676E-2</v>
      </c>
      <c r="JL170" s="86">
        <f t="shared" si="220"/>
        <v>2.6350683596401518E-2</v>
      </c>
      <c r="JM170" s="86">
        <f t="shared" si="220"/>
        <v>8.3083513779361792E-3</v>
      </c>
    </row>
    <row r="171" spans="2:273" x14ac:dyDescent="0.25">
      <c r="B171" s="2">
        <v>144</v>
      </c>
      <c r="C171" s="37">
        <v>70.483999999999995</v>
      </c>
      <c r="D171" s="37">
        <v>72.757999999999996</v>
      </c>
      <c r="E171" s="37">
        <v>73.206000000000003</v>
      </c>
      <c r="F171" s="37">
        <v>72.426000000000002</v>
      </c>
      <c r="G171" s="37">
        <v>72.725999999999999</v>
      </c>
      <c r="H171" s="37">
        <v>70.790000000000006</v>
      </c>
      <c r="I171" s="37">
        <v>70.194000000000003</v>
      </c>
      <c r="J171" s="37">
        <v>69.683000000000007</v>
      </c>
      <c r="K171" s="37">
        <v>69.793999999999997</v>
      </c>
      <c r="L171" s="37">
        <v>68.361000000000004</v>
      </c>
      <c r="M171" s="37">
        <v>69.721000000000004</v>
      </c>
      <c r="N171" s="37">
        <v>70.459999999999994</v>
      </c>
      <c r="O171" s="37">
        <v>70.468000000000004</v>
      </c>
      <c r="P171" s="37">
        <v>72.887</v>
      </c>
      <c r="Q171" s="37">
        <v>72.370999999999995</v>
      </c>
      <c r="S171" s="4">
        <f t="shared" si="221"/>
        <v>69.994837377666386</v>
      </c>
      <c r="T171" s="4">
        <f t="shared" si="221"/>
        <v>73.436747552600949</v>
      </c>
      <c r="U171" s="4">
        <f t="shared" si="221"/>
        <v>73.163850667579169</v>
      </c>
      <c r="V171" s="4">
        <f t="shared" si="221"/>
        <v>72.998207005486378</v>
      </c>
      <c r="W171" s="4">
        <f t="shared" si="221"/>
        <v>72.542241335766192</v>
      </c>
      <c r="X171" s="4">
        <f t="shared" si="221"/>
        <v>71.334035372307696</v>
      </c>
      <c r="Y171" s="4">
        <f t="shared" si="221"/>
        <v>69.933300217545138</v>
      </c>
      <c r="Z171" s="4">
        <f t="shared" si="221"/>
        <v>69.59645621816351</v>
      </c>
      <c r="AA171" s="4">
        <f t="shared" si="221"/>
        <v>69.044702066491638</v>
      </c>
      <c r="AB171" s="4">
        <f t="shared" si="221"/>
        <v>67.657472213981052</v>
      </c>
      <c r="AC171" s="4">
        <f t="shared" si="221"/>
        <v>70.250095867680983</v>
      </c>
      <c r="AD171" s="4">
        <f t="shared" si="221"/>
        <v>70.839378916369924</v>
      </c>
      <c r="AE171" s="4">
        <f t="shared" si="221"/>
        <v>69.591538035302108</v>
      </c>
      <c r="AF171" s="4">
        <f t="shared" si="221"/>
        <v>72.672524569296456</v>
      </c>
      <c r="AG171" s="4">
        <f t="shared" si="221"/>
        <v>71.430856311399992</v>
      </c>
      <c r="AI171" s="4">
        <f t="shared" si="222"/>
        <v>0.48916262233360897</v>
      </c>
      <c r="AJ171" s="4">
        <f t="shared" si="222"/>
        <v>-0.67874755260095299</v>
      </c>
      <c r="AK171" s="4">
        <f t="shared" si="222"/>
        <v>4.2149332420834185E-2</v>
      </c>
      <c r="AL171" s="4">
        <f t="shared" si="222"/>
        <v>-0.57220700548637637</v>
      </c>
      <c r="AM171" s="4">
        <f t="shared" si="222"/>
        <v>0.18375866423380671</v>
      </c>
      <c r="AN171" s="4">
        <f t="shared" si="222"/>
        <v>-0.54403537230768961</v>
      </c>
      <c r="AO171" s="4">
        <f t="shared" si="222"/>
        <v>0.26069978245486425</v>
      </c>
      <c r="AP171" s="4">
        <f t="shared" si="222"/>
        <v>8.6543781836496692E-2</v>
      </c>
      <c r="AQ171" s="4">
        <f t="shared" si="222"/>
        <v>0.74929793350835894</v>
      </c>
      <c r="AR171" s="4">
        <f t="shared" si="222"/>
        <v>0.70352778601895238</v>
      </c>
      <c r="AS171" s="4">
        <f t="shared" si="222"/>
        <v>-0.52909586768097938</v>
      </c>
      <c r="AT171" s="4">
        <f t="shared" si="222"/>
        <v>-0.37937891636993015</v>
      </c>
      <c r="AU171" s="4">
        <f t="shared" si="222"/>
        <v>0.87646196469789572</v>
      </c>
      <c r="AV171" s="4">
        <f t="shared" si="222"/>
        <v>0.21447543070354413</v>
      </c>
      <c r="AW171" s="4">
        <f t="shared" si="222"/>
        <v>0.94014368860000275</v>
      </c>
      <c r="AY171" s="2">
        <f t="shared" si="214"/>
        <v>69.75513235035902</v>
      </c>
      <c r="AZ171" s="2">
        <f t="shared" si="214"/>
        <v>73.433691153505748</v>
      </c>
      <c r="BA171" s="2">
        <f t="shared" si="214"/>
        <v>73.101767217573965</v>
      </c>
      <c r="BB171" s="2">
        <f t="shared" si="214"/>
        <v>72.983796597346043</v>
      </c>
      <c r="BC171" s="2">
        <f t="shared" si="214"/>
        <v>72.423153021405454</v>
      </c>
      <c r="BD171" s="2">
        <f t="shared" si="214"/>
        <v>71.291254573766992</v>
      </c>
      <c r="BE171" s="2">
        <f t="shared" si="214"/>
        <v>69.551814640115794</v>
      </c>
      <c r="BF171" s="2">
        <f t="shared" si="214"/>
        <v>69.482966765844765</v>
      </c>
      <c r="BG171" s="2">
        <f t="shared" si="214"/>
        <v>68.664099827939054</v>
      </c>
      <c r="BH171" s="2">
        <f t="shared" si="214"/>
        <v>66.239761532573937</v>
      </c>
      <c r="BI171" s="2">
        <f t="shared" si="214"/>
        <v>65.310939798378385</v>
      </c>
      <c r="BJ171" s="2">
        <f t="shared" si="214"/>
        <v>66.56360192736193</v>
      </c>
      <c r="BK171" s="2">
        <f t="shared" si="214"/>
        <v>65.342276994747436</v>
      </c>
      <c r="BL171" s="2">
        <f t="shared" si="214"/>
        <v>66.986455347475584</v>
      </c>
      <c r="BM171" s="2">
        <f t="shared" si="214"/>
        <v>67.078606013085903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72.757999999999996</v>
      </c>
      <c r="CG171" s="2">
        <f t="shared" si="215"/>
        <v>73.206000000000003</v>
      </c>
      <c r="CH171" s="2">
        <f t="shared" si="215"/>
        <v>72.426000000000002</v>
      </c>
      <c r="CI171" s="2">
        <f t="shared" si="215"/>
        <v>72.725999999999999</v>
      </c>
      <c r="CJ171" s="2">
        <f t="shared" si="215"/>
        <v>70.790000000000006</v>
      </c>
      <c r="CK171" s="2" t="str">
        <f t="shared" si="215"/>
        <v/>
      </c>
      <c r="CL171" s="2">
        <f t="shared" si="215"/>
        <v>69.683000000000007</v>
      </c>
      <c r="CM171" s="2">
        <f t="shared" si="215"/>
        <v>69.793999999999997</v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72.757999999999996</v>
      </c>
      <c r="CW171" s="2">
        <f t="shared" si="199"/>
        <v>73.206000000000003</v>
      </c>
      <c r="CX171" s="2">
        <f t="shared" si="200"/>
        <v>72.426000000000002</v>
      </c>
      <c r="CY171" s="2">
        <f t="shared" si="201"/>
        <v>72.725999999999999</v>
      </c>
      <c r="CZ171" s="2">
        <f t="shared" si="202"/>
        <v>70.790000000000006</v>
      </c>
      <c r="DA171" s="2" t="str">
        <f t="shared" si="203"/>
        <v/>
      </c>
      <c r="DB171" s="2">
        <f t="shared" si="204"/>
        <v>69.683000000000007</v>
      </c>
      <c r="DC171" s="2">
        <f t="shared" si="205"/>
        <v>69.793999999999997</v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101.27890345313602</v>
      </c>
      <c r="DL171" s="2">
        <f t="shared" si="223"/>
        <v>108.34723666369557</v>
      </c>
      <c r="DM171" s="2">
        <f t="shared" si="223"/>
        <v>121.02578717406624</v>
      </c>
      <c r="DN171" s="2">
        <f t="shared" si="223"/>
        <v>135.67034812382741</v>
      </c>
      <c r="DO171" s="2">
        <f t="shared" si="223"/>
        <v>106.32629220779222</v>
      </c>
      <c r="DP171" s="2">
        <f t="shared" si="223"/>
        <v>83.112872943845716</v>
      </c>
      <c r="DQ171" s="2">
        <f t="shared" si="223"/>
        <v>94.935167170039279</v>
      </c>
      <c r="DR171" s="2">
        <f t="shared" si="223"/>
        <v>104.93414245198933</v>
      </c>
      <c r="DS171" s="2">
        <f t="shared" si="223"/>
        <v>126.05871214574901</v>
      </c>
      <c r="DT171" s="2">
        <f t="shared" si="223"/>
        <v>130.42078046467523</v>
      </c>
      <c r="DU171" s="2">
        <f t="shared" si="223"/>
        <v>101.78805573549261</v>
      </c>
      <c r="DV171" s="2">
        <f t="shared" si="223"/>
        <v>97.392735056586432</v>
      </c>
      <c r="DW171" s="2">
        <f t="shared" si="223"/>
        <v>114.35580549928423</v>
      </c>
      <c r="DX171" s="2">
        <f t="shared" si="223"/>
        <v>128.09985378151256</v>
      </c>
      <c r="DY171" s="2">
        <f t="shared" si="223"/>
        <v>112.71843475073314</v>
      </c>
      <c r="EA171" s="2">
        <f t="shared" si="213"/>
        <v>69.688540551025369</v>
      </c>
      <c r="EB171" s="2">
        <f t="shared" si="213"/>
        <v>73.495159896577178</v>
      </c>
      <c r="EC171" s="2">
        <f t="shared" si="213"/>
        <v>72.999468472130246</v>
      </c>
      <c r="ED171" s="2">
        <f t="shared" si="213"/>
        <v>72.559376481537043</v>
      </c>
      <c r="EE171" s="2">
        <f t="shared" si="213"/>
        <v>72.254975595655935</v>
      </c>
      <c r="EF171" s="2">
        <f t="shared" si="213"/>
        <v>71.292173256714349</v>
      </c>
      <c r="EG171" s="2">
        <f t="shared" si="213"/>
        <v>69.248403465001132</v>
      </c>
      <c r="EH171" s="2">
        <f t="shared" si="213"/>
        <v>69.259345006653007</v>
      </c>
      <c r="EI171" s="2">
        <f t="shared" si="213"/>
        <v>68.718133953687754</v>
      </c>
      <c r="EJ171" s="2">
        <f t="shared" si="213"/>
        <v>66.170437948584095</v>
      </c>
      <c r="EK171" s="2">
        <f t="shared" si="212"/>
        <v>65.367509036324236</v>
      </c>
      <c r="EL171" s="2">
        <f t="shared" si="179"/>
        <v>66.118641648440217</v>
      </c>
      <c r="EM171" s="2">
        <f t="shared" si="179"/>
        <v>64.785376095828838</v>
      </c>
      <c r="EN171" s="2">
        <f t="shared" si="179"/>
        <v>66.86319438747438</v>
      </c>
      <c r="EO171" s="2">
        <f t="shared" si="179"/>
        <v>67.069068875634599</v>
      </c>
      <c r="EQ171" s="2">
        <f t="shared" si="224"/>
        <v>69.869273243894838</v>
      </c>
      <c r="ER171" s="2">
        <f t="shared" si="224"/>
        <v>73.24423530990498</v>
      </c>
      <c r="ES171" s="2">
        <f t="shared" si="224"/>
        <v>73.297142541517474</v>
      </c>
      <c r="ET171" s="2">
        <f t="shared" si="224"/>
        <v>73.974822340075349</v>
      </c>
      <c r="EU171" s="2">
        <f t="shared" si="224"/>
        <v>72.784272033451998</v>
      </c>
      <c r="EV171" s="2">
        <f t="shared" si="224"/>
        <v>71.284624017965214</v>
      </c>
      <c r="EW171" s="2">
        <f t="shared" si="224"/>
        <v>70.165517544794838</v>
      </c>
      <c r="EX171" s="2">
        <f t="shared" si="224"/>
        <v>69.988377906304194</v>
      </c>
      <c r="EY171" s="2">
        <f t="shared" si="224"/>
        <v>68.535762979825634</v>
      </c>
      <c r="EZ171" s="2">
        <f t="shared" si="224"/>
        <v>66.332287835068129</v>
      </c>
      <c r="FA171" s="2">
        <f t="shared" si="224"/>
        <v>65.225548563836142</v>
      </c>
      <c r="FB171" s="2">
        <f t="shared" si="224"/>
        <v>67.245224638592077</v>
      </c>
      <c r="FC171" s="2">
        <f t="shared" si="224"/>
        <v>66.180253009858887</v>
      </c>
      <c r="FD171" s="2">
        <f t="shared" si="224"/>
        <v>67.229752395541155</v>
      </c>
      <c r="FE171" s="2">
        <f t="shared" si="224"/>
        <v>67.0781007693123</v>
      </c>
      <c r="FG171" s="2">
        <f t="shared" si="225"/>
        <v>0.99990335811130715</v>
      </c>
      <c r="FH171" s="2">
        <f t="shared" si="225"/>
        <v>0.99988435147068333</v>
      </c>
      <c r="FI171" s="2">
        <f t="shared" si="225"/>
        <v>0.99990340194909688</v>
      </c>
      <c r="FJ171" s="2">
        <f t="shared" si="225"/>
        <v>0.999884591452187</v>
      </c>
      <c r="FK171" s="2">
        <f t="shared" si="225"/>
        <v>0.9999057435336195</v>
      </c>
      <c r="FL171" s="2">
        <f t="shared" si="225"/>
        <v>0.99988923531090279</v>
      </c>
      <c r="FM171" s="2">
        <f t="shared" si="225"/>
        <v>0.99990469639954327</v>
      </c>
      <c r="FN171" s="2">
        <f t="shared" si="225"/>
        <v>0.99988426271907027</v>
      </c>
      <c r="FO171" s="2">
        <f t="shared" si="225"/>
        <v>0.99988059356454984</v>
      </c>
      <c r="FP171" s="2">
        <f t="shared" si="225"/>
        <v>0.99987310675901464</v>
      </c>
      <c r="FQ171" s="2">
        <f t="shared" si="225"/>
        <v>0.99988213407325899</v>
      </c>
      <c r="FR171" s="2">
        <f t="shared" si="225"/>
        <v>0.99989036113662044</v>
      </c>
      <c r="FS171" s="2">
        <f t="shared" si="225"/>
        <v>0.99988882986177807</v>
      </c>
      <c r="FT171" s="2">
        <f t="shared" si="225"/>
        <v>0.99985781435751941</v>
      </c>
      <c r="FU171" s="2">
        <f t="shared" si="225"/>
        <v>0.99984501006210846</v>
      </c>
      <c r="FW171" s="2">
        <f t="shared" si="216"/>
        <v>0.35156255345667897</v>
      </c>
      <c r="FX171" s="2">
        <f t="shared" si="216"/>
        <v>0.26103195131985979</v>
      </c>
      <c r="FY171" s="2">
        <f t="shared" si="216"/>
        <v>0.32807525649142932</v>
      </c>
      <c r="FZ171" s="2">
        <f t="shared" si="216"/>
        <v>0.29470330334743255</v>
      </c>
      <c r="GA171" s="2">
        <f t="shared" si="216"/>
        <v>0.31167030809358726</v>
      </c>
      <c r="GB171" s="2">
        <f t="shared" si="216"/>
        <v>0.2951289722251772</v>
      </c>
      <c r="GC171" s="2">
        <f t="shared" si="216"/>
        <v>0.3281632467328115</v>
      </c>
      <c r="GD171" s="2">
        <f t="shared" si="216"/>
        <v>0.30107400536072304</v>
      </c>
      <c r="GE171" s="2">
        <f t="shared" si="216"/>
        <v>0.3338303158007066</v>
      </c>
      <c r="GF171" s="2">
        <f t="shared" si="216"/>
        <v>0.3779468192558933</v>
      </c>
      <c r="GG171" s="2">
        <f t="shared" si="216"/>
        <v>0.42872483000553629</v>
      </c>
      <c r="GH171" s="2">
        <f t="shared" si="216"/>
        <v>0.39192090305544414</v>
      </c>
      <c r="GI171" s="2">
        <f t="shared" si="216"/>
        <v>0.39529663290291445</v>
      </c>
      <c r="GJ171" s="2">
        <f t="shared" si="216"/>
        <v>0.31251257296504464</v>
      </c>
      <c r="GK171" s="2">
        <f t="shared" si="216"/>
        <v>0.272583486629073</v>
      </c>
      <c r="GM171" s="86">
        <f t="shared" si="217"/>
        <v>3.1700075936997828E-135</v>
      </c>
      <c r="GN171" s="86">
        <f t="shared" si="217"/>
        <v>5.2204435266300505E-162</v>
      </c>
      <c r="GO171" s="86">
        <f t="shared" si="217"/>
        <v>7.6519610219048422E-163</v>
      </c>
      <c r="GP171" s="86">
        <f t="shared" si="217"/>
        <v>8.4800035685460836E-276</v>
      </c>
      <c r="GQ171" s="86">
        <f t="shared" si="217"/>
        <v>3.593150547115872E-205</v>
      </c>
      <c r="GR171" s="86">
        <f t="shared" si="217"/>
        <v>4.0891523115154423E-205</v>
      </c>
      <c r="GS171" s="86">
        <f t="shared" si="217"/>
        <v>1.3268599185069677E-254</v>
      </c>
      <c r="GT171" s="86">
        <f t="shared" si="217"/>
        <v>3.2866196903932333E-182</v>
      </c>
      <c r="GU171" s="86">
        <f t="shared" si="217"/>
        <v>5.4722221383187243E-180</v>
      </c>
      <c r="GV171" s="86">
        <f t="shared" si="217"/>
        <v>9.5394467430265169E-261</v>
      </c>
      <c r="GW171" s="86">
        <f t="shared" si="217"/>
        <v>0</v>
      </c>
      <c r="GX171" s="86">
        <f t="shared" si="217"/>
        <v>1.1813780588872761E-288</v>
      </c>
      <c r="GY171" s="86">
        <f t="shared" si="217"/>
        <v>0</v>
      </c>
      <c r="GZ171" s="86">
        <f t="shared" si="217"/>
        <v>2.5000114237164103E-260</v>
      </c>
      <c r="HA171" s="86">
        <f t="shared" si="217"/>
        <v>0</v>
      </c>
      <c r="HC171" s="86">
        <f t="shared" si="181"/>
        <v>6.3426723760620422E-96</v>
      </c>
      <c r="HD171" s="86">
        <f t="shared" si="181"/>
        <v>4.2784353752216677E-79</v>
      </c>
      <c r="HE171" s="86">
        <f t="shared" si="181"/>
        <v>2.8170146644701716E-125</v>
      </c>
      <c r="HF171" s="86">
        <f t="shared" si="180"/>
        <v>1.0842489390779325E-160</v>
      </c>
      <c r="HG171" s="86">
        <f t="shared" si="180"/>
        <v>5.7258448874910621E-123</v>
      </c>
      <c r="HH171" s="86">
        <f t="shared" si="180"/>
        <v>2.6513980752125131E-127</v>
      </c>
      <c r="HI171" s="86">
        <f t="shared" si="180"/>
        <v>4.541991214210125E-160</v>
      </c>
      <c r="HJ171" s="86">
        <f t="shared" si="180"/>
        <v>1.0536577187958266E-156</v>
      </c>
      <c r="HK171" s="86">
        <f t="shared" si="180"/>
        <v>3.5530590806605261E-176</v>
      </c>
      <c r="HL171" s="86">
        <f t="shared" si="180"/>
        <v>4.9637770147658297E-199</v>
      </c>
      <c r="HM171" s="86">
        <f t="shared" si="180"/>
        <v>9.2273352645061104E-159</v>
      </c>
      <c r="HN171" s="86">
        <f t="shared" si="180"/>
        <v>1.7628094554641558E-229</v>
      </c>
      <c r="HO171" s="86">
        <f t="shared" si="226"/>
        <v>8.9387911133315978E-272</v>
      </c>
      <c r="HP171" s="86">
        <f t="shared" si="226"/>
        <v>3.1748156054080506E-191</v>
      </c>
      <c r="HQ171" s="86">
        <f t="shared" si="226"/>
        <v>7.0580052322717429E-192</v>
      </c>
      <c r="HS171" s="86">
        <f t="shared" si="218"/>
        <v>3.8418840532764901E-14</v>
      </c>
      <c r="HT171" s="86">
        <f t="shared" si="218"/>
        <v>2.244110938156697E-14</v>
      </c>
      <c r="HU171" s="86">
        <f t="shared" si="218"/>
        <v>1.1630588209835032E-18</v>
      </c>
      <c r="HV171" s="86">
        <f t="shared" si="218"/>
        <v>6.1213068185096046E-18</v>
      </c>
      <c r="HW171" s="86">
        <f t="shared" si="218"/>
        <v>9.4043854782326891E-16</v>
      </c>
      <c r="HX171" s="86">
        <f t="shared" si="218"/>
        <v>2.4588006236347756E-16</v>
      </c>
      <c r="HY171" s="86">
        <f t="shared" si="218"/>
        <v>1.0438426598576824E-14</v>
      </c>
      <c r="HZ171" s="86">
        <f t="shared" si="218"/>
        <v>2.5604172769567991E-15</v>
      </c>
      <c r="IA171" s="86">
        <f t="shared" si="218"/>
        <v>2.7112515318678287E-18</v>
      </c>
      <c r="IB171" s="86">
        <f t="shared" si="218"/>
        <v>6.6357939782916817E-24</v>
      </c>
      <c r="IC171" s="86">
        <f t="shared" si="218"/>
        <v>1.3216254332362154E-32</v>
      </c>
      <c r="ID171" s="86">
        <f t="shared" si="218"/>
        <v>1.2078844383531904E-21</v>
      </c>
      <c r="IE171" s="86">
        <f t="shared" si="218"/>
        <v>2.7150568316713624E-22</v>
      </c>
      <c r="IF171" s="86">
        <f t="shared" si="218"/>
        <v>7.7019068975778129E-17</v>
      </c>
      <c r="IG171" s="86">
        <f t="shared" si="218"/>
        <v>1.3802394246880099E-14</v>
      </c>
      <c r="II171" s="86">
        <f t="shared" si="219"/>
        <v>3.3536559145544174E-2</v>
      </c>
      <c r="IJ171" s="86">
        <f t="shared" si="219"/>
        <v>1.5376169459493802E-4</v>
      </c>
      <c r="IK171" s="86">
        <f t="shared" si="219"/>
        <v>3.3735686232178475E-3</v>
      </c>
      <c r="IL171" s="86">
        <f t="shared" si="219"/>
        <v>3.1549166885362395E-4</v>
      </c>
      <c r="IM171" s="86">
        <f t="shared" si="219"/>
        <v>3.8168672969999908E-3</v>
      </c>
      <c r="IN171" s="86">
        <f t="shared" si="219"/>
        <v>9.0867847303505547E-4</v>
      </c>
      <c r="IO171" s="86">
        <f t="shared" si="219"/>
        <v>1.0000340098384842E-2</v>
      </c>
      <c r="IP171" s="86">
        <f t="shared" si="219"/>
        <v>1.972824536033303E-3</v>
      </c>
      <c r="IQ171" s="86">
        <f t="shared" si="219"/>
        <v>7.4726883531378383E-3</v>
      </c>
      <c r="IR171" s="86">
        <f t="shared" si="219"/>
        <v>3.3212962095230301E-2</v>
      </c>
      <c r="IS171" s="86">
        <f t="shared" si="219"/>
        <v>0.14139652076829698</v>
      </c>
      <c r="IT171" s="86">
        <f t="shared" si="219"/>
        <v>7.825409307827251E-2</v>
      </c>
      <c r="IU171" s="86">
        <f t="shared" si="219"/>
        <v>7.4912767198990537E-2</v>
      </c>
      <c r="IV171" s="86">
        <f t="shared" si="219"/>
        <v>4.6651612784102951E-2</v>
      </c>
      <c r="IW171" s="86">
        <f t="shared" si="219"/>
        <v>1.5789184511269285E-2</v>
      </c>
      <c r="IY171" s="86">
        <f t="shared" si="220"/>
        <v>3.3536559145582595E-2</v>
      </c>
      <c r="IZ171" s="86">
        <f t="shared" si="220"/>
        <v>1.5376169461737914E-4</v>
      </c>
      <c r="JA171" s="86">
        <f t="shared" si="220"/>
        <v>3.3735686232178488E-3</v>
      </c>
      <c r="JB171" s="86">
        <f t="shared" si="220"/>
        <v>3.1549166885363008E-4</v>
      </c>
      <c r="JC171" s="86">
        <f t="shared" si="220"/>
        <v>3.8168672970009315E-3</v>
      </c>
      <c r="JD171" s="86">
        <f t="shared" si="220"/>
        <v>9.0867847303530136E-4</v>
      </c>
      <c r="JE171" s="86">
        <f t="shared" si="220"/>
        <v>1.000034009839528E-2</v>
      </c>
      <c r="JF171" s="86">
        <f t="shared" si="220"/>
        <v>1.9728245360358635E-3</v>
      </c>
      <c r="JG171" s="86">
        <f t="shared" si="220"/>
        <v>7.4726883531378409E-3</v>
      </c>
      <c r="JH171" s="86">
        <f t="shared" si="220"/>
        <v>3.3212962095230301E-2</v>
      </c>
      <c r="JI171" s="86">
        <f t="shared" si="220"/>
        <v>0.14139652076829698</v>
      </c>
      <c r="JJ171" s="86">
        <f t="shared" si="220"/>
        <v>7.825409307827251E-2</v>
      </c>
      <c r="JK171" s="86">
        <f t="shared" si="220"/>
        <v>7.4912767198990537E-2</v>
      </c>
      <c r="JL171" s="86">
        <f t="shared" si="220"/>
        <v>4.6651612784103028E-2</v>
      </c>
      <c r="JM171" s="86">
        <f t="shared" si="220"/>
        <v>1.5789184511283087E-2</v>
      </c>
    </row>
    <row r="172" spans="2:273" x14ac:dyDescent="0.25">
      <c r="B172" s="2">
        <v>145</v>
      </c>
      <c r="C172" s="37">
        <v>70.177000000000007</v>
      </c>
      <c r="D172" s="37">
        <v>72.951999999999998</v>
      </c>
      <c r="E172" s="37">
        <v>73.492000000000004</v>
      </c>
      <c r="F172" s="37">
        <v>72.950999999999993</v>
      </c>
      <c r="G172" s="37">
        <v>72.661000000000001</v>
      </c>
      <c r="H172" s="37">
        <v>71.838999999999999</v>
      </c>
      <c r="I172" s="37">
        <v>70.161000000000001</v>
      </c>
      <c r="J172" s="37">
        <v>69.983999999999995</v>
      </c>
      <c r="K172" s="37">
        <v>69.635000000000005</v>
      </c>
      <c r="L172" s="37">
        <v>69.918000000000006</v>
      </c>
      <c r="M172" s="37">
        <v>70.885000000000005</v>
      </c>
      <c r="N172" s="37">
        <v>72.507999999999996</v>
      </c>
      <c r="O172" s="37">
        <v>70.822999999999993</v>
      </c>
      <c r="P172" s="37">
        <v>76.387</v>
      </c>
      <c r="Q172" s="37">
        <v>76.596999999999994</v>
      </c>
      <c r="S172" s="4">
        <f t="shared" si="221"/>
        <v>70.054145645152303</v>
      </c>
      <c r="T172" s="4">
        <f t="shared" si="221"/>
        <v>73.306815044400977</v>
      </c>
      <c r="U172" s="4">
        <f t="shared" si="221"/>
        <v>73.127919733675753</v>
      </c>
      <c r="V172" s="4">
        <f t="shared" si="221"/>
        <v>72.869127551319195</v>
      </c>
      <c r="W172" s="4">
        <f t="shared" si="221"/>
        <v>72.549460281113014</v>
      </c>
      <c r="X172" s="4">
        <f t="shared" si="221"/>
        <v>71.243087444530431</v>
      </c>
      <c r="Y172" s="4">
        <f t="shared" si="221"/>
        <v>70.182557618389225</v>
      </c>
      <c r="Z172" s="4">
        <f t="shared" si="221"/>
        <v>69.602708247311753</v>
      </c>
      <c r="AA172" s="4">
        <f t="shared" si="221"/>
        <v>69.347072164443134</v>
      </c>
      <c r="AB172" s="4">
        <f t="shared" si="221"/>
        <v>68.7667836052767</v>
      </c>
      <c r="AC172" s="4">
        <f t="shared" si="221"/>
        <v>72.160836039497013</v>
      </c>
      <c r="AD172" s="4">
        <f t="shared" si="221"/>
        <v>72.953516335381011</v>
      </c>
      <c r="AE172" s="4">
        <f t="shared" si="221"/>
        <v>71.901205324563151</v>
      </c>
      <c r="AF172" s="4">
        <f t="shared" si="221"/>
        <v>75.601098561448495</v>
      </c>
      <c r="AG172" s="4">
        <f t="shared" si="221"/>
        <v>74.22065091747487</v>
      </c>
      <c r="AI172" s="4">
        <f t="shared" si="222"/>
        <v>0.12285435484770346</v>
      </c>
      <c r="AJ172" s="4">
        <f t="shared" si="222"/>
        <v>-0.35481504440097922</v>
      </c>
      <c r="AK172" s="4">
        <f t="shared" si="222"/>
        <v>0.36408026632425106</v>
      </c>
      <c r="AL172" s="4">
        <f t="shared" si="222"/>
        <v>8.1872448680798016E-2</v>
      </c>
      <c r="AM172" s="4">
        <f t="shared" si="222"/>
        <v>0.11153971888698777</v>
      </c>
      <c r="AN172" s="4">
        <f t="shared" si="222"/>
        <v>0.59591255546956745</v>
      </c>
      <c r="AO172" s="4">
        <f t="shared" si="222"/>
        <v>-2.1557618389223876E-2</v>
      </c>
      <c r="AP172" s="4">
        <f t="shared" si="222"/>
        <v>0.38129175268824156</v>
      </c>
      <c r="AQ172" s="4">
        <f t="shared" si="222"/>
        <v>0.28792783555687151</v>
      </c>
      <c r="AR172" s="4">
        <f t="shared" si="222"/>
        <v>1.1512163947233063</v>
      </c>
      <c r="AS172" s="4">
        <f t="shared" si="222"/>
        <v>-1.2758360394970083</v>
      </c>
      <c r="AT172" s="4">
        <f t="shared" si="222"/>
        <v>-0.44551633538101498</v>
      </c>
      <c r="AU172" s="4">
        <f t="shared" si="222"/>
        <v>-1.0782053245631573</v>
      </c>
      <c r="AV172" s="4">
        <f t="shared" si="222"/>
        <v>0.78590143855150529</v>
      </c>
      <c r="AW172" s="4">
        <f t="shared" si="222"/>
        <v>2.3763490825251239</v>
      </c>
      <c r="AY172" s="2">
        <f t="shared" si="214"/>
        <v>69.646043976248848</v>
      </c>
      <c r="AZ172" s="2">
        <f t="shared" si="214"/>
        <v>73.296808427044922</v>
      </c>
      <c r="BA172" s="2">
        <f t="shared" si="214"/>
        <v>72.963632106468268</v>
      </c>
      <c r="BB172" s="2">
        <f t="shared" si="214"/>
        <v>72.818192027447225</v>
      </c>
      <c r="BC172" s="2">
        <f t="shared" si="214"/>
        <v>72.267671055362086</v>
      </c>
      <c r="BD172" s="2">
        <f t="shared" si="214"/>
        <v>71.119342709748167</v>
      </c>
      <c r="BE172" s="2">
        <f t="shared" si="214"/>
        <v>69.392407498057011</v>
      </c>
      <c r="BF172" s="2">
        <f t="shared" si="214"/>
        <v>69.311335468229032</v>
      </c>
      <c r="BG172" s="2">
        <f t="shared" si="214"/>
        <v>68.482361797407634</v>
      </c>
      <c r="BH172" s="2">
        <f t="shared" si="214"/>
        <v>66.071864916150147</v>
      </c>
      <c r="BI172" s="2">
        <f t="shared" si="214"/>
        <v>65.141866705819496</v>
      </c>
      <c r="BJ172" s="2">
        <f t="shared" si="214"/>
        <v>66.352842787761858</v>
      </c>
      <c r="BK172" s="2">
        <f t="shared" si="214"/>
        <v>65.16429871723885</v>
      </c>
      <c r="BL172" s="2">
        <f t="shared" si="214"/>
        <v>66.853557432680887</v>
      </c>
      <c r="BM172" s="2">
        <f t="shared" si="214"/>
        <v>66.927425800049662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72.951999999999998</v>
      </c>
      <c r="CG172" s="2" t="str">
        <f t="shared" si="215"/>
        <v/>
      </c>
      <c r="CH172" s="2">
        <f t="shared" si="215"/>
        <v>72.950999999999993</v>
      </c>
      <c r="CI172" s="2">
        <f t="shared" si="215"/>
        <v>72.661000000000001</v>
      </c>
      <c r="CJ172" s="2">
        <f t="shared" si="215"/>
        <v>71.838999999999999</v>
      </c>
      <c r="CK172" s="2" t="str">
        <f t="shared" si="215"/>
        <v/>
      </c>
      <c r="CL172" s="2">
        <f t="shared" si="215"/>
        <v>69.983999999999995</v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72.951999999999998</v>
      </c>
      <c r="CW172" s="2" t="str">
        <f t="shared" si="199"/>
        <v/>
      </c>
      <c r="CX172" s="2">
        <f t="shared" si="200"/>
        <v>72.950999999999993</v>
      </c>
      <c r="CY172" s="2">
        <f t="shared" si="201"/>
        <v>72.661000000000001</v>
      </c>
      <c r="CZ172" s="2">
        <f t="shared" si="202"/>
        <v>71.838999999999999</v>
      </c>
      <c r="DA172" s="2" t="str">
        <f t="shared" si="203"/>
        <v/>
      </c>
      <c r="DB172" s="2">
        <f t="shared" si="204"/>
        <v>69.983999999999995</v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101.39818893587034</v>
      </c>
      <c r="DL172" s="2">
        <f t="shared" si="223"/>
        <v>108.48656281230589</v>
      </c>
      <c r="DM172" s="2">
        <f t="shared" si="223"/>
        <v>121.2380982381959</v>
      </c>
      <c r="DN172" s="2">
        <f t="shared" si="223"/>
        <v>135.97341435272048</v>
      </c>
      <c r="DO172" s="2">
        <f t="shared" si="223"/>
        <v>106.39118000604049</v>
      </c>
      <c r="DP172" s="2">
        <f t="shared" si="223"/>
        <v>82.980640709829032</v>
      </c>
      <c r="DQ172" s="2">
        <f t="shared" si="223"/>
        <v>94.884889459377845</v>
      </c>
      <c r="DR172" s="2">
        <f t="shared" si="223"/>
        <v>104.99325362612433</v>
      </c>
      <c r="DS172" s="2">
        <f t="shared" si="223"/>
        <v>126.31903825910935</v>
      </c>
      <c r="DT172" s="2">
        <f t="shared" si="223"/>
        <v>130.7640490753912</v>
      </c>
      <c r="DU172" s="2">
        <f t="shared" si="223"/>
        <v>101.91115877192985</v>
      </c>
      <c r="DV172" s="2">
        <f t="shared" si="223"/>
        <v>97.418955541150083</v>
      </c>
      <c r="DW172" s="2">
        <f t="shared" si="223"/>
        <v>114.54557942360154</v>
      </c>
      <c r="DX172" s="2">
        <f t="shared" si="223"/>
        <v>128.45530112044815</v>
      </c>
      <c r="DY172" s="2">
        <f t="shared" si="223"/>
        <v>112.96829178885631</v>
      </c>
      <c r="EA172" s="2">
        <f t="shared" si="213"/>
        <v>69.573763794651001</v>
      </c>
      <c r="EB172" s="2">
        <f t="shared" si="213"/>
        <v>73.365556281703988</v>
      </c>
      <c r="EC172" s="2">
        <f t="shared" si="213"/>
        <v>72.852404758887673</v>
      </c>
      <c r="ED172" s="2">
        <f t="shared" si="213"/>
        <v>72.353013981290019</v>
      </c>
      <c r="EE172" s="2">
        <f t="shared" si="213"/>
        <v>72.083656632393215</v>
      </c>
      <c r="EF172" s="2">
        <f t="shared" si="213"/>
        <v>71.120600595019766</v>
      </c>
      <c r="EG172" s="2">
        <f t="shared" si="213"/>
        <v>69.060636786055142</v>
      </c>
      <c r="EH172" s="2">
        <f t="shared" si="213"/>
        <v>69.066365907893413</v>
      </c>
      <c r="EI172" s="2">
        <f t="shared" si="213"/>
        <v>68.542673161932157</v>
      </c>
      <c r="EJ172" s="2">
        <f t="shared" si="213"/>
        <v>65.997839749445376</v>
      </c>
      <c r="EK172" s="2">
        <f t="shared" si="212"/>
        <v>65.203800495059355</v>
      </c>
      <c r="EL172" s="2">
        <f t="shared" si="179"/>
        <v>65.869871819960878</v>
      </c>
      <c r="EM172" s="2">
        <f t="shared" si="179"/>
        <v>64.560631813783971</v>
      </c>
      <c r="EN172" s="2">
        <f t="shared" si="179"/>
        <v>66.719863338502336</v>
      </c>
      <c r="EO172" s="2">
        <f t="shared" si="179"/>
        <v>66.917698719433645</v>
      </c>
      <c r="EQ172" s="2">
        <f t="shared" si="224"/>
        <v>69.760106912006137</v>
      </c>
      <c r="ER172" s="2">
        <f t="shared" si="224"/>
        <v>73.106042944736544</v>
      </c>
      <c r="ES172" s="2">
        <f t="shared" si="224"/>
        <v>73.159165577684249</v>
      </c>
      <c r="ET172" s="2">
        <f t="shared" si="224"/>
        <v>73.812207047784412</v>
      </c>
      <c r="EU172" s="2">
        <f t="shared" si="224"/>
        <v>72.629422154644089</v>
      </c>
      <c r="EV172" s="2">
        <f t="shared" si="224"/>
        <v>71.112794993667308</v>
      </c>
      <c r="EW172" s="2">
        <f t="shared" si="224"/>
        <v>70.005429915631026</v>
      </c>
      <c r="EX172" s="2">
        <f t="shared" si="224"/>
        <v>69.818159163533807</v>
      </c>
      <c r="EY172" s="2">
        <f t="shared" si="224"/>
        <v>68.354855359341286</v>
      </c>
      <c r="EZ172" s="2">
        <f t="shared" si="224"/>
        <v>66.164234533863066</v>
      </c>
      <c r="FA172" s="2">
        <f t="shared" si="224"/>
        <v>65.057860317389228</v>
      </c>
      <c r="FB172" s="2">
        <f t="shared" si="224"/>
        <v>67.028636293436293</v>
      </c>
      <c r="FC172" s="2">
        <f t="shared" si="224"/>
        <v>65.994362978690631</v>
      </c>
      <c r="FD172" s="2">
        <f t="shared" si="224"/>
        <v>67.097721365986928</v>
      </c>
      <c r="FE172" s="2">
        <f t="shared" si="224"/>
        <v>66.928747378000509</v>
      </c>
      <c r="FG172" s="2">
        <f t="shared" si="225"/>
        <v>0.9999118608004901</v>
      </c>
      <c r="FH172" s="2">
        <f t="shared" si="225"/>
        <v>0.99989452621442565</v>
      </c>
      <c r="FI172" s="2">
        <f t="shared" si="225"/>
        <v>0.99991190078170922</v>
      </c>
      <c r="FJ172" s="2">
        <f t="shared" si="225"/>
        <v>0.99989474508460796</v>
      </c>
      <c r="FK172" s="2">
        <f t="shared" si="225"/>
        <v>0.99991403636803822</v>
      </c>
      <c r="FL172" s="2">
        <f t="shared" si="225"/>
        <v>0.99989898041837932</v>
      </c>
      <c r="FM172" s="2">
        <f t="shared" si="225"/>
        <v>0.99991308135448154</v>
      </c>
      <c r="FN172" s="2">
        <f t="shared" si="225"/>
        <v>0.99989444527034455</v>
      </c>
      <c r="FO172" s="2">
        <f t="shared" si="225"/>
        <v>0.99989109889241423</v>
      </c>
      <c r="FP172" s="2">
        <f t="shared" si="225"/>
        <v>0.99988427069663599</v>
      </c>
      <c r="FQ172" s="2">
        <f t="shared" si="225"/>
        <v>0.99989250388238737</v>
      </c>
      <c r="FR172" s="2">
        <f t="shared" si="225"/>
        <v>0.99990000720354955</v>
      </c>
      <c r="FS172" s="2">
        <f t="shared" si="225"/>
        <v>0.99989861063716179</v>
      </c>
      <c r="FT172" s="2">
        <f t="shared" si="225"/>
        <v>0.99987032353050109</v>
      </c>
      <c r="FU172" s="2">
        <f t="shared" si="225"/>
        <v>0.99985864556894011</v>
      </c>
      <c r="FW172" s="2">
        <f t="shared" si="216"/>
        <v>0.37283481798049983</v>
      </c>
      <c r="FX172" s="2">
        <f t="shared" si="216"/>
        <v>0.27918488127691982</v>
      </c>
      <c r="FY172" s="2">
        <f t="shared" si="216"/>
        <v>0.34869057341881199</v>
      </c>
      <c r="FZ172" s="2">
        <f t="shared" si="216"/>
        <v>0.31420220999293047</v>
      </c>
      <c r="GA172" s="2">
        <f t="shared" si="216"/>
        <v>0.33176376351018461</v>
      </c>
      <c r="GB172" s="2">
        <f t="shared" si="216"/>
        <v>0.31464347858736119</v>
      </c>
      <c r="GC172" s="2">
        <f t="shared" si="216"/>
        <v>0.34878122270629036</v>
      </c>
      <c r="GD172" s="2">
        <f t="shared" si="216"/>
        <v>0.32080270154819868</v>
      </c>
      <c r="GE172" s="2">
        <f t="shared" si="216"/>
        <v>0.35461640886604712</v>
      </c>
      <c r="GF172" s="2">
        <f t="shared" si="216"/>
        <v>0.39983115246539364</v>
      </c>
      <c r="GG172" s="2">
        <f t="shared" si="216"/>
        <v>0.45141570192786568</v>
      </c>
      <c r="GH172" s="2">
        <f t="shared" si="216"/>
        <v>0.41407576576383848</v>
      </c>
      <c r="GI172" s="2">
        <f t="shared" si="216"/>
        <v>0.41751129927080505</v>
      </c>
      <c r="GJ172" s="2">
        <f t="shared" si="216"/>
        <v>0.33263408852454612</v>
      </c>
      <c r="GK172" s="2">
        <f t="shared" si="216"/>
        <v>0.29122315738481203</v>
      </c>
      <c r="GM172" s="86">
        <f t="shared" si="217"/>
        <v>1.3567810079024969E-138</v>
      </c>
      <c r="GN172" s="86">
        <f t="shared" si="217"/>
        <v>4.5518684937271727E-166</v>
      </c>
      <c r="GO172" s="86">
        <f t="shared" si="217"/>
        <v>6.770601988918469E-167</v>
      </c>
      <c r="GP172" s="86">
        <f t="shared" si="217"/>
        <v>1.1245535680560145E-282</v>
      </c>
      <c r="GQ172" s="86">
        <f t="shared" si="217"/>
        <v>2.8793731318047206E-210</v>
      </c>
      <c r="GR172" s="86">
        <f t="shared" si="217"/>
        <v>3.0492357610437418E-210</v>
      </c>
      <c r="GS172" s="86">
        <f t="shared" si="217"/>
        <v>5.2979231699180171E-261</v>
      </c>
      <c r="GT172" s="86">
        <f t="shared" si="217"/>
        <v>8.5243049650656769E-187</v>
      </c>
      <c r="GU172" s="86">
        <f t="shared" si="217"/>
        <v>1.8116926194861431E-184</v>
      </c>
      <c r="GV172" s="86">
        <f t="shared" si="217"/>
        <v>3.1684299202303233E-267</v>
      </c>
      <c r="GW172" s="86">
        <f t="shared" si="217"/>
        <v>0</v>
      </c>
      <c r="GX172" s="86">
        <f t="shared" si="217"/>
        <v>6.5527500950200867E-296</v>
      </c>
      <c r="GY172" s="86">
        <f t="shared" si="217"/>
        <v>0</v>
      </c>
      <c r="GZ172" s="86">
        <f t="shared" si="217"/>
        <v>7.9126956278331695E-267</v>
      </c>
      <c r="HA172" s="86">
        <f t="shared" si="217"/>
        <v>0</v>
      </c>
      <c r="HC172" s="86">
        <f t="shared" si="181"/>
        <v>2.805572744951752E-99</v>
      </c>
      <c r="HD172" s="86">
        <f t="shared" si="181"/>
        <v>7.0585842898221014E-82</v>
      </c>
      <c r="HE172" s="86">
        <f t="shared" si="181"/>
        <v>1.3026463299131946E-129</v>
      </c>
      <c r="HF172" s="86">
        <f t="shared" si="180"/>
        <v>2.9726150694953965E-166</v>
      </c>
      <c r="HG172" s="86">
        <f t="shared" si="180"/>
        <v>3.3567020886243923E-127</v>
      </c>
      <c r="HH172" s="86">
        <f t="shared" si="180"/>
        <v>1.0083527273199889E-131</v>
      </c>
      <c r="HI172" s="86">
        <f t="shared" si="180"/>
        <v>1.1747785820633644E-165</v>
      </c>
      <c r="HJ172" s="86">
        <f t="shared" si="180"/>
        <v>3.2058817487897306E-162</v>
      </c>
      <c r="HK172" s="86">
        <f t="shared" si="180"/>
        <v>2.993857967942093E-182</v>
      </c>
      <c r="HL172" s="86">
        <f t="shared" si="180"/>
        <v>9.1179217591308401E-206</v>
      </c>
      <c r="HM172" s="86">
        <f t="shared" si="180"/>
        <v>4.6224693000843704E-164</v>
      </c>
      <c r="HN172" s="86">
        <f t="shared" si="180"/>
        <v>2.1731942963564355E-237</v>
      </c>
      <c r="HO172" s="86">
        <f t="shared" si="226"/>
        <v>4.6367683593724598E-281</v>
      </c>
      <c r="HP172" s="86">
        <f t="shared" si="226"/>
        <v>1.0737138596818665E-197</v>
      </c>
      <c r="HQ172" s="86">
        <f t="shared" si="226"/>
        <v>2.6301778676079242E-198</v>
      </c>
      <c r="HS172" s="86">
        <f t="shared" si="218"/>
        <v>2.0972863054432003E-15</v>
      </c>
      <c r="HT172" s="86">
        <f t="shared" si="218"/>
        <v>9.1985821257586303E-16</v>
      </c>
      <c r="HU172" s="86">
        <f t="shared" si="218"/>
        <v>1.9384323141672911E-20</v>
      </c>
      <c r="HV172" s="86">
        <f t="shared" si="218"/>
        <v>1.0346746449543888E-19</v>
      </c>
      <c r="HW172" s="86">
        <f t="shared" si="218"/>
        <v>3.3498743898935706E-17</v>
      </c>
      <c r="HX172" s="86">
        <f t="shared" si="218"/>
        <v>6.9126375585836526E-18</v>
      </c>
      <c r="HY172" s="86">
        <f t="shared" si="218"/>
        <v>4.5106585150898709E-16</v>
      </c>
      <c r="HZ172" s="86">
        <f t="shared" si="218"/>
        <v>9.276147591557728E-17</v>
      </c>
      <c r="IA172" s="86">
        <f t="shared" si="218"/>
        <v>6.0007315192683231E-20</v>
      </c>
      <c r="IB172" s="86">
        <f t="shared" si="218"/>
        <v>5.8595453192808822E-26</v>
      </c>
      <c r="IC172" s="86">
        <f t="shared" si="218"/>
        <v>3.0715166109516751E-35</v>
      </c>
      <c r="ID172" s="86">
        <f t="shared" si="218"/>
        <v>2.0877306410888578E-23</v>
      </c>
      <c r="IE172" s="86">
        <f t="shared" si="218"/>
        <v>3.6034926500782457E-24</v>
      </c>
      <c r="IF172" s="86">
        <f t="shared" si="218"/>
        <v>2.2719004776409687E-18</v>
      </c>
      <c r="IG172" s="86">
        <f t="shared" si="218"/>
        <v>4.2778945770564282E-16</v>
      </c>
      <c r="II172" s="86">
        <f t="shared" si="219"/>
        <v>6.4296906942496887E-2</v>
      </c>
      <c r="IJ172" s="86">
        <f t="shared" si="219"/>
        <v>5.4643904027553683E-4</v>
      </c>
      <c r="IK172" s="86">
        <f t="shared" si="219"/>
        <v>1.0000935355034006E-2</v>
      </c>
      <c r="IL172" s="86">
        <f t="shared" si="219"/>
        <v>1.2293277810460055E-3</v>
      </c>
      <c r="IM172" s="86">
        <f t="shared" si="219"/>
        <v>9.9999997324580845E-3</v>
      </c>
      <c r="IN172" s="86">
        <f t="shared" si="219"/>
        <v>2.8927803077223066E-3</v>
      </c>
      <c r="IO172" s="86">
        <f t="shared" si="219"/>
        <v>2.3096933517085933E-2</v>
      </c>
      <c r="IP172" s="86">
        <f t="shared" si="219"/>
        <v>5.5834130198870674E-3</v>
      </c>
      <c r="IQ172" s="86">
        <f t="shared" si="219"/>
        <v>1.9040299311450945E-2</v>
      </c>
      <c r="IR172" s="86">
        <f t="shared" si="219"/>
        <v>7.318455848341085E-2</v>
      </c>
      <c r="IS172" s="86">
        <f t="shared" si="219"/>
        <v>0.24806371255114831</v>
      </c>
      <c r="IT172" s="86">
        <f t="shared" si="219"/>
        <v>0.14067787482228075</v>
      </c>
      <c r="IU172" s="86">
        <f t="shared" si="219"/>
        <v>0.13920971737880444</v>
      </c>
      <c r="IV172" s="86">
        <f t="shared" si="219"/>
        <v>7.8546907389213064E-2</v>
      </c>
      <c r="IW172" s="86">
        <f t="shared" si="219"/>
        <v>2.8585708373632047E-2</v>
      </c>
      <c r="IY172" s="86">
        <f t="shared" si="220"/>
        <v>6.4296906942498983E-2</v>
      </c>
      <c r="IZ172" s="86">
        <f t="shared" si="220"/>
        <v>5.4643904027645667E-4</v>
      </c>
      <c r="JA172" s="86">
        <f t="shared" si="220"/>
        <v>1.0000935355034006E-2</v>
      </c>
      <c r="JB172" s="86">
        <f t="shared" si="220"/>
        <v>1.2293277810460055E-3</v>
      </c>
      <c r="JC172" s="86">
        <f t="shared" si="220"/>
        <v>9.9999997324581175E-3</v>
      </c>
      <c r="JD172" s="86">
        <f t="shared" si="220"/>
        <v>2.8927803077223135E-3</v>
      </c>
      <c r="JE172" s="86">
        <f t="shared" si="220"/>
        <v>2.3096933517086384E-2</v>
      </c>
      <c r="JF172" s="86">
        <f t="shared" si="220"/>
        <v>5.5834130198871602E-3</v>
      </c>
      <c r="JG172" s="86">
        <f t="shared" si="220"/>
        <v>1.9040299311450945E-2</v>
      </c>
      <c r="JH172" s="86">
        <f t="shared" si="220"/>
        <v>7.318455848341085E-2</v>
      </c>
      <c r="JI172" s="86">
        <f t="shared" si="220"/>
        <v>0.24806371255114831</v>
      </c>
      <c r="JJ172" s="86">
        <f t="shared" si="220"/>
        <v>0.14067787482228075</v>
      </c>
      <c r="JK172" s="86">
        <f t="shared" si="220"/>
        <v>0.13920971737880444</v>
      </c>
      <c r="JL172" s="86">
        <f t="shared" si="220"/>
        <v>7.8546907389213064E-2</v>
      </c>
      <c r="JM172" s="86">
        <f t="shared" si="220"/>
        <v>2.8585708373632474E-2</v>
      </c>
    </row>
    <row r="173" spans="2:273" x14ac:dyDescent="0.25">
      <c r="B173" s="2">
        <v>146</v>
      </c>
      <c r="C173" s="37">
        <v>70.757999999999996</v>
      </c>
      <c r="D173" s="37">
        <v>72.887</v>
      </c>
      <c r="E173" s="37">
        <v>73.905000000000001</v>
      </c>
      <c r="F173" s="37">
        <v>71.885000000000005</v>
      </c>
      <c r="G173" s="37">
        <v>73.290000000000006</v>
      </c>
      <c r="H173" s="37">
        <v>71.225999999999999</v>
      </c>
      <c r="I173" s="37">
        <v>70.129000000000005</v>
      </c>
      <c r="J173" s="37">
        <v>69.888999999999996</v>
      </c>
      <c r="K173" s="37">
        <v>70.825000000000003</v>
      </c>
      <c r="L173" s="37">
        <v>71.066000000000003</v>
      </c>
      <c r="M173" s="37">
        <v>72.474999999999994</v>
      </c>
      <c r="N173" s="37">
        <v>75.570999999999998</v>
      </c>
      <c r="O173" s="37">
        <v>72.661000000000001</v>
      </c>
      <c r="P173" s="37">
        <v>79.418999999999997</v>
      </c>
      <c r="Q173" s="37">
        <v>80.113</v>
      </c>
      <c r="S173" s="4">
        <f t="shared" si="221"/>
        <v>70.164512868136867</v>
      </c>
      <c r="T173" s="4">
        <f t="shared" si="221"/>
        <v>73.18860227558082</v>
      </c>
      <c r="U173" s="4">
        <f t="shared" si="221"/>
        <v>73.201161683121541</v>
      </c>
      <c r="V173" s="4">
        <f t="shared" si="221"/>
        <v>72.810278637712685</v>
      </c>
      <c r="W173" s="4">
        <f t="shared" si="221"/>
        <v>72.706058736428744</v>
      </c>
      <c r="X173" s="4">
        <f t="shared" si="221"/>
        <v>71.262283928118194</v>
      </c>
      <c r="Y173" s="4">
        <f t="shared" si="221"/>
        <v>70.696289584552176</v>
      </c>
      <c r="Z173" s="4">
        <f t="shared" si="221"/>
        <v>69.805148349997523</v>
      </c>
      <c r="AA173" s="4">
        <f t="shared" si="221"/>
        <v>70.022525772327711</v>
      </c>
      <c r="AB173" s="4">
        <f t="shared" si="221"/>
        <v>70.28983247492225</v>
      </c>
      <c r="AC173" s="4">
        <f t="shared" si="221"/>
        <v>73.23502078879099</v>
      </c>
      <c r="AD173" s="4">
        <f t="shared" si="221"/>
        <v>75.106438973062723</v>
      </c>
      <c r="AE173" s="4">
        <f t="shared" si="221"/>
        <v>74.265728093495625</v>
      </c>
      <c r="AF173" s="4">
        <f t="shared" si="221"/>
        <v>79.406125467880216</v>
      </c>
      <c r="AG173" s="4">
        <f t="shared" si="221"/>
        <v>78.347795917076283</v>
      </c>
      <c r="AI173" s="4">
        <f t="shared" si="222"/>
        <v>0.59348713186312807</v>
      </c>
      <c r="AJ173" s="4">
        <f t="shared" si="222"/>
        <v>-0.30160227558081942</v>
      </c>
      <c r="AK173" s="4">
        <f t="shared" si="222"/>
        <v>0.70383831687846055</v>
      </c>
      <c r="AL173" s="4">
        <f t="shared" si="222"/>
        <v>-0.9252786377126796</v>
      </c>
      <c r="AM173" s="4">
        <f t="shared" si="222"/>
        <v>0.58394126357126197</v>
      </c>
      <c r="AN173" s="4">
        <f t="shared" si="222"/>
        <v>-3.6283928118194808E-2</v>
      </c>
      <c r="AO173" s="4">
        <f t="shared" si="222"/>
        <v>-0.56728958455217082</v>
      </c>
      <c r="AP173" s="4">
        <f t="shared" si="222"/>
        <v>8.3851650002472411E-2</v>
      </c>
      <c r="AQ173" s="4">
        <f t="shared" si="222"/>
        <v>0.80247422767229182</v>
      </c>
      <c r="AR173" s="4">
        <f t="shared" si="222"/>
        <v>0.77616752507775288</v>
      </c>
      <c r="AS173" s="4">
        <f t="shared" si="222"/>
        <v>-0.76002078879099599</v>
      </c>
      <c r="AT173" s="4">
        <f t="shared" si="222"/>
        <v>0.4645610269372753</v>
      </c>
      <c r="AU173" s="4">
        <f t="shared" si="222"/>
        <v>-1.6047280934956234</v>
      </c>
      <c r="AV173" s="4">
        <f t="shared" si="222"/>
        <v>1.2874532119781179E-2</v>
      </c>
      <c r="AW173" s="4">
        <f t="shared" si="222"/>
        <v>1.7652040829237166</v>
      </c>
      <c r="AY173" s="2">
        <f t="shared" si="214"/>
        <v>69.537311009147402</v>
      </c>
      <c r="AZ173" s="2">
        <f t="shared" si="214"/>
        <v>73.159438157281585</v>
      </c>
      <c r="BA173" s="2">
        <f t="shared" si="214"/>
        <v>72.82608590240325</v>
      </c>
      <c r="BB173" s="2">
        <f t="shared" si="214"/>
        <v>72.655360163620514</v>
      </c>
      <c r="BC173" s="2">
        <f t="shared" si="214"/>
        <v>72.113227574457198</v>
      </c>
      <c r="BD173" s="2">
        <f t="shared" si="214"/>
        <v>70.947424813640254</v>
      </c>
      <c r="BE173" s="2">
        <f t="shared" si="214"/>
        <v>69.234724571022056</v>
      </c>
      <c r="BF173" s="2">
        <f t="shared" si="214"/>
        <v>69.141142019646523</v>
      </c>
      <c r="BG173" s="2">
        <f t="shared" si="214"/>
        <v>68.300333005890408</v>
      </c>
      <c r="BH173" s="2">
        <f t="shared" si="214"/>
        <v>65.904289437778488</v>
      </c>
      <c r="BI173" s="2">
        <f t="shared" si="214"/>
        <v>64.972610246747735</v>
      </c>
      <c r="BJ173" s="2">
        <f t="shared" si="214"/>
        <v>66.143951954012906</v>
      </c>
      <c r="BK173" s="2">
        <f t="shared" si="214"/>
        <v>64.988582487260999</v>
      </c>
      <c r="BL173" s="2">
        <f t="shared" si="214"/>
        <v>66.721415284789742</v>
      </c>
      <c r="BM173" s="2">
        <f t="shared" si="214"/>
        <v>66.776375088217492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72.887</v>
      </c>
      <c r="CG173" s="2" t="str">
        <f t="shared" si="215"/>
        <v/>
      </c>
      <c r="CH173" s="2">
        <f t="shared" si="215"/>
        <v>71.885000000000005</v>
      </c>
      <c r="CI173" s="2" t="str">
        <f t="shared" si="215"/>
        <v/>
      </c>
      <c r="CJ173" s="2">
        <f t="shared" si="215"/>
        <v>71.225999999999999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72.887</v>
      </c>
      <c r="CW173" s="2" t="str">
        <f t="shared" si="199"/>
        <v/>
      </c>
      <c r="CX173" s="2">
        <f t="shared" si="200"/>
        <v>71.885000000000005</v>
      </c>
      <c r="CY173" s="2" t="str">
        <f t="shared" si="201"/>
        <v/>
      </c>
      <c r="CZ173" s="2">
        <f t="shared" si="202"/>
        <v>71.225999999999999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101.51747441860466</v>
      </c>
      <c r="DL173" s="2">
        <f t="shared" si="223"/>
        <v>108.62588896091623</v>
      </c>
      <c r="DM173" s="2">
        <f t="shared" si="223"/>
        <v>121.45040930232558</v>
      </c>
      <c r="DN173" s="2">
        <f t="shared" si="223"/>
        <v>136.27648058161355</v>
      </c>
      <c r="DO173" s="2">
        <f t="shared" si="223"/>
        <v>106.45606780428875</v>
      </c>
      <c r="DP173" s="2">
        <f t="shared" si="223"/>
        <v>82.848408475812334</v>
      </c>
      <c r="DQ173" s="2">
        <f t="shared" si="223"/>
        <v>94.834611748716412</v>
      </c>
      <c r="DR173" s="2">
        <f t="shared" si="223"/>
        <v>105.05236480025933</v>
      </c>
      <c r="DS173" s="2">
        <f t="shared" si="223"/>
        <v>126.57936437246967</v>
      </c>
      <c r="DT173" s="2">
        <f t="shared" si="223"/>
        <v>131.10731768610719</v>
      </c>
      <c r="DU173" s="2">
        <f t="shared" si="223"/>
        <v>102.03426180836709</v>
      </c>
      <c r="DV173" s="2">
        <f t="shared" si="223"/>
        <v>97.445176025713735</v>
      </c>
      <c r="DW173" s="2">
        <f t="shared" si="223"/>
        <v>114.73535334791886</v>
      </c>
      <c r="DX173" s="2">
        <f t="shared" si="223"/>
        <v>128.81074845938372</v>
      </c>
      <c r="DY173" s="2">
        <f t="shared" si="223"/>
        <v>113.21814882697947</v>
      </c>
      <c r="EA173" s="2">
        <f t="shared" si="213"/>
        <v>69.458987038276632</v>
      </c>
      <c r="EB173" s="2">
        <f t="shared" si="213"/>
        <v>73.235952666830798</v>
      </c>
      <c r="EC173" s="2">
        <f t="shared" si="213"/>
        <v>72.705341045645071</v>
      </c>
      <c r="ED173" s="2">
        <f t="shared" si="213"/>
        <v>72.14665148104298</v>
      </c>
      <c r="EE173" s="2">
        <f t="shared" si="213"/>
        <v>71.912337669130494</v>
      </c>
      <c r="EF173" s="2">
        <f t="shared" si="213"/>
        <v>70.949027933325183</v>
      </c>
      <c r="EG173" s="2">
        <f t="shared" si="213"/>
        <v>68.872870107109165</v>
      </c>
      <c r="EH173" s="2">
        <f t="shared" si="213"/>
        <v>68.873386809133819</v>
      </c>
      <c r="EI173" s="2">
        <f t="shared" si="213"/>
        <v>68.36721237017656</v>
      </c>
      <c r="EJ173" s="2">
        <f t="shared" si="213"/>
        <v>65.825241550306657</v>
      </c>
      <c r="EK173" s="2">
        <f t="shared" si="212"/>
        <v>65.040091953794473</v>
      </c>
      <c r="EL173" s="2">
        <f t="shared" si="179"/>
        <v>65.621101991481538</v>
      </c>
      <c r="EM173" s="2">
        <f t="shared" si="179"/>
        <v>64.335887531739118</v>
      </c>
      <c r="EN173" s="2">
        <f t="shared" si="179"/>
        <v>66.576532289530306</v>
      </c>
      <c r="EO173" s="2">
        <f t="shared" si="179"/>
        <v>66.76632856323269</v>
      </c>
      <c r="EQ173" s="2">
        <f t="shared" si="224"/>
        <v>69.650940580117421</v>
      </c>
      <c r="ER173" s="2">
        <f t="shared" si="224"/>
        <v>72.967850579568122</v>
      </c>
      <c r="ES173" s="2">
        <f t="shared" si="224"/>
        <v>73.021188613851024</v>
      </c>
      <c r="ET173" s="2">
        <f t="shared" si="224"/>
        <v>73.649591755493475</v>
      </c>
      <c r="EU173" s="2">
        <f t="shared" si="224"/>
        <v>72.474572275836181</v>
      </c>
      <c r="EV173" s="2">
        <f t="shared" si="224"/>
        <v>70.940965969369387</v>
      </c>
      <c r="EW173" s="2">
        <f t="shared" si="224"/>
        <v>69.845342286467201</v>
      </c>
      <c r="EX173" s="2">
        <f t="shared" si="224"/>
        <v>69.647940420763419</v>
      </c>
      <c r="EY173" s="2">
        <f t="shared" si="224"/>
        <v>68.173947738856953</v>
      </c>
      <c r="EZ173" s="2">
        <f t="shared" si="224"/>
        <v>65.996181232658017</v>
      </c>
      <c r="FA173" s="2">
        <f t="shared" si="224"/>
        <v>64.890172070942313</v>
      </c>
      <c r="FB173" s="2">
        <f t="shared" si="224"/>
        <v>66.812047948280508</v>
      </c>
      <c r="FC173" s="2">
        <f t="shared" si="224"/>
        <v>65.808472947522361</v>
      </c>
      <c r="FD173" s="2">
        <f t="shared" si="224"/>
        <v>66.965690336432715</v>
      </c>
      <c r="FE173" s="2">
        <f t="shared" si="224"/>
        <v>66.779393986688703</v>
      </c>
      <c r="FG173" s="2">
        <f t="shared" si="225"/>
        <v>0.99991961547126906</v>
      </c>
      <c r="FH173" s="2">
        <f t="shared" si="225"/>
        <v>0.99990380587155392</v>
      </c>
      <c r="FI173" s="2">
        <f t="shared" si="225"/>
        <v>0.99991965193513976</v>
      </c>
      <c r="FJ173" s="2">
        <f t="shared" si="225"/>
        <v>0.99990400548723379</v>
      </c>
      <c r="FK173" s="2">
        <f t="shared" si="225"/>
        <v>0.99992159964285043</v>
      </c>
      <c r="FL173" s="2">
        <f t="shared" si="225"/>
        <v>0.99990786822764965</v>
      </c>
      <c r="FM173" s="2">
        <f t="shared" si="225"/>
        <v>0.99992072864688575</v>
      </c>
      <c r="FN173" s="2">
        <f t="shared" si="225"/>
        <v>0.99990373204830385</v>
      </c>
      <c r="FO173" s="2">
        <f t="shared" si="225"/>
        <v>0.99990068005776855</v>
      </c>
      <c r="FP173" s="2">
        <f t="shared" si="225"/>
        <v>0.99989445254611919</v>
      </c>
      <c r="FQ173" s="2">
        <f t="shared" si="225"/>
        <v>0.99990196144825161</v>
      </c>
      <c r="FR173" s="2">
        <f t="shared" si="225"/>
        <v>0.99990880468341758</v>
      </c>
      <c r="FS173" s="2">
        <f t="shared" si="225"/>
        <v>0.99990753097716478</v>
      </c>
      <c r="FT173" s="2">
        <f t="shared" si="225"/>
        <v>0.99988173230475863</v>
      </c>
      <c r="FU173" s="2">
        <f t="shared" si="225"/>
        <v>0.99987108162323968</v>
      </c>
      <c r="FW173" s="2">
        <f t="shared" si="216"/>
        <v>0.3946109237916578</v>
      </c>
      <c r="FX173" s="2">
        <f t="shared" si="216"/>
        <v>0.2980909788609209</v>
      </c>
      <c r="FY173" s="2">
        <f t="shared" si="216"/>
        <v>0.36988818852040906</v>
      </c>
      <c r="FZ173" s="2">
        <f t="shared" si="216"/>
        <v>0.33437960205236905</v>
      </c>
      <c r="GA173" s="2">
        <f t="shared" si="216"/>
        <v>0.35248926726166158</v>
      </c>
      <c r="GB173" s="2">
        <f t="shared" si="216"/>
        <v>0.3348353724947834</v>
      </c>
      <c r="GC173" s="2">
        <f t="shared" si="216"/>
        <v>0.36998121813754037</v>
      </c>
      <c r="GD173" s="2">
        <f t="shared" si="216"/>
        <v>0.34119308262088199</v>
      </c>
      <c r="GE173" s="2">
        <f t="shared" si="216"/>
        <v>0.37596631812071768</v>
      </c>
      <c r="GF173" s="2">
        <f t="shared" si="216"/>
        <v>0.42212276025719186</v>
      </c>
      <c r="GG173" s="2">
        <f t="shared" si="216"/>
        <v>0.47431041520043993</v>
      </c>
      <c r="GH173" s="2">
        <f t="shared" si="216"/>
        <v>0.43658383745840895</v>
      </c>
      <c r="GI173" s="2">
        <f t="shared" si="216"/>
        <v>0.44006585914866225</v>
      </c>
      <c r="GJ173" s="2">
        <f t="shared" si="216"/>
        <v>0.35338520953766234</v>
      </c>
      <c r="GK173" s="2">
        <f t="shared" si="216"/>
        <v>0.31059320292974402</v>
      </c>
      <c r="GM173" s="86">
        <f t="shared" si="217"/>
        <v>5.2727255959111497E-142</v>
      </c>
      <c r="GN173" s="86">
        <f t="shared" si="217"/>
        <v>3.5313414294525238E-170</v>
      </c>
      <c r="GO173" s="86">
        <f t="shared" si="217"/>
        <v>5.3353842718124354E-171</v>
      </c>
      <c r="GP173" s="86">
        <f t="shared" si="217"/>
        <v>1.2255752306301164E-289</v>
      </c>
      <c r="GQ173" s="86">
        <f t="shared" si="217"/>
        <v>1.9957126489651148E-215</v>
      </c>
      <c r="GR173" s="86">
        <f t="shared" si="217"/>
        <v>1.963080119614734E-215</v>
      </c>
      <c r="GS173" s="86">
        <f t="shared" si="217"/>
        <v>1.7597193066359512E-267</v>
      </c>
      <c r="GT173" s="86">
        <f t="shared" si="217"/>
        <v>1.9366810862907326E-191</v>
      </c>
      <c r="GU173" s="86">
        <f t="shared" si="217"/>
        <v>5.2775536932646591E-189</v>
      </c>
      <c r="GV173" s="86">
        <f t="shared" si="217"/>
        <v>8.7527061839100359E-274</v>
      </c>
      <c r="GW173" s="86">
        <f t="shared" si="217"/>
        <v>0</v>
      </c>
      <c r="GX173" s="86">
        <f t="shared" si="217"/>
        <v>2.950190179709476E-303</v>
      </c>
      <c r="GY173" s="86">
        <f t="shared" si="217"/>
        <v>0</v>
      </c>
      <c r="GZ173" s="86">
        <f t="shared" si="217"/>
        <v>2.079891901914623E-273</v>
      </c>
      <c r="HA173" s="86">
        <f t="shared" si="217"/>
        <v>0</v>
      </c>
      <c r="HC173" s="86">
        <f t="shared" si="181"/>
        <v>1.0844957661892163E-102</v>
      </c>
      <c r="HD173" s="86">
        <f t="shared" si="181"/>
        <v>1.0402995478399538E-84</v>
      </c>
      <c r="HE173" s="86">
        <f t="shared" si="181"/>
        <v>5.0724602443616978E-134</v>
      </c>
      <c r="HF173" s="86">
        <f t="shared" si="180"/>
        <v>6.5399866297973854E-172</v>
      </c>
      <c r="HG173" s="86">
        <f t="shared" si="180"/>
        <v>1.6652925578218305E-131</v>
      </c>
      <c r="HH173" s="86">
        <f t="shared" si="180"/>
        <v>3.2166569346970682E-136</v>
      </c>
      <c r="HI173" s="86">
        <f t="shared" si="180"/>
        <v>2.4314125883798193E-171</v>
      </c>
      <c r="HJ173" s="86">
        <f t="shared" si="180"/>
        <v>7.8124385971552411E-168</v>
      </c>
      <c r="HK173" s="86">
        <f t="shared" si="180"/>
        <v>1.985914082400264E-188</v>
      </c>
      <c r="HL173" s="86">
        <f t="shared" si="180"/>
        <v>1.2910915683522062E-212</v>
      </c>
      <c r="HM173" s="86">
        <f t="shared" si="180"/>
        <v>1.8913326961642872E-169</v>
      </c>
      <c r="HN173" s="86">
        <f t="shared" si="180"/>
        <v>1.9634408331618729E-245</v>
      </c>
      <c r="HO173" s="86">
        <f t="shared" si="226"/>
        <v>1.6757669271560339E-290</v>
      </c>
      <c r="HP173" s="86">
        <f t="shared" si="226"/>
        <v>2.827921041584736E-204</v>
      </c>
      <c r="HQ173" s="86">
        <f t="shared" si="226"/>
        <v>7.6640157930291611E-205</v>
      </c>
      <c r="HS173" s="86">
        <f t="shared" si="218"/>
        <v>1.0009901828828126E-16</v>
      </c>
      <c r="HT173" s="86">
        <f t="shared" si="218"/>
        <v>3.2170132819325288E-17</v>
      </c>
      <c r="HU173" s="86">
        <f t="shared" si="218"/>
        <v>2.6502730816985195E-22</v>
      </c>
      <c r="HV173" s="86">
        <f t="shared" si="218"/>
        <v>1.4252083792996376E-21</v>
      </c>
      <c r="HW173" s="86">
        <f t="shared" si="218"/>
        <v>1.0195075281485888E-18</v>
      </c>
      <c r="HX173" s="86">
        <f t="shared" si="218"/>
        <v>1.6339952389373635E-19</v>
      </c>
      <c r="HY173" s="86">
        <f t="shared" si="218"/>
        <v>1.6774208363843401E-17</v>
      </c>
      <c r="HZ173" s="86">
        <f t="shared" si="218"/>
        <v>2.8629668944881819E-18</v>
      </c>
      <c r="IA173" s="86">
        <f t="shared" si="218"/>
        <v>1.1142428922616583E-21</v>
      </c>
      <c r="IB173" s="86">
        <f t="shared" si="218"/>
        <v>4.2156461237632486E-28</v>
      </c>
      <c r="IC173" s="86">
        <f t="shared" si="218"/>
        <v>5.5887185832398273E-38</v>
      </c>
      <c r="ID173" s="86">
        <f t="shared" si="218"/>
        <v>3.0515004637735853E-25</v>
      </c>
      <c r="IE173" s="86">
        <f t="shared" si="218"/>
        <v>3.9782180735413128E-26</v>
      </c>
      <c r="IF173" s="86">
        <f t="shared" si="218"/>
        <v>5.6892188852548819E-20</v>
      </c>
      <c r="IG173" s="86">
        <f t="shared" si="218"/>
        <v>1.1023498322707083E-17</v>
      </c>
      <c r="II173" s="86">
        <f t="shared" si="219"/>
        <v>0.11267168639031545</v>
      </c>
      <c r="IJ173" s="86">
        <f t="shared" si="219"/>
        <v>1.7400172681112035E-3</v>
      </c>
      <c r="IK173" s="86">
        <f t="shared" si="219"/>
        <v>2.5893213919603451E-2</v>
      </c>
      <c r="IL173" s="86">
        <f t="shared" si="219"/>
        <v>4.1601173368199127E-3</v>
      </c>
      <c r="IM173" s="86">
        <f t="shared" si="219"/>
        <v>2.3521682384243001E-2</v>
      </c>
      <c r="IN173" s="86">
        <f t="shared" si="219"/>
        <v>8.1725485935654641E-3</v>
      </c>
      <c r="IO173" s="86">
        <f t="shared" si="219"/>
        <v>4.8161993104647687E-2</v>
      </c>
      <c r="IP173" s="86">
        <f t="shared" si="219"/>
        <v>1.4152935486137691E-2</v>
      </c>
      <c r="IQ173" s="86">
        <f t="shared" si="219"/>
        <v>4.3051890687716865E-2</v>
      </c>
      <c r="IR173" s="86">
        <f t="shared" si="219"/>
        <v>0.14078584616122283</v>
      </c>
      <c r="IS173" s="86">
        <f t="shared" si="219"/>
        <v>0.3739992578936765</v>
      </c>
      <c r="IT173" s="86">
        <f t="shared" si="219"/>
        <v>0.22688661545013059</v>
      </c>
      <c r="IU173" s="86">
        <f t="shared" si="219"/>
        <v>0.22961392357173263</v>
      </c>
      <c r="IV173" s="86">
        <f t="shared" si="219"/>
        <v>0.12553465769701502</v>
      </c>
      <c r="IW173" s="86">
        <f t="shared" si="219"/>
        <v>4.9262293844790063E-2</v>
      </c>
      <c r="IY173" s="86">
        <f t="shared" si="220"/>
        <v>0.11267168639031555</v>
      </c>
      <c r="IZ173" s="86">
        <f t="shared" si="220"/>
        <v>1.7400172681112356E-3</v>
      </c>
      <c r="JA173" s="86">
        <f t="shared" si="220"/>
        <v>2.5893213919603451E-2</v>
      </c>
      <c r="JB173" s="86">
        <f t="shared" si="220"/>
        <v>4.1601173368199127E-3</v>
      </c>
      <c r="JC173" s="86">
        <f t="shared" si="220"/>
        <v>2.3521682384243001E-2</v>
      </c>
      <c r="JD173" s="86">
        <f t="shared" si="220"/>
        <v>8.1725485935654641E-3</v>
      </c>
      <c r="JE173" s="86">
        <f t="shared" si="220"/>
        <v>4.81619931046477E-2</v>
      </c>
      <c r="JF173" s="86">
        <f t="shared" si="220"/>
        <v>1.4152935486137695E-2</v>
      </c>
      <c r="JG173" s="86">
        <f t="shared" si="220"/>
        <v>4.3051890687716865E-2</v>
      </c>
      <c r="JH173" s="86">
        <f t="shared" si="220"/>
        <v>0.14078584616122283</v>
      </c>
      <c r="JI173" s="86">
        <f t="shared" si="220"/>
        <v>0.3739992578936765</v>
      </c>
      <c r="JJ173" s="86">
        <f t="shared" si="220"/>
        <v>0.22688661545013059</v>
      </c>
      <c r="JK173" s="86">
        <f t="shared" si="220"/>
        <v>0.22961392357173263</v>
      </c>
      <c r="JL173" s="86">
        <f t="shared" si="220"/>
        <v>0.12553465769701502</v>
      </c>
      <c r="JM173" s="86">
        <f t="shared" si="220"/>
        <v>4.9262293844790077E-2</v>
      </c>
    </row>
    <row r="174" spans="2:273" x14ac:dyDescent="0.25">
      <c r="B174" s="2">
        <v>147</v>
      </c>
      <c r="C174" s="37">
        <v>70.757999999999996</v>
      </c>
      <c r="D174" s="37">
        <v>73.096999999999994</v>
      </c>
      <c r="E174" s="37">
        <v>73.888999999999996</v>
      </c>
      <c r="F174" s="37">
        <v>73.393000000000001</v>
      </c>
      <c r="G174" s="37">
        <v>73.757999999999996</v>
      </c>
      <c r="H174" s="37">
        <v>71.903000000000006</v>
      </c>
      <c r="I174" s="37">
        <v>71.596999999999994</v>
      </c>
      <c r="J174" s="37">
        <v>71.602999999999994</v>
      </c>
      <c r="K174" s="37">
        <v>72.444000000000003</v>
      </c>
      <c r="L174" s="37">
        <v>70.573999999999998</v>
      </c>
      <c r="M174" s="37">
        <v>72.983999999999995</v>
      </c>
      <c r="N174" s="37">
        <v>75.840999999999994</v>
      </c>
      <c r="O174" s="37">
        <v>73.774000000000001</v>
      </c>
      <c r="P174" s="37">
        <v>83</v>
      </c>
      <c r="Q174" s="37">
        <v>85.677000000000007</v>
      </c>
      <c r="S174" s="4">
        <f t="shared" si="221"/>
        <v>70.298469367299674</v>
      </c>
      <c r="T174" s="4">
        <f t="shared" si="221"/>
        <v>73.097169534521157</v>
      </c>
      <c r="U174" s="4">
        <f t="shared" si="221"/>
        <v>73.426959434554902</v>
      </c>
      <c r="V174" s="4">
        <f t="shared" si="221"/>
        <v>72.900217770407309</v>
      </c>
      <c r="W174" s="4">
        <f t="shared" si="221"/>
        <v>73.067698876438669</v>
      </c>
      <c r="X174" s="4">
        <f t="shared" si="221"/>
        <v>71.479493750876884</v>
      </c>
      <c r="Y174" s="4">
        <f t="shared" si="221"/>
        <v>71.49107068919605</v>
      </c>
      <c r="Z174" s="4">
        <f t="shared" si="221"/>
        <v>70.314286148521802</v>
      </c>
      <c r="AA174" s="4">
        <f t="shared" si="221"/>
        <v>71.121605567771653</v>
      </c>
      <c r="AB174" s="4">
        <f t="shared" si="221"/>
        <v>71.838886905332984</v>
      </c>
      <c r="AC174" s="4">
        <f t="shared" si="221"/>
        <v>72.847854878533681</v>
      </c>
      <c r="AD174" s="4">
        <f t="shared" si="221"/>
        <v>76.630853755947129</v>
      </c>
      <c r="AE174" s="4">
        <f t="shared" si="221"/>
        <v>75.899622540287368</v>
      </c>
      <c r="AF174" s="4">
        <f t="shared" si="221"/>
        <v>83.850385340272311</v>
      </c>
      <c r="AG174" s="4">
        <f t="shared" si="221"/>
        <v>83.972486809674763</v>
      </c>
      <c r="AI174" s="4">
        <f t="shared" si="222"/>
        <v>0.45953063270032146</v>
      </c>
      <c r="AJ174" s="4">
        <f t="shared" si="222"/>
        <v>-1.6953452116297285E-4</v>
      </c>
      <c r="AK174" s="4">
        <f t="shared" si="222"/>
        <v>0.46204056544509342</v>
      </c>
      <c r="AL174" s="4">
        <f t="shared" si="222"/>
        <v>0.49278222959269158</v>
      </c>
      <c r="AM174" s="4">
        <f t="shared" si="222"/>
        <v>0.69030112356132634</v>
      </c>
      <c r="AN174" s="4">
        <f t="shared" si="222"/>
        <v>0.42350624912312185</v>
      </c>
      <c r="AO174" s="4">
        <f t="shared" si="222"/>
        <v>0.10592931080394408</v>
      </c>
      <c r="AP174" s="4">
        <f t="shared" si="222"/>
        <v>1.2887138514781924</v>
      </c>
      <c r="AQ174" s="4">
        <f t="shared" si="222"/>
        <v>1.3223944322283501</v>
      </c>
      <c r="AR174" s="4">
        <f t="shared" si="222"/>
        <v>-1.2648869053329861</v>
      </c>
      <c r="AS174" s="4">
        <f t="shared" si="222"/>
        <v>0.13614512146631341</v>
      </c>
      <c r="AT174" s="4">
        <f t="shared" si="222"/>
        <v>-0.78985375594713503</v>
      </c>
      <c r="AU174" s="4">
        <f t="shared" si="222"/>
        <v>-2.1256225402873667</v>
      </c>
      <c r="AV174" s="4">
        <f t="shared" si="222"/>
        <v>-0.85038534027231094</v>
      </c>
      <c r="AW174" s="4">
        <f t="shared" si="222"/>
        <v>1.704513190325244</v>
      </c>
      <c r="AY174" s="2">
        <f t="shared" si="214"/>
        <v>69.428925067232001</v>
      </c>
      <c r="AZ174" s="2">
        <f t="shared" si="214"/>
        <v>73.021569141223893</v>
      </c>
      <c r="BA174" s="2">
        <f t="shared" si="214"/>
        <v>72.689119813848805</v>
      </c>
      <c r="BB174" s="2">
        <f t="shared" si="214"/>
        <v>72.495303098391474</v>
      </c>
      <c r="BC174" s="2">
        <f t="shared" si="214"/>
        <v>71.95981647974611</v>
      </c>
      <c r="BD174" s="2">
        <f t="shared" si="214"/>
        <v>70.775500014751884</v>
      </c>
      <c r="BE174" s="2">
        <f t="shared" si="214"/>
        <v>69.078744303107044</v>
      </c>
      <c r="BF174" s="2">
        <f t="shared" si="214"/>
        <v>68.972384137523562</v>
      </c>
      <c r="BG174" s="2">
        <f t="shared" si="214"/>
        <v>68.118014736748279</v>
      </c>
      <c r="BH174" s="2">
        <f t="shared" si="214"/>
        <v>65.737021499083028</v>
      </c>
      <c r="BI174" s="2">
        <f t="shared" si="214"/>
        <v>64.803180450682746</v>
      </c>
      <c r="BJ174" s="2">
        <f t="shared" si="214"/>
        <v>65.93685307041153</v>
      </c>
      <c r="BK174" s="2">
        <f t="shared" si="214"/>
        <v>64.815029601311522</v>
      </c>
      <c r="BL174" s="2">
        <f t="shared" si="214"/>
        <v>66.590021032164131</v>
      </c>
      <c r="BM174" s="2">
        <f t="shared" si="214"/>
        <v>66.625454148799619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73.096999999999994</v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73.096999999999994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101.63675990133899</v>
      </c>
      <c r="DL174" s="2">
        <f t="shared" si="223"/>
        <v>108.76521510952654</v>
      </c>
      <c r="DM174" s="2">
        <f t="shared" si="223"/>
        <v>121.66272036645525</v>
      </c>
      <c r="DN174" s="2">
        <f t="shared" si="223"/>
        <v>136.5795468105066</v>
      </c>
      <c r="DO174" s="2">
        <f t="shared" si="223"/>
        <v>106.52095560253701</v>
      </c>
      <c r="DP174" s="2">
        <f t="shared" si="223"/>
        <v>82.716176241795637</v>
      </c>
      <c r="DQ174" s="2">
        <f t="shared" si="223"/>
        <v>94.784334038054979</v>
      </c>
      <c r="DR174" s="2">
        <f t="shared" si="223"/>
        <v>105.11147597439432</v>
      </c>
      <c r="DS174" s="2">
        <f t="shared" si="223"/>
        <v>126.83969048582999</v>
      </c>
      <c r="DT174" s="2">
        <f t="shared" si="223"/>
        <v>131.45058629682316</v>
      </c>
      <c r="DU174" s="2">
        <f t="shared" si="223"/>
        <v>102.15736484480435</v>
      </c>
      <c r="DV174" s="2">
        <f t="shared" si="223"/>
        <v>97.471396510277387</v>
      </c>
      <c r="DW174" s="2">
        <f t="shared" si="223"/>
        <v>114.92512727223618</v>
      </c>
      <c r="DX174" s="2">
        <f t="shared" si="223"/>
        <v>129.16619579831928</v>
      </c>
      <c r="DY174" s="2">
        <f t="shared" si="223"/>
        <v>113.46800586510264</v>
      </c>
      <c r="EA174" s="2">
        <f t="shared" si="213"/>
        <v>69.344210281902264</v>
      </c>
      <c r="EB174" s="2">
        <f t="shared" si="213"/>
        <v>73.106349051957622</v>
      </c>
      <c r="EC174" s="2">
        <f t="shared" si="213"/>
        <v>72.558277332402483</v>
      </c>
      <c r="ED174" s="2">
        <f t="shared" si="213"/>
        <v>71.940288980795941</v>
      </c>
      <c r="EE174" s="2">
        <f t="shared" si="213"/>
        <v>71.741018705867774</v>
      </c>
      <c r="EF174" s="2">
        <f t="shared" si="213"/>
        <v>70.7774552716306</v>
      </c>
      <c r="EG174" s="2">
        <f t="shared" si="213"/>
        <v>68.685103428163174</v>
      </c>
      <c r="EH174" s="2">
        <f t="shared" si="213"/>
        <v>68.68040771037424</v>
      </c>
      <c r="EI174" s="2">
        <f t="shared" si="213"/>
        <v>68.191751578420963</v>
      </c>
      <c r="EJ174" s="2">
        <f t="shared" si="213"/>
        <v>65.652643351167939</v>
      </c>
      <c r="EK174" s="2">
        <f t="shared" si="212"/>
        <v>64.876383412529577</v>
      </c>
      <c r="EL174" s="2">
        <f t="shared" si="179"/>
        <v>65.372332163002199</v>
      </c>
      <c r="EM174" s="2">
        <f t="shared" si="179"/>
        <v>64.111143249694265</v>
      </c>
      <c r="EN174" s="2">
        <f t="shared" si="179"/>
        <v>66.433201240558262</v>
      </c>
      <c r="EO174" s="2">
        <f t="shared" si="179"/>
        <v>66.614958407031736</v>
      </c>
      <c r="EQ174" s="2">
        <f t="shared" si="224"/>
        <v>69.54177424822872</v>
      </c>
      <c r="ER174" s="2">
        <f t="shared" si="224"/>
        <v>72.8296582143997</v>
      </c>
      <c r="ES174" s="2">
        <f t="shared" si="224"/>
        <v>72.883211650017813</v>
      </c>
      <c r="ET174" s="2">
        <f t="shared" si="224"/>
        <v>73.486976463202552</v>
      </c>
      <c r="EU174" s="2">
        <f t="shared" si="224"/>
        <v>72.319722397028258</v>
      </c>
      <c r="EV174" s="2">
        <f t="shared" si="224"/>
        <v>70.76913694507148</v>
      </c>
      <c r="EW174" s="2">
        <f t="shared" si="224"/>
        <v>69.685254657303375</v>
      </c>
      <c r="EX174" s="2">
        <f t="shared" si="224"/>
        <v>69.477721677993031</v>
      </c>
      <c r="EY174" s="2">
        <f t="shared" si="224"/>
        <v>67.993040118372619</v>
      </c>
      <c r="EZ174" s="2">
        <f t="shared" si="224"/>
        <v>65.82812793145294</v>
      </c>
      <c r="FA174" s="2">
        <f t="shared" si="224"/>
        <v>64.722483824495413</v>
      </c>
      <c r="FB174" s="2">
        <f t="shared" si="224"/>
        <v>66.595459603124709</v>
      </c>
      <c r="FC174" s="2">
        <f t="shared" si="224"/>
        <v>65.622582916354105</v>
      </c>
      <c r="FD174" s="2">
        <f t="shared" si="224"/>
        <v>66.833659306878502</v>
      </c>
      <c r="FE174" s="2">
        <f t="shared" si="224"/>
        <v>66.630040595376897</v>
      </c>
      <c r="FG174" s="2">
        <f t="shared" si="225"/>
        <v>0.99992668791994699</v>
      </c>
      <c r="FH174" s="2">
        <f t="shared" si="225"/>
        <v>0.99991226916961751</v>
      </c>
      <c r="FI174" s="2">
        <f t="shared" si="225"/>
        <v>0.99992672117586257</v>
      </c>
      <c r="FJ174" s="2">
        <f t="shared" si="225"/>
        <v>0.9999124512243599</v>
      </c>
      <c r="FK174" s="2">
        <f t="shared" si="225"/>
        <v>0.99992849753121893</v>
      </c>
      <c r="FL174" s="2">
        <f t="shared" si="225"/>
        <v>0.99991597414380362</v>
      </c>
      <c r="FM174" s="2">
        <f t="shared" si="225"/>
        <v>0.99992770316243751</v>
      </c>
      <c r="FN174" s="2">
        <f t="shared" si="225"/>
        <v>0.99991220184087304</v>
      </c>
      <c r="FO174" s="2">
        <f t="shared" si="225"/>
        <v>0.99990941834452052</v>
      </c>
      <c r="FP174" s="2">
        <f t="shared" si="225"/>
        <v>0.99990373868401239</v>
      </c>
      <c r="FQ174" s="2">
        <f t="shared" si="225"/>
        <v>0.99991058700682478</v>
      </c>
      <c r="FR174" s="2">
        <f t="shared" si="225"/>
        <v>0.9999168282153913</v>
      </c>
      <c r="FS174" s="2">
        <f t="shared" si="225"/>
        <v>0.9999156665627098</v>
      </c>
      <c r="FT174" s="2">
        <f t="shared" si="225"/>
        <v>0.9998921374575469</v>
      </c>
      <c r="FU174" s="2">
        <f t="shared" si="225"/>
        <v>0.99988242370928526</v>
      </c>
      <c r="FW174" s="2">
        <f t="shared" si="216"/>
        <v>0.41681361676475098</v>
      </c>
      <c r="FX174" s="2">
        <f t="shared" si="216"/>
        <v>0.31771305996010402</v>
      </c>
      <c r="FY174" s="2">
        <f t="shared" si="216"/>
        <v>0.39159965169176519</v>
      </c>
      <c r="FZ174" s="2">
        <f t="shared" si="216"/>
        <v>0.35518166143006119</v>
      </c>
      <c r="GA174" s="2">
        <f t="shared" si="216"/>
        <v>0.37378528222692348</v>
      </c>
      <c r="GB174" s="2">
        <f t="shared" si="216"/>
        <v>0.35565063586955348</v>
      </c>
      <c r="GC174" s="2">
        <f t="shared" si="216"/>
        <v>0.39169474744809657</v>
      </c>
      <c r="GD174" s="2">
        <f t="shared" si="216"/>
        <v>0.36218837013874994</v>
      </c>
      <c r="GE174" s="2">
        <f t="shared" si="216"/>
        <v>0.3978093113006117</v>
      </c>
      <c r="GF174" s="2">
        <f t="shared" si="216"/>
        <v>0.44473623386800737</v>
      </c>
      <c r="GG174" s="2">
        <f t="shared" si="216"/>
        <v>0.49731365082153683</v>
      </c>
      <c r="GH174" s="2">
        <f t="shared" si="216"/>
        <v>0.45935619830997898</v>
      </c>
      <c r="GI174" s="2">
        <f t="shared" si="216"/>
        <v>0.46287063196395767</v>
      </c>
      <c r="GJ174" s="2">
        <f t="shared" si="216"/>
        <v>0.37470403005237723</v>
      </c>
      <c r="GK174" s="2">
        <f t="shared" si="216"/>
        <v>0.33065057437020751</v>
      </c>
      <c r="GM174" s="86">
        <f t="shared" si="217"/>
        <v>1.8605225890014808E-145</v>
      </c>
      <c r="GN174" s="86">
        <f t="shared" si="217"/>
        <v>2.437562668661775E-174</v>
      </c>
      <c r="GO174" s="86">
        <f t="shared" si="217"/>
        <v>3.744436059022162E-175</v>
      </c>
      <c r="GP174" s="86">
        <f t="shared" si="217"/>
        <v>1.0976753984613916E-296</v>
      </c>
      <c r="GQ174" s="86">
        <f t="shared" si="217"/>
        <v>1.1963934484387019E-220</v>
      </c>
      <c r="GR174" s="86">
        <f t="shared" si="217"/>
        <v>1.0911205742059697E-220</v>
      </c>
      <c r="GS174" s="86">
        <f t="shared" si="217"/>
        <v>4.8622432255307476E-274</v>
      </c>
      <c r="GT174" s="86">
        <f t="shared" si="217"/>
        <v>3.854297306990819E-196</v>
      </c>
      <c r="GU174" s="86">
        <f t="shared" si="217"/>
        <v>1.3527158162702238E-193</v>
      </c>
      <c r="GV174" s="86">
        <f t="shared" si="217"/>
        <v>2.0110198166443593E-280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4.540349779102356E-280</v>
      </c>
      <c r="HA174" s="86">
        <f t="shared" si="217"/>
        <v>0</v>
      </c>
      <c r="HC174" s="86">
        <f t="shared" si="181"/>
        <v>3.6634218347159463E-106</v>
      </c>
      <c r="HD174" s="86">
        <f t="shared" si="181"/>
        <v>1.3696290490790625E-87</v>
      </c>
      <c r="HE174" s="86">
        <f t="shared" si="181"/>
        <v>1.6632645411763144E-138</v>
      </c>
      <c r="HF174" s="86">
        <f t="shared" si="180"/>
        <v>1.1546208750216999E-177</v>
      </c>
      <c r="HG174" s="86">
        <f t="shared" si="180"/>
        <v>6.9914731817346151E-136</v>
      </c>
      <c r="HH174" s="86">
        <f t="shared" si="180"/>
        <v>8.6069152313989813E-141</v>
      </c>
      <c r="HI174" s="86">
        <f t="shared" si="180"/>
        <v>4.0267062819753217E-177</v>
      </c>
      <c r="HJ174" s="86">
        <f t="shared" si="180"/>
        <v>1.5247987888840107E-173</v>
      </c>
      <c r="HK174" s="86">
        <f t="shared" si="180"/>
        <v>1.0370175644153845E-194</v>
      </c>
      <c r="HL174" s="86">
        <f t="shared" si="180"/>
        <v>1.4092626243445353E-219</v>
      </c>
      <c r="HM174" s="86">
        <f t="shared" si="180"/>
        <v>6.3205408328117004E-175</v>
      </c>
      <c r="HN174" s="86">
        <f t="shared" si="180"/>
        <v>1.300047063415696E-253</v>
      </c>
      <c r="HO174" s="86">
        <f t="shared" si="226"/>
        <v>4.2195822872460416E-300</v>
      </c>
      <c r="HP174" s="86">
        <f t="shared" si="226"/>
        <v>5.8003043941913158E-211</v>
      </c>
      <c r="HQ174" s="86">
        <f t="shared" si="226"/>
        <v>1.7461921083197457E-211</v>
      </c>
      <c r="HS174" s="86">
        <f t="shared" si="218"/>
        <v>4.1762958458326309E-18</v>
      </c>
      <c r="HT174" s="86">
        <f t="shared" si="218"/>
        <v>9.5974221622238232E-19</v>
      </c>
      <c r="HU174" s="86">
        <f t="shared" si="218"/>
        <v>2.9719466552011793E-24</v>
      </c>
      <c r="HV174" s="86">
        <f t="shared" si="218"/>
        <v>1.5994790018764912E-23</v>
      </c>
      <c r="HW174" s="86">
        <f t="shared" si="218"/>
        <v>2.6505861424901865E-20</v>
      </c>
      <c r="HX174" s="86">
        <f t="shared" si="218"/>
        <v>3.2468594118387226E-21</v>
      </c>
      <c r="HY174" s="86">
        <f t="shared" si="218"/>
        <v>5.3674086562716522E-19</v>
      </c>
      <c r="HZ174" s="86">
        <f t="shared" si="218"/>
        <v>7.526230038248646E-20</v>
      </c>
      <c r="IA174" s="86">
        <f t="shared" si="218"/>
        <v>1.7355087675694582E-23</v>
      </c>
      <c r="IB174" s="86">
        <f t="shared" si="218"/>
        <v>2.4707804058216184E-30</v>
      </c>
      <c r="IC174" s="86">
        <f t="shared" si="218"/>
        <v>7.9604468816628285E-41</v>
      </c>
      <c r="ID174" s="86">
        <f t="shared" si="218"/>
        <v>3.7712968949332065E-27</v>
      </c>
      <c r="IE174" s="86">
        <f t="shared" si="218"/>
        <v>3.6527274993130827E-28</v>
      </c>
      <c r="IF174" s="86">
        <f t="shared" si="218"/>
        <v>1.2092553828688787E-21</v>
      </c>
      <c r="IG174" s="86">
        <f t="shared" si="218"/>
        <v>2.361390586560145E-19</v>
      </c>
      <c r="II174" s="86">
        <f t="shared" si="219"/>
        <v>0.18075348799017987</v>
      </c>
      <c r="IJ174" s="86">
        <f t="shared" si="219"/>
        <v>4.965336184313985E-3</v>
      </c>
      <c r="IK174" s="86">
        <f t="shared" si="219"/>
        <v>5.8619631905911566E-2</v>
      </c>
      <c r="IL174" s="86">
        <f t="shared" si="219"/>
        <v>1.2231514757031232E-2</v>
      </c>
      <c r="IM174" s="86">
        <f t="shared" si="219"/>
        <v>4.9712853601687812E-2</v>
      </c>
      <c r="IN174" s="86">
        <f t="shared" si="219"/>
        <v>2.0500177890586824E-2</v>
      </c>
      <c r="IO174" s="86">
        <f t="shared" si="219"/>
        <v>9.0774287895827199E-2</v>
      </c>
      <c r="IP174" s="86">
        <f t="shared" si="219"/>
        <v>3.2151660465621748E-2</v>
      </c>
      <c r="IQ174" s="86">
        <f t="shared" si="219"/>
        <v>8.6499425316216308E-2</v>
      </c>
      <c r="IR174" s="86">
        <f t="shared" si="219"/>
        <v>0.23722872825894886</v>
      </c>
      <c r="IS174" s="86">
        <f t="shared" si="219"/>
        <v>0.4888880528969814</v>
      </c>
      <c r="IT174" s="86">
        <f t="shared" si="219"/>
        <v>0.32942099783119727</v>
      </c>
      <c r="IU174" s="86">
        <f t="shared" si="219"/>
        <v>0.33749384539369209</v>
      </c>
      <c r="IV174" s="86">
        <f t="shared" si="219"/>
        <v>0.1897742804816471</v>
      </c>
      <c r="IW174" s="86">
        <f t="shared" si="219"/>
        <v>8.0696115663322868E-2</v>
      </c>
      <c r="IY174" s="86">
        <f t="shared" si="220"/>
        <v>0.18075348799017987</v>
      </c>
      <c r="IZ174" s="86">
        <f t="shared" si="220"/>
        <v>4.9653361843139858E-3</v>
      </c>
      <c r="JA174" s="86">
        <f t="shared" si="220"/>
        <v>5.8619631905911566E-2</v>
      </c>
      <c r="JB174" s="86">
        <f t="shared" si="220"/>
        <v>1.2231514757031232E-2</v>
      </c>
      <c r="JC174" s="86">
        <f t="shared" si="220"/>
        <v>4.9712853601687812E-2</v>
      </c>
      <c r="JD174" s="86">
        <f t="shared" si="220"/>
        <v>2.0500177890586824E-2</v>
      </c>
      <c r="JE174" s="86">
        <f t="shared" si="220"/>
        <v>9.0774287895827199E-2</v>
      </c>
      <c r="JF174" s="86">
        <f t="shared" si="220"/>
        <v>3.2151660465621748E-2</v>
      </c>
      <c r="JG174" s="86">
        <f t="shared" si="220"/>
        <v>8.6499425316216308E-2</v>
      </c>
      <c r="JH174" s="86">
        <f t="shared" si="220"/>
        <v>0.23722872825894886</v>
      </c>
      <c r="JI174" s="86">
        <f t="shared" si="220"/>
        <v>0.4888880528969814</v>
      </c>
      <c r="JJ174" s="86">
        <f t="shared" si="220"/>
        <v>0.32942099783119727</v>
      </c>
      <c r="JK174" s="86">
        <f t="shared" si="220"/>
        <v>0.33749384539369209</v>
      </c>
      <c r="JL174" s="86">
        <f t="shared" si="220"/>
        <v>0.1897742804816471</v>
      </c>
      <c r="JM174" s="86">
        <f t="shared" si="220"/>
        <v>8.0696115663322868E-2</v>
      </c>
    </row>
    <row r="175" spans="2:273" x14ac:dyDescent="0.25">
      <c r="B175" s="2">
        <v>148</v>
      </c>
      <c r="C175" s="37">
        <v>69.774000000000001</v>
      </c>
      <c r="D175" s="37">
        <v>71.742000000000004</v>
      </c>
      <c r="E175" s="37">
        <v>73.856999999999999</v>
      </c>
      <c r="F175" s="37">
        <v>72.802999999999997</v>
      </c>
      <c r="G175" s="37">
        <v>73.257999999999996</v>
      </c>
      <c r="H175" s="37">
        <v>73.564999999999998</v>
      </c>
      <c r="I175" s="37">
        <v>71.387</v>
      </c>
      <c r="J175" s="37">
        <v>71.444000000000003</v>
      </c>
      <c r="K175" s="37">
        <v>73.27</v>
      </c>
      <c r="L175" s="37">
        <v>71.77</v>
      </c>
      <c r="M175" s="37">
        <v>72.343999999999994</v>
      </c>
      <c r="N175" s="37">
        <v>76.762</v>
      </c>
      <c r="O175" s="37">
        <v>75.677000000000007</v>
      </c>
      <c r="P175" s="37">
        <v>88.21</v>
      </c>
      <c r="Q175" s="37">
        <v>91.983999999999995</v>
      </c>
      <c r="S175" s="4">
        <f t="shared" si="221"/>
        <v>70.407624028854684</v>
      </c>
      <c r="T175" s="4">
        <f t="shared" si="221"/>
        <v>73.057344743939552</v>
      </c>
      <c r="U175" s="4">
        <f t="shared" si="221"/>
        <v>73.801774031063914</v>
      </c>
      <c r="V175" s="4">
        <f t="shared" si="221"/>
        <v>73.246285529278964</v>
      </c>
      <c r="W175" s="4">
        <f t="shared" si="221"/>
        <v>73.644885720330379</v>
      </c>
      <c r="X175" s="4">
        <f t="shared" si="221"/>
        <v>71.985312185756797</v>
      </c>
      <c r="Y175" s="4">
        <f t="shared" si="221"/>
        <v>72.474218204844959</v>
      </c>
      <c r="Z175" s="4">
        <f t="shared" si="221"/>
        <v>71.207683205221869</v>
      </c>
      <c r="AA175" s="4">
        <f t="shared" si="221"/>
        <v>72.517799681114596</v>
      </c>
      <c r="AB175" s="4">
        <f t="shared" si="221"/>
        <v>72.819932210987403</v>
      </c>
      <c r="AC175" s="4">
        <f t="shared" si="221"/>
        <v>71.103299032364845</v>
      </c>
      <c r="AD175" s="4">
        <f t="shared" si="221"/>
        <v>76.934821561632589</v>
      </c>
      <c r="AE175" s="4">
        <f t="shared" si="221"/>
        <v>76.123654425533971</v>
      </c>
      <c r="AF175" s="4">
        <f t="shared" si="221"/>
        <v>88.354421914452971</v>
      </c>
      <c r="AG175" s="4">
        <f t="shared" si="221"/>
        <v>90.978843412674209</v>
      </c>
      <c r="AI175" s="4">
        <f t="shared" si="222"/>
        <v>-0.63362402885468327</v>
      </c>
      <c r="AJ175" s="4">
        <f t="shared" si="222"/>
        <v>-1.3153447439395478</v>
      </c>
      <c r="AK175" s="4">
        <f t="shared" si="222"/>
        <v>5.5225968936085224E-2</v>
      </c>
      <c r="AL175" s="4">
        <f t="shared" si="222"/>
        <v>-0.44328552927896681</v>
      </c>
      <c r="AM175" s="4">
        <f t="shared" si="222"/>
        <v>-0.38688572033038326</v>
      </c>
      <c r="AN175" s="4">
        <f t="shared" si="222"/>
        <v>1.5796878142432007</v>
      </c>
      <c r="AO175" s="4">
        <f t="shared" si="222"/>
        <v>-1.0872182048449588</v>
      </c>
      <c r="AP175" s="4">
        <f t="shared" si="222"/>
        <v>0.2363167947781335</v>
      </c>
      <c r="AQ175" s="4">
        <f t="shared" si="222"/>
        <v>0.75220031888540007</v>
      </c>
      <c r="AR175" s="4">
        <f t="shared" si="222"/>
        <v>-1.0499322109874072</v>
      </c>
      <c r="AS175" s="4">
        <f t="shared" si="222"/>
        <v>1.2407009676351493</v>
      </c>
      <c r="AT175" s="4">
        <f t="shared" si="222"/>
        <v>-0.17282156163258833</v>
      </c>
      <c r="AU175" s="4">
        <f t="shared" si="222"/>
        <v>-0.44665442553396417</v>
      </c>
      <c r="AV175" s="4">
        <f t="shared" si="222"/>
        <v>-0.14442191445297681</v>
      </c>
      <c r="AW175" s="4">
        <f t="shared" si="222"/>
        <v>1.0051565873257857</v>
      </c>
      <c r="AY175" s="2">
        <f t="shared" si="214"/>
        <v>69.3208747947386</v>
      </c>
      <c r="AZ175" s="2">
        <f t="shared" si="214"/>
        <v>72.883194227612989</v>
      </c>
      <c r="BA175" s="2">
        <f t="shared" si="214"/>
        <v>72.552720146801136</v>
      </c>
      <c r="BB175" s="2">
        <f t="shared" si="214"/>
        <v>72.337999763625888</v>
      </c>
      <c r="BC175" s="2">
        <f t="shared" si="214"/>
        <v>71.807422765116868</v>
      </c>
      <c r="BD175" s="2">
        <f t="shared" si="214"/>
        <v>70.60356764091685</v>
      </c>
      <c r="BE175" s="2">
        <f t="shared" si="214"/>
        <v>68.924429654433567</v>
      </c>
      <c r="BF175" s="2">
        <f t="shared" si="214"/>
        <v>68.805047427261073</v>
      </c>
      <c r="BG175" s="2">
        <f t="shared" si="214"/>
        <v>67.935411639118612</v>
      </c>
      <c r="BH175" s="2">
        <f t="shared" si="214"/>
        <v>65.570045331119871</v>
      </c>
      <c r="BI175" s="2">
        <f t="shared" si="214"/>
        <v>64.633589325704122</v>
      </c>
      <c r="BJ175" s="2">
        <f t="shared" si="214"/>
        <v>65.731452996657012</v>
      </c>
      <c r="BK175" s="2">
        <f t="shared" si="214"/>
        <v>64.643521222588731</v>
      </c>
      <c r="BL175" s="2">
        <f t="shared" si="214"/>
        <v>66.459360908254951</v>
      </c>
      <c r="BM175" s="2">
        <f t="shared" si="214"/>
        <v>66.474663018598278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101.7560453840733</v>
      </c>
      <c r="DL175" s="2">
        <f t="shared" si="223"/>
        <v>108.90454125813687</v>
      </c>
      <c r="DM175" s="2">
        <f t="shared" si="223"/>
        <v>121.87503143058491</v>
      </c>
      <c r="DN175" s="2">
        <f t="shared" si="223"/>
        <v>136.88261303939964</v>
      </c>
      <c r="DO175" s="2">
        <f t="shared" si="223"/>
        <v>106.58584340078528</v>
      </c>
      <c r="DP175" s="2">
        <f t="shared" si="223"/>
        <v>82.583944007778953</v>
      </c>
      <c r="DQ175" s="2">
        <f t="shared" si="223"/>
        <v>94.734056327393546</v>
      </c>
      <c r="DR175" s="2">
        <f t="shared" si="223"/>
        <v>105.17058714852932</v>
      </c>
      <c r="DS175" s="2">
        <f t="shared" si="223"/>
        <v>127.10001659919033</v>
      </c>
      <c r="DT175" s="2">
        <f t="shared" si="223"/>
        <v>131.79385490753913</v>
      </c>
      <c r="DU175" s="2">
        <f t="shared" si="223"/>
        <v>102.28046788124159</v>
      </c>
      <c r="DV175" s="2">
        <f t="shared" si="223"/>
        <v>97.497616994841039</v>
      </c>
      <c r="DW175" s="2">
        <f t="shared" si="223"/>
        <v>115.11490119655349</v>
      </c>
      <c r="DX175" s="2">
        <f t="shared" si="223"/>
        <v>129.52164313725487</v>
      </c>
      <c r="DY175" s="2">
        <f t="shared" si="223"/>
        <v>113.71786290322581</v>
      </c>
      <c r="EA175" s="2">
        <f t="shared" si="213"/>
        <v>69.229433525527895</v>
      </c>
      <c r="EB175" s="2">
        <f t="shared" si="213"/>
        <v>72.976745437084432</v>
      </c>
      <c r="EC175" s="2">
        <f t="shared" si="213"/>
        <v>72.411213619159895</v>
      </c>
      <c r="ED175" s="2">
        <f t="shared" si="213"/>
        <v>71.733926480548917</v>
      </c>
      <c r="EE175" s="2">
        <f t="shared" si="213"/>
        <v>71.569699742605053</v>
      </c>
      <c r="EF175" s="2">
        <f t="shared" si="213"/>
        <v>70.605882609936018</v>
      </c>
      <c r="EG175" s="2">
        <f t="shared" si="213"/>
        <v>68.497336749217183</v>
      </c>
      <c r="EH175" s="2">
        <f t="shared" si="213"/>
        <v>68.487428611614646</v>
      </c>
      <c r="EI175" s="2">
        <f t="shared" si="213"/>
        <v>68.016290786665365</v>
      </c>
      <c r="EJ175" s="2">
        <f t="shared" si="213"/>
        <v>65.48004515202922</v>
      </c>
      <c r="EK175" s="2">
        <f t="shared" si="212"/>
        <v>64.712674871264696</v>
      </c>
      <c r="EL175" s="2">
        <f t="shared" si="179"/>
        <v>65.123562334522859</v>
      </c>
      <c r="EM175" s="2">
        <f t="shared" si="179"/>
        <v>63.886398967649399</v>
      </c>
      <c r="EN175" s="2">
        <f t="shared" si="179"/>
        <v>66.289870191586232</v>
      </c>
      <c r="EO175" s="2">
        <f t="shared" si="179"/>
        <v>66.463588250830782</v>
      </c>
      <c r="EQ175" s="2">
        <f t="shared" si="224"/>
        <v>69.432607916340004</v>
      </c>
      <c r="ER175" s="2">
        <f t="shared" si="224"/>
        <v>72.691465849231278</v>
      </c>
      <c r="ES175" s="2">
        <f t="shared" si="224"/>
        <v>72.745234686184602</v>
      </c>
      <c r="ET175" s="2">
        <f t="shared" si="224"/>
        <v>73.324361170911615</v>
      </c>
      <c r="EU175" s="2">
        <f t="shared" si="224"/>
        <v>72.164872518220335</v>
      </c>
      <c r="EV175" s="2">
        <f t="shared" si="224"/>
        <v>70.597307920773574</v>
      </c>
      <c r="EW175" s="2">
        <f t="shared" si="224"/>
        <v>69.525167028139549</v>
      </c>
      <c r="EX175" s="2">
        <f t="shared" si="224"/>
        <v>69.307502935222644</v>
      </c>
      <c r="EY175" s="2">
        <f t="shared" si="224"/>
        <v>67.812132497888271</v>
      </c>
      <c r="EZ175" s="2">
        <f t="shared" si="224"/>
        <v>65.660074630247891</v>
      </c>
      <c r="FA175" s="2">
        <f t="shared" si="224"/>
        <v>64.554795578048498</v>
      </c>
      <c r="FB175" s="2">
        <f t="shared" si="224"/>
        <v>66.378871257968925</v>
      </c>
      <c r="FC175" s="2">
        <f t="shared" si="224"/>
        <v>65.436692885185835</v>
      </c>
      <c r="FD175" s="2">
        <f t="shared" si="224"/>
        <v>66.701628277324289</v>
      </c>
      <c r="FE175" s="2">
        <f t="shared" si="224"/>
        <v>66.480687204065106</v>
      </c>
      <c r="FG175" s="2">
        <f t="shared" si="225"/>
        <v>0.99993313815703233</v>
      </c>
      <c r="FH175" s="2">
        <f t="shared" si="225"/>
        <v>0.99991998791410319</v>
      </c>
      <c r="FI175" s="2">
        <f t="shared" si="225"/>
        <v>0.99993316848717906</v>
      </c>
      <c r="FJ175" s="2">
        <f t="shared" si="225"/>
        <v>0.9999201539525624</v>
      </c>
      <c r="FK175" s="2">
        <f t="shared" si="225"/>
        <v>0.99993478856315698</v>
      </c>
      <c r="FL175" s="2">
        <f t="shared" si="225"/>
        <v>0.99992336694178663</v>
      </c>
      <c r="FM175" s="2">
        <f t="shared" si="225"/>
        <v>0.99993406408105123</v>
      </c>
      <c r="FN175" s="2">
        <f t="shared" si="225"/>
        <v>0.99991992650861006</v>
      </c>
      <c r="FO175" s="2">
        <f t="shared" si="225"/>
        <v>0.99991738788992057</v>
      </c>
      <c r="FP175" s="2">
        <f t="shared" si="225"/>
        <v>0.99991220789281365</v>
      </c>
      <c r="FQ175" s="2">
        <f t="shared" si="225"/>
        <v>0.99991845373948995</v>
      </c>
      <c r="FR175" s="2">
        <f t="shared" si="225"/>
        <v>0.99992414587579148</v>
      </c>
      <c r="FS175" s="2">
        <f t="shared" si="225"/>
        <v>0.99992308642033956</v>
      </c>
      <c r="FT175" s="2">
        <f t="shared" si="225"/>
        <v>0.99990162725849263</v>
      </c>
      <c r="FU175" s="2">
        <f t="shared" si="225"/>
        <v>0.99989276803905514</v>
      </c>
      <c r="FW175" s="2">
        <f t="shared" si="216"/>
        <v>0.43935891545949202</v>
      </c>
      <c r="FX175" s="2">
        <f t="shared" si="216"/>
        <v>0.33800479060702948</v>
      </c>
      <c r="FY175" s="2">
        <f t="shared" si="216"/>
        <v>0.41374871081642489</v>
      </c>
      <c r="FZ175" s="2">
        <f t="shared" si="216"/>
        <v>0.37654574663667667</v>
      </c>
      <c r="GA175" s="2">
        <f t="shared" si="216"/>
        <v>0.39558188666774313</v>
      </c>
      <c r="GB175" s="2">
        <f t="shared" si="216"/>
        <v>0.3770264360952521</v>
      </c>
      <c r="GC175" s="2">
        <f t="shared" si="216"/>
        <v>0.41384552656570733</v>
      </c>
      <c r="GD175" s="2">
        <f t="shared" si="216"/>
        <v>0.38372310656268693</v>
      </c>
      <c r="GE175" s="2">
        <f t="shared" si="216"/>
        <v>0.42006709265234504</v>
      </c>
      <c r="GF175" s="2">
        <f t="shared" si="216"/>
        <v>0.46758092524392481</v>
      </c>
      <c r="GG175" s="2">
        <f t="shared" si="216"/>
        <v>0.52032826422436562</v>
      </c>
      <c r="GH175" s="2">
        <f t="shared" si="216"/>
        <v>0.4822995720517787</v>
      </c>
      <c r="GI175" s="2">
        <f t="shared" si="216"/>
        <v>0.48583180191350228</v>
      </c>
      <c r="GJ175" s="2">
        <f t="shared" si="216"/>
        <v>0.3965202857425808</v>
      </c>
      <c r="GK175" s="2">
        <f t="shared" si="216"/>
        <v>0.35134309984800255</v>
      </c>
      <c r="GM175" s="86">
        <f t="shared" si="217"/>
        <v>5.9608410977111008E-149</v>
      </c>
      <c r="GN175" s="86">
        <f t="shared" si="217"/>
        <v>1.4970502736751521E-178</v>
      </c>
      <c r="GO175" s="86">
        <f t="shared" si="217"/>
        <v>2.3403881778214135E-179</v>
      </c>
      <c r="GP175" s="86">
        <f t="shared" si="217"/>
        <v>8.0794255857913948E-304</v>
      </c>
      <c r="GQ175" s="86">
        <f t="shared" si="217"/>
        <v>6.2033241919753577E-226</v>
      </c>
      <c r="GR175" s="86">
        <f t="shared" si="217"/>
        <v>5.2359274247297778E-226</v>
      </c>
      <c r="GS175" s="86">
        <f t="shared" si="217"/>
        <v>1.1175936693552123E-280</v>
      </c>
      <c r="GT175" s="86">
        <f t="shared" si="217"/>
        <v>6.7192175026250579E-201</v>
      </c>
      <c r="GU175" s="86">
        <f t="shared" si="217"/>
        <v>3.0507365630623462E-198</v>
      </c>
      <c r="GV175" s="86">
        <f t="shared" si="217"/>
        <v>3.8429487399227692E-287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8.2313025767652943E-287</v>
      </c>
      <c r="HA175" s="86">
        <f t="shared" si="217"/>
        <v>0</v>
      </c>
      <c r="HC175" s="86">
        <f t="shared" si="181"/>
        <v>1.0814205605859183E-109</v>
      </c>
      <c r="HD175" s="86">
        <f t="shared" si="181"/>
        <v>1.6108200970041194E-90</v>
      </c>
      <c r="HE175" s="86">
        <f t="shared" si="181"/>
        <v>4.5925149702487004E-143</v>
      </c>
      <c r="HF175" s="86">
        <f t="shared" si="180"/>
        <v>1.6357704345542756E-183</v>
      </c>
      <c r="HG175" s="86">
        <f t="shared" si="180"/>
        <v>2.4839528767127534E-140</v>
      </c>
      <c r="HH175" s="86">
        <f t="shared" si="180"/>
        <v>1.9316872476695738E-145</v>
      </c>
      <c r="HI175" s="86">
        <f t="shared" si="180"/>
        <v>5.3361231413032378E-183</v>
      </c>
      <c r="HJ175" s="86">
        <f t="shared" si="180"/>
        <v>2.3835326796277783E-179</v>
      </c>
      <c r="HK175" s="86">
        <f t="shared" si="180"/>
        <v>4.2628912990203029E-201</v>
      </c>
      <c r="HL175" s="86">
        <f t="shared" si="180"/>
        <v>1.1857600996733796E-226</v>
      </c>
      <c r="HM175" s="86">
        <f t="shared" si="180"/>
        <v>1.725160081696637E-180</v>
      </c>
      <c r="HN175" s="86">
        <f t="shared" si="180"/>
        <v>6.30838861388638E-262</v>
      </c>
      <c r="HO175" s="86">
        <f t="shared" si="226"/>
        <v>0</v>
      </c>
      <c r="HP175" s="86">
        <f t="shared" si="226"/>
        <v>9.2647857542858484E-218</v>
      </c>
      <c r="HQ175" s="86">
        <f t="shared" si="226"/>
        <v>3.1109169439124979E-218</v>
      </c>
      <c r="HS175" s="86">
        <f t="shared" si="218"/>
        <v>1.5229323188711524E-19</v>
      </c>
      <c r="HT175" s="86">
        <f t="shared" si="218"/>
        <v>2.4420293761614104E-20</v>
      </c>
      <c r="HU175" s="86">
        <f t="shared" si="218"/>
        <v>2.7329448224796624E-26</v>
      </c>
      <c r="HV175" s="86">
        <f t="shared" si="218"/>
        <v>1.4622650849950218E-25</v>
      </c>
      <c r="HW175" s="86">
        <f t="shared" si="218"/>
        <v>5.8859610565654414E-22</v>
      </c>
      <c r="HX175" s="86">
        <f t="shared" si="218"/>
        <v>5.42263941323027E-23</v>
      </c>
      <c r="HY175" s="86">
        <f t="shared" si="218"/>
        <v>1.4775432050543673E-20</v>
      </c>
      <c r="HZ175" s="86">
        <f t="shared" si="218"/>
        <v>1.6849276579980581E-21</v>
      </c>
      <c r="IA175" s="86">
        <f t="shared" si="218"/>
        <v>2.2671645548334295E-25</v>
      </c>
      <c r="IB175" s="86">
        <f t="shared" si="218"/>
        <v>1.1795627190600587E-32</v>
      </c>
      <c r="IC175" s="86">
        <f t="shared" si="218"/>
        <v>8.8753311389397579E-44</v>
      </c>
      <c r="ID175" s="86">
        <f t="shared" si="218"/>
        <v>3.9405800492091581E-29</v>
      </c>
      <c r="IE175" s="86">
        <f t="shared" si="218"/>
        <v>2.7890694934489173E-30</v>
      </c>
      <c r="IF175" s="86">
        <f t="shared" si="218"/>
        <v>2.1813370632928305E-23</v>
      </c>
      <c r="IG175" s="86">
        <f t="shared" si="218"/>
        <v>4.2045299444210259E-21</v>
      </c>
      <c r="II175" s="86">
        <f t="shared" si="219"/>
        <v>0.26603694776257886</v>
      </c>
      <c r="IJ175" s="86">
        <f t="shared" si="219"/>
        <v>1.2701948802995822E-2</v>
      </c>
      <c r="IK175" s="86">
        <f t="shared" si="219"/>
        <v>0.11626010613001561</v>
      </c>
      <c r="IL175" s="86">
        <f t="shared" si="219"/>
        <v>3.1271217846275651E-2</v>
      </c>
      <c r="IM175" s="86">
        <f t="shared" si="219"/>
        <v>9.4523899229840946E-2</v>
      </c>
      <c r="IN175" s="86">
        <f t="shared" si="219"/>
        <v>4.5697632730147646E-2</v>
      </c>
      <c r="IO175" s="86">
        <f t="shared" si="219"/>
        <v>0.15489739255474474</v>
      </c>
      <c r="IP175" s="86">
        <f t="shared" si="219"/>
        <v>6.5524836401482864E-2</v>
      </c>
      <c r="IQ175" s="86">
        <f t="shared" si="219"/>
        <v>0.15473951474499989</v>
      </c>
      <c r="IR175" s="86">
        <f t="shared" si="219"/>
        <v>0.35180178657653272</v>
      </c>
      <c r="IS175" s="86">
        <f t="shared" si="219"/>
        <v>0.56076400050334474</v>
      </c>
      <c r="IT175" s="86">
        <f t="shared" si="219"/>
        <v>0.43257042273025059</v>
      </c>
      <c r="IU175" s="86">
        <f t="shared" si="219"/>
        <v>0.44444037550389826</v>
      </c>
      <c r="IV175" s="86">
        <f t="shared" si="219"/>
        <v>0.26988936613940723</v>
      </c>
      <c r="IW175" s="86">
        <f t="shared" si="219"/>
        <v>0.12540079697623954</v>
      </c>
      <c r="IY175" s="86">
        <f t="shared" si="220"/>
        <v>0.26603694776257886</v>
      </c>
      <c r="IZ175" s="86">
        <f t="shared" si="220"/>
        <v>1.2701948802995822E-2</v>
      </c>
      <c r="JA175" s="86">
        <f t="shared" si="220"/>
        <v>0.11626010613001561</v>
      </c>
      <c r="JB175" s="86">
        <f t="shared" si="220"/>
        <v>3.1271217846275651E-2</v>
      </c>
      <c r="JC175" s="86">
        <f t="shared" si="220"/>
        <v>9.4523899229840946E-2</v>
      </c>
      <c r="JD175" s="86">
        <f t="shared" si="220"/>
        <v>4.5697632730147646E-2</v>
      </c>
      <c r="JE175" s="86">
        <f t="shared" si="220"/>
        <v>0.15489739255474474</v>
      </c>
      <c r="JF175" s="86">
        <f t="shared" si="220"/>
        <v>6.5524836401482864E-2</v>
      </c>
      <c r="JG175" s="86">
        <f t="shared" si="220"/>
        <v>0.15473951474499989</v>
      </c>
      <c r="JH175" s="86">
        <f t="shared" si="220"/>
        <v>0.35180178657653272</v>
      </c>
      <c r="JI175" s="86">
        <f t="shared" si="220"/>
        <v>0.56076400050334474</v>
      </c>
      <c r="JJ175" s="86">
        <f t="shared" si="220"/>
        <v>0.43257042273025059</v>
      </c>
      <c r="JK175" s="86">
        <f t="shared" si="220"/>
        <v>0.44444037550389826</v>
      </c>
      <c r="JL175" s="86">
        <f t="shared" si="220"/>
        <v>0.26988936613940723</v>
      </c>
      <c r="JM175" s="86">
        <f t="shared" si="220"/>
        <v>0.12540079697623954</v>
      </c>
    </row>
    <row r="176" spans="2:273" x14ac:dyDescent="0.25">
      <c r="B176" s="2">
        <v>149</v>
      </c>
      <c r="C176" s="37">
        <v>69.081000000000003</v>
      </c>
      <c r="D176" s="37">
        <v>73.144999999999996</v>
      </c>
      <c r="E176" s="37">
        <v>74.302000000000007</v>
      </c>
      <c r="F176" s="37">
        <v>73.41</v>
      </c>
      <c r="G176" s="37">
        <v>73.435000000000002</v>
      </c>
      <c r="H176" s="37">
        <v>73.048000000000002</v>
      </c>
      <c r="I176" s="37">
        <v>71.822999999999993</v>
      </c>
      <c r="J176" s="37">
        <v>73</v>
      </c>
      <c r="K176" s="37">
        <v>74.126999999999995</v>
      </c>
      <c r="L176" s="37">
        <v>72.147999999999996</v>
      </c>
      <c r="M176" s="37">
        <v>70.540999999999997</v>
      </c>
      <c r="N176" s="37">
        <v>76.697999999999993</v>
      </c>
      <c r="O176" s="37">
        <v>76.031999999999996</v>
      </c>
      <c r="P176" s="37">
        <v>92.29</v>
      </c>
      <c r="Q176" s="37">
        <v>98.968000000000004</v>
      </c>
      <c r="S176" s="4">
        <f t="shared" si="221"/>
        <v>70.436749335027358</v>
      </c>
      <c r="T176" s="4">
        <f t="shared" si="221"/>
        <v>73.1004767517814</v>
      </c>
      <c r="U176" s="4">
        <f t="shared" si="221"/>
        <v>74.234216183847749</v>
      </c>
      <c r="V176" s="4">
        <f t="shared" si="221"/>
        <v>73.929609914277066</v>
      </c>
      <c r="W176" s="4">
        <f t="shared" si="221"/>
        <v>74.358236191370992</v>
      </c>
      <c r="X176" s="4">
        <f t="shared" si="221"/>
        <v>72.809766859663995</v>
      </c>
      <c r="Y176" s="4">
        <f t="shared" si="221"/>
        <v>73.425099019396427</v>
      </c>
      <c r="Z176" s="4">
        <f t="shared" si="221"/>
        <v>72.446878951283438</v>
      </c>
      <c r="AA176" s="4">
        <f t="shared" si="221"/>
        <v>73.861867013877585</v>
      </c>
      <c r="AB176" s="4">
        <f t="shared" si="221"/>
        <v>72.75066052457035</v>
      </c>
      <c r="AC176" s="4">
        <f t="shared" si="221"/>
        <v>68.756200062383868</v>
      </c>
      <c r="AD176" s="4">
        <f t="shared" si="221"/>
        <v>75.824450635806841</v>
      </c>
      <c r="AE176" s="4">
        <f t="shared" si="221"/>
        <v>74.770537803885588</v>
      </c>
      <c r="AF176" s="4">
        <f t="shared" si="221"/>
        <v>92.002842857389567</v>
      </c>
      <c r="AG176" s="4">
        <f t="shared" si="221"/>
        <v>98.828248465754328</v>
      </c>
      <c r="AI176" s="4">
        <f t="shared" si="222"/>
        <v>-1.3557493350273546</v>
      </c>
      <c r="AJ176" s="4">
        <f t="shared" si="222"/>
        <v>4.4523248218595768E-2</v>
      </c>
      <c r="AK176" s="4">
        <f t="shared" si="222"/>
        <v>6.7783816152257259E-2</v>
      </c>
      <c r="AL176" s="4">
        <f t="shared" si="222"/>
        <v>-0.51960991427706915</v>
      </c>
      <c r="AM176" s="4">
        <f t="shared" si="222"/>
        <v>-0.92323619137098945</v>
      </c>
      <c r="AN176" s="4">
        <f t="shared" si="222"/>
        <v>0.23823314033600695</v>
      </c>
      <c r="AO176" s="4">
        <f t="shared" si="222"/>
        <v>-1.6020990193964337</v>
      </c>
      <c r="AP176" s="4">
        <f t="shared" si="222"/>
        <v>0.55312104871656231</v>
      </c>
      <c r="AQ176" s="4">
        <f t="shared" si="222"/>
        <v>0.26513298612240987</v>
      </c>
      <c r="AR176" s="4">
        <f t="shared" si="222"/>
        <v>-0.60266052457035357</v>
      </c>
      <c r="AS176" s="4">
        <f t="shared" si="222"/>
        <v>1.7847999376161283</v>
      </c>
      <c r="AT176" s="4">
        <f t="shared" si="222"/>
        <v>0.87354936419315266</v>
      </c>
      <c r="AU176" s="4">
        <f t="shared" si="222"/>
        <v>1.2614621961144081</v>
      </c>
      <c r="AV176" s="4">
        <f t="shared" si="222"/>
        <v>0.28715714261043956</v>
      </c>
      <c r="AW176" s="4">
        <f t="shared" si="222"/>
        <v>0.13975153424567566</v>
      </c>
      <c r="AY176" s="2">
        <f t="shared" si="214"/>
        <v>69.213145909709397</v>
      </c>
      <c r="AZ176" s="2">
        <f t="shared" si="214"/>
        <v>72.744310672835923</v>
      </c>
      <c r="BA176" s="2">
        <f t="shared" si="214"/>
        <v>72.416868254283557</v>
      </c>
      <c r="BB176" s="2">
        <f t="shared" si="214"/>
        <v>72.183404826248008</v>
      </c>
      <c r="BC176" s="2">
        <f t="shared" si="214"/>
        <v>71.656022264693263</v>
      </c>
      <c r="BD176" s="2">
        <f t="shared" si="214"/>
        <v>70.431627219464858</v>
      </c>
      <c r="BE176" s="2">
        <f t="shared" si="214"/>
        <v>68.771727994696306</v>
      </c>
      <c r="BF176" s="2">
        <f t="shared" si="214"/>
        <v>68.639104886932358</v>
      </c>
      <c r="BG176" s="2">
        <f t="shared" si="214"/>
        <v>67.752531703645715</v>
      </c>
      <c r="BH176" s="2">
        <f t="shared" si="214"/>
        <v>65.40334310973148</v>
      </c>
      <c r="BI176" s="2">
        <f t="shared" si="214"/>
        <v>64.463850617046802</v>
      </c>
      <c r="BJ176" s="2">
        <f t="shared" si="214"/>
        <v>65.527643024091034</v>
      </c>
      <c r="BK176" s="2">
        <f t="shared" si="214"/>
        <v>64.473919969788597</v>
      </c>
      <c r="BL176" s="2">
        <f t="shared" si="214"/>
        <v>66.329415067664584</v>
      </c>
      <c r="BM176" s="2">
        <f t="shared" si="214"/>
        <v>66.324001392232447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101.87533086680762</v>
      </c>
      <c r="DL176" s="2">
        <f t="shared" si="223"/>
        <v>109.04386740674718</v>
      </c>
      <c r="DM176" s="2">
        <f t="shared" si="223"/>
        <v>122.08734249471459</v>
      </c>
      <c r="DN176" s="2">
        <f t="shared" si="223"/>
        <v>137.18567926829272</v>
      </c>
      <c r="DO176" s="2">
        <f t="shared" si="223"/>
        <v>106.65073119903354</v>
      </c>
      <c r="DP176" s="2">
        <f t="shared" si="223"/>
        <v>82.451711773762256</v>
      </c>
      <c r="DQ176" s="2">
        <f t="shared" si="223"/>
        <v>94.683778616732113</v>
      </c>
      <c r="DR176" s="2">
        <f t="shared" si="223"/>
        <v>105.22969832266432</v>
      </c>
      <c r="DS176" s="2">
        <f t="shared" si="223"/>
        <v>127.36034271255065</v>
      </c>
      <c r="DT176" s="2">
        <f t="shared" si="223"/>
        <v>132.13712351825512</v>
      </c>
      <c r="DU176" s="2">
        <f t="shared" si="223"/>
        <v>102.40357091767883</v>
      </c>
      <c r="DV176" s="2">
        <f t="shared" si="223"/>
        <v>97.52383747940469</v>
      </c>
      <c r="DW176" s="2">
        <f t="shared" si="223"/>
        <v>115.30467512087081</v>
      </c>
      <c r="DX176" s="2">
        <f t="shared" si="223"/>
        <v>129.87709047619043</v>
      </c>
      <c r="DY176" s="2">
        <f t="shared" si="223"/>
        <v>113.96771994134897</v>
      </c>
      <c r="EA176" s="2">
        <f t="shared" si="213"/>
        <v>69.114656769153527</v>
      </c>
      <c r="EB176" s="2">
        <f t="shared" si="213"/>
        <v>72.847141822211256</v>
      </c>
      <c r="EC176" s="2">
        <f t="shared" si="213"/>
        <v>72.264149905917307</v>
      </c>
      <c r="ED176" s="2">
        <f t="shared" si="213"/>
        <v>71.527563980301878</v>
      </c>
      <c r="EE176" s="2">
        <f t="shared" si="213"/>
        <v>71.398380779342332</v>
      </c>
      <c r="EF176" s="2">
        <f t="shared" si="213"/>
        <v>70.434309948241435</v>
      </c>
      <c r="EG176" s="2">
        <f t="shared" si="213"/>
        <v>68.309570070271192</v>
      </c>
      <c r="EH176" s="2">
        <f t="shared" si="213"/>
        <v>68.294449512855067</v>
      </c>
      <c r="EI176" s="2">
        <f t="shared" si="213"/>
        <v>67.840829994909768</v>
      </c>
      <c r="EJ176" s="2">
        <f t="shared" si="213"/>
        <v>65.307446952890501</v>
      </c>
      <c r="EK176" s="2">
        <f t="shared" si="212"/>
        <v>64.548966329999814</v>
      </c>
      <c r="EL176" s="2">
        <f t="shared" si="179"/>
        <v>64.874792506043519</v>
      </c>
      <c r="EM176" s="2">
        <f t="shared" si="179"/>
        <v>63.661654685604539</v>
      </c>
      <c r="EN176" s="2">
        <f t="shared" si="179"/>
        <v>66.146539142614188</v>
      </c>
      <c r="EO176" s="2">
        <f t="shared" si="179"/>
        <v>66.312218094629841</v>
      </c>
      <c r="EQ176" s="2">
        <f t="shared" si="224"/>
        <v>69.323441584451302</v>
      </c>
      <c r="ER176" s="2">
        <f t="shared" si="224"/>
        <v>72.553273484062856</v>
      </c>
      <c r="ES176" s="2">
        <f t="shared" si="224"/>
        <v>72.607257722351378</v>
      </c>
      <c r="ET176" s="2">
        <f t="shared" si="224"/>
        <v>73.161745878620692</v>
      </c>
      <c r="EU176" s="2">
        <f t="shared" si="224"/>
        <v>72.010022639412426</v>
      </c>
      <c r="EV176" s="2">
        <f t="shared" si="224"/>
        <v>70.425478896475653</v>
      </c>
      <c r="EW176" s="2">
        <f t="shared" si="224"/>
        <v>69.365079398975737</v>
      </c>
      <c r="EX176" s="2">
        <f t="shared" si="224"/>
        <v>69.137284192452256</v>
      </c>
      <c r="EY176" s="2">
        <f t="shared" si="224"/>
        <v>67.631224877403923</v>
      </c>
      <c r="EZ176" s="2">
        <f t="shared" si="224"/>
        <v>65.492021329042828</v>
      </c>
      <c r="FA176" s="2">
        <f t="shared" si="224"/>
        <v>64.387107331601584</v>
      </c>
      <c r="FB176" s="2">
        <f t="shared" si="224"/>
        <v>66.16228291281314</v>
      </c>
      <c r="FC176" s="2">
        <f t="shared" si="224"/>
        <v>65.250802854017579</v>
      </c>
      <c r="FD176" s="2">
        <f t="shared" si="224"/>
        <v>66.569597247770076</v>
      </c>
      <c r="FE176" s="2">
        <f t="shared" si="224"/>
        <v>66.3313338127533</v>
      </c>
      <c r="FG176" s="2">
        <f t="shared" si="225"/>
        <v>0.99993902091572706</v>
      </c>
      <c r="FH176" s="2">
        <f t="shared" si="225"/>
        <v>0.99992702759664254</v>
      </c>
      <c r="FI176" s="2">
        <f t="shared" si="225"/>
        <v>0.99993904857747506</v>
      </c>
      <c r="FJ176" s="2">
        <f t="shared" si="225"/>
        <v>0.99992717902764705</v>
      </c>
      <c r="FK176" s="2">
        <f t="shared" si="225"/>
        <v>0.99994052612149409</v>
      </c>
      <c r="FL176" s="2">
        <f t="shared" si="225"/>
        <v>0.99993010934899229</v>
      </c>
      <c r="FM176" s="2">
        <f t="shared" si="225"/>
        <v>0.99993986537833601</v>
      </c>
      <c r="FN176" s="2">
        <f t="shared" si="225"/>
        <v>0.9999269715933784</v>
      </c>
      <c r="FO176" s="2">
        <f t="shared" si="225"/>
        <v>0.99992465631247451</v>
      </c>
      <c r="FP176" s="2">
        <f t="shared" si="225"/>
        <v>0.99991993202813079</v>
      </c>
      <c r="FQ176" s="2">
        <f t="shared" si="225"/>
        <v>0.99992562839287569</v>
      </c>
      <c r="FR176" s="2">
        <f t="shared" si="225"/>
        <v>0.99993081975477949</v>
      </c>
      <c r="FS176" s="2">
        <f t="shared" si="225"/>
        <v>0.99992985350693531</v>
      </c>
      <c r="FT176" s="2">
        <f t="shared" si="225"/>
        <v>0.99991028221687484</v>
      </c>
      <c r="FU176" s="2">
        <f t="shared" si="225"/>
        <v>0.9999022023665477</v>
      </c>
      <c r="FW176" s="2">
        <f t="shared" si="216"/>
        <v>0.46215729104445646</v>
      </c>
      <c r="FX176" s="2">
        <f t="shared" si="216"/>
        <v>0.35891076969862884</v>
      </c>
      <c r="FY176" s="2">
        <f t="shared" si="216"/>
        <v>0.43625224123099493</v>
      </c>
      <c r="FZ176" s="2">
        <f t="shared" si="216"/>
        <v>0.39840091168417824</v>
      </c>
      <c r="GA176" s="2">
        <f t="shared" si="216"/>
        <v>0.4178015077577254</v>
      </c>
      <c r="GB176" s="2">
        <f t="shared" si="216"/>
        <v>0.39889165039584396</v>
      </c>
      <c r="GC176" s="2">
        <f t="shared" si="216"/>
        <v>0.43635040339980735</v>
      </c>
      <c r="GD176" s="2">
        <f t="shared" si="216"/>
        <v>0.40572375578086728</v>
      </c>
      <c r="GE176" s="2">
        <f t="shared" si="216"/>
        <v>0.44265479743988456</v>
      </c>
      <c r="GF176" s="2">
        <f t="shared" si="216"/>
        <v>0.49056235250661251</v>
      </c>
      <c r="GG176" s="2">
        <f t="shared" si="216"/>
        <v>0.54325691869732629</v>
      </c>
      <c r="GH176" s="2">
        <f t="shared" si="216"/>
        <v>0.50531782271093506</v>
      </c>
      <c r="GI176" s="2">
        <f t="shared" si="216"/>
        <v>0.50885293359195138</v>
      </c>
      <c r="GJ176" s="2">
        <f t="shared" si="216"/>
        <v>0.41875609782284212</v>
      </c>
      <c r="GK176" s="2">
        <f t="shared" si="216"/>
        <v>0.37260971599476156</v>
      </c>
      <c r="GM176" s="86">
        <f t="shared" si="217"/>
        <v>1.7340095102730336E-152</v>
      </c>
      <c r="GN176" s="86">
        <f t="shared" si="217"/>
        <v>8.1805025975544492E-183</v>
      </c>
      <c r="GO176" s="86">
        <f t="shared" si="217"/>
        <v>1.3027727197372407E-183</v>
      </c>
      <c r="GP176" s="86">
        <f t="shared" si="217"/>
        <v>0</v>
      </c>
      <c r="GQ176" s="86">
        <f t="shared" si="217"/>
        <v>2.7819409167825074E-231</v>
      </c>
      <c r="GR176" s="86">
        <f t="shared" si="217"/>
        <v>2.1691977883274359E-231</v>
      </c>
      <c r="GS176" s="86">
        <f t="shared" si="217"/>
        <v>2.1368972888438038E-287</v>
      </c>
      <c r="GT176" s="86">
        <f t="shared" si="217"/>
        <v>1.0260701448356086E-205</v>
      </c>
      <c r="GU176" s="86">
        <f t="shared" si="217"/>
        <v>6.0537656045519372E-203</v>
      </c>
      <c r="GV176" s="86">
        <f t="shared" si="217"/>
        <v>6.1078113253640566E-294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1.2393017057708575E-293</v>
      </c>
      <c r="HA176" s="86">
        <f t="shared" si="217"/>
        <v>0</v>
      </c>
      <c r="HC176" s="86">
        <f t="shared" si="181"/>
        <v>2.7896326726715857E-113</v>
      </c>
      <c r="HD176" s="86">
        <f t="shared" si="181"/>
        <v>1.6923362006760142E-93</v>
      </c>
      <c r="HE176" s="86">
        <f t="shared" si="181"/>
        <v>1.0677820758567564E-147</v>
      </c>
      <c r="HF176" s="86">
        <f t="shared" si="180"/>
        <v>1.8596103003932338E-189</v>
      </c>
      <c r="HG176" s="86">
        <f t="shared" si="180"/>
        <v>7.4681113717243613E-145</v>
      </c>
      <c r="HH176" s="86">
        <f t="shared" si="180"/>
        <v>3.6363760687880255E-150</v>
      </c>
      <c r="HI176" s="86">
        <f t="shared" si="180"/>
        <v>5.6582545113473514E-189</v>
      </c>
      <c r="HJ176" s="86">
        <f t="shared" si="180"/>
        <v>2.9840657206371663E-185</v>
      </c>
      <c r="HK176" s="86">
        <f t="shared" si="180"/>
        <v>1.379466555474137E-207</v>
      </c>
      <c r="HL176" s="86">
        <f t="shared" si="180"/>
        <v>7.69074156271537E-234</v>
      </c>
      <c r="HM176" s="86">
        <f t="shared" si="180"/>
        <v>3.8458293131759705E-186</v>
      </c>
      <c r="HN176" s="86">
        <f t="shared" si="180"/>
        <v>2.2433250838889275E-270</v>
      </c>
      <c r="HO176" s="86">
        <f t="shared" si="226"/>
        <v>0</v>
      </c>
      <c r="HP176" s="86">
        <f t="shared" si="226"/>
        <v>1.1524379254465252E-224</v>
      </c>
      <c r="HQ176" s="86">
        <f t="shared" si="226"/>
        <v>4.3335334239674606E-225</v>
      </c>
      <c r="HS176" s="86">
        <f t="shared" si="218"/>
        <v>4.8533673700363382E-21</v>
      </c>
      <c r="HT176" s="86">
        <f t="shared" si="218"/>
        <v>5.2987724363507063E-22</v>
      </c>
      <c r="HU176" s="86">
        <f t="shared" si="218"/>
        <v>2.0606179461931776E-28</v>
      </c>
      <c r="HV176" s="86">
        <f t="shared" si="218"/>
        <v>1.0888101964025753E-27</v>
      </c>
      <c r="HW176" s="86">
        <f t="shared" si="218"/>
        <v>1.1162426220927177E-23</v>
      </c>
      <c r="HX176" s="86">
        <f t="shared" si="218"/>
        <v>7.6107871924937908E-25</v>
      </c>
      <c r="HY176" s="86">
        <f t="shared" si="218"/>
        <v>3.4987154813763375E-22</v>
      </c>
      <c r="HZ176" s="86">
        <f t="shared" si="218"/>
        <v>3.2119277516721904E-23</v>
      </c>
      <c r="IA176" s="86">
        <f t="shared" si="218"/>
        <v>2.4836676322820999E-27</v>
      </c>
      <c r="IB176" s="86">
        <f t="shared" si="218"/>
        <v>4.5864595499561159E-35</v>
      </c>
      <c r="IC176" s="86">
        <f t="shared" si="218"/>
        <v>7.7448697007858626E-47</v>
      </c>
      <c r="ID176" s="86">
        <f t="shared" si="218"/>
        <v>3.4808096402504954E-31</v>
      </c>
      <c r="IE176" s="86">
        <f t="shared" si="218"/>
        <v>1.7708006666045781E-32</v>
      </c>
      <c r="IF176" s="86">
        <f t="shared" si="218"/>
        <v>3.3389579697723225E-25</v>
      </c>
      <c r="IG176" s="86">
        <f t="shared" si="218"/>
        <v>6.2217150434078447E-23</v>
      </c>
      <c r="II176" s="86">
        <f t="shared" si="219"/>
        <v>0.36025835027556491</v>
      </c>
      <c r="IJ176" s="86">
        <f t="shared" si="219"/>
        <v>2.9145638282723839E-2</v>
      </c>
      <c r="IK176" s="86">
        <f t="shared" si="219"/>
        <v>0.2025685916332052</v>
      </c>
      <c r="IL176" s="86">
        <f t="shared" si="219"/>
        <v>6.9614844864261463E-2</v>
      </c>
      <c r="IM176" s="86">
        <f t="shared" si="219"/>
        <v>0.16198267354009924</v>
      </c>
      <c r="IN176" s="86">
        <f t="shared" si="219"/>
        <v>9.0647756149632094E-2</v>
      </c>
      <c r="IO176" s="86">
        <f t="shared" si="219"/>
        <v>0.23984988199410848</v>
      </c>
      <c r="IP176" s="86">
        <f t="shared" si="219"/>
        <v>0.11997842429322375</v>
      </c>
      <c r="IQ176" s="86">
        <f t="shared" si="219"/>
        <v>0.24716689974955686</v>
      </c>
      <c r="IR176" s="86">
        <f t="shared" si="219"/>
        <v>0.46214599915404098</v>
      </c>
      <c r="IS176" s="86">
        <f t="shared" si="219"/>
        <v>0.57310646503053309</v>
      </c>
      <c r="IT176" s="86">
        <f t="shared" si="219"/>
        <v>0.51681562594122232</v>
      </c>
      <c r="IU176" s="86">
        <f t="shared" si="219"/>
        <v>0.52810594514036113</v>
      </c>
      <c r="IV176" s="86">
        <f t="shared" si="219"/>
        <v>0.35850091052033084</v>
      </c>
      <c r="IW176" s="86">
        <f t="shared" si="219"/>
        <v>0.18439675463256072</v>
      </c>
      <c r="IY176" s="86">
        <f t="shared" si="220"/>
        <v>0.36025835027556491</v>
      </c>
      <c r="IZ176" s="86">
        <f t="shared" si="220"/>
        <v>2.9145638282723839E-2</v>
      </c>
      <c r="JA176" s="86">
        <f t="shared" si="220"/>
        <v>0.2025685916332052</v>
      </c>
      <c r="JB176" s="86">
        <f t="shared" si="220"/>
        <v>6.9614844864261463E-2</v>
      </c>
      <c r="JC176" s="86">
        <f t="shared" si="220"/>
        <v>0.16198267354009924</v>
      </c>
      <c r="JD176" s="86">
        <f t="shared" si="220"/>
        <v>9.0647756149632094E-2</v>
      </c>
      <c r="JE176" s="86">
        <f t="shared" si="220"/>
        <v>0.23984988199410848</v>
      </c>
      <c r="JF176" s="86">
        <f t="shared" si="220"/>
        <v>0.11997842429322375</v>
      </c>
      <c r="JG176" s="86">
        <f t="shared" si="220"/>
        <v>0.24716689974955686</v>
      </c>
      <c r="JH176" s="86">
        <f t="shared" si="220"/>
        <v>0.46214599915404098</v>
      </c>
      <c r="JI176" s="86">
        <f t="shared" si="220"/>
        <v>0.57310646503053309</v>
      </c>
      <c r="JJ176" s="86">
        <f t="shared" si="220"/>
        <v>0.51681562594122232</v>
      </c>
      <c r="JK176" s="86">
        <f t="shared" si="220"/>
        <v>0.52810594514036113</v>
      </c>
      <c r="JL176" s="86">
        <f t="shared" si="220"/>
        <v>0.35850091052033084</v>
      </c>
      <c r="JM176" s="86">
        <f t="shared" si="220"/>
        <v>0.18439675463256072</v>
      </c>
    </row>
    <row r="177" spans="2:273" x14ac:dyDescent="0.25">
      <c r="B177" s="2">
        <v>150</v>
      </c>
      <c r="C177" s="37">
        <v>70.355000000000004</v>
      </c>
      <c r="D177" s="37">
        <v>72.516000000000005</v>
      </c>
      <c r="E177" s="37">
        <v>73.174999999999997</v>
      </c>
      <c r="F177" s="37">
        <v>74.066000000000003</v>
      </c>
      <c r="G177" s="37">
        <v>73.887</v>
      </c>
      <c r="H177" s="37">
        <v>73.757999999999996</v>
      </c>
      <c r="I177" s="37">
        <v>73.064999999999998</v>
      </c>
      <c r="J177" s="37">
        <v>73.683000000000007</v>
      </c>
      <c r="K177" s="37">
        <v>73.888999999999996</v>
      </c>
      <c r="L177" s="37">
        <v>72.328000000000003</v>
      </c>
      <c r="M177" s="37">
        <v>67.343999999999994</v>
      </c>
      <c r="N177" s="37">
        <v>74.094999999999999</v>
      </c>
      <c r="O177" s="37">
        <v>73.694000000000003</v>
      </c>
      <c r="P177" s="37">
        <v>92.935000000000002</v>
      </c>
      <c r="Q177" s="37">
        <v>105.194</v>
      </c>
      <c r="S177" s="4">
        <f t="shared" si="221"/>
        <v>70.346117963937729</v>
      </c>
      <c r="T177" s="4">
        <f t="shared" si="221"/>
        <v>73.251029464860835</v>
      </c>
      <c r="U177" s="4">
        <f t="shared" si="221"/>
        <v>74.551490873292622</v>
      </c>
      <c r="V177" s="4">
        <f t="shared" si="221"/>
        <v>74.904896451353082</v>
      </c>
      <c r="W177" s="4">
        <f t="shared" si="221"/>
        <v>75.026237381620689</v>
      </c>
      <c r="X177" s="4">
        <f t="shared" si="221"/>
        <v>73.845182265217574</v>
      </c>
      <c r="Y177" s="4">
        <f t="shared" si="221"/>
        <v>74.050532324557366</v>
      </c>
      <c r="Z177" s="4">
        <f t="shared" si="221"/>
        <v>73.811283059236345</v>
      </c>
      <c r="AA177" s="4">
        <f t="shared" si="221"/>
        <v>74.680309812811274</v>
      </c>
      <c r="AB177" s="4">
        <f t="shared" si="221"/>
        <v>71.581292348309603</v>
      </c>
      <c r="AC177" s="4">
        <f t="shared" si="221"/>
        <v>66.640645688289936</v>
      </c>
      <c r="AD177" s="4">
        <f t="shared" si="221"/>
        <v>73.62143322291314</v>
      </c>
      <c r="AE177" s="4">
        <f t="shared" si="221"/>
        <v>72.296892518360835</v>
      </c>
      <c r="AF177" s="4">
        <f t="shared" si="221"/>
        <v>93.755368582831892</v>
      </c>
      <c r="AG177" s="4">
        <f t="shared" si="221"/>
        <v>106.49967772107775</v>
      </c>
      <c r="AI177" s="4">
        <f t="shared" si="222"/>
        <v>8.8820360622747785E-3</v>
      </c>
      <c r="AJ177" s="4">
        <f t="shared" si="222"/>
        <v>-0.73502946486082976</v>
      </c>
      <c r="AK177" s="4">
        <f t="shared" si="222"/>
        <v>-1.3764908732926244</v>
      </c>
      <c r="AL177" s="4">
        <f t="shared" si="222"/>
        <v>-0.83889645135307944</v>
      </c>
      <c r="AM177" s="4">
        <f t="shared" si="222"/>
        <v>-1.1392373816206884</v>
      </c>
      <c r="AN177" s="4">
        <f t="shared" si="222"/>
        <v>-8.7182265217577992E-2</v>
      </c>
      <c r="AO177" s="4">
        <f t="shared" si="222"/>
        <v>-0.98553232455736861</v>
      </c>
      <c r="AP177" s="4">
        <f t="shared" si="222"/>
        <v>-0.1282830592363382</v>
      </c>
      <c r="AQ177" s="4">
        <f t="shared" si="222"/>
        <v>-0.79130981281127788</v>
      </c>
      <c r="AR177" s="4">
        <f t="shared" si="222"/>
        <v>0.7467076516904001</v>
      </c>
      <c r="AS177" s="4">
        <f t="shared" si="222"/>
        <v>0.7033543117100578</v>
      </c>
      <c r="AT177" s="4">
        <f t="shared" si="222"/>
        <v>0.47356677708685879</v>
      </c>
      <c r="AU177" s="4">
        <f t="shared" si="222"/>
        <v>1.3971074816391678</v>
      </c>
      <c r="AV177" s="4">
        <f t="shared" si="222"/>
        <v>-0.82036858283188963</v>
      </c>
      <c r="AW177" s="4">
        <f t="shared" si="222"/>
        <v>-1.3056777210777426</v>
      </c>
      <c r="AY177" s="2">
        <f t="shared" si="214"/>
        <v>69.10572133232661</v>
      </c>
      <c r="AZ177" s="2">
        <f t="shared" si="214"/>
        <v>72.604920422576569</v>
      </c>
      <c r="BA177" s="2">
        <f t="shared" si="214"/>
        <v>72.281540615889128</v>
      </c>
      <c r="BB177" s="2">
        <f t="shared" si="214"/>
        <v>72.031448134196921</v>
      </c>
      <c r="BC177" s="2">
        <f t="shared" si="214"/>
        <v>71.505581622973111</v>
      </c>
      <c r="BD177" s="2">
        <f t="shared" si="214"/>
        <v>70.259678475631972</v>
      </c>
      <c r="BE177" s="2">
        <f t="shared" si="214"/>
        <v>68.620571392458828</v>
      </c>
      <c r="BF177" s="2">
        <f t="shared" si="214"/>
        <v>68.474516706120653</v>
      </c>
      <c r="BG177" s="2">
        <f t="shared" si="214"/>
        <v>67.569386161177817</v>
      </c>
      <c r="BH177" s="2">
        <f t="shared" si="214"/>
        <v>65.23689513636397</v>
      </c>
      <c r="BI177" s="2">
        <f t="shared" si="214"/>
        <v>64.293979526563021</v>
      </c>
      <c r="BJ177" s="2">
        <f t="shared" si="214"/>
        <v>65.325300514652213</v>
      </c>
      <c r="BK177" s="2">
        <f t="shared" si="214"/>
        <v>64.306072011080687</v>
      </c>
      <c r="BL177" s="2">
        <f t="shared" si="214"/>
        <v>66.200157557672384</v>
      </c>
      <c r="BM177" s="2">
        <f t="shared" si="214"/>
        <v>66.173468523757947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101.99461634954194</v>
      </c>
      <c r="DL177" s="2">
        <f t="shared" si="223"/>
        <v>109.18319355535752</v>
      </c>
      <c r="DM177" s="2">
        <f t="shared" si="223"/>
        <v>122.29965355884426</v>
      </c>
      <c r="DN177" s="2">
        <f t="shared" si="223"/>
        <v>137.48874549718579</v>
      </c>
      <c r="DO177" s="2">
        <f t="shared" si="223"/>
        <v>106.71561899728181</v>
      </c>
      <c r="DP177" s="2">
        <f t="shared" si="223"/>
        <v>82.319479539745558</v>
      </c>
      <c r="DQ177" s="2">
        <f t="shared" si="223"/>
        <v>94.633500906070694</v>
      </c>
      <c r="DR177" s="2">
        <f t="shared" si="223"/>
        <v>105.28880949679932</v>
      </c>
      <c r="DS177" s="2">
        <f t="shared" si="223"/>
        <v>127.62066882591097</v>
      </c>
      <c r="DT177" s="2">
        <f t="shared" si="223"/>
        <v>132.48039212897109</v>
      </c>
      <c r="DU177" s="2">
        <f t="shared" si="223"/>
        <v>102.52667395411609</v>
      </c>
      <c r="DV177" s="2">
        <f t="shared" si="223"/>
        <v>97.550057963968328</v>
      </c>
      <c r="DW177" s="2">
        <f t="shared" si="223"/>
        <v>115.49444904518812</v>
      </c>
      <c r="DX177" s="2">
        <f t="shared" si="223"/>
        <v>130.23253781512602</v>
      </c>
      <c r="DY177" s="2">
        <f t="shared" si="223"/>
        <v>114.21757697947214</v>
      </c>
      <c r="EA177" s="2">
        <f t="shared" si="213"/>
        <v>68.999880012779158</v>
      </c>
      <c r="EB177" s="2">
        <f t="shared" si="213"/>
        <v>72.717538207338066</v>
      </c>
      <c r="EC177" s="2">
        <f t="shared" si="213"/>
        <v>72.117086192674719</v>
      </c>
      <c r="ED177" s="2">
        <f t="shared" si="213"/>
        <v>71.321201480054839</v>
      </c>
      <c r="EE177" s="2">
        <f t="shared" si="213"/>
        <v>71.227061816079612</v>
      </c>
      <c r="EF177" s="2">
        <f t="shared" si="213"/>
        <v>70.262737286546852</v>
      </c>
      <c r="EG177" s="2">
        <f t="shared" si="213"/>
        <v>68.121803391325216</v>
      </c>
      <c r="EH177" s="2">
        <f t="shared" si="213"/>
        <v>68.101470414095473</v>
      </c>
      <c r="EI177" s="2">
        <f t="shared" si="213"/>
        <v>67.665369203154171</v>
      </c>
      <c r="EJ177" s="2">
        <f t="shared" si="213"/>
        <v>65.134848753751783</v>
      </c>
      <c r="EK177" s="2">
        <f t="shared" si="212"/>
        <v>64.385257788734918</v>
      </c>
      <c r="EL177" s="2">
        <f t="shared" si="179"/>
        <v>64.62602267756418</v>
      </c>
      <c r="EM177" s="2">
        <f t="shared" si="179"/>
        <v>63.436910403559679</v>
      </c>
      <c r="EN177" s="2">
        <f t="shared" si="179"/>
        <v>66.003208093642158</v>
      </c>
      <c r="EO177" s="2">
        <f t="shared" si="179"/>
        <v>66.160847938428887</v>
      </c>
      <c r="EQ177" s="2">
        <f t="shared" si="224"/>
        <v>69.214275252562587</v>
      </c>
      <c r="ER177" s="2">
        <f t="shared" si="224"/>
        <v>72.415081118894435</v>
      </c>
      <c r="ES177" s="2">
        <f t="shared" si="224"/>
        <v>72.469280758518153</v>
      </c>
      <c r="ET177" s="2">
        <f t="shared" si="224"/>
        <v>72.999130586329755</v>
      </c>
      <c r="EU177" s="2">
        <f t="shared" si="224"/>
        <v>71.855172760604518</v>
      </c>
      <c r="EV177" s="2">
        <f t="shared" si="224"/>
        <v>70.253649872177746</v>
      </c>
      <c r="EW177" s="2">
        <f t="shared" si="224"/>
        <v>69.204991769811912</v>
      </c>
      <c r="EX177" s="2">
        <f t="shared" si="224"/>
        <v>68.967065449681868</v>
      </c>
      <c r="EY177" s="2">
        <f t="shared" si="224"/>
        <v>67.45031725691959</v>
      </c>
      <c r="EZ177" s="2">
        <f t="shared" si="224"/>
        <v>65.323968027837765</v>
      </c>
      <c r="FA177" s="2">
        <f t="shared" si="224"/>
        <v>64.219419085154669</v>
      </c>
      <c r="FB177" s="2">
        <f t="shared" si="224"/>
        <v>65.945694567657355</v>
      </c>
      <c r="FC177" s="2">
        <f t="shared" si="224"/>
        <v>65.064912822849308</v>
      </c>
      <c r="FD177" s="2">
        <f t="shared" si="224"/>
        <v>66.437566218215864</v>
      </c>
      <c r="FE177" s="2">
        <f t="shared" si="224"/>
        <v>66.181980421441494</v>
      </c>
      <c r="FG177" s="2">
        <f t="shared" si="225"/>
        <v>0.99994438611577285</v>
      </c>
      <c r="FH177" s="2">
        <f t="shared" si="225"/>
        <v>0.99993344794984806</v>
      </c>
      <c r="FI177" s="2">
        <f t="shared" si="225"/>
        <v>0.99994441134385748</v>
      </c>
      <c r="FJ177" s="2">
        <f t="shared" si="225"/>
        <v>0.99993358605833726</v>
      </c>
      <c r="FK177" s="2">
        <f t="shared" si="225"/>
        <v>0.99994575889429727</v>
      </c>
      <c r="FL177" s="2">
        <f t="shared" si="225"/>
        <v>0.99993625857672574</v>
      </c>
      <c r="FM177" s="2">
        <f t="shared" si="225"/>
        <v>0.99994515628303304</v>
      </c>
      <c r="FN177" s="2">
        <f t="shared" si="225"/>
        <v>0.99993339687360794</v>
      </c>
      <c r="FO177" s="2">
        <f t="shared" si="225"/>
        <v>0.99993128528476038</v>
      </c>
      <c r="FP177" s="2">
        <f t="shared" si="225"/>
        <v>0.99992697662731211</v>
      </c>
      <c r="FQ177" s="2">
        <f t="shared" si="225"/>
        <v>0.99993217184430205</v>
      </c>
      <c r="FR177" s="2">
        <f t="shared" si="225"/>
        <v>0.99993690648243228</v>
      </c>
      <c r="FS177" s="2">
        <f t="shared" si="225"/>
        <v>0.99993602524312164</v>
      </c>
      <c r="FT177" s="2">
        <f t="shared" si="225"/>
        <v>0.99991817576337061</v>
      </c>
      <c r="FU177" s="2">
        <f t="shared" si="225"/>
        <v>0.99991080673070831</v>
      </c>
      <c r="FW177" s="2">
        <f t="shared" si="216"/>
        <v>0.48511503429731134</v>
      </c>
      <c r="FX177" s="2">
        <f t="shared" si="216"/>
        <v>0.38036684634187301</v>
      </c>
      <c r="FY177" s="2">
        <f t="shared" si="216"/>
        <v>0.45902139729383423</v>
      </c>
      <c r="FZ177" s="2">
        <f t="shared" si="216"/>
        <v>0.42066867074068087</v>
      </c>
      <c r="GA177" s="2">
        <f t="shared" si="216"/>
        <v>0.44035989298261397</v>
      </c>
      <c r="GB177" s="2">
        <f t="shared" si="216"/>
        <v>0.42116763588570699</v>
      </c>
      <c r="GC177" s="2">
        <f t="shared" si="216"/>
        <v>0.45912051031565243</v>
      </c>
      <c r="GD177" s="2">
        <f t="shared" si="216"/>
        <v>0.42810954747335322</v>
      </c>
      <c r="GE177" s="2">
        <f t="shared" si="216"/>
        <v>0.46548220125308443</v>
      </c>
      <c r="GF177" s="2">
        <f t="shared" si="216"/>
        <v>0.51358373898618281</v>
      </c>
      <c r="GG177" s="2">
        <f t="shared" si="216"/>
        <v>0.56600372566630508</v>
      </c>
      <c r="GH177" s="2">
        <f t="shared" si="216"/>
        <v>0.52831355212095032</v>
      </c>
      <c r="GI177" s="2">
        <f t="shared" si="216"/>
        <v>0.53183658014496127</v>
      </c>
      <c r="GJ177" s="2">
        <f t="shared" si="216"/>
        <v>0.44132695421475798</v>
      </c>
      <c r="GK177" s="2">
        <f t="shared" si="216"/>
        <v>0.39438094186329453</v>
      </c>
      <c r="GM177" s="86">
        <f t="shared" si="217"/>
        <v>4.5799981506189854E-156</v>
      </c>
      <c r="GN177" s="86">
        <f t="shared" si="217"/>
        <v>3.9772706097869371E-187</v>
      </c>
      <c r="GO177" s="86">
        <f t="shared" si="217"/>
        <v>6.458434686372627E-188</v>
      </c>
      <c r="GP177" s="86">
        <f t="shared" si="217"/>
        <v>0</v>
      </c>
      <c r="GQ177" s="86">
        <f t="shared" si="217"/>
        <v>1.0790532659299758E-236</v>
      </c>
      <c r="GR177" s="86">
        <f t="shared" si="217"/>
        <v>7.7586812449551407E-237</v>
      </c>
      <c r="GS177" s="86">
        <f t="shared" si="217"/>
        <v>3.3988685424370335E-294</v>
      </c>
      <c r="GT177" s="86">
        <f t="shared" si="217"/>
        <v>1.372520363591266E-210</v>
      </c>
      <c r="GU177" s="86">
        <f t="shared" si="217"/>
        <v>1.0569825710164672E-207</v>
      </c>
      <c r="GV177" s="86">
        <f t="shared" si="217"/>
        <v>8.0738003090953665E-301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1.5495775818672406E-300</v>
      </c>
      <c r="HA177" s="86">
        <f t="shared" si="217"/>
        <v>0</v>
      </c>
      <c r="HC177" s="86">
        <f t="shared" si="181"/>
        <v>6.2884033943140374E-117</v>
      </c>
      <c r="HD177" s="86">
        <f t="shared" si="181"/>
        <v>1.5882466885644056E-96</v>
      </c>
      <c r="HE177" s="86">
        <f t="shared" si="181"/>
        <v>2.0905177714475571E-152</v>
      </c>
      <c r="HF177" s="86">
        <f t="shared" si="180"/>
        <v>1.6964246861401837E-195</v>
      </c>
      <c r="HG177" s="86">
        <f t="shared" si="180"/>
        <v>1.900060573969376E-149</v>
      </c>
      <c r="HH177" s="86">
        <f t="shared" si="180"/>
        <v>5.7416911242209104E-155</v>
      </c>
      <c r="HI177" s="86">
        <f t="shared" si="180"/>
        <v>4.8008284284190963E-195</v>
      </c>
      <c r="HJ177" s="86">
        <f t="shared" si="180"/>
        <v>2.992062052440576E-191</v>
      </c>
      <c r="HK177" s="86">
        <f t="shared" si="180"/>
        <v>3.5140126432020874E-214</v>
      </c>
      <c r="HL177" s="86">
        <f t="shared" si="180"/>
        <v>3.8450565365372295E-241</v>
      </c>
      <c r="HM177" s="86">
        <f t="shared" si="180"/>
        <v>7.0021725506756368E-192</v>
      </c>
      <c r="HN177" s="86">
        <f t="shared" si="180"/>
        <v>5.8462430710647263E-279</v>
      </c>
      <c r="HO177" s="86">
        <f t="shared" si="226"/>
        <v>0</v>
      </c>
      <c r="HP177" s="86">
        <f t="shared" si="226"/>
        <v>1.1163333733450508E-231</v>
      </c>
      <c r="HQ177" s="86">
        <f t="shared" si="226"/>
        <v>4.7200864673934277E-232</v>
      </c>
      <c r="HS177" s="86">
        <f t="shared" si="218"/>
        <v>1.3515435937637011E-22</v>
      </c>
      <c r="HT177" s="86">
        <f t="shared" si="218"/>
        <v>9.8032214423610635E-24</v>
      </c>
      <c r="HU177" s="86">
        <f t="shared" si="218"/>
        <v>1.273752823081628E-30</v>
      </c>
      <c r="HV177" s="86">
        <f t="shared" si="218"/>
        <v>6.6023080935170259E-30</v>
      </c>
      <c r="HW177" s="86">
        <f t="shared" si="218"/>
        <v>1.8076472464917654E-25</v>
      </c>
      <c r="HX177" s="86">
        <f t="shared" si="218"/>
        <v>8.9756131425892526E-27</v>
      </c>
      <c r="HY177" s="86">
        <f t="shared" si="218"/>
        <v>7.125519853159472E-24</v>
      </c>
      <c r="HZ177" s="86">
        <f t="shared" si="218"/>
        <v>5.2128591577149233E-25</v>
      </c>
      <c r="IA177" s="86">
        <f t="shared" si="218"/>
        <v>2.2814394231929131E-29</v>
      </c>
      <c r="IB177" s="86">
        <f t="shared" si="218"/>
        <v>1.4523167976346557E-37</v>
      </c>
      <c r="IC177" s="86">
        <f t="shared" si="218"/>
        <v>5.2892061543885159E-50</v>
      </c>
      <c r="ID177" s="86">
        <f t="shared" si="218"/>
        <v>2.5990444846133259E-33</v>
      </c>
      <c r="IE177" s="86">
        <f t="shared" si="218"/>
        <v>9.347764837538547E-35</v>
      </c>
      <c r="IF177" s="86">
        <f t="shared" si="218"/>
        <v>4.3364319430992552E-27</v>
      </c>
      <c r="IG177" s="86">
        <f t="shared" si="218"/>
        <v>7.6504893474347018E-25</v>
      </c>
      <c r="II177" s="86">
        <f t="shared" si="219"/>
        <v>0.45049734963464844</v>
      </c>
      <c r="IJ177" s="86">
        <f t="shared" si="219"/>
        <v>6.004345790613394E-2</v>
      </c>
      <c r="IK177" s="86">
        <f t="shared" si="219"/>
        <v>0.31132999296807518</v>
      </c>
      <c r="IL177" s="86">
        <f t="shared" si="219"/>
        <v>0.13523781473986696</v>
      </c>
      <c r="IM177" s="86">
        <f t="shared" si="219"/>
        <v>0.25080680124386495</v>
      </c>
      <c r="IN177" s="86">
        <f t="shared" si="219"/>
        <v>0.16033279234141642</v>
      </c>
      <c r="IO177" s="86">
        <f t="shared" si="219"/>
        <v>0.33805442914384837</v>
      </c>
      <c r="IP177" s="86">
        <f t="shared" si="219"/>
        <v>0.19779775592710799</v>
      </c>
      <c r="IQ177" s="86">
        <f t="shared" si="219"/>
        <v>0.35390412211555766</v>
      </c>
      <c r="IR177" s="86">
        <f t="shared" si="219"/>
        <v>0.54246054796872334</v>
      </c>
      <c r="IS177" s="86">
        <f t="shared" si="219"/>
        <v>0.53145858751359476</v>
      </c>
      <c r="IT177" s="86">
        <f t="shared" si="219"/>
        <v>0.56607827186978565</v>
      </c>
      <c r="IU177" s="86">
        <f t="shared" si="219"/>
        <v>0.57133627148272959</v>
      </c>
      <c r="IV177" s="86">
        <f t="shared" si="219"/>
        <v>0.44111799590103895</v>
      </c>
      <c r="IW177" s="86">
        <f t="shared" si="219"/>
        <v>0.25581480518147498</v>
      </c>
      <c r="IY177" s="86">
        <f t="shared" si="220"/>
        <v>0.45049734963464844</v>
      </c>
      <c r="IZ177" s="86">
        <f t="shared" si="220"/>
        <v>6.004345790613394E-2</v>
      </c>
      <c r="JA177" s="86">
        <f t="shared" si="220"/>
        <v>0.31132999296807518</v>
      </c>
      <c r="JB177" s="86">
        <f t="shared" si="220"/>
        <v>0.13523781473986696</v>
      </c>
      <c r="JC177" s="86">
        <f t="shared" si="220"/>
        <v>0.25080680124386495</v>
      </c>
      <c r="JD177" s="86">
        <f t="shared" si="220"/>
        <v>0.16033279234141642</v>
      </c>
      <c r="JE177" s="86">
        <f t="shared" si="220"/>
        <v>0.33805442914384837</v>
      </c>
      <c r="JF177" s="86">
        <f t="shared" si="220"/>
        <v>0.19779775592710799</v>
      </c>
      <c r="JG177" s="86">
        <f t="shared" si="220"/>
        <v>0.35390412211555766</v>
      </c>
      <c r="JH177" s="86">
        <f t="shared" si="220"/>
        <v>0.54246054796872334</v>
      </c>
      <c r="JI177" s="86">
        <f t="shared" si="220"/>
        <v>0.53145858751359476</v>
      </c>
      <c r="JJ177" s="86">
        <f t="shared" si="220"/>
        <v>0.56607827186978565</v>
      </c>
      <c r="JK177" s="86">
        <f t="shared" si="220"/>
        <v>0.57133627148272959</v>
      </c>
      <c r="JL177" s="86">
        <f t="shared" si="220"/>
        <v>0.44111799590103895</v>
      </c>
      <c r="JM177" s="86">
        <f t="shared" si="220"/>
        <v>0.25581480518147498</v>
      </c>
    </row>
    <row r="178" spans="2:273" x14ac:dyDescent="0.25">
      <c r="B178" s="2">
        <v>151</v>
      </c>
      <c r="C178" s="37">
        <v>69.661000000000001</v>
      </c>
      <c r="D178" s="37">
        <v>73.725999999999999</v>
      </c>
      <c r="E178" s="37">
        <v>74.524000000000001</v>
      </c>
      <c r="F178" s="37">
        <v>75.23</v>
      </c>
      <c r="G178" s="37">
        <v>75.194000000000003</v>
      </c>
      <c r="H178" s="37">
        <v>74.418999999999997</v>
      </c>
      <c r="I178" s="37">
        <v>73.531999999999996</v>
      </c>
      <c r="J178" s="37">
        <v>74.444000000000003</v>
      </c>
      <c r="K178" s="37">
        <v>74.286000000000001</v>
      </c>
      <c r="L178" s="37">
        <v>69.933999999999997</v>
      </c>
      <c r="M178" s="37">
        <v>65.328000000000003</v>
      </c>
      <c r="N178" s="37">
        <v>71.238</v>
      </c>
      <c r="O178" s="37">
        <v>71.870999999999995</v>
      </c>
      <c r="P178" s="37">
        <v>93.274000000000001</v>
      </c>
      <c r="Q178" s="37">
        <v>110.113</v>
      </c>
      <c r="S178" s="4">
        <f t="shared" si="221"/>
        <v>70.130041926276874</v>
      </c>
      <c r="T178" s="4">
        <f t="shared" si="221"/>
        <v>73.50372142685022</v>
      </c>
      <c r="U178" s="4">
        <f t="shared" si="221"/>
        <v>74.577949342180787</v>
      </c>
      <c r="V178" s="4">
        <f t="shared" si="221"/>
        <v>75.923936704632453</v>
      </c>
      <c r="W178" s="4">
        <f t="shared" si="221"/>
        <v>75.416498233865795</v>
      </c>
      <c r="X178" s="4">
        <f t="shared" si="221"/>
        <v>74.818511989151503</v>
      </c>
      <c r="Y178" s="4">
        <f t="shared" si="221"/>
        <v>74.106890118104047</v>
      </c>
      <c r="Z178" s="4">
        <f t="shared" si="221"/>
        <v>74.920166884711278</v>
      </c>
      <c r="AA178" s="4">
        <f t="shared" si="221"/>
        <v>74.605217872929359</v>
      </c>
      <c r="AB178" s="4">
        <f t="shared" si="221"/>
        <v>69.733923650882517</v>
      </c>
      <c r="AC178" s="4">
        <f t="shared" si="221"/>
        <v>65.180119396929157</v>
      </c>
      <c r="AD178" s="4">
        <f t="shared" si="221"/>
        <v>70.979826210820363</v>
      </c>
      <c r="AE178" s="4">
        <f t="shared" si="221"/>
        <v>69.501431640221853</v>
      </c>
      <c r="AF178" s="4">
        <f t="shared" si="221"/>
        <v>92.866069886384153</v>
      </c>
      <c r="AG178" s="4">
        <f t="shared" si="221"/>
        <v>112.61192264584847</v>
      </c>
      <c r="AI178" s="4">
        <f t="shared" si="222"/>
        <v>-0.4690419262768728</v>
      </c>
      <c r="AJ178" s="4">
        <f t="shared" si="222"/>
        <v>0.22227857314977939</v>
      </c>
      <c r="AK178" s="4">
        <f t="shared" si="222"/>
        <v>-5.3949342180786175E-2</v>
      </c>
      <c r="AL178" s="4">
        <f t="shared" si="222"/>
        <v>-0.69393670463244916</v>
      </c>
      <c r="AM178" s="4">
        <f t="shared" si="222"/>
        <v>-0.22249823386579237</v>
      </c>
      <c r="AN178" s="4">
        <f t="shared" si="222"/>
        <v>-0.39951198915150599</v>
      </c>
      <c r="AO178" s="4">
        <f t="shared" si="222"/>
        <v>-0.57489011810405088</v>
      </c>
      <c r="AP178" s="4">
        <f t="shared" si="222"/>
        <v>-0.47616688471127588</v>
      </c>
      <c r="AQ178" s="4">
        <f t="shared" si="222"/>
        <v>-0.31921787292935733</v>
      </c>
      <c r="AR178" s="4">
        <f t="shared" si="222"/>
        <v>0.20007634911748085</v>
      </c>
      <c r="AS178" s="4">
        <f t="shared" si="222"/>
        <v>0.1478806030708455</v>
      </c>
      <c r="AT178" s="4">
        <f t="shared" si="222"/>
        <v>0.25817378917963651</v>
      </c>
      <c r="AU178" s="4">
        <f t="shared" si="222"/>
        <v>2.3695683597781425</v>
      </c>
      <c r="AV178" s="4">
        <f t="shared" si="222"/>
        <v>0.40793011361584774</v>
      </c>
      <c r="AW178" s="4">
        <f t="shared" si="222"/>
        <v>-2.4989226458484666</v>
      </c>
      <c r="AY178" s="2">
        <f t="shared" ref="AY178:BM194" si="227">IF(OR($B178 &lt; C$230, $B178 &gt; C$233), #N/A, ((1-FG178)*DK178) + (FG178 - FW178)*EA178 + (FW178*EQ178))</f>
        <v>68.998581391841867</v>
      </c>
      <c r="AZ178" s="2">
        <f t="shared" si="227"/>
        <v>72.465030301774433</v>
      </c>
      <c r="BA178" s="2">
        <f t="shared" si="227"/>
        <v>72.146709050556183</v>
      </c>
      <c r="BB178" s="2">
        <f t="shared" si="227"/>
        <v>71.882034770860685</v>
      </c>
      <c r="BC178" s="2">
        <f t="shared" si="227"/>
        <v>71.356058501945299</v>
      </c>
      <c r="BD178" s="2">
        <f t="shared" si="227"/>
        <v>70.087721328024287</v>
      </c>
      <c r="BE178" s="2">
        <f t="shared" si="227"/>
        <v>68.470877309730483</v>
      </c>
      <c r="BF178" s="2">
        <f t="shared" si="227"/>
        <v>68.311230385407839</v>
      </c>
      <c r="BG178" s="2">
        <f t="shared" si="227"/>
        <v>67.385989303445086</v>
      </c>
      <c r="BH178" s="2">
        <f t="shared" si="227"/>
        <v>65.070680078331989</v>
      </c>
      <c r="BI178" s="2">
        <f t="shared" si="227"/>
        <v>64.123992402705426</v>
      </c>
      <c r="BJ178" s="2">
        <f t="shared" si="227"/>
        <v>65.124290909745241</v>
      </c>
      <c r="BK178" s="2">
        <f t="shared" si="227"/>
        <v>64.139809594232517</v>
      </c>
      <c r="BL178" s="2">
        <f t="shared" si="227"/>
        <v>66.071556454550432</v>
      </c>
      <c r="BM178" s="2">
        <f t="shared" si="227"/>
        <v>66.023063141092223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102.11390183227627</v>
      </c>
      <c r="DL178" s="2">
        <f t="shared" si="223"/>
        <v>109.32251970396783</v>
      </c>
      <c r="DM178" s="2">
        <f t="shared" si="223"/>
        <v>122.51196462297392</v>
      </c>
      <c r="DN178" s="2">
        <f t="shared" si="223"/>
        <v>137.79181172607883</v>
      </c>
      <c r="DO178" s="2">
        <f t="shared" si="223"/>
        <v>106.78050679553007</v>
      </c>
      <c r="DP178" s="2">
        <f t="shared" si="223"/>
        <v>82.187247305728874</v>
      </c>
      <c r="DQ178" s="2">
        <f t="shared" si="223"/>
        <v>94.583223195409261</v>
      </c>
      <c r="DR178" s="2">
        <f t="shared" si="223"/>
        <v>105.34792067093431</v>
      </c>
      <c r="DS178" s="2">
        <f t="shared" si="223"/>
        <v>127.88099493927129</v>
      </c>
      <c r="DT178" s="2">
        <f t="shared" si="223"/>
        <v>132.82366073968709</v>
      </c>
      <c r="DU178" s="2">
        <f t="shared" si="223"/>
        <v>102.64977699055333</v>
      </c>
      <c r="DV178" s="2">
        <f t="shared" si="223"/>
        <v>97.57627844853198</v>
      </c>
      <c r="DW178" s="2">
        <f t="shared" si="223"/>
        <v>115.68422296950544</v>
      </c>
      <c r="DX178" s="2">
        <f t="shared" si="223"/>
        <v>130.58798515406158</v>
      </c>
      <c r="DY178" s="2">
        <f t="shared" si="223"/>
        <v>114.46743401759531</v>
      </c>
      <c r="DZ178" s="5"/>
      <c r="EA178" s="2">
        <f t="shared" si="213"/>
        <v>68.88510325640479</v>
      </c>
      <c r="EB178" s="2">
        <f t="shared" si="213"/>
        <v>72.587934592464876</v>
      </c>
      <c r="EC178" s="2">
        <f t="shared" si="213"/>
        <v>71.970022479432117</v>
      </c>
      <c r="ED178" s="2">
        <f t="shared" si="213"/>
        <v>71.1148389798078</v>
      </c>
      <c r="EE178" s="2">
        <f t="shared" si="213"/>
        <v>71.055742852816877</v>
      </c>
      <c r="EF178" s="2">
        <f t="shared" si="213"/>
        <v>70.091164624852269</v>
      </c>
      <c r="EG178" s="2">
        <f t="shared" si="213"/>
        <v>67.934036712379225</v>
      </c>
      <c r="EH178" s="2">
        <f t="shared" si="213"/>
        <v>67.90849131533588</v>
      </c>
      <c r="EI178" s="2">
        <f t="shared" si="213"/>
        <v>67.489908411398574</v>
      </c>
      <c r="EJ178" s="2">
        <f t="shared" si="213"/>
        <v>64.962250554613064</v>
      </c>
      <c r="EK178" s="2">
        <f t="shared" si="212"/>
        <v>64.221549247470037</v>
      </c>
      <c r="EL178" s="2">
        <f t="shared" si="179"/>
        <v>64.377252849084854</v>
      </c>
      <c r="EM178" s="2">
        <f t="shared" si="179"/>
        <v>63.212166121514819</v>
      </c>
      <c r="EN178" s="2">
        <f t="shared" si="179"/>
        <v>65.859877044670114</v>
      </c>
      <c r="EO178" s="2">
        <f t="shared" si="179"/>
        <v>66.009477782227947</v>
      </c>
      <c r="EP178" s="5"/>
      <c r="EQ178" s="2">
        <f t="shared" si="224"/>
        <v>69.105108920673871</v>
      </c>
      <c r="ER178" s="2">
        <f t="shared" si="224"/>
        <v>72.276888753726013</v>
      </c>
      <c r="ES178" s="2">
        <f t="shared" si="224"/>
        <v>72.331303794684942</v>
      </c>
      <c r="ET178" s="2">
        <f t="shared" si="224"/>
        <v>72.836515294038833</v>
      </c>
      <c r="EU178" s="2">
        <f t="shared" si="224"/>
        <v>71.700322881796595</v>
      </c>
      <c r="EV178" s="2">
        <f t="shared" si="224"/>
        <v>70.08182084787984</v>
      </c>
      <c r="EW178" s="2">
        <f t="shared" si="224"/>
        <v>69.044904140648086</v>
      </c>
      <c r="EX178" s="2">
        <f t="shared" si="224"/>
        <v>68.796846706911481</v>
      </c>
      <c r="EY178" s="2">
        <f t="shared" si="224"/>
        <v>67.269409636435256</v>
      </c>
      <c r="EZ178" s="2">
        <f t="shared" si="224"/>
        <v>65.155914726632702</v>
      </c>
      <c r="FA178" s="2">
        <f t="shared" si="224"/>
        <v>64.051730838707755</v>
      </c>
      <c r="FB178" s="2">
        <f t="shared" si="224"/>
        <v>65.729106222501571</v>
      </c>
      <c r="FC178" s="2">
        <f t="shared" si="224"/>
        <v>64.879022791681052</v>
      </c>
      <c r="FD178" s="2">
        <f t="shared" si="224"/>
        <v>66.305535188661651</v>
      </c>
      <c r="FE178" s="2">
        <f t="shared" si="224"/>
        <v>66.032627030129703</v>
      </c>
      <c r="FG178" s="2">
        <f t="shared" si="225"/>
        <v>0.99994927928656852</v>
      </c>
      <c r="FH178" s="2">
        <f t="shared" si="225"/>
        <v>0.99993930345344961</v>
      </c>
      <c r="FI178" s="2">
        <f t="shared" si="225"/>
        <v>0.99994930229508028</v>
      </c>
      <c r="FJ178" s="2">
        <f t="shared" si="225"/>
        <v>0.99993942941136249</v>
      </c>
      <c r="FK178" s="2">
        <f t="shared" si="225"/>
        <v>0.99995053128756461</v>
      </c>
      <c r="FL178" s="2">
        <f t="shared" si="225"/>
        <v>0.99994186680501473</v>
      </c>
      <c r="FM178" s="2">
        <f t="shared" si="225"/>
        <v>0.99994998169428462</v>
      </c>
      <c r="FN178" s="2">
        <f t="shared" si="225"/>
        <v>0.9999392568708193</v>
      </c>
      <c r="FO178" s="2">
        <f t="shared" si="225"/>
        <v>0.99993733105597238</v>
      </c>
      <c r="FP178" s="2">
        <f t="shared" si="225"/>
        <v>0.99993340146466902</v>
      </c>
      <c r="FQ178" s="2">
        <f t="shared" si="225"/>
        <v>0.99993813961759836</v>
      </c>
      <c r="FR178" s="2">
        <f t="shared" si="225"/>
        <v>0.99994245770863643</v>
      </c>
      <c r="FS178" s="2">
        <f t="shared" si="225"/>
        <v>0.99994165399984714</v>
      </c>
      <c r="FT178" s="2">
        <f t="shared" si="225"/>
        <v>0.99992537487199751</v>
      </c>
      <c r="FU178" s="2">
        <f t="shared" si="225"/>
        <v>0.9999186541332028</v>
      </c>
      <c r="FV178" s="5"/>
      <c r="FW178" s="2">
        <f t="shared" ref="FW178:GK194" si="229">POWER(10,($B178-C$232)/C$229)/(1+POWER(10,($B178-C$232)/C$229))</f>
        <v>0.5081357674960375</v>
      </c>
      <c r="FX178" s="2">
        <f t="shared" si="229"/>
        <v>0.40230068228215543</v>
      </c>
      <c r="FY178" s="2">
        <f t="shared" si="229"/>
        <v>0.48196295602321104</v>
      </c>
      <c r="FZ178" s="2">
        <f t="shared" si="229"/>
        <v>0.4432639987301682</v>
      </c>
      <c r="GA178" s="2">
        <f t="shared" si="229"/>
        <v>0.46316729906552789</v>
      </c>
      <c r="GB178" s="2">
        <f t="shared" si="229"/>
        <v>0.44376923520937578</v>
      </c>
      <c r="GC178" s="2">
        <f t="shared" si="229"/>
        <v>0.48206260852314448</v>
      </c>
      <c r="GD178" s="2">
        <f t="shared" si="229"/>
        <v>0.45079355151758388</v>
      </c>
      <c r="GE178" s="2">
        <f t="shared" si="229"/>
        <v>0.4884551108857067</v>
      </c>
      <c r="GF178" s="2">
        <f t="shared" si="229"/>
        <v>0.53654763352183699</v>
      </c>
      <c r="GG178" s="2">
        <f t="shared" si="229"/>
        <v>0.58847583342810572</v>
      </c>
      <c r="GH178" s="2">
        <f t="shared" si="229"/>
        <v>0.55118974240016394</v>
      </c>
      <c r="GI178" s="2">
        <f t="shared" si="229"/>
        <v>0.55468592748806667</v>
      </c>
      <c r="GJ178" s="2">
        <f t="shared" si="229"/>
        <v>0.46414290710508399</v>
      </c>
      <c r="GK178" s="2">
        <f t="shared" si="229"/>
        <v>0.41657959913085335</v>
      </c>
      <c r="GL178" s="5"/>
      <c r="GM178" s="86">
        <f t="shared" ref="GM178:HA194" si="230" xml:space="preserve"> _xlfn.NORM.DIST($B178, C$7, ABS(C$11), TRUE) * _xlfn.NORM.DIST(($B178 - C$7)*C$15, 0, ABS(C$11), TRUE) * 2</f>
        <v>1.0983674172267227E-159</v>
      </c>
      <c r="GN178" s="86">
        <f t="shared" si="230"/>
        <v>1.7204832267085754E-191</v>
      </c>
      <c r="GO178" s="86">
        <f t="shared" si="230"/>
        <v>2.851427711440193E-192</v>
      </c>
      <c r="GP178" s="86">
        <f t="shared" si="230"/>
        <v>0</v>
      </c>
      <c r="GQ178" s="86">
        <f t="shared" si="230"/>
        <v>3.619995722778884E-242</v>
      </c>
      <c r="GR178" s="86">
        <f t="shared" si="230"/>
        <v>2.39584379277046E-242</v>
      </c>
      <c r="GS178" s="86">
        <f t="shared" si="230"/>
        <v>4.4971221662576765E-301</v>
      </c>
      <c r="GT178" s="86">
        <f t="shared" si="230"/>
        <v>1.6082091045985981E-215</v>
      </c>
      <c r="GU178" s="86">
        <f t="shared" si="230"/>
        <v>1.6237905324099195E-212</v>
      </c>
      <c r="GV178" s="86">
        <f t="shared" si="230"/>
        <v>8.876472293864971E-308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1.609074000244571E-307</v>
      </c>
      <c r="HA178" s="86">
        <f t="shared" si="230"/>
        <v>0</v>
      </c>
      <c r="HC178" s="86">
        <f t="shared" si="181"/>
        <v>1.2387143909074654E-120</v>
      </c>
      <c r="HD178" s="86">
        <f t="shared" si="181"/>
        <v>1.331488272665467E-99</v>
      </c>
      <c r="HE178" s="86">
        <f t="shared" si="181"/>
        <v>3.4463617216391986E-157</v>
      </c>
      <c r="HF178" s="86">
        <f t="shared" si="180"/>
        <v>1.2418148670238125E-201</v>
      </c>
      <c r="HG178" s="86">
        <f t="shared" si="180"/>
        <v>4.090816023493461E-154</v>
      </c>
      <c r="HH178" s="86">
        <f t="shared" si="180"/>
        <v>7.6040760544594289E-160</v>
      </c>
      <c r="HI178" s="86">
        <f t="shared" si="180"/>
        <v>3.2592934515755609E-201</v>
      </c>
      <c r="HJ178" s="86">
        <f t="shared" si="180"/>
        <v>2.4027255353256728E-197</v>
      </c>
      <c r="HK178" s="86">
        <f t="shared" si="180"/>
        <v>7.0465625401399899E-221</v>
      </c>
      <c r="HL178" s="86">
        <f t="shared" si="180"/>
        <v>1.4818258343009903E-248</v>
      </c>
      <c r="HM178" s="86">
        <f t="shared" si="180"/>
        <v>1.0412492681059432E-197</v>
      </c>
      <c r="HN178" s="86">
        <f t="shared" si="180"/>
        <v>1.1165265205269848E-287</v>
      </c>
      <c r="HO178" s="86">
        <f t="shared" si="226"/>
        <v>0</v>
      </c>
      <c r="HP178" s="86">
        <f t="shared" si="226"/>
        <v>8.4209535594650665E-239</v>
      </c>
      <c r="HQ178" s="86">
        <f t="shared" si="226"/>
        <v>4.0198394363295056E-239</v>
      </c>
      <c r="HS178" s="86">
        <f t="shared" ref="HS178:IG194" si="231" xml:space="preserve"> _xlfn.NORM.DIST($B178, C$9, ABS(C$13), TRUE) * _xlfn.NORM.DIST(($B178 - C$9)*C$17, 0, ABS(C$13), TRUE) * 2</f>
        <v>3.2884967788572578E-24</v>
      </c>
      <c r="HT178" s="86">
        <f t="shared" si="231"/>
        <v>1.5462474983542968E-25</v>
      </c>
      <c r="HU178" s="86">
        <f t="shared" si="231"/>
        <v>6.4542269892640424E-33</v>
      </c>
      <c r="HV178" s="86">
        <f t="shared" si="231"/>
        <v>3.2598884573934001E-32</v>
      </c>
      <c r="HW178" s="86">
        <f t="shared" si="231"/>
        <v>2.4994024965275616E-27</v>
      </c>
      <c r="HX178" s="86">
        <f t="shared" si="231"/>
        <v>8.8933314773110084E-29</v>
      </c>
      <c r="HY178" s="86">
        <f t="shared" si="231"/>
        <v>1.2480046636699692E-25</v>
      </c>
      <c r="HZ178" s="86">
        <f t="shared" si="231"/>
        <v>7.2021605091766078E-27</v>
      </c>
      <c r="IA178" s="86">
        <f t="shared" si="231"/>
        <v>1.7570550616140013E-31</v>
      </c>
      <c r="IB178" s="86">
        <f t="shared" si="231"/>
        <v>3.744848645354577E-40</v>
      </c>
      <c r="IC178" s="86">
        <f t="shared" si="231"/>
        <v>2.8267114886319207E-53</v>
      </c>
      <c r="ID178" s="86">
        <f t="shared" si="231"/>
        <v>1.6403128350192287E-35</v>
      </c>
      <c r="IE178" s="86">
        <f t="shared" si="231"/>
        <v>4.1023914819826327E-37</v>
      </c>
      <c r="IF178" s="86">
        <f t="shared" si="231"/>
        <v>4.7779619015350859E-29</v>
      </c>
      <c r="IG178" s="86">
        <f t="shared" si="231"/>
        <v>7.8162961330978732E-27</v>
      </c>
      <c r="II178" s="86">
        <f t="shared" ref="II178:IW194" si="232" xml:space="preserve"> _xlfn.NORM.DIST($B178, C$10, ABS(C$14), TRUE) * _xlfn.NORM.DIST(($B178 - C$10)*C$18, 0, ABS(C$14), TRUE) * 2</f>
        <v>0.52260802462403522</v>
      </c>
      <c r="IJ178" s="86">
        <f t="shared" si="232"/>
        <v>0.11121330520916935</v>
      </c>
      <c r="IK178" s="86">
        <f t="shared" si="232"/>
        <v>0.4244307676116974</v>
      </c>
      <c r="IL178" s="86">
        <f t="shared" si="232"/>
        <v>0.23000761277829709</v>
      </c>
      <c r="IM178" s="86">
        <f t="shared" si="232"/>
        <v>0.35207156449324012</v>
      </c>
      <c r="IN178" s="86">
        <f t="shared" si="232"/>
        <v>0.25359021344762805</v>
      </c>
      <c r="IO178" s="86">
        <f t="shared" si="232"/>
        <v>0.43545735571510918</v>
      </c>
      <c r="IP178" s="86">
        <f t="shared" si="232"/>
        <v>0.29446944161566424</v>
      </c>
      <c r="IQ178" s="86">
        <f t="shared" si="232"/>
        <v>0.4566413785767281</v>
      </c>
      <c r="IR178" s="86">
        <f t="shared" si="232"/>
        <v>0.57523620505428164</v>
      </c>
      <c r="IS178" s="86">
        <f t="shared" si="232"/>
        <v>0.45597282703105052</v>
      </c>
      <c r="IT178" s="86">
        <f t="shared" si="232"/>
        <v>0.5736570969757625</v>
      </c>
      <c r="IU178" s="86">
        <f t="shared" si="232"/>
        <v>0.56890520488634577</v>
      </c>
      <c r="IV178" s="86">
        <f t="shared" si="232"/>
        <v>0.49853249046199943</v>
      </c>
      <c r="IW178" s="86">
        <f t="shared" si="232"/>
        <v>0.33376797639944988</v>
      </c>
      <c r="IY178" s="86">
        <f t="shared" ref="IY178:JM194" si="233">GM178+HC178+HS178+II178</f>
        <v>0.52260802462403522</v>
      </c>
      <c r="IZ178" s="86">
        <f t="shared" si="233"/>
        <v>0.11121330520916935</v>
      </c>
      <c r="JA178" s="86">
        <f t="shared" si="233"/>
        <v>0.4244307676116974</v>
      </c>
      <c r="JB178" s="86">
        <f t="shared" si="233"/>
        <v>0.23000761277829709</v>
      </c>
      <c r="JC178" s="86">
        <f t="shared" si="233"/>
        <v>0.35207156449324012</v>
      </c>
      <c r="JD178" s="86">
        <f t="shared" si="233"/>
        <v>0.25359021344762805</v>
      </c>
      <c r="JE178" s="86">
        <f t="shared" si="233"/>
        <v>0.43545735571510918</v>
      </c>
      <c r="JF178" s="86">
        <f t="shared" si="233"/>
        <v>0.29446944161566424</v>
      </c>
      <c r="JG178" s="86">
        <f t="shared" si="233"/>
        <v>0.4566413785767281</v>
      </c>
      <c r="JH178" s="86">
        <f t="shared" si="233"/>
        <v>0.57523620505428164</v>
      </c>
      <c r="JI178" s="86">
        <f t="shared" si="233"/>
        <v>0.45597282703105052</v>
      </c>
      <c r="JJ178" s="86">
        <f t="shared" si="233"/>
        <v>0.5736570969757625</v>
      </c>
      <c r="JK178" s="86">
        <f t="shared" si="233"/>
        <v>0.56890520488634577</v>
      </c>
      <c r="JL178" s="86">
        <f t="shared" si="233"/>
        <v>0.49853249046199943</v>
      </c>
      <c r="JM178" s="86">
        <f t="shared" si="233"/>
        <v>0.33376797639944988</v>
      </c>
    </row>
    <row r="179" spans="2:273" x14ac:dyDescent="0.25">
      <c r="B179" s="2">
        <v>152</v>
      </c>
      <c r="C179" s="37">
        <v>70.548000000000002</v>
      </c>
      <c r="D179" s="37">
        <v>74.257999999999996</v>
      </c>
      <c r="E179" s="37">
        <v>73.492000000000004</v>
      </c>
      <c r="F179" s="37">
        <v>75.721000000000004</v>
      </c>
      <c r="G179" s="37">
        <v>74.694000000000003</v>
      </c>
      <c r="H179" s="37">
        <v>75.355000000000004</v>
      </c>
      <c r="I179" s="37">
        <v>74.451999999999998</v>
      </c>
      <c r="J179" s="37">
        <v>75.381</v>
      </c>
      <c r="K179" s="37">
        <v>73.048000000000002</v>
      </c>
      <c r="L179" s="37">
        <v>68.819999999999993</v>
      </c>
      <c r="M179" s="37">
        <v>63.639000000000003</v>
      </c>
      <c r="N179" s="37">
        <v>68.332999999999998</v>
      </c>
      <c r="O179" s="37">
        <v>69.418999999999997</v>
      </c>
      <c r="P179" s="37">
        <v>89.613</v>
      </c>
      <c r="Q179" s="37">
        <v>113.387</v>
      </c>
      <c r="S179" s="4">
        <f t="shared" si="221"/>
        <v>69.819908726091086</v>
      </c>
      <c r="T179" s="4">
        <f t="shared" si="221"/>
        <v>73.803098226691731</v>
      </c>
      <c r="U179" s="4">
        <f t="shared" si="221"/>
        <v>74.242916666152681</v>
      </c>
      <c r="V179" s="4">
        <f t="shared" si="221"/>
        <v>76.589124238293394</v>
      </c>
      <c r="W179" s="4">
        <f t="shared" si="221"/>
        <v>75.349596853827393</v>
      </c>
      <c r="X179" s="4">
        <f t="shared" si="221"/>
        <v>75.373024664231394</v>
      </c>
      <c r="Y179" s="4">
        <f t="shared" si="221"/>
        <v>73.522449790646093</v>
      </c>
      <c r="Z179" s="4">
        <f t="shared" si="221"/>
        <v>75.374756350133779</v>
      </c>
      <c r="AA179" s="4">
        <f t="shared" si="221"/>
        <v>73.589657826000888</v>
      </c>
      <c r="AB179" s="4">
        <f t="shared" si="221"/>
        <v>67.81962815646385</v>
      </c>
      <c r="AC179" s="4">
        <f t="shared" si="221"/>
        <v>64.344836987467431</v>
      </c>
      <c r="AD179" s="4">
        <f t="shared" si="221"/>
        <v>68.542722525632755</v>
      </c>
      <c r="AE179" s="4">
        <f t="shared" si="221"/>
        <v>67.083073613714603</v>
      </c>
      <c r="AF179" s="4">
        <f t="shared" si="221"/>
        <v>89.316212609153354</v>
      </c>
      <c r="AG179" s="4">
        <f t="shared" si="221"/>
        <v>115.76820377307519</v>
      </c>
      <c r="AI179" s="4">
        <f t="shared" si="222"/>
        <v>0.72809127390891604</v>
      </c>
      <c r="AJ179" s="4">
        <f t="shared" si="222"/>
        <v>0.45490177330826498</v>
      </c>
      <c r="AK179" s="4">
        <f t="shared" si="222"/>
        <v>-0.75091666615267627</v>
      </c>
      <c r="AL179" s="4">
        <f t="shared" si="222"/>
        <v>-0.86812423829339025</v>
      </c>
      <c r="AM179" s="4">
        <f t="shared" si="222"/>
        <v>-0.65559685382739019</v>
      </c>
      <c r="AN179" s="4">
        <f t="shared" si="222"/>
        <v>-1.8024664231390375E-2</v>
      </c>
      <c r="AO179" s="4">
        <f t="shared" si="222"/>
        <v>0.92955020935390564</v>
      </c>
      <c r="AP179" s="4">
        <f t="shared" si="222"/>
        <v>6.2436498662208351E-3</v>
      </c>
      <c r="AQ179" s="4">
        <f t="shared" si="222"/>
        <v>-0.54165782600088619</v>
      </c>
      <c r="AR179" s="4">
        <f t="shared" si="222"/>
        <v>1.0003718435361435</v>
      </c>
      <c r="AS179" s="4">
        <f t="shared" si="222"/>
        <v>-0.7058369874674284</v>
      </c>
      <c r="AT179" s="4">
        <f t="shared" si="222"/>
        <v>-0.20972252563275617</v>
      </c>
      <c r="AU179" s="4">
        <f t="shared" si="222"/>
        <v>2.3359263862853936</v>
      </c>
      <c r="AV179" s="4">
        <f t="shared" si="222"/>
        <v>0.29678739084664585</v>
      </c>
      <c r="AW179" s="4">
        <f t="shared" si="222"/>
        <v>-2.3812037730751854</v>
      </c>
      <c r="AY179" s="2">
        <f t="shared" si="227"/>
        <v>68.891704106304445</v>
      </c>
      <c r="AZ179" s="2">
        <f t="shared" si="227"/>
        <v>72.324652098150779</v>
      </c>
      <c r="BA179" s="2">
        <f t="shared" si="227"/>
        <v>72.012341059589403</v>
      </c>
      <c r="BB179" s="2">
        <f t="shared" si="227"/>
        <v>71.735045751491782</v>
      </c>
      <c r="BC179" s="2">
        <f t="shared" si="227"/>
        <v>71.207402028984589</v>
      </c>
      <c r="BD179" s="2">
        <f t="shared" si="227"/>
        <v>69.915755880887787</v>
      </c>
      <c r="BE179" s="2">
        <f t="shared" si="227"/>
        <v>68.322549692406341</v>
      </c>
      <c r="BF179" s="2">
        <f t="shared" si="227"/>
        <v>68.149181189556103</v>
      </c>
      <c r="BG179" s="2">
        <f t="shared" si="227"/>
        <v>67.202358228525611</v>
      </c>
      <c r="BH179" s="2">
        <f t="shared" si="227"/>
        <v>64.904675259653331</v>
      </c>
      <c r="BI179" s="2">
        <f t="shared" si="227"/>
        <v>63.953906412006589</v>
      </c>
      <c r="BJ179" s="2">
        <f t="shared" si="227"/>
        <v>64.924470038079392</v>
      </c>
      <c r="BK179" s="2">
        <f t="shared" si="227"/>
        <v>63.974953922568545</v>
      </c>
      <c r="BL179" s="2">
        <f t="shared" si="227"/>
        <v>65.943574166767817</v>
      </c>
      <c r="BM179" s="2">
        <f t="shared" si="227"/>
        <v>65.872783376432722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102.23318731501058</v>
      </c>
      <c r="DL179" s="2">
        <f t="shared" si="223"/>
        <v>109.46184585257816</v>
      </c>
      <c r="DM179" s="2">
        <f t="shared" si="223"/>
        <v>122.72427568710359</v>
      </c>
      <c r="DN179" s="2">
        <f t="shared" si="223"/>
        <v>138.09487795497188</v>
      </c>
      <c r="DO179" s="2">
        <f t="shared" si="223"/>
        <v>106.84539459377834</v>
      </c>
      <c r="DP179" s="2">
        <f t="shared" si="223"/>
        <v>82.055015071712177</v>
      </c>
      <c r="DQ179" s="2">
        <f t="shared" si="223"/>
        <v>94.532945484747827</v>
      </c>
      <c r="DR179" s="2">
        <f t="shared" si="223"/>
        <v>105.40703184506931</v>
      </c>
      <c r="DS179" s="2">
        <f t="shared" si="223"/>
        <v>128.14132105263161</v>
      </c>
      <c r="DT179" s="2">
        <f t="shared" si="223"/>
        <v>133.16692935040305</v>
      </c>
      <c r="DU179" s="2">
        <f t="shared" si="223"/>
        <v>102.77288002699058</v>
      </c>
      <c r="DV179" s="2">
        <f t="shared" si="223"/>
        <v>97.602498933095632</v>
      </c>
      <c r="DW179" s="2">
        <f t="shared" si="223"/>
        <v>115.87399689382275</v>
      </c>
      <c r="DX179" s="2">
        <f t="shared" si="223"/>
        <v>130.94343249299715</v>
      </c>
      <c r="DY179" s="2">
        <f t="shared" si="223"/>
        <v>114.71729105571848</v>
      </c>
      <c r="EA179" s="2">
        <f t="shared" si="213"/>
        <v>68.770326500030421</v>
      </c>
      <c r="EB179" s="2">
        <f t="shared" si="213"/>
        <v>72.4583309775917</v>
      </c>
      <c r="EC179" s="2">
        <f t="shared" si="213"/>
        <v>71.822958766189544</v>
      </c>
      <c r="ED179" s="2">
        <f t="shared" si="213"/>
        <v>70.908476479560761</v>
      </c>
      <c r="EE179" s="2">
        <f t="shared" si="213"/>
        <v>70.884423889554171</v>
      </c>
      <c r="EF179" s="2">
        <f t="shared" si="213"/>
        <v>69.919591963157686</v>
      </c>
      <c r="EG179" s="2">
        <f t="shared" si="213"/>
        <v>67.746270033433234</v>
      </c>
      <c r="EH179" s="2">
        <f t="shared" si="213"/>
        <v>67.715512216576286</v>
      </c>
      <c r="EI179" s="2">
        <f t="shared" si="213"/>
        <v>67.314447619642976</v>
      </c>
      <c r="EJ179" s="2">
        <f t="shared" si="213"/>
        <v>64.789652355474345</v>
      </c>
      <c r="EK179" s="2">
        <f t="shared" si="212"/>
        <v>64.057840706205155</v>
      </c>
      <c r="EL179" s="2">
        <f t="shared" si="179"/>
        <v>64.128483020605515</v>
      </c>
      <c r="EM179" s="2">
        <f t="shared" si="179"/>
        <v>62.98742183946996</v>
      </c>
      <c r="EN179" s="2">
        <f t="shared" si="179"/>
        <v>65.716545995698084</v>
      </c>
      <c r="EO179" s="2">
        <f t="shared" si="179"/>
        <v>65.858107626026992</v>
      </c>
      <c r="EQ179" s="2">
        <f t="shared" si="224"/>
        <v>68.995942588785169</v>
      </c>
      <c r="ER179" s="2">
        <f t="shared" si="224"/>
        <v>72.138696388557591</v>
      </c>
      <c r="ES179" s="2">
        <f t="shared" si="224"/>
        <v>72.193326830851731</v>
      </c>
      <c r="ET179" s="2">
        <f t="shared" si="224"/>
        <v>72.673900001747896</v>
      </c>
      <c r="EU179" s="2">
        <f t="shared" si="224"/>
        <v>71.545473002988686</v>
      </c>
      <c r="EV179" s="2">
        <f t="shared" si="224"/>
        <v>69.909991823581919</v>
      </c>
      <c r="EW179" s="2">
        <f t="shared" si="224"/>
        <v>68.884816511484274</v>
      </c>
      <c r="EX179" s="2">
        <f t="shared" si="224"/>
        <v>68.626627964141093</v>
      </c>
      <c r="EY179" s="2">
        <f t="shared" si="224"/>
        <v>67.088502015950908</v>
      </c>
      <c r="EZ179" s="2">
        <f t="shared" si="224"/>
        <v>64.987861425427639</v>
      </c>
      <c r="FA179" s="2">
        <f t="shared" si="224"/>
        <v>63.88404259226084</v>
      </c>
      <c r="FB179" s="2">
        <f t="shared" si="224"/>
        <v>65.512517877345772</v>
      </c>
      <c r="FC179" s="2">
        <f t="shared" si="224"/>
        <v>64.693132760512782</v>
      </c>
      <c r="FD179" s="2">
        <f t="shared" si="224"/>
        <v>66.173504159107424</v>
      </c>
      <c r="FE179" s="2">
        <f t="shared" si="224"/>
        <v>65.883273638817897</v>
      </c>
      <c r="FG179" s="2">
        <f t="shared" si="225"/>
        <v>0.99995374195312681</v>
      </c>
      <c r="FH179" s="2">
        <f t="shared" si="225"/>
        <v>0.99994464379599712</v>
      </c>
      <c r="FI179" s="2">
        <f t="shared" si="225"/>
        <v>0.99995376293732618</v>
      </c>
      <c r="FJ179" s="2">
        <f t="shared" si="225"/>
        <v>0.99994475867220467</v>
      </c>
      <c r="FK179" s="2">
        <f t="shared" si="225"/>
        <v>0.99995488380167219</v>
      </c>
      <c r="FL179" s="2">
        <f t="shared" si="225"/>
        <v>0.99994698162485329</v>
      </c>
      <c r="FM179" s="2">
        <f t="shared" si="225"/>
        <v>0.99995438256225588</v>
      </c>
      <c r="FN179" s="2">
        <f t="shared" si="225"/>
        <v>0.99994460131167939</v>
      </c>
      <c r="FO179" s="2">
        <f t="shared" si="225"/>
        <v>0.99994284492859209</v>
      </c>
      <c r="FP179" s="2">
        <f t="shared" si="225"/>
        <v>0.99993926105796582</v>
      </c>
      <c r="FQ179" s="2">
        <f t="shared" si="225"/>
        <v>0.99994358235363934</v>
      </c>
      <c r="FR179" s="2">
        <f t="shared" si="225"/>
        <v>0.99994752054084646</v>
      </c>
      <c r="FS179" s="2">
        <f t="shared" si="225"/>
        <v>0.99994678754224464</v>
      </c>
      <c r="FT179" s="2">
        <f t="shared" si="225"/>
        <v>0.9999319406274817</v>
      </c>
      <c r="FU179" s="2">
        <f t="shared" si="225"/>
        <v>0.9999258111567334</v>
      </c>
      <c r="FW179" s="2">
        <f t="shared" si="229"/>
        <v>0.53112205052094963</v>
      </c>
      <c r="FX179" s="2">
        <f t="shared" si="229"/>
        <v>0.42463255922747334</v>
      </c>
      <c r="FY179" s="2">
        <f t="shared" si="229"/>
        <v>0.50498081196548139</v>
      </c>
      <c r="FZ179" s="2">
        <f t="shared" si="229"/>
        <v>0.46609654599159334</v>
      </c>
      <c r="GA179" s="2">
        <f t="shared" si="229"/>
        <v>0.48612986631877353</v>
      </c>
      <c r="GB179" s="2">
        <f t="shared" si="229"/>
        <v>0.4666059956186312</v>
      </c>
      <c r="GC179" s="2">
        <f t="shared" si="229"/>
        <v>0.50508058349775298</v>
      </c>
      <c r="GD179" s="2">
        <f t="shared" si="229"/>
        <v>0.47368395660496054</v>
      </c>
      <c r="GE179" s="2">
        <f t="shared" si="229"/>
        <v>0.51147689321479384</v>
      </c>
      <c r="GF179" s="2">
        <f t="shared" si="229"/>
        <v>0.55935755483470517</v>
      </c>
      <c r="GG179" s="2">
        <f t="shared" si="229"/>
        <v>0.61058490905032525</v>
      </c>
      <c r="GH179" s="2">
        <f t="shared" si="229"/>
        <v>0.57385138485145526</v>
      </c>
      <c r="GI179" s="2">
        <f t="shared" si="229"/>
        <v>0.57730641594042931</v>
      </c>
      <c r="GJ179" s="2">
        <f t="shared" si="229"/>
        <v>0.48710995431764559</v>
      </c>
      <c r="GK179" s="2">
        <f t="shared" si="229"/>
        <v>0.43912177093548499</v>
      </c>
      <c r="GM179" s="86">
        <f t="shared" si="230"/>
        <v>2.3916473978361365E-163</v>
      </c>
      <c r="GN179" s="86">
        <f t="shared" si="230"/>
        <v>6.6217767797042642E-196</v>
      </c>
      <c r="GO179" s="86">
        <f t="shared" si="230"/>
        <v>1.1211729379665731E-196</v>
      </c>
      <c r="GP179" s="86">
        <f t="shared" si="230"/>
        <v>0</v>
      </c>
      <c r="GQ179" s="86">
        <f t="shared" si="230"/>
        <v>1.050369505767608E-247</v>
      </c>
      <c r="GR179" s="86">
        <f t="shared" si="230"/>
        <v>6.3871862166513766E-248</v>
      </c>
      <c r="GS179" s="86">
        <f t="shared" si="230"/>
        <v>4.9497497571970898E-308</v>
      </c>
      <c r="GT179" s="86">
        <f t="shared" si="230"/>
        <v>1.6506190022263799E-220</v>
      </c>
      <c r="GU179" s="86">
        <f t="shared" si="230"/>
        <v>2.1948801390293049E-217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2.1322395628523379E-124</v>
      </c>
      <c r="HD179" s="86">
        <f t="shared" si="181"/>
        <v>9.9710602171789468E-103</v>
      </c>
      <c r="HE179" s="86">
        <f t="shared" si="181"/>
        <v>4.7841009025619526E-162</v>
      </c>
      <c r="HF179" s="86">
        <f t="shared" si="180"/>
        <v>7.2943314300611971E-208</v>
      </c>
      <c r="HG179" s="86">
        <f t="shared" si="180"/>
        <v>7.4530675932703646E-159</v>
      </c>
      <c r="HH179" s="86">
        <f t="shared" si="180"/>
        <v>8.4466668074042541E-165</v>
      </c>
      <c r="HI179" s="86">
        <f t="shared" si="180"/>
        <v>1.7705205626658256E-207</v>
      </c>
      <c r="HJ179" s="86">
        <f t="shared" si="180"/>
        <v>1.5452746124646864E-203</v>
      </c>
      <c r="HK179" s="86">
        <f t="shared" si="180"/>
        <v>1.1123204526754928E-227</v>
      </c>
      <c r="HL179" s="86">
        <f t="shared" si="180"/>
        <v>4.4019839099861247E-256</v>
      </c>
      <c r="HM179" s="86">
        <f t="shared" si="180"/>
        <v>1.2645987347808312E-203</v>
      </c>
      <c r="HN179" s="86">
        <f t="shared" si="180"/>
        <v>1.5626637130752559E-296</v>
      </c>
      <c r="HO179" s="86">
        <f t="shared" si="226"/>
        <v>0</v>
      </c>
      <c r="HP179" s="86">
        <f t="shared" si="226"/>
        <v>4.9467113556603185E-246</v>
      </c>
      <c r="HQ179" s="86">
        <f t="shared" si="226"/>
        <v>2.6767969157007343E-246</v>
      </c>
      <c r="HS179" s="86">
        <f t="shared" si="231"/>
        <v>6.9904601685017275E-26</v>
      </c>
      <c r="HT179" s="86">
        <f t="shared" si="231"/>
        <v>2.0790210935767937E-27</v>
      </c>
      <c r="HU179" s="86">
        <f t="shared" si="231"/>
        <v>2.6805889521815811E-35</v>
      </c>
      <c r="HV179" s="86">
        <f t="shared" si="231"/>
        <v>1.3104626999066248E-34</v>
      </c>
      <c r="HW179" s="86">
        <f t="shared" si="231"/>
        <v>2.9504240774782325E-29</v>
      </c>
      <c r="HX179" s="86">
        <f t="shared" si="231"/>
        <v>7.4026285180111312E-31</v>
      </c>
      <c r="HY179" s="86">
        <f t="shared" si="231"/>
        <v>1.8795969067558731E-27</v>
      </c>
      <c r="HZ179" s="86">
        <f t="shared" si="231"/>
        <v>8.4699751888057293E-29</v>
      </c>
      <c r="IA179" s="86">
        <f t="shared" si="231"/>
        <v>1.1344441883696529E-33</v>
      </c>
      <c r="IB179" s="86">
        <f t="shared" si="231"/>
        <v>7.8625213745408293E-43</v>
      </c>
      <c r="IC179" s="86">
        <f t="shared" si="231"/>
        <v>1.1821098555932374E-56</v>
      </c>
      <c r="ID179" s="86">
        <f t="shared" si="231"/>
        <v>8.7496067311321048E-38</v>
      </c>
      <c r="IE179" s="86">
        <f t="shared" si="231"/>
        <v>1.4966649607852568E-39</v>
      </c>
      <c r="IF179" s="86">
        <f t="shared" si="231"/>
        <v>4.4658184334424055E-31</v>
      </c>
      <c r="IG179" s="86">
        <f t="shared" si="231"/>
        <v>6.6343036544077871E-29</v>
      </c>
      <c r="II179" s="86">
        <f t="shared" si="232"/>
        <v>0.56560323236345289</v>
      </c>
      <c r="IJ179" s="86">
        <f t="shared" si="232"/>
        <v>0.18557536985747222</v>
      </c>
      <c r="IK179" s="86">
        <f t="shared" si="232"/>
        <v>0.51711247662731485</v>
      </c>
      <c r="IL179" s="86">
        <f t="shared" si="232"/>
        <v>0.34407018471970352</v>
      </c>
      <c r="IM179" s="86">
        <f t="shared" si="232"/>
        <v>0.45008412941438047</v>
      </c>
      <c r="IN179" s="86">
        <f t="shared" si="232"/>
        <v>0.36007941542738453</v>
      </c>
      <c r="IO179" s="86">
        <f t="shared" si="232"/>
        <v>0.51531587776674104</v>
      </c>
      <c r="IP179" s="86">
        <f t="shared" si="232"/>
        <v>0.39744712957786466</v>
      </c>
      <c r="IQ179" s="86">
        <f t="shared" si="232"/>
        <v>0.53460944907760644</v>
      </c>
      <c r="IR179" s="86">
        <f t="shared" si="232"/>
        <v>0.55841996338932998</v>
      </c>
      <c r="IS179" s="86">
        <f t="shared" si="232"/>
        <v>0.36860678222710191</v>
      </c>
      <c r="IT179" s="86">
        <f t="shared" si="232"/>
        <v>0.54350764579789035</v>
      </c>
      <c r="IU179" s="86">
        <f t="shared" si="232"/>
        <v>0.52784559113149609</v>
      </c>
      <c r="IV179" s="86">
        <f t="shared" si="232"/>
        <v>0.51345518515761757</v>
      </c>
      <c r="IW179" s="86">
        <f t="shared" si="232"/>
        <v>0.40828298815342534</v>
      </c>
      <c r="IY179" s="86">
        <f t="shared" si="233"/>
        <v>0.56560323236345289</v>
      </c>
      <c r="IZ179" s="86">
        <f t="shared" si="233"/>
        <v>0.18557536985747222</v>
      </c>
      <c r="JA179" s="86">
        <f t="shared" si="233"/>
        <v>0.51711247662731485</v>
      </c>
      <c r="JB179" s="86">
        <f t="shared" si="233"/>
        <v>0.34407018471970352</v>
      </c>
      <c r="JC179" s="86">
        <f t="shared" si="233"/>
        <v>0.45008412941438047</v>
      </c>
      <c r="JD179" s="86">
        <f t="shared" si="233"/>
        <v>0.36007941542738453</v>
      </c>
      <c r="JE179" s="86">
        <f t="shared" si="233"/>
        <v>0.51531587776674104</v>
      </c>
      <c r="JF179" s="86">
        <f t="shared" si="233"/>
        <v>0.39744712957786466</v>
      </c>
      <c r="JG179" s="86">
        <f t="shared" si="233"/>
        <v>0.53460944907760644</v>
      </c>
      <c r="JH179" s="86">
        <f t="shared" si="233"/>
        <v>0.55841996338932998</v>
      </c>
      <c r="JI179" s="86">
        <f t="shared" si="233"/>
        <v>0.36860678222710191</v>
      </c>
      <c r="JJ179" s="86">
        <f t="shared" si="233"/>
        <v>0.54350764579789035</v>
      </c>
      <c r="JK179" s="86">
        <f t="shared" si="233"/>
        <v>0.52784559113149609</v>
      </c>
      <c r="JL179" s="86">
        <f t="shared" si="233"/>
        <v>0.51345518515761757</v>
      </c>
      <c r="JM179" s="86">
        <f t="shared" si="233"/>
        <v>0.40828298815342534</v>
      </c>
    </row>
    <row r="180" spans="2:273" x14ac:dyDescent="0.25">
      <c r="B180" s="2">
        <v>153</v>
      </c>
      <c r="C180" s="37">
        <v>70.064999999999998</v>
      </c>
      <c r="D180" s="37">
        <v>73.887</v>
      </c>
      <c r="E180" s="37">
        <v>74.444000000000003</v>
      </c>
      <c r="F180" s="37">
        <v>76.623000000000005</v>
      </c>
      <c r="G180" s="37">
        <v>75.129000000000005</v>
      </c>
      <c r="H180" s="37">
        <v>74.081000000000003</v>
      </c>
      <c r="I180" s="37">
        <v>73.064999999999998</v>
      </c>
      <c r="J180" s="37">
        <v>74.063000000000002</v>
      </c>
      <c r="K180" s="37">
        <v>72.238</v>
      </c>
      <c r="L180" s="37">
        <v>67.77</v>
      </c>
      <c r="M180" s="37">
        <v>63.41</v>
      </c>
      <c r="N180" s="37">
        <v>65.793999999999997</v>
      </c>
      <c r="O180" s="37">
        <v>65.968000000000004</v>
      </c>
      <c r="P180" s="37">
        <v>84.305999999999997</v>
      </c>
      <c r="Q180" s="37">
        <v>113.919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69.469538638560195</v>
      </c>
      <c r="T180" s="4">
        <f t="shared" si="234"/>
        <v>74.045410731677734</v>
      </c>
      <c r="U180" s="4">
        <f t="shared" si="234"/>
        <v>73.629707196810941</v>
      </c>
      <c r="V180" s="4">
        <f t="shared" si="234"/>
        <v>76.561553042943629</v>
      </c>
      <c r="W180" s="4">
        <f t="shared" si="234"/>
        <v>74.794456494775091</v>
      </c>
      <c r="X180" s="4">
        <f t="shared" si="234"/>
        <v>75.242809595245546</v>
      </c>
      <c r="Y180" s="4">
        <f t="shared" si="234"/>
        <v>72.437224505079371</v>
      </c>
      <c r="Z180" s="4">
        <f t="shared" si="234"/>
        <v>74.957169900911452</v>
      </c>
      <c r="AA180" s="4">
        <f t="shared" si="234"/>
        <v>71.939609524060259</v>
      </c>
      <c r="AB180" s="4">
        <f t="shared" si="234"/>
        <v>66.287198015591002</v>
      </c>
      <c r="AC180" s="4">
        <f t="shared" si="234"/>
        <v>63.90265936602411</v>
      </c>
      <c r="AD180" s="4">
        <f t="shared" si="234"/>
        <v>66.68191702999907</v>
      </c>
      <c r="AE180" s="4">
        <f t="shared" si="234"/>
        <v>65.366973045237145</v>
      </c>
      <c r="AF180" s="4">
        <f t="shared" si="234"/>
        <v>83.941997338246424</v>
      </c>
      <c r="AG180" s="4">
        <f t="shared" si="234"/>
        <v>115.03895731982369</v>
      </c>
      <c r="AI180" s="4">
        <f t="shared" ref="AI180:AW196" si="235">IF(OR($B180 &lt; C$230, $B180 &gt; C$233), 0, C180-S180)</f>
        <v>0.59546136143980277</v>
      </c>
      <c r="AJ180" s="4">
        <f t="shared" si="235"/>
        <v>-0.15841073167773345</v>
      </c>
      <c r="AK180" s="4">
        <f t="shared" si="235"/>
        <v>0.81429280318906194</v>
      </c>
      <c r="AL180" s="4">
        <f t="shared" si="235"/>
        <v>6.1446957056375595E-2</v>
      </c>
      <c r="AM180" s="4">
        <f t="shared" si="235"/>
        <v>0.33454350522491438</v>
      </c>
      <c r="AN180" s="4">
        <f t="shared" si="235"/>
        <v>-1.1618095952455434</v>
      </c>
      <c r="AO180" s="4">
        <f t="shared" si="235"/>
        <v>0.6277754949206269</v>
      </c>
      <c r="AP180" s="4">
        <f t="shared" si="235"/>
        <v>-0.8941699009114501</v>
      </c>
      <c r="AQ180" s="4">
        <f t="shared" si="235"/>
        <v>0.29839047593974044</v>
      </c>
      <c r="AR180" s="4">
        <f t="shared" si="235"/>
        <v>1.4828019844089937</v>
      </c>
      <c r="AS180" s="4">
        <f t="shared" si="235"/>
        <v>-0.49265936602411387</v>
      </c>
      <c r="AT180" s="4">
        <f t="shared" si="235"/>
        <v>-0.88791702999907329</v>
      </c>
      <c r="AU180" s="4">
        <f t="shared" si="235"/>
        <v>0.60102695476285817</v>
      </c>
      <c r="AV180" s="4">
        <f t="shared" si="235"/>
        <v>0.36400266175357388</v>
      </c>
      <c r="AW180" s="4">
        <f t="shared" si="235"/>
        <v>-1.1199573198236976</v>
      </c>
      <c r="AY180" s="2">
        <f t="shared" si="227"/>
        <v>68.785065525713208</v>
      </c>
      <c r="AZ180" s="2">
        <f t="shared" si="227"/>
        <v>72.183802528433645</v>
      </c>
      <c r="BA180" s="2">
        <f t="shared" si="227"/>
        <v>71.878400290624455</v>
      </c>
      <c r="BB180" s="2">
        <f t="shared" si="227"/>
        <v>71.590339366387809</v>
      </c>
      <c r="BC180" s="2">
        <f t="shared" si="227"/>
        <v>71.05955347797611</v>
      </c>
      <c r="BD180" s="2">
        <f t="shared" si="227"/>
        <v>69.743782413100661</v>
      </c>
      <c r="BE180" s="2">
        <f t="shared" si="227"/>
        <v>68.175480427817732</v>
      </c>
      <c r="BF180" s="2">
        <f t="shared" si="227"/>
        <v>67.988292932175071</v>
      </c>
      <c r="BG180" s="2">
        <f t="shared" si="227"/>
        <v>67.018512517692457</v>
      </c>
      <c r="BH180" s="2">
        <f t="shared" si="227"/>
        <v>64.738856991207371</v>
      </c>
      <c r="BI180" s="2">
        <f t="shared" si="227"/>
        <v>63.783739203661725</v>
      </c>
      <c r="BJ180" s="2">
        <f t="shared" si="227"/>
        <v>64.725686637633146</v>
      </c>
      <c r="BK180" s="2">
        <f t="shared" si="227"/>
        <v>63.811318270623232</v>
      </c>
      <c r="BL180" s="2">
        <f t="shared" si="227"/>
        <v>65.816167899356188</v>
      </c>
      <c r="BM180" s="2">
        <f t="shared" si="227"/>
        <v>65.72262671541344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102.35247279774491</v>
      </c>
      <c r="DL180" s="2">
        <f t="shared" si="236"/>
        <v>109.60117200118849</v>
      </c>
      <c r="DM180" s="2">
        <f t="shared" si="236"/>
        <v>122.93658675123325</v>
      </c>
      <c r="DN180" s="2">
        <f t="shared" si="236"/>
        <v>138.39794418386495</v>
      </c>
      <c r="DO180" s="2">
        <f t="shared" si="236"/>
        <v>106.9102823920266</v>
      </c>
      <c r="DP180" s="2">
        <f t="shared" si="236"/>
        <v>81.922782837695479</v>
      </c>
      <c r="DQ180" s="2">
        <f t="shared" si="236"/>
        <v>94.482667774086394</v>
      </c>
      <c r="DR180" s="2">
        <f t="shared" si="236"/>
        <v>105.46614301920431</v>
      </c>
      <c r="DS180" s="2">
        <f t="shared" si="236"/>
        <v>128.40164716599193</v>
      </c>
      <c r="DT180" s="2">
        <f t="shared" si="236"/>
        <v>133.51019796111905</v>
      </c>
      <c r="DU180" s="2">
        <f t="shared" si="236"/>
        <v>102.89598306342782</v>
      </c>
      <c r="DV180" s="2">
        <f t="shared" si="236"/>
        <v>97.628719417659283</v>
      </c>
      <c r="DW180" s="2">
        <f t="shared" si="236"/>
        <v>116.06377081814007</v>
      </c>
      <c r="DX180" s="2">
        <f t="shared" si="236"/>
        <v>131.29887983193274</v>
      </c>
      <c r="DY180" s="2">
        <f t="shared" si="236"/>
        <v>114.96714809384164</v>
      </c>
      <c r="EA180" s="2">
        <f t="shared" si="213"/>
        <v>68.655549743656053</v>
      </c>
      <c r="EB180" s="2">
        <f t="shared" si="213"/>
        <v>72.328727362718524</v>
      </c>
      <c r="EC180" s="2">
        <f t="shared" si="213"/>
        <v>71.675895052946942</v>
      </c>
      <c r="ED180" s="2">
        <f t="shared" si="213"/>
        <v>70.702113979313737</v>
      </c>
      <c r="EE180" s="2">
        <f t="shared" si="213"/>
        <v>70.713104926291436</v>
      </c>
      <c r="EF180" s="2">
        <f t="shared" si="213"/>
        <v>69.748019301463103</v>
      </c>
      <c r="EG180" s="2">
        <f t="shared" si="213"/>
        <v>67.558503354487243</v>
      </c>
      <c r="EH180" s="2">
        <f t="shared" si="213"/>
        <v>67.522533117816707</v>
      </c>
      <c r="EI180" s="2">
        <f t="shared" si="213"/>
        <v>67.138986827887379</v>
      </c>
      <c r="EJ180" s="2">
        <f t="shared" si="213"/>
        <v>64.617054156335627</v>
      </c>
      <c r="EK180" s="2">
        <f t="shared" si="212"/>
        <v>63.89413216494026</v>
      </c>
      <c r="EL180" s="2">
        <f t="shared" si="179"/>
        <v>63.879713192126182</v>
      </c>
      <c r="EM180" s="2">
        <f t="shared" si="179"/>
        <v>62.7626775574251</v>
      </c>
      <c r="EN180" s="2">
        <f t="shared" si="179"/>
        <v>65.57321494672604</v>
      </c>
      <c r="EO180" s="2">
        <f t="shared" si="179"/>
        <v>65.706737469826038</v>
      </c>
      <c r="EQ180" s="2">
        <f t="shared" ref="EQ180:FE196" si="237">CU$228*$B180+CU$229</f>
        <v>68.886776256896454</v>
      </c>
      <c r="ER180" s="2">
        <f t="shared" si="237"/>
        <v>72.000504023389169</v>
      </c>
      <c r="ES180" s="2">
        <f t="shared" si="237"/>
        <v>72.055349867018506</v>
      </c>
      <c r="ET180" s="2">
        <f t="shared" si="237"/>
        <v>72.511284709456973</v>
      </c>
      <c r="EU180" s="2">
        <f t="shared" si="237"/>
        <v>71.390623124180763</v>
      </c>
      <c r="EV180" s="2">
        <f t="shared" si="237"/>
        <v>69.738162799284012</v>
      </c>
      <c r="EW180" s="2">
        <f t="shared" si="237"/>
        <v>68.724728882320449</v>
      </c>
      <c r="EX180" s="2">
        <f t="shared" si="237"/>
        <v>68.456409221370706</v>
      </c>
      <c r="EY180" s="2">
        <f t="shared" si="237"/>
        <v>66.907594395466575</v>
      </c>
      <c r="EZ180" s="2">
        <f t="shared" si="237"/>
        <v>64.819808124222575</v>
      </c>
      <c r="FA180" s="2">
        <f t="shared" si="237"/>
        <v>63.716354345813926</v>
      </c>
      <c r="FB180" s="2">
        <f t="shared" si="237"/>
        <v>65.295929532190002</v>
      </c>
      <c r="FC180" s="2">
        <f t="shared" si="237"/>
        <v>64.507242729344512</v>
      </c>
      <c r="FD180" s="2">
        <f t="shared" si="237"/>
        <v>66.041473129553211</v>
      </c>
      <c r="FE180" s="2">
        <f t="shared" si="237"/>
        <v>65.733920247506106</v>
      </c>
      <c r="FG180" s="2">
        <f t="shared" ref="FG180:FU196" si="238">POWER(10,($B180-C$231)/C$229)/(1+POWER(10,($B180-C$231)/C$229))</f>
        <v>0.99995781198813027</v>
      </c>
      <c r="FH180" s="2">
        <f t="shared" si="238"/>
        <v>0.99994951429602075</v>
      </c>
      <c r="FI180" s="2">
        <f t="shared" si="238"/>
        <v>0.99995783112610337</v>
      </c>
      <c r="FJ180" s="2">
        <f t="shared" si="238"/>
        <v>0.99994961906538682</v>
      </c>
      <c r="FK180" s="2">
        <f t="shared" si="238"/>
        <v>0.99995885337475332</v>
      </c>
      <c r="FL180" s="2">
        <f t="shared" si="238"/>
        <v>0.99995164644160972</v>
      </c>
      <c r="FM180" s="2">
        <f t="shared" si="238"/>
        <v>0.9999583962353229</v>
      </c>
      <c r="FN180" s="2">
        <f t="shared" si="238"/>
        <v>0.99994947554948488</v>
      </c>
      <c r="FO180" s="2">
        <f t="shared" si="238"/>
        <v>0.99994787369320726</v>
      </c>
      <c r="FP180" s="2">
        <f t="shared" si="238"/>
        <v>0.99994460513044325</v>
      </c>
      <c r="FQ180" s="2">
        <f t="shared" si="238"/>
        <v>0.99994854623956431</v>
      </c>
      <c r="FR180" s="2">
        <f t="shared" si="238"/>
        <v>0.99995213794339943</v>
      </c>
      <c r="FS180" s="2">
        <f t="shared" si="238"/>
        <v>0.99995146943451241</v>
      </c>
      <c r="FT180" s="2">
        <f t="shared" si="238"/>
        <v>0.99993792874283072</v>
      </c>
      <c r="FU180" s="2">
        <f t="shared" si="238"/>
        <v>0.99993233852910013</v>
      </c>
      <c r="FW180" s="2">
        <f t="shared" si="229"/>
        <v>0.55397702483280808</v>
      </c>
      <c r="FX180" s="2">
        <f t="shared" si="229"/>
        <v>0.44727641913415067</v>
      </c>
      <c r="FY180" s="2">
        <f t="shared" si="229"/>
        <v>0.52797757362396502</v>
      </c>
      <c r="FZ180" s="2">
        <f t="shared" si="229"/>
        <v>0.48907203346634964</v>
      </c>
      <c r="GA180" s="2">
        <f t="shared" si="229"/>
        <v>0.50915113581179006</v>
      </c>
      <c r="GB180" s="2">
        <f t="shared" si="229"/>
        <v>0.48958356770909472</v>
      </c>
      <c r="GC180" s="2">
        <f t="shared" si="229"/>
        <v>0.52807704173143988</v>
      </c>
      <c r="GD180" s="2">
        <f t="shared" si="229"/>
        <v>0.49668551593976373</v>
      </c>
      <c r="GE180" s="2">
        <f t="shared" si="229"/>
        <v>0.53445009038905844</v>
      </c>
      <c r="GF180" s="2">
        <f t="shared" si="229"/>
        <v>0.5819196013126392</v>
      </c>
      <c r="GG180" s="2">
        <f t="shared" si="229"/>
        <v>0.63224846453618655</v>
      </c>
      <c r="GH180" s="2">
        <f t="shared" si="229"/>
        <v>0.59620703756512938</v>
      </c>
      <c r="GI180" s="2">
        <f t="shared" si="229"/>
        <v>0.59960728199692048</v>
      </c>
      <c r="GJ180" s="2">
        <f t="shared" si="229"/>
        <v>0.51013156148218108</v>
      </c>
      <c r="GK180" s="2">
        <f t="shared" si="229"/>
        <v>0.46191797965748616</v>
      </c>
      <c r="GM180" s="86">
        <f t="shared" si="230"/>
        <v>4.7283818357819459E-167</v>
      </c>
      <c r="GN180" s="86">
        <f t="shared" si="230"/>
        <v>2.2675460286935528E-200</v>
      </c>
      <c r="GO180" s="86">
        <f t="shared" si="230"/>
        <v>3.9260579644723705E-201</v>
      </c>
      <c r="GP180" s="86">
        <f t="shared" si="230"/>
        <v>0</v>
      </c>
      <c r="GQ180" s="86">
        <f t="shared" si="230"/>
        <v>2.6359899578947489E-253</v>
      </c>
      <c r="GR180" s="86">
        <f t="shared" si="230"/>
        <v>1.4700762123332851E-253</v>
      </c>
      <c r="GS180" s="86">
        <f t="shared" si="230"/>
        <v>0</v>
      </c>
      <c r="GT180" s="86">
        <f t="shared" si="230"/>
        <v>1.4839881907771427E-225</v>
      </c>
      <c r="GU180" s="86">
        <f t="shared" si="230"/>
        <v>2.6104113737888796E-222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3.207241018565917E-128</v>
      </c>
      <c r="HD180" s="86">
        <f t="shared" si="181"/>
        <v>6.670012232146151E-106</v>
      </c>
      <c r="HE180" s="86">
        <f t="shared" si="181"/>
        <v>5.5920256171618615E-167</v>
      </c>
      <c r="HF180" s="86">
        <f t="shared" si="180"/>
        <v>3.4380910851389969E-214</v>
      </c>
      <c r="HG180" s="86">
        <f t="shared" si="180"/>
        <v>1.1490520301561996E-163</v>
      </c>
      <c r="HH180" s="86">
        <f t="shared" si="180"/>
        <v>7.869613478705474E-170</v>
      </c>
      <c r="HI180" s="86">
        <f t="shared" si="180"/>
        <v>7.6956539488436805E-214</v>
      </c>
      <c r="HJ180" s="86">
        <f t="shared" si="180"/>
        <v>7.959244604032206E-210</v>
      </c>
      <c r="HK180" s="86">
        <f t="shared" si="180"/>
        <v>1.382159218963955E-234</v>
      </c>
      <c r="HL180" s="86">
        <f t="shared" si="180"/>
        <v>1.0079840688865128E-263</v>
      </c>
      <c r="HM180" s="86">
        <f t="shared" si="180"/>
        <v>1.254365427537956E-209</v>
      </c>
      <c r="HN180" s="86">
        <f t="shared" si="180"/>
        <v>1.6027406604782863E-305</v>
      </c>
      <c r="HO180" s="86">
        <f t="shared" si="226"/>
        <v>0</v>
      </c>
      <c r="HP180" s="86">
        <f t="shared" si="226"/>
        <v>2.2628557606246541E-253</v>
      </c>
      <c r="HQ180" s="86">
        <f t="shared" si="226"/>
        <v>1.3936934281631037E-253</v>
      </c>
      <c r="HS180" s="86">
        <f t="shared" si="231"/>
        <v>1.2981336936454988E-27</v>
      </c>
      <c r="HT180" s="86">
        <f t="shared" si="231"/>
        <v>2.3826832193449231E-29</v>
      </c>
      <c r="HU180" s="86">
        <f t="shared" si="231"/>
        <v>9.1243753915769555E-38</v>
      </c>
      <c r="HV180" s="86">
        <f t="shared" si="231"/>
        <v>4.2886262936033768E-37</v>
      </c>
      <c r="HW180" s="86">
        <f t="shared" si="231"/>
        <v>2.9731774433133518E-31</v>
      </c>
      <c r="HX180" s="86">
        <f t="shared" si="231"/>
        <v>5.1759298534501954E-33</v>
      </c>
      <c r="HY180" s="86">
        <f t="shared" si="231"/>
        <v>2.4340163294486895E-29</v>
      </c>
      <c r="HZ180" s="86">
        <f t="shared" si="231"/>
        <v>8.4780191585762597E-31</v>
      </c>
      <c r="IA180" s="86">
        <f t="shared" si="231"/>
        <v>6.1399730495727421E-36</v>
      </c>
      <c r="IB180" s="86">
        <f t="shared" si="231"/>
        <v>1.3440420211480623E-45</v>
      </c>
      <c r="IC180" s="86">
        <f t="shared" si="231"/>
        <v>3.8680575945660823E-60</v>
      </c>
      <c r="ID180" s="86">
        <f t="shared" si="231"/>
        <v>3.9443130692979338E-40</v>
      </c>
      <c r="IE180" s="86">
        <f t="shared" si="231"/>
        <v>4.5387916647517226E-42</v>
      </c>
      <c r="IF180" s="86">
        <f t="shared" si="231"/>
        <v>3.5405544791074895E-33</v>
      </c>
      <c r="IG180" s="86">
        <f t="shared" si="231"/>
        <v>4.6776313628549819E-31</v>
      </c>
      <c r="II180" s="86">
        <f t="shared" si="232"/>
        <v>0.57489646916632486</v>
      </c>
      <c r="IJ180" s="86">
        <f t="shared" si="232"/>
        <v>0.27974766332370554</v>
      </c>
      <c r="IK180" s="86">
        <f t="shared" si="232"/>
        <v>0.56852802390801016</v>
      </c>
      <c r="IL180" s="86">
        <f t="shared" si="232"/>
        <v>0.45560824517648202</v>
      </c>
      <c r="IM180" s="86">
        <f t="shared" si="232"/>
        <v>0.52702658676897318</v>
      </c>
      <c r="IN180" s="86">
        <f t="shared" si="232"/>
        <v>0.46143190918294685</v>
      </c>
      <c r="IO180" s="86">
        <f t="shared" si="232"/>
        <v>0.56386933333518652</v>
      </c>
      <c r="IP180" s="86">
        <f t="shared" si="232"/>
        <v>0.48886431083316145</v>
      </c>
      <c r="IQ180" s="86">
        <f t="shared" si="232"/>
        <v>0.57280153568127756</v>
      </c>
      <c r="IR180" s="86">
        <f t="shared" si="232"/>
        <v>0.5036319645043934</v>
      </c>
      <c r="IS180" s="86">
        <f t="shared" si="232"/>
        <v>0.28485236113796608</v>
      </c>
      <c r="IT180" s="86">
        <f t="shared" si="232"/>
        <v>0.48682252904751244</v>
      </c>
      <c r="IU180" s="86">
        <f t="shared" si="232"/>
        <v>0.46223237562338515</v>
      </c>
      <c r="IV180" s="86">
        <f t="shared" si="232"/>
        <v>0.47876842330602054</v>
      </c>
      <c r="IW180" s="86">
        <f t="shared" si="232"/>
        <v>0.4669361092746378</v>
      </c>
      <c r="IY180" s="86">
        <f t="shared" si="233"/>
        <v>0.57489646916632486</v>
      </c>
      <c r="IZ180" s="86">
        <f t="shared" si="233"/>
        <v>0.27974766332370554</v>
      </c>
      <c r="JA180" s="86">
        <f t="shared" si="233"/>
        <v>0.56852802390801016</v>
      </c>
      <c r="JB180" s="86">
        <f t="shared" si="233"/>
        <v>0.45560824517648202</v>
      </c>
      <c r="JC180" s="86">
        <f t="shared" si="233"/>
        <v>0.52702658676897318</v>
      </c>
      <c r="JD180" s="86">
        <f t="shared" si="233"/>
        <v>0.46143190918294685</v>
      </c>
      <c r="JE180" s="86">
        <f t="shared" si="233"/>
        <v>0.56386933333518652</v>
      </c>
      <c r="JF180" s="86">
        <f t="shared" si="233"/>
        <v>0.48886431083316145</v>
      </c>
      <c r="JG180" s="86">
        <f t="shared" si="233"/>
        <v>0.57280153568127756</v>
      </c>
      <c r="JH180" s="86">
        <f t="shared" si="233"/>
        <v>0.5036319645043934</v>
      </c>
      <c r="JI180" s="86">
        <f t="shared" si="233"/>
        <v>0.28485236113796608</v>
      </c>
      <c r="JJ180" s="86">
        <f t="shared" si="233"/>
        <v>0.48682252904751244</v>
      </c>
      <c r="JK180" s="86">
        <f t="shared" si="233"/>
        <v>0.46223237562338515</v>
      </c>
      <c r="JL180" s="86">
        <f t="shared" si="233"/>
        <v>0.47876842330602054</v>
      </c>
      <c r="JM180" s="86">
        <f t="shared" si="233"/>
        <v>0.4669361092746378</v>
      </c>
    </row>
    <row r="181" spans="2:273" x14ac:dyDescent="0.25">
      <c r="B181" s="2">
        <v>154</v>
      </c>
      <c r="C181" s="37">
        <v>69.531999999999996</v>
      </c>
      <c r="D181" s="37">
        <v>74.451999999999998</v>
      </c>
      <c r="E181" s="37">
        <v>74.159000000000006</v>
      </c>
      <c r="F181" s="37">
        <v>75.852000000000004</v>
      </c>
      <c r="G181" s="37">
        <v>75.644999999999996</v>
      </c>
      <c r="H181" s="37">
        <v>74.644999999999996</v>
      </c>
      <c r="I181" s="37">
        <v>73.370999999999995</v>
      </c>
      <c r="J181" s="37">
        <v>74.094999999999999</v>
      </c>
      <c r="K181" s="37">
        <v>69.856999999999999</v>
      </c>
      <c r="L181" s="37">
        <v>65.77</v>
      </c>
      <c r="M181" s="37">
        <v>63.475000000000001</v>
      </c>
      <c r="N181" s="37">
        <v>64.635000000000005</v>
      </c>
      <c r="O181" s="37">
        <v>64.838999999999999</v>
      </c>
      <c r="P181" s="37">
        <v>78.209999999999994</v>
      </c>
      <c r="Q181" s="37">
        <v>111.371</v>
      </c>
      <c r="S181" s="4">
        <f t="shared" si="234"/>
        <v>69.132139199510078</v>
      </c>
      <c r="T181" s="4">
        <f t="shared" si="234"/>
        <v>74.114445710526795</v>
      </c>
      <c r="U181" s="4">
        <f t="shared" si="234"/>
        <v>72.920496178203052</v>
      </c>
      <c r="V181" s="4">
        <f t="shared" si="234"/>
        <v>75.784699264010385</v>
      </c>
      <c r="W181" s="4">
        <f t="shared" si="234"/>
        <v>73.887022552984163</v>
      </c>
      <c r="X181" s="4">
        <f t="shared" si="234"/>
        <v>74.407975005954356</v>
      </c>
      <c r="Y181" s="4">
        <f t="shared" si="234"/>
        <v>71.130474264816016</v>
      </c>
      <c r="Z181" s="4">
        <f t="shared" si="234"/>
        <v>73.753464170961408</v>
      </c>
      <c r="AA181" s="4">
        <f t="shared" si="234"/>
        <v>70.133674874563241</v>
      </c>
      <c r="AB181" s="4">
        <f t="shared" si="234"/>
        <v>65.271552159123573</v>
      </c>
      <c r="AC181" s="4">
        <f t="shared" si="234"/>
        <v>63.64321681996482</v>
      </c>
      <c r="AD181" s="4">
        <f t="shared" si="234"/>
        <v>65.452696713839941</v>
      </c>
      <c r="AE181" s="4">
        <f t="shared" si="234"/>
        <v>64.32058366365078</v>
      </c>
      <c r="AF181" s="4">
        <f t="shared" si="234"/>
        <v>78.09042753580998</v>
      </c>
      <c r="AG181" s="4">
        <f t="shared" si="234"/>
        <v>110.3693343658118</v>
      </c>
      <c r="AI181" s="4">
        <f t="shared" si="235"/>
        <v>0.39986080048991823</v>
      </c>
      <c r="AJ181" s="4">
        <f t="shared" si="235"/>
        <v>0.33755428947320354</v>
      </c>
      <c r="AK181" s="4">
        <f t="shared" si="235"/>
        <v>1.2385038217969537</v>
      </c>
      <c r="AL181" s="4">
        <f t="shared" si="235"/>
        <v>6.7300735989618943E-2</v>
      </c>
      <c r="AM181" s="4">
        <f t="shared" si="235"/>
        <v>1.7579774470158327</v>
      </c>
      <c r="AN181" s="4">
        <f t="shared" si="235"/>
        <v>0.23702499404564037</v>
      </c>
      <c r="AO181" s="4">
        <f t="shared" si="235"/>
        <v>2.2405257351839794</v>
      </c>
      <c r="AP181" s="4">
        <f t="shared" si="235"/>
        <v>0.34153582903859103</v>
      </c>
      <c r="AQ181" s="4">
        <f t="shared" si="235"/>
        <v>-0.27667487456324125</v>
      </c>
      <c r="AR181" s="4">
        <f t="shared" si="235"/>
        <v>0.49844784087642324</v>
      </c>
      <c r="AS181" s="4">
        <f t="shared" si="235"/>
        <v>-0.16821681996481885</v>
      </c>
      <c r="AT181" s="4">
        <f t="shared" si="235"/>
        <v>-0.81769671383993625</v>
      </c>
      <c r="AU181" s="4">
        <f t="shared" si="235"/>
        <v>0.51841633634921891</v>
      </c>
      <c r="AV181" s="4">
        <f t="shared" si="235"/>
        <v>0.11957246419001422</v>
      </c>
      <c r="AW181" s="4">
        <f t="shared" si="235"/>
        <v>1.0016656341881998</v>
      </c>
      <c r="AY181" s="2">
        <f t="shared" si="227"/>
        <v>68.678640126147485</v>
      </c>
      <c r="AZ181" s="2">
        <f t="shared" si="227"/>
        <v>72.042503081301859</v>
      </c>
      <c r="BA181" s="2">
        <f t="shared" si="227"/>
        <v>71.744847107267788</v>
      </c>
      <c r="BB181" s="2">
        <f t="shared" si="227"/>
        <v>71.447753144830301</v>
      </c>
      <c r="BC181" s="2">
        <f t="shared" si="227"/>
        <v>70.912447164694072</v>
      </c>
      <c r="BD181" s="2">
        <f t="shared" si="227"/>
        <v>69.571801363980029</v>
      </c>
      <c r="BE181" s="2">
        <f t="shared" si="227"/>
        <v>68.029551122396867</v>
      </c>
      <c r="BF181" s="2">
        <f t="shared" si="227"/>
        <v>67.82847907368955</v>
      </c>
      <c r="BG181" s="2">
        <f t="shared" si="227"/>
        <v>66.834473853725285</v>
      </c>
      <c r="BH181" s="2">
        <f t="shared" si="227"/>
        <v>64.573200927282784</v>
      </c>
      <c r="BI181" s="2">
        <f t="shared" si="227"/>
        <v>63.613508578733686</v>
      </c>
      <c r="BJ181" s="2">
        <f t="shared" si="227"/>
        <v>64.527784998282058</v>
      </c>
      <c r="BK181" s="2">
        <f t="shared" si="227"/>
        <v>63.648711224133883</v>
      </c>
      <c r="BL181" s="2">
        <f t="shared" si="227"/>
        <v>65.689290265861459</v>
      </c>
      <c r="BM181" s="2">
        <f t="shared" si="227"/>
        <v>65.572589967088021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102.47175828047922</v>
      </c>
      <c r="DL181" s="2">
        <f t="shared" si="236"/>
        <v>109.74049814979881</v>
      </c>
      <c r="DM181" s="2">
        <f t="shared" si="236"/>
        <v>123.14889781536293</v>
      </c>
      <c r="DN181" s="2">
        <f t="shared" si="236"/>
        <v>138.70101041275802</v>
      </c>
      <c r="DO181" s="2">
        <f t="shared" si="236"/>
        <v>106.97517019027485</v>
      </c>
      <c r="DP181" s="2">
        <f t="shared" si="236"/>
        <v>81.790550603678795</v>
      </c>
      <c r="DQ181" s="2">
        <f t="shared" si="236"/>
        <v>94.432390063424961</v>
      </c>
      <c r="DR181" s="2">
        <f t="shared" si="236"/>
        <v>105.52525419333931</v>
      </c>
      <c r="DS181" s="2">
        <f t="shared" si="236"/>
        <v>128.66197327935225</v>
      </c>
      <c r="DT181" s="2">
        <f t="shared" si="236"/>
        <v>133.85346657183501</v>
      </c>
      <c r="DU181" s="2">
        <f t="shared" si="236"/>
        <v>103.01908609986506</v>
      </c>
      <c r="DV181" s="2">
        <f t="shared" si="236"/>
        <v>97.654939902222935</v>
      </c>
      <c r="DW181" s="2">
        <f t="shared" si="236"/>
        <v>116.25354474245739</v>
      </c>
      <c r="DX181" s="2">
        <f t="shared" si="236"/>
        <v>131.6543271708683</v>
      </c>
      <c r="DY181" s="2">
        <f t="shared" si="236"/>
        <v>115.21700513196481</v>
      </c>
      <c r="EA181" s="2">
        <f t="shared" si="213"/>
        <v>68.540772987281684</v>
      </c>
      <c r="EB181" s="2">
        <f t="shared" si="213"/>
        <v>72.199123747845334</v>
      </c>
      <c r="EC181" s="2">
        <f t="shared" si="213"/>
        <v>71.528831339704354</v>
      </c>
      <c r="ED181" s="2">
        <f t="shared" si="213"/>
        <v>70.495751479066698</v>
      </c>
      <c r="EE181" s="2">
        <f t="shared" si="213"/>
        <v>70.541785963028715</v>
      </c>
      <c r="EF181" s="2">
        <f t="shared" si="213"/>
        <v>69.57644663976852</v>
      </c>
      <c r="EG181" s="2">
        <f t="shared" si="213"/>
        <v>67.370736675541252</v>
      </c>
      <c r="EH181" s="2">
        <f t="shared" si="213"/>
        <v>67.329554019057113</v>
      </c>
      <c r="EI181" s="2">
        <f t="shared" si="213"/>
        <v>66.963526036131782</v>
      </c>
      <c r="EJ181" s="2">
        <f t="shared" si="213"/>
        <v>64.444455957196908</v>
      </c>
      <c r="EK181" s="2">
        <f t="shared" si="212"/>
        <v>63.730423623675378</v>
      </c>
      <c r="EL181" s="2">
        <f t="shared" si="179"/>
        <v>63.630943363646843</v>
      </c>
      <c r="EM181" s="2">
        <f t="shared" si="179"/>
        <v>62.53793327538024</v>
      </c>
      <c r="EN181" s="2">
        <f t="shared" si="179"/>
        <v>65.429883897753996</v>
      </c>
      <c r="EO181" s="2">
        <f t="shared" si="179"/>
        <v>65.555367313625084</v>
      </c>
      <c r="EQ181" s="2">
        <f t="shared" si="237"/>
        <v>68.777609925007752</v>
      </c>
      <c r="ER181" s="2">
        <f t="shared" si="237"/>
        <v>71.862311658220733</v>
      </c>
      <c r="ES181" s="2">
        <f t="shared" si="237"/>
        <v>71.917372903185282</v>
      </c>
      <c r="ET181" s="2">
        <f t="shared" si="237"/>
        <v>72.348669417166036</v>
      </c>
      <c r="EU181" s="2">
        <f t="shared" si="237"/>
        <v>71.235773245372854</v>
      </c>
      <c r="EV181" s="2">
        <f t="shared" si="237"/>
        <v>69.566333774986091</v>
      </c>
      <c r="EW181" s="2">
        <f t="shared" si="237"/>
        <v>68.564641253156623</v>
      </c>
      <c r="EX181" s="2">
        <f t="shared" si="237"/>
        <v>68.286190478600318</v>
      </c>
      <c r="EY181" s="2">
        <f t="shared" si="237"/>
        <v>66.726686774982227</v>
      </c>
      <c r="EZ181" s="2">
        <f t="shared" si="237"/>
        <v>64.651754823017512</v>
      </c>
      <c r="FA181" s="2">
        <f t="shared" si="237"/>
        <v>63.548666099367011</v>
      </c>
      <c r="FB181" s="2">
        <f t="shared" si="237"/>
        <v>65.079341187034203</v>
      </c>
      <c r="FC181" s="2">
        <f t="shared" si="237"/>
        <v>64.321352698176256</v>
      </c>
      <c r="FD181" s="2">
        <f t="shared" si="237"/>
        <v>65.909442099998998</v>
      </c>
      <c r="FE181" s="2">
        <f t="shared" si="237"/>
        <v>65.5845668561943</v>
      </c>
      <c r="FG181" s="2">
        <f t="shared" si="238"/>
        <v>0.99996152393305737</v>
      </c>
      <c r="FH181" s="2">
        <f t="shared" si="238"/>
        <v>0.99995395628620332</v>
      </c>
      <c r="FI181" s="2">
        <f t="shared" si="238"/>
        <v>0.99996154138722582</v>
      </c>
      <c r="FJ181" s="2">
        <f t="shared" si="238"/>
        <v>0.9999540518378488</v>
      </c>
      <c r="FK181" s="2">
        <f t="shared" si="238"/>
        <v>0.99996247369590974</v>
      </c>
      <c r="FL181" s="2">
        <f t="shared" si="238"/>
        <v>0.9999559008430029</v>
      </c>
      <c r="FM181" s="2">
        <f t="shared" si="238"/>
        <v>0.99996205677675842</v>
      </c>
      <c r="FN181" s="2">
        <f t="shared" si="238"/>
        <v>0.99995392094862845</v>
      </c>
      <c r="FO181" s="2">
        <f t="shared" si="238"/>
        <v>0.99995246002514493</v>
      </c>
      <c r="FP181" s="2">
        <f t="shared" si="238"/>
        <v>0.99994947903227283</v>
      </c>
      <c r="FQ181" s="2">
        <f t="shared" si="238"/>
        <v>0.99995307340030282</v>
      </c>
      <c r="FR181" s="2">
        <f t="shared" si="238"/>
        <v>0.99995634910175757</v>
      </c>
      <c r="FS181" s="2">
        <f t="shared" si="238"/>
        <v>0.99995573940923521</v>
      </c>
      <c r="FT181" s="2">
        <f t="shared" si="238"/>
        <v>0.99994339003146826</v>
      </c>
      <c r="FU181" s="2">
        <f t="shared" si="238"/>
        <v>0.99993829163775327</v>
      </c>
      <c r="FW181" s="2">
        <f t="shared" si="229"/>
        <v>0.57660603669085253</v>
      </c>
      <c r="FX181" s="2">
        <f t="shared" si="229"/>
        <v>0.47014111345726584</v>
      </c>
      <c r="FY181" s="2">
        <f t="shared" si="229"/>
        <v>0.55085620569902027</v>
      </c>
      <c r="FZ181" s="2">
        <f t="shared" si="229"/>
        <v>0.51209378459570509</v>
      </c>
      <c r="GA181" s="2">
        <f t="shared" si="229"/>
        <v>0.5321336583610049</v>
      </c>
      <c r="GB181" s="2">
        <f t="shared" si="229"/>
        <v>0.51260523979163364</v>
      </c>
      <c r="GC181" s="2">
        <f t="shared" si="229"/>
        <v>0.55095495304462183</v>
      </c>
      <c r="GD181" s="2">
        <f t="shared" si="229"/>
        <v>0.5197011132518683</v>
      </c>
      <c r="GE181" s="2">
        <f t="shared" si="229"/>
        <v>0.55727806444092398</v>
      </c>
      <c r="GF181" s="2">
        <f t="shared" si="229"/>
        <v>0.60414396964917905</v>
      </c>
      <c r="GG181" s="2">
        <f t="shared" si="229"/>
        <v>0.65339098741723012</v>
      </c>
      <c r="GH181" s="2">
        <f t="shared" si="229"/>
        <v>0.61817025831379346</v>
      </c>
      <c r="GI181" s="2">
        <f t="shared" si="229"/>
        <v>0.62150296777585179</v>
      </c>
      <c r="GJ181" s="2">
        <f t="shared" si="229"/>
        <v>0.53311027370798481</v>
      </c>
      <c r="GK181" s="2">
        <f t="shared" si="229"/>
        <v>0.48487455216530695</v>
      </c>
      <c r="GM181" s="86">
        <f t="shared" si="230"/>
        <v>8.4877495490854502E-171</v>
      </c>
      <c r="GN181" s="86">
        <f t="shared" si="230"/>
        <v>6.9086612938520894E-205</v>
      </c>
      <c r="GO181" s="86">
        <f t="shared" si="230"/>
        <v>1.2243720993663154E-205</v>
      </c>
      <c r="GP181" s="86">
        <f t="shared" si="230"/>
        <v>0</v>
      </c>
      <c r="GQ181" s="86">
        <f t="shared" si="230"/>
        <v>5.7215245385006723E-259</v>
      </c>
      <c r="GR181" s="86">
        <f t="shared" si="230"/>
        <v>2.9211110107828399E-259</v>
      </c>
      <c r="GS181" s="86">
        <f t="shared" si="230"/>
        <v>0</v>
      </c>
      <c r="GT181" s="86">
        <f t="shared" si="230"/>
        <v>1.1686704168051042E-230</v>
      </c>
      <c r="GU181" s="86">
        <f t="shared" si="230"/>
        <v>2.7316383188638002E-227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4.2155562731522018E-132</v>
      </c>
      <c r="HD181" s="86">
        <f t="shared" si="181"/>
        <v>3.9855665049839208E-109</v>
      </c>
      <c r="HE181" s="86">
        <f t="shared" si="181"/>
        <v>5.5038213780894746E-172</v>
      </c>
      <c r="HF181" s="86">
        <f t="shared" si="180"/>
        <v>1.3003178774341443E-220</v>
      </c>
      <c r="HG181" s="86">
        <f t="shared" si="180"/>
        <v>1.4990665081942715E-168</v>
      </c>
      <c r="HH181" s="86">
        <f t="shared" si="180"/>
        <v>6.1496096988833565E-175</v>
      </c>
      <c r="HI181" s="86">
        <f t="shared" si="180"/>
        <v>2.6764188841690203E-220</v>
      </c>
      <c r="HJ181" s="86">
        <f t="shared" si="180"/>
        <v>3.2832170599830274E-216</v>
      </c>
      <c r="HK181" s="86">
        <f t="shared" si="180"/>
        <v>1.351944371018778E-241</v>
      </c>
      <c r="HL181" s="86">
        <f t="shared" si="180"/>
        <v>1.7791395480474634E-271</v>
      </c>
      <c r="HM181" s="86">
        <f t="shared" si="180"/>
        <v>1.0161691232447564E-215</v>
      </c>
      <c r="HN181" s="86">
        <f t="shared" si="180"/>
        <v>0</v>
      </c>
      <c r="HO181" s="86">
        <f t="shared" si="226"/>
        <v>0</v>
      </c>
      <c r="HP181" s="86">
        <f t="shared" si="226"/>
        <v>8.0608228677778957E-261</v>
      </c>
      <c r="HQ181" s="86">
        <f t="shared" si="226"/>
        <v>5.6736359260498935E-261</v>
      </c>
      <c r="HS181" s="86">
        <f t="shared" si="231"/>
        <v>2.1057464134216585E-29</v>
      </c>
      <c r="HT181" s="86">
        <f t="shared" si="231"/>
        <v>2.327358329793666E-31</v>
      </c>
      <c r="HU181" s="86">
        <f t="shared" si="231"/>
        <v>2.5452294449595032E-40</v>
      </c>
      <c r="HV181" s="86">
        <f t="shared" si="231"/>
        <v>1.1424688384215686E-39</v>
      </c>
      <c r="HW181" s="86">
        <f t="shared" si="231"/>
        <v>2.5574748271965067E-33</v>
      </c>
      <c r="HX181" s="86">
        <f t="shared" si="231"/>
        <v>3.039733556344378E-35</v>
      </c>
      <c r="HY181" s="86">
        <f t="shared" si="231"/>
        <v>2.7099271720523639E-31</v>
      </c>
      <c r="HZ181" s="86">
        <f t="shared" si="231"/>
        <v>7.2221049162023843E-33</v>
      </c>
      <c r="IA181" s="86">
        <f t="shared" si="231"/>
        <v>2.7854988216262734E-38</v>
      </c>
      <c r="IB181" s="86">
        <f t="shared" si="231"/>
        <v>1.870505186041809E-48</v>
      </c>
      <c r="IC181" s="86">
        <f t="shared" si="231"/>
        <v>9.9029014930907286E-64</v>
      </c>
      <c r="ID181" s="86">
        <f t="shared" si="231"/>
        <v>1.502622132322566E-42</v>
      </c>
      <c r="IE181" s="86">
        <f t="shared" si="231"/>
        <v>1.1440809941256815E-44</v>
      </c>
      <c r="IF181" s="86">
        <f t="shared" si="231"/>
        <v>2.3807862241296045E-35</v>
      </c>
      <c r="IG181" s="86">
        <f t="shared" si="231"/>
        <v>2.7393694620636892E-33</v>
      </c>
      <c r="II181" s="86">
        <f t="shared" si="232"/>
        <v>0.55293516624854921</v>
      </c>
      <c r="IJ181" s="86">
        <f t="shared" si="232"/>
        <v>0.38240637139107403</v>
      </c>
      <c r="IK181" s="86">
        <f t="shared" si="232"/>
        <v>0.57076317324376769</v>
      </c>
      <c r="IL181" s="86">
        <f t="shared" si="232"/>
        <v>0.5386149590140209</v>
      </c>
      <c r="IM181" s="86">
        <f t="shared" si="232"/>
        <v>0.56932699528275776</v>
      </c>
      <c r="IN181" s="86">
        <f t="shared" si="232"/>
        <v>0.53731344643945345</v>
      </c>
      <c r="IO181" s="86">
        <f t="shared" si="232"/>
        <v>0.57494291160271194</v>
      </c>
      <c r="IP181" s="86">
        <f t="shared" si="232"/>
        <v>0.55159889980310661</v>
      </c>
      <c r="IQ181" s="86">
        <f t="shared" si="232"/>
        <v>0.56747249598234217</v>
      </c>
      <c r="IR181" s="86">
        <f t="shared" si="232"/>
        <v>0.42830377327582431</v>
      </c>
      <c r="IS181" s="86">
        <f t="shared" si="232"/>
        <v>0.2124204596261047</v>
      </c>
      <c r="IT181" s="86">
        <f t="shared" si="232"/>
        <v>0.41672272004893884</v>
      </c>
      <c r="IU181" s="86">
        <f t="shared" si="232"/>
        <v>0.38665442519592619</v>
      </c>
      <c r="IV181" s="86">
        <f t="shared" si="232"/>
        <v>0.40214756705776566</v>
      </c>
      <c r="IW181" s="86">
        <f t="shared" si="232"/>
        <v>0.49811979064915785</v>
      </c>
      <c r="IY181" s="86">
        <f t="shared" si="233"/>
        <v>0.55293516624854921</v>
      </c>
      <c r="IZ181" s="86">
        <f t="shared" si="233"/>
        <v>0.38240637139107403</v>
      </c>
      <c r="JA181" s="86">
        <f t="shared" si="233"/>
        <v>0.57076317324376769</v>
      </c>
      <c r="JB181" s="86">
        <f t="shared" si="233"/>
        <v>0.5386149590140209</v>
      </c>
      <c r="JC181" s="86">
        <f t="shared" si="233"/>
        <v>0.56932699528275776</v>
      </c>
      <c r="JD181" s="86">
        <f t="shared" si="233"/>
        <v>0.53731344643945345</v>
      </c>
      <c r="JE181" s="86">
        <f t="shared" si="233"/>
        <v>0.57494291160271194</v>
      </c>
      <c r="JF181" s="86">
        <f t="shared" si="233"/>
        <v>0.55159889980310661</v>
      </c>
      <c r="JG181" s="86">
        <f t="shared" si="233"/>
        <v>0.56747249598234217</v>
      </c>
      <c r="JH181" s="86">
        <f t="shared" si="233"/>
        <v>0.42830377327582431</v>
      </c>
      <c r="JI181" s="86">
        <f t="shared" si="233"/>
        <v>0.2124204596261047</v>
      </c>
      <c r="JJ181" s="86">
        <f t="shared" si="233"/>
        <v>0.41672272004893884</v>
      </c>
      <c r="JK181" s="86">
        <f t="shared" si="233"/>
        <v>0.38665442519592619</v>
      </c>
      <c r="JL181" s="86">
        <f t="shared" si="233"/>
        <v>0.40214756705776566</v>
      </c>
      <c r="JM181" s="86">
        <f t="shared" si="233"/>
        <v>0.49811979064915785</v>
      </c>
    </row>
    <row r="182" spans="2:273" x14ac:dyDescent="0.25">
      <c r="B182" s="2">
        <v>155</v>
      </c>
      <c r="C182" s="37">
        <v>70.564999999999998</v>
      </c>
      <c r="D182" s="37">
        <v>73.725999999999999</v>
      </c>
      <c r="E182" s="37">
        <v>73.697999999999993</v>
      </c>
      <c r="F182" s="37">
        <v>75.835999999999999</v>
      </c>
      <c r="G182" s="37">
        <v>73.048000000000002</v>
      </c>
      <c r="H182" s="37">
        <v>73.918999999999997</v>
      </c>
      <c r="I182" s="37">
        <v>71.581000000000003</v>
      </c>
      <c r="J182" s="37">
        <v>72.683000000000007</v>
      </c>
      <c r="K182" s="37">
        <v>68.540000000000006</v>
      </c>
      <c r="L182" s="37">
        <v>65.606999999999999</v>
      </c>
      <c r="M182" s="37">
        <v>63.048999999999999</v>
      </c>
      <c r="N182" s="37">
        <v>64.174999999999997</v>
      </c>
      <c r="O182" s="37">
        <v>64.805999999999997</v>
      </c>
      <c r="P182" s="37">
        <v>73</v>
      </c>
      <c r="Q182" s="37">
        <v>106.387</v>
      </c>
      <c r="S182" s="4">
        <f t="shared" si="234"/>
        <v>68.842248736648244</v>
      </c>
      <c r="T182" s="4">
        <f t="shared" si="234"/>
        <v>73.937526985903489</v>
      </c>
      <c r="U182" s="4">
        <f t="shared" si="234"/>
        <v>72.28587504503848</v>
      </c>
      <c r="V182" s="4">
        <f t="shared" si="234"/>
        <v>74.52698985815519</v>
      </c>
      <c r="W182" s="4">
        <f t="shared" si="234"/>
        <v>72.85721008746512</v>
      </c>
      <c r="X182" s="4">
        <f t="shared" si="234"/>
        <v>73.109069679200189</v>
      </c>
      <c r="Y182" s="4">
        <f t="shared" si="234"/>
        <v>69.886653113628213</v>
      </c>
      <c r="Z182" s="4">
        <f t="shared" si="234"/>
        <v>72.107298676040926</v>
      </c>
      <c r="AA182" s="4">
        <f t="shared" si="234"/>
        <v>68.573662914819423</v>
      </c>
      <c r="AB182" s="4">
        <f t="shared" si="234"/>
        <v>64.674962339862006</v>
      </c>
      <c r="AC182" s="4">
        <f t="shared" si="234"/>
        <v>63.449323231736891</v>
      </c>
      <c r="AD182" s="4">
        <f t="shared" si="234"/>
        <v>64.712843376296945</v>
      </c>
      <c r="AE182" s="4">
        <f t="shared" si="234"/>
        <v>63.737197780761392</v>
      </c>
      <c r="AF182" s="4">
        <f t="shared" si="234"/>
        <v>72.999960412844686</v>
      </c>
      <c r="AG182" s="4">
        <f t="shared" si="234"/>
        <v>102.67546541408205</v>
      </c>
      <c r="AI182" s="4">
        <f t="shared" si="235"/>
        <v>1.7227512633517534</v>
      </c>
      <c r="AJ182" s="4">
        <f t="shared" si="235"/>
        <v>-0.21152698590348962</v>
      </c>
      <c r="AK182" s="4">
        <f t="shared" si="235"/>
        <v>1.4121249549615129</v>
      </c>
      <c r="AL182" s="4">
        <f t="shared" si="235"/>
        <v>1.3090101418448086</v>
      </c>
      <c r="AM182" s="4">
        <f t="shared" si="235"/>
        <v>0.19078991253488198</v>
      </c>
      <c r="AN182" s="4">
        <f t="shared" si="235"/>
        <v>0.80993032079980765</v>
      </c>
      <c r="AO182" s="4">
        <f t="shared" si="235"/>
        <v>1.6943468863717897</v>
      </c>
      <c r="AP182" s="4">
        <f t="shared" si="235"/>
        <v>0.57570132395908047</v>
      </c>
      <c r="AQ182" s="4">
        <f t="shared" si="235"/>
        <v>-3.3662914819416301E-2</v>
      </c>
      <c r="AR182" s="4">
        <f t="shared" si="235"/>
        <v>0.93203766013799338</v>
      </c>
      <c r="AS182" s="4">
        <f t="shared" si="235"/>
        <v>-0.40032323173689122</v>
      </c>
      <c r="AT182" s="4">
        <f t="shared" si="235"/>
        <v>-0.53784337629694789</v>
      </c>
      <c r="AU182" s="4">
        <f t="shared" si="235"/>
        <v>1.0688022192386057</v>
      </c>
      <c r="AV182" s="4">
        <f t="shared" si="235"/>
        <v>3.9587155313824951E-5</v>
      </c>
      <c r="AW182" s="4">
        <f t="shared" si="235"/>
        <v>3.7115345859179456</v>
      </c>
      <c r="AY182" s="2">
        <f t="shared" si="227"/>
        <v>68.572401240109286</v>
      </c>
      <c r="AZ182" s="2">
        <f t="shared" si="227"/>
        <v>71.900779736682807</v>
      </c>
      <c r="BA182" s="2">
        <f t="shared" si="227"/>
        <v>71.611639243988009</v>
      </c>
      <c r="BB182" s="2">
        <f t="shared" si="227"/>
        <v>71.307106383171899</v>
      </c>
      <c r="BC182" s="2">
        <f t="shared" si="227"/>
        <v>70.766011526824713</v>
      </c>
      <c r="BD182" s="2">
        <f t="shared" si="227"/>
        <v>69.399813316170736</v>
      </c>
      <c r="BE182" s="2">
        <f t="shared" si="227"/>
        <v>67.884635136734431</v>
      </c>
      <c r="BF182" s="2">
        <f t="shared" si="227"/>
        <v>67.669644098911817</v>
      </c>
      <c r="BG182" s="2">
        <f t="shared" si="227"/>
        <v>66.650265593688971</v>
      </c>
      <c r="BH182" s="2">
        <f t="shared" si="227"/>
        <v>64.407682434691196</v>
      </c>
      <c r="BI182" s="2">
        <f t="shared" si="227"/>
        <v>63.443232174738469</v>
      </c>
      <c r="BJ182" s="2">
        <f t="shared" si="227"/>
        <v>64.330607628826286</v>
      </c>
      <c r="BK182" s="2">
        <f t="shared" si="227"/>
        <v>63.486939926956808</v>
      </c>
      <c r="BL182" s="2">
        <f t="shared" si="227"/>
        <v>65.562890027036332</v>
      </c>
      <c r="BM182" s="2">
        <f t="shared" si="227"/>
        <v>65.422669255993924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102.59104376321355</v>
      </c>
      <c r="DL182" s="2">
        <f t="shared" si="236"/>
        <v>109.87982429840913</v>
      </c>
      <c r="DM182" s="2">
        <f t="shared" si="236"/>
        <v>123.36120887949259</v>
      </c>
      <c r="DN182" s="2">
        <f t="shared" si="236"/>
        <v>139.00407664165107</v>
      </c>
      <c r="DO182" s="2">
        <f t="shared" si="236"/>
        <v>107.04005798852312</v>
      </c>
      <c r="DP182" s="2">
        <f t="shared" si="236"/>
        <v>81.658318369662098</v>
      </c>
      <c r="DQ182" s="2">
        <f t="shared" si="236"/>
        <v>94.382112352763528</v>
      </c>
      <c r="DR182" s="2">
        <f t="shared" si="236"/>
        <v>105.58436536747431</v>
      </c>
      <c r="DS182" s="2">
        <f t="shared" si="236"/>
        <v>128.92229939271257</v>
      </c>
      <c r="DT182" s="2">
        <f t="shared" si="236"/>
        <v>134.19673518255098</v>
      </c>
      <c r="DU182" s="2">
        <f t="shared" si="236"/>
        <v>103.14218913630232</v>
      </c>
      <c r="DV182" s="2">
        <f t="shared" si="236"/>
        <v>97.681160386786587</v>
      </c>
      <c r="DW182" s="2">
        <f t="shared" si="236"/>
        <v>116.4433186667747</v>
      </c>
      <c r="DX182" s="2">
        <f t="shared" si="236"/>
        <v>132.00977450980389</v>
      </c>
      <c r="DY182" s="2">
        <f t="shared" si="236"/>
        <v>115.46686217008798</v>
      </c>
      <c r="EA182" s="2">
        <f t="shared" si="213"/>
        <v>68.425996230907316</v>
      </c>
      <c r="EB182" s="2">
        <f t="shared" si="213"/>
        <v>72.069520132972144</v>
      </c>
      <c r="EC182" s="2">
        <f t="shared" si="213"/>
        <v>71.381767626461766</v>
      </c>
      <c r="ED182" s="2">
        <f t="shared" si="213"/>
        <v>70.289388978819659</v>
      </c>
      <c r="EE182" s="2">
        <f t="shared" si="213"/>
        <v>70.370466999765995</v>
      </c>
      <c r="EF182" s="2">
        <f t="shared" si="213"/>
        <v>69.404873978073937</v>
      </c>
      <c r="EG182" s="2">
        <f t="shared" si="213"/>
        <v>67.182969996595261</v>
      </c>
      <c r="EH182" s="2">
        <f t="shared" si="213"/>
        <v>67.136574920297534</v>
      </c>
      <c r="EI182" s="2">
        <f t="shared" si="213"/>
        <v>66.788065244376185</v>
      </c>
      <c r="EJ182" s="2">
        <f t="shared" si="213"/>
        <v>64.271857758058189</v>
      </c>
      <c r="EK182" s="2">
        <f t="shared" si="212"/>
        <v>63.566715082410489</v>
      </c>
      <c r="EL182" s="2">
        <f t="shared" si="179"/>
        <v>63.382173535167503</v>
      </c>
      <c r="EM182" s="2">
        <f t="shared" si="179"/>
        <v>62.31318899333538</v>
      </c>
      <c r="EN182" s="2">
        <f t="shared" si="179"/>
        <v>65.286552848781966</v>
      </c>
      <c r="EO182" s="2">
        <f t="shared" si="179"/>
        <v>65.403997157424129</v>
      </c>
      <c r="EQ182" s="2">
        <f t="shared" si="237"/>
        <v>68.668443593119036</v>
      </c>
      <c r="ER182" s="2">
        <f t="shared" si="237"/>
        <v>71.724119293052311</v>
      </c>
      <c r="ES182" s="2">
        <f t="shared" si="237"/>
        <v>71.779395939352071</v>
      </c>
      <c r="ET182" s="2">
        <f t="shared" si="237"/>
        <v>72.186054124875113</v>
      </c>
      <c r="EU182" s="2">
        <f t="shared" si="237"/>
        <v>71.080923366564932</v>
      </c>
      <c r="EV182" s="2">
        <f t="shared" si="237"/>
        <v>69.394504750688185</v>
      </c>
      <c r="EW182" s="2">
        <f t="shared" si="237"/>
        <v>68.404553623992797</v>
      </c>
      <c r="EX182" s="2">
        <f t="shared" si="237"/>
        <v>68.11597173582993</v>
      </c>
      <c r="EY182" s="2">
        <f t="shared" si="237"/>
        <v>66.545779154497893</v>
      </c>
      <c r="EZ182" s="2">
        <f t="shared" si="237"/>
        <v>64.483701521812449</v>
      </c>
      <c r="FA182" s="2">
        <f t="shared" si="237"/>
        <v>63.380977852920104</v>
      </c>
      <c r="FB182" s="2">
        <f t="shared" si="237"/>
        <v>64.862752841878418</v>
      </c>
      <c r="FC182" s="2">
        <f t="shared" si="237"/>
        <v>64.135462667007985</v>
      </c>
      <c r="FD182" s="2">
        <f t="shared" si="237"/>
        <v>65.777411070444785</v>
      </c>
      <c r="FE182" s="2">
        <f t="shared" si="237"/>
        <v>65.435213464882509</v>
      </c>
      <c r="FG182" s="2">
        <f t="shared" si="238"/>
        <v>0.99996490929109383</v>
      </c>
      <c r="FH182" s="2">
        <f t="shared" si="238"/>
        <v>0.99995800746380681</v>
      </c>
      <c r="FI182" s="2">
        <f t="shared" si="238"/>
        <v>0.99996492520959235</v>
      </c>
      <c r="FJ182" s="2">
        <f t="shared" si="238"/>
        <v>0.9999580946086486</v>
      </c>
      <c r="FK182" s="2">
        <f t="shared" si="238"/>
        <v>0.99996577549090249</v>
      </c>
      <c r="FL182" s="2">
        <f t="shared" si="238"/>
        <v>0.99995978093475224</v>
      </c>
      <c r="FM182" s="2">
        <f t="shared" si="238"/>
        <v>0.9999653952535924</v>
      </c>
      <c r="FN182" s="2">
        <f t="shared" si="238"/>
        <v>0.99995797523529428</v>
      </c>
      <c r="FO182" s="2">
        <f t="shared" si="238"/>
        <v>0.9999566428462664</v>
      </c>
      <c r="FP182" s="2">
        <f t="shared" si="238"/>
        <v>0.99995392412499706</v>
      </c>
      <c r="FQ182" s="2">
        <f t="shared" si="238"/>
        <v>0.99995720225570883</v>
      </c>
      <c r="FR182" s="2">
        <f t="shared" si="238"/>
        <v>0.99996018975475187</v>
      </c>
      <c r="FS182" s="2">
        <f t="shared" si="238"/>
        <v>0.99995963370426166</v>
      </c>
      <c r="FT182" s="2">
        <f t="shared" si="238"/>
        <v>0.99994837083791532</v>
      </c>
      <c r="FU182" s="2">
        <f t="shared" si="238"/>
        <v>0.99994372099917583</v>
      </c>
      <c r="FW182" s="2">
        <f t="shared" si="229"/>
        <v>0.59891818223800097</v>
      </c>
      <c r="FX182" s="2">
        <f t="shared" si="229"/>
        <v>0.49313182589544469</v>
      </c>
      <c r="FY182" s="2">
        <f t="shared" si="229"/>
        <v>0.57352165860910287</v>
      </c>
      <c r="FZ182" s="2">
        <f t="shared" si="229"/>
        <v>0.53506434205570408</v>
      </c>
      <c r="GA182" s="2">
        <f t="shared" si="229"/>
        <v>0.5549806388319859</v>
      </c>
      <c r="GB182" s="2">
        <f t="shared" si="229"/>
        <v>0.53557355587832067</v>
      </c>
      <c r="GC182" s="2">
        <f t="shared" si="229"/>
        <v>0.5736192799245744</v>
      </c>
      <c r="GD182" s="2">
        <f t="shared" si="229"/>
        <v>0.54263339520702336</v>
      </c>
      <c r="GE182" s="2">
        <f t="shared" si="229"/>
        <v>0.57986661264738693</v>
      </c>
      <c r="GF182" s="2">
        <f t="shared" si="229"/>
        <v>0.62594633125486931</v>
      </c>
      <c r="GG182" s="2">
        <f t="shared" si="229"/>
        <v>0.67394484689061507</v>
      </c>
      <c r="GH182" s="2">
        <f t="shared" si="229"/>
        <v>0.63966086672139177</v>
      </c>
      <c r="GI182" s="2">
        <f t="shared" si="229"/>
        <v>0.64291435349417392</v>
      </c>
      <c r="GJ182" s="2">
        <f t="shared" si="229"/>
        <v>0.55594936009009877</v>
      </c>
      <c r="GK182" s="2">
        <f t="shared" si="229"/>
        <v>0.50789513044172452</v>
      </c>
      <c r="GM182" s="86">
        <f t="shared" si="230"/>
        <v>1.3833624718104531E-174</v>
      </c>
      <c r="GN182" s="86">
        <f t="shared" si="230"/>
        <v>1.8727796500005606E-209</v>
      </c>
      <c r="GO182" s="86">
        <f t="shared" si="230"/>
        <v>3.4004904185813571E-210</v>
      </c>
      <c r="GP182" s="86">
        <f t="shared" si="230"/>
        <v>0</v>
      </c>
      <c r="GQ182" s="86">
        <f t="shared" si="230"/>
        <v>1.0741005859754451E-264</v>
      </c>
      <c r="GR182" s="86">
        <f t="shared" si="230"/>
        <v>5.0110992038470989E-265</v>
      </c>
      <c r="GS182" s="86">
        <f t="shared" si="230"/>
        <v>0</v>
      </c>
      <c r="GT182" s="86">
        <f t="shared" si="230"/>
        <v>8.0617703190783746E-236</v>
      </c>
      <c r="GU182" s="86">
        <f t="shared" si="230"/>
        <v>2.5150830919079418E-232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4.8417562396881435E-136</v>
      </c>
      <c r="HD182" s="86">
        <f t="shared" si="181"/>
        <v>2.1272993630580598E-112</v>
      </c>
      <c r="HE182" s="86">
        <f t="shared" si="181"/>
        <v>4.5612408595544085E-177</v>
      </c>
      <c r="HF182" s="86">
        <f t="shared" si="180"/>
        <v>3.9462001539927391E-227</v>
      </c>
      <c r="HG182" s="86">
        <f t="shared" si="180"/>
        <v>1.6549156347816198E-173</v>
      </c>
      <c r="HH182" s="86">
        <f t="shared" si="180"/>
        <v>4.0305557384522378E-180</v>
      </c>
      <c r="HI182" s="86">
        <f t="shared" si="180"/>
        <v>7.4477266558260734E-227</v>
      </c>
      <c r="HJ182" s="86">
        <f t="shared" si="180"/>
        <v>1.0846407715605077E-222</v>
      </c>
      <c r="HK182" s="86">
        <f t="shared" si="180"/>
        <v>1.0409487489153156E-248</v>
      </c>
      <c r="HL182" s="86">
        <f t="shared" si="180"/>
        <v>2.4205541727224115E-279</v>
      </c>
      <c r="HM182" s="86">
        <f t="shared" si="180"/>
        <v>6.7231980129182228E-222</v>
      </c>
      <c r="HN182" s="86">
        <f t="shared" si="180"/>
        <v>0</v>
      </c>
      <c r="HO182" s="86">
        <f t="shared" si="226"/>
        <v>0</v>
      </c>
      <c r="HP182" s="86">
        <f t="shared" si="226"/>
        <v>2.2360494640458091E-268</v>
      </c>
      <c r="HQ182" s="86">
        <f t="shared" si="226"/>
        <v>1.805907265167152E-268</v>
      </c>
      <c r="HS182" s="86">
        <f t="shared" si="231"/>
        <v>2.9835706944426789E-31</v>
      </c>
      <c r="HT182" s="86">
        <f t="shared" si="231"/>
        <v>1.9373826298923454E-33</v>
      </c>
      <c r="HU182" s="86">
        <f t="shared" si="231"/>
        <v>5.8179364752824993E-43</v>
      </c>
      <c r="HV182" s="86">
        <f t="shared" si="231"/>
        <v>2.4772391982497842E-42</v>
      </c>
      <c r="HW182" s="86">
        <f t="shared" si="231"/>
        <v>1.877695774442255E-35</v>
      </c>
      <c r="HX182" s="86">
        <f t="shared" si="231"/>
        <v>1.4993207943150217E-37</v>
      </c>
      <c r="HY182" s="86">
        <f t="shared" si="231"/>
        <v>2.5937940813748295E-33</v>
      </c>
      <c r="HZ182" s="86">
        <f t="shared" si="231"/>
        <v>5.2354973484690766E-35</v>
      </c>
      <c r="IA182" s="86">
        <f t="shared" si="231"/>
        <v>1.0591641395435307E-40</v>
      </c>
      <c r="IB182" s="86">
        <f t="shared" si="231"/>
        <v>2.1192109216432581E-51</v>
      </c>
      <c r="IC182" s="86">
        <f t="shared" si="231"/>
        <v>1.9835546544985776E-67</v>
      </c>
      <c r="ID182" s="86">
        <f t="shared" si="231"/>
        <v>4.8372716215459379E-45</v>
      </c>
      <c r="IE182" s="86">
        <f t="shared" si="231"/>
        <v>2.3968962743890144E-47</v>
      </c>
      <c r="IF182" s="86">
        <f t="shared" si="231"/>
        <v>1.3577459515077506E-37</v>
      </c>
      <c r="IG182" s="86">
        <f t="shared" si="231"/>
        <v>1.3323876437905631E-35</v>
      </c>
      <c r="II182" s="86">
        <f t="shared" si="232"/>
        <v>0.50728318983339094</v>
      </c>
      <c r="IJ182" s="86">
        <f t="shared" si="232"/>
        <v>0.47635926990826905</v>
      </c>
      <c r="IK182" s="86">
        <f t="shared" si="232"/>
        <v>0.5304073457347187</v>
      </c>
      <c r="IL182" s="86">
        <f t="shared" si="232"/>
        <v>0.5746918692291092</v>
      </c>
      <c r="IM182" s="86">
        <f t="shared" si="232"/>
        <v>0.57226394251487867</v>
      </c>
      <c r="IN182" s="86">
        <f t="shared" si="232"/>
        <v>0.57341337477202103</v>
      </c>
      <c r="IO182" s="86">
        <f t="shared" si="232"/>
        <v>0.5511254916502164</v>
      </c>
      <c r="IP182" s="86">
        <f t="shared" si="232"/>
        <v>0.57554592592713261</v>
      </c>
      <c r="IQ182" s="86">
        <f t="shared" si="232"/>
        <v>0.52586920103533497</v>
      </c>
      <c r="IR182" s="86">
        <f t="shared" si="232"/>
        <v>0.34802034360158296</v>
      </c>
      <c r="IS182" s="86">
        <f t="shared" si="232"/>
        <v>0.15360755444802127</v>
      </c>
      <c r="IT182" s="86">
        <f t="shared" si="232"/>
        <v>0.34413464437667318</v>
      </c>
      <c r="IU182" s="86">
        <f t="shared" si="232"/>
        <v>0.31203853577626584</v>
      </c>
      <c r="IV182" s="86">
        <f t="shared" si="232"/>
        <v>0.30325293454617563</v>
      </c>
      <c r="IW182" s="86">
        <f t="shared" si="232"/>
        <v>0.49484616245936369</v>
      </c>
      <c r="IY182" s="86">
        <f t="shared" si="233"/>
        <v>0.50728318983339094</v>
      </c>
      <c r="IZ182" s="86">
        <f t="shared" si="233"/>
        <v>0.47635926990826905</v>
      </c>
      <c r="JA182" s="86">
        <f t="shared" si="233"/>
        <v>0.5304073457347187</v>
      </c>
      <c r="JB182" s="86">
        <f t="shared" si="233"/>
        <v>0.5746918692291092</v>
      </c>
      <c r="JC182" s="86">
        <f t="shared" si="233"/>
        <v>0.57226394251487867</v>
      </c>
      <c r="JD182" s="86">
        <f t="shared" si="233"/>
        <v>0.57341337477202103</v>
      </c>
      <c r="JE182" s="86">
        <f t="shared" si="233"/>
        <v>0.5511254916502164</v>
      </c>
      <c r="JF182" s="86">
        <f t="shared" si="233"/>
        <v>0.57554592592713261</v>
      </c>
      <c r="JG182" s="86">
        <f t="shared" si="233"/>
        <v>0.52586920103533497</v>
      </c>
      <c r="JH182" s="86">
        <f t="shared" si="233"/>
        <v>0.34802034360158296</v>
      </c>
      <c r="JI182" s="86">
        <f t="shared" si="233"/>
        <v>0.15360755444802127</v>
      </c>
      <c r="JJ182" s="86">
        <f t="shared" si="233"/>
        <v>0.34413464437667318</v>
      </c>
      <c r="JK182" s="86">
        <f t="shared" si="233"/>
        <v>0.31203853577626584</v>
      </c>
      <c r="JL182" s="86">
        <f t="shared" si="233"/>
        <v>0.30325293454617563</v>
      </c>
      <c r="JM182" s="86">
        <f t="shared" si="233"/>
        <v>0.49484616245936369</v>
      </c>
    </row>
    <row r="183" spans="2:273" x14ac:dyDescent="0.25">
      <c r="B183" s="2">
        <v>156</v>
      </c>
      <c r="C183" s="37">
        <v>68.581000000000003</v>
      </c>
      <c r="D183" s="37">
        <v>74.031999999999996</v>
      </c>
      <c r="E183" s="37">
        <v>72.332999999999998</v>
      </c>
      <c r="F183" s="37">
        <v>75.131</v>
      </c>
      <c r="G183" s="37">
        <v>73.305999999999997</v>
      </c>
      <c r="H183" s="37">
        <v>72.435000000000002</v>
      </c>
      <c r="I183" s="37">
        <v>70.129000000000005</v>
      </c>
      <c r="J183" s="37">
        <v>70.856999999999999</v>
      </c>
      <c r="K183" s="37">
        <v>67.397000000000006</v>
      </c>
      <c r="L183" s="37">
        <v>63.933999999999997</v>
      </c>
      <c r="M183" s="37">
        <v>62.671999999999997</v>
      </c>
      <c r="N183" s="37">
        <v>63.508000000000003</v>
      </c>
      <c r="O183" s="37">
        <v>64.305999999999997</v>
      </c>
      <c r="P183" s="37">
        <v>69.305999999999997</v>
      </c>
      <c r="Q183" s="37">
        <v>96.596999999999994</v>
      </c>
      <c r="S183" s="4">
        <f t="shared" si="234"/>
        <v>68.610470614676871</v>
      </c>
      <c r="T183" s="4">
        <f t="shared" si="234"/>
        <v>73.525724479787272</v>
      </c>
      <c r="U183" s="4">
        <f t="shared" si="234"/>
        <v>71.808833165815273</v>
      </c>
      <c r="V183" s="4">
        <f t="shared" si="234"/>
        <v>73.200732881044729</v>
      </c>
      <c r="W183" s="4">
        <f t="shared" si="234"/>
        <v>71.917170295552282</v>
      </c>
      <c r="X183" s="4">
        <f t="shared" si="234"/>
        <v>71.707131273438307</v>
      </c>
      <c r="Y183" s="4">
        <f t="shared" si="234"/>
        <v>68.886903936315818</v>
      </c>
      <c r="Z183" s="4">
        <f t="shared" si="234"/>
        <v>70.437805748689897</v>
      </c>
      <c r="AA183" s="4">
        <f t="shared" si="234"/>
        <v>67.440407653726396</v>
      </c>
      <c r="AB183" s="4">
        <f t="shared" si="234"/>
        <v>64.32903037064851</v>
      </c>
      <c r="AC183" s="4">
        <f t="shared" si="234"/>
        <v>63.273951559189328</v>
      </c>
      <c r="AD183" s="4">
        <f t="shared" si="234"/>
        <v>64.272012254490889</v>
      </c>
      <c r="AE183" s="4">
        <f t="shared" si="234"/>
        <v>63.406167329556403</v>
      </c>
      <c r="AF183" s="4">
        <f t="shared" si="234"/>
        <v>69.325910853414101</v>
      </c>
      <c r="AG183" s="4">
        <f t="shared" si="234"/>
        <v>93.537382599080104</v>
      </c>
      <c r="AI183" s="4">
        <f t="shared" si="235"/>
        <v>-2.9470614676867513E-2</v>
      </c>
      <c r="AJ183" s="4">
        <f t="shared" si="235"/>
        <v>0.50627552021272493</v>
      </c>
      <c r="AK183" s="4">
        <f t="shared" si="235"/>
        <v>0.52416683418472587</v>
      </c>
      <c r="AL183" s="4">
        <f t="shared" si="235"/>
        <v>1.9302671189552711</v>
      </c>
      <c r="AM183" s="4">
        <f t="shared" si="235"/>
        <v>1.3888297044477156</v>
      </c>
      <c r="AN183" s="4">
        <f t="shared" si="235"/>
        <v>0.72786872656169521</v>
      </c>
      <c r="AO183" s="4">
        <f t="shared" si="235"/>
        <v>1.2420960636841869</v>
      </c>
      <c r="AP183" s="4">
        <f t="shared" si="235"/>
        <v>0.41919425131010257</v>
      </c>
      <c r="AQ183" s="4">
        <f t="shared" si="235"/>
        <v>-4.3407653726390549E-2</v>
      </c>
      <c r="AR183" s="4">
        <f t="shared" si="235"/>
        <v>-0.39503037064851299</v>
      </c>
      <c r="AS183" s="4">
        <f t="shared" si="235"/>
        <v>-0.60195155918933096</v>
      </c>
      <c r="AT183" s="4">
        <f t="shared" si="235"/>
        <v>-0.76401225449088628</v>
      </c>
      <c r="AU183" s="4">
        <f t="shared" si="235"/>
        <v>0.89983267044359394</v>
      </c>
      <c r="AV183" s="4">
        <f t="shared" si="235"/>
        <v>-1.9910853414103258E-2</v>
      </c>
      <c r="AW183" s="4">
        <f t="shared" si="235"/>
        <v>3.0596174009198904</v>
      </c>
      <c r="AY183" s="2">
        <f t="shared" si="227"/>
        <v>68.466321506906908</v>
      </c>
      <c r="AZ183" s="2">
        <f t="shared" si="227"/>
        <v>71.758662567003881</v>
      </c>
      <c r="BA183" s="2">
        <f t="shared" si="227"/>
        <v>71.47873252190206</v>
      </c>
      <c r="BB183" s="2">
        <f t="shared" si="227"/>
        <v>71.168203152403379</v>
      </c>
      <c r="BC183" s="2">
        <f t="shared" si="227"/>
        <v>70.62017035002323</v>
      </c>
      <c r="BD183" s="2">
        <f t="shared" si="227"/>
        <v>69.227818976046507</v>
      </c>
      <c r="BE183" s="2">
        <f t="shared" si="227"/>
        <v>67.740599803338313</v>
      </c>
      <c r="BF183" s="2">
        <f t="shared" si="227"/>
        <v>67.511685126685464</v>
      </c>
      <c r="BG183" s="2">
        <f t="shared" si="227"/>
        <v>66.465912311305004</v>
      </c>
      <c r="BH183" s="2">
        <f t="shared" si="227"/>
        <v>64.24227696058108</v>
      </c>
      <c r="BI183" s="2">
        <f t="shared" si="227"/>
        <v>63.27292717502884</v>
      </c>
      <c r="BJ183" s="2">
        <f t="shared" si="227"/>
        <v>64.133997855162818</v>
      </c>
      <c r="BK183" s="2">
        <f t="shared" si="227"/>
        <v>63.325813222452219</v>
      </c>
      <c r="BL183" s="2">
        <f t="shared" si="227"/>
        <v>65.436912929310495</v>
      </c>
      <c r="BM183" s="2">
        <f t="shared" si="227"/>
        <v>65.272860036595688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102.71032924594786</v>
      </c>
      <c r="DL183" s="2">
        <f t="shared" si="236"/>
        <v>110.01915044701946</v>
      </c>
      <c r="DM183" s="2">
        <f t="shared" si="236"/>
        <v>123.57351994362227</v>
      </c>
      <c r="DN183" s="2">
        <f t="shared" si="236"/>
        <v>139.30714287054411</v>
      </c>
      <c r="DO183" s="2">
        <f t="shared" si="236"/>
        <v>107.10494578677138</v>
      </c>
      <c r="DP183" s="2">
        <f t="shared" si="236"/>
        <v>81.526086135645414</v>
      </c>
      <c r="DQ183" s="2">
        <f t="shared" si="236"/>
        <v>94.331834642102095</v>
      </c>
      <c r="DR183" s="2">
        <f t="shared" si="236"/>
        <v>105.6434765416093</v>
      </c>
      <c r="DS183" s="2">
        <f t="shared" si="236"/>
        <v>129.1826255060729</v>
      </c>
      <c r="DT183" s="2">
        <f t="shared" si="236"/>
        <v>134.54000379326698</v>
      </c>
      <c r="DU183" s="2">
        <f t="shared" si="236"/>
        <v>103.26529217273956</v>
      </c>
      <c r="DV183" s="2">
        <f t="shared" si="236"/>
        <v>97.707380871350239</v>
      </c>
      <c r="DW183" s="2">
        <f t="shared" si="236"/>
        <v>116.63309259109202</v>
      </c>
      <c r="DX183" s="2">
        <f t="shared" si="236"/>
        <v>132.36522184873945</v>
      </c>
      <c r="DY183" s="2">
        <f t="shared" si="236"/>
        <v>115.71671920821115</v>
      </c>
      <c r="EA183" s="2">
        <f t="shared" si="213"/>
        <v>68.311219474532948</v>
      </c>
      <c r="EB183" s="2">
        <f t="shared" si="213"/>
        <v>71.939916518098968</v>
      </c>
      <c r="EC183" s="2">
        <f t="shared" si="213"/>
        <v>71.234703913219178</v>
      </c>
      <c r="ED183" s="2">
        <f t="shared" si="213"/>
        <v>70.083026478572634</v>
      </c>
      <c r="EE183" s="2">
        <f t="shared" si="213"/>
        <v>70.199148036503274</v>
      </c>
      <c r="EF183" s="2">
        <f t="shared" si="213"/>
        <v>69.233301316379354</v>
      </c>
      <c r="EG183" s="2">
        <f t="shared" si="213"/>
        <v>66.995203317649285</v>
      </c>
      <c r="EH183" s="2">
        <f t="shared" si="213"/>
        <v>66.94359582153794</v>
      </c>
      <c r="EI183" s="2">
        <f t="shared" si="213"/>
        <v>66.612604452620587</v>
      </c>
      <c r="EJ183" s="2">
        <f t="shared" si="213"/>
        <v>64.099259558919471</v>
      </c>
      <c r="EK183" s="2">
        <f t="shared" si="212"/>
        <v>63.403006541145601</v>
      </c>
      <c r="EL183" s="2">
        <f t="shared" si="179"/>
        <v>63.133403706688171</v>
      </c>
      <c r="EM183" s="2">
        <f t="shared" si="179"/>
        <v>62.088444711290521</v>
      </c>
      <c r="EN183" s="2">
        <f t="shared" si="179"/>
        <v>65.143221799809936</v>
      </c>
      <c r="EO183" s="2">
        <f t="shared" si="179"/>
        <v>65.252627001223189</v>
      </c>
      <c r="EQ183" s="2">
        <f t="shared" si="237"/>
        <v>68.559277261230335</v>
      </c>
      <c r="ER183" s="2">
        <f t="shared" si="237"/>
        <v>71.585926927883889</v>
      </c>
      <c r="ES183" s="2">
        <f t="shared" si="237"/>
        <v>71.641418975518846</v>
      </c>
      <c r="ET183" s="2">
        <f t="shared" si="237"/>
        <v>72.023438832584176</v>
      </c>
      <c r="EU183" s="2">
        <f t="shared" si="237"/>
        <v>70.926073487757023</v>
      </c>
      <c r="EV183" s="2">
        <f t="shared" si="237"/>
        <v>69.222675726390264</v>
      </c>
      <c r="EW183" s="2">
        <f t="shared" si="237"/>
        <v>68.244465994828985</v>
      </c>
      <c r="EX183" s="2">
        <f t="shared" si="237"/>
        <v>67.945752993059543</v>
      </c>
      <c r="EY183" s="2">
        <f t="shared" si="237"/>
        <v>66.36487153401356</v>
      </c>
      <c r="EZ183" s="2">
        <f t="shared" si="237"/>
        <v>64.315648220607386</v>
      </c>
      <c r="FA183" s="2">
        <f t="shared" si="237"/>
        <v>63.21328960647319</v>
      </c>
      <c r="FB183" s="2">
        <f t="shared" si="237"/>
        <v>64.646164496722633</v>
      </c>
      <c r="FC183" s="2">
        <f t="shared" si="237"/>
        <v>63.949572635839729</v>
      </c>
      <c r="FD183" s="2">
        <f t="shared" si="237"/>
        <v>65.645380040890572</v>
      </c>
      <c r="FE183" s="2">
        <f t="shared" si="237"/>
        <v>65.285860073570703</v>
      </c>
      <c r="FG183" s="2">
        <f t="shared" si="238"/>
        <v>0.9999679967943037</v>
      </c>
      <c r="FH183" s="2">
        <f t="shared" si="238"/>
        <v>0.99996170221031377</v>
      </c>
      <c r="FI183" s="2">
        <f t="shared" si="238"/>
        <v>0.99996801131223656</v>
      </c>
      <c r="FJ183" s="2">
        <f t="shared" si="238"/>
        <v>0.9999617816879407</v>
      </c>
      <c r="FK183" s="2">
        <f t="shared" si="238"/>
        <v>0.99996878678273637</v>
      </c>
      <c r="FL183" s="2">
        <f t="shared" si="238"/>
        <v>0.99996331964673923</v>
      </c>
      <c r="FM183" s="2">
        <f t="shared" si="238"/>
        <v>0.99996844000008789</v>
      </c>
      <c r="FN183" s="2">
        <f t="shared" si="238"/>
        <v>0.99996167281734372</v>
      </c>
      <c r="FO183" s="2">
        <f t="shared" si="238"/>
        <v>0.99996045765497887</v>
      </c>
      <c r="FP183" s="2">
        <f t="shared" si="238"/>
        <v>0.99995797813220044</v>
      </c>
      <c r="FQ183" s="2">
        <f t="shared" si="238"/>
        <v>0.9999609678463216</v>
      </c>
      <c r="FR183" s="2">
        <f t="shared" si="238"/>
        <v>0.99996369249763584</v>
      </c>
      <c r="FS183" s="2">
        <f t="shared" si="238"/>
        <v>0.99996318536998385</v>
      </c>
      <c r="FT183" s="2">
        <f t="shared" si="238"/>
        <v>0.99995291343064674</v>
      </c>
      <c r="FU183" s="2">
        <f t="shared" si="238"/>
        <v>0.99994867268705034</v>
      </c>
      <c r="FW183" s="2">
        <f t="shared" si="229"/>
        <v>0.62082772179225831</v>
      </c>
      <c r="FX183" s="2">
        <f t="shared" si="229"/>
        <v>0.51615162320590846</v>
      </c>
      <c r="FY183" s="2">
        <f t="shared" si="229"/>
        <v>0.59588242753697063</v>
      </c>
      <c r="FZ183" s="2">
        <f t="shared" si="229"/>
        <v>0.5578871123503536</v>
      </c>
      <c r="GA183" s="2">
        <f t="shared" si="229"/>
        <v>0.57759755709795546</v>
      </c>
      <c r="GB183" s="2">
        <f t="shared" si="229"/>
        <v>0.55839196022785365</v>
      </c>
      <c r="GC183" s="2">
        <f t="shared" si="229"/>
        <v>0.59597853614554519</v>
      </c>
      <c r="GD183" s="2">
        <f t="shared" si="229"/>
        <v>0.56538641228311126</v>
      </c>
      <c r="GE183" s="2">
        <f t="shared" si="229"/>
        <v>0.6021254967438755</v>
      </c>
      <c r="GF183" s="2">
        <f t="shared" si="229"/>
        <v>0.64724902371131698</v>
      </c>
      <c r="GG183" s="2">
        <f t="shared" si="229"/>
        <v>0.69385095854942658</v>
      </c>
      <c r="GH183" s="2">
        <f t="shared" si="229"/>
        <v>0.66060599950785226</v>
      </c>
      <c r="GI183" s="2">
        <f t="shared" si="229"/>
        <v>0.6637697784422123</v>
      </c>
      <c r="GJ183" s="2">
        <f t="shared" si="229"/>
        <v>0.57855443237967941</v>
      </c>
      <c r="GK183" s="2">
        <f t="shared" si="229"/>
        <v>0.53088227698532975</v>
      </c>
      <c r="GM183" s="86">
        <f t="shared" si="230"/>
        <v>2.0471123160712102E-178</v>
      </c>
      <c r="GN183" s="86">
        <f t="shared" si="230"/>
        <v>4.5168250341359738E-214</v>
      </c>
      <c r="GO183" s="86">
        <f t="shared" si="230"/>
        <v>8.4108509497761949E-215</v>
      </c>
      <c r="GP183" s="86">
        <f t="shared" si="230"/>
        <v>0</v>
      </c>
      <c r="GQ183" s="86">
        <f t="shared" si="230"/>
        <v>1.7439826672559138E-270</v>
      </c>
      <c r="GR183" s="86">
        <f t="shared" si="230"/>
        <v>7.4215307943070904E-271</v>
      </c>
      <c r="GS183" s="86">
        <f t="shared" si="230"/>
        <v>0</v>
      </c>
      <c r="GT183" s="86">
        <f t="shared" si="230"/>
        <v>4.8712942025065573E-241</v>
      </c>
      <c r="GU183" s="86">
        <f t="shared" si="230"/>
        <v>2.0374887305795118E-237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4.8592904592647821E-140</v>
      </c>
      <c r="HD183" s="86">
        <f t="shared" si="181"/>
        <v>1.0142368663974516E-115</v>
      </c>
      <c r="HE183" s="86">
        <f t="shared" si="181"/>
        <v>3.1828959458080972E-182</v>
      </c>
      <c r="HF183" s="86">
        <f t="shared" si="180"/>
        <v>9.609557268256333E-234</v>
      </c>
      <c r="HG183" s="86">
        <f t="shared" si="180"/>
        <v>1.5459728636325809E-178</v>
      </c>
      <c r="HH183" s="86">
        <f t="shared" si="180"/>
        <v>2.2156582688808124E-185</v>
      </c>
      <c r="HI183" s="86">
        <f t="shared" si="180"/>
        <v>1.6582563773142076E-233</v>
      </c>
      <c r="HJ183" s="86">
        <f t="shared" si="180"/>
        <v>2.869643815559938E-229</v>
      </c>
      <c r="HK183" s="86">
        <f t="shared" si="180"/>
        <v>6.3090933949716553E-256</v>
      </c>
      <c r="HL183" s="86">
        <f t="shared" si="180"/>
        <v>2.5384316878781296E-287</v>
      </c>
      <c r="HM183" s="86">
        <f t="shared" si="180"/>
        <v>3.6328821558201947E-228</v>
      </c>
      <c r="HN183" s="86">
        <f t="shared" si="180"/>
        <v>0</v>
      </c>
      <c r="HO183" s="86">
        <f t="shared" si="226"/>
        <v>0</v>
      </c>
      <c r="HP183" s="86">
        <f t="shared" si="226"/>
        <v>4.8301474651351307E-276</v>
      </c>
      <c r="HQ183" s="86">
        <f t="shared" si="226"/>
        <v>4.4943479499694618E-276</v>
      </c>
      <c r="HS183" s="86">
        <f t="shared" si="231"/>
        <v>3.6921848931925119E-33</v>
      </c>
      <c r="HT183" s="86">
        <f t="shared" si="231"/>
        <v>1.3743318525646552E-35</v>
      </c>
      <c r="HU183" s="86">
        <f t="shared" si="231"/>
        <v>1.0896816392724766E-45</v>
      </c>
      <c r="HV183" s="86">
        <f t="shared" si="231"/>
        <v>4.371767637231239E-45</v>
      </c>
      <c r="HW183" s="86">
        <f t="shared" si="231"/>
        <v>1.1766149617245337E-37</v>
      </c>
      <c r="HX183" s="86">
        <f t="shared" si="231"/>
        <v>6.2106312691025196E-40</v>
      </c>
      <c r="HY183" s="86">
        <f t="shared" si="231"/>
        <v>2.1341668226330431E-35</v>
      </c>
      <c r="HZ183" s="86">
        <f t="shared" si="231"/>
        <v>3.2295902299165067E-37</v>
      </c>
      <c r="IA183" s="86">
        <f t="shared" si="231"/>
        <v>3.3753634862529207E-43</v>
      </c>
      <c r="IB183" s="86">
        <f t="shared" si="231"/>
        <v>1.9544970076647264E-54</v>
      </c>
      <c r="IC183" s="86">
        <f t="shared" si="231"/>
        <v>3.1082622610451864E-71</v>
      </c>
      <c r="ID183" s="86">
        <f t="shared" si="231"/>
        <v>1.3158370909928994E-47</v>
      </c>
      <c r="IE183" s="86">
        <f t="shared" si="231"/>
        <v>4.1734465504831218E-50</v>
      </c>
      <c r="IF183" s="86">
        <f t="shared" si="231"/>
        <v>6.5665673277140247E-40</v>
      </c>
      <c r="IG183" s="86">
        <f t="shared" si="231"/>
        <v>5.3818404689410828E-38</v>
      </c>
      <c r="II183" s="86">
        <f t="shared" si="232"/>
        <v>0.44749170416125905</v>
      </c>
      <c r="IJ183" s="86">
        <f t="shared" si="232"/>
        <v>0.54415195590307919</v>
      </c>
      <c r="IK183" s="86">
        <f t="shared" si="232"/>
        <v>0.46284227199923922</v>
      </c>
      <c r="IL183" s="86">
        <f t="shared" si="232"/>
        <v>0.56074986982782715</v>
      </c>
      <c r="IM183" s="86">
        <f t="shared" si="232"/>
        <v>0.54042486181645255</v>
      </c>
      <c r="IN183" s="86">
        <f t="shared" si="232"/>
        <v>0.56656471439174583</v>
      </c>
      <c r="IO183" s="86">
        <f t="shared" si="232"/>
        <v>0.5013811375163868</v>
      </c>
      <c r="IP183" s="86">
        <f t="shared" si="232"/>
        <v>0.56057900466639576</v>
      </c>
      <c r="IQ183" s="86">
        <f t="shared" si="232"/>
        <v>0.46132057796342213</v>
      </c>
      <c r="IR183" s="86">
        <f t="shared" si="232"/>
        <v>0.27292761481546912</v>
      </c>
      <c r="IS183" s="86">
        <f t="shared" si="232"/>
        <v>0.10791702519441237</v>
      </c>
      <c r="IT183" s="86">
        <f t="shared" si="232"/>
        <v>0.27615317973335973</v>
      </c>
      <c r="IU183" s="86">
        <f t="shared" si="232"/>
        <v>0.24467518499543198</v>
      </c>
      <c r="IV183" s="86">
        <f t="shared" si="232"/>
        <v>0.20490377775133617</v>
      </c>
      <c r="IW183" s="86">
        <f t="shared" si="232"/>
        <v>0.45735965243432364</v>
      </c>
      <c r="IY183" s="86">
        <f t="shared" si="233"/>
        <v>0.44749170416125905</v>
      </c>
      <c r="IZ183" s="86">
        <f t="shared" si="233"/>
        <v>0.54415195590307919</v>
      </c>
      <c r="JA183" s="86">
        <f t="shared" si="233"/>
        <v>0.46284227199923922</v>
      </c>
      <c r="JB183" s="86">
        <f t="shared" si="233"/>
        <v>0.56074986982782715</v>
      </c>
      <c r="JC183" s="86">
        <f t="shared" si="233"/>
        <v>0.54042486181645255</v>
      </c>
      <c r="JD183" s="86">
        <f t="shared" si="233"/>
        <v>0.56656471439174583</v>
      </c>
      <c r="JE183" s="86">
        <f t="shared" si="233"/>
        <v>0.5013811375163868</v>
      </c>
      <c r="JF183" s="86">
        <f t="shared" si="233"/>
        <v>0.56057900466639576</v>
      </c>
      <c r="JG183" s="86">
        <f t="shared" si="233"/>
        <v>0.46132057796342213</v>
      </c>
      <c r="JH183" s="86">
        <f t="shared" si="233"/>
        <v>0.27292761481546912</v>
      </c>
      <c r="JI183" s="86">
        <f t="shared" si="233"/>
        <v>0.10791702519441237</v>
      </c>
      <c r="JJ183" s="86">
        <f t="shared" si="233"/>
        <v>0.27615317973335973</v>
      </c>
      <c r="JK183" s="86">
        <f t="shared" si="233"/>
        <v>0.24467518499543198</v>
      </c>
      <c r="JL183" s="86">
        <f t="shared" si="233"/>
        <v>0.20490377775133617</v>
      </c>
      <c r="JM183" s="86">
        <f t="shared" si="233"/>
        <v>0.45735965243432364</v>
      </c>
    </row>
    <row r="184" spans="2:273" x14ac:dyDescent="0.25">
      <c r="B184" s="2">
        <v>157</v>
      </c>
      <c r="C184" s="37">
        <v>68.870999999999995</v>
      </c>
      <c r="D184" s="37">
        <v>72.403000000000006</v>
      </c>
      <c r="E184" s="37">
        <v>72.048000000000002</v>
      </c>
      <c r="F184" s="37">
        <v>73.033000000000001</v>
      </c>
      <c r="G184" s="37">
        <v>72.5</v>
      </c>
      <c r="H184" s="37">
        <v>70.694000000000003</v>
      </c>
      <c r="I184" s="37">
        <v>69.774000000000001</v>
      </c>
      <c r="J184" s="37">
        <v>68.951999999999998</v>
      </c>
      <c r="K184" s="37">
        <v>66.587000000000003</v>
      </c>
      <c r="L184" s="37">
        <v>63.720999999999997</v>
      </c>
      <c r="M184" s="37">
        <v>64.114999999999995</v>
      </c>
      <c r="N184" s="37">
        <v>63.905000000000001</v>
      </c>
      <c r="O184" s="37">
        <v>64.468000000000004</v>
      </c>
      <c r="P184" s="37">
        <v>66.031999999999996</v>
      </c>
      <c r="Q184" s="37">
        <v>85.483999999999995</v>
      </c>
      <c r="S184" s="4">
        <f t="shared" si="234"/>
        <v>68.429476953704494</v>
      </c>
      <c r="T184" s="4">
        <f t="shared" si="234"/>
        <v>72.968349718151629</v>
      </c>
      <c r="U184" s="4">
        <f t="shared" si="234"/>
        <v>71.483959454917795</v>
      </c>
      <c r="V184" s="4">
        <f t="shared" si="234"/>
        <v>72.12081181294964</v>
      </c>
      <c r="W184" s="4">
        <f t="shared" si="234"/>
        <v>71.184144131359417</v>
      </c>
      <c r="X184" s="4">
        <f t="shared" si="234"/>
        <v>70.499103747428705</v>
      </c>
      <c r="Y184" s="4">
        <f t="shared" si="234"/>
        <v>68.179126343364985</v>
      </c>
      <c r="Z184" s="4">
        <f t="shared" si="234"/>
        <v>69.052176891597313</v>
      </c>
      <c r="AA184" s="4">
        <f t="shared" si="234"/>
        <v>66.710286676769044</v>
      </c>
      <c r="AB184" s="4">
        <f t="shared" si="234"/>
        <v>64.10082775258239</v>
      </c>
      <c r="AC184" s="4">
        <f t="shared" si="234"/>
        <v>63.102751296422831</v>
      </c>
      <c r="AD184" s="4">
        <f t="shared" si="234"/>
        <v>63.981324284174683</v>
      </c>
      <c r="AE184" s="4">
        <f t="shared" si="234"/>
        <v>63.187375694119574</v>
      </c>
      <c r="AF184" s="4">
        <f t="shared" si="234"/>
        <v>67.077061385678803</v>
      </c>
      <c r="AG184" s="4">
        <f t="shared" si="234"/>
        <v>84.630436524299</v>
      </c>
      <c r="AI184" s="4">
        <f t="shared" si="235"/>
        <v>0.44152304629550088</v>
      </c>
      <c r="AJ184" s="4">
        <f t="shared" si="235"/>
        <v>-0.56534971815162294</v>
      </c>
      <c r="AK184" s="4">
        <f t="shared" si="235"/>
        <v>0.56404054508220725</v>
      </c>
      <c r="AL184" s="4">
        <f t="shared" si="235"/>
        <v>0.91218818705036142</v>
      </c>
      <c r="AM184" s="4">
        <f t="shared" si="235"/>
        <v>1.3158558686405826</v>
      </c>
      <c r="AN184" s="4">
        <f t="shared" si="235"/>
        <v>0.19489625257129717</v>
      </c>
      <c r="AO184" s="4">
        <f t="shared" si="235"/>
        <v>1.5948736566350163</v>
      </c>
      <c r="AP184" s="4">
        <f t="shared" si="235"/>
        <v>-0.10017689159731447</v>
      </c>
      <c r="AQ184" s="4">
        <f t="shared" si="235"/>
        <v>-0.12328667676904104</v>
      </c>
      <c r="AR184" s="4">
        <f t="shared" si="235"/>
        <v>-0.37982775258239343</v>
      </c>
      <c r="AS184" s="4">
        <f t="shared" si="235"/>
        <v>1.0122487035771641</v>
      </c>
      <c r="AT184" s="4">
        <f t="shared" si="235"/>
        <v>-7.6324284174681623E-2</v>
      </c>
      <c r="AU184" s="4">
        <f t="shared" si="235"/>
        <v>1.2806243058804299</v>
      </c>
      <c r="AV184" s="4">
        <f t="shared" si="235"/>
        <v>-1.0450613856788067</v>
      </c>
      <c r="AW184" s="4">
        <f t="shared" si="235"/>
        <v>0.85356347570099445</v>
      </c>
      <c r="AY184" s="2">
        <f t="shared" si="227"/>
        <v>68.360373326509247</v>
      </c>
      <c r="AZ184" s="2">
        <f t="shared" si="227"/>
        <v>71.616185231870617</v>
      </c>
      <c r="BA184" s="2">
        <f t="shared" si="227"/>
        <v>71.346081598674147</v>
      </c>
      <c r="BB184" s="2">
        <f t="shared" si="227"/>
        <v>71.030835677235814</v>
      </c>
      <c r="BC184" s="2">
        <f t="shared" si="227"/>
        <v>70.474844094723679</v>
      </c>
      <c r="BD184" s="2">
        <f t="shared" si="227"/>
        <v>69.055819152190381</v>
      </c>
      <c r="BE184" s="2">
        <f t="shared" si="227"/>
        <v>67.597308745073889</v>
      </c>
      <c r="BF184" s="2">
        <f t="shared" si="227"/>
        <v>67.354493692995206</v>
      </c>
      <c r="BG184" s="2">
        <f t="shared" si="227"/>
        <v>66.281439325213626</v>
      </c>
      <c r="BH184" s="2">
        <f t="shared" si="227"/>
        <v>64.076960385856395</v>
      </c>
      <c r="BI184" s="2">
        <f t="shared" si="227"/>
        <v>63.102610050616164</v>
      </c>
      <c r="BJ184" s="2">
        <f t="shared" si="227"/>
        <v>63.937802264643253</v>
      </c>
      <c r="BK184" s="2">
        <f t="shared" si="227"/>
        <v>63.165144588120441</v>
      </c>
      <c r="BL184" s="2">
        <f t="shared" si="227"/>
        <v>65.311302611585788</v>
      </c>
      <c r="BM184" s="2">
        <f t="shared" si="227"/>
        <v>65.123157129392965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102.82961472868219</v>
      </c>
      <c r="DL184" s="2">
        <f t="shared" si="236"/>
        <v>110.15847659562978</v>
      </c>
      <c r="DM184" s="2">
        <f t="shared" si="236"/>
        <v>123.78583100775194</v>
      </c>
      <c r="DN184" s="2">
        <f t="shared" si="236"/>
        <v>139.61020909943718</v>
      </c>
      <c r="DO184" s="2">
        <f t="shared" si="236"/>
        <v>107.16983358501965</v>
      </c>
      <c r="DP184" s="2">
        <f t="shared" si="236"/>
        <v>81.393853901628717</v>
      </c>
      <c r="DQ184" s="2">
        <f t="shared" si="236"/>
        <v>94.281556931440662</v>
      </c>
      <c r="DR184" s="2">
        <f t="shared" si="236"/>
        <v>105.7025877157443</v>
      </c>
      <c r="DS184" s="2">
        <f t="shared" si="236"/>
        <v>129.44295161943325</v>
      </c>
      <c r="DT184" s="2">
        <f t="shared" si="236"/>
        <v>134.88327240398297</v>
      </c>
      <c r="DU184" s="2">
        <f t="shared" si="236"/>
        <v>103.38839520917682</v>
      </c>
      <c r="DV184" s="2">
        <f t="shared" si="236"/>
        <v>97.733601355913876</v>
      </c>
      <c r="DW184" s="2">
        <f t="shared" si="236"/>
        <v>116.82286651540934</v>
      </c>
      <c r="DX184" s="2">
        <f t="shared" si="236"/>
        <v>132.72066918767504</v>
      </c>
      <c r="DY184" s="2">
        <f t="shared" si="236"/>
        <v>115.96657624633431</v>
      </c>
      <c r="EA184" s="2">
        <f t="shared" si="213"/>
        <v>68.196442718158579</v>
      </c>
      <c r="EB184" s="2">
        <f t="shared" si="213"/>
        <v>71.810312903225778</v>
      </c>
      <c r="EC184" s="2">
        <f t="shared" si="213"/>
        <v>71.08764019997659</v>
      </c>
      <c r="ED184" s="2">
        <f t="shared" si="213"/>
        <v>69.876663978325595</v>
      </c>
      <c r="EE184" s="2">
        <f t="shared" si="213"/>
        <v>70.027829073240554</v>
      </c>
      <c r="EF184" s="2">
        <f t="shared" si="213"/>
        <v>69.061728654684771</v>
      </c>
      <c r="EG184" s="2">
        <f t="shared" si="213"/>
        <v>66.807436638703294</v>
      </c>
      <c r="EH184" s="2">
        <f t="shared" si="213"/>
        <v>66.750616722778346</v>
      </c>
      <c r="EI184" s="2">
        <f t="shared" si="213"/>
        <v>66.43714366086499</v>
      </c>
      <c r="EJ184" s="2">
        <f t="shared" si="213"/>
        <v>63.926661359780745</v>
      </c>
      <c r="EK184" s="2">
        <f t="shared" si="212"/>
        <v>63.239297999880719</v>
      </c>
      <c r="EL184" s="2">
        <f t="shared" si="179"/>
        <v>62.884633878208831</v>
      </c>
      <c r="EM184" s="2">
        <f t="shared" si="179"/>
        <v>61.863700429245661</v>
      </c>
      <c r="EN184" s="2">
        <f t="shared" si="179"/>
        <v>64.999890750837892</v>
      </c>
      <c r="EO184" s="2">
        <f t="shared" si="179"/>
        <v>65.101256845022235</v>
      </c>
      <c r="EQ184" s="2">
        <f t="shared" si="237"/>
        <v>68.450110929341619</v>
      </c>
      <c r="ER184" s="2">
        <f t="shared" si="237"/>
        <v>71.447734562715468</v>
      </c>
      <c r="ES184" s="2">
        <f t="shared" si="237"/>
        <v>71.503442011685635</v>
      </c>
      <c r="ET184" s="2">
        <f t="shared" si="237"/>
        <v>71.860823540293239</v>
      </c>
      <c r="EU184" s="2">
        <f t="shared" si="237"/>
        <v>70.7712236089491</v>
      </c>
      <c r="EV184" s="2">
        <f t="shared" si="237"/>
        <v>69.050846702092358</v>
      </c>
      <c r="EW184" s="2">
        <f t="shared" si="237"/>
        <v>68.08437836566516</v>
      </c>
      <c r="EX184" s="2">
        <f t="shared" si="237"/>
        <v>67.775534250289155</v>
      </c>
      <c r="EY184" s="2">
        <f t="shared" si="237"/>
        <v>66.183963913529212</v>
      </c>
      <c r="EZ184" s="2">
        <f t="shared" si="237"/>
        <v>64.147594919402323</v>
      </c>
      <c r="FA184" s="2">
        <f t="shared" si="237"/>
        <v>63.045601360026275</v>
      </c>
      <c r="FB184" s="2">
        <f t="shared" si="237"/>
        <v>64.429576151566835</v>
      </c>
      <c r="FC184" s="2">
        <f t="shared" si="237"/>
        <v>63.763682604671459</v>
      </c>
      <c r="FD184" s="2">
        <f t="shared" si="237"/>
        <v>65.513349011336345</v>
      </c>
      <c r="FE184" s="2">
        <f t="shared" si="237"/>
        <v>65.136506682258897</v>
      </c>
      <c r="FG184" s="2">
        <f t="shared" si="238"/>
        <v>0.99997081264732113</v>
      </c>
      <c r="FH184" s="2">
        <f t="shared" si="238"/>
        <v>0.99996507188298234</v>
      </c>
      <c r="FI184" s="2">
        <f t="shared" si="238"/>
        <v>0.99997082588790787</v>
      </c>
      <c r="FJ184" s="2">
        <f t="shared" si="238"/>
        <v>0.99996514436792761</v>
      </c>
      <c r="FK184" s="2">
        <f t="shared" si="238"/>
        <v>0.99997153312934228</v>
      </c>
      <c r="FL184" s="2">
        <f t="shared" si="238"/>
        <v>0.99996654701226617</v>
      </c>
      <c r="FM184" s="2">
        <f t="shared" si="238"/>
        <v>0.99997121685806112</v>
      </c>
      <c r="FN184" s="2">
        <f t="shared" si="238"/>
        <v>0.99996504507609429</v>
      </c>
      <c r="FO184" s="2">
        <f t="shared" si="238"/>
        <v>0.99996393682725271</v>
      </c>
      <c r="FP184" s="2">
        <f t="shared" si="238"/>
        <v>0.99996167545937298</v>
      </c>
      <c r="FQ184" s="2">
        <f t="shared" si="238"/>
        <v>0.9999644021305043</v>
      </c>
      <c r="FR184" s="2">
        <f t="shared" si="238"/>
        <v>0.99996688705850911</v>
      </c>
      <c r="FS184" s="2">
        <f t="shared" si="238"/>
        <v>0.99996642454961793</v>
      </c>
      <c r="FT184" s="2">
        <f t="shared" si="238"/>
        <v>0.99995705636044163</v>
      </c>
      <c r="FU184" s="2">
        <f t="shared" si="238"/>
        <v>0.99995318872282357</v>
      </c>
      <c r="FW184" s="2">
        <f t="shared" si="229"/>
        <v>0.64225531841375205</v>
      </c>
      <c r="FX184" s="2">
        <f t="shared" si="229"/>
        <v>0.53910308108562344</v>
      </c>
      <c r="FY184" s="2">
        <f t="shared" si="229"/>
        <v>0.61785198750321757</v>
      </c>
      <c r="FZ184" s="2">
        <f t="shared" si="229"/>
        <v>0.58046797958941698</v>
      </c>
      <c r="GA184" s="2">
        <f t="shared" si="229"/>
        <v>0.59989370841913692</v>
      </c>
      <c r="GB184" s="2">
        <f t="shared" si="229"/>
        <v>0.58096640977967073</v>
      </c>
      <c r="GC184" s="2">
        <f t="shared" si="229"/>
        <v>0.61794622119833686</v>
      </c>
      <c r="GD184" s="2">
        <f t="shared" si="229"/>
        <v>0.58786720966528716</v>
      </c>
      <c r="GE184" s="2">
        <f t="shared" si="229"/>
        <v>0.62396983427880492</v>
      </c>
      <c r="GF184" s="2">
        <f t="shared" si="229"/>
        <v>0.66798202502923565</v>
      </c>
      <c r="GG184" s="2">
        <f t="shared" si="229"/>
        <v>0.7130592027366599</v>
      </c>
      <c r="GH184" s="2">
        <f t="shared" si="229"/>
        <v>0.68094093401089217</v>
      </c>
      <c r="GI184" s="2">
        <f t="shared" si="229"/>
        <v>0.6840058274912818</v>
      </c>
      <c r="GJ184" s="2">
        <f t="shared" si="229"/>
        <v>0.60083498072191055</v>
      </c>
      <c r="GK184" s="2">
        <f t="shared" si="229"/>
        <v>0.55373911869503856</v>
      </c>
      <c r="GM184" s="86">
        <f t="shared" si="230"/>
        <v>2.7504798503771384E-182</v>
      </c>
      <c r="GN184" s="86">
        <f t="shared" si="230"/>
        <v>9.6924264519029185E-219</v>
      </c>
      <c r="GO184" s="86">
        <f t="shared" si="230"/>
        <v>1.8527099865703708E-219</v>
      </c>
      <c r="GP184" s="86">
        <f t="shared" si="230"/>
        <v>0</v>
      </c>
      <c r="GQ184" s="86">
        <f t="shared" si="230"/>
        <v>2.449076107437695E-276</v>
      </c>
      <c r="GR184" s="86">
        <f t="shared" si="230"/>
        <v>9.4891739315569173E-277</v>
      </c>
      <c r="GS184" s="86">
        <f t="shared" si="230"/>
        <v>0</v>
      </c>
      <c r="GT184" s="86">
        <f t="shared" si="230"/>
        <v>2.578295613831493E-246</v>
      </c>
      <c r="GU184" s="86">
        <f t="shared" si="230"/>
        <v>1.4522811658047638E-242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4.2614951633025304E-144</v>
      </c>
      <c r="HD184" s="86">
        <f t="shared" si="181"/>
        <v>4.3193624233255419E-119</v>
      </c>
      <c r="HE184" s="86">
        <f t="shared" si="181"/>
        <v>1.8701653879007139E-187</v>
      </c>
      <c r="HF184" s="86">
        <f t="shared" si="180"/>
        <v>1.8776720155940649E-240</v>
      </c>
      <c r="HG184" s="86">
        <f t="shared" si="180"/>
        <v>1.222070716572255E-183</v>
      </c>
      <c r="HH184" s="86">
        <f t="shared" si="180"/>
        <v>1.0215472316075047E-190</v>
      </c>
      <c r="HI184" s="86">
        <f t="shared" si="180"/>
        <v>2.9541684923082613E-240</v>
      </c>
      <c r="HJ184" s="86">
        <f t="shared" si="180"/>
        <v>6.0802730138368203E-236</v>
      </c>
      <c r="HK184" s="86">
        <f t="shared" si="180"/>
        <v>3.0100178236034963E-263</v>
      </c>
      <c r="HL184" s="86">
        <f t="shared" si="180"/>
        <v>2.0519159868125891E-295</v>
      </c>
      <c r="HM184" s="86">
        <f t="shared" si="180"/>
        <v>1.6032078567181526E-234</v>
      </c>
      <c r="HN184" s="86">
        <f t="shared" si="180"/>
        <v>0</v>
      </c>
      <c r="HO184" s="86">
        <f t="shared" si="226"/>
        <v>0</v>
      </c>
      <c r="HP184" s="86">
        <f t="shared" si="226"/>
        <v>8.1248222443569755E-284</v>
      </c>
      <c r="HQ184" s="86">
        <f t="shared" si="226"/>
        <v>8.7452615965825796E-284</v>
      </c>
      <c r="HS184" s="86">
        <f t="shared" si="231"/>
        <v>3.9904597324486951E-35</v>
      </c>
      <c r="HT184" s="86">
        <f t="shared" si="231"/>
        <v>8.3073703018918331E-38</v>
      </c>
      <c r="HU184" s="86">
        <f t="shared" si="231"/>
        <v>1.6722143615005347E-48</v>
      </c>
      <c r="HV184" s="86">
        <f t="shared" si="231"/>
        <v>6.2788888417215042E-48</v>
      </c>
      <c r="HW184" s="86">
        <f t="shared" si="231"/>
        <v>6.2923547001170833E-40</v>
      </c>
      <c r="HX184" s="86">
        <f t="shared" si="231"/>
        <v>2.1603889724619413E-42</v>
      </c>
      <c r="HY184" s="86">
        <f t="shared" si="231"/>
        <v>1.5094197121973392E-37</v>
      </c>
      <c r="HZ184" s="86">
        <f t="shared" si="231"/>
        <v>1.6951394320855555E-39</v>
      </c>
      <c r="IA184" s="86">
        <f t="shared" si="231"/>
        <v>9.0146808865592411E-46</v>
      </c>
      <c r="IB184" s="86">
        <f t="shared" si="231"/>
        <v>1.46730277214727E-57</v>
      </c>
      <c r="IC184" s="86">
        <f t="shared" si="231"/>
        <v>3.8103435649633588E-75</v>
      </c>
      <c r="ID184" s="86">
        <f t="shared" si="231"/>
        <v>3.0243714032356975E-50</v>
      </c>
      <c r="IE184" s="86">
        <f t="shared" si="231"/>
        <v>6.0391066947556063E-53</v>
      </c>
      <c r="IF184" s="86">
        <f t="shared" si="231"/>
        <v>2.6931168672007572E-42</v>
      </c>
      <c r="IG184" s="86">
        <f t="shared" si="231"/>
        <v>1.8051749998415055E-40</v>
      </c>
      <c r="II184" s="86">
        <f t="shared" si="232"/>
        <v>0.38233639313276507</v>
      </c>
      <c r="IJ184" s="86">
        <f t="shared" si="232"/>
        <v>0.57442705355422685</v>
      </c>
      <c r="IK184" s="86">
        <f t="shared" si="232"/>
        <v>0.38439606737474918</v>
      </c>
      <c r="IL184" s="86">
        <f t="shared" si="232"/>
        <v>0.50777702901776922</v>
      </c>
      <c r="IM184" s="86">
        <f t="shared" si="232"/>
        <v>0.4844027108817518</v>
      </c>
      <c r="IN184" s="86">
        <f t="shared" si="232"/>
        <v>0.52423232808042797</v>
      </c>
      <c r="IO184" s="86">
        <f t="shared" si="232"/>
        <v>0.43696686047351901</v>
      </c>
      <c r="IP184" s="86">
        <f t="shared" si="232"/>
        <v>0.51495243121938372</v>
      </c>
      <c r="IQ184" s="86">
        <f t="shared" si="232"/>
        <v>0.38742328393914971</v>
      </c>
      <c r="IR184" s="86">
        <f t="shared" si="232"/>
        <v>0.20791764418216047</v>
      </c>
      <c r="IS184" s="86">
        <f t="shared" si="232"/>
        <v>7.3688803076553261E-2</v>
      </c>
      <c r="IT184" s="86">
        <f t="shared" si="232"/>
        <v>0.21636627380884965</v>
      </c>
      <c r="IU184" s="86">
        <f t="shared" si="232"/>
        <v>0.18720655688172005</v>
      </c>
      <c r="IV184" s="86">
        <f t="shared" si="232"/>
        <v>0.12397329109227008</v>
      </c>
      <c r="IW184" s="86">
        <f t="shared" si="232"/>
        <v>0.3931917515673316</v>
      </c>
      <c r="IY184" s="86">
        <f t="shared" si="233"/>
        <v>0.38233639313276507</v>
      </c>
      <c r="IZ184" s="86">
        <f t="shared" si="233"/>
        <v>0.57442705355422685</v>
      </c>
      <c r="JA184" s="86">
        <f t="shared" si="233"/>
        <v>0.38439606737474918</v>
      </c>
      <c r="JB184" s="86">
        <f t="shared" si="233"/>
        <v>0.50777702901776922</v>
      </c>
      <c r="JC184" s="86">
        <f t="shared" si="233"/>
        <v>0.4844027108817518</v>
      </c>
      <c r="JD184" s="86">
        <f t="shared" si="233"/>
        <v>0.52423232808042797</v>
      </c>
      <c r="JE184" s="86">
        <f t="shared" si="233"/>
        <v>0.43696686047351901</v>
      </c>
      <c r="JF184" s="86">
        <f t="shared" si="233"/>
        <v>0.51495243121938372</v>
      </c>
      <c r="JG184" s="86">
        <f t="shared" si="233"/>
        <v>0.38742328393914971</v>
      </c>
      <c r="JH184" s="86">
        <f t="shared" si="233"/>
        <v>0.20791764418216047</v>
      </c>
      <c r="JI184" s="86">
        <f t="shared" si="233"/>
        <v>7.3688803076553261E-2</v>
      </c>
      <c r="JJ184" s="86">
        <f t="shared" si="233"/>
        <v>0.21636627380884965</v>
      </c>
      <c r="JK184" s="86">
        <f t="shared" si="233"/>
        <v>0.18720655688172005</v>
      </c>
      <c r="JL184" s="86">
        <f t="shared" si="233"/>
        <v>0.12397329109227008</v>
      </c>
      <c r="JM184" s="86">
        <f t="shared" si="233"/>
        <v>0.3931917515673316</v>
      </c>
    </row>
    <row r="185" spans="2:273" x14ac:dyDescent="0.25">
      <c r="B185" s="2">
        <v>158</v>
      </c>
      <c r="C185" s="37">
        <v>69.822999999999993</v>
      </c>
      <c r="D185" s="37">
        <v>71.531999999999996</v>
      </c>
      <c r="E185" s="37">
        <v>71.507999999999996</v>
      </c>
      <c r="F185" s="37">
        <v>72.852000000000004</v>
      </c>
      <c r="G185" s="37">
        <v>71.177000000000007</v>
      </c>
      <c r="H185" s="37">
        <v>68.968000000000004</v>
      </c>
      <c r="I185" s="37">
        <v>68.305999999999997</v>
      </c>
      <c r="J185" s="37">
        <v>67.73</v>
      </c>
      <c r="K185" s="37">
        <v>66.302000000000007</v>
      </c>
      <c r="L185" s="37">
        <v>64.066000000000003</v>
      </c>
      <c r="M185" s="37">
        <v>62.508000000000003</v>
      </c>
      <c r="N185" s="37">
        <v>63.365000000000002</v>
      </c>
      <c r="O185" s="37">
        <v>63.887</v>
      </c>
      <c r="P185" s="37">
        <v>66.274000000000001</v>
      </c>
      <c r="Q185" s="37">
        <v>75.468000000000004</v>
      </c>
      <c r="S185" s="4">
        <f t="shared" si="234"/>
        <v>68.284248838034415</v>
      </c>
      <c r="T185" s="4">
        <f t="shared" si="234"/>
        <v>72.385397402541329</v>
      </c>
      <c r="U185" s="4">
        <f t="shared" si="234"/>
        <v>71.262742642157207</v>
      </c>
      <c r="V185" s="4">
        <f t="shared" si="234"/>
        <v>71.390989379541978</v>
      </c>
      <c r="W185" s="4">
        <f t="shared" si="234"/>
        <v>70.671817663875728</v>
      </c>
      <c r="X185" s="4">
        <f t="shared" si="234"/>
        <v>69.615107684279295</v>
      </c>
      <c r="Y185" s="4">
        <f t="shared" si="234"/>
        <v>67.716289840459154</v>
      </c>
      <c r="Z185" s="4">
        <f t="shared" si="234"/>
        <v>68.064164179367367</v>
      </c>
      <c r="AA185" s="4">
        <f t="shared" si="234"/>
        <v>66.260713154774066</v>
      </c>
      <c r="AB185" s="4">
        <f t="shared" si="234"/>
        <v>63.917272422800892</v>
      </c>
      <c r="AC185" s="4">
        <f t="shared" si="234"/>
        <v>62.932312300405286</v>
      </c>
      <c r="AD185" s="4">
        <f t="shared" si="234"/>
        <v>63.753854976541113</v>
      </c>
      <c r="AE185" s="4">
        <f t="shared" si="234"/>
        <v>63.01005237428398</v>
      </c>
      <c r="AF185" s="4">
        <f t="shared" si="234"/>
        <v>65.879764641551063</v>
      </c>
      <c r="AG185" s="4">
        <f t="shared" si="234"/>
        <v>77.188917629513099</v>
      </c>
      <c r="AI185" s="4">
        <f t="shared" si="235"/>
        <v>1.5387511619655783</v>
      </c>
      <c r="AJ185" s="4">
        <f t="shared" si="235"/>
        <v>-0.85339740254133289</v>
      </c>
      <c r="AK185" s="4">
        <f t="shared" si="235"/>
        <v>0.24525735784278879</v>
      </c>
      <c r="AL185" s="4">
        <f t="shared" si="235"/>
        <v>1.4610106204580262</v>
      </c>
      <c r="AM185" s="4">
        <f t="shared" si="235"/>
        <v>0.50518233612427821</v>
      </c>
      <c r="AN185" s="4">
        <f t="shared" si="235"/>
        <v>-0.64710768427929111</v>
      </c>
      <c r="AO185" s="4">
        <f t="shared" si="235"/>
        <v>0.58971015954084294</v>
      </c>
      <c r="AP185" s="4">
        <f t="shared" si="235"/>
        <v>-0.33416417936736309</v>
      </c>
      <c r="AQ185" s="4">
        <f t="shared" si="235"/>
        <v>4.1286845225940283E-2</v>
      </c>
      <c r="AR185" s="4">
        <f t="shared" si="235"/>
        <v>0.14872757719911078</v>
      </c>
      <c r="AS185" s="4">
        <f t="shared" si="235"/>
        <v>-0.42431230040528334</v>
      </c>
      <c r="AT185" s="4">
        <f t="shared" si="235"/>
        <v>-0.38885497654111134</v>
      </c>
      <c r="AU185" s="4">
        <f t="shared" si="235"/>
        <v>0.8769476257160207</v>
      </c>
      <c r="AV185" s="4">
        <f t="shared" si="235"/>
        <v>0.3942353584489382</v>
      </c>
      <c r="AW185" s="4">
        <f t="shared" si="235"/>
        <v>-1.7209176295130959</v>
      </c>
      <c r="AY185" s="2">
        <f t="shared" si="227"/>
        <v>68.254529300895712</v>
      </c>
      <c r="AZ185" s="2">
        <f t="shared" si="227"/>
        <v>71.473384382970778</v>
      </c>
      <c r="BA185" s="2">
        <f t="shared" si="227"/>
        <v>71.213640724985012</v>
      </c>
      <c r="BB185" s="2">
        <f t="shared" si="227"/>
        <v>70.894787962003534</v>
      </c>
      <c r="BC185" s="2">
        <f t="shared" si="227"/>
        <v>70.329951274574682</v>
      </c>
      <c r="BD185" s="2">
        <f t="shared" si="227"/>
        <v>68.883814732622113</v>
      </c>
      <c r="BE185" s="2">
        <f t="shared" si="227"/>
        <v>67.454624210036641</v>
      </c>
      <c r="BF185" s="2">
        <f t="shared" si="227"/>
        <v>67.197957641475284</v>
      </c>
      <c r="BG185" s="2">
        <f t="shared" si="227"/>
        <v>66.096872229585529</v>
      </c>
      <c r="BH185" s="2">
        <f t="shared" si="227"/>
        <v>63.91170935258679</v>
      </c>
      <c r="BI185" s="2">
        <f t="shared" si="227"/>
        <v>62.932296340020883</v>
      </c>
      <c r="BJ185" s="2">
        <f t="shared" si="227"/>
        <v>63.741872924283705</v>
      </c>
      <c r="BK185" s="2">
        <f t="shared" si="227"/>
        <v>63.004754778539777</v>
      </c>
      <c r="BL185" s="2">
        <f t="shared" si="227"/>
        <v>65.186001546369283</v>
      </c>
      <c r="BM185" s="2">
        <f t="shared" si="227"/>
        <v>64.973554776988209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102.9489002114165</v>
      </c>
      <c r="DL185" s="2">
        <f t="shared" si="236"/>
        <v>110.2978027442401</v>
      </c>
      <c r="DM185" s="2">
        <f t="shared" si="236"/>
        <v>123.9981420718816</v>
      </c>
      <c r="DN185" s="2">
        <f t="shared" si="236"/>
        <v>139.91327532833026</v>
      </c>
      <c r="DO185" s="2">
        <f t="shared" si="236"/>
        <v>107.23472138326791</v>
      </c>
      <c r="DP185" s="2">
        <f t="shared" si="236"/>
        <v>81.261621667612019</v>
      </c>
      <c r="DQ185" s="2">
        <f t="shared" si="236"/>
        <v>94.231279220779228</v>
      </c>
      <c r="DR185" s="2">
        <f t="shared" si="236"/>
        <v>105.7616988898793</v>
      </c>
      <c r="DS185" s="2">
        <f t="shared" si="236"/>
        <v>129.70327773279354</v>
      </c>
      <c r="DT185" s="2">
        <f t="shared" si="236"/>
        <v>135.22654101469894</v>
      </c>
      <c r="DU185" s="2">
        <f t="shared" si="236"/>
        <v>103.51149824561406</v>
      </c>
      <c r="DV185" s="2">
        <f t="shared" si="236"/>
        <v>97.759821840477528</v>
      </c>
      <c r="DW185" s="2">
        <f t="shared" si="236"/>
        <v>117.01264043972665</v>
      </c>
      <c r="DX185" s="2">
        <f t="shared" si="236"/>
        <v>133.0761165266106</v>
      </c>
      <c r="DY185" s="2">
        <f t="shared" si="236"/>
        <v>116.21643328445748</v>
      </c>
      <c r="EA185" s="2">
        <f t="shared" si="213"/>
        <v>68.081665961784211</v>
      </c>
      <c r="EB185" s="2">
        <f t="shared" si="213"/>
        <v>71.680709288352602</v>
      </c>
      <c r="EC185" s="2">
        <f t="shared" si="213"/>
        <v>70.940576486733988</v>
      </c>
      <c r="ED185" s="2">
        <f t="shared" si="213"/>
        <v>69.670301478078557</v>
      </c>
      <c r="EE185" s="2">
        <f t="shared" si="213"/>
        <v>69.856510109977833</v>
      </c>
      <c r="EF185" s="2">
        <f t="shared" ref="EF185:EO227" si="239">CJ$228*$B185+CJ$229</f>
        <v>68.890155992990174</v>
      </c>
      <c r="EG185" s="2">
        <f t="shared" si="239"/>
        <v>66.619669959757303</v>
      </c>
      <c r="EH185" s="2">
        <f t="shared" si="239"/>
        <v>66.557637624018753</v>
      </c>
      <c r="EI185" s="2">
        <f t="shared" si="239"/>
        <v>66.261682869109393</v>
      </c>
      <c r="EJ185" s="2">
        <f t="shared" si="239"/>
        <v>63.754063160642026</v>
      </c>
      <c r="EK185" s="2">
        <f t="shared" si="212"/>
        <v>63.075589458615831</v>
      </c>
      <c r="EL185" s="2">
        <f t="shared" si="179"/>
        <v>62.635864049729491</v>
      </c>
      <c r="EM185" s="2">
        <f t="shared" si="179"/>
        <v>61.638956147200801</v>
      </c>
      <c r="EN185" s="2">
        <f t="shared" si="179"/>
        <v>64.856559701865848</v>
      </c>
      <c r="EO185" s="2">
        <f t="shared" si="179"/>
        <v>64.949886688821294</v>
      </c>
      <c r="EQ185" s="2">
        <f t="shared" si="237"/>
        <v>68.340944597452904</v>
      </c>
      <c r="ER185" s="2">
        <f t="shared" si="237"/>
        <v>71.309542197547046</v>
      </c>
      <c r="ES185" s="2">
        <f t="shared" si="237"/>
        <v>71.36546504785241</v>
      </c>
      <c r="ET185" s="2">
        <f t="shared" si="237"/>
        <v>71.698208248002317</v>
      </c>
      <c r="EU185" s="2">
        <f t="shared" si="237"/>
        <v>70.616373730141191</v>
      </c>
      <c r="EV185" s="2">
        <f t="shared" si="237"/>
        <v>68.879017677794451</v>
      </c>
      <c r="EW185" s="2">
        <f t="shared" si="237"/>
        <v>67.924290736501334</v>
      </c>
      <c r="EX185" s="2">
        <f t="shared" si="237"/>
        <v>67.605315507518768</v>
      </c>
      <c r="EY185" s="2">
        <f t="shared" si="237"/>
        <v>66.003056293044864</v>
      </c>
      <c r="EZ185" s="2">
        <f t="shared" si="237"/>
        <v>63.97954161819726</v>
      </c>
      <c r="FA185" s="2">
        <f t="shared" si="237"/>
        <v>62.877913113579368</v>
      </c>
      <c r="FB185" s="2">
        <f t="shared" si="237"/>
        <v>64.212987806411064</v>
      </c>
      <c r="FC185" s="2">
        <f t="shared" si="237"/>
        <v>63.577792573503203</v>
      </c>
      <c r="FD185" s="2">
        <f t="shared" si="237"/>
        <v>65.381317981782132</v>
      </c>
      <c r="FE185" s="2">
        <f t="shared" si="237"/>
        <v>64.987153290947106</v>
      </c>
      <c r="FG185" s="2">
        <f t="shared" si="238"/>
        <v>0.99997338074962194</v>
      </c>
      <c r="FH185" s="2">
        <f t="shared" si="238"/>
        <v>0.99996814508078202</v>
      </c>
      <c r="FI185" s="2">
        <f t="shared" si="238"/>
        <v>0.99997339282524256</v>
      </c>
      <c r="FJ185" s="2">
        <f t="shared" si="238"/>
        <v>0.99996821118824375</v>
      </c>
      <c r="FK185" s="2">
        <f t="shared" si="238"/>
        <v>0.9999740378403682</v>
      </c>
      <c r="FL185" s="2">
        <f t="shared" si="238"/>
        <v>0.99996949042277294</v>
      </c>
      <c r="FM185" s="2">
        <f t="shared" si="238"/>
        <v>0.99997374939607864</v>
      </c>
      <c r="FN185" s="2">
        <f t="shared" si="238"/>
        <v>0.99996812063245921</v>
      </c>
      <c r="FO185" s="2">
        <f t="shared" si="238"/>
        <v>0.99996710989118698</v>
      </c>
      <c r="FP185" s="2">
        <f t="shared" si="238"/>
        <v>0.99996504748566994</v>
      </c>
      <c r="FQ185" s="2">
        <f t="shared" si="238"/>
        <v>0.99996753425547191</v>
      </c>
      <c r="FR185" s="2">
        <f t="shared" si="238"/>
        <v>0.99996980055044882</v>
      </c>
      <c r="FS185" s="2">
        <f t="shared" si="238"/>
        <v>0.99996937873485159</v>
      </c>
      <c r="FT185" s="2">
        <f t="shared" si="238"/>
        <v>0.99996083478725262</v>
      </c>
      <c r="FU185" s="2">
        <f t="shared" si="238"/>
        <v>0.99995730743196531</v>
      </c>
      <c r="FW185" s="2">
        <f t="shared" si="229"/>
        <v>0.66312906587765474</v>
      </c>
      <c r="FX185" s="2">
        <f t="shared" si="229"/>
        <v>0.56188992758399803</v>
      </c>
      <c r="FY185" s="2">
        <f t="shared" si="229"/>
        <v>0.63935005832171388</v>
      </c>
      <c r="FZ185" s="2">
        <f t="shared" si="229"/>
        <v>0.60271683165099588</v>
      </c>
      <c r="GA185" s="2">
        <f t="shared" si="229"/>
        <v>0.62178361086355405</v>
      </c>
      <c r="GB185" s="2">
        <f t="shared" si="229"/>
        <v>0.60320689775841063</v>
      </c>
      <c r="GC185" s="2">
        <f t="shared" si="229"/>
        <v>0.63944208442165307</v>
      </c>
      <c r="GD185" s="2">
        <f t="shared" si="229"/>
        <v>0.60998731274481222</v>
      </c>
      <c r="GE185" s="2">
        <f t="shared" si="229"/>
        <v>0.64532130851303471</v>
      </c>
      <c r="GF185" s="2">
        <f t="shared" si="229"/>
        <v>0.68808369021398141</v>
      </c>
      <c r="GG185" s="2">
        <f t="shared" si="229"/>
        <v>0.73152860274055198</v>
      </c>
      <c r="GH185" s="2">
        <f t="shared" si="229"/>
        <v>0.70060966723866702</v>
      </c>
      <c r="GI185" s="2">
        <f t="shared" si="229"/>
        <v>0.70356787223743222</v>
      </c>
      <c r="GJ185" s="2">
        <f t="shared" si="229"/>
        <v>0.62270577435955765</v>
      </c>
      <c r="GK185" s="2">
        <f t="shared" si="229"/>
        <v>0.57637097060716036</v>
      </c>
      <c r="GM185" s="86">
        <f t="shared" si="230"/>
        <v>3.3553303356935458E-186</v>
      </c>
      <c r="GN185" s="86">
        <f t="shared" si="230"/>
        <v>1.850475380069911E-223</v>
      </c>
      <c r="GO185" s="86">
        <f t="shared" si="230"/>
        <v>3.6344858495150635E-224</v>
      </c>
      <c r="GP185" s="86">
        <f t="shared" si="230"/>
        <v>0</v>
      </c>
      <c r="GQ185" s="86">
        <f t="shared" si="230"/>
        <v>2.9745702118379017E-282</v>
      </c>
      <c r="GR185" s="86">
        <f t="shared" si="230"/>
        <v>1.0474580576479137E-282</v>
      </c>
      <c r="GS185" s="86">
        <f t="shared" si="230"/>
        <v>0</v>
      </c>
      <c r="GT185" s="86">
        <f t="shared" si="230"/>
        <v>1.1953479786280155E-251</v>
      </c>
      <c r="GU185" s="86">
        <f t="shared" si="230"/>
        <v>9.1078887817075453E-248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3.2656358152204113E-148</v>
      </c>
      <c r="HD185" s="86">
        <f t="shared" si="181"/>
        <v>1.6431103253007897E-122</v>
      </c>
      <c r="HE185" s="86">
        <f t="shared" si="181"/>
        <v>9.2523748040274803E-193</v>
      </c>
      <c r="HF185" s="86">
        <f t="shared" si="180"/>
        <v>2.9439177469220949E-247</v>
      </c>
      <c r="HG185" s="86">
        <f t="shared" si="180"/>
        <v>8.174417100635443E-189</v>
      </c>
      <c r="HH185" s="86">
        <f t="shared" si="180"/>
        <v>3.9502940114835559E-196</v>
      </c>
      <c r="HI185" s="86">
        <f t="shared" si="180"/>
        <v>4.2108709616155325E-247</v>
      </c>
      <c r="HJ185" s="86">
        <f t="shared" si="180"/>
        <v>1.0317359751961654E-242</v>
      </c>
      <c r="HK185" s="86">
        <f t="shared" si="180"/>
        <v>1.1304027534298404E-270</v>
      </c>
      <c r="HL185" s="86">
        <f t="shared" si="180"/>
        <v>1.2784823356907276E-303</v>
      </c>
      <c r="HM185" s="86">
        <f t="shared" si="180"/>
        <v>5.7781548972128121E-241</v>
      </c>
      <c r="HN185" s="86">
        <f t="shared" si="180"/>
        <v>0</v>
      </c>
      <c r="HO185" s="86">
        <f t="shared" si="226"/>
        <v>0</v>
      </c>
      <c r="HP185" s="86">
        <f t="shared" si="226"/>
        <v>1.0642397640217915E-291</v>
      </c>
      <c r="HQ185" s="86">
        <f t="shared" si="226"/>
        <v>1.3304895918933272E-291</v>
      </c>
      <c r="HS185" s="86">
        <f t="shared" si="231"/>
        <v>3.7664516749951817E-37</v>
      </c>
      <c r="HT185" s="86">
        <f t="shared" si="231"/>
        <v>4.278637083947001E-40</v>
      </c>
      <c r="HU185" s="86">
        <f t="shared" si="231"/>
        <v>2.1024288479110966E-51</v>
      </c>
      <c r="HV185" s="86">
        <f t="shared" si="231"/>
        <v>7.3386933805641492E-51</v>
      </c>
      <c r="HW185" s="86">
        <f t="shared" si="231"/>
        <v>2.871695031800493E-42</v>
      </c>
      <c r="HX185" s="86">
        <f t="shared" si="231"/>
        <v>6.310422445062605E-45</v>
      </c>
      <c r="HY185" s="86">
        <f t="shared" si="231"/>
        <v>9.1760653236511261E-40</v>
      </c>
      <c r="HZ185" s="86">
        <f t="shared" si="231"/>
        <v>7.5702021177876692E-42</v>
      </c>
      <c r="IA185" s="86">
        <f t="shared" si="231"/>
        <v>2.017577850886631E-48</v>
      </c>
      <c r="IB185" s="86">
        <f t="shared" si="231"/>
        <v>8.9662011306807122E-61</v>
      </c>
      <c r="IC185" s="86">
        <f t="shared" si="231"/>
        <v>3.6539811935014372E-79</v>
      </c>
      <c r="ID185" s="86">
        <f t="shared" si="231"/>
        <v>5.8732895239994578E-53</v>
      </c>
      <c r="IE185" s="86">
        <f t="shared" si="231"/>
        <v>7.2621221639432785E-56</v>
      </c>
      <c r="IF185" s="86">
        <f t="shared" si="231"/>
        <v>9.3658276496659953E-45</v>
      </c>
      <c r="IG185" s="86">
        <f t="shared" si="231"/>
        <v>5.027672113327914E-43</v>
      </c>
      <c r="II185" s="86">
        <f t="shared" si="232"/>
        <v>0.31831364591531763</v>
      </c>
      <c r="IJ185" s="86">
        <f t="shared" si="232"/>
        <v>0.5654855101173849</v>
      </c>
      <c r="IK185" s="86">
        <f t="shared" si="232"/>
        <v>0.30722251130856398</v>
      </c>
      <c r="IL185" s="86">
        <f t="shared" si="232"/>
        <v>0.43314354157614982</v>
      </c>
      <c r="IM185" s="86">
        <f t="shared" si="232"/>
        <v>0.41618949837384273</v>
      </c>
      <c r="IN185" s="86">
        <f t="shared" si="232"/>
        <v>0.45962414495569565</v>
      </c>
      <c r="IO185" s="86">
        <f t="shared" si="232"/>
        <v>0.3679212680497671</v>
      </c>
      <c r="IP185" s="86">
        <f t="shared" si="232"/>
        <v>0.45082046363830969</v>
      </c>
      <c r="IQ185" s="86">
        <f t="shared" si="232"/>
        <v>0.31438002661910769</v>
      </c>
      <c r="IR185" s="86">
        <f t="shared" si="232"/>
        <v>0.15438854745135172</v>
      </c>
      <c r="IS185" s="86">
        <f t="shared" si="232"/>
        <v>4.8896123365336649E-2</v>
      </c>
      <c r="IT185" s="86">
        <f t="shared" si="232"/>
        <v>0.16596400752747739</v>
      </c>
      <c r="IU185" s="86">
        <f t="shared" si="232"/>
        <v>0.14006171146796129</v>
      </c>
      <c r="IV185" s="86">
        <f t="shared" si="232"/>
        <v>6.7183865965841402E-2</v>
      </c>
      <c r="IW185" s="86">
        <f t="shared" si="232"/>
        <v>0.31456877361781777</v>
      </c>
      <c r="IY185" s="86">
        <f t="shared" si="233"/>
        <v>0.31831364591531763</v>
      </c>
      <c r="IZ185" s="86">
        <f t="shared" si="233"/>
        <v>0.5654855101173849</v>
      </c>
      <c r="JA185" s="86">
        <f t="shared" si="233"/>
        <v>0.30722251130856398</v>
      </c>
      <c r="JB185" s="86">
        <f t="shared" si="233"/>
        <v>0.43314354157614982</v>
      </c>
      <c r="JC185" s="86">
        <f t="shared" si="233"/>
        <v>0.41618949837384273</v>
      </c>
      <c r="JD185" s="86">
        <f t="shared" si="233"/>
        <v>0.45962414495569565</v>
      </c>
      <c r="JE185" s="86">
        <f t="shared" si="233"/>
        <v>0.3679212680497671</v>
      </c>
      <c r="JF185" s="86">
        <f t="shared" si="233"/>
        <v>0.45082046363830969</v>
      </c>
      <c r="JG185" s="86">
        <f t="shared" si="233"/>
        <v>0.31438002661910769</v>
      </c>
      <c r="JH185" s="86">
        <f t="shared" si="233"/>
        <v>0.15438854745135172</v>
      </c>
      <c r="JI185" s="86">
        <f t="shared" si="233"/>
        <v>4.8896123365336649E-2</v>
      </c>
      <c r="JJ185" s="86">
        <f t="shared" si="233"/>
        <v>0.16596400752747739</v>
      </c>
      <c r="JK185" s="86">
        <f t="shared" si="233"/>
        <v>0.14006171146796129</v>
      </c>
      <c r="JL185" s="86">
        <f t="shared" si="233"/>
        <v>6.7183865965841402E-2</v>
      </c>
      <c r="JM185" s="86">
        <f t="shared" si="233"/>
        <v>0.31456877361781777</v>
      </c>
    </row>
    <row r="186" spans="2:273" x14ac:dyDescent="0.25">
      <c r="B186" s="2">
        <v>159</v>
      </c>
      <c r="C186" s="37">
        <v>69.064999999999998</v>
      </c>
      <c r="D186" s="37">
        <v>72.451999999999998</v>
      </c>
      <c r="E186" s="37">
        <v>71.143000000000001</v>
      </c>
      <c r="F186" s="37">
        <v>71.721000000000004</v>
      </c>
      <c r="G186" s="37">
        <v>69.968000000000004</v>
      </c>
      <c r="H186" s="37">
        <v>68.805999999999997</v>
      </c>
      <c r="I186" s="37">
        <v>66.805999999999997</v>
      </c>
      <c r="J186" s="37">
        <v>67.492000000000004</v>
      </c>
      <c r="K186" s="37">
        <v>66.19</v>
      </c>
      <c r="L186" s="37">
        <v>62.902000000000001</v>
      </c>
      <c r="M186" s="37">
        <v>62.360999999999997</v>
      </c>
      <c r="N186" s="37">
        <v>62.951999999999998</v>
      </c>
      <c r="O186" s="37">
        <v>63.628999999999998</v>
      </c>
      <c r="P186" s="37">
        <v>64.225999999999999</v>
      </c>
      <c r="Q186" s="37">
        <v>68.918999999999997</v>
      </c>
      <c r="S186" s="4">
        <f t="shared" si="234"/>
        <v>68.160225821672455</v>
      </c>
      <c r="T186" s="4">
        <f t="shared" si="234"/>
        <v>71.87219897095116</v>
      </c>
      <c r="U186" s="4">
        <f t="shared" si="234"/>
        <v>71.096265877300226</v>
      </c>
      <c r="V186" s="4">
        <f t="shared" si="234"/>
        <v>70.951472468791579</v>
      </c>
      <c r="W186" s="4">
        <f t="shared" si="234"/>
        <v>70.330563883357982</v>
      </c>
      <c r="X186" s="4">
        <f t="shared" si="234"/>
        <v>69.034147781829105</v>
      </c>
      <c r="Y186" s="4">
        <f t="shared" si="234"/>
        <v>67.41664430203744</v>
      </c>
      <c r="Z186" s="4">
        <f t="shared" si="234"/>
        <v>67.430454615104367</v>
      </c>
      <c r="AA186" s="4">
        <f t="shared" si="234"/>
        <v>65.966554503203156</v>
      </c>
      <c r="AB186" s="4">
        <f t="shared" si="234"/>
        <v>63.747599633438618</v>
      </c>
      <c r="AC186" s="4">
        <f t="shared" si="234"/>
        <v>62.762001947997639</v>
      </c>
      <c r="AD186" s="4">
        <f t="shared" si="234"/>
        <v>63.548948383949991</v>
      </c>
      <c r="AE186" s="4">
        <f t="shared" si="234"/>
        <v>62.845561063789511</v>
      </c>
      <c r="AF186" s="4">
        <f t="shared" si="234"/>
        <v>65.296185701607783</v>
      </c>
      <c r="AG186" s="4">
        <f t="shared" si="234"/>
        <v>71.749012855981363</v>
      </c>
      <c r="AI186" s="4">
        <f t="shared" si="235"/>
        <v>0.9047741783275427</v>
      </c>
      <c r="AJ186" s="4">
        <f t="shared" si="235"/>
        <v>0.57980102904883779</v>
      </c>
      <c r="AK186" s="4">
        <f t="shared" si="235"/>
        <v>4.6734122699774616E-2</v>
      </c>
      <c r="AL186" s="4">
        <f t="shared" si="235"/>
        <v>0.76952753120842488</v>
      </c>
      <c r="AM186" s="4">
        <f t="shared" si="235"/>
        <v>-0.36256388335797851</v>
      </c>
      <c r="AN186" s="4">
        <f t="shared" si="235"/>
        <v>-0.228147781829108</v>
      </c>
      <c r="AO186" s="4">
        <f t="shared" si="235"/>
        <v>-0.6106443020374428</v>
      </c>
      <c r="AP186" s="4">
        <f t="shared" si="235"/>
        <v>6.1545384895637767E-2</v>
      </c>
      <c r="AQ186" s="4">
        <f t="shared" si="235"/>
        <v>0.22344549679684178</v>
      </c>
      <c r="AR186" s="4">
        <f t="shared" si="235"/>
        <v>-0.8455996334386171</v>
      </c>
      <c r="AS186" s="4">
        <f t="shared" si="235"/>
        <v>-0.40100194799764211</v>
      </c>
      <c r="AT186" s="4">
        <f t="shared" si="235"/>
        <v>-0.59694838394999294</v>
      </c>
      <c r="AU186" s="4">
        <f t="shared" si="235"/>
        <v>0.78343893621048721</v>
      </c>
      <c r="AV186" s="4">
        <f t="shared" si="235"/>
        <v>-1.0701857016077838</v>
      </c>
      <c r="AW186" s="4">
        <f t="shared" si="235"/>
        <v>-2.8300128559813658</v>
      </c>
      <c r="AY186" s="2">
        <f t="shared" si="227"/>
        <v>68.148762648417318</v>
      </c>
      <c r="AZ186" s="2">
        <f t="shared" si="227"/>
        <v>71.330299000365684</v>
      </c>
      <c r="BA186" s="2">
        <f t="shared" si="227"/>
        <v>71.081364480926894</v>
      </c>
      <c r="BB186" s="2">
        <f t="shared" si="227"/>
        <v>70.759839529736823</v>
      </c>
      <c r="BC186" s="2">
        <f t="shared" si="227"/>
        <v>70.185409836567914</v>
      </c>
      <c r="BD186" s="2">
        <f t="shared" si="227"/>
        <v>68.711806661497278</v>
      </c>
      <c r="BE186" s="2">
        <f t="shared" si="227"/>
        <v>67.312409341454952</v>
      </c>
      <c r="BF186" s="2">
        <f t="shared" si="227"/>
        <v>67.04196305190689</v>
      </c>
      <c r="BG186" s="2">
        <f t="shared" si="227"/>
        <v>65.912236442717912</v>
      </c>
      <c r="BH186" s="2">
        <f t="shared" si="227"/>
        <v>63.746501555830847</v>
      </c>
      <c r="BI186" s="2">
        <f t="shared" si="227"/>
        <v>62.762000470590252</v>
      </c>
      <c r="BJ186" s="2">
        <f t="shared" si="227"/>
        <v>63.546069316195215</v>
      </c>
      <c r="BK186" s="2">
        <f t="shared" si="227"/>
        <v>62.844474111373486</v>
      </c>
      <c r="BL186" s="2">
        <f t="shared" si="227"/>
        <v>65.06095198082204</v>
      </c>
      <c r="BM186" s="2">
        <f t="shared" si="227"/>
        <v>64.824046717515358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103.06818569415083</v>
      </c>
      <c r="DL186" s="2">
        <f t="shared" si="236"/>
        <v>110.43712889285042</v>
      </c>
      <c r="DM186" s="2">
        <f t="shared" si="236"/>
        <v>124.21045313601127</v>
      </c>
      <c r="DN186" s="2">
        <f t="shared" si="236"/>
        <v>140.2163415572233</v>
      </c>
      <c r="DO186" s="2">
        <f t="shared" si="236"/>
        <v>107.29960918151617</v>
      </c>
      <c r="DP186" s="2">
        <f t="shared" si="236"/>
        <v>81.129389433595335</v>
      </c>
      <c r="DQ186" s="2">
        <f t="shared" si="236"/>
        <v>94.18100151011781</v>
      </c>
      <c r="DR186" s="2">
        <f t="shared" si="236"/>
        <v>105.8208100640143</v>
      </c>
      <c r="DS186" s="2">
        <f t="shared" si="236"/>
        <v>129.96360384615389</v>
      </c>
      <c r="DT186" s="2">
        <f t="shared" si="236"/>
        <v>135.5698096254149</v>
      </c>
      <c r="DU186" s="2">
        <f t="shared" si="236"/>
        <v>103.63460128205131</v>
      </c>
      <c r="DV186" s="2">
        <f t="shared" si="236"/>
        <v>97.78604232504118</v>
      </c>
      <c r="DW186" s="2">
        <f t="shared" si="236"/>
        <v>117.20241436404397</v>
      </c>
      <c r="DX186" s="2">
        <f t="shared" si="236"/>
        <v>133.4315638655462</v>
      </c>
      <c r="DY186" s="2">
        <f t="shared" si="236"/>
        <v>116.46629032258065</v>
      </c>
      <c r="EA186" s="2">
        <f t="shared" ref="EA186:EE227" si="240">CE$228*$B186+CE$229</f>
        <v>67.966889205409842</v>
      </c>
      <c r="EB186" s="2">
        <f t="shared" si="240"/>
        <v>71.551105673479412</v>
      </c>
      <c r="EC186" s="2">
        <f t="shared" si="240"/>
        <v>70.793512773491415</v>
      </c>
      <c r="ED186" s="2">
        <f t="shared" si="240"/>
        <v>69.463938977831532</v>
      </c>
      <c r="EE186" s="2">
        <f t="shared" si="240"/>
        <v>69.685191146715113</v>
      </c>
      <c r="EF186" s="2">
        <f t="shared" si="239"/>
        <v>68.718583331295605</v>
      </c>
      <c r="EG186" s="2">
        <f t="shared" si="239"/>
        <v>66.431903280811326</v>
      </c>
      <c r="EH186" s="2">
        <f t="shared" si="239"/>
        <v>66.364658525259173</v>
      </c>
      <c r="EI186" s="2">
        <f t="shared" si="239"/>
        <v>66.086222077353796</v>
      </c>
      <c r="EJ186" s="2">
        <f t="shared" si="239"/>
        <v>63.581464961503308</v>
      </c>
      <c r="EK186" s="2">
        <f t="shared" si="212"/>
        <v>62.911880917350942</v>
      </c>
      <c r="EL186" s="2">
        <f t="shared" si="179"/>
        <v>62.387094221250159</v>
      </c>
      <c r="EM186" s="2">
        <f t="shared" si="179"/>
        <v>61.414211865155941</v>
      </c>
      <c r="EN186" s="2">
        <f t="shared" si="179"/>
        <v>64.713228652893818</v>
      </c>
      <c r="EO186" s="2">
        <f t="shared" si="179"/>
        <v>64.79851653262034</v>
      </c>
      <c r="EQ186" s="2">
        <f t="shared" si="237"/>
        <v>68.231778265564202</v>
      </c>
      <c r="ER186" s="2">
        <f t="shared" si="237"/>
        <v>71.171349832378624</v>
      </c>
      <c r="ES186" s="2">
        <f t="shared" si="237"/>
        <v>71.2274880840192</v>
      </c>
      <c r="ET186" s="2">
        <f t="shared" si="237"/>
        <v>71.53559295571138</v>
      </c>
      <c r="EU186" s="2">
        <f t="shared" si="237"/>
        <v>70.461523851333283</v>
      </c>
      <c r="EV186" s="2">
        <f t="shared" si="237"/>
        <v>68.70718865349653</v>
      </c>
      <c r="EW186" s="2">
        <f t="shared" si="237"/>
        <v>67.764203107337522</v>
      </c>
      <c r="EX186" s="2">
        <f t="shared" si="237"/>
        <v>67.43509676474838</v>
      </c>
      <c r="EY186" s="2">
        <f t="shared" si="237"/>
        <v>65.82214867256053</v>
      </c>
      <c r="EZ186" s="2">
        <f t="shared" si="237"/>
        <v>63.811488316992204</v>
      </c>
      <c r="FA186" s="2">
        <f t="shared" si="237"/>
        <v>62.710224867132453</v>
      </c>
      <c r="FB186" s="2">
        <f t="shared" si="237"/>
        <v>63.996399461255272</v>
      </c>
      <c r="FC186" s="2">
        <f t="shared" si="237"/>
        <v>63.391902542334932</v>
      </c>
      <c r="FD186" s="2">
        <f t="shared" si="237"/>
        <v>65.249286952227919</v>
      </c>
      <c r="FE186" s="2">
        <f t="shared" si="237"/>
        <v>64.8377998996353</v>
      </c>
      <c r="FG186" s="2">
        <f t="shared" si="238"/>
        <v>0.99997572289825776</v>
      </c>
      <c r="FH186" s="2">
        <f t="shared" si="238"/>
        <v>0.99997094788695662</v>
      </c>
      <c r="FI186" s="2">
        <f t="shared" si="238"/>
        <v>0.99997573391140626</v>
      </c>
      <c r="FJ186" s="2">
        <f t="shared" si="238"/>
        <v>0.99997100817801587</v>
      </c>
      <c r="FK186" s="2">
        <f t="shared" si="238"/>
        <v>0.99997632217491339</v>
      </c>
      <c r="FL186" s="2">
        <f t="shared" si="238"/>
        <v>0.99997217486016787</v>
      </c>
      <c r="FM186" s="2">
        <f t="shared" si="238"/>
        <v>0.99997605910938614</v>
      </c>
      <c r="FN186" s="2">
        <f t="shared" si="238"/>
        <v>0.99997092558969614</v>
      </c>
      <c r="FO186" s="2">
        <f t="shared" si="238"/>
        <v>0.99997000377744671</v>
      </c>
      <c r="FP186" s="2">
        <f t="shared" si="238"/>
        <v>0.99996812283003189</v>
      </c>
      <c r="FQ186" s="2">
        <f t="shared" si="238"/>
        <v>0.99997039080450001</v>
      </c>
      <c r="FR186" s="2">
        <f t="shared" si="238"/>
        <v>0.99997245770148069</v>
      </c>
      <c r="FS186" s="2">
        <f t="shared" si="238"/>
        <v>0.99997207299902502</v>
      </c>
      <c r="FT186" s="2">
        <f t="shared" si="238"/>
        <v>0.9999642807783562</v>
      </c>
      <c r="FU186" s="2">
        <f t="shared" si="238"/>
        <v>0.99996106376892913</v>
      </c>
      <c r="FW186" s="2">
        <f t="shared" si="229"/>
        <v>0.68338528271361187</v>
      </c>
      <c r="FX186" s="2">
        <f t="shared" si="229"/>
        <v>0.58441864544542343</v>
      </c>
      <c r="FY186" s="2">
        <f t="shared" si="229"/>
        <v>0.66030366308105193</v>
      </c>
      <c r="FZ186" s="2">
        <f t="shared" si="229"/>
        <v>0.62454894719865117</v>
      </c>
      <c r="GA186" s="2">
        <f t="shared" si="229"/>
        <v>0.64318823523919544</v>
      </c>
      <c r="GB186" s="2">
        <f t="shared" si="229"/>
        <v>0.62502883707101042</v>
      </c>
      <c r="GC186" s="2">
        <f t="shared" si="229"/>
        <v>0.66039318252585599</v>
      </c>
      <c r="GD186" s="2">
        <f t="shared" si="229"/>
        <v>0.63166405810719528</v>
      </c>
      <c r="GE186" s="2">
        <f t="shared" si="229"/>
        <v>0.66610916359884742</v>
      </c>
      <c r="GF186" s="2">
        <f t="shared" si="229"/>
        <v>0.70750124170248296</v>
      </c>
      <c r="GG186" s="2">
        <f t="shared" si="229"/>
        <v>0.74922727875291362</v>
      </c>
      <c r="GH186" s="2">
        <f t="shared" si="229"/>
        <v>0.71956524950197642</v>
      </c>
      <c r="GI186" s="2">
        <f t="shared" si="229"/>
        <v>0.72241036756561694</v>
      </c>
      <c r="GJ186" s="2">
        <f t="shared" si="229"/>
        <v>0.64408808316308264</v>
      </c>
      <c r="GK186" s="2">
        <f t="shared" si="229"/>
        <v>0.59868688208074372</v>
      </c>
      <c r="GM186" s="86">
        <f t="shared" si="230"/>
        <v>3.7163880627978303E-190</v>
      </c>
      <c r="GN186" s="86">
        <f t="shared" si="230"/>
        <v>3.1432909727821182E-228</v>
      </c>
      <c r="GO186" s="86">
        <f t="shared" si="230"/>
        <v>6.3495873291234172E-229</v>
      </c>
      <c r="GP186" s="86">
        <f t="shared" si="230"/>
        <v>0</v>
      </c>
      <c r="GQ186" s="86">
        <f t="shared" si="230"/>
        <v>3.1246900682925242E-288</v>
      </c>
      <c r="GR186" s="86">
        <f t="shared" si="230"/>
        <v>9.981990099543924E-289</v>
      </c>
      <c r="GS186" s="86">
        <f t="shared" si="230"/>
        <v>0</v>
      </c>
      <c r="GT186" s="86">
        <f t="shared" si="230"/>
        <v>4.8543177482565375E-257</v>
      </c>
      <c r="GU186" s="86">
        <f t="shared" si="230"/>
        <v>5.025684276881919E-253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2.1866920563071708E-152</v>
      </c>
      <c r="HD186" s="86">
        <f t="shared" si="181"/>
        <v>5.5831345703199169E-126</v>
      </c>
      <c r="HE186" s="86">
        <f t="shared" si="181"/>
        <v>3.8542478681464868E-198</v>
      </c>
      <c r="HF186" s="86">
        <f t="shared" si="180"/>
        <v>3.7035549768582388E-254</v>
      </c>
      <c r="HG186" s="86">
        <f t="shared" si="180"/>
        <v>4.6268014073397085E-194</v>
      </c>
      <c r="HH186" s="86">
        <f t="shared" si="180"/>
        <v>1.281189173108398E-201</v>
      </c>
      <c r="HI186" s="86">
        <f t="shared" si="180"/>
        <v>4.802410093610524E-254</v>
      </c>
      <c r="HJ186" s="86">
        <f t="shared" si="180"/>
        <v>1.4020450805476598E-249</v>
      </c>
      <c r="HK186" s="86">
        <f t="shared" si="180"/>
        <v>3.3416195520423341E-278</v>
      </c>
      <c r="HL186" s="86">
        <f t="shared" si="180"/>
        <v>0</v>
      </c>
      <c r="HM186" s="86">
        <f t="shared" si="180"/>
        <v>1.7007761450216631E-247</v>
      </c>
      <c r="HN186" s="86">
        <f t="shared" si="180"/>
        <v>0</v>
      </c>
      <c r="HO186" s="86">
        <f t="shared" si="226"/>
        <v>0</v>
      </c>
      <c r="HP186" s="86">
        <f t="shared" si="226"/>
        <v>1.0855128459805706E-299</v>
      </c>
      <c r="HQ186" s="86">
        <f t="shared" si="226"/>
        <v>1.5826340757325863E-299</v>
      </c>
      <c r="HS186" s="86">
        <f t="shared" si="231"/>
        <v>3.104497154230887E-39</v>
      </c>
      <c r="HT186" s="86">
        <f t="shared" si="231"/>
        <v>1.8775592238263307E-42</v>
      </c>
      <c r="HU186" s="86">
        <f t="shared" si="231"/>
        <v>2.1655348565816134E-54</v>
      </c>
      <c r="HV186" s="86">
        <f t="shared" si="231"/>
        <v>6.9797654227347176E-54</v>
      </c>
      <c r="HW186" s="86">
        <f t="shared" si="231"/>
        <v>1.1183771228161791E-44</v>
      </c>
      <c r="HX186" s="86">
        <f t="shared" si="231"/>
        <v>1.5477205108658545E-47</v>
      </c>
      <c r="HY186" s="86">
        <f t="shared" si="231"/>
        <v>4.7945278749868317E-42</v>
      </c>
      <c r="HZ186" s="86">
        <f t="shared" si="231"/>
        <v>2.87627992981472E-44</v>
      </c>
      <c r="IA186" s="86">
        <f t="shared" si="231"/>
        <v>3.7839015214138426E-51</v>
      </c>
      <c r="IB186" s="86">
        <f t="shared" si="231"/>
        <v>4.4594665993448148E-64</v>
      </c>
      <c r="IC186" s="86">
        <f t="shared" si="231"/>
        <v>2.7409946298726304E-83</v>
      </c>
      <c r="ID186" s="86">
        <f t="shared" si="231"/>
        <v>9.6366106730285716E-56</v>
      </c>
      <c r="IE186" s="86">
        <f t="shared" si="231"/>
        <v>7.2568756219458687E-59</v>
      </c>
      <c r="IF186" s="86">
        <f t="shared" si="231"/>
        <v>2.7617884745332842E-47</v>
      </c>
      <c r="IG186" s="86">
        <f t="shared" si="231"/>
        <v>1.1626450927660731E-45</v>
      </c>
      <c r="II186" s="86">
        <f t="shared" si="232"/>
        <v>0.25939187604989161</v>
      </c>
      <c r="IJ186" s="86">
        <f t="shared" si="232"/>
        <v>0.52438553048691472</v>
      </c>
      <c r="IK186" s="86">
        <f t="shared" si="232"/>
        <v>0.23813477593936691</v>
      </c>
      <c r="IL186" s="86">
        <f t="shared" si="232"/>
        <v>0.35273972246276797</v>
      </c>
      <c r="IM186" s="86">
        <f t="shared" si="232"/>
        <v>0.34571357368361155</v>
      </c>
      <c r="IN186" s="86">
        <f t="shared" si="232"/>
        <v>0.38606136940183083</v>
      </c>
      <c r="IO186" s="86">
        <f t="shared" si="232"/>
        <v>0.30132415517653888</v>
      </c>
      <c r="IP186" s="86">
        <f t="shared" si="232"/>
        <v>0.37976341329955332</v>
      </c>
      <c r="IQ186" s="86">
        <f t="shared" si="232"/>
        <v>0.24814555193808002</v>
      </c>
      <c r="IR186" s="86">
        <f t="shared" si="232"/>
        <v>0.11189748583019726</v>
      </c>
      <c r="IS186" s="86">
        <f t="shared" si="232"/>
        <v>3.1518898263317961E-2</v>
      </c>
      <c r="IT186" s="86">
        <f t="shared" si="232"/>
        <v>0.12478352139629972</v>
      </c>
      <c r="IU186" s="86">
        <f t="shared" si="232"/>
        <v>0.10254839913186606</v>
      </c>
      <c r="IV186" s="86">
        <f t="shared" si="232"/>
        <v>3.2641490395658425E-2</v>
      </c>
      <c r="IW186" s="86">
        <f t="shared" si="232"/>
        <v>0.2344530465193895</v>
      </c>
      <c r="IY186" s="86">
        <f t="shared" si="233"/>
        <v>0.25939187604989161</v>
      </c>
      <c r="IZ186" s="86">
        <f t="shared" si="233"/>
        <v>0.52438553048691472</v>
      </c>
      <c r="JA186" s="86">
        <f t="shared" si="233"/>
        <v>0.23813477593936691</v>
      </c>
      <c r="JB186" s="86">
        <f t="shared" si="233"/>
        <v>0.35273972246276797</v>
      </c>
      <c r="JC186" s="86">
        <f t="shared" si="233"/>
        <v>0.34571357368361155</v>
      </c>
      <c r="JD186" s="86">
        <f t="shared" si="233"/>
        <v>0.38606136940183083</v>
      </c>
      <c r="JE186" s="86">
        <f t="shared" si="233"/>
        <v>0.30132415517653888</v>
      </c>
      <c r="JF186" s="86">
        <f t="shared" si="233"/>
        <v>0.37976341329955332</v>
      </c>
      <c r="JG186" s="86">
        <f t="shared" si="233"/>
        <v>0.24814555193808002</v>
      </c>
      <c r="JH186" s="86">
        <f t="shared" si="233"/>
        <v>0.11189748583019726</v>
      </c>
      <c r="JI186" s="86">
        <f t="shared" si="233"/>
        <v>3.1518898263317961E-2</v>
      </c>
      <c r="JJ186" s="86">
        <f t="shared" si="233"/>
        <v>0.12478352139629972</v>
      </c>
      <c r="JK186" s="86">
        <f t="shared" si="233"/>
        <v>0.10254839913186606</v>
      </c>
      <c r="JL186" s="86">
        <f t="shared" si="233"/>
        <v>3.2641490395658425E-2</v>
      </c>
      <c r="JM186" s="86">
        <f t="shared" si="233"/>
        <v>0.2344530465193895</v>
      </c>
    </row>
    <row r="187" spans="2:273" x14ac:dyDescent="0.25">
      <c r="B187" s="2">
        <v>160</v>
      </c>
      <c r="C187" s="37">
        <v>67.564999999999998</v>
      </c>
      <c r="D187" s="37">
        <v>71.338999999999999</v>
      </c>
      <c r="E187" s="37">
        <v>71.459999999999994</v>
      </c>
      <c r="F187" s="37">
        <v>71.59</v>
      </c>
      <c r="G187" s="37">
        <v>69.742000000000004</v>
      </c>
      <c r="H187" s="37">
        <v>67.870999999999995</v>
      </c>
      <c r="I187" s="37">
        <v>68.064999999999998</v>
      </c>
      <c r="J187" s="37">
        <v>67.492000000000004</v>
      </c>
      <c r="K187" s="37">
        <v>65.697999999999993</v>
      </c>
      <c r="L187" s="37">
        <v>63.491999999999997</v>
      </c>
      <c r="M187" s="37">
        <v>62.573999999999998</v>
      </c>
      <c r="N187" s="37">
        <v>63.015999999999998</v>
      </c>
      <c r="O187" s="37">
        <v>64.129000000000005</v>
      </c>
      <c r="P187" s="37">
        <v>64.242000000000004</v>
      </c>
      <c r="Q187" s="37">
        <v>64.694000000000003</v>
      </c>
      <c r="S187" s="4">
        <f t="shared" si="234"/>
        <v>68.047011910423308</v>
      </c>
      <c r="T187" s="4">
        <f t="shared" si="234"/>
        <v>71.470472851040668</v>
      </c>
      <c r="U187" s="4">
        <f t="shared" si="234"/>
        <v>70.953060350861051</v>
      </c>
      <c r="V187" s="4">
        <f t="shared" si="234"/>
        <v>70.688516254370057</v>
      </c>
      <c r="W187" s="4">
        <f t="shared" si="234"/>
        <v>70.095410471438029</v>
      </c>
      <c r="X187" s="4">
        <f t="shared" si="234"/>
        <v>68.663337585092336</v>
      </c>
      <c r="Y187" s="4">
        <f t="shared" si="234"/>
        <v>67.207295445599357</v>
      </c>
      <c r="Z187" s="4">
        <f t="shared" si="234"/>
        <v>67.039487568790179</v>
      </c>
      <c r="AA187" s="4">
        <f t="shared" si="234"/>
        <v>65.74317721902257</v>
      </c>
      <c r="AB187" s="4">
        <f t="shared" si="234"/>
        <v>63.581499475761227</v>
      </c>
      <c r="AC187" s="4">
        <f t="shared" si="234"/>
        <v>62.591735734621793</v>
      </c>
      <c r="AD187" s="4">
        <f t="shared" si="234"/>
        <v>63.350863545914159</v>
      </c>
      <c r="AE187" s="4">
        <f t="shared" si="234"/>
        <v>62.684336317101334</v>
      </c>
      <c r="AF187" s="4">
        <f t="shared" si="234"/>
        <v>65.004780261728726</v>
      </c>
      <c r="AG187" s="4">
        <f t="shared" si="234"/>
        <v>68.222130113896441</v>
      </c>
      <c r="AI187" s="4">
        <f t="shared" si="235"/>
        <v>-0.48201191042331004</v>
      </c>
      <c r="AJ187" s="4">
        <f t="shared" si="235"/>
        <v>-0.13147285104066952</v>
      </c>
      <c r="AK187" s="4">
        <f t="shared" si="235"/>
        <v>0.50693964913894263</v>
      </c>
      <c r="AL187" s="4">
        <f t="shared" si="235"/>
        <v>0.90148374562994604</v>
      </c>
      <c r="AM187" s="4">
        <f t="shared" si="235"/>
        <v>-0.35341047143802484</v>
      </c>
      <c r="AN187" s="4">
        <f t="shared" si="235"/>
        <v>-0.79233758509234065</v>
      </c>
      <c r="AO187" s="4">
        <f t="shared" si="235"/>
        <v>0.85770455440064097</v>
      </c>
      <c r="AP187" s="4">
        <f t="shared" si="235"/>
        <v>0.45251243120982565</v>
      </c>
      <c r="AQ187" s="4">
        <f t="shared" si="235"/>
        <v>-4.5177219022576764E-2</v>
      </c>
      <c r="AR187" s="4">
        <f t="shared" si="235"/>
        <v>-8.9499475761229519E-2</v>
      </c>
      <c r="AS187" s="4">
        <f t="shared" si="235"/>
        <v>-1.7735734621794563E-2</v>
      </c>
      <c r="AT187" s="4">
        <f t="shared" si="235"/>
        <v>-0.33486354591416045</v>
      </c>
      <c r="AU187" s="4">
        <f t="shared" si="235"/>
        <v>1.4446636828986712</v>
      </c>
      <c r="AV187" s="4">
        <f t="shared" si="235"/>
        <v>-0.7627802617287216</v>
      </c>
      <c r="AW187" s="4">
        <f t="shared" si="235"/>
        <v>-3.528130113896438</v>
      </c>
      <c r="AY187" s="2">
        <f t="shared" si="227"/>
        <v>68.043047578904634</v>
      </c>
      <c r="AZ187" s="2">
        <f t="shared" si="227"/>
        <v>71.186969684390533</v>
      </c>
      <c r="BA187" s="2">
        <f t="shared" si="227"/>
        <v>70.949208468083171</v>
      </c>
      <c r="BB187" s="2">
        <f t="shared" si="227"/>
        <v>70.625769140041172</v>
      </c>
      <c r="BC187" s="2">
        <f t="shared" si="227"/>
        <v>70.041138495105358</v>
      </c>
      <c r="BD187" s="2">
        <f t="shared" si="227"/>
        <v>68.539795916013986</v>
      </c>
      <c r="BE187" s="2">
        <f t="shared" si="227"/>
        <v>67.170530308671829</v>
      </c>
      <c r="BF187" s="2">
        <f t="shared" si="227"/>
        <v>66.886396138195465</v>
      </c>
      <c r="BG187" s="2">
        <f t="shared" si="227"/>
        <v>65.72755678756107</v>
      </c>
      <c r="BH187" s="2">
        <f t="shared" si="227"/>
        <v>63.58131599268998</v>
      </c>
      <c r="BI187" s="2">
        <f t="shared" si="227"/>
        <v>62.591735622626643</v>
      </c>
      <c r="BJ187" s="2">
        <f t="shared" si="227"/>
        <v>63.350259950989766</v>
      </c>
      <c r="BK187" s="2">
        <f t="shared" si="227"/>
        <v>62.684144352670586</v>
      </c>
      <c r="BL187" s="2">
        <f t="shared" si="227"/>
        <v>64.936096844913379</v>
      </c>
      <c r="BM187" s="2">
        <f t="shared" si="227"/>
        <v>64.674626272102287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103.18747117688514</v>
      </c>
      <c r="DL187" s="2">
        <f t="shared" si="236"/>
        <v>110.57645504146075</v>
      </c>
      <c r="DM187" s="2">
        <f t="shared" si="236"/>
        <v>124.42276420014093</v>
      </c>
      <c r="DN187" s="2">
        <f t="shared" si="236"/>
        <v>140.51940778611635</v>
      </c>
      <c r="DO187" s="2">
        <f t="shared" si="236"/>
        <v>107.36449697976444</v>
      </c>
      <c r="DP187" s="2">
        <f t="shared" si="236"/>
        <v>80.997157199578638</v>
      </c>
      <c r="DQ187" s="2">
        <f t="shared" si="236"/>
        <v>94.130723799456376</v>
      </c>
      <c r="DR187" s="2">
        <f t="shared" si="236"/>
        <v>105.87992123814928</v>
      </c>
      <c r="DS187" s="2">
        <f t="shared" si="236"/>
        <v>130.22392995951421</v>
      </c>
      <c r="DT187" s="2">
        <f t="shared" si="236"/>
        <v>135.9130782361309</v>
      </c>
      <c r="DU187" s="2">
        <f t="shared" si="236"/>
        <v>103.75770431848855</v>
      </c>
      <c r="DV187" s="2">
        <f t="shared" si="236"/>
        <v>97.812262809604832</v>
      </c>
      <c r="DW187" s="2">
        <f t="shared" si="236"/>
        <v>117.39218828836128</v>
      </c>
      <c r="DX187" s="2">
        <f t="shared" si="236"/>
        <v>133.78701120448176</v>
      </c>
      <c r="DY187" s="2">
        <f t="shared" si="236"/>
        <v>116.71614736070381</v>
      </c>
      <c r="EA187" s="2">
        <f t="shared" si="240"/>
        <v>67.852112449035474</v>
      </c>
      <c r="EB187" s="2">
        <f t="shared" si="240"/>
        <v>71.421502058606222</v>
      </c>
      <c r="EC187" s="2">
        <f t="shared" si="240"/>
        <v>70.646449060248813</v>
      </c>
      <c r="ED187" s="2">
        <f t="shared" si="240"/>
        <v>69.257576477584479</v>
      </c>
      <c r="EE187" s="2">
        <f t="shared" si="240"/>
        <v>69.513872183452392</v>
      </c>
      <c r="EF187" s="2">
        <f t="shared" si="239"/>
        <v>68.547010669601008</v>
      </c>
      <c r="EG187" s="2">
        <f t="shared" si="239"/>
        <v>66.244136601865335</v>
      </c>
      <c r="EH187" s="2">
        <f t="shared" si="239"/>
        <v>66.17167942649958</v>
      </c>
      <c r="EI187" s="2">
        <f t="shared" si="239"/>
        <v>65.910761285598198</v>
      </c>
      <c r="EJ187" s="2">
        <f t="shared" si="239"/>
        <v>63.408866762364589</v>
      </c>
      <c r="EK187" s="2">
        <f t="shared" si="212"/>
        <v>62.74817237608606</v>
      </c>
      <c r="EL187" s="2">
        <f t="shared" si="179"/>
        <v>62.138324392770819</v>
      </c>
      <c r="EM187" s="2">
        <f t="shared" si="179"/>
        <v>61.189467583111082</v>
      </c>
      <c r="EN187" s="2">
        <f t="shared" si="179"/>
        <v>64.569897603921788</v>
      </c>
      <c r="EO187" s="2">
        <f t="shared" si="179"/>
        <v>64.647146376419386</v>
      </c>
      <c r="EQ187" s="2">
        <f t="shared" si="237"/>
        <v>68.122611933675486</v>
      </c>
      <c r="ER187" s="2">
        <f t="shared" si="237"/>
        <v>71.033157467210202</v>
      </c>
      <c r="ES187" s="2">
        <f t="shared" si="237"/>
        <v>71.089511120185975</v>
      </c>
      <c r="ET187" s="2">
        <f t="shared" si="237"/>
        <v>71.372977663420457</v>
      </c>
      <c r="EU187" s="2">
        <f t="shared" si="237"/>
        <v>70.30667397252536</v>
      </c>
      <c r="EV187" s="2">
        <f t="shared" si="237"/>
        <v>68.535359629198624</v>
      </c>
      <c r="EW187" s="2">
        <f t="shared" si="237"/>
        <v>67.604115478173696</v>
      </c>
      <c r="EX187" s="2">
        <f t="shared" si="237"/>
        <v>67.264878021977992</v>
      </c>
      <c r="EY187" s="2">
        <f t="shared" si="237"/>
        <v>65.641241052076197</v>
      </c>
      <c r="EZ187" s="2">
        <f t="shared" si="237"/>
        <v>63.643435015787141</v>
      </c>
      <c r="FA187" s="2">
        <f t="shared" si="237"/>
        <v>62.542536620685539</v>
      </c>
      <c r="FB187" s="2">
        <f t="shared" si="237"/>
        <v>63.779811116099481</v>
      </c>
      <c r="FC187" s="2">
        <f t="shared" si="237"/>
        <v>63.206012511166669</v>
      </c>
      <c r="FD187" s="2">
        <f t="shared" si="237"/>
        <v>65.117255922673706</v>
      </c>
      <c r="FE187" s="2">
        <f t="shared" si="237"/>
        <v>64.688446508323494</v>
      </c>
      <c r="FG187" s="2">
        <f t="shared" si="238"/>
        <v>0.99997785897276703</v>
      </c>
      <c r="FH187" s="2">
        <f t="shared" si="238"/>
        <v>0.99997350409026753</v>
      </c>
      <c r="FI187" s="2">
        <f t="shared" si="238"/>
        <v>0.99997786901692065</v>
      </c>
      <c r="FJ187" s="2">
        <f t="shared" si="238"/>
        <v>0.99997355907664787</v>
      </c>
      <c r="FK187" s="2">
        <f t="shared" si="238"/>
        <v>0.99997840552187889</v>
      </c>
      <c r="FL187" s="2">
        <f t="shared" si="238"/>
        <v>0.99997462310873597</v>
      </c>
      <c r="FM187" s="2">
        <f t="shared" si="238"/>
        <v>0.99997816560226127</v>
      </c>
      <c r="FN187" s="2">
        <f t="shared" si="238"/>
        <v>0.99997348375482031</v>
      </c>
      <c r="FO187" s="2">
        <f t="shared" si="238"/>
        <v>0.99997264304768729</v>
      </c>
      <c r="FP187" s="2">
        <f t="shared" si="238"/>
        <v>0.99997092759391748</v>
      </c>
      <c r="FQ187" s="2">
        <f t="shared" si="238"/>
        <v>0.99997299602240619</v>
      </c>
      <c r="FR187" s="2">
        <f t="shared" si="238"/>
        <v>0.99997488106433585</v>
      </c>
      <c r="FS187" s="2">
        <f t="shared" si="238"/>
        <v>0.99997453020981386</v>
      </c>
      <c r="FT187" s="2">
        <f t="shared" si="238"/>
        <v>0.99996742358030299</v>
      </c>
      <c r="FU187" s="2">
        <f t="shared" si="238"/>
        <v>0.99996448961356232</v>
      </c>
      <c r="FW187" s="2">
        <f t="shared" si="229"/>
        <v>0.70296906104033552</v>
      </c>
      <c r="FX187" s="2">
        <f t="shared" si="229"/>
        <v>0.60659997727452308</v>
      </c>
      <c r="FY187" s="2">
        <f t="shared" si="229"/>
        <v>0.68064795517968513</v>
      </c>
      <c r="FZ187" s="2">
        <f t="shared" si="229"/>
        <v>0.64588620020896648</v>
      </c>
      <c r="GA187" s="2">
        <f t="shared" si="229"/>
        <v>0.6640360231521627</v>
      </c>
      <c r="GB187" s="2">
        <f t="shared" si="229"/>
        <v>0.64635426036224075</v>
      </c>
      <c r="GC187" s="2">
        <f t="shared" si="229"/>
        <v>0.68073470558828075</v>
      </c>
      <c r="GD187" s="2">
        <f t="shared" si="229"/>
        <v>0.65282172989623954</v>
      </c>
      <c r="GE187" s="2">
        <f t="shared" si="229"/>
        <v>0.68627096343962191</v>
      </c>
      <c r="GF187" s="2">
        <f t="shared" si="229"/>
        <v>0.7261910167352158</v>
      </c>
      <c r="GG187" s="2">
        <f t="shared" si="229"/>
        <v>0.7661322012520253</v>
      </c>
      <c r="GH187" s="2">
        <f t="shared" si="229"/>
        <v>0.73776988241439001</v>
      </c>
      <c r="GI187" s="2">
        <f t="shared" si="229"/>
        <v>0.74049691493612468</v>
      </c>
      <c r="GJ187" s="2">
        <f t="shared" si="229"/>
        <v>0.66491068607231396</v>
      </c>
      <c r="GK187" s="2">
        <f t="shared" si="229"/>
        <v>0.62060105270437427</v>
      </c>
      <c r="GM187" s="86">
        <f t="shared" si="230"/>
        <v>3.7373584977696441E-194</v>
      </c>
      <c r="GN187" s="86">
        <f t="shared" si="230"/>
        <v>4.7504559546001113E-233</v>
      </c>
      <c r="GO187" s="86">
        <f t="shared" si="230"/>
        <v>9.8790225035555589E-234</v>
      </c>
      <c r="GP187" s="86">
        <f t="shared" si="230"/>
        <v>0</v>
      </c>
      <c r="GQ187" s="86">
        <f t="shared" si="230"/>
        <v>2.8388956889911165E-294</v>
      </c>
      <c r="GR187" s="86">
        <f t="shared" si="230"/>
        <v>8.2123765707049214E-295</v>
      </c>
      <c r="GS187" s="86">
        <f t="shared" si="230"/>
        <v>0</v>
      </c>
      <c r="GT187" s="86">
        <f t="shared" si="230"/>
        <v>1.7267648784002836E-262</v>
      </c>
      <c r="GU187" s="86">
        <f t="shared" si="230"/>
        <v>2.4399567799356469E-258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1.2794380101870632E-156</v>
      </c>
      <c r="HD187" s="86">
        <f t="shared" si="181"/>
        <v>1.6945380685612703E-129</v>
      </c>
      <c r="HE187" s="86">
        <f t="shared" si="181"/>
        <v>1.3518763706351709E-203</v>
      </c>
      <c r="HF187" s="86">
        <f t="shared" si="180"/>
        <v>3.7384950229245758E-261</v>
      </c>
      <c r="HG187" s="86">
        <f t="shared" si="180"/>
        <v>2.2159821269904011E-199</v>
      </c>
      <c r="HH187" s="86">
        <f t="shared" si="180"/>
        <v>3.4850390072619795E-207</v>
      </c>
      <c r="HI187" s="86">
        <f t="shared" ref="HI187:HN227" si="241" xml:space="preserve"> _xlfn.NORM.DIST($B187, I$8, ABS(I$12), TRUE) * _xlfn.NORM.DIST(($B187 - I$8)*I$16, 0, ABS(I$12), TRUE) * 2</f>
        <v>4.3822267539733821E-261</v>
      </c>
      <c r="HJ187" s="86">
        <f t="shared" si="241"/>
        <v>1.525811545139848E-256</v>
      </c>
      <c r="HK187" s="86">
        <f t="shared" si="241"/>
        <v>7.7756764706688358E-286</v>
      </c>
      <c r="HL187" s="86">
        <f t="shared" si="241"/>
        <v>0</v>
      </c>
      <c r="HM187" s="86">
        <f t="shared" si="241"/>
        <v>4.0884778603878071E-254</v>
      </c>
      <c r="HN187" s="86">
        <f t="shared" si="241"/>
        <v>0</v>
      </c>
      <c r="HO187" s="86">
        <f t="shared" si="226"/>
        <v>0</v>
      </c>
      <c r="HP187" s="86">
        <f t="shared" si="226"/>
        <v>8.6218041221887893E-308</v>
      </c>
      <c r="HQ187" s="86">
        <f t="shared" si="226"/>
        <v>1.4718982055340124E-307</v>
      </c>
      <c r="HS187" s="86">
        <f t="shared" si="231"/>
        <v>2.2345012211302489E-41</v>
      </c>
      <c r="HT187" s="86">
        <f t="shared" si="231"/>
        <v>7.0195053319424083E-45</v>
      </c>
      <c r="HU187" s="86">
        <f t="shared" si="231"/>
        <v>1.8272707141755256E-57</v>
      </c>
      <c r="HV187" s="86">
        <f t="shared" si="231"/>
        <v>5.401656816688712E-57</v>
      </c>
      <c r="HW187" s="86">
        <f t="shared" si="231"/>
        <v>3.7165788568330206E-47</v>
      </c>
      <c r="HX187" s="86">
        <f t="shared" si="231"/>
        <v>3.1872305537558922E-50</v>
      </c>
      <c r="HY187" s="86">
        <f t="shared" si="231"/>
        <v>2.153068790582262E-44</v>
      </c>
      <c r="HZ187" s="86">
        <f t="shared" si="231"/>
        <v>9.2972792889221127E-47</v>
      </c>
      <c r="IA187" s="86">
        <f t="shared" si="231"/>
        <v>5.9464807801447764E-54</v>
      </c>
      <c r="IB187" s="86">
        <f t="shared" si="231"/>
        <v>1.8052034804693971E-67</v>
      </c>
      <c r="IC187" s="86">
        <f t="shared" si="231"/>
        <v>1.6083292913404626E-87</v>
      </c>
      <c r="ID187" s="86">
        <f t="shared" si="231"/>
        <v>1.3358214516425589E-58</v>
      </c>
      <c r="IE187" s="86">
        <f t="shared" si="231"/>
        <v>6.0258001995336488E-62</v>
      </c>
      <c r="IF187" s="86">
        <f t="shared" si="231"/>
        <v>6.9050806836936145E-50</v>
      </c>
      <c r="IG187" s="86">
        <f t="shared" si="231"/>
        <v>2.2322132083335647E-48</v>
      </c>
      <c r="II187" s="86">
        <f t="shared" si="232"/>
        <v>0.20750083589145507</v>
      </c>
      <c r="IJ187" s="86">
        <f t="shared" si="232"/>
        <v>0.4628233854641966</v>
      </c>
      <c r="IK187" s="86">
        <f t="shared" si="232"/>
        <v>0.17982823599287748</v>
      </c>
      <c r="IL187" s="86">
        <f t="shared" si="232"/>
        <v>0.27709018739403235</v>
      </c>
      <c r="IM187" s="86">
        <f t="shared" si="232"/>
        <v>0.27948385111318558</v>
      </c>
      <c r="IN187" s="86">
        <f t="shared" si="232"/>
        <v>0.31349103044256821</v>
      </c>
      <c r="IO187" s="86">
        <f t="shared" si="232"/>
        <v>0.24119841610253309</v>
      </c>
      <c r="IP187" s="86">
        <f t="shared" si="232"/>
        <v>0.3102477382207377</v>
      </c>
      <c r="IQ187" s="86">
        <f t="shared" si="232"/>
        <v>0.19129994243181234</v>
      </c>
      <c r="IR187" s="86">
        <f t="shared" si="232"/>
        <v>7.9186616705729615E-2</v>
      </c>
      <c r="IS187" s="86">
        <f t="shared" si="232"/>
        <v>1.9731039304388513E-2</v>
      </c>
      <c r="IT187" s="86">
        <f t="shared" si="232"/>
        <v>9.2000868672100361E-2</v>
      </c>
      <c r="IU187" s="86">
        <f t="shared" si="232"/>
        <v>7.3486469249448821E-2</v>
      </c>
      <c r="IV187" s="86">
        <f t="shared" si="232"/>
        <v>1.4236554283594917E-2</v>
      </c>
      <c r="IW187" s="86">
        <f t="shared" si="232"/>
        <v>0.16303863153937073</v>
      </c>
      <c r="IY187" s="86">
        <f t="shared" si="233"/>
        <v>0.20750083589145507</v>
      </c>
      <c r="IZ187" s="86">
        <f t="shared" si="233"/>
        <v>0.4628233854641966</v>
      </c>
      <c r="JA187" s="86">
        <f t="shared" si="233"/>
        <v>0.17982823599287748</v>
      </c>
      <c r="JB187" s="86">
        <f t="shared" si="233"/>
        <v>0.27709018739403235</v>
      </c>
      <c r="JC187" s="86">
        <f t="shared" si="233"/>
        <v>0.27948385111318558</v>
      </c>
      <c r="JD187" s="86">
        <f t="shared" si="233"/>
        <v>0.31349103044256821</v>
      </c>
      <c r="JE187" s="86">
        <f t="shared" si="233"/>
        <v>0.24119841610253309</v>
      </c>
      <c r="JF187" s="86">
        <f t="shared" si="233"/>
        <v>0.3102477382207377</v>
      </c>
      <c r="JG187" s="86">
        <f t="shared" si="233"/>
        <v>0.19129994243181234</v>
      </c>
      <c r="JH187" s="86">
        <f t="shared" si="233"/>
        <v>7.9186616705729615E-2</v>
      </c>
      <c r="JI187" s="86">
        <f t="shared" si="233"/>
        <v>1.9731039304388513E-2</v>
      </c>
      <c r="JJ187" s="86">
        <f t="shared" si="233"/>
        <v>9.2000868672100361E-2</v>
      </c>
      <c r="JK187" s="86">
        <f t="shared" si="233"/>
        <v>7.3486469249448821E-2</v>
      </c>
      <c r="JL187" s="86">
        <f t="shared" si="233"/>
        <v>1.4236554283594917E-2</v>
      </c>
      <c r="JM187" s="86">
        <f t="shared" si="233"/>
        <v>0.16303863153937073</v>
      </c>
    </row>
    <row r="188" spans="2:273" x14ac:dyDescent="0.25">
      <c r="B188" s="2">
        <v>161</v>
      </c>
      <c r="C188" s="37">
        <v>68.225999999999999</v>
      </c>
      <c r="D188" s="37">
        <v>72.064999999999998</v>
      </c>
      <c r="E188" s="37">
        <v>71.364999999999995</v>
      </c>
      <c r="F188" s="37">
        <v>71.950999999999993</v>
      </c>
      <c r="G188" s="37">
        <v>70.209999999999994</v>
      </c>
      <c r="H188" s="37">
        <v>68.516000000000005</v>
      </c>
      <c r="I188" s="37">
        <v>66.951999999999998</v>
      </c>
      <c r="J188" s="37">
        <v>66.697999999999993</v>
      </c>
      <c r="K188" s="37">
        <v>64.332999999999998</v>
      </c>
      <c r="L188" s="37">
        <v>63.115000000000002</v>
      </c>
      <c r="M188" s="37">
        <v>62.573999999999998</v>
      </c>
      <c r="N188" s="37">
        <v>64.397000000000006</v>
      </c>
      <c r="O188" s="37">
        <v>63.338999999999999</v>
      </c>
      <c r="P188" s="37">
        <v>64.870999999999995</v>
      </c>
      <c r="Q188" s="37">
        <v>62.661000000000001</v>
      </c>
      <c r="S188" s="4">
        <f t="shared" si="234"/>
        <v>67.93858855379716</v>
      </c>
      <c r="T188" s="4">
        <f t="shared" si="234"/>
        <v>71.173968323191005</v>
      </c>
      <c r="U188" s="4">
        <f t="shared" si="234"/>
        <v>70.817977654891081</v>
      </c>
      <c r="V188" s="4">
        <f t="shared" si="234"/>
        <v>70.509768267048855</v>
      </c>
      <c r="W188" s="4">
        <f t="shared" si="234"/>
        <v>69.914920360527191</v>
      </c>
      <c r="X188" s="4">
        <f t="shared" si="234"/>
        <v>68.408935743938429</v>
      </c>
      <c r="Y188" s="4">
        <f t="shared" si="234"/>
        <v>67.040336549121392</v>
      </c>
      <c r="Z188" s="4">
        <f t="shared" si="234"/>
        <v>66.784130985211377</v>
      </c>
      <c r="AA188" s="4">
        <f t="shared" si="234"/>
        <v>65.546752145957768</v>
      </c>
      <c r="AB188" s="4">
        <f t="shared" si="234"/>
        <v>63.416159109159494</v>
      </c>
      <c r="AC188" s="4">
        <f t="shared" si="234"/>
        <v>62.421513642712362</v>
      </c>
      <c r="AD188" s="4">
        <f t="shared" si="234"/>
        <v>63.154434019793669</v>
      </c>
      <c r="AE188" s="4">
        <f t="shared" si="234"/>
        <v>62.523649352665778</v>
      </c>
      <c r="AF188" s="4">
        <f t="shared" si="234"/>
        <v>64.828619387259451</v>
      </c>
      <c r="AG188" s="4">
        <f t="shared" si="234"/>
        <v>66.1648932950785</v>
      </c>
      <c r="AI188" s="4">
        <f t="shared" si="235"/>
        <v>0.28741144620283876</v>
      </c>
      <c r="AJ188" s="4">
        <f t="shared" si="235"/>
        <v>0.89103167680899276</v>
      </c>
      <c r="AK188" s="4">
        <f t="shared" si="235"/>
        <v>0.54702234510891401</v>
      </c>
      <c r="AL188" s="4">
        <f t="shared" si="235"/>
        <v>1.4412317329511382</v>
      </c>
      <c r="AM188" s="4">
        <f t="shared" si="235"/>
        <v>0.29507963947280302</v>
      </c>
      <c r="AN188" s="4">
        <f t="shared" si="235"/>
        <v>0.10706425606157666</v>
      </c>
      <c r="AO188" s="4">
        <f t="shared" si="235"/>
        <v>-8.8336549121393659E-2</v>
      </c>
      <c r="AP188" s="4">
        <f t="shared" si="235"/>
        <v>-8.6130985211383404E-2</v>
      </c>
      <c r="AQ188" s="4">
        <f t="shared" si="235"/>
        <v>-1.2137521459577698</v>
      </c>
      <c r="AR188" s="4">
        <f t="shared" si="235"/>
        <v>-0.30115910915949229</v>
      </c>
      <c r="AS188" s="4">
        <f t="shared" si="235"/>
        <v>0.1524863572876356</v>
      </c>
      <c r="AT188" s="4">
        <f t="shared" si="235"/>
        <v>1.2425659802063365</v>
      </c>
      <c r="AU188" s="4">
        <f t="shared" si="235"/>
        <v>0.81535064733422047</v>
      </c>
      <c r="AV188" s="4">
        <f t="shared" si="235"/>
        <v>4.2380612740544166E-2</v>
      </c>
      <c r="AW188" s="4">
        <f t="shared" si="235"/>
        <v>-3.5038932950784982</v>
      </c>
      <c r="AY188" s="2">
        <f t="shared" si="227"/>
        <v>67.937359619985855</v>
      </c>
      <c r="AZ188" s="2">
        <f t="shared" si="227"/>
        <v>71.043437928930302</v>
      </c>
      <c r="BA188" s="2">
        <f t="shared" si="227"/>
        <v>70.81712993668846</v>
      </c>
      <c r="BB188" s="2">
        <f t="shared" si="227"/>
        <v>70.492358358662528</v>
      </c>
      <c r="BC188" s="2">
        <f t="shared" si="227"/>
        <v>69.897057977089787</v>
      </c>
      <c r="BD188" s="2">
        <f t="shared" si="227"/>
        <v>68.36778348422915</v>
      </c>
      <c r="BE188" s="2">
        <f t="shared" si="227"/>
        <v>67.028858236459939</v>
      </c>
      <c r="BF188" s="2">
        <f t="shared" si="227"/>
        <v>66.731145052197405</v>
      </c>
      <c r="BG188" s="2">
        <f t="shared" si="227"/>
        <v>65.542857115747623</v>
      </c>
      <c r="BH188" s="2">
        <f t="shared" si="227"/>
        <v>63.416133163965611</v>
      </c>
      <c r="BI188" s="2">
        <f t="shared" si="227"/>
        <v>62.421513635761968</v>
      </c>
      <c r="BJ188" s="2">
        <f t="shared" si="227"/>
        <v>63.154323637608982</v>
      </c>
      <c r="BK188" s="2">
        <f t="shared" si="227"/>
        <v>62.523620179217772</v>
      </c>
      <c r="BL188" s="2">
        <f t="shared" si="227"/>
        <v>64.811380597297685</v>
      </c>
      <c r="BM188" s="2">
        <f t="shared" si="227"/>
        <v>64.525286442525925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64.870999999999995</v>
      </c>
      <c r="DI188" s="2" t="str">
        <f t="shared" si="211"/>
        <v/>
      </c>
      <c r="DK188" s="2">
        <f t="shared" si="236"/>
        <v>103.30675665961947</v>
      </c>
      <c r="DL188" s="2">
        <f t="shared" si="236"/>
        <v>110.71578119007107</v>
      </c>
      <c r="DM188" s="2">
        <f t="shared" si="236"/>
        <v>124.6350752642706</v>
      </c>
      <c r="DN188" s="2">
        <f t="shared" si="236"/>
        <v>140.82247401500942</v>
      </c>
      <c r="DO188" s="2">
        <f t="shared" si="236"/>
        <v>107.4293847780127</v>
      </c>
      <c r="DP188" s="2">
        <f t="shared" si="236"/>
        <v>80.864924965561954</v>
      </c>
      <c r="DQ188" s="2">
        <f t="shared" si="236"/>
        <v>94.080446088794943</v>
      </c>
      <c r="DR188" s="2">
        <f t="shared" si="236"/>
        <v>105.93903241228429</v>
      </c>
      <c r="DS188" s="2">
        <f t="shared" si="236"/>
        <v>130.48425607287453</v>
      </c>
      <c r="DT188" s="2">
        <f t="shared" si="236"/>
        <v>136.25634684684687</v>
      </c>
      <c r="DU188" s="2">
        <f t="shared" si="236"/>
        <v>103.88080735492579</v>
      </c>
      <c r="DV188" s="2">
        <f t="shared" si="236"/>
        <v>97.838483294168483</v>
      </c>
      <c r="DW188" s="2">
        <f t="shared" si="236"/>
        <v>117.5819622126786</v>
      </c>
      <c r="DX188" s="2">
        <f t="shared" si="236"/>
        <v>134.14245854341732</v>
      </c>
      <c r="DY188" s="2">
        <f t="shared" si="236"/>
        <v>116.96600439882698</v>
      </c>
      <c r="EA188" s="2">
        <f t="shared" si="240"/>
        <v>67.737335692661105</v>
      </c>
      <c r="EB188" s="2">
        <f t="shared" si="240"/>
        <v>71.291898443733047</v>
      </c>
      <c r="EC188" s="2">
        <f t="shared" si="240"/>
        <v>70.499385347006225</v>
      </c>
      <c r="ED188" s="2">
        <f t="shared" si="240"/>
        <v>69.051213977337454</v>
      </c>
      <c r="EE188" s="2">
        <f t="shared" si="240"/>
        <v>69.342553220189671</v>
      </c>
      <c r="EF188" s="2">
        <f t="shared" si="239"/>
        <v>68.375438007906439</v>
      </c>
      <c r="EG188" s="2">
        <f t="shared" si="239"/>
        <v>66.056369922919345</v>
      </c>
      <c r="EH188" s="2">
        <f t="shared" si="239"/>
        <v>65.97870032774</v>
      </c>
      <c r="EI188" s="2">
        <f t="shared" si="239"/>
        <v>65.735300493842601</v>
      </c>
      <c r="EJ188" s="2">
        <f t="shared" si="239"/>
        <v>63.236268563225877</v>
      </c>
      <c r="EK188" s="2">
        <f t="shared" si="212"/>
        <v>62.584463834821172</v>
      </c>
      <c r="EL188" s="2">
        <f t="shared" si="179"/>
        <v>61.889554564291487</v>
      </c>
      <c r="EM188" s="2">
        <f t="shared" si="179"/>
        <v>60.964723301066229</v>
      </c>
      <c r="EN188" s="2">
        <f t="shared" si="179"/>
        <v>64.426566554949744</v>
      </c>
      <c r="EO188" s="2">
        <f t="shared" si="179"/>
        <v>64.495776220218431</v>
      </c>
      <c r="EQ188" s="2">
        <f t="shared" si="237"/>
        <v>68.013445601786771</v>
      </c>
      <c r="ER188" s="2">
        <f t="shared" si="237"/>
        <v>70.89496510204178</v>
      </c>
      <c r="ES188" s="2">
        <f t="shared" si="237"/>
        <v>70.951534156352764</v>
      </c>
      <c r="ET188" s="2">
        <f t="shared" si="237"/>
        <v>71.21036237112952</v>
      </c>
      <c r="EU188" s="2">
        <f t="shared" si="237"/>
        <v>70.151824093717451</v>
      </c>
      <c r="EV188" s="2">
        <f t="shared" si="237"/>
        <v>68.363530604900717</v>
      </c>
      <c r="EW188" s="2">
        <f t="shared" si="237"/>
        <v>67.444027849009871</v>
      </c>
      <c r="EX188" s="2">
        <f t="shared" si="237"/>
        <v>67.094659279207605</v>
      </c>
      <c r="EY188" s="2">
        <f t="shared" si="237"/>
        <v>65.460333431591849</v>
      </c>
      <c r="EZ188" s="2">
        <f t="shared" si="237"/>
        <v>63.475381714582078</v>
      </c>
      <c r="FA188" s="2">
        <f t="shared" si="237"/>
        <v>62.374848374238624</v>
      </c>
      <c r="FB188" s="2">
        <f t="shared" si="237"/>
        <v>63.563222770943696</v>
      </c>
      <c r="FC188" s="2">
        <f t="shared" si="237"/>
        <v>63.020122479998406</v>
      </c>
      <c r="FD188" s="2">
        <f t="shared" si="237"/>
        <v>64.985224893119494</v>
      </c>
      <c r="FE188" s="2">
        <f t="shared" si="237"/>
        <v>64.539093117011703</v>
      </c>
      <c r="FG188" s="2">
        <f t="shared" si="238"/>
        <v>0.99997980710382983</v>
      </c>
      <c r="FH188" s="2">
        <f t="shared" si="238"/>
        <v>0.99997583538678914</v>
      </c>
      <c r="FI188" s="2">
        <f t="shared" si="238"/>
        <v>0.99997981626424248</v>
      </c>
      <c r="FJ188" s="2">
        <f t="shared" si="238"/>
        <v>0.99997588553519767</v>
      </c>
      <c r="FK188" s="2">
        <f t="shared" si="238"/>
        <v>0.99998030556446227</v>
      </c>
      <c r="FL188" s="2">
        <f t="shared" si="238"/>
        <v>0.9999768559484199</v>
      </c>
      <c r="FM188" s="2">
        <f t="shared" si="238"/>
        <v>0.99998008675433436</v>
      </c>
      <c r="FN188" s="2">
        <f t="shared" si="238"/>
        <v>0.99997581684055437</v>
      </c>
      <c r="FO188" s="2">
        <f t="shared" si="238"/>
        <v>0.99997505010290177</v>
      </c>
      <c r="FP188" s="2">
        <f t="shared" si="238"/>
        <v>0.99997348558270116</v>
      </c>
      <c r="FQ188" s="2">
        <f t="shared" si="238"/>
        <v>0.99997537202121123</v>
      </c>
      <c r="FR188" s="2">
        <f t="shared" si="238"/>
        <v>0.99997709120776834</v>
      </c>
      <c r="FS188" s="2">
        <f t="shared" si="238"/>
        <v>0.99997677122321693</v>
      </c>
      <c r="FT188" s="2">
        <f t="shared" si="238"/>
        <v>0.99997028986696856</v>
      </c>
      <c r="FU188" s="2">
        <f t="shared" si="238"/>
        <v>0.99996761404146817</v>
      </c>
      <c r="FW188" s="2">
        <f t="shared" si="229"/>
        <v>0.72183457062969836</v>
      </c>
      <c r="FX188" s="2">
        <f t="shared" si="229"/>
        <v>0.62835028324371967</v>
      </c>
      <c r="FY188" s="2">
        <f t="shared" si="229"/>
        <v>0.70032680099175693</v>
      </c>
      <c r="FZ188" s="2">
        <f t="shared" si="229"/>
        <v>0.66665804904361903</v>
      </c>
      <c r="GA188" s="2">
        <f t="shared" si="229"/>
        <v>0.68426367037927371</v>
      </c>
      <c r="GB188" s="2">
        <f t="shared" si="229"/>
        <v>0.66711280401173723</v>
      </c>
      <c r="GC188" s="2">
        <f t="shared" si="229"/>
        <v>0.70041055864941282</v>
      </c>
      <c r="GD188" s="2">
        <f t="shared" si="229"/>
        <v>0.67339247235466981</v>
      </c>
      <c r="GE188" s="2">
        <f t="shared" si="229"/>
        <v>0.70575310470069197</v>
      </c>
      <c r="GF188" s="2">
        <f t="shared" si="229"/>
        <v>0.74411848492544042</v>
      </c>
      <c r="GG188" s="2">
        <f t="shared" si="229"/>
        <v>0.78222877299121674</v>
      </c>
      <c r="GH188" s="2">
        <f t="shared" si="229"/>
        <v>0.75519480011304441</v>
      </c>
      <c r="GI188" s="2">
        <f t="shared" si="229"/>
        <v>0.75780011246087386</v>
      </c>
      <c r="GJ188" s="2">
        <f t="shared" si="229"/>
        <v>0.68511064414877632</v>
      </c>
      <c r="GK188" s="2">
        <f t="shared" si="229"/>
        <v>0.64203407289960002</v>
      </c>
      <c r="GM188" s="86">
        <f t="shared" si="230"/>
        <v>3.4124429005587734E-198</v>
      </c>
      <c r="GN188" s="86">
        <f t="shared" si="230"/>
        <v>6.3875517948498148E-238</v>
      </c>
      <c r="GO188" s="86">
        <f t="shared" si="230"/>
        <v>1.3688233765352977E-238</v>
      </c>
      <c r="GP188" s="86">
        <f t="shared" si="230"/>
        <v>0</v>
      </c>
      <c r="GQ188" s="86">
        <f t="shared" si="230"/>
        <v>2.2307489993664759E-300</v>
      </c>
      <c r="GR188" s="86">
        <f t="shared" si="230"/>
        <v>5.8329842694572969E-301</v>
      </c>
      <c r="GS188" s="86">
        <f t="shared" si="230"/>
        <v>0</v>
      </c>
      <c r="GT188" s="86">
        <f t="shared" si="230"/>
        <v>5.3803230527240525E-268</v>
      </c>
      <c r="GU188" s="86">
        <f t="shared" si="230"/>
        <v>1.0422634879682596E-263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6.5412437116939344E-161</v>
      </c>
      <c r="HD188" s="86">
        <f t="shared" si="181"/>
        <v>4.5939270809497385E-133</v>
      </c>
      <c r="HE188" s="86">
        <f t="shared" si="181"/>
        <v>3.9924823994448137E-209</v>
      </c>
      <c r="HF188" s="86">
        <f t="shared" si="181"/>
        <v>3.0280113417979069E-268</v>
      </c>
      <c r="HG188" s="86">
        <f t="shared" si="181"/>
        <v>8.9807123919946742E-205</v>
      </c>
      <c r="HH188" s="86">
        <f t="shared" si="181"/>
        <v>7.9507910167693046E-213</v>
      </c>
      <c r="HI188" s="86">
        <f t="shared" si="241"/>
        <v>3.1994585664046328E-268</v>
      </c>
      <c r="HJ188" s="86">
        <f t="shared" si="241"/>
        <v>1.3297899087673466E-263</v>
      </c>
      <c r="HK188" s="86">
        <f t="shared" si="241"/>
        <v>1.4242117340913945E-293</v>
      </c>
      <c r="HL188" s="86">
        <f t="shared" si="241"/>
        <v>0</v>
      </c>
      <c r="HM188" s="86">
        <f t="shared" si="241"/>
        <v>8.0265818044640738E-261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1.4043744723304216E-43</v>
      </c>
      <c r="HT188" s="86">
        <f t="shared" si="231"/>
        <v>2.2357547176067104E-47</v>
      </c>
      <c r="HU188" s="86">
        <f t="shared" si="231"/>
        <v>1.2630351703684842E-60</v>
      </c>
      <c r="HV188" s="86">
        <f t="shared" si="231"/>
        <v>3.401394290418003E-60</v>
      </c>
      <c r="HW188" s="86">
        <f t="shared" si="231"/>
        <v>1.0538659848536014E-49</v>
      </c>
      <c r="HX188" s="86">
        <f t="shared" si="231"/>
        <v>5.5106413228101223E-53</v>
      </c>
      <c r="HY188" s="86">
        <f t="shared" si="231"/>
        <v>8.3094849531182375E-47</v>
      </c>
      <c r="HZ188" s="86">
        <f t="shared" si="231"/>
        <v>2.5565996383540814E-49</v>
      </c>
      <c r="IA188" s="86">
        <f t="shared" si="231"/>
        <v>7.8302107704735369E-57</v>
      </c>
      <c r="IB188" s="86">
        <f t="shared" si="231"/>
        <v>5.9473377316136969E-71</v>
      </c>
      <c r="IC188" s="86">
        <f t="shared" si="231"/>
        <v>7.381641482588627E-92</v>
      </c>
      <c r="ID188" s="86">
        <f t="shared" si="231"/>
        <v>1.5643697864609013E-61</v>
      </c>
      <c r="IE188" s="86">
        <f t="shared" si="231"/>
        <v>4.1576081382594727E-65</v>
      </c>
      <c r="IF188" s="86">
        <f t="shared" si="231"/>
        <v>1.4637385241684157E-52</v>
      </c>
      <c r="IG188" s="86">
        <f t="shared" si="231"/>
        <v>3.5580351323640506E-51</v>
      </c>
      <c r="II188" s="86">
        <f t="shared" si="232"/>
        <v>0.16321790036289233</v>
      </c>
      <c r="IJ188" s="86">
        <f t="shared" si="232"/>
        <v>0.3925736118744681</v>
      </c>
      <c r="IK188" s="86">
        <f t="shared" si="232"/>
        <v>0.13258281122839874</v>
      </c>
      <c r="IL188" s="86">
        <f t="shared" si="232"/>
        <v>0.21136884050055355</v>
      </c>
      <c r="IM188" s="86">
        <f t="shared" si="232"/>
        <v>0.22087390375016763</v>
      </c>
      <c r="IN188" s="86">
        <f t="shared" si="232"/>
        <v>0.24770754078093482</v>
      </c>
      <c r="IO188" s="86">
        <f t="shared" si="232"/>
        <v>0.18926102743965481</v>
      </c>
      <c r="IP188" s="86">
        <f t="shared" si="232"/>
        <v>0.24719544246875697</v>
      </c>
      <c r="IQ188" s="86">
        <f t="shared" si="232"/>
        <v>0.14433859820011566</v>
      </c>
      <c r="IR188" s="86">
        <f t="shared" si="232"/>
        <v>5.4709870655076369E-2</v>
      </c>
      <c r="IS188" s="86">
        <f t="shared" si="232"/>
        <v>1.1991722749732807E-2</v>
      </c>
      <c r="IT188" s="86">
        <f t="shared" si="232"/>
        <v>6.6514983033353972E-2</v>
      </c>
      <c r="IU188" s="86">
        <f t="shared" si="232"/>
        <v>5.153453167309234E-2</v>
      </c>
      <c r="IV188" s="86">
        <f t="shared" si="232"/>
        <v>5.581694194973741E-3</v>
      </c>
      <c r="IW188" s="86">
        <f t="shared" si="232"/>
        <v>0.10597749880876382</v>
      </c>
      <c r="IY188" s="86">
        <f t="shared" si="233"/>
        <v>0.16321790036289233</v>
      </c>
      <c r="IZ188" s="86">
        <f t="shared" si="233"/>
        <v>0.3925736118744681</v>
      </c>
      <c r="JA188" s="86">
        <f t="shared" si="233"/>
        <v>0.13258281122839874</v>
      </c>
      <c r="JB188" s="86">
        <f t="shared" si="233"/>
        <v>0.21136884050055355</v>
      </c>
      <c r="JC188" s="86">
        <f t="shared" si="233"/>
        <v>0.22087390375016763</v>
      </c>
      <c r="JD188" s="86">
        <f t="shared" si="233"/>
        <v>0.24770754078093482</v>
      </c>
      <c r="JE188" s="86">
        <f t="shared" si="233"/>
        <v>0.18926102743965481</v>
      </c>
      <c r="JF188" s="86">
        <f t="shared" si="233"/>
        <v>0.24719544246875697</v>
      </c>
      <c r="JG188" s="86">
        <f t="shared" si="233"/>
        <v>0.14433859820011566</v>
      </c>
      <c r="JH188" s="86">
        <f t="shared" si="233"/>
        <v>5.4709870655076369E-2</v>
      </c>
      <c r="JI188" s="86">
        <f t="shared" si="233"/>
        <v>1.1991722749732807E-2</v>
      </c>
      <c r="JJ188" s="86">
        <f t="shared" si="233"/>
        <v>6.6514983033353972E-2</v>
      </c>
      <c r="JK188" s="86">
        <f t="shared" si="233"/>
        <v>5.153453167309234E-2</v>
      </c>
      <c r="JL188" s="86">
        <f t="shared" si="233"/>
        <v>5.581694194973741E-3</v>
      </c>
      <c r="JM188" s="86">
        <f t="shared" si="233"/>
        <v>0.10597749880876382</v>
      </c>
    </row>
    <row r="189" spans="2:273" x14ac:dyDescent="0.25">
      <c r="B189" s="2">
        <v>162</v>
      </c>
      <c r="C189" s="37">
        <v>69.257999999999996</v>
      </c>
      <c r="D189" s="37">
        <v>72.403000000000006</v>
      </c>
      <c r="E189" s="37">
        <v>70.778000000000006</v>
      </c>
      <c r="F189" s="37">
        <v>71.885000000000005</v>
      </c>
      <c r="G189" s="37">
        <v>69.564999999999998</v>
      </c>
      <c r="H189" s="37">
        <v>68.387</v>
      </c>
      <c r="I189" s="37">
        <v>67.531999999999996</v>
      </c>
      <c r="J189" s="37">
        <v>67.19</v>
      </c>
      <c r="K189" s="37">
        <v>65.429000000000002</v>
      </c>
      <c r="L189" s="37">
        <v>61.902000000000001</v>
      </c>
      <c r="M189" s="37">
        <v>62.426000000000002</v>
      </c>
      <c r="N189" s="37">
        <v>62.872999999999998</v>
      </c>
      <c r="O189" s="37">
        <v>62.677</v>
      </c>
      <c r="P189" s="37">
        <v>64.048000000000002</v>
      </c>
      <c r="Q189" s="37">
        <v>62.741999999999997</v>
      </c>
      <c r="S189" s="4">
        <f t="shared" si="234"/>
        <v>67.832017301918896</v>
      </c>
      <c r="T189" s="4">
        <f t="shared" si="234"/>
        <v>70.952613463040848</v>
      </c>
      <c r="U189" s="4">
        <f t="shared" si="234"/>
        <v>70.68524711206959</v>
      </c>
      <c r="V189" s="4">
        <f t="shared" si="234"/>
        <v>70.363486255038055</v>
      </c>
      <c r="W189" s="4">
        <f t="shared" si="234"/>
        <v>69.758265573914116</v>
      </c>
      <c r="X189" s="4">
        <f t="shared" si="234"/>
        <v>68.207679587822938</v>
      </c>
      <c r="Y189" s="4">
        <f t="shared" si="234"/>
        <v>66.890442018396485</v>
      </c>
      <c r="Z189" s="4">
        <f t="shared" si="234"/>
        <v>66.592202726759169</v>
      </c>
      <c r="AA189" s="4">
        <f t="shared" si="234"/>
        <v>65.359001874197048</v>
      </c>
      <c r="AB189" s="4">
        <f t="shared" si="234"/>
        <v>63.250938330050758</v>
      </c>
      <c r="AC189" s="4">
        <f t="shared" si="234"/>
        <v>62.251344955744699</v>
      </c>
      <c r="AD189" s="4">
        <f t="shared" si="234"/>
        <v>62.958168008729594</v>
      </c>
      <c r="AE189" s="4">
        <f t="shared" si="234"/>
        <v>62.362774030045003</v>
      </c>
      <c r="AF189" s="4">
        <f t="shared" si="234"/>
        <v>64.690464026413565</v>
      </c>
      <c r="AG189" s="4">
        <f t="shared" si="234"/>
        <v>65.058818242266611</v>
      </c>
      <c r="AI189" s="4">
        <f t="shared" si="235"/>
        <v>1.4259826980810999</v>
      </c>
      <c r="AJ189" s="4">
        <f t="shared" si="235"/>
        <v>1.450386536959158</v>
      </c>
      <c r="AK189" s="4">
        <f t="shared" si="235"/>
        <v>9.275288793041625E-2</v>
      </c>
      <c r="AL189" s="4">
        <f t="shared" si="235"/>
        <v>1.5215137449619505</v>
      </c>
      <c r="AM189" s="4">
        <f t="shared" si="235"/>
        <v>-0.19326557391411825</v>
      </c>
      <c r="AN189" s="4">
        <f t="shared" si="235"/>
        <v>0.17932041217706285</v>
      </c>
      <c r="AO189" s="4">
        <f t="shared" si="235"/>
        <v>0.64155798160351196</v>
      </c>
      <c r="AP189" s="4">
        <f t="shared" si="235"/>
        <v>0.59779727324082899</v>
      </c>
      <c r="AQ189" s="4">
        <f t="shared" si="235"/>
        <v>6.9998125802953837E-2</v>
      </c>
      <c r="AR189" s="4">
        <f t="shared" si="235"/>
        <v>-1.3489383300507569</v>
      </c>
      <c r="AS189" s="4">
        <f t="shared" si="235"/>
        <v>0.17465504425530298</v>
      </c>
      <c r="AT189" s="4">
        <f t="shared" si="235"/>
        <v>-8.5168008729596067E-2</v>
      </c>
      <c r="AU189" s="4">
        <f t="shared" si="235"/>
        <v>0.31422596995499674</v>
      </c>
      <c r="AV189" s="4">
        <f t="shared" si="235"/>
        <v>-0.64246402641356326</v>
      </c>
      <c r="AW189" s="4">
        <f t="shared" si="235"/>
        <v>-2.3168182422666135</v>
      </c>
      <c r="AY189" s="2">
        <f t="shared" si="227"/>
        <v>67.831675888075964</v>
      </c>
      <c r="AZ189" s="2">
        <f t="shared" si="227"/>
        <v>70.899745401795215</v>
      </c>
      <c r="BA189" s="2">
        <f t="shared" si="227"/>
        <v>70.68508833177242</v>
      </c>
      <c r="BB189" s="2">
        <f t="shared" si="227"/>
        <v>70.359394865835711</v>
      </c>
      <c r="BC189" s="2">
        <f t="shared" si="227"/>
        <v>69.753092142086061</v>
      </c>
      <c r="BD189" s="2">
        <f t="shared" si="227"/>
        <v>68.195770344411912</v>
      </c>
      <c r="BE189" s="2">
        <f t="shared" si="227"/>
        <v>66.887270883779394</v>
      </c>
      <c r="BF189" s="2">
        <f t="shared" si="227"/>
        <v>66.576101538022371</v>
      </c>
      <c r="BG189" s="2">
        <f t="shared" si="227"/>
        <v>65.358159983868433</v>
      </c>
      <c r="BH189" s="2">
        <f t="shared" si="227"/>
        <v>63.250935226314738</v>
      </c>
      <c r="BI189" s="2">
        <f t="shared" si="227"/>
        <v>62.251344955391666</v>
      </c>
      <c r="BJ189" s="2">
        <f t="shared" si="227"/>
        <v>62.958150404795198</v>
      </c>
      <c r="BK189" s="2">
        <f t="shared" si="227"/>
        <v>62.362770215857871</v>
      </c>
      <c r="BL189" s="2">
        <f t="shared" si="227"/>
        <v>64.686749984399924</v>
      </c>
      <c r="BM189" s="2">
        <f t="shared" si="227"/>
        <v>64.376020014951848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>
        <f t="shared" si="207"/>
        <v>62.426000000000002</v>
      </c>
      <c r="DF189" s="2" t="str">
        <f t="shared" si="208"/>
        <v/>
      </c>
      <c r="DG189" s="2" t="str">
        <f t="shared" si="209"/>
        <v/>
      </c>
      <c r="DH189" s="2">
        <f t="shared" si="210"/>
        <v>64.048000000000002</v>
      </c>
      <c r="DI189" s="2" t="str">
        <f t="shared" si="211"/>
        <v/>
      </c>
      <c r="DK189" s="2">
        <f t="shared" si="236"/>
        <v>103.42604214235378</v>
      </c>
      <c r="DL189" s="2">
        <f t="shared" si="236"/>
        <v>110.85510733868139</v>
      </c>
      <c r="DM189" s="2">
        <f t="shared" si="236"/>
        <v>124.84738632840028</v>
      </c>
      <c r="DN189" s="2">
        <f t="shared" si="236"/>
        <v>141.12554024390249</v>
      </c>
      <c r="DO189" s="2">
        <f t="shared" si="236"/>
        <v>107.49427257626097</v>
      </c>
      <c r="DP189" s="2">
        <f t="shared" si="236"/>
        <v>80.732692731545256</v>
      </c>
      <c r="DQ189" s="2">
        <f t="shared" si="236"/>
        <v>94.03016837813351</v>
      </c>
      <c r="DR189" s="2">
        <f t="shared" si="236"/>
        <v>105.99814358641927</v>
      </c>
      <c r="DS189" s="2">
        <f t="shared" si="236"/>
        <v>130.74458218623485</v>
      </c>
      <c r="DT189" s="2">
        <f t="shared" si="236"/>
        <v>136.59961545756283</v>
      </c>
      <c r="DU189" s="2">
        <f t="shared" si="236"/>
        <v>104.00391039136305</v>
      </c>
      <c r="DV189" s="2">
        <f t="shared" si="236"/>
        <v>97.864703778732135</v>
      </c>
      <c r="DW189" s="2">
        <f t="shared" si="236"/>
        <v>117.77173613699591</v>
      </c>
      <c r="DX189" s="2">
        <f t="shared" si="236"/>
        <v>134.49790588235291</v>
      </c>
      <c r="DY189" s="2">
        <f t="shared" si="236"/>
        <v>117.21586143695015</v>
      </c>
      <c r="EA189" s="2">
        <f t="shared" si="240"/>
        <v>67.622558936286737</v>
      </c>
      <c r="EB189" s="2">
        <f t="shared" si="240"/>
        <v>71.162294828859856</v>
      </c>
      <c r="EC189" s="2">
        <f t="shared" si="240"/>
        <v>70.352321633763637</v>
      </c>
      <c r="ED189" s="2">
        <f t="shared" si="240"/>
        <v>68.844851477090415</v>
      </c>
      <c r="EE189" s="2">
        <f t="shared" si="240"/>
        <v>69.171234256926951</v>
      </c>
      <c r="EF189" s="2">
        <f t="shared" si="239"/>
        <v>68.203865346211842</v>
      </c>
      <c r="EG189" s="2">
        <f t="shared" si="239"/>
        <v>65.868603243973354</v>
      </c>
      <c r="EH189" s="2">
        <f t="shared" si="239"/>
        <v>65.785721228980407</v>
      </c>
      <c r="EI189" s="2">
        <f t="shared" si="239"/>
        <v>65.559839702087004</v>
      </c>
      <c r="EJ189" s="2">
        <f t="shared" si="239"/>
        <v>63.063670364087159</v>
      </c>
      <c r="EK189" s="2">
        <f t="shared" si="212"/>
        <v>62.420755293556283</v>
      </c>
      <c r="EL189" s="2">
        <f t="shared" si="179"/>
        <v>61.640784735812147</v>
      </c>
      <c r="EM189" s="2">
        <f t="shared" si="179"/>
        <v>60.739979019021369</v>
      </c>
      <c r="EN189" s="2">
        <f t="shared" si="179"/>
        <v>64.2832355059777</v>
      </c>
      <c r="EO189" s="2">
        <f t="shared" si="179"/>
        <v>64.344406064017477</v>
      </c>
      <c r="EQ189" s="2">
        <f t="shared" si="237"/>
        <v>67.904279269898069</v>
      </c>
      <c r="ER189" s="2">
        <f t="shared" si="237"/>
        <v>70.756772736873359</v>
      </c>
      <c r="ES189" s="2">
        <f t="shared" si="237"/>
        <v>70.813557192519539</v>
      </c>
      <c r="ET189" s="2">
        <f t="shared" si="237"/>
        <v>71.047747078838597</v>
      </c>
      <c r="EU189" s="2">
        <f t="shared" si="237"/>
        <v>69.996974214909528</v>
      </c>
      <c r="EV189" s="2">
        <f t="shared" si="237"/>
        <v>68.191701580602796</v>
      </c>
      <c r="EW189" s="2">
        <f t="shared" si="237"/>
        <v>67.283940219846045</v>
      </c>
      <c r="EX189" s="2">
        <f t="shared" si="237"/>
        <v>66.924440536437217</v>
      </c>
      <c r="EY189" s="2">
        <f t="shared" si="237"/>
        <v>65.279425811107515</v>
      </c>
      <c r="EZ189" s="2">
        <f t="shared" si="237"/>
        <v>63.307328413377022</v>
      </c>
      <c r="FA189" s="2">
        <f t="shared" si="237"/>
        <v>62.20716012779171</v>
      </c>
      <c r="FB189" s="2">
        <f t="shared" si="237"/>
        <v>63.346634425787911</v>
      </c>
      <c r="FC189" s="2">
        <f t="shared" si="237"/>
        <v>62.834232448830143</v>
      </c>
      <c r="FD189" s="2">
        <f t="shared" si="237"/>
        <v>64.853193863565281</v>
      </c>
      <c r="FE189" s="2">
        <f t="shared" si="237"/>
        <v>64.389739725699897</v>
      </c>
      <c r="FG189" s="2">
        <f t="shared" si="238"/>
        <v>0.99998158382709379</v>
      </c>
      <c r="FH189" s="2">
        <f t="shared" si="238"/>
        <v>0.99997796156396412</v>
      </c>
      <c r="FI189" s="2">
        <f t="shared" si="238"/>
        <v>0.99998159218151916</v>
      </c>
      <c r="FJ189" s="2">
        <f t="shared" si="238"/>
        <v>0.9999780073000506</v>
      </c>
      <c r="FK189" s="2">
        <f t="shared" si="238"/>
        <v>0.99998203843018907</v>
      </c>
      <c r="FL189" s="2">
        <f t="shared" si="238"/>
        <v>0.99997889233110815</v>
      </c>
      <c r="FM189" s="2">
        <f t="shared" si="238"/>
        <v>0.9999818388722852</v>
      </c>
      <c r="FN189" s="2">
        <f t="shared" si="238"/>
        <v>0.99997794464952505</v>
      </c>
      <c r="FO189" s="2">
        <f t="shared" si="238"/>
        <v>0.9999772453734519</v>
      </c>
      <c r="FP189" s="2">
        <f t="shared" si="238"/>
        <v>0.9999758185076093</v>
      </c>
      <c r="FQ189" s="2">
        <f t="shared" si="238"/>
        <v>0.99997753896772035</v>
      </c>
      <c r="FR189" s="2">
        <f t="shared" si="238"/>
        <v>0.9999791068910534</v>
      </c>
      <c r="FS189" s="2">
        <f t="shared" si="238"/>
        <v>0.99997881506048936</v>
      </c>
      <c r="FT189" s="2">
        <f t="shared" si="238"/>
        <v>0.99997290396580307</v>
      </c>
      <c r="FU189" s="2">
        <f t="shared" si="238"/>
        <v>0.9999704635706087</v>
      </c>
      <c r="FW189" s="2">
        <f t="shared" si="229"/>
        <v>0.73994512919842093</v>
      </c>
      <c r="FX189" s="2">
        <f t="shared" si="229"/>
        <v>0.64959270969384608</v>
      </c>
      <c r="FY189" s="2">
        <f t="shared" si="229"/>
        <v>0.71929311704553689</v>
      </c>
      <c r="FZ189" s="2">
        <f t="shared" si="229"/>
        <v>0.68680228878956084</v>
      </c>
      <c r="GA189" s="2">
        <f t="shared" si="229"/>
        <v>0.70381666481402383</v>
      </c>
      <c r="GB189" s="2">
        <f t="shared" si="229"/>
        <v>0.68724245506367132</v>
      </c>
      <c r="GC189" s="2">
        <f t="shared" si="229"/>
        <v>0.71937369784125449</v>
      </c>
      <c r="GD189" s="2">
        <f t="shared" si="229"/>
        <v>0.69331696125945497</v>
      </c>
      <c r="GE189" s="2">
        <f t="shared" si="229"/>
        <v>0.72451108602635017</v>
      </c>
      <c r="GF189" s="2">
        <f t="shared" si="229"/>
        <v>0.76125805764043986</v>
      </c>
      <c r="GG189" s="2">
        <f t="shared" si="229"/>
        <v>0.79751027203168556</v>
      </c>
      <c r="GH189" s="2">
        <f t="shared" si="229"/>
        <v>0.77181995953859417</v>
      </c>
      <c r="GI189" s="2">
        <f t="shared" si="229"/>
        <v>0.77430121848235156</v>
      </c>
      <c r="GJ189" s="2">
        <f t="shared" si="229"/>
        <v>0.70463382800886154</v>
      </c>
      <c r="GK189" s="2">
        <f t="shared" si="229"/>
        <v>0.66291395423687516</v>
      </c>
      <c r="GM189" s="86">
        <f t="shared" si="230"/>
        <v>2.8289286511550575E-202</v>
      </c>
      <c r="GN189" s="86">
        <f t="shared" si="230"/>
        <v>7.6415423664656312E-243</v>
      </c>
      <c r="GO189" s="86">
        <f t="shared" si="230"/>
        <v>1.6890591394469533E-243</v>
      </c>
      <c r="GP189" s="86">
        <f t="shared" si="230"/>
        <v>0</v>
      </c>
      <c r="GQ189" s="86">
        <f t="shared" si="230"/>
        <v>1.5160370293998271E-306</v>
      </c>
      <c r="GR189" s="86">
        <f t="shared" si="230"/>
        <v>3.5766958993459023E-307</v>
      </c>
      <c r="GS189" s="86">
        <f t="shared" si="230"/>
        <v>0</v>
      </c>
      <c r="GT189" s="86">
        <f t="shared" si="230"/>
        <v>1.4684279872045712E-273</v>
      </c>
      <c r="GU189" s="86">
        <f t="shared" si="230"/>
        <v>3.9172421063023529E-269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2.9221915348915013E-165</v>
      </c>
      <c r="HD189" s="86">
        <f t="shared" si="181"/>
        <v>1.1124337652542453E-136</v>
      </c>
      <c r="HE189" s="86">
        <f t="shared" si="181"/>
        <v>9.9278592776432804E-215</v>
      </c>
      <c r="HF189" s="86">
        <f t="shared" si="181"/>
        <v>1.9678806199867277E-275</v>
      </c>
      <c r="HG189" s="86">
        <f t="shared" si="181"/>
        <v>3.0797280058342456E-210</v>
      </c>
      <c r="HH189" s="86">
        <f t="shared" si="181"/>
        <v>1.521315188417014E-218</v>
      </c>
      <c r="HI189" s="86">
        <f t="shared" si="241"/>
        <v>1.8689686440400663E-275</v>
      </c>
      <c r="HJ189" s="86">
        <f t="shared" si="241"/>
        <v>9.2812438173500144E-271</v>
      </c>
      <c r="HK189" s="86">
        <f t="shared" si="241"/>
        <v>2.0533549912941224E-301</v>
      </c>
      <c r="HL189" s="86">
        <f t="shared" si="241"/>
        <v>0</v>
      </c>
      <c r="HM189" s="86">
        <f t="shared" si="241"/>
        <v>1.2869218205718274E-267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7.7069424788532929E-46</v>
      </c>
      <c r="HT189" s="86">
        <f t="shared" si="231"/>
        <v>6.0663613489043518E-50</v>
      </c>
      <c r="HU189" s="86">
        <f t="shared" si="231"/>
        <v>7.1513051441794291E-64</v>
      </c>
      <c r="HV189" s="86">
        <f t="shared" si="231"/>
        <v>1.7426580009506454E-63</v>
      </c>
      <c r="HW189" s="86">
        <f t="shared" si="231"/>
        <v>2.549750098954262E-52</v>
      </c>
      <c r="HX189" s="86">
        <f t="shared" si="231"/>
        <v>7.9990960819277059E-56</v>
      </c>
      <c r="HY189" s="86">
        <f t="shared" si="231"/>
        <v>2.7559879915393323E-49</v>
      </c>
      <c r="HZ189" s="86">
        <f t="shared" si="231"/>
        <v>5.9804550922802701E-52</v>
      </c>
      <c r="IA189" s="86">
        <f t="shared" si="231"/>
        <v>8.6390108336894928E-60</v>
      </c>
      <c r="IB189" s="86">
        <f t="shared" si="231"/>
        <v>1.5946220676335573E-74</v>
      </c>
      <c r="IC189" s="86">
        <f t="shared" si="231"/>
        <v>2.6498992899803076E-96</v>
      </c>
      <c r="ID189" s="86">
        <f t="shared" si="231"/>
        <v>1.5476903148663171E-64</v>
      </c>
      <c r="IE189" s="86">
        <f t="shared" si="231"/>
        <v>2.3835382395026335E-68</v>
      </c>
      <c r="IF189" s="86">
        <f t="shared" si="231"/>
        <v>2.6306211616517526E-55</v>
      </c>
      <c r="IG189" s="86">
        <f t="shared" si="231"/>
        <v>4.7081513291134832E-54</v>
      </c>
      <c r="II189" s="86">
        <f t="shared" si="232"/>
        <v>0.12634072118450493</v>
      </c>
      <c r="IJ189" s="86">
        <f t="shared" si="232"/>
        <v>0.32261924246762291</v>
      </c>
      <c r="IK189" s="86">
        <f t="shared" si="232"/>
        <v>9.5505396005085438E-2</v>
      </c>
      <c r="IL189" s="86">
        <f t="shared" si="232"/>
        <v>0.15713140591106892</v>
      </c>
      <c r="IM189" s="86">
        <f t="shared" si="232"/>
        <v>0.17107725561708906</v>
      </c>
      <c r="IN189" s="86">
        <f t="shared" si="232"/>
        <v>0.19122005455474841</v>
      </c>
      <c r="IO189" s="86">
        <f t="shared" si="232"/>
        <v>0.14580206488557357</v>
      </c>
      <c r="IP189" s="86">
        <f t="shared" si="232"/>
        <v>0.19276381801955478</v>
      </c>
      <c r="IQ189" s="86">
        <f t="shared" si="232"/>
        <v>0.10667537366966202</v>
      </c>
      <c r="IR189" s="86">
        <f t="shared" si="232"/>
        <v>3.6894370291539726E-2</v>
      </c>
      <c r="IS189" s="86">
        <f t="shared" si="232"/>
        <v>7.0737515407394615E-3</v>
      </c>
      <c r="IT189" s="86">
        <f t="shared" si="232"/>
        <v>4.7149405147686271E-2</v>
      </c>
      <c r="IU189" s="86">
        <f t="shared" si="232"/>
        <v>3.5359914875820103E-2</v>
      </c>
      <c r="IV189" s="86">
        <f t="shared" si="232"/>
        <v>1.969661753989676E-3</v>
      </c>
      <c r="IW189" s="86">
        <f t="shared" si="232"/>
        <v>6.4516132715296937E-2</v>
      </c>
      <c r="IY189" s="86">
        <f t="shared" si="233"/>
        <v>0.12634072118450493</v>
      </c>
      <c r="IZ189" s="86">
        <f t="shared" si="233"/>
        <v>0.32261924246762291</v>
      </c>
      <c r="JA189" s="86">
        <f t="shared" si="233"/>
        <v>9.5505396005085438E-2</v>
      </c>
      <c r="JB189" s="86">
        <f t="shared" si="233"/>
        <v>0.15713140591106892</v>
      </c>
      <c r="JC189" s="86">
        <f t="shared" si="233"/>
        <v>0.17107725561708906</v>
      </c>
      <c r="JD189" s="86">
        <f t="shared" si="233"/>
        <v>0.19122005455474841</v>
      </c>
      <c r="JE189" s="86">
        <f t="shared" si="233"/>
        <v>0.14580206488557357</v>
      </c>
      <c r="JF189" s="86">
        <f t="shared" si="233"/>
        <v>0.19276381801955478</v>
      </c>
      <c r="JG189" s="86">
        <f t="shared" si="233"/>
        <v>0.10667537366966202</v>
      </c>
      <c r="JH189" s="86">
        <f t="shared" si="233"/>
        <v>3.6894370291539726E-2</v>
      </c>
      <c r="JI189" s="86">
        <f t="shared" si="233"/>
        <v>7.0737515407394615E-3</v>
      </c>
      <c r="JJ189" s="86">
        <f t="shared" si="233"/>
        <v>4.7149405147686271E-2</v>
      </c>
      <c r="JK189" s="86">
        <f t="shared" si="233"/>
        <v>3.5359914875820103E-2</v>
      </c>
      <c r="JL189" s="86">
        <f t="shared" si="233"/>
        <v>1.969661753989676E-3</v>
      </c>
      <c r="JM189" s="86">
        <f t="shared" si="233"/>
        <v>6.4516132715296937E-2</v>
      </c>
    </row>
    <row r="190" spans="2:273" x14ac:dyDescent="0.25">
      <c r="B190" s="2">
        <v>163</v>
      </c>
      <c r="C190" s="37">
        <v>68.838999999999999</v>
      </c>
      <c r="D190" s="37">
        <v>71.081000000000003</v>
      </c>
      <c r="E190" s="37">
        <v>70.619</v>
      </c>
      <c r="F190" s="37">
        <v>71.852000000000004</v>
      </c>
      <c r="G190" s="37">
        <v>70.387</v>
      </c>
      <c r="H190" s="37">
        <v>67.774000000000001</v>
      </c>
      <c r="I190" s="37">
        <v>67.338999999999999</v>
      </c>
      <c r="J190" s="37">
        <v>66.444000000000003</v>
      </c>
      <c r="K190" s="37">
        <v>64.713999999999999</v>
      </c>
      <c r="L190" s="37">
        <v>63.082000000000001</v>
      </c>
      <c r="M190" s="37">
        <v>62.082000000000001</v>
      </c>
      <c r="N190" s="37">
        <v>63.381</v>
      </c>
      <c r="O190" s="37">
        <v>63.805999999999997</v>
      </c>
      <c r="P190" s="37">
        <v>64.581000000000003</v>
      </c>
      <c r="Q190" s="37">
        <v>61.902999999999999</v>
      </c>
      <c r="S190" s="4">
        <f t="shared" si="234"/>
        <v>67.726060284550485</v>
      </c>
      <c r="T190" s="4">
        <f t="shared" si="234"/>
        <v>70.774762529560121</v>
      </c>
      <c r="U190" s="4">
        <f t="shared" si="234"/>
        <v>70.553071049479684</v>
      </c>
      <c r="V190" s="4">
        <f t="shared" si="234"/>
        <v>70.227489423207018</v>
      </c>
      <c r="W190" s="4">
        <f t="shared" si="234"/>
        <v>69.610487101367298</v>
      </c>
      <c r="X190" s="4">
        <f t="shared" si="234"/>
        <v>68.026750605068315</v>
      </c>
      <c r="Y190" s="4">
        <f t="shared" si="234"/>
        <v>66.746429094703515</v>
      </c>
      <c r="Z190" s="4">
        <f t="shared" si="234"/>
        <v>66.425456814378734</v>
      </c>
      <c r="AA190" s="4">
        <f t="shared" si="234"/>
        <v>65.173644075858405</v>
      </c>
      <c r="AB190" s="4">
        <f t="shared" si="234"/>
        <v>63.085706409147427</v>
      </c>
      <c r="AC190" s="4">
        <f t="shared" si="234"/>
        <v>62.081238615718746</v>
      </c>
      <c r="AD190" s="4">
        <f t="shared" si="234"/>
        <v>62.761644532147827</v>
      </c>
      <c r="AE190" s="4">
        <f t="shared" si="234"/>
        <v>62.201478092244656</v>
      </c>
      <c r="AF190" s="4">
        <f t="shared" si="234"/>
        <v>64.562840763033222</v>
      </c>
      <c r="AG190" s="4">
        <f t="shared" si="234"/>
        <v>64.482733979020338</v>
      </c>
      <c r="AI190" s="4">
        <f t="shared" si="235"/>
        <v>1.1129397154495138</v>
      </c>
      <c r="AJ190" s="4">
        <f t="shared" si="235"/>
        <v>0.30623747043988203</v>
      </c>
      <c r="AK190" s="4">
        <f t="shared" si="235"/>
        <v>6.5928950520316221E-2</v>
      </c>
      <c r="AL190" s="4">
        <f t="shared" si="235"/>
        <v>1.6245105767929857</v>
      </c>
      <c r="AM190" s="4">
        <f t="shared" si="235"/>
        <v>0.77651289863270279</v>
      </c>
      <c r="AN190" s="4">
        <f t="shared" si="235"/>
        <v>-0.25275060506831437</v>
      </c>
      <c r="AO190" s="4">
        <f t="shared" si="235"/>
        <v>0.59257090529648337</v>
      </c>
      <c r="AP190" s="4">
        <f t="shared" si="235"/>
        <v>1.8543185621268776E-2</v>
      </c>
      <c r="AQ190" s="4">
        <f t="shared" si="235"/>
        <v>-0.45964407585840661</v>
      </c>
      <c r="AR190" s="4">
        <f t="shared" si="235"/>
        <v>-3.7064091474263705E-3</v>
      </c>
      <c r="AS190" s="4">
        <f t="shared" si="235"/>
        <v>7.6138428125460678E-4</v>
      </c>
      <c r="AT190" s="4">
        <f t="shared" si="235"/>
        <v>0.61935546785217355</v>
      </c>
      <c r="AU190" s="4">
        <f t="shared" si="235"/>
        <v>1.6045219077553412</v>
      </c>
      <c r="AV190" s="4">
        <f t="shared" si="235"/>
        <v>1.8159236966781123E-2</v>
      </c>
      <c r="AW190" s="4">
        <f t="shared" si="235"/>
        <v>-2.5797339790203395</v>
      </c>
      <c r="AY190" s="2">
        <f t="shared" si="227"/>
        <v>67.725975300530024</v>
      </c>
      <c r="AZ190" s="2">
        <f t="shared" si="227"/>
        <v>70.755933256362425</v>
      </c>
      <c r="BA190" s="2">
        <f t="shared" si="227"/>
        <v>70.553045747173627</v>
      </c>
      <c r="BB190" s="2">
        <f t="shared" si="227"/>
        <v>70.226675410182438</v>
      </c>
      <c r="BC190" s="2">
        <f t="shared" si="227"/>
        <v>69.609168950017988</v>
      </c>
      <c r="BD190" s="2">
        <f t="shared" si="227"/>
        <v>68.023757446457054</v>
      </c>
      <c r="BE190" s="2">
        <f t="shared" si="227"/>
        <v>66.745654038372606</v>
      </c>
      <c r="BF190" s="2">
        <f t="shared" si="227"/>
        <v>66.421162392222897</v>
      </c>
      <c r="BG190" s="2">
        <f t="shared" si="227"/>
        <v>65.173486387696528</v>
      </c>
      <c r="BH190" s="2">
        <f t="shared" si="227"/>
        <v>63.085706095123832</v>
      </c>
      <c r="BI190" s="2">
        <f t="shared" si="227"/>
        <v>62.081238615704073</v>
      </c>
      <c r="BJ190" s="2">
        <f t="shared" si="227"/>
        <v>62.761642084295048</v>
      </c>
      <c r="BK190" s="2">
        <f t="shared" si="227"/>
        <v>62.201477663335965</v>
      </c>
      <c r="BL190" s="2">
        <f t="shared" si="227"/>
        <v>64.562154694039293</v>
      </c>
      <c r="BM190" s="2">
        <f t="shared" si="227"/>
        <v>64.226819665633883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62.082000000000001</v>
      </c>
      <c r="DF190" s="2" t="str">
        <f t="shared" si="208"/>
        <v/>
      </c>
      <c r="DG190" s="2" t="str">
        <f t="shared" si="209"/>
        <v/>
      </c>
      <c r="DH190" s="2">
        <f t="shared" si="210"/>
        <v>64.581000000000003</v>
      </c>
      <c r="DI190" s="2" t="str">
        <f t="shared" si="211"/>
        <v/>
      </c>
      <c r="DK190" s="2">
        <f t="shared" si="236"/>
        <v>103.54532762508811</v>
      </c>
      <c r="DL190" s="2">
        <f t="shared" si="236"/>
        <v>110.99443348729172</v>
      </c>
      <c r="DM190" s="2">
        <f t="shared" si="236"/>
        <v>125.05969739252996</v>
      </c>
      <c r="DN190" s="2">
        <f t="shared" si="236"/>
        <v>141.42860647279554</v>
      </c>
      <c r="DO190" s="2">
        <f t="shared" si="236"/>
        <v>107.55916037450923</v>
      </c>
      <c r="DP190" s="2">
        <f t="shared" si="236"/>
        <v>80.600460497528559</v>
      </c>
      <c r="DQ190" s="2">
        <f t="shared" si="236"/>
        <v>93.979890667472077</v>
      </c>
      <c r="DR190" s="2">
        <f t="shared" si="236"/>
        <v>106.05725476055427</v>
      </c>
      <c r="DS190" s="2">
        <f t="shared" si="236"/>
        <v>131.00490829959517</v>
      </c>
      <c r="DT190" s="2">
        <f t="shared" si="236"/>
        <v>136.94288406827883</v>
      </c>
      <c r="DU190" s="2">
        <f t="shared" si="236"/>
        <v>104.12701342780029</v>
      </c>
      <c r="DV190" s="2">
        <f t="shared" si="236"/>
        <v>97.890924263295773</v>
      </c>
      <c r="DW190" s="2">
        <f t="shared" si="236"/>
        <v>117.96151006131323</v>
      </c>
      <c r="DX190" s="2">
        <f t="shared" si="236"/>
        <v>134.85335322128847</v>
      </c>
      <c r="DY190" s="2">
        <f t="shared" si="236"/>
        <v>117.46571847507332</v>
      </c>
      <c r="EA190" s="2">
        <f t="shared" si="240"/>
        <v>67.507782179912368</v>
      </c>
      <c r="EB190" s="2">
        <f t="shared" si="240"/>
        <v>71.032691213986681</v>
      </c>
      <c r="EC190" s="2">
        <f t="shared" si="240"/>
        <v>70.205257920521049</v>
      </c>
      <c r="ED190" s="2">
        <f t="shared" si="240"/>
        <v>68.638488976843377</v>
      </c>
      <c r="EE190" s="2">
        <f t="shared" si="240"/>
        <v>68.99991529366423</v>
      </c>
      <c r="EF190" s="2">
        <f t="shared" si="239"/>
        <v>68.032292684517259</v>
      </c>
      <c r="EG190" s="2">
        <f t="shared" si="239"/>
        <v>65.680836565027363</v>
      </c>
      <c r="EH190" s="2">
        <f t="shared" si="239"/>
        <v>65.592742130220813</v>
      </c>
      <c r="EI190" s="2">
        <f t="shared" si="239"/>
        <v>65.384378910331407</v>
      </c>
      <c r="EJ190" s="2">
        <f t="shared" si="239"/>
        <v>62.89107216494844</v>
      </c>
      <c r="EK190" s="2">
        <f t="shared" si="212"/>
        <v>62.257046752291402</v>
      </c>
      <c r="EL190" s="2">
        <f t="shared" si="179"/>
        <v>61.392014907332808</v>
      </c>
      <c r="EM190" s="2">
        <f t="shared" si="179"/>
        <v>60.51523473697651</v>
      </c>
      <c r="EN190" s="2">
        <f t="shared" si="179"/>
        <v>64.13990445700567</v>
      </c>
      <c r="EO190" s="2">
        <f t="shared" si="179"/>
        <v>64.193035907816537</v>
      </c>
      <c r="EQ190" s="2">
        <f t="shared" si="237"/>
        <v>67.795112938009368</v>
      </c>
      <c r="ER190" s="2">
        <f t="shared" si="237"/>
        <v>70.618580371704923</v>
      </c>
      <c r="ES190" s="2">
        <f t="shared" si="237"/>
        <v>70.675580228686329</v>
      </c>
      <c r="ET190" s="2">
        <f t="shared" si="237"/>
        <v>70.88513178654766</v>
      </c>
      <c r="EU190" s="2">
        <f t="shared" si="237"/>
        <v>69.84212433610162</v>
      </c>
      <c r="EV190" s="2">
        <f t="shared" si="237"/>
        <v>68.01987255630489</v>
      </c>
      <c r="EW190" s="2">
        <f t="shared" si="237"/>
        <v>67.123852590682233</v>
      </c>
      <c r="EX190" s="2">
        <f t="shared" si="237"/>
        <v>66.754221793666829</v>
      </c>
      <c r="EY190" s="2">
        <f t="shared" si="237"/>
        <v>65.098518190623167</v>
      </c>
      <c r="EZ190" s="2">
        <f t="shared" si="237"/>
        <v>63.139275112171958</v>
      </c>
      <c r="FA190" s="2">
        <f t="shared" si="237"/>
        <v>62.039471881344802</v>
      </c>
      <c r="FB190" s="2">
        <f t="shared" si="237"/>
        <v>63.13004608063212</v>
      </c>
      <c r="FC190" s="2">
        <f t="shared" si="237"/>
        <v>62.64834241766188</v>
      </c>
      <c r="FD190" s="2">
        <f t="shared" si="237"/>
        <v>64.721162834011068</v>
      </c>
      <c r="FE190" s="2">
        <f t="shared" si="237"/>
        <v>64.240386334388091</v>
      </c>
      <c r="FG190" s="2">
        <f t="shared" si="238"/>
        <v>0.99998320422347375</v>
      </c>
      <c r="FH190" s="2">
        <f t="shared" si="238"/>
        <v>0.99997990066847742</v>
      </c>
      <c r="FI190" s="2">
        <f t="shared" si="238"/>
        <v>0.9999832118428249</v>
      </c>
      <c r="FJ190" s="2">
        <f t="shared" si="238"/>
        <v>0.99997994238044563</v>
      </c>
      <c r="FK190" s="2">
        <f t="shared" si="238"/>
        <v>0.99998361882775144</v>
      </c>
      <c r="FL190" s="2">
        <f t="shared" si="238"/>
        <v>0.99998074954142424</v>
      </c>
      <c r="FM190" s="2">
        <f t="shared" si="238"/>
        <v>0.99998343682820146</v>
      </c>
      <c r="FN190" s="2">
        <f t="shared" si="238"/>
        <v>0.99997988524226578</v>
      </c>
      <c r="FO190" s="2">
        <f t="shared" si="238"/>
        <v>0.99997924749239275</v>
      </c>
      <c r="FP190" s="2">
        <f t="shared" si="238"/>
        <v>0.99997794616990376</v>
      </c>
      <c r="FQ190" s="2">
        <f t="shared" si="238"/>
        <v>0.99997951525461326</v>
      </c>
      <c r="FR190" s="2">
        <f t="shared" si="238"/>
        <v>0.99998094522314318</v>
      </c>
      <c r="FS190" s="2">
        <f t="shared" si="238"/>
        <v>0.99998067906952015</v>
      </c>
      <c r="FT190" s="2">
        <f t="shared" si="238"/>
        <v>0.99997528806419167</v>
      </c>
      <c r="FU190" s="2">
        <f t="shared" si="238"/>
        <v>0.99997306238623151</v>
      </c>
      <c r="FW190" s="2">
        <f t="shared" si="229"/>
        <v>0.75727305875252438</v>
      </c>
      <c r="FX190" s="2">
        <f t="shared" si="229"/>
        <v>0.67025813765480913</v>
      </c>
      <c r="FY190" s="2">
        <f t="shared" si="229"/>
        <v>0.73750897135644145</v>
      </c>
      <c r="FZ190" s="2">
        <f t="shared" si="229"/>
        <v>0.70626555765839005</v>
      </c>
      <c r="GA190" s="2">
        <f t="shared" si="229"/>
        <v>0.72264957991538181</v>
      </c>
      <c r="GB190" s="2">
        <f t="shared" si="229"/>
        <v>0.70669005214567049</v>
      </c>
      <c r="GC190" s="2">
        <f t="shared" si="229"/>
        <v>0.73758623073322749</v>
      </c>
      <c r="GD190" s="2">
        <f t="shared" si="229"/>
        <v>0.71254482896261417</v>
      </c>
      <c r="GE190" s="2">
        <f t="shared" si="229"/>
        <v>0.74250954586156559</v>
      </c>
      <c r="GF190" s="2">
        <f t="shared" si="229"/>
        <v>0.77759271699363319</v>
      </c>
      <c r="GG190" s="2">
        <f t="shared" si="229"/>
        <v>0.81197718939419705</v>
      </c>
      <c r="GH190" s="2">
        <f t="shared" si="229"/>
        <v>0.78763357034057213</v>
      </c>
      <c r="GI190" s="2">
        <f t="shared" si="229"/>
        <v>0.78998965974664515</v>
      </c>
      <c r="GJ190" s="2">
        <f t="shared" si="229"/>
        <v>0.72343520104325854</v>
      </c>
      <c r="GK190" s="2">
        <f t="shared" si="229"/>
        <v>0.68317692599969604</v>
      </c>
      <c r="GM190" s="86">
        <f t="shared" si="230"/>
        <v>2.1292841672373619E-206</v>
      </c>
      <c r="GN190" s="86">
        <f t="shared" si="230"/>
        <v>8.1334372460913629E-248</v>
      </c>
      <c r="GO190" s="86">
        <f t="shared" si="230"/>
        <v>1.856117094333279E-248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3.5104690777679461E-279</v>
      </c>
      <c r="GU190" s="86">
        <f t="shared" si="230"/>
        <v>1.295358184081143E-274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1.1406756916481691E-169</v>
      </c>
      <c r="HD190" s="86">
        <f t="shared" si="181"/>
        <v>2.4061316058084812E-140</v>
      </c>
      <c r="HE190" s="86">
        <f t="shared" si="181"/>
        <v>2.0786086965170152E-220</v>
      </c>
      <c r="HF190" s="86">
        <f t="shared" si="181"/>
        <v>1.0261681339877571E-282</v>
      </c>
      <c r="HG190" s="86">
        <f t="shared" si="181"/>
        <v>8.9365307847356598E-216</v>
      </c>
      <c r="HH190" s="86">
        <f t="shared" si="181"/>
        <v>2.441361955677631E-224</v>
      </c>
      <c r="HI190" s="86">
        <f t="shared" si="241"/>
        <v>8.7351294361555298E-283</v>
      </c>
      <c r="HJ190" s="86">
        <f t="shared" si="241"/>
        <v>5.1876208310012367E-278</v>
      </c>
      <c r="HK190" s="86">
        <f t="shared" si="241"/>
        <v>0</v>
      </c>
      <c r="HL190" s="86">
        <f t="shared" si="241"/>
        <v>0</v>
      </c>
      <c r="HM190" s="86">
        <f t="shared" si="241"/>
        <v>1.6850948879077401E-274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3.6928632474419194E-48</v>
      </c>
      <c r="HT190" s="86">
        <f t="shared" si="231"/>
        <v>1.4021741952719474E-52</v>
      </c>
      <c r="HU190" s="86">
        <f t="shared" si="231"/>
        <v>3.3166245372682224E-67</v>
      </c>
      <c r="HV190" s="86">
        <f t="shared" si="231"/>
        <v>7.2639921656223864E-67</v>
      </c>
      <c r="HW190" s="86">
        <f t="shared" si="231"/>
        <v>5.2633777244660701E-55</v>
      </c>
      <c r="HX190" s="86">
        <f t="shared" si="231"/>
        <v>9.7479549674466711E-59</v>
      </c>
      <c r="HY190" s="86">
        <f t="shared" si="231"/>
        <v>7.8551000021186247E-52</v>
      </c>
      <c r="HZ190" s="86">
        <f t="shared" si="231"/>
        <v>1.1900200581137117E-54</v>
      </c>
      <c r="IA190" s="86">
        <f t="shared" si="231"/>
        <v>7.9857702276427679E-63</v>
      </c>
      <c r="IB190" s="86">
        <f t="shared" si="231"/>
        <v>3.4795112565826408E-78</v>
      </c>
      <c r="IC190" s="86">
        <f t="shared" si="231"/>
        <v>7.4403329713771687E-101</v>
      </c>
      <c r="ID190" s="86">
        <f t="shared" si="231"/>
        <v>1.2935106547317093E-67</v>
      </c>
      <c r="IE190" s="86">
        <f t="shared" si="231"/>
        <v>1.1353699675460088E-71</v>
      </c>
      <c r="IF190" s="86">
        <f t="shared" si="231"/>
        <v>4.0080954408245589E-58</v>
      </c>
      <c r="IG190" s="86">
        <f t="shared" si="231"/>
        <v>5.17174883098113E-57</v>
      </c>
      <c r="II190" s="86">
        <f t="shared" si="232"/>
        <v>9.6264497534061952E-2</v>
      </c>
      <c r="IJ190" s="86">
        <f t="shared" si="232"/>
        <v>0.25841526332713832</v>
      </c>
      <c r="IK190" s="86">
        <f t="shared" si="232"/>
        <v>6.7221668495476408E-2</v>
      </c>
      <c r="IL190" s="86">
        <f t="shared" si="232"/>
        <v>0.1140062167787548</v>
      </c>
      <c r="IM190" s="86">
        <f t="shared" si="232"/>
        <v>0.13002611864707825</v>
      </c>
      <c r="IN190" s="86">
        <f t="shared" si="232"/>
        <v>0.14450797858484013</v>
      </c>
      <c r="IO190" s="86">
        <f t="shared" si="232"/>
        <v>0.11034659743558457</v>
      </c>
      <c r="IP190" s="86">
        <f t="shared" si="232"/>
        <v>0.14738532861001996</v>
      </c>
      <c r="IQ190" s="86">
        <f t="shared" si="232"/>
        <v>7.7238355676169393E-2</v>
      </c>
      <c r="IR190" s="86">
        <f t="shared" si="232"/>
        <v>2.4278663612601906E-2</v>
      </c>
      <c r="IS190" s="86">
        <f t="shared" si="232"/>
        <v>4.0490304107792313E-3</v>
      </c>
      <c r="IT190" s="86">
        <f t="shared" si="232"/>
        <v>3.2762799181970559E-2</v>
      </c>
      <c r="IU190" s="86">
        <f t="shared" si="232"/>
        <v>2.3732975579005021E-2</v>
      </c>
      <c r="IV190" s="86">
        <f t="shared" si="232"/>
        <v>6.2618489226369067E-4</v>
      </c>
      <c r="IW190" s="86">
        <f t="shared" si="232"/>
        <v>3.6852583472207198E-2</v>
      </c>
      <c r="IY190" s="86">
        <f t="shared" si="233"/>
        <v>9.6264497534061952E-2</v>
      </c>
      <c r="IZ190" s="86">
        <f t="shared" si="233"/>
        <v>0.25841526332713832</v>
      </c>
      <c r="JA190" s="86">
        <f t="shared" si="233"/>
        <v>6.7221668495476408E-2</v>
      </c>
      <c r="JB190" s="86">
        <f t="shared" si="233"/>
        <v>0.1140062167787548</v>
      </c>
      <c r="JC190" s="86">
        <f t="shared" si="233"/>
        <v>0.13002611864707825</v>
      </c>
      <c r="JD190" s="86">
        <f t="shared" si="233"/>
        <v>0.14450797858484013</v>
      </c>
      <c r="JE190" s="86">
        <f t="shared" si="233"/>
        <v>0.11034659743558457</v>
      </c>
      <c r="JF190" s="86">
        <f t="shared" si="233"/>
        <v>0.14738532861001996</v>
      </c>
      <c r="JG190" s="86">
        <f t="shared" si="233"/>
        <v>7.7238355676169393E-2</v>
      </c>
      <c r="JH190" s="86">
        <f t="shared" si="233"/>
        <v>2.4278663612601906E-2</v>
      </c>
      <c r="JI190" s="86">
        <f t="shared" si="233"/>
        <v>4.0490304107792313E-3</v>
      </c>
      <c r="JJ190" s="86">
        <f t="shared" si="233"/>
        <v>3.2762799181970559E-2</v>
      </c>
      <c r="JK190" s="86">
        <f t="shared" si="233"/>
        <v>2.3732975579005021E-2</v>
      </c>
      <c r="JL190" s="86">
        <f t="shared" si="233"/>
        <v>6.2618489226369067E-4</v>
      </c>
      <c r="JM190" s="86">
        <f t="shared" si="233"/>
        <v>3.6852583472207198E-2</v>
      </c>
    </row>
    <row r="191" spans="2:273" x14ac:dyDescent="0.25">
      <c r="B191" s="2">
        <v>164</v>
      </c>
      <c r="C191" s="37">
        <v>67.805999999999997</v>
      </c>
      <c r="D191" s="37">
        <v>70</v>
      </c>
      <c r="E191" s="37">
        <v>70.905000000000001</v>
      </c>
      <c r="F191" s="37">
        <v>71.623000000000005</v>
      </c>
      <c r="G191" s="37">
        <v>69.177000000000007</v>
      </c>
      <c r="H191" s="37">
        <v>68.177000000000007</v>
      </c>
      <c r="I191" s="37">
        <v>67.096999999999994</v>
      </c>
      <c r="J191" s="37">
        <v>65.778000000000006</v>
      </c>
      <c r="K191" s="37">
        <v>64.349000000000004</v>
      </c>
      <c r="L191" s="37">
        <v>63.573999999999998</v>
      </c>
      <c r="M191" s="37">
        <v>61.540999999999997</v>
      </c>
      <c r="N191" s="37">
        <v>63.110999999999997</v>
      </c>
      <c r="O191" s="37">
        <v>63.661000000000001</v>
      </c>
      <c r="P191" s="37">
        <v>63.902999999999999</v>
      </c>
      <c r="Q191" s="37">
        <v>63.081000000000003</v>
      </c>
      <c r="S191" s="4">
        <f t="shared" si="234"/>
        <v>67.62025767853261</v>
      </c>
      <c r="T191" s="4">
        <f t="shared" si="234"/>
        <v>70.617936424608459</v>
      </c>
      <c r="U191" s="4">
        <f t="shared" si="234"/>
        <v>70.420970710701198</v>
      </c>
      <c r="V191" s="4">
        <f t="shared" si="234"/>
        <v>70.094145398797579</v>
      </c>
      <c r="W191" s="4">
        <f t="shared" si="234"/>
        <v>69.46551663921592</v>
      </c>
      <c r="X191" s="4">
        <f t="shared" si="234"/>
        <v>67.852398812106671</v>
      </c>
      <c r="Y191" s="4">
        <f t="shared" si="234"/>
        <v>66.604070154086855</v>
      </c>
      <c r="Z191" s="4">
        <f t="shared" si="234"/>
        <v>66.26723572050301</v>
      </c>
      <c r="AA191" s="4">
        <f t="shared" si="234"/>
        <v>64.988881144439929</v>
      </c>
      <c r="AB191" s="4">
        <f t="shared" si="234"/>
        <v>62.920431527190118</v>
      </c>
      <c r="AC191" s="4">
        <f t="shared" si="234"/>
        <v>61.911202254931482</v>
      </c>
      <c r="AD191" s="4">
        <f t="shared" si="234"/>
        <v>62.564712874891775</v>
      </c>
      <c r="AE191" s="4">
        <f t="shared" si="234"/>
        <v>62.03964058808301</v>
      </c>
      <c r="AF191" s="4">
        <f t="shared" si="234"/>
        <v>64.437656447508616</v>
      </c>
      <c r="AG191" s="4">
        <f t="shared" si="234"/>
        <v>64.163923248475726</v>
      </c>
      <c r="AI191" s="4">
        <f t="shared" si="235"/>
        <v>0.18574232146738723</v>
      </c>
      <c r="AJ191" s="4">
        <f t="shared" si="235"/>
        <v>-0.61793642460845888</v>
      </c>
      <c r="AK191" s="4">
        <f t="shared" si="235"/>
        <v>0.48402928929880318</v>
      </c>
      <c r="AL191" s="4">
        <f t="shared" si="235"/>
        <v>1.5288546012024256</v>
      </c>
      <c r="AM191" s="4">
        <f t="shared" si="235"/>
        <v>-0.28851663921591353</v>
      </c>
      <c r="AN191" s="4">
        <f t="shared" si="235"/>
        <v>0.32460118789333592</v>
      </c>
      <c r="AO191" s="4">
        <f t="shared" si="235"/>
        <v>0.49292984591313882</v>
      </c>
      <c r="AP191" s="4">
        <f t="shared" si="235"/>
        <v>-0.48923572050300379</v>
      </c>
      <c r="AQ191" s="4">
        <f t="shared" si="235"/>
        <v>-0.63988114443992572</v>
      </c>
      <c r="AR191" s="4">
        <f t="shared" si="235"/>
        <v>0.65356847280988006</v>
      </c>
      <c r="AS191" s="4">
        <f t="shared" si="235"/>
        <v>-0.37020225493148473</v>
      </c>
      <c r="AT191" s="4">
        <f t="shared" si="235"/>
        <v>0.54628712510822197</v>
      </c>
      <c r="AU191" s="4">
        <f t="shared" si="235"/>
        <v>1.6213594119169912</v>
      </c>
      <c r="AV191" s="4">
        <f t="shared" si="235"/>
        <v>-0.53465644750861685</v>
      </c>
      <c r="AW191" s="4">
        <f t="shared" si="235"/>
        <v>-1.0829232484757227</v>
      </c>
      <c r="AY191" s="2">
        <f t="shared" si="227"/>
        <v>67.620238728311605</v>
      </c>
      <c r="AZ191" s="2">
        <f t="shared" si="227"/>
        <v>70.612041495783046</v>
      </c>
      <c r="BA191" s="2">
        <f t="shared" si="227"/>
        <v>70.420967281371475</v>
      </c>
      <c r="BB191" s="2">
        <f t="shared" si="227"/>
        <v>70.094008338183727</v>
      </c>
      <c r="BC191" s="2">
        <f t="shared" si="227"/>
        <v>69.465221258003069</v>
      </c>
      <c r="BD191" s="2">
        <f t="shared" si="227"/>
        <v>67.851745695753607</v>
      </c>
      <c r="BE191" s="2">
        <f t="shared" si="227"/>
        <v>66.603902609095655</v>
      </c>
      <c r="BF191" s="2">
        <f t="shared" si="227"/>
        <v>66.266230697607256</v>
      </c>
      <c r="BG191" s="2">
        <f t="shared" si="227"/>
        <v>64.988855557036374</v>
      </c>
      <c r="BH191" s="2">
        <f t="shared" si="227"/>
        <v>62.920431500325279</v>
      </c>
      <c r="BI191" s="2">
        <f t="shared" si="227"/>
        <v>61.911202254930984</v>
      </c>
      <c r="BJ191" s="2">
        <f t="shared" si="227"/>
        <v>62.564712578175147</v>
      </c>
      <c r="BK191" s="2">
        <f t="shared" si="227"/>
        <v>62.039640546607913</v>
      </c>
      <c r="BL191" s="2">
        <f t="shared" si="227"/>
        <v>64.437547891233834</v>
      </c>
      <c r="BM191" s="2">
        <f t="shared" si="227"/>
        <v>64.077678064670152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>
        <f t="shared" si="207"/>
        <v>61.540999999999997</v>
      </c>
      <c r="DF191" s="2" t="str">
        <f t="shared" si="208"/>
        <v/>
      </c>
      <c r="DG191" s="2" t="str">
        <f t="shared" si="209"/>
        <v/>
      </c>
      <c r="DH191" s="2">
        <f t="shared" si="210"/>
        <v>63.902999999999999</v>
      </c>
      <c r="DI191" s="2" t="str">
        <f t="shared" si="211"/>
        <v/>
      </c>
      <c r="DK191" s="2">
        <f t="shared" si="236"/>
        <v>103.66461310782242</v>
      </c>
      <c r="DL191" s="2">
        <f t="shared" si="236"/>
        <v>111.13375963590204</v>
      </c>
      <c r="DM191" s="2">
        <f t="shared" si="236"/>
        <v>125.27200845665962</v>
      </c>
      <c r="DN191" s="2">
        <f t="shared" si="236"/>
        <v>141.73167270168858</v>
      </c>
      <c r="DO191" s="2">
        <f t="shared" si="236"/>
        <v>107.62404817275748</v>
      </c>
      <c r="DP191" s="2">
        <f t="shared" si="236"/>
        <v>80.468228263511861</v>
      </c>
      <c r="DQ191" s="2">
        <f t="shared" si="236"/>
        <v>93.929612956810644</v>
      </c>
      <c r="DR191" s="2">
        <f t="shared" si="236"/>
        <v>106.11636593468927</v>
      </c>
      <c r="DS191" s="2">
        <f t="shared" si="236"/>
        <v>131.26523441295549</v>
      </c>
      <c r="DT191" s="2">
        <f t="shared" si="236"/>
        <v>137.28615267899482</v>
      </c>
      <c r="DU191" s="2">
        <f t="shared" si="236"/>
        <v>104.25011646423755</v>
      </c>
      <c r="DV191" s="2">
        <f t="shared" si="236"/>
        <v>97.917144747859425</v>
      </c>
      <c r="DW191" s="2">
        <f t="shared" si="236"/>
        <v>118.15128398563056</v>
      </c>
      <c r="DX191" s="2">
        <f t="shared" si="236"/>
        <v>135.20880056022406</v>
      </c>
      <c r="DY191" s="2">
        <f t="shared" si="236"/>
        <v>117.71557551319648</v>
      </c>
      <c r="EA191" s="2">
        <f t="shared" si="240"/>
        <v>67.393005423538</v>
      </c>
      <c r="EB191" s="2">
        <f t="shared" si="240"/>
        <v>70.903087599113491</v>
      </c>
      <c r="EC191" s="2">
        <f t="shared" si="240"/>
        <v>70.058194207278461</v>
      </c>
      <c r="ED191" s="2">
        <f t="shared" si="240"/>
        <v>68.432126476596352</v>
      </c>
      <c r="EE191" s="2">
        <f t="shared" si="240"/>
        <v>68.828596330401496</v>
      </c>
      <c r="EF191" s="2">
        <f t="shared" si="239"/>
        <v>67.860720022822676</v>
      </c>
      <c r="EG191" s="2">
        <f t="shared" si="239"/>
        <v>65.493069886081372</v>
      </c>
      <c r="EH191" s="2">
        <f t="shared" si="239"/>
        <v>65.399763031461219</v>
      </c>
      <c r="EI191" s="2">
        <f t="shared" si="239"/>
        <v>65.208918118575809</v>
      </c>
      <c r="EJ191" s="2">
        <f t="shared" si="239"/>
        <v>62.718473965809721</v>
      </c>
      <c r="EK191" s="2">
        <f t="shared" si="239"/>
        <v>62.093338211026513</v>
      </c>
      <c r="EL191" s="2">
        <f t="shared" si="179"/>
        <v>61.143245078853475</v>
      </c>
      <c r="EM191" s="2">
        <f t="shared" si="179"/>
        <v>60.29049045493165</v>
      </c>
      <c r="EN191" s="2">
        <f t="shared" si="179"/>
        <v>63.996573408033626</v>
      </c>
      <c r="EO191" s="2">
        <f t="shared" si="179"/>
        <v>64.041665751615582</v>
      </c>
      <c r="EQ191" s="2">
        <f t="shared" si="237"/>
        <v>67.685946606120652</v>
      </c>
      <c r="ER191" s="2">
        <f t="shared" si="237"/>
        <v>70.480388006536515</v>
      </c>
      <c r="ES191" s="2">
        <f t="shared" si="237"/>
        <v>70.537603264853104</v>
      </c>
      <c r="ET191" s="2">
        <f t="shared" si="237"/>
        <v>70.722516494256737</v>
      </c>
      <c r="EU191" s="2">
        <f t="shared" si="237"/>
        <v>69.687274457293697</v>
      </c>
      <c r="EV191" s="2">
        <f t="shared" si="237"/>
        <v>67.848043532006969</v>
      </c>
      <c r="EW191" s="2">
        <f t="shared" si="237"/>
        <v>66.963764961518407</v>
      </c>
      <c r="EX191" s="2">
        <f t="shared" si="237"/>
        <v>66.584003050896442</v>
      </c>
      <c r="EY191" s="2">
        <f t="shared" si="237"/>
        <v>64.917610570138834</v>
      </c>
      <c r="EZ191" s="2">
        <f t="shared" si="237"/>
        <v>62.971221810966895</v>
      </c>
      <c r="FA191" s="2">
        <f t="shared" si="237"/>
        <v>61.871783634897888</v>
      </c>
      <c r="FB191" s="2">
        <f t="shared" si="237"/>
        <v>62.913457735476335</v>
      </c>
      <c r="FC191" s="2">
        <f t="shared" si="237"/>
        <v>62.462452386493609</v>
      </c>
      <c r="FD191" s="2">
        <f t="shared" si="237"/>
        <v>64.589131804456855</v>
      </c>
      <c r="FE191" s="2">
        <f t="shared" si="237"/>
        <v>64.0910329430763</v>
      </c>
      <c r="FG191" s="2">
        <f t="shared" si="238"/>
        <v>0.9999846820471151</v>
      </c>
      <c r="FH191" s="2">
        <f t="shared" si="238"/>
        <v>0.99998166915936904</v>
      </c>
      <c r="FI191" s="2">
        <f t="shared" si="238"/>
        <v>0.99998468899606652</v>
      </c>
      <c r="FJ191" s="2">
        <f t="shared" si="238"/>
        <v>0.99998170720127055</v>
      </c>
      <c r="FK191" s="2">
        <f t="shared" si="238"/>
        <v>0.99998506017181421</v>
      </c>
      <c r="FL191" s="2">
        <f t="shared" si="238"/>
        <v>0.99998244334337827</v>
      </c>
      <c r="FM191" s="2">
        <f t="shared" si="238"/>
        <v>0.99998489418577075</v>
      </c>
      <c r="FN191" s="2">
        <f t="shared" si="238"/>
        <v>0.99998165509044701</v>
      </c>
      <c r="FO191" s="2">
        <f t="shared" si="238"/>
        <v>0.99998107345355858</v>
      </c>
      <c r="FP191" s="2">
        <f t="shared" si="238"/>
        <v>0.99997988662887294</v>
      </c>
      <c r="FQ191" s="2">
        <f t="shared" si="238"/>
        <v>0.99998131765649212</v>
      </c>
      <c r="FR191" s="2">
        <f t="shared" si="238"/>
        <v>0.99998262180782849</v>
      </c>
      <c r="FS191" s="2">
        <f t="shared" si="238"/>
        <v>0.99998237907201981</v>
      </c>
      <c r="FT191" s="2">
        <f t="shared" si="238"/>
        <v>0.99997746239767593</v>
      </c>
      <c r="FU191" s="2">
        <f t="shared" si="238"/>
        <v>0.9999754325460265</v>
      </c>
      <c r="FW191" s="2">
        <f t="shared" si="229"/>
        <v>0.77379935452429549</v>
      </c>
      <c r="FX191" s="2">
        <f t="shared" si="229"/>
        <v>0.69028589213719327</v>
      </c>
      <c r="FY191" s="2">
        <f t="shared" si="229"/>
        <v>0.75494546764899029</v>
      </c>
      <c r="FZ191" s="2">
        <f t="shared" si="229"/>
        <v>0.72500359979631113</v>
      </c>
      <c r="GA191" s="2">
        <f t="shared" si="229"/>
        <v>0.74072613508706142</v>
      </c>
      <c r="GB191" s="2">
        <f t="shared" si="229"/>
        <v>0.72541154297347932</v>
      </c>
      <c r="GC191" s="2">
        <f t="shared" si="229"/>
        <v>0.75501929966506542</v>
      </c>
      <c r="GD191" s="2">
        <f t="shared" si="229"/>
        <v>0.7310348489669799</v>
      </c>
      <c r="GE191" s="2">
        <f t="shared" si="229"/>
        <v>0.75972208981535672</v>
      </c>
      <c r="GF191" s="2">
        <f t="shared" si="229"/>
        <v>0.7931134961600298</v>
      </c>
      <c r="GG191" s="2">
        <f t="shared" si="229"/>
        <v>0.82563649419653251</v>
      </c>
      <c r="GH191" s="2">
        <f t="shared" si="229"/>
        <v>0.80263149747043605</v>
      </c>
      <c r="GI191" s="2">
        <f t="shared" si="229"/>
        <v>0.80486241742893483</v>
      </c>
      <c r="GJ191" s="2">
        <f t="shared" si="229"/>
        <v>0.74147887026179837</v>
      </c>
      <c r="GK191" s="2">
        <f t="shared" si="229"/>
        <v>0.7027679865998242</v>
      </c>
      <c r="GM191" s="86">
        <f t="shared" si="230"/>
        <v>1.4551218979654827E-210</v>
      </c>
      <c r="GN191" s="86">
        <f t="shared" si="230"/>
        <v>7.7021646940137085E-253</v>
      </c>
      <c r="GO191" s="86">
        <f t="shared" si="230"/>
        <v>1.8164692629299547E-253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7.3509745968631385E-285</v>
      </c>
      <c r="GU191" s="86">
        <f t="shared" si="230"/>
        <v>3.76881655930711E-280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3.8906201423406772E-174</v>
      </c>
      <c r="HD191" s="86">
        <f t="shared" si="181"/>
        <v>4.6485518677370343E-144</v>
      </c>
      <c r="HE191" s="86">
        <f t="shared" si="181"/>
        <v>3.6643118508317147E-226</v>
      </c>
      <c r="HF191" s="86">
        <f t="shared" si="181"/>
        <v>4.2935336059121781E-290</v>
      </c>
      <c r="HG191" s="86">
        <f t="shared" si="181"/>
        <v>2.1942122067613119E-221</v>
      </c>
      <c r="HH191" s="86">
        <f t="shared" si="181"/>
        <v>3.2858465145069422E-230</v>
      </c>
      <c r="HI191" s="86">
        <f t="shared" si="241"/>
        <v>3.2664535272961288E-290</v>
      </c>
      <c r="HJ191" s="86">
        <f t="shared" si="241"/>
        <v>2.3220262761666518E-285</v>
      </c>
      <c r="HK191" s="86">
        <f t="shared" si="241"/>
        <v>0</v>
      </c>
      <c r="HL191" s="86">
        <f t="shared" si="241"/>
        <v>0</v>
      </c>
      <c r="HM191" s="86">
        <f t="shared" si="241"/>
        <v>1.8019611420357937E-281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1.5449427354427724E-50</v>
      </c>
      <c r="HT191" s="86">
        <f t="shared" si="231"/>
        <v>2.760766100207408E-55</v>
      </c>
      <c r="HU191" s="86">
        <f t="shared" si="231"/>
        <v>1.2598924358151701E-70</v>
      </c>
      <c r="HV191" s="86">
        <f t="shared" si="231"/>
        <v>2.4633760287981071E-70</v>
      </c>
      <c r="HW191" s="86">
        <f t="shared" si="231"/>
        <v>9.2698302777510668E-58</v>
      </c>
      <c r="HX191" s="86">
        <f t="shared" si="231"/>
        <v>9.9725193501760163E-62</v>
      </c>
      <c r="HY191" s="86">
        <f t="shared" si="231"/>
        <v>1.9239006125761261E-54</v>
      </c>
      <c r="HZ191" s="86">
        <f t="shared" si="231"/>
        <v>2.0142247947675728E-57</v>
      </c>
      <c r="IA191" s="86">
        <f t="shared" si="231"/>
        <v>6.1846909252782945E-66</v>
      </c>
      <c r="IB191" s="86">
        <f t="shared" si="231"/>
        <v>6.1786209453088889E-82</v>
      </c>
      <c r="IC191" s="86">
        <f t="shared" si="231"/>
        <v>1.6339204177392509E-105</v>
      </c>
      <c r="ID191" s="86">
        <f t="shared" si="231"/>
        <v>9.1324175793157359E-71</v>
      </c>
      <c r="IE191" s="86">
        <f t="shared" si="231"/>
        <v>4.49342257129648E-75</v>
      </c>
      <c r="IF191" s="86">
        <f t="shared" si="231"/>
        <v>5.1771257939602969E-61</v>
      </c>
      <c r="IG191" s="86">
        <f t="shared" si="231"/>
        <v>4.7157843650623638E-60</v>
      </c>
      <c r="II191" s="86">
        <f t="shared" si="232"/>
        <v>7.2200932454735578E-2</v>
      </c>
      <c r="IJ191" s="86">
        <f t="shared" si="232"/>
        <v>0.20251680749336168</v>
      </c>
      <c r="IK191" s="86">
        <f t="shared" si="232"/>
        <v>4.6222596101586813E-2</v>
      </c>
      <c r="IL191" s="86">
        <f t="shared" si="232"/>
        <v>8.0760670542259785E-2</v>
      </c>
      <c r="IM191" s="86">
        <f t="shared" si="232"/>
        <v>9.7016535292765493E-2</v>
      </c>
      <c r="IN191" s="86">
        <f t="shared" si="232"/>
        <v>0.10699497361398351</v>
      </c>
      <c r="IO191" s="86">
        <f t="shared" si="232"/>
        <v>8.2056579128369472E-2</v>
      </c>
      <c r="IP191" s="86">
        <f t="shared" si="232"/>
        <v>0.11057378678616948</v>
      </c>
      <c r="IQ191" s="86">
        <f t="shared" si="232"/>
        <v>5.4782804913212448E-2</v>
      </c>
      <c r="IR191" s="86">
        <f t="shared" si="232"/>
        <v>1.5586766741603563E-2</v>
      </c>
      <c r="IS191" s="86">
        <f t="shared" si="232"/>
        <v>2.2484991531566637E-3</v>
      </c>
      <c r="IT191" s="86">
        <f t="shared" si="232"/>
        <v>2.2312746561131264E-2</v>
      </c>
      <c r="IU191" s="86">
        <f t="shared" si="232"/>
        <v>1.5578778963436535E-2</v>
      </c>
      <c r="IV191" s="86">
        <f t="shared" si="232"/>
        <v>1.7946439094905837E-4</v>
      </c>
      <c r="IW191" s="86">
        <f t="shared" si="232"/>
        <v>1.9784730300004941E-2</v>
      </c>
      <c r="IY191" s="86">
        <f t="shared" si="233"/>
        <v>7.2200932454735578E-2</v>
      </c>
      <c r="IZ191" s="86">
        <f t="shared" si="233"/>
        <v>0.20251680749336168</v>
      </c>
      <c r="JA191" s="86">
        <f t="shared" si="233"/>
        <v>4.6222596101586813E-2</v>
      </c>
      <c r="JB191" s="86">
        <f t="shared" si="233"/>
        <v>8.0760670542259785E-2</v>
      </c>
      <c r="JC191" s="86">
        <f t="shared" si="233"/>
        <v>9.7016535292765493E-2</v>
      </c>
      <c r="JD191" s="86">
        <f t="shared" si="233"/>
        <v>0.10699497361398351</v>
      </c>
      <c r="JE191" s="86">
        <f t="shared" si="233"/>
        <v>8.2056579128369472E-2</v>
      </c>
      <c r="JF191" s="86">
        <f t="shared" si="233"/>
        <v>0.11057378678616948</v>
      </c>
      <c r="JG191" s="86">
        <f t="shared" si="233"/>
        <v>5.4782804913212448E-2</v>
      </c>
      <c r="JH191" s="86">
        <f t="shared" si="233"/>
        <v>1.5586766741603563E-2</v>
      </c>
      <c r="JI191" s="86">
        <f t="shared" si="233"/>
        <v>2.2484991531566637E-3</v>
      </c>
      <c r="JJ191" s="86">
        <f t="shared" si="233"/>
        <v>2.2312746561131264E-2</v>
      </c>
      <c r="JK191" s="86">
        <f t="shared" si="233"/>
        <v>1.5578778963436535E-2</v>
      </c>
      <c r="JL191" s="86">
        <f t="shared" si="233"/>
        <v>1.7946439094905837E-4</v>
      </c>
      <c r="JM191" s="86">
        <f t="shared" si="233"/>
        <v>1.9784730300004941E-2</v>
      </c>
    </row>
    <row r="192" spans="2:273" x14ac:dyDescent="0.25">
      <c r="B192" s="2">
        <v>165</v>
      </c>
      <c r="C192" s="37">
        <v>67.516000000000005</v>
      </c>
      <c r="D192" s="37">
        <v>71.177000000000007</v>
      </c>
      <c r="E192" s="37">
        <v>69.602999999999994</v>
      </c>
      <c r="F192" s="37">
        <v>71.688999999999993</v>
      </c>
      <c r="G192" s="37">
        <v>69.257999999999996</v>
      </c>
      <c r="H192" s="37">
        <v>67.581000000000003</v>
      </c>
      <c r="I192" s="37">
        <v>67</v>
      </c>
      <c r="J192" s="37">
        <v>66.221999999999994</v>
      </c>
      <c r="K192" s="37">
        <v>64.619</v>
      </c>
      <c r="L192" s="37">
        <v>63.082000000000001</v>
      </c>
      <c r="M192" s="37">
        <v>61.508000000000003</v>
      </c>
      <c r="N192" s="37">
        <v>63.381</v>
      </c>
      <c r="O192" s="37">
        <v>64.387</v>
      </c>
      <c r="P192" s="37">
        <v>64.870999999999995</v>
      </c>
      <c r="Q192" s="37">
        <v>62.871000000000002</v>
      </c>
      <c r="S192" s="4">
        <f t="shared" si="234"/>
        <v>67.514452875794774</v>
      </c>
      <c r="T192" s="4">
        <f t="shared" si="234"/>
        <v>70.469730177587451</v>
      </c>
      <c r="U192" s="4">
        <f t="shared" si="234"/>
        <v>70.288821689084713</v>
      </c>
      <c r="V192" s="4">
        <f t="shared" si="234"/>
        <v>69.96123517803764</v>
      </c>
      <c r="W192" s="4">
        <f t="shared" si="234"/>
        <v>69.321245637528065</v>
      </c>
      <c r="X192" s="4">
        <f t="shared" si="234"/>
        <v>67.679859631502651</v>
      </c>
      <c r="Y192" s="4">
        <f t="shared" si="234"/>
        <v>66.461953439547472</v>
      </c>
      <c r="Z192" s="4">
        <f t="shared" si="234"/>
        <v>66.1114231394304</v>
      </c>
      <c r="AA192" s="4">
        <f t="shared" si="234"/>
        <v>64.804288407180863</v>
      </c>
      <c r="AB192" s="4">
        <f t="shared" si="234"/>
        <v>62.755099000926528</v>
      </c>
      <c r="AC192" s="4">
        <f t="shared" si="234"/>
        <v>61.741242157894817</v>
      </c>
      <c r="AD192" s="4">
        <f t="shared" si="234"/>
        <v>62.367287873316094</v>
      </c>
      <c r="AE192" s="4">
        <f t="shared" si="234"/>
        <v>61.877171627711938</v>
      </c>
      <c r="AF192" s="4">
        <f t="shared" si="234"/>
        <v>64.312901331724632</v>
      </c>
      <c r="AG192" s="4">
        <f t="shared" si="234"/>
        <v>63.954701414852757</v>
      </c>
      <c r="AI192" s="4">
        <f t="shared" si="235"/>
        <v>1.5471242052313983E-3</v>
      </c>
      <c r="AJ192" s="4">
        <f t="shared" si="235"/>
        <v>0.70726982241255598</v>
      </c>
      <c r="AK192" s="4">
        <f t="shared" si="235"/>
        <v>-0.68582168908471886</v>
      </c>
      <c r="AL192" s="4">
        <f t="shared" si="235"/>
        <v>1.7277648219623529</v>
      </c>
      <c r="AM192" s="4">
        <f t="shared" si="235"/>
        <v>-6.3245637528069665E-2</v>
      </c>
      <c r="AN192" s="4">
        <f t="shared" si="235"/>
        <v>-9.8859631502648426E-2</v>
      </c>
      <c r="AO192" s="4">
        <f t="shared" si="235"/>
        <v>0.53804656045252841</v>
      </c>
      <c r="AP192" s="4">
        <f t="shared" si="235"/>
        <v>0.11057686056959426</v>
      </c>
      <c r="AQ192" s="4">
        <f t="shared" si="235"/>
        <v>-0.18528840718086315</v>
      </c>
      <c r="AR192" s="4">
        <f t="shared" si="235"/>
        <v>0.32690099907347303</v>
      </c>
      <c r="AS192" s="4">
        <f t="shared" si="235"/>
        <v>-0.23324215789481428</v>
      </c>
      <c r="AT192" s="4">
        <f t="shared" si="235"/>
        <v>1.013712126683906</v>
      </c>
      <c r="AU192" s="4">
        <f t="shared" si="235"/>
        <v>2.5098283722880623</v>
      </c>
      <c r="AV192" s="4">
        <f t="shared" si="235"/>
        <v>0.55809866827536325</v>
      </c>
      <c r="AW192" s="4">
        <f t="shared" si="235"/>
        <v>-1.0837014148527544</v>
      </c>
      <c r="AY192" s="2">
        <f t="shared" si="227"/>
        <v>67.514449091049144</v>
      </c>
      <c r="AZ192" s="2">
        <f t="shared" si="227"/>
        <v>70.468108407178747</v>
      </c>
      <c r="BA192" s="2">
        <f t="shared" si="227"/>
        <v>70.288821293877319</v>
      </c>
      <c r="BB192" s="2">
        <f t="shared" si="227"/>
        <v>69.961215654122554</v>
      </c>
      <c r="BC192" s="2">
        <f t="shared" si="227"/>
        <v>69.321187437084959</v>
      </c>
      <c r="BD192" s="2">
        <f t="shared" si="227"/>
        <v>67.679735939767667</v>
      </c>
      <c r="BE192" s="2">
        <f t="shared" si="227"/>
        <v>66.461921412545621</v>
      </c>
      <c r="BF192" s="2">
        <f t="shared" si="227"/>
        <v>66.111216811264683</v>
      </c>
      <c r="BG192" s="2">
        <f t="shared" si="227"/>
        <v>64.80428481107117</v>
      </c>
      <c r="BH192" s="2">
        <f t="shared" si="227"/>
        <v>62.755098998983598</v>
      </c>
      <c r="BI192" s="2">
        <f t="shared" si="227"/>
        <v>61.741242157894803</v>
      </c>
      <c r="BJ192" s="2">
        <f t="shared" si="227"/>
        <v>62.367287841968547</v>
      </c>
      <c r="BK192" s="2">
        <f t="shared" si="227"/>
        <v>61.877171624263759</v>
      </c>
      <c r="BL192" s="2">
        <f t="shared" si="227"/>
        <v>64.312886630130279</v>
      </c>
      <c r="BM192" s="2">
        <f t="shared" si="227"/>
        <v>63.928587974332515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>
        <f t="shared" si="206"/>
        <v>63.082000000000001</v>
      </c>
      <c r="DE192" s="2">
        <f t="shared" si="207"/>
        <v>61.508000000000003</v>
      </c>
      <c r="DF192" s="2" t="str">
        <f t="shared" si="208"/>
        <v/>
      </c>
      <c r="DG192" s="2">
        <f t="shared" si="209"/>
        <v>64.387</v>
      </c>
      <c r="DH192" s="2">
        <f t="shared" si="210"/>
        <v>64.870999999999995</v>
      </c>
      <c r="DI192" s="2">
        <f t="shared" si="211"/>
        <v>62.871000000000002</v>
      </c>
      <c r="DK192" s="2">
        <f t="shared" si="236"/>
        <v>103.78389859055675</v>
      </c>
      <c r="DL192" s="2">
        <f t="shared" si="236"/>
        <v>111.27308578451236</v>
      </c>
      <c r="DM192" s="2">
        <f t="shared" si="236"/>
        <v>125.48431952078928</v>
      </c>
      <c r="DN192" s="2">
        <f t="shared" si="236"/>
        <v>142.03473893058165</v>
      </c>
      <c r="DO192" s="2">
        <f t="shared" si="236"/>
        <v>107.68893597100575</v>
      </c>
      <c r="DP192" s="2">
        <f t="shared" si="236"/>
        <v>80.335996029495178</v>
      </c>
      <c r="DQ192" s="2">
        <f t="shared" si="236"/>
        <v>93.879335246149211</v>
      </c>
      <c r="DR192" s="2">
        <f t="shared" si="236"/>
        <v>106.17547710882427</v>
      </c>
      <c r="DS192" s="2">
        <f t="shared" si="236"/>
        <v>131.52556052631581</v>
      </c>
      <c r="DT192" s="2">
        <f t="shared" si="236"/>
        <v>137.62942128971079</v>
      </c>
      <c r="DU192" s="2">
        <f t="shared" si="236"/>
        <v>104.37321950067479</v>
      </c>
      <c r="DV192" s="2">
        <f t="shared" si="236"/>
        <v>97.943365232423076</v>
      </c>
      <c r="DW192" s="2">
        <f t="shared" si="236"/>
        <v>118.34105790994786</v>
      </c>
      <c r="DX192" s="2">
        <f t="shared" si="236"/>
        <v>135.56424789915962</v>
      </c>
      <c r="DY192" s="2">
        <f t="shared" si="236"/>
        <v>117.96543255131965</v>
      </c>
      <c r="EA192" s="2">
        <f t="shared" si="240"/>
        <v>67.278228667163631</v>
      </c>
      <c r="EB192" s="2">
        <f t="shared" si="240"/>
        <v>70.773483984240301</v>
      </c>
      <c r="EC192" s="2">
        <f t="shared" si="240"/>
        <v>69.911130494035859</v>
      </c>
      <c r="ED192" s="2">
        <f t="shared" si="240"/>
        <v>68.225763976349313</v>
      </c>
      <c r="EE192" s="2">
        <f t="shared" si="240"/>
        <v>68.657277367138789</v>
      </c>
      <c r="EF192" s="2">
        <f t="shared" si="239"/>
        <v>67.689147361128093</v>
      </c>
      <c r="EG192" s="2">
        <f t="shared" si="239"/>
        <v>65.305303207135395</v>
      </c>
      <c r="EH192" s="2">
        <f t="shared" si="239"/>
        <v>65.20678393270164</v>
      </c>
      <c r="EI192" s="2">
        <f t="shared" si="239"/>
        <v>65.033457326820212</v>
      </c>
      <c r="EJ192" s="2">
        <f t="shared" si="239"/>
        <v>62.545875766671003</v>
      </c>
      <c r="EK192" s="2">
        <f t="shared" si="239"/>
        <v>61.929629669761624</v>
      </c>
      <c r="EL192" s="2">
        <f t="shared" si="179"/>
        <v>60.894475250374136</v>
      </c>
      <c r="EM192" s="2">
        <f t="shared" si="179"/>
        <v>60.06574617288679</v>
      </c>
      <c r="EN192" s="2">
        <f t="shared" si="179"/>
        <v>63.853242359061596</v>
      </c>
      <c r="EO192" s="2">
        <f t="shared" si="179"/>
        <v>63.890295595414635</v>
      </c>
      <c r="EQ192" s="2">
        <f t="shared" si="237"/>
        <v>67.576780274231936</v>
      </c>
      <c r="ER192" s="2">
        <f t="shared" si="237"/>
        <v>70.342195641368079</v>
      </c>
      <c r="ES192" s="2">
        <f t="shared" si="237"/>
        <v>70.399626301019893</v>
      </c>
      <c r="ET192" s="2">
        <f t="shared" si="237"/>
        <v>70.559901201965801</v>
      </c>
      <c r="EU192" s="2">
        <f t="shared" si="237"/>
        <v>69.532424578485788</v>
      </c>
      <c r="EV192" s="2">
        <f t="shared" si="237"/>
        <v>67.676214507709062</v>
      </c>
      <c r="EW192" s="2">
        <f t="shared" si="237"/>
        <v>66.803677332354582</v>
      </c>
      <c r="EX192" s="2">
        <f t="shared" si="237"/>
        <v>66.413784308126054</v>
      </c>
      <c r="EY192" s="2">
        <f t="shared" si="237"/>
        <v>64.736702949654486</v>
      </c>
      <c r="EZ192" s="2">
        <f t="shared" si="237"/>
        <v>62.803168509761832</v>
      </c>
      <c r="FA192" s="2">
        <f t="shared" si="237"/>
        <v>61.704095388450973</v>
      </c>
      <c r="FB192" s="2">
        <f t="shared" si="237"/>
        <v>62.696869390320551</v>
      </c>
      <c r="FC192" s="2">
        <f t="shared" si="237"/>
        <v>62.276562355325353</v>
      </c>
      <c r="FD192" s="2">
        <f t="shared" si="237"/>
        <v>64.457100774902628</v>
      </c>
      <c r="FE192" s="2">
        <f t="shared" si="237"/>
        <v>63.941679551764494</v>
      </c>
      <c r="FG192" s="2">
        <f t="shared" si="238"/>
        <v>0.99998602984210305</v>
      </c>
      <c r="FH192" s="2">
        <f t="shared" si="238"/>
        <v>0.99998328204768538</v>
      </c>
      <c r="FI192" s="2">
        <f t="shared" si="238"/>
        <v>0.9999860361796391</v>
      </c>
      <c r="FJ192" s="2">
        <f t="shared" si="238"/>
        <v>0.9999833167424238</v>
      </c>
      <c r="FK192" s="2">
        <f t="shared" si="238"/>
        <v>0.99998637469684537</v>
      </c>
      <c r="FL192" s="2">
        <f t="shared" si="238"/>
        <v>0.99998398811412315</v>
      </c>
      <c r="FM192" s="2">
        <f t="shared" si="238"/>
        <v>0.99998622331537435</v>
      </c>
      <c r="FN192" s="2">
        <f t="shared" si="238"/>
        <v>0.99998326921663461</v>
      </c>
      <c r="FO192" s="2">
        <f t="shared" si="238"/>
        <v>0.99998273875574817</v>
      </c>
      <c r="FP192" s="2">
        <f t="shared" si="238"/>
        <v>0.99998165635505232</v>
      </c>
      <c r="FQ192" s="2">
        <f t="shared" si="238"/>
        <v>0.99998296147220755</v>
      </c>
      <c r="FR192" s="2">
        <f t="shared" si="238"/>
        <v>0.99998415087613646</v>
      </c>
      <c r="FS192" s="2">
        <f t="shared" si="238"/>
        <v>0.99998392949776604</v>
      </c>
      <c r="FT192" s="2">
        <f t="shared" si="238"/>
        <v>0.99997944542162631</v>
      </c>
      <c r="FU192" s="2">
        <f t="shared" si="238"/>
        <v>0.99997759416724674</v>
      </c>
      <c r="FW192" s="2">
        <f t="shared" si="229"/>
        <v>0.78951319749091697</v>
      </c>
      <c r="FX192" s="2">
        <f t="shared" si="229"/>
        <v>0.70962420508517998</v>
      </c>
      <c r="FY192" s="2">
        <f t="shared" si="229"/>
        <v>0.77158243822003647</v>
      </c>
      <c r="FZ192" s="2">
        <f t="shared" si="229"/>
        <v>0.74298129715771488</v>
      </c>
      <c r="GA192" s="2">
        <f t="shared" si="229"/>
        <v>0.75801904315505975</v>
      </c>
      <c r="GB192" s="2">
        <f t="shared" si="229"/>
        <v>0.74337201130436992</v>
      </c>
      <c r="GC192" s="2">
        <f t="shared" si="229"/>
        <v>0.77165277384458575</v>
      </c>
      <c r="GD192" s="2">
        <f t="shared" si="229"/>
        <v>0.74875489571821208</v>
      </c>
      <c r="GE192" s="2">
        <f t="shared" si="229"/>
        <v>0.77613093489288354</v>
      </c>
      <c r="GF192" s="2">
        <f t="shared" si="229"/>
        <v>0.80781884446206242</v>
      </c>
      <c r="GG192" s="2">
        <f t="shared" si="229"/>
        <v>0.83850085695523091</v>
      </c>
      <c r="GH192" s="2">
        <f t="shared" si="229"/>
        <v>0.81681656998277208</v>
      </c>
      <c r="GI192" s="2">
        <f t="shared" si="229"/>
        <v>0.81892332444053062</v>
      </c>
      <c r="GJ192" s="2">
        <f t="shared" si="229"/>
        <v>0.75873792525840655</v>
      </c>
      <c r="GK192" s="2">
        <f t="shared" si="229"/>
        <v>0.72164121016025462</v>
      </c>
      <c r="GM192" s="86">
        <f t="shared" si="230"/>
        <v>9.0285574805737053E-215</v>
      </c>
      <c r="GN192" s="86">
        <f t="shared" si="230"/>
        <v>6.4892749556069251E-258</v>
      </c>
      <c r="GO192" s="86">
        <f t="shared" si="230"/>
        <v>1.5831134103245842E-258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1.3483140633119842E-290</v>
      </c>
      <c r="GU192" s="86">
        <f t="shared" si="230"/>
        <v>9.647725021578383E-286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1.1595157840960933E-178</v>
      </c>
      <c r="HD192" s="86">
        <f t="shared" si="181"/>
        <v>8.0217124388882566E-148</v>
      </c>
      <c r="HE192" s="86">
        <f t="shared" si="181"/>
        <v>5.4389214189038526E-232</v>
      </c>
      <c r="HF192" s="86">
        <f t="shared" si="181"/>
        <v>1.4414045646169954E-297</v>
      </c>
      <c r="HG192" s="86">
        <f t="shared" si="181"/>
        <v>4.5586841976569184E-227</v>
      </c>
      <c r="HH192" s="86">
        <f t="shared" si="181"/>
        <v>3.7090492453785695E-236</v>
      </c>
      <c r="HI192" s="86">
        <f t="shared" si="241"/>
        <v>9.7728563248636516E-298</v>
      </c>
      <c r="HJ192" s="86">
        <f t="shared" si="241"/>
        <v>8.3234033174129945E-293</v>
      </c>
      <c r="HK192" s="86">
        <f t="shared" si="241"/>
        <v>0</v>
      </c>
      <c r="HL192" s="86">
        <f t="shared" si="241"/>
        <v>0</v>
      </c>
      <c r="HM192" s="86">
        <f t="shared" si="241"/>
        <v>1.5736697953591412E-288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5.6430866399244146E-53</v>
      </c>
      <c r="HT192" s="86">
        <f t="shared" si="231"/>
        <v>4.6301677837368703E-58</v>
      </c>
      <c r="HU192" s="86">
        <f t="shared" si="231"/>
        <v>3.919971432140578E-74</v>
      </c>
      <c r="HV192" s="86">
        <f t="shared" si="231"/>
        <v>6.796158487850526E-74</v>
      </c>
      <c r="HW192" s="86">
        <f t="shared" si="231"/>
        <v>1.3928553391693296E-60</v>
      </c>
      <c r="HX192" s="86">
        <f t="shared" si="231"/>
        <v>8.5644814017175233E-65</v>
      </c>
      <c r="HY192" s="86">
        <f t="shared" si="231"/>
        <v>4.0490809197586282E-57</v>
      </c>
      <c r="HZ192" s="86">
        <f t="shared" si="231"/>
        <v>2.8998888704199025E-60</v>
      </c>
      <c r="IA192" s="86">
        <f t="shared" si="231"/>
        <v>4.0128668091370062E-69</v>
      </c>
      <c r="IB192" s="86">
        <f t="shared" si="231"/>
        <v>8.9282444200794545E-86</v>
      </c>
      <c r="IC192" s="86">
        <f t="shared" si="231"/>
        <v>2.8063034511452117E-110</v>
      </c>
      <c r="ID192" s="86">
        <f t="shared" si="231"/>
        <v>5.4465386819610937E-74</v>
      </c>
      <c r="IE192" s="86">
        <f t="shared" si="231"/>
        <v>1.4775099153822358E-78</v>
      </c>
      <c r="IF192" s="86">
        <f t="shared" si="231"/>
        <v>5.6688801584622494E-64</v>
      </c>
      <c r="IG192" s="86">
        <f t="shared" si="231"/>
        <v>3.5693073212049929E-63</v>
      </c>
      <c r="II192" s="86">
        <f t="shared" si="232"/>
        <v>5.3300573328093737E-2</v>
      </c>
      <c r="IJ192" s="86">
        <f t="shared" si="232"/>
        <v>0.15560201269208751</v>
      </c>
      <c r="IK192" s="86">
        <f t="shared" si="232"/>
        <v>3.1042669062337148E-2</v>
      </c>
      <c r="IL192" s="86">
        <f t="shared" si="232"/>
        <v>5.5852076951718226E-2</v>
      </c>
      <c r="IM192" s="86">
        <f t="shared" si="232"/>
        <v>7.106479595852927E-2</v>
      </c>
      <c r="IN192" s="86">
        <f t="shared" si="232"/>
        <v>7.7628463971978257E-2</v>
      </c>
      <c r="IO192" s="86">
        <f t="shared" si="232"/>
        <v>5.9951315177710345E-2</v>
      </c>
      <c r="IP192" s="86">
        <f t="shared" si="232"/>
        <v>8.1413660516537451E-2</v>
      </c>
      <c r="IQ192" s="86">
        <f t="shared" si="232"/>
        <v>3.8055328571361451E-2</v>
      </c>
      <c r="IR192" s="86">
        <f t="shared" si="232"/>
        <v>9.7602231952700642E-3</v>
      </c>
      <c r="IS192" s="86">
        <f t="shared" si="232"/>
        <v>1.2111334239926839E-3</v>
      </c>
      <c r="IT192" s="86">
        <f t="shared" si="232"/>
        <v>1.4890767917959848E-2</v>
      </c>
      <c r="IU192" s="86">
        <f t="shared" si="232"/>
        <v>9.9994198127406741E-3</v>
      </c>
      <c r="IV192" s="86">
        <f t="shared" si="232"/>
        <v>4.6383397254309254E-5</v>
      </c>
      <c r="IW192" s="86">
        <f t="shared" si="232"/>
        <v>9.9961328410721681E-3</v>
      </c>
      <c r="IY192" s="86">
        <f t="shared" si="233"/>
        <v>5.3300573328093737E-2</v>
      </c>
      <c r="IZ192" s="86">
        <f t="shared" si="233"/>
        <v>0.15560201269208751</v>
      </c>
      <c r="JA192" s="86">
        <f t="shared" si="233"/>
        <v>3.1042669062337148E-2</v>
      </c>
      <c r="JB192" s="86">
        <f t="shared" si="233"/>
        <v>5.5852076951718226E-2</v>
      </c>
      <c r="JC192" s="86">
        <f t="shared" si="233"/>
        <v>7.106479595852927E-2</v>
      </c>
      <c r="JD192" s="86">
        <f t="shared" si="233"/>
        <v>7.7628463971978257E-2</v>
      </c>
      <c r="JE192" s="86">
        <f t="shared" si="233"/>
        <v>5.9951315177710345E-2</v>
      </c>
      <c r="JF192" s="86">
        <f t="shared" si="233"/>
        <v>8.1413660516537451E-2</v>
      </c>
      <c r="JG192" s="86">
        <f t="shared" si="233"/>
        <v>3.8055328571361451E-2</v>
      </c>
      <c r="JH192" s="86">
        <f t="shared" si="233"/>
        <v>9.7602231952700642E-3</v>
      </c>
      <c r="JI192" s="86">
        <f t="shared" si="233"/>
        <v>1.2111334239926839E-3</v>
      </c>
      <c r="JJ192" s="86">
        <f t="shared" si="233"/>
        <v>1.4890767917959848E-2</v>
      </c>
      <c r="JK192" s="86">
        <f t="shared" si="233"/>
        <v>9.9994198127406741E-3</v>
      </c>
      <c r="JL192" s="86">
        <f t="shared" si="233"/>
        <v>4.6383397254309254E-5</v>
      </c>
      <c r="JM192" s="86">
        <f t="shared" si="233"/>
        <v>9.9961328410721681E-3</v>
      </c>
    </row>
    <row r="193" spans="2:273" x14ac:dyDescent="0.25">
      <c r="B193" s="2">
        <v>166</v>
      </c>
      <c r="C193" s="37">
        <v>68.129000000000005</v>
      </c>
      <c r="D193" s="37">
        <v>70.613</v>
      </c>
      <c r="E193" s="37">
        <v>69.619</v>
      </c>
      <c r="F193" s="37">
        <v>71.180000000000007</v>
      </c>
      <c r="G193" s="37">
        <v>69.757999999999996</v>
      </c>
      <c r="H193" s="37">
        <v>67.581000000000003</v>
      </c>
      <c r="I193" s="37">
        <v>67.209999999999994</v>
      </c>
      <c r="J193" s="37">
        <v>66.063000000000002</v>
      </c>
      <c r="K193" s="37">
        <v>63.570999999999998</v>
      </c>
      <c r="L193" s="37">
        <v>63.328000000000003</v>
      </c>
      <c r="M193" s="37">
        <v>61</v>
      </c>
      <c r="N193" s="37">
        <v>63.094999999999999</v>
      </c>
      <c r="O193" s="37">
        <v>63.468000000000004</v>
      </c>
      <c r="P193" s="37">
        <v>63.838999999999999</v>
      </c>
      <c r="Q193" s="37">
        <v>62.435000000000002</v>
      </c>
      <c r="S193" s="4">
        <f t="shared" si="234"/>
        <v>67.408592075341133</v>
      </c>
      <c r="T193" s="4">
        <f t="shared" si="234"/>
        <v>70.324562037295294</v>
      </c>
      <c r="U193" s="4">
        <f t="shared" si="234"/>
        <v>70.156579603885589</v>
      </c>
      <c r="V193" s="4">
        <f t="shared" si="234"/>
        <v>69.828136942133071</v>
      </c>
      <c r="W193" s="4">
        <f t="shared" si="234"/>
        <v>69.177021889101752</v>
      </c>
      <c r="X193" s="4">
        <f t="shared" si="234"/>
        <v>67.507749284145703</v>
      </c>
      <c r="Y193" s="4">
        <f t="shared" si="234"/>
        <v>66.319631076070877</v>
      </c>
      <c r="Z193" s="4">
        <f t="shared" si="234"/>
        <v>65.956076249090998</v>
      </c>
      <c r="AA193" s="4">
        <f t="shared" si="234"/>
        <v>64.619789909295889</v>
      </c>
      <c r="AB193" s="4">
        <f t="shared" si="234"/>
        <v>62.589697949764435</v>
      </c>
      <c r="AC193" s="4">
        <f t="shared" si="234"/>
        <v>61.571363320702588</v>
      </c>
      <c r="AD193" s="4">
        <f t="shared" si="234"/>
        <v>62.169305624564849</v>
      </c>
      <c r="AE193" s="4">
        <f t="shared" si="234"/>
        <v>61.713998006986614</v>
      </c>
      <c r="AF193" s="4">
        <f t="shared" si="234"/>
        <v>64.188133844849986</v>
      </c>
      <c r="AG193" s="4">
        <f t="shared" si="234"/>
        <v>63.786641140959638</v>
      </c>
      <c r="AI193" s="4">
        <f t="shared" si="235"/>
        <v>0.72040792465887193</v>
      </c>
      <c r="AJ193" s="4">
        <f t="shared" si="235"/>
        <v>0.28843796270470534</v>
      </c>
      <c r="AK193" s="4">
        <f t="shared" si="235"/>
        <v>-0.53757960388558956</v>
      </c>
      <c r="AL193" s="4">
        <f t="shared" si="235"/>
        <v>1.3518630578669359</v>
      </c>
      <c r="AM193" s="4">
        <f t="shared" si="235"/>
        <v>0.58097811089824347</v>
      </c>
      <c r="AN193" s="4">
        <f t="shared" si="235"/>
        <v>7.3250715854300097E-2</v>
      </c>
      <c r="AO193" s="4">
        <f t="shared" si="235"/>
        <v>0.89036892392911682</v>
      </c>
      <c r="AP193" s="4">
        <f t="shared" si="235"/>
        <v>0.10692375090900441</v>
      </c>
      <c r="AQ193" s="4">
        <f t="shared" si="235"/>
        <v>-1.0487899092958912</v>
      </c>
      <c r="AR193" s="4">
        <f t="shared" si="235"/>
        <v>0.73830205023556772</v>
      </c>
      <c r="AS193" s="4">
        <f t="shared" si="235"/>
        <v>-0.57136332070258788</v>
      </c>
      <c r="AT193" s="4">
        <f t="shared" si="235"/>
        <v>0.92569437543514965</v>
      </c>
      <c r="AU193" s="4">
        <f t="shared" si="235"/>
        <v>1.7540019930133894</v>
      </c>
      <c r="AV193" s="4">
        <f t="shared" si="235"/>
        <v>-0.34913384484998744</v>
      </c>
      <c r="AW193" s="4">
        <f t="shared" si="235"/>
        <v>-1.3516411409596358</v>
      </c>
      <c r="AY193" s="2">
        <f t="shared" si="227"/>
        <v>67.408591398423837</v>
      </c>
      <c r="AZ193" s="2">
        <f t="shared" si="227"/>
        <v>70.324170078733431</v>
      </c>
      <c r="BA193" s="2">
        <f t="shared" si="227"/>
        <v>70.15657956516867</v>
      </c>
      <c r="BB193" s="2">
        <f t="shared" si="227"/>
        <v>69.828134590000005</v>
      </c>
      <c r="BC193" s="2">
        <f t="shared" si="227"/>
        <v>69.177011808180595</v>
      </c>
      <c r="BD193" s="2">
        <f t="shared" si="227"/>
        <v>67.507728957461211</v>
      </c>
      <c r="BE193" s="2">
        <f t="shared" si="227"/>
        <v>66.319625663503047</v>
      </c>
      <c r="BF193" s="2">
        <f t="shared" si="227"/>
        <v>65.956039099838392</v>
      </c>
      <c r="BG193" s="2">
        <f t="shared" si="227"/>
        <v>64.619789471647437</v>
      </c>
      <c r="BH193" s="2">
        <f t="shared" si="227"/>
        <v>62.589697949645668</v>
      </c>
      <c r="BI193" s="2">
        <f t="shared" si="227"/>
        <v>61.571363320702588</v>
      </c>
      <c r="BJ193" s="2">
        <f t="shared" si="227"/>
        <v>62.169305621678816</v>
      </c>
      <c r="BK193" s="2">
        <f t="shared" si="227"/>
        <v>61.713998006740184</v>
      </c>
      <c r="BL193" s="2">
        <f t="shared" si="227"/>
        <v>64.188132141871236</v>
      </c>
      <c r="BM193" s="2">
        <f t="shared" si="227"/>
        <v>63.779542339058963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>
        <f t="shared" si="206"/>
        <v>63.328000000000003</v>
      </c>
      <c r="DE193" s="2">
        <f t="shared" si="207"/>
        <v>61</v>
      </c>
      <c r="DF193" s="2">
        <f t="shared" si="208"/>
        <v>63.094999999999999</v>
      </c>
      <c r="DG193" s="2">
        <f t="shared" si="209"/>
        <v>63.468000000000004</v>
      </c>
      <c r="DH193" s="2">
        <f t="shared" si="210"/>
        <v>63.838999999999999</v>
      </c>
      <c r="DI193" s="2">
        <f t="shared" si="211"/>
        <v>62.435000000000002</v>
      </c>
      <c r="DK193" s="2">
        <f t="shared" si="236"/>
        <v>103.90318407329107</v>
      </c>
      <c r="DL193" s="2">
        <f t="shared" si="236"/>
        <v>111.41241193312268</v>
      </c>
      <c r="DM193" s="2">
        <f t="shared" si="236"/>
        <v>125.69663058491895</v>
      </c>
      <c r="DN193" s="2">
        <f t="shared" si="236"/>
        <v>142.33780515947473</v>
      </c>
      <c r="DO193" s="2">
        <f t="shared" si="236"/>
        <v>107.75382376925401</v>
      </c>
      <c r="DP193" s="2">
        <f t="shared" si="236"/>
        <v>80.20376379547848</v>
      </c>
      <c r="DQ193" s="2">
        <f t="shared" si="236"/>
        <v>93.829057535487777</v>
      </c>
      <c r="DR193" s="2">
        <f t="shared" si="236"/>
        <v>106.23458828295927</v>
      </c>
      <c r="DS193" s="2">
        <f t="shared" si="236"/>
        <v>131.78588663967616</v>
      </c>
      <c r="DT193" s="2">
        <f t="shared" si="236"/>
        <v>137.97268990042676</v>
      </c>
      <c r="DU193" s="2">
        <f t="shared" si="236"/>
        <v>104.49632253711204</v>
      </c>
      <c r="DV193" s="2">
        <f t="shared" si="236"/>
        <v>97.969585716986728</v>
      </c>
      <c r="DW193" s="2">
        <f t="shared" si="236"/>
        <v>118.53083183426519</v>
      </c>
      <c r="DX193" s="2">
        <f t="shared" si="236"/>
        <v>135.91969523809519</v>
      </c>
      <c r="DY193" s="2">
        <f t="shared" si="236"/>
        <v>118.21528958944282</v>
      </c>
      <c r="EA193" s="2">
        <f t="shared" si="240"/>
        <v>67.163451910789263</v>
      </c>
      <c r="EB193" s="2">
        <f t="shared" si="240"/>
        <v>70.643880369367125</v>
      </c>
      <c r="EC193" s="2">
        <f t="shared" si="240"/>
        <v>69.764066780793272</v>
      </c>
      <c r="ED193" s="2">
        <f t="shared" si="240"/>
        <v>68.019401476102274</v>
      </c>
      <c r="EE193" s="2">
        <f t="shared" si="240"/>
        <v>68.485958403876054</v>
      </c>
      <c r="EF193" s="2">
        <f t="shared" si="239"/>
        <v>67.51757469943351</v>
      </c>
      <c r="EG193" s="2">
        <f t="shared" si="239"/>
        <v>65.117536528189405</v>
      </c>
      <c r="EH193" s="2">
        <f t="shared" si="239"/>
        <v>65.013804833942046</v>
      </c>
      <c r="EI193" s="2">
        <f t="shared" si="239"/>
        <v>64.857996535064615</v>
      </c>
      <c r="EJ193" s="2">
        <f t="shared" si="239"/>
        <v>62.373277567532284</v>
      </c>
      <c r="EK193" s="2">
        <f t="shared" si="239"/>
        <v>61.765921128496743</v>
      </c>
      <c r="EL193" s="2">
        <f t="shared" si="179"/>
        <v>60.645705421894803</v>
      </c>
      <c r="EM193" s="2">
        <f t="shared" si="179"/>
        <v>59.84100189084193</v>
      </c>
      <c r="EN193" s="2">
        <f t="shared" si="179"/>
        <v>63.709911310089552</v>
      </c>
      <c r="EO193" s="2">
        <f t="shared" si="179"/>
        <v>63.738925439213688</v>
      </c>
      <c r="EQ193" s="2">
        <f t="shared" si="237"/>
        <v>67.467613942343235</v>
      </c>
      <c r="ER193" s="2">
        <f t="shared" si="237"/>
        <v>70.204003276199657</v>
      </c>
      <c r="ES193" s="2">
        <f t="shared" si="237"/>
        <v>70.261649337186668</v>
      </c>
      <c r="ET193" s="2">
        <f t="shared" si="237"/>
        <v>70.397285909674878</v>
      </c>
      <c r="EU193" s="2">
        <f t="shared" si="237"/>
        <v>69.377574699677865</v>
      </c>
      <c r="EV193" s="2">
        <f t="shared" si="237"/>
        <v>67.504385483411141</v>
      </c>
      <c r="EW193" s="2">
        <f t="shared" si="237"/>
        <v>66.64358970319077</v>
      </c>
      <c r="EX193" s="2">
        <f t="shared" si="237"/>
        <v>66.243565565355667</v>
      </c>
      <c r="EY193" s="2">
        <f t="shared" si="237"/>
        <v>64.555795329170152</v>
      </c>
      <c r="EZ193" s="2">
        <f t="shared" si="237"/>
        <v>62.635115208556769</v>
      </c>
      <c r="FA193" s="2">
        <f t="shared" si="237"/>
        <v>61.536407142004066</v>
      </c>
      <c r="FB193" s="2">
        <f t="shared" si="237"/>
        <v>62.480281045164759</v>
      </c>
      <c r="FC193" s="2">
        <f t="shared" si="237"/>
        <v>62.090672324157083</v>
      </c>
      <c r="FD193" s="2">
        <f t="shared" si="237"/>
        <v>64.325069745348415</v>
      </c>
      <c r="FE193" s="2">
        <f t="shared" si="237"/>
        <v>63.792326160452696</v>
      </c>
      <c r="FG193" s="2">
        <f t="shared" si="238"/>
        <v>0.99998725904890906</v>
      </c>
      <c r="FH193" s="2">
        <f t="shared" si="238"/>
        <v>0.99998475302384904</v>
      </c>
      <c r="FI193" s="2">
        <f t="shared" si="238"/>
        <v>0.99998726482882483</v>
      </c>
      <c r="FJ193" s="2">
        <f t="shared" si="238"/>
        <v>0.99998478466591945</v>
      </c>
      <c r="FK193" s="2">
        <f t="shared" si="238"/>
        <v>0.99998757356093571</v>
      </c>
      <c r="FL193" s="2">
        <f t="shared" si="238"/>
        <v>0.9999853969659479</v>
      </c>
      <c r="FM193" s="2">
        <f t="shared" si="238"/>
        <v>0.99998743549906033</v>
      </c>
      <c r="FN193" s="2">
        <f t="shared" si="238"/>
        <v>0.9999847413217573</v>
      </c>
      <c r="FO193" s="2">
        <f t="shared" si="238"/>
        <v>0.99998425753423192</v>
      </c>
      <c r="FP193" s="2">
        <f t="shared" si="238"/>
        <v>0.99998327036997203</v>
      </c>
      <c r="FQ193" s="2">
        <f t="shared" si="238"/>
        <v>0.99998446065466995</v>
      </c>
      <c r="FR193" s="2">
        <f t="shared" si="238"/>
        <v>0.99998554540708451</v>
      </c>
      <c r="FS193" s="2">
        <f t="shared" si="238"/>
        <v>0.99998534350704393</v>
      </c>
      <c r="FT193" s="2">
        <f t="shared" si="238"/>
        <v>0.99998125396782112</v>
      </c>
      <c r="FU193" s="2">
        <f t="shared" si="238"/>
        <v>0.99997956559737844</v>
      </c>
      <c r="FW193" s="2">
        <f t="shared" si="229"/>
        <v>0.80441134369720413</v>
      </c>
      <c r="FX193" s="2">
        <f t="shared" si="229"/>
        <v>0.72823043626917738</v>
      </c>
      <c r="FY193" s="2">
        <f t="shared" si="229"/>
        <v>0.78740797595670386</v>
      </c>
      <c r="FZ193" s="2">
        <f t="shared" si="229"/>
        <v>0.76017249157965172</v>
      </c>
      <c r="GA193" s="2">
        <f t="shared" si="229"/>
        <v>0.77450967172754748</v>
      </c>
      <c r="GB193" s="2">
        <f t="shared" si="229"/>
        <v>0.76054549464149734</v>
      </c>
      <c r="GC193" s="2">
        <f t="shared" si="229"/>
        <v>0.78747478073946287</v>
      </c>
      <c r="GD193" s="2">
        <f t="shared" si="229"/>
        <v>0.7656817030922769</v>
      </c>
      <c r="GE193" s="2">
        <f t="shared" si="229"/>
        <v>0.79172640204364786</v>
      </c>
      <c r="GF193" s="2">
        <f t="shared" si="229"/>
        <v>0.82171391047098752</v>
      </c>
      <c r="GG193" s="2">
        <f t="shared" si="229"/>
        <v>0.85058785846134</v>
      </c>
      <c r="GH193" s="2">
        <f t="shared" si="229"/>
        <v>0.83019782829863098</v>
      </c>
      <c r="GI193" s="2">
        <f t="shared" si="229"/>
        <v>0.83218230594793807</v>
      </c>
      <c r="GJ193" s="2">
        <f t="shared" si="229"/>
        <v>0.77519409231196945</v>
      </c>
      <c r="GK193" s="2">
        <f t="shared" si="229"/>
        <v>0.73975981916172573</v>
      </c>
      <c r="GM193" s="86">
        <f t="shared" si="230"/>
        <v>5.0861567658670789E-219</v>
      </c>
      <c r="GN193" s="86">
        <f t="shared" si="230"/>
        <v>4.8643339259665413E-263</v>
      </c>
      <c r="GO193" s="86">
        <f t="shared" si="230"/>
        <v>1.2287299447060646E-263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2.166220725726369E-296</v>
      </c>
      <c r="GU193" s="86">
        <f t="shared" si="230"/>
        <v>2.1729452079292869E-291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3.0194915367546693E-183</v>
      </c>
      <c r="HD193" s="86">
        <f t="shared" si="181"/>
        <v>1.236419072838601E-151</v>
      </c>
      <c r="HE193" s="86">
        <f t="shared" si="181"/>
        <v>6.7972304221740746E-238</v>
      </c>
      <c r="HF193" s="86">
        <f t="shared" si="181"/>
        <v>3.8826638501714955E-305</v>
      </c>
      <c r="HG193" s="86">
        <f t="shared" si="181"/>
        <v>8.0140085318356094E-233</v>
      </c>
      <c r="HH193" s="86">
        <f t="shared" si="181"/>
        <v>3.5113677825525558E-242</v>
      </c>
      <c r="HI193" s="86">
        <f t="shared" si="241"/>
        <v>2.3393897899694442E-305</v>
      </c>
      <c r="HJ193" s="86">
        <f t="shared" si="241"/>
        <v>2.3892839868188428E-300</v>
      </c>
      <c r="HK193" s="86">
        <f t="shared" si="241"/>
        <v>0</v>
      </c>
      <c r="HL193" s="86">
        <f t="shared" si="241"/>
        <v>0</v>
      </c>
      <c r="HM193" s="86">
        <f t="shared" si="241"/>
        <v>1.1223472610290728E-295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1.7995512822527378E-55</v>
      </c>
      <c r="HT193" s="86">
        <f t="shared" si="231"/>
        <v>6.6143912343576556E-61</v>
      </c>
      <c r="HU193" s="86">
        <f t="shared" si="231"/>
        <v>9.9892230885843836E-78</v>
      </c>
      <c r="HV193" s="86">
        <f t="shared" si="231"/>
        <v>1.5253169444253795E-77</v>
      </c>
      <c r="HW193" s="86">
        <f t="shared" si="231"/>
        <v>1.7854793275518886E-63</v>
      </c>
      <c r="HX193" s="86">
        <f t="shared" si="231"/>
        <v>6.1743194129010587E-68</v>
      </c>
      <c r="HY193" s="86">
        <f t="shared" si="231"/>
        <v>7.3225195120795529E-60</v>
      </c>
      <c r="HZ193" s="86">
        <f t="shared" si="231"/>
        <v>3.55108990847211E-63</v>
      </c>
      <c r="IA193" s="86">
        <f t="shared" si="231"/>
        <v>2.1812984352766531E-72</v>
      </c>
      <c r="IB193" s="86">
        <f t="shared" si="231"/>
        <v>1.049858975341328E-89</v>
      </c>
      <c r="IC193" s="86">
        <f t="shared" si="231"/>
        <v>3.7695882122853177E-115</v>
      </c>
      <c r="ID193" s="86">
        <f t="shared" si="231"/>
        <v>2.7438759968763725E-77</v>
      </c>
      <c r="IE193" s="86">
        <f t="shared" si="231"/>
        <v>4.0363264081528982E-82</v>
      </c>
      <c r="IF193" s="86">
        <f t="shared" si="231"/>
        <v>5.2620093111975793E-67</v>
      </c>
      <c r="IG193" s="86">
        <f t="shared" si="231"/>
        <v>2.2423975825483271E-66</v>
      </c>
      <c r="II193" s="86">
        <f t="shared" si="232"/>
        <v>3.8723633178078171E-2</v>
      </c>
      <c r="IJ193" s="86">
        <f t="shared" si="232"/>
        <v>0.11731992132493252</v>
      </c>
      <c r="IK193" s="86">
        <f t="shared" si="232"/>
        <v>2.0357299538271523E-2</v>
      </c>
      <c r="IL193" s="86">
        <f t="shared" si="232"/>
        <v>3.7700402150141338E-2</v>
      </c>
      <c r="IM193" s="86">
        <f t="shared" si="232"/>
        <v>5.1098106914925834E-2</v>
      </c>
      <c r="IN193" s="86">
        <f t="shared" si="232"/>
        <v>5.5185041426454778E-2</v>
      </c>
      <c r="IO193" s="86">
        <f t="shared" si="232"/>
        <v>4.3028119478025581E-2</v>
      </c>
      <c r="IP193" s="86">
        <f t="shared" si="232"/>
        <v>5.8824502928876019E-2</v>
      </c>
      <c r="IQ193" s="86">
        <f t="shared" si="232"/>
        <v>2.5885619444507228E-2</v>
      </c>
      <c r="IR193" s="86">
        <f t="shared" si="232"/>
        <v>5.9600661328951202E-3</v>
      </c>
      <c r="IS193" s="86">
        <f t="shared" si="232"/>
        <v>6.3266592194045066E-4</v>
      </c>
      <c r="IT193" s="86">
        <f t="shared" si="232"/>
        <v>9.7365357474931465E-3</v>
      </c>
      <c r="IU193" s="86">
        <f t="shared" si="232"/>
        <v>6.2748564746507411E-3</v>
      </c>
      <c r="IV193" s="86">
        <f t="shared" si="232"/>
        <v>1.0811564717969585E-5</v>
      </c>
      <c r="IW193" s="86">
        <f t="shared" si="232"/>
        <v>4.7576396483052473E-3</v>
      </c>
      <c r="IY193" s="86">
        <f t="shared" si="233"/>
        <v>3.8723633178078171E-2</v>
      </c>
      <c r="IZ193" s="86">
        <f t="shared" si="233"/>
        <v>0.11731992132493252</v>
      </c>
      <c r="JA193" s="86">
        <f t="shared" si="233"/>
        <v>2.0357299538271523E-2</v>
      </c>
      <c r="JB193" s="86">
        <f t="shared" si="233"/>
        <v>3.7700402150141338E-2</v>
      </c>
      <c r="JC193" s="86">
        <f t="shared" si="233"/>
        <v>5.1098106914925834E-2</v>
      </c>
      <c r="JD193" s="86">
        <f t="shared" si="233"/>
        <v>5.5185041426454778E-2</v>
      </c>
      <c r="JE193" s="86">
        <f t="shared" si="233"/>
        <v>4.3028119478025581E-2</v>
      </c>
      <c r="JF193" s="86">
        <f t="shared" si="233"/>
        <v>5.8824502928876019E-2</v>
      </c>
      <c r="JG193" s="86">
        <f t="shared" si="233"/>
        <v>2.5885619444507228E-2</v>
      </c>
      <c r="JH193" s="86">
        <f t="shared" si="233"/>
        <v>5.9600661328951202E-3</v>
      </c>
      <c r="JI193" s="86">
        <f t="shared" si="233"/>
        <v>6.3266592194045066E-4</v>
      </c>
      <c r="JJ193" s="86">
        <f t="shared" si="233"/>
        <v>9.7365357474931465E-3</v>
      </c>
      <c r="JK193" s="86">
        <f t="shared" si="233"/>
        <v>6.2748564746507411E-3</v>
      </c>
      <c r="JL193" s="86">
        <f t="shared" si="233"/>
        <v>1.0811564717969585E-5</v>
      </c>
      <c r="JM193" s="86">
        <f t="shared" si="233"/>
        <v>4.7576396483052473E-3</v>
      </c>
    </row>
    <row r="194" spans="2:273" x14ac:dyDescent="0.25">
      <c r="B194" s="2">
        <v>167</v>
      </c>
      <c r="C194" s="37">
        <v>67.870999999999995</v>
      </c>
      <c r="D194" s="37">
        <v>70.5</v>
      </c>
      <c r="E194" s="37">
        <v>69.921000000000006</v>
      </c>
      <c r="F194" s="37">
        <v>71.049000000000007</v>
      </c>
      <c r="G194" s="37">
        <v>69.725999999999999</v>
      </c>
      <c r="H194" s="37">
        <v>66.983999999999995</v>
      </c>
      <c r="I194" s="37">
        <v>67.387</v>
      </c>
      <c r="J194" s="37">
        <v>66.587000000000003</v>
      </c>
      <c r="K194" s="37">
        <v>64.570999999999998</v>
      </c>
      <c r="L194" s="37">
        <v>62.884999999999998</v>
      </c>
      <c r="M194" s="37">
        <v>61.753999999999998</v>
      </c>
      <c r="N194" s="37">
        <v>62.54</v>
      </c>
      <c r="O194" s="37">
        <v>62.984000000000002</v>
      </c>
      <c r="P194" s="37">
        <v>64.531999999999996</v>
      </c>
      <c r="Q194" s="37">
        <v>62.677</v>
      </c>
      <c r="S194" s="4">
        <f t="shared" si="234"/>
        <v>67.302652851801568</v>
      </c>
      <c r="T194" s="4">
        <f t="shared" si="234"/>
        <v>70.1803432065999</v>
      </c>
      <c r="U194" s="4">
        <f t="shared" si="234"/>
        <v>70.024217369875387</v>
      </c>
      <c r="V194" s="4">
        <f t="shared" si="234"/>
        <v>69.694618927251497</v>
      </c>
      <c r="W194" s="4">
        <f t="shared" si="234"/>
        <v>69.032646438720832</v>
      </c>
      <c r="X194" s="4">
        <f t="shared" si="234"/>
        <v>67.335728349323674</v>
      </c>
      <c r="Y194" s="4">
        <f t="shared" si="234"/>
        <v>66.17694199794974</v>
      </c>
      <c r="Z194" s="4">
        <f t="shared" si="234"/>
        <v>65.800630291214873</v>
      </c>
      <c r="AA194" s="4">
        <f t="shared" si="234"/>
        <v>64.435382876089449</v>
      </c>
      <c r="AB194" s="4">
        <f t="shared" si="234"/>
        <v>62.424219454189085</v>
      </c>
      <c r="AC194" s="4" t="e">
        <f t="shared" si="234"/>
        <v>#N/A</v>
      </c>
      <c r="AD194" s="4">
        <f t="shared" si="234"/>
        <v>61.970714986332567</v>
      </c>
      <c r="AE194" s="4">
        <f t="shared" si="234"/>
        <v>61.550060534575657</v>
      </c>
      <c r="AF194" s="4">
        <f t="shared" si="234"/>
        <v>64.063250171956497</v>
      </c>
      <c r="AG194" s="4">
        <f t="shared" si="234"/>
        <v>63.632265949282434</v>
      </c>
      <c r="AI194" s="4">
        <f t="shared" si="235"/>
        <v>0.56834714819842702</v>
      </c>
      <c r="AJ194" s="4">
        <f t="shared" si="235"/>
        <v>0.31965679340009956</v>
      </c>
      <c r="AK194" s="4">
        <f t="shared" si="235"/>
        <v>-0.10321736987538088</v>
      </c>
      <c r="AL194" s="4">
        <f t="shared" si="235"/>
        <v>1.3543810727485095</v>
      </c>
      <c r="AM194" s="4">
        <f t="shared" si="235"/>
        <v>0.69335356127916725</v>
      </c>
      <c r="AN194" s="4">
        <f t="shared" si="235"/>
        <v>-0.35172834932367891</v>
      </c>
      <c r="AO194" s="4">
        <f t="shared" si="235"/>
        <v>1.2100580020502605</v>
      </c>
      <c r="AP194" s="4">
        <f t="shared" si="235"/>
        <v>0.78636970878513068</v>
      </c>
      <c r="AQ194" s="4">
        <f t="shared" si="235"/>
        <v>0.13561712391054925</v>
      </c>
      <c r="AR194" s="4">
        <f t="shared" si="235"/>
        <v>0.46078054581091266</v>
      </c>
      <c r="AS194" s="4">
        <f t="shared" si="235"/>
        <v>0</v>
      </c>
      <c r="AT194" s="4">
        <f t="shared" si="235"/>
        <v>0.56928501366743234</v>
      </c>
      <c r="AU194" s="4">
        <f t="shared" si="235"/>
        <v>1.4339394654243449</v>
      </c>
      <c r="AV194" s="4">
        <f t="shared" si="235"/>
        <v>0.46874982804349941</v>
      </c>
      <c r="AW194" s="4">
        <f t="shared" si="235"/>
        <v>-0.95526594928243469</v>
      </c>
      <c r="AY194" s="2">
        <f t="shared" si="227"/>
        <v>67.302652743396891</v>
      </c>
      <c r="AZ194" s="2">
        <f t="shared" si="227"/>
        <v>70.180260007801095</v>
      </c>
      <c r="BA194" s="2">
        <f t="shared" si="227"/>
        <v>70.024217366651797</v>
      </c>
      <c r="BB194" s="2">
        <f t="shared" si="227"/>
        <v>69.694618687655648</v>
      </c>
      <c r="BC194" s="2">
        <f t="shared" si="227"/>
        <v>69.032644904039472</v>
      </c>
      <c r="BD194" s="2">
        <f t="shared" si="227"/>
        <v>67.335725451541634</v>
      </c>
      <c r="BE194" s="2">
        <f t="shared" si="227"/>
        <v>66.176941189382944</v>
      </c>
      <c r="BF194" s="2">
        <f t="shared" si="227"/>
        <v>65.800624426350495</v>
      </c>
      <c r="BG194" s="2">
        <f t="shared" si="227"/>
        <v>64.43538282997693</v>
      </c>
      <c r="BH194" s="2">
        <f t="shared" si="227"/>
        <v>62.424219454182953</v>
      </c>
      <c r="BI194" s="2" t="e">
        <f t="shared" si="227"/>
        <v>#N/A</v>
      </c>
      <c r="BJ194" s="2">
        <f t="shared" si="227"/>
        <v>61.970714986101058</v>
      </c>
      <c r="BK194" s="2">
        <f t="shared" si="227"/>
        <v>61.550060534560522</v>
      </c>
      <c r="BL194" s="2">
        <f t="shared" si="227"/>
        <v>64.063250003321443</v>
      </c>
      <c r="BM194" s="2">
        <f t="shared" si="227"/>
        <v>63.630534364867984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>
        <f t="shared" si="206"/>
        <v>62.884999999999998</v>
      </c>
      <c r="DE194" s="2" t="str">
        <f t="shared" si="207"/>
        <v/>
      </c>
      <c r="DF194" s="2">
        <f t="shared" si="208"/>
        <v>62.54</v>
      </c>
      <c r="DG194" s="2">
        <f t="shared" si="209"/>
        <v>62.984000000000002</v>
      </c>
      <c r="DH194" s="2">
        <f t="shared" si="210"/>
        <v>64.531999999999996</v>
      </c>
      <c r="DI194" s="2">
        <f t="shared" si="211"/>
        <v>62.677</v>
      </c>
      <c r="DK194" s="2">
        <f t="shared" si="236"/>
        <v>104.02246955602538</v>
      </c>
      <c r="DL194" s="2">
        <f t="shared" si="236"/>
        <v>111.55173808173301</v>
      </c>
      <c r="DM194" s="2">
        <f t="shared" si="236"/>
        <v>125.90894164904861</v>
      </c>
      <c r="DN194" s="2">
        <f t="shared" si="236"/>
        <v>142.64087138836777</v>
      </c>
      <c r="DO194" s="2">
        <f t="shared" si="236"/>
        <v>107.81871156750228</v>
      </c>
      <c r="DP194" s="2">
        <f t="shared" si="236"/>
        <v>80.071531561461796</v>
      </c>
      <c r="DQ194" s="2">
        <f t="shared" si="236"/>
        <v>93.778779824826344</v>
      </c>
      <c r="DR194" s="2">
        <f t="shared" si="236"/>
        <v>106.29369945709426</v>
      </c>
      <c r="DS194" s="2">
        <f t="shared" si="236"/>
        <v>132.04621275303646</v>
      </c>
      <c r="DT194" s="2">
        <f t="shared" si="236"/>
        <v>138.31595851114275</v>
      </c>
      <c r="DU194" s="2">
        <f t="shared" si="236"/>
        <v>104.61942557354928</v>
      </c>
      <c r="DV194" s="2">
        <f t="shared" si="236"/>
        <v>97.99580620155038</v>
      </c>
      <c r="DW194" s="2">
        <f t="shared" si="236"/>
        <v>118.72060575858251</v>
      </c>
      <c r="DX194" s="2">
        <f t="shared" si="236"/>
        <v>136.27514257703078</v>
      </c>
      <c r="DY194" s="2">
        <f t="shared" si="236"/>
        <v>118.46514662756599</v>
      </c>
      <c r="EA194" s="2">
        <f t="shared" si="240"/>
        <v>67.048675154414894</v>
      </c>
      <c r="EB194" s="2">
        <f t="shared" si="240"/>
        <v>70.514276754493949</v>
      </c>
      <c r="EC194" s="2">
        <f t="shared" si="240"/>
        <v>69.617003067550684</v>
      </c>
      <c r="ED194" s="2">
        <f t="shared" si="240"/>
        <v>67.81303897585525</v>
      </c>
      <c r="EE194" s="2">
        <f t="shared" si="240"/>
        <v>68.314639440613334</v>
      </c>
      <c r="EF194" s="2">
        <f t="shared" si="239"/>
        <v>67.346002037738927</v>
      </c>
      <c r="EG194" s="2">
        <f t="shared" si="239"/>
        <v>64.929769849243414</v>
      </c>
      <c r="EH194" s="2">
        <f t="shared" si="239"/>
        <v>64.820825735182467</v>
      </c>
      <c r="EI194" s="2">
        <f t="shared" si="239"/>
        <v>64.682535743309018</v>
      </c>
      <c r="EJ194" s="2">
        <f t="shared" si="239"/>
        <v>62.200679368393565</v>
      </c>
      <c r="EK194" s="2">
        <f t="shared" si="239"/>
        <v>61.602212587231847</v>
      </c>
      <c r="EL194" s="2">
        <f t="shared" si="179"/>
        <v>60.396935593415463</v>
      </c>
      <c r="EM194" s="2">
        <f t="shared" si="179"/>
        <v>59.616257608797071</v>
      </c>
      <c r="EN194" s="2">
        <f t="shared" si="179"/>
        <v>63.566580261117522</v>
      </c>
      <c r="EO194" s="2">
        <f t="shared" si="179"/>
        <v>63.587555283012733</v>
      </c>
      <c r="EQ194" s="2">
        <f t="shared" si="237"/>
        <v>67.358447610454519</v>
      </c>
      <c r="ER194" s="2">
        <f t="shared" si="237"/>
        <v>70.065810911031235</v>
      </c>
      <c r="ES194" s="2">
        <f t="shared" si="237"/>
        <v>70.123672373353457</v>
      </c>
      <c r="ET194" s="2">
        <f t="shared" si="237"/>
        <v>70.234670617383941</v>
      </c>
      <c r="EU194" s="2">
        <f t="shared" si="237"/>
        <v>69.222724820869956</v>
      </c>
      <c r="EV194" s="2">
        <f t="shared" si="237"/>
        <v>67.332556459113235</v>
      </c>
      <c r="EW194" s="2">
        <f t="shared" si="237"/>
        <v>66.483502074026944</v>
      </c>
      <c r="EX194" s="2">
        <f t="shared" si="237"/>
        <v>66.073346822585279</v>
      </c>
      <c r="EY194" s="2">
        <f t="shared" si="237"/>
        <v>64.374887708685804</v>
      </c>
      <c r="EZ194" s="2">
        <f t="shared" si="237"/>
        <v>62.467061907351706</v>
      </c>
      <c r="FA194" s="2">
        <f t="shared" si="237"/>
        <v>61.368718895557151</v>
      </c>
      <c r="FB194" s="2">
        <f t="shared" si="237"/>
        <v>62.263692700008974</v>
      </c>
      <c r="FC194" s="2">
        <f t="shared" si="237"/>
        <v>61.904782292988827</v>
      </c>
      <c r="FD194" s="2">
        <f t="shared" si="237"/>
        <v>64.193038715794202</v>
      </c>
      <c r="FE194" s="2">
        <f t="shared" si="237"/>
        <v>63.642972769140897</v>
      </c>
      <c r="FG194" s="2">
        <f t="shared" si="238"/>
        <v>0.99998838010147462</v>
      </c>
      <c r="FH194" s="2">
        <f t="shared" si="238"/>
        <v>0.99998609457382781</v>
      </c>
      <c r="FI194" s="2">
        <f t="shared" si="238"/>
        <v>0.9999883853728323</v>
      </c>
      <c r="FJ194" s="2">
        <f t="shared" si="238"/>
        <v>0.99998612343181636</v>
      </c>
      <c r="FK194" s="2">
        <f t="shared" si="238"/>
        <v>0.99998866694048727</v>
      </c>
      <c r="FL194" s="2">
        <f t="shared" si="238"/>
        <v>0.99998668185754447</v>
      </c>
      <c r="FM194" s="2">
        <f t="shared" si="238"/>
        <v>0.99998854102628365</v>
      </c>
      <c r="FN194" s="2">
        <f t="shared" si="238"/>
        <v>0.99998608390136456</v>
      </c>
      <c r="FO194" s="2">
        <f t="shared" si="238"/>
        <v>0.99998564268069401</v>
      </c>
      <c r="FP194" s="2">
        <f t="shared" si="238"/>
        <v>0.99998474237361645</v>
      </c>
      <c r="FQ194" s="2">
        <f t="shared" si="238"/>
        <v>0.99998582792924506</v>
      </c>
      <c r="FR194" s="2">
        <f t="shared" si="238"/>
        <v>0.99998681723781613</v>
      </c>
      <c r="FS194" s="2">
        <f t="shared" si="238"/>
        <v>0.99998663310231906</v>
      </c>
      <c r="FT194" s="2">
        <f t="shared" si="238"/>
        <v>0.99998290338725793</v>
      </c>
      <c r="FU194" s="2">
        <f t="shared" si="238"/>
        <v>0.99998136356980494</v>
      </c>
      <c r="FW194" s="2">
        <f t="shared" si="229"/>
        <v>0.81849742383330848</v>
      </c>
      <c r="FX194" s="2">
        <f t="shared" si="229"/>
        <v>0.7460710664121164</v>
      </c>
      <c r="FY194" s="2">
        <f t="shared" si="229"/>
        <v>0.80241783855011395</v>
      </c>
      <c r="FZ194" s="2">
        <f t="shared" si="229"/>
        <v>0.77655962452438421</v>
      </c>
      <c r="GA194" s="2">
        <f t="shared" si="229"/>
        <v>0.79018754957045712</v>
      </c>
      <c r="GB194" s="2">
        <f t="shared" si="229"/>
        <v>0.77691462027131852</v>
      </c>
      <c r="GC194" s="2">
        <f t="shared" si="229"/>
        <v>0.80248110981040555</v>
      </c>
      <c r="GD194" s="2">
        <f t="shared" si="229"/>
        <v>0.78180045063920178</v>
      </c>
      <c r="GE194" s="2">
        <f t="shared" si="229"/>
        <v>0.80650629039911237</v>
      </c>
      <c r="GF194" s="2">
        <f t="shared" si="229"/>
        <v>0.83480977457420347</v>
      </c>
      <c r="GG194" s="2">
        <f t="shared" si="229"/>
        <v>0.86191920768565511</v>
      </c>
      <c r="GH194" s="2">
        <f t="shared" si="229"/>
        <v>0.84278973957514003</v>
      </c>
      <c r="GI194" s="2">
        <f t="shared" si="229"/>
        <v>0.84465459225401363</v>
      </c>
      <c r="GJ194" s="2">
        <f t="shared" si="229"/>
        <v>0.79083723489160396</v>
      </c>
      <c r="GK194" s="2">
        <f t="shared" si="229"/>
        <v>0.75709604289613674</v>
      </c>
      <c r="GM194" s="86">
        <f t="shared" si="230"/>
        <v>2.6014331452377639E-223</v>
      </c>
      <c r="GN194" s="86">
        <f t="shared" si="230"/>
        <v>3.2440950883496746E-268</v>
      </c>
      <c r="GO194" s="86">
        <f t="shared" si="230"/>
        <v>8.4929872256118089E-269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3.048449480305159E-302</v>
      </c>
      <c r="GU194" s="86">
        <f t="shared" si="230"/>
        <v>4.3060171029313252E-297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6.8705022224967561E-188</v>
      </c>
      <c r="HD194" s="86">
        <f t="shared" si="181"/>
        <v>1.7022042302541461E-155</v>
      </c>
      <c r="HE194" s="86">
        <f t="shared" si="181"/>
        <v>7.1523424689315531E-244</v>
      </c>
      <c r="HF194" s="86">
        <f t="shared" si="181"/>
        <v>0</v>
      </c>
      <c r="HG194" s="86">
        <f t="shared" si="181"/>
        <v>1.1920865135000583E-238</v>
      </c>
      <c r="HH194" s="86">
        <f t="shared" si="181"/>
        <v>2.7879608560292437E-248</v>
      </c>
      <c r="HI194" s="86">
        <f t="shared" si="241"/>
        <v>0</v>
      </c>
      <c r="HJ194" s="86">
        <f t="shared" si="241"/>
        <v>5.4924462992640153E-308</v>
      </c>
      <c r="HK194" s="86">
        <f t="shared" si="241"/>
        <v>0</v>
      </c>
      <c r="HL194" s="86">
        <f t="shared" si="241"/>
        <v>0</v>
      </c>
      <c r="HM194" s="86">
        <f t="shared" si="241"/>
        <v>6.5370940756260581E-303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5.0100692898148006E-58</v>
      </c>
      <c r="HT194" s="86">
        <f t="shared" si="231"/>
        <v>8.0481594397369815E-64</v>
      </c>
      <c r="HU194" s="86">
        <f t="shared" si="231"/>
        <v>2.0848168007967603E-81</v>
      </c>
      <c r="HV194" s="86">
        <f t="shared" si="231"/>
        <v>2.7848886250456623E-81</v>
      </c>
      <c r="HW194" s="86">
        <f t="shared" si="231"/>
        <v>1.9525702462604446E-66</v>
      </c>
      <c r="HX194" s="86">
        <f t="shared" si="231"/>
        <v>3.7364303048032455E-71</v>
      </c>
      <c r="HY194" s="86">
        <f t="shared" si="231"/>
        <v>1.1378449804748247E-62</v>
      </c>
      <c r="HZ194" s="86">
        <f t="shared" si="231"/>
        <v>3.6985960551093938E-66</v>
      </c>
      <c r="IA194" s="86">
        <f t="shared" si="231"/>
        <v>9.9331703516482581E-76</v>
      </c>
      <c r="IB194" s="86">
        <f t="shared" si="231"/>
        <v>1.0045605350437651E-93</v>
      </c>
      <c r="IC194" s="86">
        <f t="shared" si="231"/>
        <v>3.9600411815479207E-120</v>
      </c>
      <c r="ID194" s="86">
        <f t="shared" si="231"/>
        <v>1.1676375304476116E-80</v>
      </c>
      <c r="IE194" s="86">
        <f t="shared" si="231"/>
        <v>9.1608343241373502E-86</v>
      </c>
      <c r="IF194" s="86">
        <f t="shared" si="231"/>
        <v>4.1403822030931271E-70</v>
      </c>
      <c r="IG194" s="86">
        <f t="shared" si="231"/>
        <v>1.1693007061622629E-69</v>
      </c>
      <c r="II194" s="86">
        <f t="shared" si="232"/>
        <v>2.7683185015339846E-2</v>
      </c>
      <c r="IJ194" s="86">
        <f t="shared" si="232"/>
        <v>8.6824582188045576E-2</v>
      </c>
      <c r="IK194" s="86">
        <f t="shared" si="232"/>
        <v>1.3032941715982726E-2</v>
      </c>
      <c r="IL194" s="86">
        <f t="shared" si="232"/>
        <v>2.4831858254241862E-2</v>
      </c>
      <c r="IM194" s="86">
        <f t="shared" si="232"/>
        <v>3.6059838964275698E-2</v>
      </c>
      <c r="IN194" s="86">
        <f t="shared" si="232"/>
        <v>3.8431178419854432E-2</v>
      </c>
      <c r="IO194" s="86">
        <f t="shared" si="232"/>
        <v>3.0332221933909304E-2</v>
      </c>
      <c r="IP194" s="86">
        <f t="shared" si="232"/>
        <v>4.1702847670044417E-2</v>
      </c>
      <c r="IQ194" s="86">
        <f t="shared" si="232"/>
        <v>1.7238127377431498E-2</v>
      </c>
      <c r="IR194" s="86">
        <f t="shared" si="232"/>
        <v>3.5485715731703531E-3</v>
      </c>
      <c r="IS194" s="86">
        <f t="shared" si="232"/>
        <v>3.2045952257106985E-4</v>
      </c>
      <c r="IT194" s="86">
        <f t="shared" si="232"/>
        <v>6.2366676180657336E-3</v>
      </c>
      <c r="IU194" s="86">
        <f t="shared" si="232"/>
        <v>3.8490598607271607E-3</v>
      </c>
      <c r="IV194" s="86">
        <f t="shared" si="232"/>
        <v>2.2725401466320721E-6</v>
      </c>
      <c r="IW194" s="86">
        <f t="shared" si="232"/>
        <v>2.1343882046867186E-3</v>
      </c>
      <c r="IY194" s="86">
        <f t="shared" si="233"/>
        <v>2.7683185015339846E-2</v>
      </c>
      <c r="IZ194" s="86">
        <f t="shared" si="233"/>
        <v>8.6824582188045576E-2</v>
      </c>
      <c r="JA194" s="86">
        <f t="shared" si="233"/>
        <v>1.3032941715982726E-2</v>
      </c>
      <c r="JB194" s="86">
        <f t="shared" si="233"/>
        <v>2.4831858254241862E-2</v>
      </c>
      <c r="JC194" s="86">
        <f t="shared" si="233"/>
        <v>3.6059838964275698E-2</v>
      </c>
      <c r="JD194" s="86">
        <f t="shared" si="233"/>
        <v>3.8431178419854432E-2</v>
      </c>
      <c r="JE194" s="86">
        <f t="shared" si="233"/>
        <v>3.0332221933909304E-2</v>
      </c>
      <c r="JF194" s="86">
        <f t="shared" si="233"/>
        <v>4.1702847670044417E-2</v>
      </c>
      <c r="JG194" s="86">
        <f t="shared" si="233"/>
        <v>1.7238127377431498E-2</v>
      </c>
      <c r="JH194" s="86">
        <f t="shared" si="233"/>
        <v>3.5485715731703531E-3</v>
      </c>
      <c r="JI194" s="86">
        <f t="shared" si="233"/>
        <v>3.2045952257106985E-4</v>
      </c>
      <c r="JJ194" s="86">
        <f t="shared" si="233"/>
        <v>6.2366676180657336E-3</v>
      </c>
      <c r="JK194" s="86">
        <f t="shared" si="233"/>
        <v>3.8490598607271607E-3</v>
      </c>
      <c r="JL194" s="86">
        <f t="shared" si="233"/>
        <v>2.2725401466320721E-6</v>
      </c>
      <c r="JM194" s="86">
        <f t="shared" si="233"/>
        <v>2.1343882046867186E-3</v>
      </c>
    </row>
    <row r="195" spans="2:273" x14ac:dyDescent="0.25">
      <c r="B195" s="2">
        <v>168</v>
      </c>
      <c r="C195" s="37">
        <v>68.370999999999995</v>
      </c>
      <c r="D195" s="37">
        <v>69.677000000000007</v>
      </c>
      <c r="E195" s="37">
        <v>70.713999999999999</v>
      </c>
      <c r="F195" s="37">
        <v>72.835999999999999</v>
      </c>
      <c r="G195" s="37">
        <v>68.661000000000001</v>
      </c>
      <c r="H195" s="37">
        <v>67.613</v>
      </c>
      <c r="I195" s="37">
        <v>66.387</v>
      </c>
      <c r="J195" s="37">
        <v>65.905000000000001</v>
      </c>
      <c r="K195" s="37">
        <v>63.81</v>
      </c>
      <c r="L195" s="37">
        <v>62.459000000000003</v>
      </c>
      <c r="M195" s="37">
        <v>61.015999999999998</v>
      </c>
      <c r="N195" s="37">
        <v>62.951999999999998</v>
      </c>
      <c r="O195" s="37">
        <v>63.741999999999997</v>
      </c>
      <c r="P195" s="37">
        <v>63.21</v>
      </c>
      <c r="Q195" s="37">
        <v>61.871000000000002</v>
      </c>
      <c r="S195" s="4">
        <f t="shared" si="234"/>
        <v>67.196622269370152</v>
      </c>
      <c r="T195" s="4">
        <f t="shared" si="234"/>
        <v>70.03642431007377</v>
      </c>
      <c r="U195" s="4">
        <f t="shared" si="234"/>
        <v>69.891713450019935</v>
      </c>
      <c r="V195" s="4">
        <f t="shared" si="234"/>
        <v>69.560538435579616</v>
      </c>
      <c r="W195" s="4">
        <f t="shared" si="234"/>
        <v>68.88804377539951</v>
      </c>
      <c r="X195" s="4">
        <f t="shared" si="234"/>
        <v>67.163726401725199</v>
      </c>
      <c r="Y195" s="4">
        <f t="shared" si="234"/>
        <v>66.033804503716851</v>
      </c>
      <c r="Z195" s="4">
        <f t="shared" si="234"/>
        <v>65.644909214111877</v>
      </c>
      <c r="AA195" s="4">
        <f t="shared" si="234"/>
        <v>64.251076165001393</v>
      </c>
      <c r="AB195" s="4">
        <f t="shared" si="234"/>
        <v>62.258656273189558</v>
      </c>
      <c r="AC195" s="4" t="e">
        <f t="shared" si="234"/>
        <v>#N/A</v>
      </c>
      <c r="AD195" s="4">
        <f t="shared" si="234"/>
        <v>61.771475696826677</v>
      </c>
      <c r="AE195" s="4">
        <f t="shared" si="234"/>
        <v>61.385312968385719</v>
      </c>
      <c r="AF195" s="4">
        <f t="shared" si="234"/>
        <v>63.938210209980262</v>
      </c>
      <c r="AG195" s="4">
        <f t="shared" si="234"/>
        <v>63.481936397037913</v>
      </c>
      <c r="AI195" s="4">
        <f t="shared" si="235"/>
        <v>1.1743777306298426</v>
      </c>
      <c r="AJ195" s="4">
        <f t="shared" si="235"/>
        <v>-0.35942431007376285</v>
      </c>
      <c r="AK195" s="4">
        <f t="shared" si="235"/>
        <v>0.82228654998006334</v>
      </c>
      <c r="AL195" s="4">
        <f t="shared" si="235"/>
        <v>3.2754615644203824</v>
      </c>
      <c r="AM195" s="4">
        <f t="shared" si="235"/>
        <v>-0.22704377539950826</v>
      </c>
      <c r="AN195" s="4">
        <f t="shared" si="235"/>
        <v>0.44927359827480018</v>
      </c>
      <c r="AO195" s="4">
        <f t="shared" si="235"/>
        <v>0.35319549628314917</v>
      </c>
      <c r="AP195" s="4">
        <f t="shared" si="235"/>
        <v>0.26009078588812429</v>
      </c>
      <c r="AQ195" s="4">
        <f t="shared" si="235"/>
        <v>-0.44107616500139102</v>
      </c>
      <c r="AR195" s="4">
        <f t="shared" si="235"/>
        <v>0.20034372681044488</v>
      </c>
      <c r="AS195" s="4">
        <f t="shared" si="235"/>
        <v>0</v>
      </c>
      <c r="AT195" s="4">
        <f t="shared" si="235"/>
        <v>1.1805243031733212</v>
      </c>
      <c r="AU195" s="4">
        <f t="shared" si="235"/>
        <v>2.3566870316142783</v>
      </c>
      <c r="AV195" s="4">
        <f t="shared" si="235"/>
        <v>-0.72821020998026142</v>
      </c>
      <c r="AW195" s="4">
        <f t="shared" si="235"/>
        <v>-1.6109363970379107</v>
      </c>
      <c r="AY195" s="2">
        <f t="shared" ref="AY195:BM211" si="242">IF(OR($B195 &lt; C$230, $B195 &gt; C$233), #N/A, ((1-FG195)*DK195) + (FG195 - FW195)*EA195 + (FW195*EQ195))</f>
        <v>67.196622253827812</v>
      </c>
      <c r="AZ195" s="2">
        <f t="shared" si="242"/>
        <v>70.036408803458926</v>
      </c>
      <c r="BA195" s="2">
        <f t="shared" si="242"/>
        <v>69.891713449791865</v>
      </c>
      <c r="BB195" s="2">
        <f t="shared" si="242"/>
        <v>69.560538414948951</v>
      </c>
      <c r="BC195" s="2">
        <f t="shared" si="242"/>
        <v>68.888043570093402</v>
      </c>
      <c r="BD195" s="2">
        <f t="shared" si="242"/>
        <v>67.163726043426124</v>
      </c>
      <c r="BE195" s="2">
        <f t="shared" si="242"/>
        <v>66.033804396962864</v>
      </c>
      <c r="BF195" s="2">
        <f t="shared" si="242"/>
        <v>65.644908402406912</v>
      </c>
      <c r="BG195" s="2">
        <f t="shared" si="242"/>
        <v>64.251076160795705</v>
      </c>
      <c r="BH195" s="2">
        <f t="shared" si="242"/>
        <v>62.258656273189288</v>
      </c>
      <c r="BI195" s="2" t="e">
        <f t="shared" si="242"/>
        <v>#N/A</v>
      </c>
      <c r="BJ195" s="2">
        <f t="shared" si="242"/>
        <v>61.771475696810498</v>
      </c>
      <c r="BK195" s="2">
        <f t="shared" si="242"/>
        <v>61.385312968384923</v>
      </c>
      <c r="BL195" s="2">
        <f t="shared" si="242"/>
        <v>63.938210195711846</v>
      </c>
      <c r="BM195" s="2">
        <f t="shared" si="242"/>
        <v>63.481557586660614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70.713999999999999</v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>
        <f t="shared" si="206"/>
        <v>62.459000000000003</v>
      </c>
      <c r="DE195" s="2" t="str">
        <f t="shared" si="207"/>
        <v/>
      </c>
      <c r="DF195" s="2">
        <f t="shared" si="208"/>
        <v>62.951999999999998</v>
      </c>
      <c r="DG195" s="2">
        <f t="shared" si="209"/>
        <v>63.741999999999997</v>
      </c>
      <c r="DH195" s="2">
        <f t="shared" si="210"/>
        <v>63.21</v>
      </c>
      <c r="DI195" s="2">
        <f t="shared" si="211"/>
        <v>61.871000000000002</v>
      </c>
      <c r="DK195" s="2">
        <f t="shared" si="236"/>
        <v>104.1417550387597</v>
      </c>
      <c r="DL195" s="2">
        <f t="shared" si="236"/>
        <v>111.69106423034333</v>
      </c>
      <c r="DM195" s="2">
        <f t="shared" si="236"/>
        <v>126.12125271317828</v>
      </c>
      <c r="DN195" s="2">
        <f t="shared" si="236"/>
        <v>142.94393761726081</v>
      </c>
      <c r="DO195" s="2">
        <f t="shared" si="236"/>
        <v>107.88359936575054</v>
      </c>
      <c r="DP195" s="2">
        <f t="shared" si="236"/>
        <v>79.939299327445099</v>
      </c>
      <c r="DQ195" s="2">
        <f t="shared" si="236"/>
        <v>93.728502114164911</v>
      </c>
      <c r="DR195" s="2">
        <f t="shared" si="236"/>
        <v>106.35281063122926</v>
      </c>
      <c r="DS195" s="2">
        <f t="shared" si="236"/>
        <v>132.30653886639681</v>
      </c>
      <c r="DT195" s="2">
        <f t="shared" si="236"/>
        <v>138.65922712185872</v>
      </c>
      <c r="DU195" s="2">
        <f t="shared" si="236"/>
        <v>104.74252860998652</v>
      </c>
      <c r="DV195" s="2">
        <f t="shared" si="236"/>
        <v>98.022026686114032</v>
      </c>
      <c r="DW195" s="2">
        <f t="shared" si="236"/>
        <v>118.91037968289982</v>
      </c>
      <c r="DX195" s="2">
        <f t="shared" si="236"/>
        <v>136.63058991596634</v>
      </c>
      <c r="DY195" s="2">
        <f t="shared" si="236"/>
        <v>118.71500366568915</v>
      </c>
      <c r="EA195" s="2">
        <f t="shared" si="240"/>
        <v>66.933898398040526</v>
      </c>
      <c r="EB195" s="2">
        <f t="shared" si="240"/>
        <v>70.384673139620759</v>
      </c>
      <c r="EC195" s="2">
        <f t="shared" si="240"/>
        <v>69.469939354308096</v>
      </c>
      <c r="ED195" s="2">
        <f t="shared" si="240"/>
        <v>67.606676475608197</v>
      </c>
      <c r="EE195" s="2">
        <f t="shared" si="240"/>
        <v>68.143320477350613</v>
      </c>
      <c r="EF195" s="2">
        <f t="shared" si="239"/>
        <v>67.174429376044344</v>
      </c>
      <c r="EG195" s="2">
        <f t="shared" si="239"/>
        <v>64.742003170297437</v>
      </c>
      <c r="EH195" s="2">
        <f t="shared" si="239"/>
        <v>64.627846636422873</v>
      </c>
      <c r="EI195" s="2">
        <f t="shared" si="239"/>
        <v>64.50707495155342</v>
      </c>
      <c r="EJ195" s="2">
        <f t="shared" si="239"/>
        <v>62.028081169254847</v>
      </c>
      <c r="EK195" s="2">
        <f t="shared" si="239"/>
        <v>61.438504045966965</v>
      </c>
      <c r="EL195" s="2">
        <f t="shared" si="179"/>
        <v>60.148165764936124</v>
      </c>
      <c r="EM195" s="2">
        <f t="shared" si="179"/>
        <v>59.391513326752211</v>
      </c>
      <c r="EN195" s="2">
        <f t="shared" si="179"/>
        <v>63.423249212145478</v>
      </c>
      <c r="EO195" s="2">
        <f t="shared" si="179"/>
        <v>63.436185126811779</v>
      </c>
      <c r="EQ195" s="2">
        <f t="shared" si="237"/>
        <v>67.249281278565803</v>
      </c>
      <c r="ER195" s="2">
        <f t="shared" si="237"/>
        <v>69.927618545862813</v>
      </c>
      <c r="ES195" s="2">
        <f t="shared" si="237"/>
        <v>69.985695409520233</v>
      </c>
      <c r="ET195" s="2">
        <f t="shared" si="237"/>
        <v>70.072055325093004</v>
      </c>
      <c r="EU195" s="2">
        <f t="shared" si="237"/>
        <v>69.067874942062048</v>
      </c>
      <c r="EV195" s="2">
        <f t="shared" si="237"/>
        <v>67.160727434815328</v>
      </c>
      <c r="EW195" s="2">
        <f t="shared" si="237"/>
        <v>66.323414444863118</v>
      </c>
      <c r="EX195" s="2">
        <f t="shared" si="237"/>
        <v>65.903128079814891</v>
      </c>
      <c r="EY195" s="2">
        <f t="shared" si="237"/>
        <v>64.193980088201471</v>
      </c>
      <c r="EZ195" s="2">
        <f t="shared" si="237"/>
        <v>62.299008606146643</v>
      </c>
      <c r="FA195" s="2">
        <f t="shared" si="237"/>
        <v>61.201030649110237</v>
      </c>
      <c r="FB195" s="2">
        <f t="shared" si="237"/>
        <v>62.04710435485319</v>
      </c>
      <c r="FC195" s="2">
        <f t="shared" si="237"/>
        <v>61.718892261820557</v>
      </c>
      <c r="FD195" s="2">
        <f t="shared" si="237"/>
        <v>64.061007686239989</v>
      </c>
      <c r="FE195" s="2">
        <f t="shared" si="237"/>
        <v>63.493619377829091</v>
      </c>
      <c r="FG195" s="2">
        <f t="shared" si="238"/>
        <v>0.99998940251575752</v>
      </c>
      <c r="FH195" s="2">
        <f t="shared" si="238"/>
        <v>0.99998731808508845</v>
      </c>
      <c r="FI195" s="2">
        <f t="shared" si="238"/>
        <v>0.99998940732330266</v>
      </c>
      <c r="FJ195" s="2">
        <f t="shared" si="238"/>
        <v>0.9999873444039511</v>
      </c>
      <c r="FK195" s="2">
        <f t="shared" si="238"/>
        <v>0.99998966411657453</v>
      </c>
      <c r="FL195" s="2">
        <f t="shared" si="238"/>
        <v>0.99998785369548671</v>
      </c>
      <c r="FM195" s="2">
        <f t="shared" si="238"/>
        <v>0.99998954928122563</v>
      </c>
      <c r="FN195" s="2">
        <f t="shared" si="238"/>
        <v>0.99998730835166239</v>
      </c>
      <c r="FO195" s="2">
        <f t="shared" si="238"/>
        <v>0.99998690595262729</v>
      </c>
      <c r="FP195" s="2">
        <f t="shared" si="238"/>
        <v>0.99998608486067431</v>
      </c>
      <c r="FQ195" s="2">
        <f t="shared" si="238"/>
        <v>0.99998707490173799</v>
      </c>
      <c r="FR195" s="2">
        <f t="shared" si="238"/>
        <v>0.99998797716404986</v>
      </c>
      <c r="FS195" s="2">
        <f t="shared" si="238"/>
        <v>0.99998780923008834</v>
      </c>
      <c r="FT195" s="2">
        <f t="shared" si="238"/>
        <v>0.99998440768040719</v>
      </c>
      <c r="FU195" s="2">
        <f t="shared" si="238"/>
        <v>0.99998300334578405</v>
      </c>
      <c r="FW195" s="2">
        <f t="shared" ref="FW195:GK211" si="244">POWER(10,($B195-C$232)/C$229)/(1+POWER(10,($B195-C$232)/C$229))</f>
        <v>0.83178118506599741</v>
      </c>
      <c r="FX195" s="2">
        <f t="shared" si="244"/>
        <v>0.76312148496566301</v>
      </c>
      <c r="FY195" s="2">
        <f t="shared" si="244"/>
        <v>0.81661475843197107</v>
      </c>
      <c r="FZ195" s="2">
        <f t="shared" si="244"/>
        <v>0.79213322601693026</v>
      </c>
      <c r="GA195" s="2">
        <f t="shared" si="244"/>
        <v>0.80504975127150569</v>
      </c>
      <c r="GB195" s="2">
        <f t="shared" si="244"/>
        <v>0.79247009122571599</v>
      </c>
      <c r="GC195" s="2">
        <f t="shared" si="244"/>
        <v>0.81667452211089286</v>
      </c>
      <c r="GD195" s="2">
        <f t="shared" si="244"/>
        <v>0.79710420996193976</v>
      </c>
      <c r="GE195" s="2">
        <f t="shared" si="244"/>
        <v>0.82047516653536523</v>
      </c>
      <c r="GF195" s="2">
        <f t="shared" si="244"/>
        <v>0.8471226594650112</v>
      </c>
      <c r="GG195" s="2">
        <f t="shared" si="244"/>
        <v>0.87251998788792529</v>
      </c>
      <c r="GH195" s="2">
        <f t="shared" si="244"/>
        <v>0.85461140727494211</v>
      </c>
      <c r="GI195" s="2">
        <f t="shared" si="244"/>
        <v>0.85635992953121531</v>
      </c>
      <c r="GJ195" s="2">
        <f t="shared" si="244"/>
        <v>0.80566473388392901</v>
      </c>
      <c r="GK195" s="2">
        <f t="shared" si="244"/>
        <v>0.77363078820806652</v>
      </c>
      <c r="GM195" s="86">
        <f t="shared" ref="GM195:HA211" si="245" xml:space="preserve"> _xlfn.NORM.DIST($B195, C$7, ABS(C$11), TRUE) * _xlfn.NORM.DIST(($B195 - C$7)*C$15, 0, ABS(C$11), TRUE) * 2</f>
        <v>1.2080539868150196E-227</v>
      </c>
      <c r="GN195" s="86">
        <f t="shared" si="245"/>
        <v>1.9248901271745594E-273</v>
      </c>
      <c r="GO195" s="86">
        <f t="shared" si="245"/>
        <v>5.2278523189331948E-274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7.5076676738647321E-303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1.3659629927396454E-192</v>
      </c>
      <c r="HD195" s="86">
        <f t="shared" si="181"/>
        <v>2.0931638806277756E-159</v>
      </c>
      <c r="HE195" s="86">
        <f t="shared" si="181"/>
        <v>6.3366544369669922E-250</v>
      </c>
      <c r="HF195" s="86">
        <f t="shared" si="181"/>
        <v>0</v>
      </c>
      <c r="HG195" s="86">
        <f t="shared" si="181"/>
        <v>1.5004162632011469E-244</v>
      </c>
      <c r="HH195" s="86">
        <f t="shared" si="181"/>
        <v>1.8564871895367389E-254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1.2177125746509167E-60</v>
      </c>
      <c r="HT195" s="86">
        <f t="shared" si="246"/>
        <v>8.3407512431887198E-67</v>
      </c>
      <c r="HU195" s="86">
        <f t="shared" si="246"/>
        <v>3.5635288081209372E-85</v>
      </c>
      <c r="HV195" s="86">
        <f t="shared" si="246"/>
        <v>4.1361369883549935E-85</v>
      </c>
      <c r="HW195" s="86">
        <f t="shared" si="246"/>
        <v>1.8215905117955534E-69</v>
      </c>
      <c r="HX195" s="86">
        <f t="shared" si="246"/>
        <v>1.8979868592991629E-74</v>
      </c>
      <c r="HY195" s="86">
        <f t="shared" si="246"/>
        <v>1.5191937013372804E-65</v>
      </c>
      <c r="HZ195" s="86">
        <f t="shared" si="246"/>
        <v>3.2763922783477716E-69</v>
      </c>
      <c r="IA195" s="86">
        <f t="shared" si="246"/>
        <v>3.7893326061541602E-79</v>
      </c>
      <c r="IB195" s="86">
        <f t="shared" si="246"/>
        <v>7.8215358835653295E-98</v>
      </c>
      <c r="IC195" s="86">
        <f t="shared" si="246"/>
        <v>3.2534454517427584E-125</v>
      </c>
      <c r="ID195" s="86">
        <f t="shared" si="246"/>
        <v>4.1970340934027462E-84</v>
      </c>
      <c r="IE195" s="86">
        <f t="shared" si="246"/>
        <v>1.7272986074740869E-89</v>
      </c>
      <c r="IF195" s="86">
        <f t="shared" si="246"/>
        <v>2.7615518196872249E-73</v>
      </c>
      <c r="IG195" s="86">
        <f t="shared" si="246"/>
        <v>5.0607158731785621E-73</v>
      </c>
      <c r="II195" s="86">
        <f t="shared" ref="II195:IW211" si="247" xml:space="preserve"> _xlfn.NORM.DIST($B195, C$10, ABS(C$14), TRUE) * _xlfn.NORM.DIST(($B195 - C$10)*C$18, 0, ABS(C$14), TRUE) * 2</f>
        <v>1.947130788477627E-2</v>
      </c>
      <c r="IJ195" s="86">
        <f t="shared" si="247"/>
        <v>6.3068354097273266E-2</v>
      </c>
      <c r="IK195" s="86">
        <f t="shared" si="247"/>
        <v>8.1440368719185151E-3</v>
      </c>
      <c r="IL195" s="86">
        <f t="shared" si="247"/>
        <v>1.5956021159934122E-2</v>
      </c>
      <c r="IM195" s="86">
        <f t="shared" si="247"/>
        <v>2.4971047161864011E-2</v>
      </c>
      <c r="IN195" s="86">
        <f t="shared" si="247"/>
        <v>2.6213275999425224E-2</v>
      </c>
      <c r="IO195" s="86">
        <f t="shared" si="247"/>
        <v>2.0998401226807642E-2</v>
      </c>
      <c r="IP195" s="86">
        <f t="shared" si="247"/>
        <v>2.9002961129442738E-2</v>
      </c>
      <c r="IQ195" s="86">
        <f t="shared" si="247"/>
        <v>1.1236566501716538E-2</v>
      </c>
      <c r="IR195" s="86">
        <f t="shared" si="247"/>
        <v>2.0596727179827902E-3</v>
      </c>
      <c r="IS195" s="86">
        <f t="shared" si="247"/>
        <v>1.5737215393395735E-4</v>
      </c>
      <c r="IT195" s="86">
        <f t="shared" si="247"/>
        <v>3.9129526097532556E-3</v>
      </c>
      <c r="IU195" s="86">
        <f t="shared" si="247"/>
        <v>2.3076385015666358E-3</v>
      </c>
      <c r="IV195" s="86">
        <f t="shared" si="247"/>
        <v>4.3066563038143726E-7</v>
      </c>
      <c r="IW195" s="86">
        <f t="shared" si="247"/>
        <v>9.028439141311903E-4</v>
      </c>
      <c r="IY195" s="86">
        <f t="shared" ref="IY195:JM211" si="248">GM195+HC195+HS195+II195</f>
        <v>1.947130788477627E-2</v>
      </c>
      <c r="IZ195" s="86">
        <f t="shared" si="248"/>
        <v>6.3068354097273266E-2</v>
      </c>
      <c r="JA195" s="86">
        <f t="shared" si="248"/>
        <v>8.1440368719185151E-3</v>
      </c>
      <c r="JB195" s="86">
        <f t="shared" si="248"/>
        <v>1.5956021159934122E-2</v>
      </c>
      <c r="JC195" s="86">
        <f t="shared" si="248"/>
        <v>2.4971047161864011E-2</v>
      </c>
      <c r="JD195" s="86">
        <f t="shared" si="248"/>
        <v>2.6213275999425224E-2</v>
      </c>
      <c r="JE195" s="86">
        <f t="shared" si="248"/>
        <v>2.0998401226807642E-2</v>
      </c>
      <c r="JF195" s="86">
        <f t="shared" si="248"/>
        <v>2.9002961129442738E-2</v>
      </c>
      <c r="JG195" s="86">
        <f t="shared" si="248"/>
        <v>1.1236566501716538E-2</v>
      </c>
      <c r="JH195" s="86">
        <f t="shared" si="248"/>
        <v>2.0596727179827902E-3</v>
      </c>
      <c r="JI195" s="86">
        <f t="shared" si="248"/>
        <v>1.5737215393395735E-4</v>
      </c>
      <c r="JJ195" s="86">
        <f t="shared" si="248"/>
        <v>3.9129526097532556E-3</v>
      </c>
      <c r="JK195" s="86">
        <f t="shared" si="248"/>
        <v>2.3076385015666358E-3</v>
      </c>
      <c r="JL195" s="86">
        <f t="shared" si="248"/>
        <v>4.3066563038143726E-7</v>
      </c>
      <c r="JM195" s="86">
        <f t="shared" si="248"/>
        <v>9.028439141311903E-4</v>
      </c>
    </row>
    <row r="196" spans="2:273" x14ac:dyDescent="0.25">
      <c r="B196" s="2">
        <v>169</v>
      </c>
      <c r="C196" s="37">
        <v>67.742000000000004</v>
      </c>
      <c r="D196" s="37">
        <v>70.016000000000005</v>
      </c>
      <c r="E196" s="37">
        <v>69.683000000000007</v>
      </c>
      <c r="F196" s="37">
        <v>70.754000000000005</v>
      </c>
      <c r="G196" s="37">
        <v>68.983999999999995</v>
      </c>
      <c r="H196" s="37">
        <v>67.516000000000005</v>
      </c>
      <c r="I196" s="37">
        <v>66.629000000000005</v>
      </c>
      <c r="J196" s="37">
        <v>66.905000000000001</v>
      </c>
      <c r="K196" s="37">
        <v>63.27</v>
      </c>
      <c r="L196" s="37">
        <v>61.917999999999999</v>
      </c>
      <c r="M196" s="37">
        <v>62.066000000000003</v>
      </c>
      <c r="N196" s="37">
        <v>62.332999999999998</v>
      </c>
      <c r="O196" s="37">
        <v>62.048000000000002</v>
      </c>
      <c r="P196" s="37">
        <v>63.468000000000004</v>
      </c>
      <c r="Q196" s="37">
        <v>62.097000000000001</v>
      </c>
      <c r="S196" s="4">
        <f t="shared" si="234"/>
        <v>67.090491011586394</v>
      </c>
      <c r="T196" s="4">
        <f t="shared" si="234"/>
        <v>69.8926465197857</v>
      </c>
      <c r="U196" s="4">
        <f t="shared" si="234"/>
        <v>69.759049965350215</v>
      </c>
      <c r="V196" s="4">
        <f t="shared" si="234"/>
        <v>69.42578135508613</v>
      </c>
      <c r="W196" s="4">
        <f t="shared" si="234"/>
        <v>68.743170945729744</v>
      </c>
      <c r="X196" s="4">
        <f t="shared" si="234"/>
        <v>66.991731309132248</v>
      </c>
      <c r="Y196" s="4">
        <f t="shared" si="234"/>
        <v>65.890162037523083</v>
      </c>
      <c r="Z196" s="4">
        <f t="shared" si="234"/>
        <v>65.488835525521992</v>
      </c>
      <c r="AA196" s="4">
        <f t="shared" si="234"/>
        <v>64.06687877743299</v>
      </c>
      <c r="AB196" s="4">
        <f t="shared" si="234"/>
        <v>62.093002720990661</v>
      </c>
      <c r="AC196" s="4" t="e">
        <f t="shared" si="234"/>
        <v>#N/A</v>
      </c>
      <c r="AD196" s="4">
        <f t="shared" si="234"/>
        <v>61.571557456959958</v>
      </c>
      <c r="AE196" s="4">
        <f t="shared" si="234"/>
        <v>61.219721040736346</v>
      </c>
      <c r="AF196" s="4">
        <f t="shared" si="234"/>
        <v>63.812987066350914</v>
      </c>
      <c r="AG196" s="4">
        <f t="shared" si="234"/>
        <v>63.33268021280152</v>
      </c>
      <c r="AI196" s="4">
        <f t="shared" si="235"/>
        <v>0.65150898841361027</v>
      </c>
      <c r="AJ196" s="4">
        <f t="shared" si="235"/>
        <v>0.12335348021430548</v>
      </c>
      <c r="AK196" s="4">
        <f t="shared" si="235"/>
        <v>-7.6049965350208026E-2</v>
      </c>
      <c r="AL196" s="4">
        <f t="shared" si="235"/>
        <v>1.3282186449138749</v>
      </c>
      <c r="AM196" s="4">
        <f t="shared" si="235"/>
        <v>0.24082905427025025</v>
      </c>
      <c r="AN196" s="4">
        <f t="shared" si="235"/>
        <v>0.52426869086775696</v>
      </c>
      <c r="AO196" s="4">
        <f t="shared" si="235"/>
        <v>0.73883796247692146</v>
      </c>
      <c r="AP196" s="4">
        <f t="shared" si="235"/>
        <v>1.4161644744780091</v>
      </c>
      <c r="AQ196" s="4">
        <f t="shared" si="235"/>
        <v>-0.79687877743298685</v>
      </c>
      <c r="AR196" s="4">
        <f t="shared" si="235"/>
        <v>-0.17500272099066194</v>
      </c>
      <c r="AS196" s="4">
        <f t="shared" si="235"/>
        <v>0</v>
      </c>
      <c r="AT196" s="4">
        <f t="shared" si="235"/>
        <v>0.76144254304004022</v>
      </c>
      <c r="AU196" s="4">
        <f t="shared" si="235"/>
        <v>0.82827895926365613</v>
      </c>
      <c r="AV196" s="4">
        <f t="shared" si="235"/>
        <v>-0.34498706635091025</v>
      </c>
      <c r="AW196" s="4">
        <f t="shared" si="235"/>
        <v>-1.235680212801519</v>
      </c>
      <c r="AY196" s="2">
        <f t="shared" si="242"/>
        <v>67.090491009591645</v>
      </c>
      <c r="AZ196" s="2">
        <f t="shared" si="242"/>
        <v>69.892643982632904</v>
      </c>
      <c r="BA196" s="2">
        <f t="shared" si="242"/>
        <v>69.759049965336501</v>
      </c>
      <c r="BB196" s="2">
        <f t="shared" si="242"/>
        <v>69.425781353584824</v>
      </c>
      <c r="BC196" s="2">
        <f t="shared" si="242"/>
        <v>68.743170921598491</v>
      </c>
      <c r="BD196" s="2">
        <f t="shared" si="242"/>
        <v>66.991731270715306</v>
      </c>
      <c r="BE196" s="2">
        <f t="shared" si="242"/>
        <v>65.890162025068065</v>
      </c>
      <c r="BF196" s="2">
        <f t="shared" si="242"/>
        <v>65.488835427054113</v>
      </c>
      <c r="BG196" s="2">
        <f t="shared" si="242"/>
        <v>64.06687877710101</v>
      </c>
      <c r="BH196" s="2">
        <f t="shared" si="242"/>
        <v>62.093002720990654</v>
      </c>
      <c r="BI196" s="2" t="e">
        <f t="shared" si="242"/>
        <v>#N/A</v>
      </c>
      <c r="BJ196" s="2">
        <f t="shared" si="242"/>
        <v>61.571557456958971</v>
      </c>
      <c r="BK196" s="2">
        <f t="shared" si="242"/>
        <v>61.21972104073631</v>
      </c>
      <c r="BL196" s="2">
        <f t="shared" si="242"/>
        <v>63.812987065319774</v>
      </c>
      <c r="BM196" s="2">
        <f t="shared" si="242"/>
        <v>63.332605922572455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69.683000000000007</v>
      </c>
      <c r="CX196" s="2">
        <f t="shared" si="200"/>
        <v>70.754000000000005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63.27</v>
      </c>
      <c r="DD196" s="2">
        <f t="shared" si="206"/>
        <v>61.917999999999999</v>
      </c>
      <c r="DE196" s="2" t="str">
        <f t="shared" si="207"/>
        <v/>
      </c>
      <c r="DF196" s="2">
        <f t="shared" si="208"/>
        <v>62.332999999999998</v>
      </c>
      <c r="DG196" s="2">
        <f t="shared" si="209"/>
        <v>62.048000000000002</v>
      </c>
      <c r="DH196" s="2">
        <f t="shared" si="210"/>
        <v>63.468000000000004</v>
      </c>
      <c r="DI196" s="2">
        <f t="shared" si="211"/>
        <v>62.097000000000001</v>
      </c>
      <c r="DK196" s="2">
        <f t="shared" si="236"/>
        <v>104.26104052149402</v>
      </c>
      <c r="DL196" s="2">
        <f t="shared" si="236"/>
        <v>111.83039037895365</v>
      </c>
      <c r="DM196" s="2">
        <f t="shared" si="236"/>
        <v>126.33356377730796</v>
      </c>
      <c r="DN196" s="2">
        <f t="shared" si="236"/>
        <v>143.24700384615389</v>
      </c>
      <c r="DO196" s="2">
        <f t="shared" si="236"/>
        <v>107.94848716399881</v>
      </c>
      <c r="DP196" s="2">
        <f t="shared" si="236"/>
        <v>79.807067093428401</v>
      </c>
      <c r="DQ196" s="2">
        <f t="shared" si="236"/>
        <v>93.678224403503492</v>
      </c>
      <c r="DR196" s="2">
        <f t="shared" si="236"/>
        <v>106.41192180536426</v>
      </c>
      <c r="DS196" s="2">
        <f t="shared" si="236"/>
        <v>132.56686497975713</v>
      </c>
      <c r="DT196" s="2">
        <f t="shared" si="236"/>
        <v>139.00249573257469</v>
      </c>
      <c r="DU196" s="2">
        <f t="shared" si="236"/>
        <v>104.86563164642378</v>
      </c>
      <c r="DV196" s="2">
        <f t="shared" si="236"/>
        <v>98.048247170677683</v>
      </c>
      <c r="DW196" s="2">
        <f t="shared" si="236"/>
        <v>119.10015360721712</v>
      </c>
      <c r="DX196" s="2">
        <f t="shared" si="236"/>
        <v>136.98603725490193</v>
      </c>
      <c r="DY196" s="2">
        <f t="shared" si="236"/>
        <v>118.96486070381232</v>
      </c>
      <c r="EA196" s="2">
        <f t="shared" si="240"/>
        <v>66.819121641666143</v>
      </c>
      <c r="EB196" s="2">
        <f t="shared" si="240"/>
        <v>70.255069524747569</v>
      </c>
      <c r="EC196" s="2">
        <f t="shared" si="240"/>
        <v>69.322875641065508</v>
      </c>
      <c r="ED196" s="2">
        <f t="shared" si="240"/>
        <v>67.400313975361172</v>
      </c>
      <c r="EE196" s="2">
        <f t="shared" si="240"/>
        <v>67.972001514087893</v>
      </c>
      <c r="EF196" s="2">
        <f t="shared" si="239"/>
        <v>67.002856714349761</v>
      </c>
      <c r="EG196" s="2">
        <f t="shared" si="239"/>
        <v>64.554236491351446</v>
      </c>
      <c r="EH196" s="2">
        <f t="shared" si="239"/>
        <v>64.43486753766328</v>
      </c>
      <c r="EI196" s="2">
        <f t="shared" si="239"/>
        <v>64.331614159797823</v>
      </c>
      <c r="EJ196" s="2">
        <f t="shared" si="239"/>
        <v>61.855482970116128</v>
      </c>
      <c r="EK196" s="2">
        <f t="shared" si="239"/>
        <v>61.274795504702077</v>
      </c>
      <c r="EL196" s="2">
        <f t="shared" si="179"/>
        <v>59.899395936456791</v>
      </c>
      <c r="EM196" s="2">
        <f t="shared" si="179"/>
        <v>59.166769044707351</v>
      </c>
      <c r="EN196" s="2">
        <f t="shared" si="179"/>
        <v>63.279918163173441</v>
      </c>
      <c r="EO196" s="2">
        <f t="shared" si="179"/>
        <v>63.284814970610832</v>
      </c>
      <c r="EQ196" s="2">
        <f t="shared" si="237"/>
        <v>67.140114946677102</v>
      </c>
      <c r="ER196" s="2">
        <f t="shared" si="237"/>
        <v>69.789426180694392</v>
      </c>
      <c r="ES196" s="2">
        <f t="shared" si="237"/>
        <v>69.847718445687008</v>
      </c>
      <c r="ET196" s="2">
        <f t="shared" si="237"/>
        <v>69.909440032802081</v>
      </c>
      <c r="EU196" s="2">
        <f t="shared" si="237"/>
        <v>68.913025063254125</v>
      </c>
      <c r="EV196" s="2">
        <f t="shared" si="237"/>
        <v>66.988898410517407</v>
      </c>
      <c r="EW196" s="2">
        <f t="shared" si="237"/>
        <v>66.163326815699293</v>
      </c>
      <c r="EX196" s="2">
        <f t="shared" si="237"/>
        <v>65.732909337044504</v>
      </c>
      <c r="EY196" s="2">
        <f t="shared" si="237"/>
        <v>64.013072467717137</v>
      </c>
      <c r="EZ196" s="2">
        <f t="shared" si="237"/>
        <v>62.13095530494158</v>
      </c>
      <c r="FA196" s="2">
        <f t="shared" si="237"/>
        <v>61.033342402663322</v>
      </c>
      <c r="FB196" s="2">
        <f t="shared" si="237"/>
        <v>61.830516009697398</v>
      </c>
      <c r="FC196" s="2">
        <f t="shared" si="237"/>
        <v>61.533002230652293</v>
      </c>
      <c r="FD196" s="2">
        <f t="shared" si="237"/>
        <v>63.928976656685769</v>
      </c>
      <c r="FE196" s="2">
        <f t="shared" si="237"/>
        <v>63.3442659865173</v>
      </c>
      <c r="FG196" s="2">
        <f t="shared" si="238"/>
        <v>0.99999033497048873</v>
      </c>
      <c r="FH196" s="2">
        <f t="shared" si="238"/>
        <v>0.99998843394323067</v>
      </c>
      <c r="FI196" s="2">
        <f t="shared" si="238"/>
        <v>0.99999033935503012</v>
      </c>
      <c r="FJ196" s="2">
        <f t="shared" si="238"/>
        <v>0.99998845794637226</v>
      </c>
      <c r="FK196" s="2">
        <f t="shared" si="238"/>
        <v>0.99999057355370879</v>
      </c>
      <c r="FL196" s="2">
        <f t="shared" si="238"/>
        <v>0.99998892242678672</v>
      </c>
      <c r="FM196" s="2">
        <f t="shared" si="238"/>
        <v>0.99999046882243436</v>
      </c>
      <c r="FN196" s="2">
        <f t="shared" si="238"/>
        <v>0.99998842506622077</v>
      </c>
      <c r="FO196" s="2">
        <f t="shared" si="238"/>
        <v>0.99998805807310631</v>
      </c>
      <c r="FP196" s="2">
        <f t="shared" si="238"/>
        <v>0.99998730922656542</v>
      </c>
      <c r="FQ196" s="2">
        <f t="shared" si="238"/>
        <v>0.99998821215687939</v>
      </c>
      <c r="FR196" s="2">
        <f t="shared" si="238"/>
        <v>0.99998903503169401</v>
      </c>
      <c r="FS196" s="2">
        <f t="shared" si="238"/>
        <v>0.99998888187377455</v>
      </c>
      <c r="FT196" s="2">
        <f t="shared" si="238"/>
        <v>0.99998577961601098</v>
      </c>
      <c r="FU196" s="2">
        <f t="shared" si="238"/>
        <v>0.99998449884393992</v>
      </c>
      <c r="FW196" s="2">
        <f t="shared" si="244"/>
        <v>0.84427770437553473</v>
      </c>
      <c r="FX196" s="2">
        <f t="shared" si="244"/>
        <v>0.77936560088449802</v>
      </c>
      <c r="FY196" s="2">
        <f t="shared" si="244"/>
        <v>0.83000769071718838</v>
      </c>
      <c r="FZ196" s="2">
        <f t="shared" si="244"/>
        <v>0.80689128617419126</v>
      </c>
      <c r="GA196" s="2">
        <f t="shared" si="244"/>
        <v>0.81910019361219755</v>
      </c>
      <c r="GB196" s="2">
        <f t="shared" si="244"/>
        <v>0.80721005558366232</v>
      </c>
      <c r="GC196" s="2">
        <f t="shared" si="244"/>
        <v>0.83006399802803454</v>
      </c>
      <c r="GD196" s="2">
        <f t="shared" si="244"/>
        <v>0.81159328479994941</v>
      </c>
      <c r="GE196" s="2">
        <f t="shared" si="244"/>
        <v>0.83364360043149865</v>
      </c>
      <c r="GF196" s="2">
        <f t="shared" si="244"/>
        <v>0.85867314321881882</v>
      </c>
      <c r="GG196" s="2">
        <f t="shared" si="244"/>
        <v>0.88241794579854016</v>
      </c>
      <c r="GH196" s="2">
        <f t="shared" si="244"/>
        <v>0.86568579692309622</v>
      </c>
      <c r="GI196" s="2">
        <f t="shared" si="244"/>
        <v>0.86732180973732032</v>
      </c>
      <c r="GJ196" s="2">
        <f t="shared" si="244"/>
        <v>0.81968078092857422</v>
      </c>
      <c r="GK196" s="2">
        <f t="shared" si="244"/>
        <v>0.78935315347873747</v>
      </c>
      <c r="GM196" s="86">
        <f t="shared" si="245"/>
        <v>5.093425743029553E-232</v>
      </c>
      <c r="GN196" s="86">
        <f t="shared" si="245"/>
        <v>1.0161543896351069E-278</v>
      </c>
      <c r="GO196" s="86">
        <f t="shared" si="245"/>
        <v>2.8657888089945829E-279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2.3729221618602214E-197</v>
      </c>
      <c r="HD196" s="86">
        <f t="shared" si="181"/>
        <v>2.2989985329530623E-163</v>
      </c>
      <c r="HE196" s="86">
        <f t="shared" si="181"/>
        <v>4.7267815947373818E-256</v>
      </c>
      <c r="HF196" s="86">
        <f t="shared" si="181"/>
        <v>0</v>
      </c>
      <c r="HG196" s="86">
        <f t="shared" si="181"/>
        <v>1.5979388590821213E-250</v>
      </c>
      <c r="HH196" s="86">
        <f t="shared" si="181"/>
        <v>1.0367893774407614E-260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2.5837925241918502E-63</v>
      </c>
      <c r="HT196" s="86">
        <f t="shared" si="246"/>
        <v>7.3621526257281036E-70</v>
      </c>
      <c r="HU196" s="86">
        <f t="shared" si="246"/>
        <v>4.9883670037017376E-89</v>
      </c>
      <c r="HV196" s="86">
        <f t="shared" si="246"/>
        <v>4.997011478254352E-89</v>
      </c>
      <c r="HW196" s="86">
        <f t="shared" si="246"/>
        <v>1.4496962569097862E-72</v>
      </c>
      <c r="HX196" s="86">
        <f t="shared" si="246"/>
        <v>8.0925900190545957E-78</v>
      </c>
      <c r="HY196" s="86">
        <f t="shared" si="246"/>
        <v>1.7427714427077099E-68</v>
      </c>
      <c r="HZ196" s="86">
        <f t="shared" si="246"/>
        <v>2.4684720814014034E-72</v>
      </c>
      <c r="IA196" s="86">
        <f t="shared" si="246"/>
        <v>1.2109602496327088E-82</v>
      </c>
      <c r="IB196" s="86">
        <f t="shared" si="246"/>
        <v>4.95529919209413E-102</v>
      </c>
      <c r="IC196" s="86">
        <f t="shared" si="246"/>
        <v>2.0903424233056405E-130</v>
      </c>
      <c r="ID196" s="86">
        <f t="shared" si="246"/>
        <v>1.2742645023578903E-87</v>
      </c>
      <c r="IE196" s="86">
        <f t="shared" si="246"/>
        <v>2.7056698924674438E-93</v>
      </c>
      <c r="IF196" s="86">
        <f t="shared" si="246"/>
        <v>1.561277312320418E-76</v>
      </c>
      <c r="IG196" s="86">
        <f t="shared" si="246"/>
        <v>1.8178496320029927E-76</v>
      </c>
      <c r="II196" s="86">
        <f t="shared" si="247"/>
        <v>1.3472890509448245E-2</v>
      </c>
      <c r="IJ196" s="86">
        <f t="shared" si="247"/>
        <v>4.4958724042169391E-2</v>
      </c>
      <c r="IK196" s="86">
        <f t="shared" si="247"/>
        <v>4.9663146641139837E-3</v>
      </c>
      <c r="IL196" s="86">
        <f t="shared" si="247"/>
        <v>9.9999365207388922E-3</v>
      </c>
      <c r="IM196" s="86">
        <f t="shared" si="247"/>
        <v>1.6965762937539573E-2</v>
      </c>
      <c r="IN196" s="86">
        <f t="shared" si="247"/>
        <v>1.7508620395026365E-2</v>
      </c>
      <c r="IO196" s="86">
        <f t="shared" si="247"/>
        <v>1.427365468742306E-2</v>
      </c>
      <c r="IP196" s="86">
        <f t="shared" si="247"/>
        <v>1.978398013299881E-2</v>
      </c>
      <c r="IQ196" s="86">
        <f t="shared" si="247"/>
        <v>7.1683591303625073E-3</v>
      </c>
      <c r="IR196" s="86">
        <f t="shared" si="247"/>
        <v>1.1652594336237756E-3</v>
      </c>
      <c r="IS196" s="86">
        <f t="shared" si="247"/>
        <v>7.4917635314547255E-5</v>
      </c>
      <c r="IT196" s="86">
        <f t="shared" si="247"/>
        <v>2.40441022447718E-3</v>
      </c>
      <c r="IU196" s="86">
        <f t="shared" si="247"/>
        <v>1.3520381459886795E-3</v>
      </c>
      <c r="IV196" s="86">
        <f t="shared" si="247"/>
        <v>7.3563281279091674E-8</v>
      </c>
      <c r="IW196" s="86">
        <f t="shared" si="247"/>
        <v>3.6011971702287152E-4</v>
      </c>
      <c r="IY196" s="86">
        <f t="shared" si="248"/>
        <v>1.3472890509448245E-2</v>
      </c>
      <c r="IZ196" s="86">
        <f t="shared" si="248"/>
        <v>4.4958724042169391E-2</v>
      </c>
      <c r="JA196" s="86">
        <f t="shared" si="248"/>
        <v>4.9663146641139837E-3</v>
      </c>
      <c r="JB196" s="86">
        <f t="shared" si="248"/>
        <v>9.9999365207388922E-3</v>
      </c>
      <c r="JC196" s="86">
        <f t="shared" si="248"/>
        <v>1.6965762937539573E-2</v>
      </c>
      <c r="JD196" s="86">
        <f t="shared" si="248"/>
        <v>1.7508620395026365E-2</v>
      </c>
      <c r="JE196" s="86">
        <f t="shared" si="248"/>
        <v>1.427365468742306E-2</v>
      </c>
      <c r="JF196" s="86">
        <f t="shared" si="248"/>
        <v>1.978398013299881E-2</v>
      </c>
      <c r="JG196" s="86">
        <f t="shared" si="248"/>
        <v>7.1683591303625073E-3</v>
      </c>
      <c r="JH196" s="86">
        <f t="shared" si="248"/>
        <v>1.1652594336237756E-3</v>
      </c>
      <c r="JI196" s="86">
        <f t="shared" si="248"/>
        <v>7.4917635314547255E-5</v>
      </c>
      <c r="JJ196" s="86">
        <f t="shared" si="248"/>
        <v>2.40441022447718E-3</v>
      </c>
      <c r="JK196" s="86">
        <f t="shared" si="248"/>
        <v>1.3520381459886795E-3</v>
      </c>
      <c r="JL196" s="86">
        <f t="shared" si="248"/>
        <v>7.3563281279091674E-8</v>
      </c>
      <c r="JM196" s="86">
        <f t="shared" si="248"/>
        <v>3.6011971702287152E-4</v>
      </c>
    </row>
    <row r="197" spans="2:273" x14ac:dyDescent="0.25">
      <c r="B197" s="2">
        <v>170</v>
      </c>
      <c r="C197" s="37">
        <v>67.581000000000003</v>
      </c>
      <c r="D197" s="37">
        <v>70.757999999999996</v>
      </c>
      <c r="E197" s="37">
        <v>70.302000000000007</v>
      </c>
      <c r="F197" s="37">
        <v>71.933999999999997</v>
      </c>
      <c r="G197" s="37">
        <v>67.451999999999998</v>
      </c>
      <c r="H197" s="37">
        <v>66.677000000000007</v>
      </c>
      <c r="I197" s="37">
        <v>66.177000000000007</v>
      </c>
      <c r="J197" s="37">
        <v>65.951999999999998</v>
      </c>
      <c r="K197" s="37">
        <v>62.73</v>
      </c>
      <c r="L197" s="37">
        <v>61.689</v>
      </c>
      <c r="M197" s="37">
        <v>60.59</v>
      </c>
      <c r="N197" s="37">
        <v>63.365000000000002</v>
      </c>
      <c r="O197" s="37">
        <v>62.258000000000003</v>
      </c>
      <c r="P197" s="37">
        <v>62.887</v>
      </c>
      <c r="Q197" s="37">
        <v>61.984000000000002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66.984251932657372</v>
      </c>
      <c r="T197" s="4">
        <f t="shared" si="249"/>
        <v>69.748990219592372</v>
      </c>
      <c r="U197" s="4">
        <f t="shared" si="249"/>
        <v>69.626212324522712</v>
      </c>
      <c r="V197" s="4">
        <f t="shared" si="249"/>
        <v>69.290252007730075</v>
      </c>
      <c r="W197" s="4">
        <f t="shared" si="249"/>
        <v>68.597996179913991</v>
      </c>
      <c r="X197" s="4">
        <f t="shared" si="249"/>
        <v>66.81974159047634</v>
      </c>
      <c r="Y197" s="4">
        <f t="shared" si="249"/>
        <v>65.74597072107413</v>
      </c>
      <c r="Z197" s="4">
        <f t="shared" si="249"/>
        <v>65.3323585492669</v>
      </c>
      <c r="AA197" s="4">
        <f t="shared" si="249"/>
        <v>63.882798118170882</v>
      </c>
      <c r="AB197" s="4">
        <f t="shared" si="249"/>
        <v>61.927254546041091</v>
      </c>
      <c r="AC197" s="4" t="e">
        <f t="shared" si="249"/>
        <v>#N/A</v>
      </c>
      <c r="AD197" s="4">
        <f t="shared" si="249"/>
        <v>61.370939077198706</v>
      </c>
      <c r="AE197" s="4">
        <f t="shared" si="249"/>
        <v>61.053261415491484</v>
      </c>
      <c r="AF197" s="4">
        <f t="shared" si="249"/>
        <v>63.687559200343998</v>
      </c>
      <c r="AG197" s="4">
        <f t="shared" si="249"/>
        <v>63.183686771186203</v>
      </c>
      <c r="AI197" s="4">
        <f t="shared" ref="AI197:AW213" si="250">IF(OR($B197 &lt; C$230, $B197 &gt; C$233), 0, C197-S197)</f>
        <v>0.59674806734263086</v>
      </c>
      <c r="AJ197" s="4">
        <f t="shared" si="250"/>
        <v>1.0090097804076237</v>
      </c>
      <c r="AK197" s="4">
        <f t="shared" si="250"/>
        <v>0.67578767547729512</v>
      </c>
      <c r="AL197" s="4">
        <f t="shared" si="250"/>
        <v>2.6437479922699225</v>
      </c>
      <c r="AM197" s="4">
        <f t="shared" si="250"/>
        <v>-1.1459961799139933</v>
      </c>
      <c r="AN197" s="4">
        <f t="shared" si="250"/>
        <v>-0.14274159047633361</v>
      </c>
      <c r="AO197" s="4">
        <f t="shared" si="250"/>
        <v>0.43102927892587672</v>
      </c>
      <c r="AP197" s="4">
        <f t="shared" si="250"/>
        <v>0.61964145073309851</v>
      </c>
      <c r="AQ197" s="4">
        <f t="shared" si="250"/>
        <v>-1.1527981181708853</v>
      </c>
      <c r="AR197" s="4">
        <f t="shared" si="250"/>
        <v>-0.23825454604109098</v>
      </c>
      <c r="AS197" s="4">
        <f t="shared" si="250"/>
        <v>0</v>
      </c>
      <c r="AT197" s="4">
        <f t="shared" si="250"/>
        <v>1.994060922801296</v>
      </c>
      <c r="AU197" s="4">
        <f t="shared" si="250"/>
        <v>1.2047385845085188</v>
      </c>
      <c r="AV197" s="4">
        <f t="shared" si="250"/>
        <v>-0.80055920034399719</v>
      </c>
      <c r="AW197" s="4">
        <f t="shared" si="250"/>
        <v>-1.1996867711862009</v>
      </c>
      <c r="AY197" s="2">
        <f t="shared" si="242"/>
        <v>66.984251932428222</v>
      </c>
      <c r="AZ197" s="2">
        <f t="shared" si="242"/>
        <v>69.748989855240268</v>
      </c>
      <c r="BA197" s="2">
        <f t="shared" si="242"/>
        <v>69.626212324522015</v>
      </c>
      <c r="BB197" s="2">
        <f t="shared" si="242"/>
        <v>69.290252007637761</v>
      </c>
      <c r="BC197" s="2">
        <f t="shared" si="242"/>
        <v>68.597996177422345</v>
      </c>
      <c r="BD197" s="2">
        <f t="shared" si="242"/>
        <v>66.819741586905081</v>
      </c>
      <c r="BE197" s="2">
        <f t="shared" si="242"/>
        <v>65.745970719790208</v>
      </c>
      <c r="BF197" s="2">
        <f t="shared" si="242"/>
        <v>65.332358538798559</v>
      </c>
      <c r="BG197" s="2">
        <f t="shared" si="242"/>
        <v>63.882798118148209</v>
      </c>
      <c r="BH197" s="2">
        <f t="shared" si="242"/>
        <v>61.927254546041091</v>
      </c>
      <c r="BI197" s="2" t="e">
        <f t="shared" si="242"/>
        <v>#N/A</v>
      </c>
      <c r="BJ197" s="2">
        <f t="shared" si="242"/>
        <v>61.370939077198656</v>
      </c>
      <c r="BK197" s="2">
        <f t="shared" si="242"/>
        <v>61.053261415491484</v>
      </c>
      <c r="BL197" s="2">
        <f t="shared" si="242"/>
        <v>63.687559200280376</v>
      </c>
      <c r="BM197" s="2">
        <f t="shared" si="242"/>
        <v>63.183673715177108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67.581000000000003</v>
      </c>
      <c r="CV197" s="2" t="str">
        <f t="shared" si="198"/>
        <v/>
      </c>
      <c r="CW197" s="2">
        <f t="shared" si="199"/>
        <v>70.302000000000007</v>
      </c>
      <c r="CX197" s="2">
        <f t="shared" si="200"/>
        <v>71.933999999999997</v>
      </c>
      <c r="CY197" s="2" t="str">
        <f t="shared" si="201"/>
        <v/>
      </c>
      <c r="CZ197" s="2" t="str">
        <f t="shared" si="202"/>
        <v/>
      </c>
      <c r="DA197" s="2">
        <f t="shared" si="203"/>
        <v>66.177000000000007</v>
      </c>
      <c r="DB197" s="2" t="str">
        <f t="shared" si="204"/>
        <v/>
      </c>
      <c r="DC197" s="2">
        <f t="shared" si="205"/>
        <v>62.73</v>
      </c>
      <c r="DD197" s="2">
        <f t="shared" si="206"/>
        <v>61.689</v>
      </c>
      <c r="DE197" s="2" t="str">
        <f t="shared" si="207"/>
        <v/>
      </c>
      <c r="DF197" s="2">
        <f t="shared" si="208"/>
        <v>63.365000000000002</v>
      </c>
      <c r="DG197" s="2">
        <f t="shared" si="209"/>
        <v>62.258000000000003</v>
      </c>
      <c r="DH197" s="2">
        <f t="shared" si="210"/>
        <v>62.887</v>
      </c>
      <c r="DI197" s="2">
        <f t="shared" si="211"/>
        <v>61.984000000000002</v>
      </c>
      <c r="DK197" s="2">
        <f t="shared" ref="DK197:DY213" si="251">BO$228*$B197+BO$229</f>
        <v>104.38032600422835</v>
      </c>
      <c r="DL197" s="2">
        <f t="shared" si="251"/>
        <v>111.96971652756397</v>
      </c>
      <c r="DM197" s="2">
        <f t="shared" si="251"/>
        <v>126.54587484143762</v>
      </c>
      <c r="DN197" s="2">
        <f t="shared" si="251"/>
        <v>143.55007007504693</v>
      </c>
      <c r="DO197" s="2">
        <f t="shared" si="251"/>
        <v>108.01337496224707</v>
      </c>
      <c r="DP197" s="2">
        <f t="shared" si="251"/>
        <v>79.674834859411718</v>
      </c>
      <c r="DQ197" s="2">
        <f t="shared" si="251"/>
        <v>93.627946692842059</v>
      </c>
      <c r="DR197" s="2">
        <f t="shared" si="251"/>
        <v>106.47103297949926</v>
      </c>
      <c r="DS197" s="2">
        <f t="shared" si="251"/>
        <v>132.82719109311745</v>
      </c>
      <c r="DT197" s="2">
        <f t="shared" si="251"/>
        <v>139.34576434329068</v>
      </c>
      <c r="DU197" s="2">
        <f t="shared" si="251"/>
        <v>104.98873468286102</v>
      </c>
      <c r="DV197" s="2">
        <f t="shared" si="251"/>
        <v>98.074467655241321</v>
      </c>
      <c r="DW197" s="2">
        <f t="shared" si="251"/>
        <v>119.28992753153446</v>
      </c>
      <c r="DX197" s="2">
        <f t="shared" si="251"/>
        <v>137.34148459383749</v>
      </c>
      <c r="DY197" s="2">
        <f t="shared" si="251"/>
        <v>119.21471774193549</v>
      </c>
      <c r="EA197" s="2">
        <f t="shared" si="240"/>
        <v>66.704344885291775</v>
      </c>
      <c r="EB197" s="2">
        <f t="shared" si="240"/>
        <v>70.125465909874393</v>
      </c>
      <c r="EC197" s="2">
        <f t="shared" si="240"/>
        <v>69.17581192782292</v>
      </c>
      <c r="ED197" s="2">
        <f t="shared" si="240"/>
        <v>67.193951475114133</v>
      </c>
      <c r="EE197" s="2">
        <f t="shared" si="240"/>
        <v>67.800682550825172</v>
      </c>
      <c r="EF197" s="2">
        <f t="shared" si="239"/>
        <v>66.831284052655178</v>
      </c>
      <c r="EG197" s="2">
        <f t="shared" si="239"/>
        <v>64.366469812405455</v>
      </c>
      <c r="EH197" s="2">
        <f t="shared" si="239"/>
        <v>64.241888438903686</v>
      </c>
      <c r="EI197" s="2">
        <f t="shared" si="239"/>
        <v>64.156153368042226</v>
      </c>
      <c r="EJ197" s="2">
        <f t="shared" si="239"/>
        <v>61.68288477097741</v>
      </c>
      <c r="EK197" s="2">
        <f t="shared" si="239"/>
        <v>61.111086963437188</v>
      </c>
      <c r="EL197" s="2">
        <f t="shared" si="179"/>
        <v>59.650626107977452</v>
      </c>
      <c r="EM197" s="2">
        <f t="shared" si="179"/>
        <v>58.942024762662491</v>
      </c>
      <c r="EN197" s="2">
        <f t="shared" si="179"/>
        <v>63.136587114201404</v>
      </c>
      <c r="EO197" s="2">
        <f t="shared" si="179"/>
        <v>63.133444814409884</v>
      </c>
      <c r="EQ197" s="2">
        <f t="shared" ref="EQ197:FE213" si="252">CU$228*$B197+CU$229</f>
        <v>67.0309486147884</v>
      </c>
      <c r="ER197" s="2">
        <f t="shared" si="252"/>
        <v>69.65123381552597</v>
      </c>
      <c r="ES197" s="2">
        <f t="shared" si="252"/>
        <v>69.709741481853797</v>
      </c>
      <c r="ET197" s="2">
        <f t="shared" si="252"/>
        <v>69.746824740511144</v>
      </c>
      <c r="EU197" s="2">
        <f t="shared" si="252"/>
        <v>68.758175184446216</v>
      </c>
      <c r="EV197" s="2">
        <f t="shared" si="252"/>
        <v>66.817069386219501</v>
      </c>
      <c r="EW197" s="2">
        <f t="shared" si="252"/>
        <v>66.003239186535481</v>
      </c>
      <c r="EX197" s="2">
        <f t="shared" si="252"/>
        <v>65.562690594274116</v>
      </c>
      <c r="EY197" s="2">
        <f t="shared" si="252"/>
        <v>63.832164847232789</v>
      </c>
      <c r="EZ197" s="2">
        <f t="shared" si="252"/>
        <v>61.962902003736517</v>
      </c>
      <c r="FA197" s="2">
        <f t="shared" si="252"/>
        <v>60.865654156216408</v>
      </c>
      <c r="FB197" s="2">
        <f t="shared" si="252"/>
        <v>61.613927664541613</v>
      </c>
      <c r="FC197" s="2">
        <f t="shared" si="252"/>
        <v>61.34711219948403</v>
      </c>
      <c r="FD197" s="2">
        <f t="shared" si="252"/>
        <v>63.796945627131556</v>
      </c>
      <c r="FE197" s="2">
        <f t="shared" si="252"/>
        <v>63.194912595205494</v>
      </c>
      <c r="FG197" s="2">
        <f t="shared" ref="FG197:FU213" si="253">POWER(10,($B197-C$231)/C$229)/(1+POWER(10,($B197-C$231)/C$229))</f>
        <v>0.99999118538082687</v>
      </c>
      <c r="FH197" s="2">
        <f t="shared" si="253"/>
        <v>0.99998945162012276</v>
      </c>
      <c r="FI197" s="2">
        <f t="shared" si="253"/>
        <v>0.99999118937958298</v>
      </c>
      <c r="FJ197" s="2">
        <f t="shared" si="253"/>
        <v>0.99998947351129264</v>
      </c>
      <c r="FK197" s="2">
        <f t="shared" si="253"/>
        <v>0.99999140297167521</v>
      </c>
      <c r="FL197" s="2">
        <f t="shared" si="253"/>
        <v>0.99998989712330844</v>
      </c>
      <c r="FM197" s="2">
        <f t="shared" si="253"/>
        <v>0.99999130745545839</v>
      </c>
      <c r="FN197" s="2">
        <f t="shared" si="253"/>
        <v>0.99998944352417707</v>
      </c>
      <c r="FO197" s="2">
        <f t="shared" si="253"/>
        <v>0.99998910882178615</v>
      </c>
      <c r="FP197" s="2">
        <f t="shared" si="253"/>
        <v>0.9999884258641436</v>
      </c>
      <c r="FQ197" s="2">
        <f t="shared" si="253"/>
        <v>0.9999892493481507</v>
      </c>
      <c r="FR197" s="2">
        <f t="shared" si="253"/>
        <v>0.9999899998204036</v>
      </c>
      <c r="FS197" s="2">
        <f t="shared" si="253"/>
        <v>0.99998986013844948</v>
      </c>
      <c r="FT197" s="2">
        <f t="shared" si="253"/>
        <v>0.99998703083943463</v>
      </c>
      <c r="FU197" s="2">
        <f t="shared" si="253"/>
        <v>0.99998586275836843</v>
      </c>
      <c r="FW197" s="2">
        <f t="shared" si="244"/>
        <v>0.85600659901160669</v>
      </c>
      <c r="FX197" s="2">
        <f t="shared" si="244"/>
        <v>0.79479530840946189</v>
      </c>
      <c r="FY197" s="2">
        <f t="shared" si="244"/>
        <v>0.84261102884265993</v>
      </c>
      <c r="FZ197" s="2">
        <f t="shared" si="244"/>
        <v>0.8208385426362188</v>
      </c>
      <c r="GA197" s="2">
        <f t="shared" si="244"/>
        <v>0.83234887554959902</v>
      </c>
      <c r="GB197" s="2">
        <f t="shared" si="244"/>
        <v>0.8211393924012993</v>
      </c>
      <c r="GC197" s="2">
        <f t="shared" si="244"/>
        <v>0.84266395284107387</v>
      </c>
      <c r="GD197" s="2">
        <f t="shared" si="244"/>
        <v>0.82527447772509221</v>
      </c>
      <c r="GE197" s="2">
        <f t="shared" si="244"/>
        <v>0.84602737689349017</v>
      </c>
      <c r="GF197" s="2">
        <f t="shared" si="244"/>
        <v>0.86948539540053105</v>
      </c>
      <c r="GG197" s="2">
        <f t="shared" si="244"/>
        <v>0.89164283464532312</v>
      </c>
      <c r="GH197" s="2">
        <f t="shared" si="244"/>
        <v>0.87603899571845523</v>
      </c>
      <c r="GI197" s="2">
        <f t="shared" si="244"/>
        <v>0.87756673671680119</v>
      </c>
      <c r="GJ197" s="2">
        <f t="shared" si="244"/>
        <v>0.83289561666785272</v>
      </c>
      <c r="GK197" s="2">
        <f t="shared" si="244"/>
        <v>0.80425981906237587</v>
      </c>
      <c r="GM197" s="86">
        <f t="shared" si="245"/>
        <v>1.9497674504088847E-236</v>
      </c>
      <c r="GN197" s="86">
        <f t="shared" si="245"/>
        <v>4.7725893072155688E-284</v>
      </c>
      <c r="GO197" s="86">
        <f t="shared" si="245"/>
        <v>1.3990148627121078E-284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3.6018079385408508E-202</v>
      </c>
      <c r="HD197" s="86">
        <f t="shared" si="181"/>
        <v>2.2553627983668317E-167</v>
      </c>
      <c r="HE197" s="86">
        <f t="shared" si="181"/>
        <v>2.9686792036174272E-262</v>
      </c>
      <c r="HF197" s="86">
        <f t="shared" si="181"/>
        <v>0</v>
      </c>
      <c r="HG197" s="86">
        <f t="shared" si="181"/>
        <v>1.4399632592932991E-256</v>
      </c>
      <c r="HH197" s="86">
        <f t="shared" si="181"/>
        <v>4.8560241868213788E-267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4.7860047566347622E-66</v>
      </c>
      <c r="HT197" s="86">
        <f t="shared" si="246"/>
        <v>5.5345889669070172E-73</v>
      </c>
      <c r="HU197" s="86">
        <f t="shared" si="246"/>
        <v>5.7186367007288101E-93</v>
      </c>
      <c r="HV197" s="86">
        <f t="shared" si="246"/>
        <v>4.9107051773636741E-93</v>
      </c>
      <c r="HW197" s="86">
        <f t="shared" si="246"/>
        <v>9.8418337895269202E-76</v>
      </c>
      <c r="HX197" s="86">
        <f t="shared" si="246"/>
        <v>2.8962102252462917E-81</v>
      </c>
      <c r="HY197" s="86">
        <f t="shared" si="246"/>
        <v>1.7177317751196907E-71</v>
      </c>
      <c r="HZ197" s="86">
        <f t="shared" si="246"/>
        <v>1.581700066876578E-75</v>
      </c>
      <c r="IA197" s="86">
        <f t="shared" si="246"/>
        <v>3.2417554807880966E-86</v>
      </c>
      <c r="IB197" s="86">
        <f t="shared" si="246"/>
        <v>2.5544729440831328E-106</v>
      </c>
      <c r="IC197" s="86">
        <f t="shared" si="246"/>
        <v>1.0503013785547019E-135</v>
      </c>
      <c r="ID197" s="86">
        <f t="shared" si="246"/>
        <v>3.2677705731320508E-91</v>
      </c>
      <c r="IE197" s="86">
        <f t="shared" si="246"/>
        <v>3.5208625040073443E-97</v>
      </c>
      <c r="IF197" s="86">
        <f t="shared" si="246"/>
        <v>7.4818976341278095E-80</v>
      </c>
      <c r="IG197" s="86">
        <f t="shared" si="246"/>
        <v>5.4194240208994621E-80</v>
      </c>
      <c r="II197" s="86">
        <f t="shared" si="247"/>
        <v>9.1699021418063797E-3</v>
      </c>
      <c r="IJ197" s="86">
        <f t="shared" si="247"/>
        <v>3.1446636293608665E-2</v>
      </c>
      <c r="IK197" s="86">
        <f t="shared" si="247"/>
        <v>2.9549880337743496E-3</v>
      </c>
      <c r="IL197" s="86">
        <f t="shared" si="247"/>
        <v>6.1114127126781874E-3</v>
      </c>
      <c r="IM197" s="86">
        <f t="shared" si="247"/>
        <v>1.130756496705357E-2</v>
      </c>
      <c r="IN197" s="86">
        <f t="shared" si="247"/>
        <v>1.1449860210858902E-2</v>
      </c>
      <c r="IO197" s="86">
        <f t="shared" si="247"/>
        <v>9.5256180234019779E-3</v>
      </c>
      <c r="IP197" s="86">
        <f t="shared" si="247"/>
        <v>1.3234601503981243E-2</v>
      </c>
      <c r="IQ197" s="86">
        <f t="shared" si="247"/>
        <v>4.4749217148656742E-3</v>
      </c>
      <c r="IR197" s="86">
        <f t="shared" si="247"/>
        <v>6.4249578051506348E-4</v>
      </c>
      <c r="IS197" s="86">
        <f t="shared" si="247"/>
        <v>3.4569439292381043E-5</v>
      </c>
      <c r="IT197" s="86">
        <f t="shared" si="247"/>
        <v>1.4468289897824017E-3</v>
      </c>
      <c r="IU197" s="86">
        <f t="shared" si="247"/>
        <v>7.7404970897060105E-4</v>
      </c>
      <c r="IV197" s="86">
        <f t="shared" si="247"/>
        <v>1.1322840873736811E-8</v>
      </c>
      <c r="IW197" s="86">
        <f t="shared" si="247"/>
        <v>1.3544051352280272E-4</v>
      </c>
      <c r="IY197" s="86">
        <f t="shared" si="248"/>
        <v>9.1699021418063797E-3</v>
      </c>
      <c r="IZ197" s="86">
        <f t="shared" si="248"/>
        <v>3.1446636293608665E-2</v>
      </c>
      <c r="JA197" s="86">
        <f t="shared" si="248"/>
        <v>2.9549880337743496E-3</v>
      </c>
      <c r="JB197" s="86">
        <f t="shared" si="248"/>
        <v>6.1114127126781874E-3</v>
      </c>
      <c r="JC197" s="86">
        <f t="shared" si="248"/>
        <v>1.130756496705357E-2</v>
      </c>
      <c r="JD197" s="86">
        <f t="shared" si="248"/>
        <v>1.1449860210858902E-2</v>
      </c>
      <c r="JE197" s="86">
        <f t="shared" si="248"/>
        <v>9.5256180234019779E-3</v>
      </c>
      <c r="JF197" s="86">
        <f t="shared" si="248"/>
        <v>1.3234601503981243E-2</v>
      </c>
      <c r="JG197" s="86">
        <f t="shared" si="248"/>
        <v>4.4749217148656742E-3</v>
      </c>
      <c r="JH197" s="86">
        <f t="shared" si="248"/>
        <v>6.4249578051506348E-4</v>
      </c>
      <c r="JI197" s="86">
        <f t="shared" si="248"/>
        <v>3.4569439292381043E-5</v>
      </c>
      <c r="JJ197" s="86">
        <f t="shared" si="248"/>
        <v>1.4468289897824017E-3</v>
      </c>
      <c r="JK197" s="86">
        <f t="shared" si="248"/>
        <v>7.7404970897060105E-4</v>
      </c>
      <c r="JL197" s="86">
        <f t="shared" si="248"/>
        <v>1.1322840873736811E-8</v>
      </c>
      <c r="JM197" s="86">
        <f t="shared" si="248"/>
        <v>1.3544051352280272E-4</v>
      </c>
    </row>
    <row r="198" spans="2:273" x14ac:dyDescent="0.25">
      <c r="B198" s="2">
        <v>171</v>
      </c>
      <c r="C198" s="37">
        <v>67.290000000000006</v>
      </c>
      <c r="D198" s="37">
        <v>68.016000000000005</v>
      </c>
      <c r="E198" s="37">
        <v>70.143000000000001</v>
      </c>
      <c r="F198" s="37">
        <v>71.131</v>
      </c>
      <c r="G198" s="37">
        <v>69.322999999999993</v>
      </c>
      <c r="H198" s="37">
        <v>67.048000000000002</v>
      </c>
      <c r="I198" s="37">
        <v>66.548000000000002</v>
      </c>
      <c r="J198" s="37">
        <v>66.444000000000003</v>
      </c>
      <c r="K198" s="37">
        <v>64.412999999999997</v>
      </c>
      <c r="L198" s="37">
        <v>62.884999999999998</v>
      </c>
      <c r="M198" s="37">
        <v>60.426000000000002</v>
      </c>
      <c r="N198" s="37">
        <v>63.031999999999996</v>
      </c>
      <c r="O198" s="37">
        <v>62.902999999999999</v>
      </c>
      <c r="P198" s="37">
        <v>63.725999999999999</v>
      </c>
      <c r="Q198" s="37">
        <v>62.468000000000004</v>
      </c>
      <c r="S198" s="4">
        <f t="shared" si="249"/>
        <v>66.877899655552838</v>
      </c>
      <c r="T198" s="4">
        <f t="shared" si="249"/>
        <v>69.605467536785014</v>
      </c>
      <c r="U198" s="4">
        <f t="shared" si="249"/>
        <v>69.493189014389543</v>
      </c>
      <c r="V198" s="4">
        <f t="shared" si="249"/>
        <v>69.15387128907102</v>
      </c>
      <c r="W198" s="4">
        <f t="shared" si="249"/>
        <v>68.452494392537687</v>
      </c>
      <c r="X198" s="4">
        <f t="shared" si="249"/>
        <v>66.647757363309879</v>
      </c>
      <c r="Y198" s="4">
        <f t="shared" si="249"/>
        <v>65.601196469607331</v>
      </c>
      <c r="Z198" s="4">
        <f t="shared" si="249"/>
        <v>65.175439111375312</v>
      </c>
      <c r="AA198" s="4">
        <f t="shared" si="249"/>
        <v>63.698839863371298</v>
      </c>
      <c r="AB198" s="4" t="e">
        <f t="shared" si="249"/>
        <v>#N/A</v>
      </c>
      <c r="AC198" s="4" t="e">
        <f t="shared" si="249"/>
        <v>#N/A</v>
      </c>
      <c r="AD198" s="4">
        <f t="shared" si="249"/>
        <v>61.169607593108864</v>
      </c>
      <c r="AE198" s="4" t="e">
        <f t="shared" si="249"/>
        <v>#N/A</v>
      </c>
      <c r="AF198" s="4">
        <f t="shared" si="249"/>
        <v>63.561909238598744</v>
      </c>
      <c r="AG198" s="4">
        <f t="shared" si="249"/>
        <v>63.03475781539273</v>
      </c>
      <c r="AI198" s="4">
        <f t="shared" si="250"/>
        <v>0.41210034444716825</v>
      </c>
      <c r="AJ198" s="4">
        <f t="shared" si="250"/>
        <v>-1.5894675367850084</v>
      </c>
      <c r="AK198" s="4">
        <f t="shared" si="250"/>
        <v>0.64981098561045769</v>
      </c>
      <c r="AL198" s="4">
        <f t="shared" si="250"/>
        <v>1.9771287109289801</v>
      </c>
      <c r="AM198" s="4">
        <f t="shared" si="250"/>
        <v>0.87050560746230587</v>
      </c>
      <c r="AN198" s="4">
        <f t="shared" si="250"/>
        <v>0.40024263669012328</v>
      </c>
      <c r="AO198" s="4">
        <f t="shared" si="250"/>
        <v>0.94680353039267118</v>
      </c>
      <c r="AP198" s="4">
        <f t="shared" si="250"/>
        <v>1.2685608886246911</v>
      </c>
      <c r="AQ198" s="4">
        <f t="shared" si="250"/>
        <v>0.71416013662869915</v>
      </c>
      <c r="AR198" s="4">
        <f t="shared" si="250"/>
        <v>0</v>
      </c>
      <c r="AS198" s="4">
        <f t="shared" si="250"/>
        <v>0</v>
      </c>
      <c r="AT198" s="4">
        <f t="shared" si="250"/>
        <v>1.8623924068911322</v>
      </c>
      <c r="AU198" s="4">
        <f t="shared" si="250"/>
        <v>0</v>
      </c>
      <c r="AV198" s="4">
        <f t="shared" si="250"/>
        <v>0.16409076140125478</v>
      </c>
      <c r="AW198" s="4">
        <f t="shared" si="250"/>
        <v>-0.56675781539272663</v>
      </c>
      <c r="AY198" s="2">
        <f t="shared" si="242"/>
        <v>66.877899655529276</v>
      </c>
      <c r="AZ198" s="2">
        <f t="shared" si="242"/>
        <v>69.605467490869003</v>
      </c>
      <c r="BA198" s="2">
        <f t="shared" si="242"/>
        <v>69.493189014389515</v>
      </c>
      <c r="BB198" s="2">
        <f t="shared" si="242"/>
        <v>69.153871289066231</v>
      </c>
      <c r="BC198" s="2">
        <f t="shared" si="242"/>
        <v>68.452494392311706</v>
      </c>
      <c r="BD198" s="2">
        <f t="shared" si="242"/>
        <v>66.647757363022095</v>
      </c>
      <c r="BE198" s="2">
        <f t="shared" si="242"/>
        <v>65.601196469490404</v>
      </c>
      <c r="BF198" s="2">
        <f t="shared" si="242"/>
        <v>65.175439110400134</v>
      </c>
      <c r="BG198" s="2">
        <f t="shared" si="242"/>
        <v>63.698839863369955</v>
      </c>
      <c r="BH198" s="2" t="e">
        <f t="shared" si="242"/>
        <v>#N/A</v>
      </c>
      <c r="BI198" s="2" t="e">
        <f t="shared" si="242"/>
        <v>#N/A</v>
      </c>
      <c r="BJ198" s="2">
        <f t="shared" si="242"/>
        <v>61.169607593108864</v>
      </c>
      <c r="BK198" s="2" t="e">
        <f t="shared" si="242"/>
        <v>#N/A</v>
      </c>
      <c r="BL198" s="2">
        <f t="shared" si="242"/>
        <v>63.561909238595391</v>
      </c>
      <c r="BM198" s="2">
        <f t="shared" si="242"/>
        <v>63.034755759896719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67.290000000000006</v>
      </c>
      <c r="CV198" s="2" t="str">
        <f t="shared" si="198"/>
        <v/>
      </c>
      <c r="CW198" s="2">
        <f t="shared" si="199"/>
        <v>70.143000000000001</v>
      </c>
      <c r="CX198" s="2">
        <f t="shared" si="200"/>
        <v>71.131</v>
      </c>
      <c r="CY198" s="2">
        <f t="shared" si="201"/>
        <v>69.322999999999993</v>
      </c>
      <c r="CZ198" s="2">
        <f t="shared" si="202"/>
        <v>67.048000000000002</v>
      </c>
      <c r="DA198" s="2">
        <f t="shared" si="203"/>
        <v>66.548000000000002</v>
      </c>
      <c r="DB198" s="2">
        <f t="shared" si="204"/>
        <v>66.444000000000003</v>
      </c>
      <c r="DC198" s="2">
        <f t="shared" si="205"/>
        <v>64.412999999999997</v>
      </c>
      <c r="DD198" s="2" t="str">
        <f t="shared" si="206"/>
        <v/>
      </c>
      <c r="DE198" s="2" t="str">
        <f t="shared" si="207"/>
        <v/>
      </c>
      <c r="DF198" s="2">
        <f t="shared" si="208"/>
        <v>63.031999999999996</v>
      </c>
      <c r="DG198" s="2" t="str">
        <f t="shared" si="209"/>
        <v/>
      </c>
      <c r="DH198" s="2">
        <f t="shared" si="210"/>
        <v>63.725999999999999</v>
      </c>
      <c r="DI198" s="2">
        <f t="shared" si="211"/>
        <v>62.468000000000004</v>
      </c>
      <c r="DK198" s="2">
        <f t="shared" si="251"/>
        <v>104.49961148696266</v>
      </c>
      <c r="DL198" s="2">
        <f t="shared" si="251"/>
        <v>112.1090426761743</v>
      </c>
      <c r="DM198" s="2">
        <f t="shared" si="251"/>
        <v>126.7581859055673</v>
      </c>
      <c r="DN198" s="2">
        <f t="shared" si="251"/>
        <v>143.85313630394</v>
      </c>
      <c r="DO198" s="2">
        <f t="shared" si="251"/>
        <v>108.07826276049533</v>
      </c>
      <c r="DP198" s="2">
        <f t="shared" si="251"/>
        <v>79.54260262539502</v>
      </c>
      <c r="DQ198" s="2">
        <f t="shared" si="251"/>
        <v>93.577668982180626</v>
      </c>
      <c r="DR198" s="2">
        <f t="shared" si="251"/>
        <v>106.53014415363425</v>
      </c>
      <c r="DS198" s="2">
        <f t="shared" si="251"/>
        <v>133.08751720647777</v>
      </c>
      <c r="DT198" s="2">
        <f t="shared" si="251"/>
        <v>139.68903295400668</v>
      </c>
      <c r="DU198" s="2">
        <f t="shared" si="251"/>
        <v>105.11183771929828</v>
      </c>
      <c r="DV198" s="2">
        <f t="shared" si="251"/>
        <v>98.100688139804973</v>
      </c>
      <c r="DW198" s="2">
        <f t="shared" si="251"/>
        <v>119.47970145585177</v>
      </c>
      <c r="DX198" s="2">
        <f t="shared" si="251"/>
        <v>137.69693193277308</v>
      </c>
      <c r="DY198" s="2">
        <f t="shared" si="251"/>
        <v>119.46457478005865</v>
      </c>
      <c r="EA198" s="2">
        <f t="shared" si="240"/>
        <v>66.589568128917406</v>
      </c>
      <c r="EB198" s="2">
        <f t="shared" si="240"/>
        <v>69.995862295001203</v>
      </c>
      <c r="EC198" s="2">
        <f t="shared" si="240"/>
        <v>69.028748214580332</v>
      </c>
      <c r="ED198" s="2">
        <f t="shared" si="240"/>
        <v>66.987588974867094</v>
      </c>
      <c r="EE198" s="2">
        <f t="shared" si="240"/>
        <v>67.629363587562452</v>
      </c>
      <c r="EF198" s="2">
        <f t="shared" si="239"/>
        <v>66.659711390960595</v>
      </c>
      <c r="EG198" s="2">
        <f t="shared" si="239"/>
        <v>64.178703133459464</v>
      </c>
      <c r="EH198" s="2">
        <f t="shared" si="239"/>
        <v>64.048909340144107</v>
      </c>
      <c r="EI198" s="2">
        <f t="shared" si="239"/>
        <v>63.980692576286629</v>
      </c>
      <c r="EJ198" s="2">
        <f t="shared" si="239"/>
        <v>61.510286571838691</v>
      </c>
      <c r="EK198" s="2">
        <f t="shared" si="239"/>
        <v>60.947378422172307</v>
      </c>
      <c r="EL198" s="2">
        <f t="shared" si="179"/>
        <v>59.401856279498112</v>
      </c>
      <c r="EM198" s="2">
        <f t="shared" si="179"/>
        <v>58.717280480617632</v>
      </c>
      <c r="EN198" s="2">
        <f t="shared" si="179"/>
        <v>62.993256065229367</v>
      </c>
      <c r="EO198" s="2">
        <f t="shared" si="179"/>
        <v>62.98207465820893</v>
      </c>
      <c r="EQ198" s="2">
        <f t="shared" si="252"/>
        <v>66.921782282899684</v>
      </c>
      <c r="ER198" s="2">
        <f t="shared" si="252"/>
        <v>69.513041450357548</v>
      </c>
      <c r="ES198" s="2">
        <f t="shared" si="252"/>
        <v>69.571764518020586</v>
      </c>
      <c r="ET198" s="2">
        <f t="shared" si="252"/>
        <v>69.584209448220221</v>
      </c>
      <c r="EU198" s="2">
        <f t="shared" si="252"/>
        <v>68.603325305638293</v>
      </c>
      <c r="EV198" s="2">
        <f t="shared" si="252"/>
        <v>66.645240361921594</v>
      </c>
      <c r="EW198" s="2">
        <f t="shared" si="252"/>
        <v>65.843151557371655</v>
      </c>
      <c r="EX198" s="2">
        <f t="shared" si="252"/>
        <v>65.392471851503728</v>
      </c>
      <c r="EY198" s="2">
        <f t="shared" si="252"/>
        <v>63.651257226748449</v>
      </c>
      <c r="EZ198" s="2">
        <f t="shared" si="252"/>
        <v>61.794848702531453</v>
      </c>
      <c r="FA198" s="2">
        <f t="shared" si="252"/>
        <v>60.697965909769501</v>
      </c>
      <c r="FB198" s="2">
        <f t="shared" si="252"/>
        <v>61.397339319385829</v>
      </c>
      <c r="FC198" s="2">
        <f t="shared" si="252"/>
        <v>61.161222168315767</v>
      </c>
      <c r="FD198" s="2">
        <f t="shared" si="252"/>
        <v>63.664914597577337</v>
      </c>
      <c r="FE198" s="2">
        <f t="shared" si="252"/>
        <v>63.045559203893696</v>
      </c>
      <c r="FG198" s="2">
        <f t="shared" si="253"/>
        <v>0.99999196096553433</v>
      </c>
      <c r="FH198" s="2">
        <f t="shared" si="253"/>
        <v>0.9999903797542854</v>
      </c>
      <c r="FI198" s="2">
        <f t="shared" si="253"/>
        <v>0.99999196461244888</v>
      </c>
      <c r="FJ198" s="2">
        <f t="shared" si="253"/>
        <v>0.99999039971930659</v>
      </c>
      <c r="FK198" s="2">
        <f t="shared" si="253"/>
        <v>0.99999215941105057</v>
      </c>
      <c r="FL198" s="2">
        <f t="shared" si="253"/>
        <v>0.99999078605875791</v>
      </c>
      <c r="FM198" s="2">
        <f t="shared" si="253"/>
        <v>0.99999207229909293</v>
      </c>
      <c r="FN198" s="2">
        <f t="shared" si="253"/>
        <v>0.99999037237068145</v>
      </c>
      <c r="FO198" s="2">
        <f t="shared" si="253"/>
        <v>0.99999006711789695</v>
      </c>
      <c r="FP198" s="2">
        <f t="shared" si="253"/>
        <v>0.99998944425189285</v>
      </c>
      <c r="FQ198" s="2">
        <f t="shared" si="253"/>
        <v>0.99999019527970867</v>
      </c>
      <c r="FR198" s="2">
        <f t="shared" si="253"/>
        <v>0.99999087971978762</v>
      </c>
      <c r="FS198" s="2">
        <f t="shared" si="253"/>
        <v>0.99999075232810564</v>
      </c>
      <c r="FT198" s="2">
        <f t="shared" si="253"/>
        <v>0.99998817197148959</v>
      </c>
      <c r="FU198" s="2">
        <f t="shared" si="253"/>
        <v>0.99998710666635504</v>
      </c>
      <c r="FW198" s="2">
        <f t="shared" si="244"/>
        <v>0.86699125553235856</v>
      </c>
      <c r="FX198" s="2">
        <f t="shared" si="244"/>
        <v>0.80940984137445171</v>
      </c>
      <c r="FY198" s="2">
        <f t="shared" si="244"/>
        <v>0.85444381405260506</v>
      </c>
      <c r="FZ198" s="2">
        <f t="shared" si="244"/>
        <v>0.83398571550684342</v>
      </c>
      <c r="GA198" s="2">
        <f t="shared" si="244"/>
        <v>0.84481109091529627</v>
      </c>
      <c r="GB198" s="2">
        <f t="shared" si="244"/>
        <v>0.83426894582438627</v>
      </c>
      <c r="GC198" s="2">
        <f t="shared" si="244"/>
        <v>0.85449344623113677</v>
      </c>
      <c r="GD198" s="2">
        <f t="shared" si="244"/>
        <v>0.8381603142042634</v>
      </c>
      <c r="GE198" s="2">
        <f t="shared" si="244"/>
        <v>0.85764670747787186</v>
      </c>
      <c r="GF198" s="2">
        <f t="shared" si="244"/>
        <v>0.87958645232178678</v>
      </c>
      <c r="GG198" s="2">
        <f t="shared" si="244"/>
        <v>0.90022581807910318</v>
      </c>
      <c r="GH198" s="2">
        <f t="shared" si="244"/>
        <v>0.8856995194104692</v>
      </c>
      <c r="GI198" s="2">
        <f t="shared" si="244"/>
        <v>0.88712354126531223</v>
      </c>
      <c r="GJ198" s="2">
        <f t="shared" si="244"/>
        <v>0.84532474287675863</v>
      </c>
      <c r="GK198" s="2">
        <f t="shared" si="244"/>
        <v>0.81835434763276504</v>
      </c>
      <c r="GM198" s="86">
        <f t="shared" si="245"/>
        <v>6.7764792654282167E-241</v>
      </c>
      <c r="GN198" s="86">
        <f t="shared" si="245"/>
        <v>1.9942899298923159E-289</v>
      </c>
      <c r="GO198" s="86">
        <f t="shared" si="245"/>
        <v>6.0821483972886029E-290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4.7769264664544263E-207</v>
      </c>
      <c r="HD198" s="86">
        <f t="shared" si="181"/>
        <v>1.9762178014980145E-171</v>
      </c>
      <c r="HE198" s="86">
        <f t="shared" si="181"/>
        <v>1.5698267169681905E-268</v>
      </c>
      <c r="HF198" s="86">
        <f t="shared" si="181"/>
        <v>0</v>
      </c>
      <c r="HG198" s="86">
        <f t="shared" si="181"/>
        <v>1.0979537023268866E-262</v>
      </c>
      <c r="HH198" s="86">
        <f t="shared" si="181"/>
        <v>1.9074859277154163E-273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7.7389613747960048E-69</v>
      </c>
      <c r="HT198" s="86">
        <f t="shared" si="246"/>
        <v>3.5435400752862201E-76</v>
      </c>
      <c r="HU198" s="86">
        <f t="shared" si="246"/>
        <v>5.3687534641973762E-97</v>
      </c>
      <c r="HV198" s="86">
        <f t="shared" si="246"/>
        <v>3.9254174891781168E-97</v>
      </c>
      <c r="HW198" s="86">
        <f t="shared" si="246"/>
        <v>5.6995287333568879E-79</v>
      </c>
      <c r="HX198" s="86">
        <f t="shared" si="246"/>
        <v>8.6998475178563574E-85</v>
      </c>
      <c r="HY198" s="86">
        <f t="shared" si="246"/>
        <v>1.454617812779028E-74</v>
      </c>
      <c r="HZ198" s="86">
        <f t="shared" si="246"/>
        <v>8.6193498001549769E-79</v>
      </c>
      <c r="IA198" s="86">
        <f t="shared" si="246"/>
        <v>7.2695124012880692E-90</v>
      </c>
      <c r="IB198" s="86">
        <f t="shared" si="246"/>
        <v>1.0714662602026637E-110</v>
      </c>
      <c r="IC198" s="86">
        <f t="shared" si="246"/>
        <v>4.1269194248376218E-141</v>
      </c>
      <c r="ID198" s="86">
        <f t="shared" si="246"/>
        <v>7.0780091828942811E-95</v>
      </c>
      <c r="IE198" s="86">
        <f t="shared" si="246"/>
        <v>3.8061207160289302E-101</v>
      </c>
      <c r="IF198" s="86">
        <f t="shared" si="246"/>
        <v>3.039062883829354E-83</v>
      </c>
      <c r="IG198" s="86">
        <f t="shared" si="246"/>
        <v>1.340871410604892E-83</v>
      </c>
      <c r="II198" s="86">
        <f t="shared" si="247"/>
        <v>6.138503321161318E-3</v>
      </c>
      <c r="IJ198" s="86">
        <f t="shared" si="247"/>
        <v>2.1578320973908147E-2</v>
      </c>
      <c r="IK198" s="86">
        <f t="shared" si="247"/>
        <v>1.7153023569888282E-3</v>
      </c>
      <c r="IL198" s="86">
        <f t="shared" si="247"/>
        <v>3.6415028141195522E-3</v>
      </c>
      <c r="IM198" s="86">
        <f t="shared" si="247"/>
        <v>7.3920494323147356E-3</v>
      </c>
      <c r="IN198" s="86">
        <f t="shared" si="247"/>
        <v>7.3298912127528655E-3</v>
      </c>
      <c r="IO198" s="86">
        <f t="shared" si="247"/>
        <v>6.2403247820091148E-3</v>
      </c>
      <c r="IP198" s="86">
        <f t="shared" si="247"/>
        <v>8.6810265121056579E-3</v>
      </c>
      <c r="IQ198" s="86">
        <f t="shared" si="247"/>
        <v>2.7332125542365981E-3</v>
      </c>
      <c r="IR198" s="86">
        <f t="shared" si="247"/>
        <v>3.4521516864901186E-4</v>
      </c>
      <c r="IS198" s="86">
        <f t="shared" si="247"/>
        <v>1.5459943734497104E-5</v>
      </c>
      <c r="IT198" s="86">
        <f t="shared" si="247"/>
        <v>8.5248595954314106E-4</v>
      </c>
      <c r="IU198" s="86">
        <f t="shared" si="247"/>
        <v>4.3297470858489988E-4</v>
      </c>
      <c r="IV198" s="86">
        <f t="shared" si="247"/>
        <v>1.5700324858205981E-9</v>
      </c>
      <c r="IW198" s="86">
        <f t="shared" si="247"/>
        <v>4.8023350436567173E-5</v>
      </c>
      <c r="IY198" s="86">
        <f t="shared" si="248"/>
        <v>6.138503321161318E-3</v>
      </c>
      <c r="IZ198" s="86">
        <f t="shared" si="248"/>
        <v>2.1578320973908147E-2</v>
      </c>
      <c r="JA198" s="86">
        <f t="shared" si="248"/>
        <v>1.7153023569888282E-3</v>
      </c>
      <c r="JB198" s="86">
        <f t="shared" si="248"/>
        <v>3.6415028141195522E-3</v>
      </c>
      <c r="JC198" s="86">
        <f t="shared" si="248"/>
        <v>7.3920494323147356E-3</v>
      </c>
      <c r="JD198" s="86">
        <f t="shared" si="248"/>
        <v>7.3298912127528655E-3</v>
      </c>
      <c r="JE198" s="86">
        <f t="shared" si="248"/>
        <v>6.2403247820091148E-3</v>
      </c>
      <c r="JF198" s="86">
        <f t="shared" si="248"/>
        <v>8.6810265121056579E-3</v>
      </c>
      <c r="JG198" s="86">
        <f t="shared" si="248"/>
        <v>2.7332125542365981E-3</v>
      </c>
      <c r="JH198" s="86">
        <f t="shared" si="248"/>
        <v>3.4521516864901186E-4</v>
      </c>
      <c r="JI198" s="86">
        <f t="shared" si="248"/>
        <v>1.5459943734497104E-5</v>
      </c>
      <c r="JJ198" s="86">
        <f t="shared" si="248"/>
        <v>8.5248595954314106E-4</v>
      </c>
      <c r="JK198" s="86">
        <f t="shared" si="248"/>
        <v>4.3297470858489988E-4</v>
      </c>
      <c r="JL198" s="86">
        <f t="shared" si="248"/>
        <v>1.5700324858205981E-9</v>
      </c>
      <c r="JM198" s="86">
        <f t="shared" si="248"/>
        <v>4.8023350436567173E-5</v>
      </c>
    </row>
    <row r="199" spans="2:273" x14ac:dyDescent="0.25">
      <c r="B199" s="2">
        <v>172</v>
      </c>
      <c r="C199" s="37">
        <v>66.774000000000001</v>
      </c>
      <c r="D199" s="37">
        <v>69.968000000000004</v>
      </c>
      <c r="E199" s="37">
        <v>68.905000000000001</v>
      </c>
      <c r="F199" s="37">
        <v>71.164000000000001</v>
      </c>
      <c r="G199" s="37">
        <v>68.677000000000007</v>
      </c>
      <c r="H199" s="37">
        <v>65.757999999999996</v>
      </c>
      <c r="I199" s="37">
        <v>66.435000000000002</v>
      </c>
      <c r="J199" s="37">
        <v>65.238</v>
      </c>
      <c r="K199" s="37">
        <v>63.27</v>
      </c>
      <c r="L199" s="37">
        <v>63.426000000000002</v>
      </c>
      <c r="M199" s="37">
        <v>61.097999999999999</v>
      </c>
      <c r="N199" s="37">
        <v>61.587000000000003</v>
      </c>
      <c r="O199" s="37">
        <v>62.387</v>
      </c>
      <c r="P199" s="37">
        <v>62.628999999999998</v>
      </c>
      <c r="Q199" s="37">
        <v>62.564999999999998</v>
      </c>
      <c r="S199" s="4">
        <f t="shared" si="249"/>
        <v>66.771430379373541</v>
      </c>
      <c r="T199" s="4">
        <f t="shared" si="249"/>
        <v>69.462094762484824</v>
      </c>
      <c r="U199" s="4">
        <f t="shared" si="249"/>
        <v>69.359971378976809</v>
      </c>
      <c r="V199" s="4">
        <f t="shared" si="249"/>
        <v>69.016575739840562</v>
      </c>
      <c r="W199" s="4">
        <f t="shared" si="249"/>
        <v>68.306646109696331</v>
      </c>
      <c r="X199" s="4">
        <f t="shared" si="249"/>
        <v>66.47577889086881</v>
      </c>
      <c r="Y199" s="4">
        <f t="shared" si="249"/>
        <v>65.455813935694039</v>
      </c>
      <c r="Z199" s="4">
        <f t="shared" si="249"/>
        <v>65.018046417298734</v>
      </c>
      <c r="AA199" s="4">
        <f t="shared" si="249"/>
        <v>63.515008065194593</v>
      </c>
      <c r="AB199" s="4" t="e">
        <f t="shared" si="249"/>
        <v>#N/A</v>
      </c>
      <c r="AC199" s="4" t="e">
        <f t="shared" si="249"/>
        <v>#N/A</v>
      </c>
      <c r="AD199" s="4">
        <f t="shared" si="249"/>
        <v>60.967557363884325</v>
      </c>
      <c r="AE199" s="4" t="e">
        <f t="shared" si="249"/>
        <v>#N/A</v>
      </c>
      <c r="AF199" s="4">
        <f t="shared" si="249"/>
        <v>63.436023622501203</v>
      </c>
      <c r="AG199" s="4">
        <f t="shared" si="249"/>
        <v>62.885847611241118</v>
      </c>
      <c r="AI199" s="4">
        <f t="shared" si="250"/>
        <v>2.5696206264598231E-3</v>
      </c>
      <c r="AJ199" s="4">
        <f t="shared" si="250"/>
        <v>0.50590523751517935</v>
      </c>
      <c r="AK199" s="4">
        <f t="shared" si="250"/>
        <v>-0.45497137897680773</v>
      </c>
      <c r="AL199" s="4">
        <f t="shared" si="250"/>
        <v>2.1474242601594398</v>
      </c>
      <c r="AM199" s="4">
        <f t="shared" si="250"/>
        <v>0.37035389030367583</v>
      </c>
      <c r="AN199" s="4">
        <f t="shared" si="250"/>
        <v>-0.7177788908688143</v>
      </c>
      <c r="AO199" s="4">
        <f t="shared" si="250"/>
        <v>0.97918606430596355</v>
      </c>
      <c r="AP199" s="4">
        <f t="shared" si="250"/>
        <v>0.2199535827012653</v>
      </c>
      <c r="AQ199" s="4">
        <f t="shared" si="250"/>
        <v>-0.24500806519458962</v>
      </c>
      <c r="AR199" s="4">
        <f t="shared" si="250"/>
        <v>0</v>
      </c>
      <c r="AS199" s="4">
        <f t="shared" si="250"/>
        <v>0</v>
      </c>
      <c r="AT199" s="4">
        <f t="shared" si="250"/>
        <v>0.61944263611567862</v>
      </c>
      <c r="AU199" s="4">
        <f t="shared" si="250"/>
        <v>0</v>
      </c>
      <c r="AV199" s="4">
        <f t="shared" si="250"/>
        <v>-0.8070236225012053</v>
      </c>
      <c r="AW199" s="4">
        <f t="shared" si="250"/>
        <v>-0.32084761124112049</v>
      </c>
      <c r="AY199" s="2">
        <f t="shared" si="242"/>
        <v>66.771430379371367</v>
      </c>
      <c r="AZ199" s="2">
        <f t="shared" si="242"/>
        <v>69.46209475740784</v>
      </c>
      <c r="BA199" s="2">
        <f t="shared" si="242"/>
        <v>69.359971378976809</v>
      </c>
      <c r="BB199" s="2">
        <f t="shared" si="242"/>
        <v>69.016575739840349</v>
      </c>
      <c r="BC199" s="2">
        <f t="shared" si="242"/>
        <v>68.306646109678326</v>
      </c>
      <c r="BD199" s="2">
        <f t="shared" si="242"/>
        <v>66.475778890848716</v>
      </c>
      <c r="BE199" s="2">
        <f t="shared" si="242"/>
        <v>65.455813935684631</v>
      </c>
      <c r="BF199" s="2">
        <f t="shared" si="242"/>
        <v>65.018046417219139</v>
      </c>
      <c r="BG199" s="2">
        <f t="shared" si="242"/>
        <v>63.515008065194522</v>
      </c>
      <c r="BH199" s="2" t="e">
        <f t="shared" si="242"/>
        <v>#N/A</v>
      </c>
      <c r="BI199" s="2" t="e">
        <f t="shared" si="242"/>
        <v>#N/A</v>
      </c>
      <c r="BJ199" s="2">
        <f t="shared" si="242"/>
        <v>60.967557363884325</v>
      </c>
      <c r="BK199" s="2" t="e">
        <f t="shared" si="242"/>
        <v>#N/A</v>
      </c>
      <c r="BL199" s="2">
        <f t="shared" si="242"/>
        <v>63.436023622501054</v>
      </c>
      <c r="BM199" s="2">
        <f t="shared" si="242"/>
        <v>62.885847321422183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66.774000000000001</v>
      </c>
      <c r="CV199" s="2" t="str">
        <f t="shared" si="198"/>
        <v/>
      </c>
      <c r="CW199" s="2">
        <f t="shared" si="199"/>
        <v>68.905000000000001</v>
      </c>
      <c r="CX199" s="2">
        <f t="shared" si="200"/>
        <v>71.164000000000001</v>
      </c>
      <c r="CY199" s="2">
        <f t="shared" si="201"/>
        <v>68.677000000000007</v>
      </c>
      <c r="CZ199" s="2">
        <f t="shared" si="202"/>
        <v>65.757999999999996</v>
      </c>
      <c r="DA199" s="2">
        <f t="shared" si="203"/>
        <v>66.435000000000002</v>
      </c>
      <c r="DB199" s="2">
        <f t="shared" si="204"/>
        <v>65.238</v>
      </c>
      <c r="DC199" s="2">
        <f t="shared" si="205"/>
        <v>63.27</v>
      </c>
      <c r="DD199" s="2" t="str">
        <f t="shared" si="206"/>
        <v/>
      </c>
      <c r="DE199" s="2" t="str">
        <f t="shared" si="207"/>
        <v/>
      </c>
      <c r="DF199" s="2">
        <f t="shared" si="208"/>
        <v>61.587000000000003</v>
      </c>
      <c r="DG199" s="2" t="str">
        <f t="shared" si="209"/>
        <v/>
      </c>
      <c r="DH199" s="2">
        <f t="shared" si="210"/>
        <v>62.628999999999998</v>
      </c>
      <c r="DI199" s="2">
        <f t="shared" si="211"/>
        <v>62.564999999999998</v>
      </c>
      <c r="DK199" s="2">
        <f t="shared" si="251"/>
        <v>104.61889696969698</v>
      </c>
      <c r="DL199" s="2">
        <f t="shared" si="251"/>
        <v>112.24836882478462</v>
      </c>
      <c r="DM199" s="2">
        <f t="shared" si="251"/>
        <v>126.97049696969697</v>
      </c>
      <c r="DN199" s="2">
        <f t="shared" si="251"/>
        <v>144.15620253283305</v>
      </c>
      <c r="DO199" s="2">
        <f t="shared" si="251"/>
        <v>108.1431505587436</v>
      </c>
      <c r="DP199" s="2">
        <f t="shared" si="251"/>
        <v>79.410370391378336</v>
      </c>
      <c r="DQ199" s="2">
        <f t="shared" si="251"/>
        <v>93.527391271519193</v>
      </c>
      <c r="DR199" s="2">
        <f t="shared" si="251"/>
        <v>106.58925532776925</v>
      </c>
      <c r="DS199" s="2">
        <f t="shared" si="251"/>
        <v>133.34784331983809</v>
      </c>
      <c r="DT199" s="2">
        <f t="shared" si="251"/>
        <v>140.03230156472264</v>
      </c>
      <c r="DU199" s="2">
        <f t="shared" si="251"/>
        <v>105.23494075573552</v>
      </c>
      <c r="DV199" s="2">
        <f t="shared" si="251"/>
        <v>98.126908624368625</v>
      </c>
      <c r="DW199" s="2">
        <f t="shared" si="251"/>
        <v>119.66947538016908</v>
      </c>
      <c r="DX199" s="2">
        <f t="shared" si="251"/>
        <v>138.05237927170865</v>
      </c>
      <c r="DY199" s="2">
        <f t="shared" si="251"/>
        <v>119.71443181818182</v>
      </c>
      <c r="EA199" s="2">
        <f t="shared" si="240"/>
        <v>66.474791372543038</v>
      </c>
      <c r="EB199" s="2">
        <f t="shared" si="240"/>
        <v>69.866258680128027</v>
      </c>
      <c r="EC199" s="2">
        <f t="shared" si="240"/>
        <v>68.88168450133773</v>
      </c>
      <c r="ED199" s="2">
        <f t="shared" si="240"/>
        <v>66.78122647462007</v>
      </c>
      <c r="EE199" s="2">
        <f t="shared" si="240"/>
        <v>67.458044624299731</v>
      </c>
      <c r="EF199" s="2">
        <f t="shared" si="239"/>
        <v>66.488138729266012</v>
      </c>
      <c r="EG199" s="2">
        <f t="shared" si="239"/>
        <v>63.990936454513481</v>
      </c>
      <c r="EH199" s="2">
        <f t="shared" si="239"/>
        <v>63.855930241384513</v>
      </c>
      <c r="EI199" s="2">
        <f t="shared" si="239"/>
        <v>63.805231784531031</v>
      </c>
      <c r="EJ199" s="2">
        <f t="shared" si="239"/>
        <v>61.337688372699972</v>
      </c>
      <c r="EK199" s="2">
        <f t="shared" si="239"/>
        <v>60.783669880907418</v>
      </c>
      <c r="EL199" s="2">
        <f t="shared" si="179"/>
        <v>59.15308645101878</v>
      </c>
      <c r="EM199" s="2">
        <f t="shared" si="179"/>
        <v>58.492536198572772</v>
      </c>
      <c r="EN199" s="2">
        <f t="shared" si="179"/>
        <v>62.84992501625733</v>
      </c>
      <c r="EO199" s="2">
        <f t="shared" si="179"/>
        <v>62.830704502007983</v>
      </c>
      <c r="EQ199" s="2">
        <f t="shared" si="252"/>
        <v>66.812615951010969</v>
      </c>
      <c r="ER199" s="2">
        <f t="shared" si="252"/>
        <v>69.374849085189112</v>
      </c>
      <c r="ES199" s="2">
        <f t="shared" si="252"/>
        <v>69.433787554187361</v>
      </c>
      <c r="ET199" s="2">
        <f t="shared" si="252"/>
        <v>69.421594155929284</v>
      </c>
      <c r="EU199" s="2">
        <f t="shared" si="252"/>
        <v>68.448475426830385</v>
      </c>
      <c r="EV199" s="2">
        <f t="shared" si="252"/>
        <v>66.473411337623673</v>
      </c>
      <c r="EW199" s="2">
        <f t="shared" si="252"/>
        <v>65.683063928207844</v>
      </c>
      <c r="EX199" s="2">
        <f t="shared" si="252"/>
        <v>65.222253108733341</v>
      </c>
      <c r="EY199" s="2">
        <f t="shared" si="252"/>
        <v>63.470349606264108</v>
      </c>
      <c r="EZ199" s="2">
        <f t="shared" si="252"/>
        <v>61.626795401326397</v>
      </c>
      <c r="FA199" s="2">
        <f t="shared" si="252"/>
        <v>60.530277663322586</v>
      </c>
      <c r="FB199" s="2">
        <f t="shared" si="252"/>
        <v>61.180750974230037</v>
      </c>
      <c r="FC199" s="2">
        <f t="shared" si="252"/>
        <v>60.975332137147504</v>
      </c>
      <c r="FD199" s="2">
        <f t="shared" si="252"/>
        <v>63.532883568023124</v>
      </c>
      <c r="FE199" s="2">
        <f t="shared" si="252"/>
        <v>62.896205812581897</v>
      </c>
      <c r="FG199" s="2">
        <f t="shared" si="253"/>
        <v>0.99999266830824329</v>
      </c>
      <c r="FH199" s="2">
        <f t="shared" si="253"/>
        <v>0.99999122622420422</v>
      </c>
      <c r="FI199" s="2">
        <f t="shared" si="253"/>
        <v>0.99999267163427363</v>
      </c>
      <c r="FJ199" s="2">
        <f t="shared" si="253"/>
        <v>0.99999124443255072</v>
      </c>
      <c r="FK199" s="2">
        <f t="shared" si="253"/>
        <v>0.99999284929295806</v>
      </c>
      <c r="FL199" s="2">
        <f t="shared" si="253"/>
        <v>0.99999159677890126</v>
      </c>
      <c r="FM199" s="2">
        <f t="shared" si="253"/>
        <v>0.99999276984579821</v>
      </c>
      <c r="FN199" s="2">
        <f t="shared" si="253"/>
        <v>0.99999121949026593</v>
      </c>
      <c r="FO199" s="2">
        <f t="shared" si="253"/>
        <v>0.99999094109593856</v>
      </c>
      <c r="FP199" s="2">
        <f t="shared" si="253"/>
        <v>0.99999037303436733</v>
      </c>
      <c r="FQ199" s="2">
        <f t="shared" si="253"/>
        <v>0.9999910579811031</v>
      </c>
      <c r="FR199" s="2">
        <f t="shared" si="253"/>
        <v>0.99999168219891343</v>
      </c>
      <c r="FS199" s="2">
        <f t="shared" si="253"/>
        <v>0.99999156601613082</v>
      </c>
      <c r="FT199" s="2">
        <f t="shared" si="253"/>
        <v>0.99998921269856356</v>
      </c>
      <c r="FU199" s="2">
        <f t="shared" si="253"/>
        <v>0.99998824112662033</v>
      </c>
      <c r="FW199" s="2">
        <f t="shared" si="244"/>
        <v>0.87725809456423931</v>
      </c>
      <c r="FX199" s="2">
        <f t="shared" si="244"/>
        <v>0.82321504915392674</v>
      </c>
      <c r="FY199" s="2">
        <f t="shared" si="244"/>
        <v>0.86552896078053054</v>
      </c>
      <c r="FZ199" s="2">
        <f t="shared" si="244"/>
        <v>0.84634871848244153</v>
      </c>
      <c r="GA199" s="2">
        <f t="shared" si="244"/>
        <v>0.85650663927006843</v>
      </c>
      <c r="GB199" s="2">
        <f t="shared" si="244"/>
        <v>0.84661473598598558</v>
      </c>
      <c r="GC199" s="2">
        <f t="shared" si="244"/>
        <v>0.86557540777379771</v>
      </c>
      <c r="GD199" s="2">
        <f t="shared" si="244"/>
        <v>0.85026825153847974</v>
      </c>
      <c r="GE199" s="2">
        <f t="shared" si="244"/>
        <v>0.86852546375507178</v>
      </c>
      <c r="GF199" s="2">
        <f t="shared" si="244"/>
        <v>0.88900554338892535</v>
      </c>
      <c r="GG199" s="2">
        <f t="shared" si="244"/>
        <v>0.90819893881342384</v>
      </c>
      <c r="GH199" s="2">
        <f t="shared" si="244"/>
        <v>0.89469767587195481</v>
      </c>
      <c r="GI199" s="2">
        <f t="shared" si="244"/>
        <v>0.89602275401103104</v>
      </c>
      <c r="GJ199" s="2">
        <f t="shared" si="244"/>
        <v>0.856988133742008</v>
      </c>
      <c r="GK199" s="2">
        <f t="shared" si="244"/>
        <v>0.83164642646118447</v>
      </c>
      <c r="GM199" s="86">
        <f t="shared" si="245"/>
        <v>2.1383222403447457E-245</v>
      </c>
      <c r="GN199" s="86">
        <f t="shared" si="245"/>
        <v>7.4141551187766382E-295</v>
      </c>
      <c r="GO199" s="86">
        <f t="shared" si="245"/>
        <v>2.3547647080877851E-295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5.5356166862418895E-212</v>
      </c>
      <c r="HD199" s="86">
        <f t="shared" si="181"/>
        <v>1.5466510951781093E-175</v>
      </c>
      <c r="HE199" s="86">
        <f t="shared" si="181"/>
        <v>6.9892313428883596E-275</v>
      </c>
      <c r="HF199" s="86">
        <f t="shared" si="181"/>
        <v>0</v>
      </c>
      <c r="HG199" s="86">
        <f t="shared" si="181"/>
        <v>7.0836413573843292E-269</v>
      </c>
      <c r="HH199" s="86">
        <f t="shared" si="181"/>
        <v>6.283918965809026E-280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1.0923913239953484E-71</v>
      </c>
      <c r="HT199" s="86">
        <f t="shared" si="246"/>
        <v>1.9321989978059465E-79</v>
      </c>
      <c r="HU199" s="86">
        <f t="shared" si="246"/>
        <v>4.12755330596299E-101</v>
      </c>
      <c r="HV199" s="86">
        <f t="shared" si="246"/>
        <v>2.5522741832932977E-101</v>
      </c>
      <c r="HW199" s="86">
        <f t="shared" si="246"/>
        <v>2.8155127015987709E-82</v>
      </c>
      <c r="HX199" s="86">
        <f t="shared" si="246"/>
        <v>2.1934290802732629E-88</v>
      </c>
      <c r="HY199" s="86">
        <f t="shared" si="246"/>
        <v>1.0583094030251632E-77</v>
      </c>
      <c r="HZ199" s="86">
        <f t="shared" si="246"/>
        <v>3.9945768404313607E-82</v>
      </c>
      <c r="IA199" s="86">
        <f t="shared" si="246"/>
        <v>1.3655164894845843E-93</v>
      </c>
      <c r="IB199" s="86">
        <f t="shared" si="246"/>
        <v>3.6567401945634965E-115</v>
      </c>
      <c r="IC199" s="86">
        <f t="shared" si="246"/>
        <v>1.2680808964538788E-146</v>
      </c>
      <c r="ID199" s="86">
        <f t="shared" si="246"/>
        <v>1.294885619843974E-98</v>
      </c>
      <c r="IE199" s="86">
        <f t="shared" si="246"/>
        <v>3.4179688795040257E-105</v>
      </c>
      <c r="IF199" s="86">
        <f t="shared" si="246"/>
        <v>1.0462987396914374E-86</v>
      </c>
      <c r="IG199" s="86">
        <f t="shared" si="246"/>
        <v>2.7532793342518008E-87</v>
      </c>
      <c r="II199" s="86">
        <f t="shared" si="247"/>
        <v>4.0412281117774233E-3</v>
      </c>
      <c r="IJ199" s="86">
        <f t="shared" si="247"/>
        <v>1.4523627373172445E-2</v>
      </c>
      <c r="IK199" s="86">
        <f t="shared" si="247"/>
        <v>9.712511316645417E-4</v>
      </c>
      <c r="IL199" s="86">
        <f t="shared" si="247"/>
        <v>2.115167731058036E-3</v>
      </c>
      <c r="IM199" s="86">
        <f t="shared" si="247"/>
        <v>4.7392202107405385E-3</v>
      </c>
      <c r="IN199" s="86">
        <f t="shared" si="247"/>
        <v>4.5928440953657765E-3</v>
      </c>
      <c r="IO199" s="86">
        <f t="shared" si="247"/>
        <v>4.0126274342245005E-3</v>
      </c>
      <c r="IP199" s="86">
        <f t="shared" si="247"/>
        <v>5.5826063356759527E-3</v>
      </c>
      <c r="IQ199" s="86">
        <f t="shared" si="247"/>
        <v>1.6331704540229399E-3</v>
      </c>
      <c r="IR199" s="86">
        <f t="shared" si="247"/>
        <v>1.8073187049809272E-4</v>
      </c>
      <c r="IS199" s="86">
        <f t="shared" si="247"/>
        <v>6.700234870368474E-6</v>
      </c>
      <c r="IT199" s="86">
        <f t="shared" si="247"/>
        <v>4.9178928378892418E-4</v>
      </c>
      <c r="IU199" s="86">
        <f t="shared" si="247"/>
        <v>2.3660771602749474E-4</v>
      </c>
      <c r="IV199" s="86">
        <f t="shared" si="247"/>
        <v>1.9607184059842878E-10</v>
      </c>
      <c r="IW199" s="86">
        <f t="shared" si="247"/>
        <v>1.605001110773753E-5</v>
      </c>
      <c r="IY199" s="86">
        <f t="shared" si="248"/>
        <v>4.0412281117774233E-3</v>
      </c>
      <c r="IZ199" s="86">
        <f t="shared" si="248"/>
        <v>1.4523627373172445E-2</v>
      </c>
      <c r="JA199" s="86">
        <f t="shared" si="248"/>
        <v>9.712511316645417E-4</v>
      </c>
      <c r="JB199" s="86">
        <f t="shared" si="248"/>
        <v>2.115167731058036E-3</v>
      </c>
      <c r="JC199" s="86">
        <f t="shared" si="248"/>
        <v>4.7392202107405385E-3</v>
      </c>
      <c r="JD199" s="86">
        <f t="shared" si="248"/>
        <v>4.5928440953657765E-3</v>
      </c>
      <c r="JE199" s="86">
        <f t="shared" si="248"/>
        <v>4.0126274342245005E-3</v>
      </c>
      <c r="JF199" s="86">
        <f t="shared" si="248"/>
        <v>5.5826063356759527E-3</v>
      </c>
      <c r="JG199" s="86">
        <f t="shared" si="248"/>
        <v>1.6331704540229399E-3</v>
      </c>
      <c r="JH199" s="86">
        <f t="shared" si="248"/>
        <v>1.8073187049809272E-4</v>
      </c>
      <c r="JI199" s="86">
        <f t="shared" si="248"/>
        <v>6.700234870368474E-6</v>
      </c>
      <c r="JJ199" s="86">
        <f t="shared" si="248"/>
        <v>4.9178928378892418E-4</v>
      </c>
      <c r="JK199" s="86">
        <f t="shared" si="248"/>
        <v>2.3660771602749474E-4</v>
      </c>
      <c r="JL199" s="86">
        <f t="shared" si="248"/>
        <v>1.9607184059842878E-10</v>
      </c>
      <c r="JM199" s="86">
        <f t="shared" si="248"/>
        <v>1.605001110773753E-5</v>
      </c>
    </row>
    <row r="200" spans="2:273" x14ac:dyDescent="0.25">
      <c r="B200" s="2">
        <v>173</v>
      </c>
      <c r="C200" s="37">
        <v>65.983999999999995</v>
      </c>
      <c r="D200" s="37">
        <v>68.596999999999994</v>
      </c>
      <c r="E200" s="37">
        <v>69.968000000000004</v>
      </c>
      <c r="F200" s="37">
        <v>71.802999999999997</v>
      </c>
      <c r="G200" s="37">
        <v>68.161000000000001</v>
      </c>
      <c r="H200" s="37">
        <v>67.016000000000005</v>
      </c>
      <c r="I200" s="37">
        <v>65.742000000000004</v>
      </c>
      <c r="J200" s="37">
        <v>65.793999999999997</v>
      </c>
      <c r="K200" s="37">
        <v>63.381</v>
      </c>
      <c r="L200" s="37">
        <v>62.77</v>
      </c>
      <c r="M200" s="37">
        <v>61.066000000000003</v>
      </c>
      <c r="N200" s="37">
        <v>63.570999999999998</v>
      </c>
      <c r="O200" s="37">
        <v>61.984000000000002</v>
      </c>
      <c r="P200" s="37">
        <v>64.177000000000007</v>
      </c>
      <c r="Q200" s="37">
        <v>62.805999999999997</v>
      </c>
      <c r="S200" s="4">
        <f t="shared" si="249"/>
        <v>66.664841719619673</v>
      </c>
      <c r="T200" s="4">
        <f t="shared" si="249"/>
        <v>69.318886421233429</v>
      </c>
      <c r="U200" s="4">
        <f t="shared" si="249"/>
        <v>69.226553377331484</v>
      </c>
      <c r="V200" s="4">
        <f t="shared" si="249"/>
        <v>68.878316550272956</v>
      </c>
      <c r="W200" s="4">
        <f t="shared" si="249"/>
        <v>68.160436956101975</v>
      </c>
      <c r="X200" s="4">
        <f t="shared" si="249"/>
        <v>66.303806387402176</v>
      </c>
      <c r="Y200" s="4">
        <f t="shared" si="249"/>
        <v>65.309805713359793</v>
      </c>
      <c r="Z200" s="4">
        <f t="shared" si="249"/>
        <v>64.860157109438006</v>
      </c>
      <c r="AA200" s="4">
        <f t="shared" si="249"/>
        <v>63.331305294308031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63.309892313743184</v>
      </c>
      <c r="AG200" s="4">
        <f t="shared" si="249"/>
        <v>62.736944175867123</v>
      </c>
      <c r="AI200" s="4">
        <f t="shared" si="250"/>
        <v>-0.68084171961967854</v>
      </c>
      <c r="AJ200" s="4">
        <f t="shared" si="250"/>
        <v>-0.72188642123343527</v>
      </c>
      <c r="AK200" s="4">
        <f t="shared" si="250"/>
        <v>0.74144662266851924</v>
      </c>
      <c r="AL200" s="4">
        <f t="shared" si="250"/>
        <v>2.9246834497270413</v>
      </c>
      <c r="AM200" s="4">
        <f t="shared" si="250"/>
        <v>5.6304389802619426E-4</v>
      </c>
      <c r="AN200" s="4">
        <f t="shared" si="250"/>
        <v>0.71219361259782943</v>
      </c>
      <c r="AO200" s="4">
        <f t="shared" si="250"/>
        <v>0.43219428664021109</v>
      </c>
      <c r="AP200" s="4">
        <f t="shared" si="250"/>
        <v>0.93384289056199066</v>
      </c>
      <c r="AQ200" s="4">
        <f t="shared" si="250"/>
        <v>4.9694705691969432E-2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0.86710768625682277</v>
      </c>
      <c r="AW200" s="4">
        <f t="shared" si="250"/>
        <v>6.9055824132874477E-2</v>
      </c>
      <c r="AY200" s="2">
        <f t="shared" si="242"/>
        <v>66.664841719619488</v>
      </c>
      <c r="AZ200" s="2">
        <f t="shared" si="242"/>
        <v>69.318886420740952</v>
      </c>
      <c r="BA200" s="2">
        <f t="shared" si="242"/>
        <v>69.226553377331484</v>
      </c>
      <c r="BB200" s="2">
        <f t="shared" si="242"/>
        <v>68.878316550272942</v>
      </c>
      <c r="BC200" s="2">
        <f t="shared" si="242"/>
        <v>68.16043695610071</v>
      </c>
      <c r="BD200" s="2">
        <f t="shared" si="242"/>
        <v>66.303806387400954</v>
      </c>
      <c r="BE200" s="2">
        <f t="shared" si="242"/>
        <v>65.309805713359125</v>
      </c>
      <c r="BF200" s="2">
        <f t="shared" si="242"/>
        <v>64.860157109432322</v>
      </c>
      <c r="BG200" s="2">
        <f t="shared" si="242"/>
        <v>63.331305294308031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63.309892313743177</v>
      </c>
      <c r="BM200" s="2">
        <f t="shared" si="242"/>
        <v>62.736944139279643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65.983999999999995</v>
      </c>
      <c r="CV200" s="2">
        <f t="shared" si="198"/>
        <v>68.596999999999994</v>
      </c>
      <c r="CW200" s="2">
        <f t="shared" si="199"/>
        <v>69.968000000000004</v>
      </c>
      <c r="CX200" s="2">
        <f t="shared" si="200"/>
        <v>71.802999999999997</v>
      </c>
      <c r="CY200" s="2">
        <f t="shared" si="201"/>
        <v>68.161000000000001</v>
      </c>
      <c r="CZ200" s="2">
        <f t="shared" si="202"/>
        <v>67.016000000000005</v>
      </c>
      <c r="DA200" s="2">
        <f t="shared" si="203"/>
        <v>65.742000000000004</v>
      </c>
      <c r="DB200" s="2">
        <f t="shared" si="204"/>
        <v>65.793999999999997</v>
      </c>
      <c r="DC200" s="2">
        <f t="shared" si="205"/>
        <v>63.381</v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64.177000000000007</v>
      </c>
      <c r="DI200" s="2">
        <f t="shared" si="211"/>
        <v>62.805999999999997</v>
      </c>
      <c r="DK200" s="2">
        <f t="shared" si="251"/>
        <v>104.7381824524313</v>
      </c>
      <c r="DL200" s="2">
        <f t="shared" si="251"/>
        <v>112.38769497339496</v>
      </c>
      <c r="DM200" s="2">
        <f t="shared" si="251"/>
        <v>127.18280803382663</v>
      </c>
      <c r="DN200" s="2">
        <f t="shared" si="251"/>
        <v>144.45926876172612</v>
      </c>
      <c r="DO200" s="2">
        <f t="shared" si="251"/>
        <v>108.20803835699186</v>
      </c>
      <c r="DP200" s="2">
        <f t="shared" si="251"/>
        <v>79.278138157361639</v>
      </c>
      <c r="DQ200" s="2">
        <f t="shared" si="251"/>
        <v>93.477113560857759</v>
      </c>
      <c r="DR200" s="2">
        <f t="shared" si="251"/>
        <v>106.64836650190425</v>
      </c>
      <c r="DS200" s="2">
        <f t="shared" si="251"/>
        <v>133.60816943319841</v>
      </c>
      <c r="DT200" s="2">
        <f t="shared" si="251"/>
        <v>140.37557017543861</v>
      </c>
      <c r="DU200" s="2">
        <f t="shared" si="251"/>
        <v>105.35804379217277</v>
      </c>
      <c r="DV200" s="2">
        <f t="shared" si="251"/>
        <v>98.153129108932276</v>
      </c>
      <c r="DW200" s="2">
        <f t="shared" si="251"/>
        <v>119.8592493044864</v>
      </c>
      <c r="DX200" s="2">
        <f t="shared" si="251"/>
        <v>138.40782661064424</v>
      </c>
      <c r="DY200" s="2">
        <f t="shared" si="251"/>
        <v>119.96428885630499</v>
      </c>
      <c r="EA200" s="2">
        <f t="shared" si="240"/>
        <v>66.360014616168669</v>
      </c>
      <c r="EB200" s="2">
        <f t="shared" si="240"/>
        <v>69.736655065254837</v>
      </c>
      <c r="EC200" s="2">
        <f t="shared" si="240"/>
        <v>68.734620788095143</v>
      </c>
      <c r="ED200" s="2">
        <f t="shared" si="240"/>
        <v>66.574863974373031</v>
      </c>
      <c r="EE200" s="2">
        <f t="shared" si="240"/>
        <v>67.286725661037011</v>
      </c>
      <c r="EF200" s="2">
        <f t="shared" si="239"/>
        <v>66.316566067571429</v>
      </c>
      <c r="EG200" s="2">
        <f t="shared" si="239"/>
        <v>63.80316977556749</v>
      </c>
      <c r="EH200" s="2">
        <f t="shared" si="239"/>
        <v>63.662951142624927</v>
      </c>
      <c r="EI200" s="2">
        <f t="shared" si="239"/>
        <v>63.629770992775434</v>
      </c>
      <c r="EJ200" s="2">
        <f t="shared" si="239"/>
        <v>61.165090173561254</v>
      </c>
      <c r="EK200" s="2">
        <f t="shared" si="239"/>
        <v>60.619961339642529</v>
      </c>
      <c r="EL200" s="2">
        <f t="shared" si="179"/>
        <v>58.90431662253944</v>
      </c>
      <c r="EM200" s="2">
        <f t="shared" si="179"/>
        <v>58.267791916527912</v>
      </c>
      <c r="EN200" s="2">
        <f t="shared" si="179"/>
        <v>62.706593967285293</v>
      </c>
      <c r="EO200" s="2">
        <f t="shared" si="179"/>
        <v>62.679334345807035</v>
      </c>
      <c r="EQ200" s="2">
        <f t="shared" si="252"/>
        <v>66.703449619122267</v>
      </c>
      <c r="ER200" s="2">
        <f t="shared" si="252"/>
        <v>69.236656720020704</v>
      </c>
      <c r="ES200" s="2">
        <f t="shared" si="252"/>
        <v>69.295810590354137</v>
      </c>
      <c r="ET200" s="2">
        <f t="shared" si="252"/>
        <v>69.258978863638362</v>
      </c>
      <c r="EU200" s="2">
        <f t="shared" si="252"/>
        <v>68.293625548022462</v>
      </c>
      <c r="EV200" s="2">
        <f t="shared" si="252"/>
        <v>66.301582313325767</v>
      </c>
      <c r="EW200" s="2">
        <f t="shared" si="252"/>
        <v>65.522976299044018</v>
      </c>
      <c r="EX200" s="2">
        <f t="shared" si="252"/>
        <v>65.052034365962953</v>
      </c>
      <c r="EY200" s="2">
        <f t="shared" si="252"/>
        <v>63.289441985779767</v>
      </c>
      <c r="EZ200" s="2">
        <f t="shared" si="252"/>
        <v>61.458742100121334</v>
      </c>
      <c r="FA200" s="2">
        <f t="shared" si="252"/>
        <v>60.362589416875672</v>
      </c>
      <c r="FB200" s="2">
        <f t="shared" si="252"/>
        <v>60.964162629074252</v>
      </c>
      <c r="FC200" s="2">
        <f t="shared" si="252"/>
        <v>60.789442105979241</v>
      </c>
      <c r="FD200" s="2">
        <f t="shared" si="252"/>
        <v>63.400852538468911</v>
      </c>
      <c r="FE200" s="2">
        <f t="shared" si="252"/>
        <v>62.746852421270091</v>
      </c>
      <c r="FG200" s="2">
        <f t="shared" si="253"/>
        <v>0.99999331341333353</v>
      </c>
      <c r="FH200" s="2">
        <f t="shared" si="253"/>
        <v>0.9999919982151948</v>
      </c>
      <c r="FI200" s="2">
        <f t="shared" si="253"/>
        <v>0.99999331644671308</v>
      </c>
      <c r="FJ200" s="2">
        <f t="shared" si="253"/>
        <v>0.99999201482142974</v>
      </c>
      <c r="FK200" s="2">
        <f t="shared" si="253"/>
        <v>0.99999347847356546</v>
      </c>
      <c r="FL200" s="2">
        <f t="shared" si="253"/>
        <v>0.9999923361656059</v>
      </c>
      <c r="FM200" s="2">
        <f t="shared" si="253"/>
        <v>0.99999340601680287</v>
      </c>
      <c r="FN200" s="2">
        <f t="shared" si="253"/>
        <v>0.99999199207376066</v>
      </c>
      <c r="FO200" s="2">
        <f t="shared" si="253"/>
        <v>0.99999173817471787</v>
      </c>
      <c r="FP200" s="2">
        <f t="shared" si="253"/>
        <v>0.99999122009555563</v>
      </c>
      <c r="FQ200" s="2">
        <f t="shared" si="253"/>
        <v>0.99999184477542369</v>
      </c>
      <c r="FR200" s="2">
        <f t="shared" si="253"/>
        <v>0.99999241406969741</v>
      </c>
      <c r="FS200" s="2">
        <f t="shared" si="253"/>
        <v>0.99999230810958417</v>
      </c>
      <c r="FT200" s="2">
        <f t="shared" si="253"/>
        <v>0.99999016185482448</v>
      </c>
      <c r="FU200" s="2">
        <f t="shared" si="253"/>
        <v>0.99998927576892327</v>
      </c>
      <c r="FW200" s="2">
        <f t="shared" si="244"/>
        <v>0.88683588418806591</v>
      </c>
      <c r="FX200" s="2">
        <f t="shared" si="244"/>
        <v>0.83622262541920023</v>
      </c>
      <c r="FY200" s="2">
        <f t="shared" si="244"/>
        <v>0.87589251565820625</v>
      </c>
      <c r="FZ200" s="2">
        <f t="shared" si="244"/>
        <v>0.8579478710951004</v>
      </c>
      <c r="GA200" s="2">
        <f t="shared" si="244"/>
        <v>0.86745905618901131</v>
      </c>
      <c r="GB200" s="2">
        <f t="shared" si="244"/>
        <v>0.85819717152583141</v>
      </c>
      <c r="GC200" s="2">
        <f t="shared" si="244"/>
        <v>0.87593589612609524</v>
      </c>
      <c r="GD200" s="2">
        <f t="shared" si="244"/>
        <v>0.86161989624762869</v>
      </c>
      <c r="GE200" s="2">
        <f t="shared" si="244"/>
        <v>0.87869044842436728</v>
      </c>
      <c r="GF200" s="2">
        <f t="shared" si="244"/>
        <v>0.8977734766396489</v>
      </c>
      <c r="GG200" s="2">
        <f t="shared" si="244"/>
        <v>0.91559465308556343</v>
      </c>
      <c r="GH200" s="2">
        <f t="shared" si="244"/>
        <v>0.90306499123772122</v>
      </c>
      <c r="GI200" s="2">
        <f t="shared" si="244"/>
        <v>0.9042960414792075</v>
      </c>
      <c r="GJ200" s="2">
        <f t="shared" si="244"/>
        <v>0.86790946738173569</v>
      </c>
      <c r="GK200" s="2">
        <f t="shared" si="244"/>
        <v>0.84415108091177149</v>
      </c>
      <c r="GM200" s="86">
        <f t="shared" si="245"/>
        <v>6.1261726745927897E-250</v>
      </c>
      <c r="GN200" s="86">
        <f t="shared" si="245"/>
        <v>2.4522992912222358E-300</v>
      </c>
      <c r="GO200" s="86">
        <f t="shared" si="245"/>
        <v>8.1188244367732602E-301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5.6049464368105171E-217</v>
      </c>
      <c r="HD200" s="86">
        <f t="shared" si="181"/>
        <v>1.0811540543295474E-179</v>
      </c>
      <c r="HE200" s="86">
        <f t="shared" si="181"/>
        <v>2.6199618174055452E-281</v>
      </c>
      <c r="HF200" s="86">
        <f t="shared" si="181"/>
        <v>0</v>
      </c>
      <c r="HG200" s="86">
        <f t="shared" si="181"/>
        <v>3.8669417582210818E-275</v>
      </c>
      <c r="HH200" s="86">
        <f t="shared" si="181"/>
        <v>1.7361495205668183E-286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1.346022259289959E-74</v>
      </c>
      <c r="HT200" s="86">
        <f t="shared" si="246"/>
        <v>8.9726461709128289E-83</v>
      </c>
      <c r="HU200" s="86">
        <f t="shared" si="246"/>
        <v>2.5986162468223224E-105</v>
      </c>
      <c r="HV200" s="86">
        <f t="shared" si="246"/>
        <v>1.3497702401822535E-105</v>
      </c>
      <c r="HW200" s="86">
        <f t="shared" si="246"/>
        <v>1.1863801386872687E-85</v>
      </c>
      <c r="HX200" s="86">
        <f t="shared" si="246"/>
        <v>4.6414947280555861E-92</v>
      </c>
      <c r="HY200" s="86">
        <f t="shared" si="246"/>
        <v>6.6151345992932564E-81</v>
      </c>
      <c r="HZ200" s="86">
        <f t="shared" si="246"/>
        <v>1.5743631535648213E-85</v>
      </c>
      <c r="IA200" s="86">
        <f t="shared" si="246"/>
        <v>2.1485611210952321E-97</v>
      </c>
      <c r="IB200" s="86">
        <f t="shared" si="246"/>
        <v>1.0154094442690575E-119</v>
      </c>
      <c r="IC200" s="86">
        <f t="shared" si="246"/>
        <v>3.0469868814816727E-152</v>
      </c>
      <c r="ID200" s="86">
        <f t="shared" si="246"/>
        <v>2.0008104074460283E-102</v>
      </c>
      <c r="IE200" s="86">
        <f t="shared" si="246"/>
        <v>2.5497578320454691E-109</v>
      </c>
      <c r="IF200" s="86">
        <f t="shared" si="246"/>
        <v>3.0531783643444433E-90</v>
      </c>
      <c r="IG200" s="86">
        <f t="shared" si="246"/>
        <v>4.6917352742310536E-91</v>
      </c>
      <c r="II200" s="86">
        <f t="shared" si="247"/>
        <v>2.6162532318761951E-3</v>
      </c>
      <c r="IJ200" s="86">
        <f t="shared" si="247"/>
        <v>9.5870104121493563E-3</v>
      </c>
      <c r="IK200" s="86">
        <f t="shared" si="247"/>
        <v>5.3638425610567832E-4</v>
      </c>
      <c r="IL200" s="86">
        <f t="shared" si="247"/>
        <v>1.1974881755645089E-3</v>
      </c>
      <c r="IM200" s="86">
        <f t="shared" si="247"/>
        <v>2.9795180460975772E-3</v>
      </c>
      <c r="IN200" s="86">
        <f t="shared" si="247"/>
        <v>2.8164114596145118E-3</v>
      </c>
      <c r="IO200" s="86">
        <f t="shared" si="247"/>
        <v>2.5322917663602117E-3</v>
      </c>
      <c r="IP200" s="86">
        <f t="shared" si="247"/>
        <v>3.5193006301847806E-3</v>
      </c>
      <c r="IQ200" s="86">
        <f t="shared" si="247"/>
        <v>9.5457979196798912E-4</v>
      </c>
      <c r="IR200" s="86">
        <f t="shared" si="247"/>
        <v>9.2185452027973184E-5</v>
      </c>
      <c r="IS200" s="86">
        <f t="shared" si="247"/>
        <v>2.8138538575939116E-6</v>
      </c>
      <c r="IT200" s="86">
        <f t="shared" si="247"/>
        <v>2.7775147142811157E-4</v>
      </c>
      <c r="IU200" s="86">
        <f t="shared" si="247"/>
        <v>1.2630786593452776E-4</v>
      </c>
      <c r="IV200" s="86">
        <f t="shared" si="247"/>
        <v>2.2048552179697733E-11</v>
      </c>
      <c r="IW200" s="86">
        <f t="shared" si="247"/>
        <v>5.0550921490050198E-6</v>
      </c>
      <c r="IY200" s="86">
        <f t="shared" si="248"/>
        <v>2.6162532318761951E-3</v>
      </c>
      <c r="IZ200" s="86">
        <f t="shared" si="248"/>
        <v>9.5870104121493563E-3</v>
      </c>
      <c r="JA200" s="86">
        <f t="shared" si="248"/>
        <v>5.3638425610567832E-4</v>
      </c>
      <c r="JB200" s="86">
        <f t="shared" si="248"/>
        <v>1.1974881755645089E-3</v>
      </c>
      <c r="JC200" s="86">
        <f t="shared" si="248"/>
        <v>2.9795180460975772E-3</v>
      </c>
      <c r="JD200" s="86">
        <f t="shared" si="248"/>
        <v>2.8164114596145118E-3</v>
      </c>
      <c r="JE200" s="86">
        <f t="shared" si="248"/>
        <v>2.5322917663602117E-3</v>
      </c>
      <c r="JF200" s="86">
        <f t="shared" si="248"/>
        <v>3.5193006301847806E-3</v>
      </c>
      <c r="JG200" s="86">
        <f t="shared" si="248"/>
        <v>9.5457979196798912E-4</v>
      </c>
      <c r="JH200" s="86">
        <f t="shared" si="248"/>
        <v>9.2185452027973184E-5</v>
      </c>
      <c r="JI200" s="86">
        <f t="shared" si="248"/>
        <v>2.8138538575939116E-6</v>
      </c>
      <c r="JJ200" s="86">
        <f t="shared" si="248"/>
        <v>2.7775147142811157E-4</v>
      </c>
      <c r="JK200" s="86">
        <f t="shared" si="248"/>
        <v>1.2630786593452776E-4</v>
      </c>
      <c r="JL200" s="86">
        <f t="shared" si="248"/>
        <v>2.2048552179697733E-11</v>
      </c>
      <c r="JM200" s="86">
        <f t="shared" si="248"/>
        <v>5.0550921490050198E-6</v>
      </c>
    </row>
    <row r="201" spans="2:273" x14ac:dyDescent="0.25">
      <c r="B201" s="2">
        <v>174</v>
      </c>
      <c r="C201" s="37">
        <v>66.113</v>
      </c>
      <c r="D201" s="37">
        <v>68.822999999999993</v>
      </c>
      <c r="E201" s="37">
        <v>69.683000000000007</v>
      </c>
      <c r="F201" s="37">
        <v>70.902000000000001</v>
      </c>
      <c r="G201" s="37">
        <v>68.918999999999997</v>
      </c>
      <c r="H201" s="37">
        <v>66.081000000000003</v>
      </c>
      <c r="I201" s="37">
        <v>66.774000000000001</v>
      </c>
      <c r="J201" s="37">
        <v>65.254000000000005</v>
      </c>
      <c r="K201" s="37">
        <v>63.079000000000001</v>
      </c>
      <c r="L201" s="37">
        <v>63.524999999999999</v>
      </c>
      <c r="M201" s="37">
        <v>60.77</v>
      </c>
      <c r="N201" s="37">
        <v>62.444000000000003</v>
      </c>
      <c r="O201" s="37">
        <v>63.194000000000003</v>
      </c>
      <c r="P201" s="37">
        <v>63.064999999999998</v>
      </c>
      <c r="Q201" s="37">
        <v>63.097000000000001</v>
      </c>
      <c r="S201" s="4">
        <f t="shared" si="249"/>
        <v>66.558132552132591</v>
      </c>
      <c r="T201" s="4">
        <f t="shared" si="249"/>
        <v>69.175854294100006</v>
      </c>
      <c r="U201" s="4" t="e">
        <f t="shared" si="249"/>
        <v>#N/A</v>
      </c>
      <c r="V201" s="4">
        <f t="shared" si="249"/>
        <v>68.7390584304067</v>
      </c>
      <c r="W201" s="4">
        <f t="shared" si="249"/>
        <v>68.013857197115058</v>
      </c>
      <c r="X201" s="4">
        <f t="shared" si="249"/>
        <v>66.131840000336595</v>
      </c>
      <c r="Y201" s="4">
        <f t="shared" si="249"/>
        <v>65.163161550745684</v>
      </c>
      <c r="Z201" s="4">
        <f t="shared" si="249"/>
        <v>64.701754616689513</v>
      </c>
      <c r="AA201" s="4">
        <f t="shared" si="249"/>
        <v>63.147732791639086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63.183508483162832</v>
      </c>
      <c r="AG201" s="4">
        <f t="shared" si="249"/>
        <v>62.588042428035976</v>
      </c>
      <c r="AI201" s="4">
        <f t="shared" si="250"/>
        <v>-0.44513255213259129</v>
      </c>
      <c r="AJ201" s="4">
        <f t="shared" si="250"/>
        <v>-0.35285429410001257</v>
      </c>
      <c r="AK201" s="4">
        <f t="shared" si="250"/>
        <v>0</v>
      </c>
      <c r="AL201" s="4">
        <f t="shared" si="250"/>
        <v>2.1629415695933005</v>
      </c>
      <c r="AM201" s="4">
        <f t="shared" si="250"/>
        <v>0.90514280288493865</v>
      </c>
      <c r="AN201" s="4">
        <f t="shared" si="250"/>
        <v>-5.0840000336592084E-2</v>
      </c>
      <c r="AO201" s="4">
        <f t="shared" si="250"/>
        <v>1.6108384492543166</v>
      </c>
      <c r="AP201" s="4">
        <f t="shared" si="250"/>
        <v>0.55224538331049189</v>
      </c>
      <c r="AQ201" s="4">
        <f t="shared" si="250"/>
        <v>-6.8732791639085633E-2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-0.11850848316283447</v>
      </c>
      <c r="AW201" s="4">
        <f t="shared" si="250"/>
        <v>0.50895757196402514</v>
      </c>
      <c r="AY201" s="2">
        <f t="shared" si="242"/>
        <v>66.558132552132577</v>
      </c>
      <c r="AZ201" s="2">
        <f t="shared" si="242"/>
        <v>69.175854294058098</v>
      </c>
      <c r="BA201" s="2" t="e">
        <f t="shared" si="242"/>
        <v>#N/A</v>
      </c>
      <c r="BB201" s="2">
        <f t="shared" si="242"/>
        <v>68.7390584304067</v>
      </c>
      <c r="BC201" s="2">
        <f t="shared" si="242"/>
        <v>68.013857197114987</v>
      </c>
      <c r="BD201" s="2">
        <f t="shared" si="242"/>
        <v>66.131840000336538</v>
      </c>
      <c r="BE201" s="2">
        <f t="shared" si="242"/>
        <v>65.163161550745642</v>
      </c>
      <c r="BF201" s="2">
        <f t="shared" si="242"/>
        <v>64.701754616689158</v>
      </c>
      <c r="BG201" s="2">
        <f t="shared" si="242"/>
        <v>63.147732791639086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63.183508483162832</v>
      </c>
      <c r="BM201" s="2">
        <f t="shared" si="242"/>
        <v>62.588042423901328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66.113</v>
      </c>
      <c r="CV201" s="2">
        <f t="shared" si="198"/>
        <v>68.822999999999993</v>
      </c>
      <c r="CW201" s="2" t="str">
        <f t="shared" si="199"/>
        <v/>
      </c>
      <c r="CX201" s="2">
        <f t="shared" si="200"/>
        <v>70.902000000000001</v>
      </c>
      <c r="CY201" s="2">
        <f t="shared" si="201"/>
        <v>68.918999999999997</v>
      </c>
      <c r="CZ201" s="2">
        <f t="shared" si="202"/>
        <v>66.081000000000003</v>
      </c>
      <c r="DA201" s="2">
        <f t="shared" si="203"/>
        <v>66.774000000000001</v>
      </c>
      <c r="DB201" s="2">
        <f t="shared" si="204"/>
        <v>65.254000000000005</v>
      </c>
      <c r="DC201" s="2">
        <f t="shared" si="205"/>
        <v>63.079000000000001</v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63.064999999999998</v>
      </c>
      <c r="DI201" s="2">
        <f t="shared" si="211"/>
        <v>63.097000000000001</v>
      </c>
      <c r="DK201" s="2">
        <f t="shared" si="251"/>
        <v>104.85746793516563</v>
      </c>
      <c r="DL201" s="2">
        <f t="shared" si="251"/>
        <v>112.52702112200527</v>
      </c>
      <c r="DM201" s="2">
        <f t="shared" si="251"/>
        <v>127.3951190979563</v>
      </c>
      <c r="DN201" s="2">
        <f t="shared" si="251"/>
        <v>144.76233499061917</v>
      </c>
      <c r="DO201" s="2">
        <f t="shared" si="251"/>
        <v>108.27292615524013</v>
      </c>
      <c r="DP201" s="2">
        <f t="shared" si="251"/>
        <v>79.145905923344941</v>
      </c>
      <c r="DQ201" s="2">
        <f t="shared" si="251"/>
        <v>93.426835850196326</v>
      </c>
      <c r="DR201" s="2">
        <f t="shared" si="251"/>
        <v>106.70747767603925</v>
      </c>
      <c r="DS201" s="2">
        <f t="shared" si="251"/>
        <v>133.86849554655873</v>
      </c>
      <c r="DT201" s="2">
        <f t="shared" si="251"/>
        <v>140.71883878615461</v>
      </c>
      <c r="DU201" s="2">
        <f t="shared" si="251"/>
        <v>105.48114682861001</v>
      </c>
      <c r="DV201" s="2">
        <f t="shared" si="251"/>
        <v>98.179349593495928</v>
      </c>
      <c r="DW201" s="2">
        <f t="shared" si="251"/>
        <v>120.04902322880372</v>
      </c>
      <c r="DX201" s="2">
        <f t="shared" si="251"/>
        <v>138.7632739495798</v>
      </c>
      <c r="DY201" s="2">
        <f t="shared" si="251"/>
        <v>120.21414589442816</v>
      </c>
      <c r="EA201" s="2">
        <f t="shared" si="240"/>
        <v>66.245237859794301</v>
      </c>
      <c r="EB201" s="2">
        <f t="shared" si="240"/>
        <v>69.607051450381647</v>
      </c>
      <c r="EC201" s="2">
        <f t="shared" si="240"/>
        <v>68.587557074852555</v>
      </c>
      <c r="ED201" s="2">
        <f t="shared" si="240"/>
        <v>66.368501474125992</v>
      </c>
      <c r="EE201" s="2">
        <f t="shared" si="240"/>
        <v>67.11540669777429</v>
      </c>
      <c r="EF201" s="2">
        <f t="shared" si="239"/>
        <v>66.144993405876846</v>
      </c>
      <c r="EG201" s="2">
        <f t="shared" si="239"/>
        <v>63.615403096621499</v>
      </c>
      <c r="EH201" s="2">
        <f t="shared" si="239"/>
        <v>63.46997204386534</v>
      </c>
      <c r="EI201" s="2">
        <f t="shared" si="239"/>
        <v>63.454310201019844</v>
      </c>
      <c r="EJ201" s="2">
        <f t="shared" si="239"/>
        <v>60.992491974422535</v>
      </c>
      <c r="EK201" s="2">
        <f t="shared" si="239"/>
        <v>60.456252798377648</v>
      </c>
      <c r="EL201" s="2">
        <f t="shared" si="179"/>
        <v>58.655546794060108</v>
      </c>
      <c r="EM201" s="2">
        <f t="shared" si="179"/>
        <v>58.043047634483052</v>
      </c>
      <c r="EN201" s="2">
        <f t="shared" si="179"/>
        <v>62.563262918313256</v>
      </c>
      <c r="EO201" s="2">
        <f t="shared" si="179"/>
        <v>62.527964189606081</v>
      </c>
      <c r="EQ201" s="2">
        <f t="shared" si="252"/>
        <v>66.594283287233552</v>
      </c>
      <c r="ER201" s="2">
        <f t="shared" si="252"/>
        <v>69.098464354852268</v>
      </c>
      <c r="ES201" s="2">
        <f t="shared" si="252"/>
        <v>69.157833626520926</v>
      </c>
      <c r="ET201" s="2">
        <f t="shared" si="252"/>
        <v>69.096363571347425</v>
      </c>
      <c r="EU201" s="2">
        <f t="shared" si="252"/>
        <v>68.138775669214553</v>
      </c>
      <c r="EV201" s="2">
        <f t="shared" si="252"/>
        <v>66.129753289027846</v>
      </c>
      <c r="EW201" s="2">
        <f t="shared" si="252"/>
        <v>65.362888669880192</v>
      </c>
      <c r="EX201" s="2">
        <f t="shared" si="252"/>
        <v>64.881815623192566</v>
      </c>
      <c r="EY201" s="2">
        <f t="shared" si="252"/>
        <v>63.108534365295426</v>
      </c>
      <c r="EZ201" s="2">
        <f t="shared" si="252"/>
        <v>61.290688798916271</v>
      </c>
      <c r="FA201" s="2">
        <f t="shared" si="252"/>
        <v>60.194901170428764</v>
      </c>
      <c r="FB201" s="2">
        <f t="shared" si="252"/>
        <v>60.747574283918468</v>
      </c>
      <c r="FC201" s="2">
        <f t="shared" si="252"/>
        <v>60.603552074810978</v>
      </c>
      <c r="FD201" s="2">
        <f t="shared" si="252"/>
        <v>63.268821508914698</v>
      </c>
      <c r="FE201" s="2">
        <f t="shared" si="252"/>
        <v>62.597499029958293</v>
      </c>
      <c r="FG201" s="2">
        <f t="shared" si="253"/>
        <v>0.99999390175689395</v>
      </c>
      <c r="FH201" s="2">
        <f t="shared" si="253"/>
        <v>0.99999270228038528</v>
      </c>
      <c r="FI201" s="2">
        <f t="shared" si="253"/>
        <v>0.99999390452337233</v>
      </c>
      <c r="FJ201" s="2">
        <f t="shared" si="253"/>
        <v>0.99999271742547302</v>
      </c>
      <c r="FK201" s="2">
        <f t="shared" si="253"/>
        <v>0.99999405229378957</v>
      </c>
      <c r="FL201" s="2">
        <f t="shared" si="253"/>
        <v>0.99999301049524825</v>
      </c>
      <c r="FM201" s="2">
        <f t="shared" si="253"/>
        <v>0.99999398621236046</v>
      </c>
      <c r="FN201" s="2">
        <f t="shared" si="253"/>
        <v>0.999992696679323</v>
      </c>
      <c r="FO201" s="2">
        <f t="shared" si="253"/>
        <v>0.99999246512031237</v>
      </c>
      <c r="FP201" s="2">
        <f t="shared" si="253"/>
        <v>0.9999919926257923</v>
      </c>
      <c r="FQ201" s="2">
        <f t="shared" si="253"/>
        <v>0.99999256234145206</v>
      </c>
      <c r="FR201" s="2">
        <f t="shared" si="253"/>
        <v>0.99999308154471955</v>
      </c>
      <c r="FS201" s="2">
        <f t="shared" si="253"/>
        <v>0.99999298490781785</v>
      </c>
      <c r="FT201" s="2">
        <f t="shared" si="253"/>
        <v>0.99999102749719371</v>
      </c>
      <c r="FU201" s="2">
        <f t="shared" si="253"/>
        <v>0.99999021937578503</v>
      </c>
      <c r="FW201" s="2">
        <f t="shared" si="244"/>
        <v>0.89575511092124827</v>
      </c>
      <c r="FX201" s="2">
        <f t="shared" si="244"/>
        <v>0.84844931776913091</v>
      </c>
      <c r="FY201" s="2">
        <f t="shared" si="244"/>
        <v>0.88556296362334264</v>
      </c>
      <c r="FZ201" s="2">
        <f t="shared" si="244"/>
        <v>0.86880713279447197</v>
      </c>
      <c r="GA201" s="2">
        <f t="shared" si="244"/>
        <v>0.87769487992440065</v>
      </c>
      <c r="GB201" s="2">
        <f t="shared" si="244"/>
        <v>0.86904028435976777</v>
      </c>
      <c r="GC201" s="2">
        <f t="shared" si="244"/>
        <v>0.88560340536169702</v>
      </c>
      <c r="GD201" s="2">
        <f t="shared" si="244"/>
        <v>0.87224024919370102</v>
      </c>
      <c r="GE201" s="2">
        <f t="shared" si="244"/>
        <v>0.888170716592246</v>
      </c>
      <c r="GF201" s="2">
        <f t="shared" si="244"/>
        <v>0.9059220881797363</v>
      </c>
      <c r="GG201" s="2">
        <f t="shared" si="244"/>
        <v>0.9224454298742113</v>
      </c>
      <c r="GH201" s="2">
        <f t="shared" si="244"/>
        <v>0.91083370142174558</v>
      </c>
      <c r="GI201" s="2">
        <f t="shared" si="244"/>
        <v>0.91197570773044001</v>
      </c>
      <c r="GJ201" s="2">
        <f t="shared" si="244"/>
        <v>0.87811539436947472</v>
      </c>
      <c r="GK201" s="2">
        <f t="shared" si="244"/>
        <v>0.85588788480906142</v>
      </c>
      <c r="GM201" s="86">
        <f t="shared" si="245"/>
        <v>1.5934985613015557E-254</v>
      </c>
      <c r="GN201" s="86">
        <f t="shared" si="245"/>
        <v>7.2164402911801537E-306</v>
      </c>
      <c r="GO201" s="86">
        <f t="shared" si="245"/>
        <v>2.492833263399675E-306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4.9586508667594048E-222</v>
      </c>
      <c r="HD201" s="86">
        <f t="shared" si="181"/>
        <v>6.7502377770539698E-184</v>
      </c>
      <c r="HE201" s="86">
        <f t="shared" si="181"/>
        <v>8.2688858366433806E-288</v>
      </c>
      <c r="HF201" s="86">
        <f t="shared" si="181"/>
        <v>0</v>
      </c>
      <c r="HG201" s="86">
        <f t="shared" si="181"/>
        <v>1.786141582428045E-281</v>
      </c>
      <c r="HH201" s="86">
        <f t="shared" si="181"/>
        <v>4.0228109292611495E-293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1.4477632514569167E-77</v>
      </c>
      <c r="HT201" s="86">
        <f t="shared" si="246"/>
        <v>3.5484245880660992E-86</v>
      </c>
      <c r="HU201" s="86">
        <f t="shared" si="246"/>
        <v>1.3397207195326656E-109</v>
      </c>
      <c r="HV201" s="86">
        <f t="shared" si="246"/>
        <v>5.8059794413017191E-110</v>
      </c>
      <c r="HW201" s="86">
        <f t="shared" si="246"/>
        <v>4.2641330721325901E-89</v>
      </c>
      <c r="HX201" s="86">
        <f t="shared" si="246"/>
        <v>8.2434086584676893E-96</v>
      </c>
      <c r="HY201" s="86">
        <f t="shared" si="246"/>
        <v>3.5523810150379172E-84</v>
      </c>
      <c r="HZ201" s="86">
        <f t="shared" si="246"/>
        <v>5.2767845411199889E-89</v>
      </c>
      <c r="IA201" s="86">
        <f t="shared" si="246"/>
        <v>2.831721079501833E-101</v>
      </c>
      <c r="IB201" s="86">
        <f t="shared" si="246"/>
        <v>2.2941047779104686E-124</v>
      </c>
      <c r="IC201" s="86">
        <f t="shared" si="246"/>
        <v>5.7252037665537458E-158</v>
      </c>
      <c r="ID201" s="86">
        <f t="shared" si="246"/>
        <v>2.6111306064694309E-106</v>
      </c>
      <c r="IE201" s="86">
        <f t="shared" si="246"/>
        <v>1.5800421228710923E-113</v>
      </c>
      <c r="IF201" s="86">
        <f t="shared" si="246"/>
        <v>7.5513034914256487E-94</v>
      </c>
      <c r="IG201" s="86">
        <f t="shared" si="246"/>
        <v>6.6348071554211379E-95</v>
      </c>
      <c r="II201" s="86">
        <f t="shared" si="247"/>
        <v>1.6654329753444904E-3</v>
      </c>
      <c r="IJ201" s="86">
        <f t="shared" si="247"/>
        <v>6.2056057499374154E-3</v>
      </c>
      <c r="IK201" s="86">
        <f t="shared" si="247"/>
        <v>2.8888606841367742E-4</v>
      </c>
      <c r="IL201" s="86">
        <f t="shared" si="247"/>
        <v>6.6069797074716561E-4</v>
      </c>
      <c r="IM201" s="86">
        <f t="shared" si="247"/>
        <v>1.8366961130859951E-3</v>
      </c>
      <c r="IN201" s="86">
        <f t="shared" si="247"/>
        <v>1.6900096487025605E-3</v>
      </c>
      <c r="IO201" s="86">
        <f t="shared" si="247"/>
        <v>1.5682714734269157E-3</v>
      </c>
      <c r="IP201" s="86">
        <f t="shared" si="247"/>
        <v>2.174610287935259E-3</v>
      </c>
      <c r="IQ201" s="86">
        <f t="shared" si="247"/>
        <v>5.4572289223723852E-4</v>
      </c>
      <c r="IR201" s="86">
        <f t="shared" si="247"/>
        <v>4.580722709399603E-5</v>
      </c>
      <c r="IS201" s="86">
        <f t="shared" si="247"/>
        <v>1.1450079612944729E-6</v>
      </c>
      <c r="IT201" s="86">
        <f t="shared" si="247"/>
        <v>1.5356272475413972E-4</v>
      </c>
      <c r="IU201" s="86">
        <f t="shared" si="247"/>
        <v>6.5861644485482924E-5</v>
      </c>
      <c r="IV201" s="86">
        <f t="shared" si="247"/>
        <v>2.2321247714303553E-12</v>
      </c>
      <c r="IW201" s="86">
        <f t="shared" si="247"/>
        <v>1.5001262447706028E-6</v>
      </c>
      <c r="IY201" s="86">
        <f t="shared" si="248"/>
        <v>1.6654329753444904E-3</v>
      </c>
      <c r="IZ201" s="86">
        <f t="shared" si="248"/>
        <v>6.2056057499374154E-3</v>
      </c>
      <c r="JA201" s="86">
        <f t="shared" si="248"/>
        <v>2.8888606841367742E-4</v>
      </c>
      <c r="JB201" s="86">
        <f t="shared" si="248"/>
        <v>6.6069797074716561E-4</v>
      </c>
      <c r="JC201" s="86">
        <f t="shared" si="248"/>
        <v>1.8366961130859951E-3</v>
      </c>
      <c r="JD201" s="86">
        <f t="shared" si="248"/>
        <v>1.6900096487025605E-3</v>
      </c>
      <c r="JE201" s="86">
        <f t="shared" si="248"/>
        <v>1.5682714734269157E-3</v>
      </c>
      <c r="JF201" s="86">
        <f t="shared" si="248"/>
        <v>2.174610287935259E-3</v>
      </c>
      <c r="JG201" s="86">
        <f t="shared" si="248"/>
        <v>5.4572289223723852E-4</v>
      </c>
      <c r="JH201" s="86">
        <f t="shared" si="248"/>
        <v>4.580722709399603E-5</v>
      </c>
      <c r="JI201" s="86">
        <f t="shared" si="248"/>
        <v>1.1450079612944729E-6</v>
      </c>
      <c r="JJ201" s="86">
        <f t="shared" si="248"/>
        <v>1.5356272475413972E-4</v>
      </c>
      <c r="JK201" s="86">
        <f t="shared" si="248"/>
        <v>6.5861644485482924E-5</v>
      </c>
      <c r="JL201" s="86">
        <f t="shared" si="248"/>
        <v>2.2321247714303553E-12</v>
      </c>
      <c r="JM201" s="86">
        <f t="shared" si="248"/>
        <v>1.5001262447706028E-6</v>
      </c>
    </row>
    <row r="202" spans="2:273" x14ac:dyDescent="0.25">
      <c r="B202" s="2">
        <v>175</v>
      </c>
      <c r="C202" s="37">
        <v>66.581000000000003</v>
      </c>
      <c r="D202" s="37">
        <v>68.081000000000003</v>
      </c>
      <c r="E202" s="37">
        <v>70.254000000000005</v>
      </c>
      <c r="F202" s="37">
        <v>70.459000000000003</v>
      </c>
      <c r="G202" s="37">
        <v>68.855000000000004</v>
      </c>
      <c r="H202" s="37">
        <v>65.903000000000006</v>
      </c>
      <c r="I202" s="37">
        <v>66.144999999999996</v>
      </c>
      <c r="J202" s="37">
        <v>65.459999999999994</v>
      </c>
      <c r="K202" s="37">
        <v>63.54</v>
      </c>
      <c r="L202" s="37">
        <v>63.115000000000002</v>
      </c>
      <c r="M202" s="37">
        <v>59.851999999999997</v>
      </c>
      <c r="N202" s="37">
        <v>63.396999999999998</v>
      </c>
      <c r="O202" s="37">
        <v>63.371000000000002</v>
      </c>
      <c r="P202" s="37">
        <v>62.694000000000003</v>
      </c>
      <c r="Q202" s="37">
        <v>62.128999999999998</v>
      </c>
      <c r="S202" s="4">
        <f t="shared" si="249"/>
        <v>66.451302859262995</v>
      </c>
      <c r="T202" s="4">
        <f t="shared" si="249"/>
        <v>69.033007425402744</v>
      </c>
      <c r="U202" s="4" t="e">
        <f t="shared" si="249"/>
        <v>#N/A</v>
      </c>
      <c r="V202" s="4" t="e">
        <f t="shared" si="249"/>
        <v>#N/A</v>
      </c>
      <c r="W202" s="4">
        <f t="shared" si="249"/>
        <v>67.866901271709892</v>
      </c>
      <c r="X202" s="4">
        <f t="shared" si="249"/>
        <v>65.95987981399611</v>
      </c>
      <c r="Y202" s="4">
        <f t="shared" si="249"/>
        <v>65.015877554493514</v>
      </c>
      <c r="Z202" s="4">
        <f t="shared" si="249"/>
        <v>64.542828511111523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63.056868186492729</v>
      </c>
      <c r="AG202" s="4">
        <f t="shared" si="249"/>
        <v>62.439138845095293</v>
      </c>
      <c r="AI202" s="4">
        <f t="shared" si="250"/>
        <v>0.129697140737008</v>
      </c>
      <c r="AJ202" s="4">
        <f t="shared" si="250"/>
        <v>-0.95200742540274064</v>
      </c>
      <c r="AK202" s="4">
        <f t="shared" si="250"/>
        <v>0</v>
      </c>
      <c r="AL202" s="4">
        <f t="shared" si="250"/>
        <v>0</v>
      </c>
      <c r="AM202" s="4">
        <f t="shared" si="250"/>
        <v>0.98809872829011169</v>
      </c>
      <c r="AN202" s="4">
        <f t="shared" si="250"/>
        <v>-5.6879813996104645E-2</v>
      </c>
      <c r="AO202" s="4">
        <f t="shared" si="250"/>
        <v>1.1291224455064821</v>
      </c>
      <c r="AP202" s="4">
        <f t="shared" si="250"/>
        <v>0.91717148888847078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-0.3628681864927259</v>
      </c>
      <c r="AW202" s="4">
        <f t="shared" si="250"/>
        <v>-0.31013884509529532</v>
      </c>
      <c r="AY202" s="2">
        <f t="shared" si="242"/>
        <v>66.451302859262995</v>
      </c>
      <c r="AZ202" s="2">
        <f t="shared" si="242"/>
        <v>69.033007425399617</v>
      </c>
      <c r="BA202" s="2" t="e">
        <f t="shared" si="242"/>
        <v>#N/A</v>
      </c>
      <c r="BB202" s="2" t="e">
        <f t="shared" si="242"/>
        <v>#N/A</v>
      </c>
      <c r="BC202" s="2">
        <f t="shared" si="242"/>
        <v>67.866901271709892</v>
      </c>
      <c r="BD202" s="2">
        <f t="shared" si="242"/>
        <v>65.95987981399611</v>
      </c>
      <c r="BE202" s="2">
        <f t="shared" si="242"/>
        <v>65.015877554493514</v>
      </c>
      <c r="BF202" s="2">
        <f t="shared" si="242"/>
        <v>64.542828511111509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63.056868186492729</v>
      </c>
      <c r="BM202" s="2">
        <f t="shared" si="242"/>
        <v>62.439138844677117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66.581000000000003</v>
      </c>
      <c r="CV202" s="2">
        <f t="shared" si="198"/>
        <v>68.081000000000003</v>
      </c>
      <c r="CW202" s="2" t="str">
        <f t="shared" si="199"/>
        <v/>
      </c>
      <c r="CX202" s="2" t="str">
        <f t="shared" si="200"/>
        <v/>
      </c>
      <c r="CY202" s="2">
        <f t="shared" si="201"/>
        <v>68.855000000000004</v>
      </c>
      <c r="CZ202" s="2">
        <f t="shared" si="202"/>
        <v>65.903000000000006</v>
      </c>
      <c r="DA202" s="2">
        <f t="shared" si="203"/>
        <v>66.144999999999996</v>
      </c>
      <c r="DB202" s="2">
        <f t="shared" si="204"/>
        <v>65.459999999999994</v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62.694000000000003</v>
      </c>
      <c r="DI202" s="2">
        <f t="shared" si="211"/>
        <v>62.128999999999998</v>
      </c>
      <c r="DK202" s="2">
        <f t="shared" si="251"/>
        <v>104.97675341789994</v>
      </c>
      <c r="DL202" s="2">
        <f t="shared" si="251"/>
        <v>112.6663472706156</v>
      </c>
      <c r="DM202" s="2">
        <f t="shared" si="251"/>
        <v>127.60743016208596</v>
      </c>
      <c r="DN202" s="2">
        <f t="shared" si="251"/>
        <v>145.06540121951224</v>
      </c>
      <c r="DO202" s="2">
        <f t="shared" si="251"/>
        <v>108.33781395348839</v>
      </c>
      <c r="DP202" s="2">
        <f t="shared" si="251"/>
        <v>79.013673689328243</v>
      </c>
      <c r="DQ202" s="2">
        <f t="shared" si="251"/>
        <v>93.376558139534893</v>
      </c>
      <c r="DR202" s="2">
        <f t="shared" si="251"/>
        <v>106.76658885017424</v>
      </c>
      <c r="DS202" s="2">
        <f t="shared" si="251"/>
        <v>134.12882165991905</v>
      </c>
      <c r="DT202" s="2">
        <f t="shared" si="251"/>
        <v>141.06210739687057</v>
      </c>
      <c r="DU202" s="2">
        <f t="shared" si="251"/>
        <v>105.60424986504725</v>
      </c>
      <c r="DV202" s="2">
        <f t="shared" si="251"/>
        <v>98.20557007805958</v>
      </c>
      <c r="DW202" s="2">
        <f t="shared" si="251"/>
        <v>120.23879715312103</v>
      </c>
      <c r="DX202" s="2">
        <f t="shared" si="251"/>
        <v>139.11872128851536</v>
      </c>
      <c r="DY202" s="2">
        <f t="shared" si="251"/>
        <v>120.46400293255132</v>
      </c>
      <c r="EA202" s="2">
        <f t="shared" si="240"/>
        <v>66.130461103419933</v>
      </c>
      <c r="EB202" s="2">
        <f t="shared" si="240"/>
        <v>69.477447835508471</v>
      </c>
      <c r="EC202" s="2">
        <f t="shared" si="240"/>
        <v>68.440493361609967</v>
      </c>
      <c r="ED202" s="2">
        <f t="shared" si="240"/>
        <v>66.162138973878967</v>
      </c>
      <c r="EE202" s="2">
        <f t="shared" si="240"/>
        <v>66.944087734511569</v>
      </c>
      <c r="EF202" s="2">
        <f t="shared" si="239"/>
        <v>65.973420744182263</v>
      </c>
      <c r="EG202" s="2">
        <f t="shared" si="239"/>
        <v>63.427636417675515</v>
      </c>
      <c r="EH202" s="2">
        <f t="shared" si="239"/>
        <v>63.276992945105746</v>
      </c>
      <c r="EI202" s="2">
        <f t="shared" si="239"/>
        <v>63.278849409264247</v>
      </c>
      <c r="EJ202" s="2">
        <f t="shared" si="239"/>
        <v>60.819893775283816</v>
      </c>
      <c r="EK202" s="2">
        <f t="shared" si="239"/>
        <v>60.292544257112759</v>
      </c>
      <c r="EL202" s="2">
        <f t="shared" si="179"/>
        <v>58.406776965580768</v>
      </c>
      <c r="EM202" s="2">
        <f t="shared" si="179"/>
        <v>57.818303352438193</v>
      </c>
      <c r="EN202" s="2">
        <f t="shared" si="179"/>
        <v>62.419931869341212</v>
      </c>
      <c r="EO202" s="2">
        <f t="shared" si="179"/>
        <v>62.376594033405127</v>
      </c>
      <c r="EQ202" s="2">
        <f t="shared" si="252"/>
        <v>66.485116955344836</v>
      </c>
      <c r="ER202" s="2">
        <f t="shared" si="252"/>
        <v>68.960271989683847</v>
      </c>
      <c r="ES202" s="2">
        <f t="shared" si="252"/>
        <v>69.019856662687715</v>
      </c>
      <c r="ET202" s="2">
        <f t="shared" si="252"/>
        <v>68.933748279056502</v>
      </c>
      <c r="EU202" s="2">
        <f t="shared" si="252"/>
        <v>67.98392579040663</v>
      </c>
      <c r="EV202" s="2">
        <f t="shared" si="252"/>
        <v>65.95792426472994</v>
      </c>
      <c r="EW202" s="2">
        <f t="shared" si="252"/>
        <v>65.202801040716366</v>
      </c>
      <c r="EX202" s="2">
        <f t="shared" si="252"/>
        <v>64.711596880422178</v>
      </c>
      <c r="EY202" s="2">
        <f t="shared" si="252"/>
        <v>62.927626744811093</v>
      </c>
      <c r="EZ202" s="2">
        <f t="shared" si="252"/>
        <v>61.122635497711215</v>
      </c>
      <c r="FA202" s="2">
        <f t="shared" si="252"/>
        <v>60.02721292398185</v>
      </c>
      <c r="FB202" s="2">
        <f t="shared" si="252"/>
        <v>60.530985938762676</v>
      </c>
      <c r="FC202" s="2">
        <f t="shared" si="252"/>
        <v>60.417662043642714</v>
      </c>
      <c r="FD202" s="2">
        <f t="shared" si="252"/>
        <v>63.136790479360485</v>
      </c>
      <c r="FE202" s="2">
        <f t="shared" si="252"/>
        <v>62.448145638646494</v>
      </c>
      <c r="FG202" s="2">
        <f t="shared" si="253"/>
        <v>0.99999443833320201</v>
      </c>
      <c r="FH202" s="2">
        <f t="shared" si="253"/>
        <v>0.99999334439633514</v>
      </c>
      <c r="FI202" s="2">
        <f t="shared" si="253"/>
        <v>0.99999444085626299</v>
      </c>
      <c r="FJ202" s="2">
        <f t="shared" si="253"/>
        <v>0.99999335820883695</v>
      </c>
      <c r="FK202" s="2">
        <f t="shared" si="253"/>
        <v>0.99999457562462801</v>
      </c>
      <c r="FL202" s="2">
        <f t="shared" si="253"/>
        <v>0.99999362549198434</v>
      </c>
      <c r="FM202" s="2">
        <f t="shared" si="253"/>
        <v>0.99999451535758499</v>
      </c>
      <c r="FN202" s="2">
        <f t="shared" si="253"/>
        <v>0.99999333928809897</v>
      </c>
      <c r="FO202" s="2">
        <f t="shared" si="253"/>
        <v>0.99999312810349572</v>
      </c>
      <c r="FP202" s="2">
        <f t="shared" si="253"/>
        <v>0.9999926971827825</v>
      </c>
      <c r="FQ202" s="2">
        <f t="shared" si="253"/>
        <v>0.99999321677034558</v>
      </c>
      <c r="FR202" s="2">
        <f t="shared" si="253"/>
        <v>0.99999369028995155</v>
      </c>
      <c r="FS202" s="2">
        <f t="shared" si="253"/>
        <v>0.99999360215594169</v>
      </c>
      <c r="FT202" s="2">
        <f t="shared" si="253"/>
        <v>0.99999181697372419</v>
      </c>
      <c r="FU202" s="2">
        <f t="shared" si="253"/>
        <v>0.99999107995702385</v>
      </c>
      <c r="FW202" s="2">
        <f t="shared" si="244"/>
        <v>0.90404741376371067</v>
      </c>
      <c r="FX202" s="2">
        <f t="shared" si="244"/>
        <v>0.85991614244302617</v>
      </c>
      <c r="FY202" s="2">
        <f t="shared" si="244"/>
        <v>0.89457059061202437</v>
      </c>
      <c r="FZ202" s="2">
        <f t="shared" si="244"/>
        <v>0.87895337526498896</v>
      </c>
      <c r="GA202" s="2">
        <f t="shared" si="244"/>
        <v>0.88724296717062789</v>
      </c>
      <c r="GB202" s="2">
        <f t="shared" si="244"/>
        <v>0.87917100300043582</v>
      </c>
      <c r="GC202" s="2">
        <f t="shared" si="244"/>
        <v>0.89460822792382244</v>
      </c>
      <c r="GD202" s="2">
        <f t="shared" si="244"/>
        <v>0.88215699342661891</v>
      </c>
      <c r="GE202" s="2">
        <f t="shared" si="244"/>
        <v>0.8969969556464058</v>
      </c>
      <c r="GF202" s="2">
        <f t="shared" si="244"/>
        <v>0.91348375736515208</v>
      </c>
      <c r="GG202" s="2">
        <f t="shared" si="244"/>
        <v>0.92878341214792925</v>
      </c>
      <c r="GH202" s="2">
        <f t="shared" si="244"/>
        <v>0.91803630930502012</v>
      </c>
      <c r="GI202" s="2">
        <f t="shared" si="244"/>
        <v>0.91909426152530771</v>
      </c>
      <c r="GJ202" s="2">
        <f t="shared" si="244"/>
        <v>0.88763485581246004</v>
      </c>
      <c r="GK202" s="2">
        <f t="shared" si="244"/>
        <v>0.86688018918659238</v>
      </c>
      <c r="GM202" s="86">
        <f t="shared" si="245"/>
        <v>3.7632218049018554E-259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3.8330179716367945E-227</v>
      </c>
      <c r="HD202" s="86">
        <f t="shared" si="181"/>
        <v>3.7643106150595209E-188</v>
      </c>
      <c r="HE202" s="86">
        <f t="shared" si="181"/>
        <v>2.1972739380846336E-294</v>
      </c>
      <c r="HF202" s="86">
        <f t="shared" si="181"/>
        <v>0</v>
      </c>
      <c r="HG202" s="86">
        <f t="shared" si="181"/>
        <v>6.9807167478927289E-288</v>
      </c>
      <c r="HH202" s="86">
        <f t="shared" si="181"/>
        <v>7.8172993839411196E-300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1.3592753568406842E-80</v>
      </c>
      <c r="HT202" s="86">
        <f t="shared" si="246"/>
        <v>1.1950596800728385E-89</v>
      </c>
      <c r="HU202" s="86">
        <f t="shared" si="246"/>
        <v>5.6559029166026139E-114</v>
      </c>
      <c r="HV202" s="86">
        <f t="shared" si="246"/>
        <v>2.0312660659385178E-114</v>
      </c>
      <c r="HW202" s="86">
        <f t="shared" si="246"/>
        <v>1.3072878791884038E-92</v>
      </c>
      <c r="HX202" s="86">
        <f t="shared" si="246"/>
        <v>1.2287494769161918E-99</v>
      </c>
      <c r="HY202" s="86">
        <f t="shared" si="246"/>
        <v>1.6388839530481691E-87</v>
      </c>
      <c r="HZ202" s="86">
        <f t="shared" si="246"/>
        <v>1.504031739105148E-92</v>
      </c>
      <c r="IA202" s="86">
        <f t="shared" si="246"/>
        <v>3.1260688653134686E-105</v>
      </c>
      <c r="IB202" s="86">
        <f t="shared" si="246"/>
        <v>4.2170048045057246E-129</v>
      </c>
      <c r="IC202" s="86">
        <f t="shared" si="246"/>
        <v>8.4120618914187112E-164</v>
      </c>
      <c r="ID202" s="86">
        <f t="shared" si="246"/>
        <v>2.8780186294421064E-110</v>
      </c>
      <c r="IE202" s="86">
        <f t="shared" si="246"/>
        <v>8.1333838226929699E-118</v>
      </c>
      <c r="IF202" s="86">
        <f t="shared" si="246"/>
        <v>1.5829171366351369E-97</v>
      </c>
      <c r="IG202" s="86">
        <f t="shared" si="246"/>
        <v>7.7862206594290778E-99</v>
      </c>
      <c r="II202" s="86">
        <f t="shared" si="247"/>
        <v>1.0423741300055924E-3</v>
      </c>
      <c r="IJ202" s="86">
        <f t="shared" si="247"/>
        <v>3.9384500427802355E-3</v>
      </c>
      <c r="IK202" s="86">
        <f t="shared" si="247"/>
        <v>1.5171899144517394E-4</v>
      </c>
      <c r="IL202" s="86">
        <f t="shared" si="247"/>
        <v>3.55212594585541E-4</v>
      </c>
      <c r="IM202" s="86">
        <f t="shared" si="247"/>
        <v>1.1100424386863803E-3</v>
      </c>
      <c r="IN202" s="86">
        <f t="shared" si="247"/>
        <v>9.9223362299638703E-4</v>
      </c>
      <c r="IO202" s="86">
        <f t="shared" si="247"/>
        <v>9.5304630571438657E-4</v>
      </c>
      <c r="IP202" s="86">
        <f t="shared" si="247"/>
        <v>1.3169477963698359E-3</v>
      </c>
      <c r="IQ202" s="86">
        <f t="shared" si="247"/>
        <v>3.0512066733383493E-4</v>
      </c>
      <c r="IR202" s="86">
        <f t="shared" si="247"/>
        <v>2.2172470833291633E-5</v>
      </c>
      <c r="IS202" s="86">
        <f t="shared" si="247"/>
        <v>4.5141903744863979E-7</v>
      </c>
      <c r="IT202" s="86">
        <f t="shared" si="247"/>
        <v>8.3106829140698035E-5</v>
      </c>
      <c r="IU202" s="86">
        <f t="shared" si="247"/>
        <v>3.3543146847081716E-5</v>
      </c>
      <c r="IV202" s="86">
        <f t="shared" si="247"/>
        <v>2.0340198153370862E-13</v>
      </c>
      <c r="IW202" s="86">
        <f t="shared" si="247"/>
        <v>4.1936432332533887E-7</v>
      </c>
      <c r="IY202" s="86">
        <f t="shared" si="248"/>
        <v>1.0423741300055924E-3</v>
      </c>
      <c r="IZ202" s="86">
        <f t="shared" si="248"/>
        <v>3.9384500427802355E-3</v>
      </c>
      <c r="JA202" s="86">
        <f t="shared" si="248"/>
        <v>1.5171899144517394E-4</v>
      </c>
      <c r="JB202" s="86">
        <f t="shared" si="248"/>
        <v>3.55212594585541E-4</v>
      </c>
      <c r="JC202" s="86">
        <f t="shared" si="248"/>
        <v>1.1100424386863803E-3</v>
      </c>
      <c r="JD202" s="86">
        <f t="shared" si="248"/>
        <v>9.9223362299638703E-4</v>
      </c>
      <c r="JE202" s="86">
        <f t="shared" si="248"/>
        <v>9.5304630571438657E-4</v>
      </c>
      <c r="JF202" s="86">
        <f t="shared" si="248"/>
        <v>1.3169477963698359E-3</v>
      </c>
      <c r="JG202" s="86">
        <f t="shared" si="248"/>
        <v>3.0512066733383493E-4</v>
      </c>
      <c r="JH202" s="86">
        <f t="shared" si="248"/>
        <v>2.2172470833291633E-5</v>
      </c>
      <c r="JI202" s="86">
        <f t="shared" si="248"/>
        <v>4.5141903744863979E-7</v>
      </c>
      <c r="JJ202" s="86">
        <f t="shared" si="248"/>
        <v>8.3106829140698035E-5</v>
      </c>
      <c r="JK202" s="86">
        <f t="shared" si="248"/>
        <v>3.3543146847081716E-5</v>
      </c>
      <c r="JL202" s="86">
        <f t="shared" si="248"/>
        <v>2.0340198153370862E-13</v>
      </c>
      <c r="JM202" s="86">
        <f t="shared" si="248"/>
        <v>4.1936432332533887E-7</v>
      </c>
    </row>
    <row r="203" spans="2:273" x14ac:dyDescent="0.25">
      <c r="B203" s="2">
        <v>176</v>
      </c>
      <c r="C203" s="37">
        <v>67.435000000000002</v>
      </c>
      <c r="D203" s="37">
        <v>69.016000000000005</v>
      </c>
      <c r="E203" s="37">
        <v>70.650999999999996</v>
      </c>
      <c r="F203" s="37">
        <v>70.262</v>
      </c>
      <c r="G203" s="37">
        <v>68.790000000000006</v>
      </c>
      <c r="H203" s="37">
        <v>65.451999999999998</v>
      </c>
      <c r="I203" s="37">
        <v>65.757999999999996</v>
      </c>
      <c r="J203" s="37">
        <v>65.221999999999994</v>
      </c>
      <c r="K203" s="37">
        <v>63.143000000000001</v>
      </c>
      <c r="L203" s="37">
        <v>63.835999999999999</v>
      </c>
      <c r="M203" s="37">
        <v>60.639000000000003</v>
      </c>
      <c r="N203" s="37">
        <v>61.110999999999997</v>
      </c>
      <c r="O203" s="37">
        <v>62.161000000000001</v>
      </c>
      <c r="P203" s="37">
        <v>62.79</v>
      </c>
      <c r="Q203" s="37">
        <v>61.21</v>
      </c>
      <c r="S203" s="4">
        <f t="shared" si="249"/>
        <v>66.344353580810804</v>
      </c>
      <c r="T203" s="4">
        <f t="shared" si="249"/>
        <v>68.890352312624827</v>
      </c>
      <c r="U203" s="4" t="e">
        <f t="shared" si="249"/>
        <v>#N/A</v>
      </c>
      <c r="V203" s="4" t="e">
        <f t="shared" si="249"/>
        <v>#N/A</v>
      </c>
      <c r="W203" s="4">
        <f t="shared" si="249"/>
        <v>67.719567320479698</v>
      </c>
      <c r="X203" s="4">
        <f t="shared" si="249"/>
        <v>65.787925855812546</v>
      </c>
      <c r="Y203" s="4">
        <f t="shared" si="249"/>
        <v>64.867955401845194</v>
      </c>
      <c r="Z203" s="4">
        <f t="shared" si="249"/>
        <v>64.383373851288624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62.929970036559261</v>
      </c>
      <c r="AG203" s="4">
        <f t="shared" si="249"/>
        <v>62.29023051153213</v>
      </c>
      <c r="AI203" s="4">
        <f t="shared" si="250"/>
        <v>1.0906464191891985</v>
      </c>
      <c r="AJ203" s="4">
        <f t="shared" si="250"/>
        <v>0.12564768737517795</v>
      </c>
      <c r="AK203" s="4">
        <f t="shared" si="250"/>
        <v>0</v>
      </c>
      <c r="AL203" s="4">
        <f t="shared" si="250"/>
        <v>0</v>
      </c>
      <c r="AM203" s="4">
        <f t="shared" si="250"/>
        <v>1.0704326795203087</v>
      </c>
      <c r="AN203" s="4">
        <f t="shared" si="250"/>
        <v>-0.33592585581254752</v>
      </c>
      <c r="AO203" s="4">
        <f t="shared" si="250"/>
        <v>0.89004459815480175</v>
      </c>
      <c r="AP203" s="4">
        <f t="shared" si="250"/>
        <v>0.83862614871136998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-0.13997003655926221</v>
      </c>
      <c r="AW203" s="4">
        <f t="shared" si="250"/>
        <v>-1.0802305115321289</v>
      </c>
      <c r="AY203" s="2">
        <f t="shared" si="242"/>
        <v>66.344353580810804</v>
      </c>
      <c r="AZ203" s="2">
        <f t="shared" si="242"/>
        <v>68.890352312624628</v>
      </c>
      <c r="BA203" s="2" t="e">
        <f t="shared" si="242"/>
        <v>#N/A</v>
      </c>
      <c r="BB203" s="2" t="e">
        <f t="shared" si="242"/>
        <v>#N/A</v>
      </c>
      <c r="BC203" s="2">
        <f t="shared" si="242"/>
        <v>67.719567320479698</v>
      </c>
      <c r="BD203" s="2">
        <f t="shared" si="242"/>
        <v>65.787925855812546</v>
      </c>
      <c r="BE203" s="2">
        <f t="shared" si="242"/>
        <v>64.867955401845194</v>
      </c>
      <c r="BF203" s="2">
        <f t="shared" si="242"/>
        <v>64.383373851288624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62.929970036559261</v>
      </c>
      <c r="BM203" s="2">
        <f t="shared" si="242"/>
        <v>62.290230511494286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67.435000000000002</v>
      </c>
      <c r="CV203" s="2">
        <f t="shared" si="198"/>
        <v>69.016000000000005</v>
      </c>
      <c r="CW203" s="2" t="str">
        <f t="shared" si="199"/>
        <v/>
      </c>
      <c r="CX203" s="2" t="str">
        <f t="shared" si="200"/>
        <v/>
      </c>
      <c r="CY203" s="2">
        <f t="shared" si="201"/>
        <v>68.790000000000006</v>
      </c>
      <c r="CZ203" s="2">
        <f t="shared" si="202"/>
        <v>65.451999999999998</v>
      </c>
      <c r="DA203" s="2">
        <f t="shared" si="203"/>
        <v>65.757999999999996</v>
      </c>
      <c r="DB203" s="2">
        <f t="shared" si="204"/>
        <v>65.221999999999994</v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62.79</v>
      </c>
      <c r="DI203" s="2">
        <f t="shared" si="211"/>
        <v>61.21</v>
      </c>
      <c r="DK203" s="2">
        <f t="shared" si="251"/>
        <v>105.09603890063426</v>
      </c>
      <c r="DL203" s="2">
        <f t="shared" si="251"/>
        <v>112.80567341922591</v>
      </c>
      <c r="DM203" s="2">
        <f t="shared" si="251"/>
        <v>127.81974122621564</v>
      </c>
      <c r="DN203" s="2">
        <f t="shared" si="251"/>
        <v>145.36846744840528</v>
      </c>
      <c r="DO203" s="2">
        <f t="shared" si="251"/>
        <v>108.40270175173666</v>
      </c>
      <c r="DP203" s="2">
        <f t="shared" si="251"/>
        <v>78.88144145531156</v>
      </c>
      <c r="DQ203" s="2">
        <f t="shared" si="251"/>
        <v>93.32628042887346</v>
      </c>
      <c r="DR203" s="2">
        <f t="shared" si="251"/>
        <v>106.82570002430924</v>
      </c>
      <c r="DS203" s="2">
        <f t="shared" si="251"/>
        <v>134.38914777327938</v>
      </c>
      <c r="DT203" s="2">
        <f t="shared" si="251"/>
        <v>141.40537600758657</v>
      </c>
      <c r="DU203" s="2">
        <f t="shared" si="251"/>
        <v>105.72735290148451</v>
      </c>
      <c r="DV203" s="2">
        <f t="shared" si="251"/>
        <v>98.231790562623218</v>
      </c>
      <c r="DW203" s="2">
        <f t="shared" si="251"/>
        <v>120.42857107743835</v>
      </c>
      <c r="DX203" s="2">
        <f t="shared" si="251"/>
        <v>139.47416862745095</v>
      </c>
      <c r="DY203" s="2">
        <f t="shared" si="251"/>
        <v>120.71385997067449</v>
      </c>
      <c r="EA203" s="2">
        <f t="shared" si="240"/>
        <v>66.015684347045564</v>
      </c>
      <c r="EB203" s="2">
        <f t="shared" si="240"/>
        <v>69.347844220635281</v>
      </c>
      <c r="EC203" s="2">
        <f t="shared" si="240"/>
        <v>68.293429648367379</v>
      </c>
      <c r="ED203" s="2">
        <f t="shared" si="240"/>
        <v>65.955776473631914</v>
      </c>
      <c r="EE203" s="2">
        <f t="shared" si="240"/>
        <v>66.772768771248849</v>
      </c>
      <c r="EF203" s="2">
        <f t="shared" si="239"/>
        <v>65.80184808248768</v>
      </c>
      <c r="EG203" s="2">
        <f t="shared" si="239"/>
        <v>63.239869738729524</v>
      </c>
      <c r="EH203" s="2">
        <f t="shared" si="239"/>
        <v>63.08401384634616</v>
      </c>
      <c r="EI203" s="2">
        <f t="shared" si="239"/>
        <v>63.103388617508649</v>
      </c>
      <c r="EJ203" s="2">
        <f t="shared" si="239"/>
        <v>60.647295576145098</v>
      </c>
      <c r="EK203" s="2">
        <f t="shared" si="239"/>
        <v>60.12883571584787</v>
      </c>
      <c r="EL203" s="2">
        <f t="shared" si="179"/>
        <v>58.158007137101428</v>
      </c>
      <c r="EM203" s="2">
        <f t="shared" si="179"/>
        <v>57.593559070393333</v>
      </c>
      <c r="EN203" s="2">
        <f t="shared" si="179"/>
        <v>62.276600820369183</v>
      </c>
      <c r="EO203" s="2">
        <f t="shared" si="179"/>
        <v>62.225223877204179</v>
      </c>
      <c r="EQ203" s="2">
        <f t="shared" si="252"/>
        <v>66.375950623456134</v>
      </c>
      <c r="ER203" s="2">
        <f t="shared" si="252"/>
        <v>68.822079624515425</v>
      </c>
      <c r="ES203" s="2">
        <f t="shared" si="252"/>
        <v>68.88187969885449</v>
      </c>
      <c r="ET203" s="2">
        <f t="shared" si="252"/>
        <v>68.771132986765565</v>
      </c>
      <c r="EU203" s="2">
        <f t="shared" si="252"/>
        <v>67.829075911598721</v>
      </c>
      <c r="EV203" s="2">
        <f t="shared" si="252"/>
        <v>65.786095240432019</v>
      </c>
      <c r="EW203" s="2">
        <f t="shared" si="252"/>
        <v>65.04271341155254</v>
      </c>
      <c r="EX203" s="2">
        <f t="shared" si="252"/>
        <v>64.541378137651805</v>
      </c>
      <c r="EY203" s="2">
        <f t="shared" si="252"/>
        <v>62.746719124326745</v>
      </c>
      <c r="EZ203" s="2">
        <f t="shared" si="252"/>
        <v>60.954582196506152</v>
      </c>
      <c r="FA203" s="2">
        <f t="shared" si="252"/>
        <v>59.859524677534935</v>
      </c>
      <c r="FB203" s="2">
        <f t="shared" si="252"/>
        <v>60.314397593606891</v>
      </c>
      <c r="FC203" s="2">
        <f t="shared" si="252"/>
        <v>60.231772012474444</v>
      </c>
      <c r="FD203" s="2">
        <f t="shared" si="252"/>
        <v>63.004759449806265</v>
      </c>
      <c r="FE203" s="2">
        <f t="shared" si="252"/>
        <v>62.298792247334688</v>
      </c>
      <c r="FG203" s="2">
        <f t="shared" si="253"/>
        <v>0.99999492769711307</v>
      </c>
      <c r="FH203" s="2">
        <f t="shared" si="253"/>
        <v>0.99999393001376047</v>
      </c>
      <c r="FI203" s="2">
        <f t="shared" si="253"/>
        <v>0.9999949299981743</v>
      </c>
      <c r="FJ203" s="2">
        <f t="shared" si="253"/>
        <v>0.99999394261092656</v>
      </c>
      <c r="FK203" s="2">
        <f t="shared" si="253"/>
        <v>0.99999505290850288</v>
      </c>
      <c r="FL203" s="2">
        <f t="shared" si="253"/>
        <v>0.99999418637633342</v>
      </c>
      <c r="FM203" s="2">
        <f t="shared" si="253"/>
        <v>0.99999499794425351</v>
      </c>
      <c r="FN203" s="2">
        <f t="shared" si="253"/>
        <v>0.99999392535498832</v>
      </c>
      <c r="FO203" s="2">
        <f t="shared" si="253"/>
        <v>0.99999373275211156</v>
      </c>
      <c r="FP203" s="2">
        <f t="shared" si="253"/>
        <v>0.99999333974726012</v>
      </c>
      <c r="FQ203" s="2">
        <f t="shared" si="253"/>
        <v>0.99999381361733708</v>
      </c>
      <c r="FR203" s="2">
        <f t="shared" si="253"/>
        <v>0.99999424547284788</v>
      </c>
      <c r="FS203" s="2">
        <f t="shared" si="253"/>
        <v>0.99999416509358563</v>
      </c>
      <c r="FT203" s="2">
        <f t="shared" si="253"/>
        <v>0.99999253698596424</v>
      </c>
      <c r="FU203" s="2">
        <f t="shared" si="253"/>
        <v>0.99999186481773317</v>
      </c>
      <c r="FW203" s="2">
        <f t="shared" si="244"/>
        <v>0.9117450837826504</v>
      </c>
      <c r="FX203" s="2">
        <f t="shared" si="244"/>
        <v>0.87064762407763241</v>
      </c>
      <c r="FY203" s="2">
        <f t="shared" si="244"/>
        <v>0.90294690875441674</v>
      </c>
      <c r="FZ203" s="2">
        <f t="shared" si="244"/>
        <v>0.88841570518135515</v>
      </c>
      <c r="GA203" s="2">
        <f t="shared" si="244"/>
        <v>0.89613386673676065</v>
      </c>
      <c r="GB203" s="2">
        <f t="shared" si="244"/>
        <v>0.88861847654201642</v>
      </c>
      <c r="GC203" s="2">
        <f t="shared" si="244"/>
        <v>0.90298188010003577</v>
      </c>
      <c r="GD203" s="2">
        <f t="shared" si="244"/>
        <v>0.89139983563262892</v>
      </c>
      <c r="GE203" s="2">
        <f t="shared" si="244"/>
        <v>0.90520092872576652</v>
      </c>
      <c r="GF203" s="2">
        <f t="shared" si="244"/>
        <v>0.92049098724723244</v>
      </c>
      <c r="GG203" s="2">
        <f t="shared" si="244"/>
        <v>0.93464013622067543</v>
      </c>
      <c r="GH203" s="2">
        <f t="shared" si="244"/>
        <v>0.92470520589608018</v>
      </c>
      <c r="GI203" s="2">
        <f t="shared" si="244"/>
        <v>0.92568404705686547</v>
      </c>
      <c r="GJ203" s="2">
        <f t="shared" si="244"/>
        <v>0.89649845963188479</v>
      </c>
      <c r="GK203" s="2">
        <f t="shared" si="244"/>
        <v>0.87715438659942202</v>
      </c>
      <c r="GM203" s="86">
        <f t="shared" si="245"/>
        <v>8.0688754477833911E-264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2.5888216832377162E-232</v>
      </c>
      <c r="HD203" s="86">
        <f t="shared" si="181"/>
        <v>1.8749314803554518E-192</v>
      </c>
      <c r="HE203" s="86">
        <f t="shared" si="181"/>
        <v>4.9159258010090875E-301</v>
      </c>
      <c r="HF203" s="86">
        <f t="shared" si="181"/>
        <v>0</v>
      </c>
      <c r="HG203" s="86">
        <f t="shared" si="181"/>
        <v>2.3084410065066489E-294</v>
      </c>
      <c r="HH203" s="86">
        <f t="shared" si="181"/>
        <v>1.2739935173655608E-306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1.1139753626821469E-83</v>
      </c>
      <c r="HT203" s="86">
        <f t="shared" si="246"/>
        <v>3.4274856207350473E-93</v>
      </c>
      <c r="HU203" s="86">
        <f t="shared" si="246"/>
        <v>1.955232727825243E-118</v>
      </c>
      <c r="HV203" s="86">
        <f t="shared" si="246"/>
        <v>5.7799860997190418E-119</v>
      </c>
      <c r="HW203" s="86">
        <f t="shared" si="246"/>
        <v>3.418525427128492E-96</v>
      </c>
      <c r="HX203" s="86">
        <f t="shared" si="246"/>
        <v>1.5371656306969688E-103</v>
      </c>
      <c r="HY203" s="86">
        <f t="shared" si="246"/>
        <v>6.4955818199574821E-91</v>
      </c>
      <c r="HZ203" s="86">
        <f t="shared" si="246"/>
        <v>3.6455338256524595E-96</v>
      </c>
      <c r="IA203" s="86">
        <f t="shared" si="246"/>
        <v>2.8905840506858008E-109</v>
      </c>
      <c r="IB203" s="86">
        <f t="shared" si="246"/>
        <v>6.3067833849932345E-134</v>
      </c>
      <c r="IC203" s="86">
        <f t="shared" si="246"/>
        <v>9.6649547341971194E-170</v>
      </c>
      <c r="ID203" s="86">
        <f t="shared" si="246"/>
        <v>2.6791404769252298E-114</v>
      </c>
      <c r="IE203" s="86">
        <f t="shared" si="246"/>
        <v>3.4777714927207437E-122</v>
      </c>
      <c r="IF203" s="86">
        <f t="shared" si="246"/>
        <v>2.8122540987486943E-101</v>
      </c>
      <c r="IG203" s="86">
        <f t="shared" si="246"/>
        <v>7.5826533762593796E-103</v>
      </c>
      <c r="II203" s="86">
        <f t="shared" si="247"/>
        <v>6.4141591046751496E-4</v>
      </c>
      <c r="IJ203" s="86">
        <f t="shared" si="247"/>
        <v>2.4505216550772444E-3</v>
      </c>
      <c r="IK203" s="86">
        <f t="shared" si="247"/>
        <v>7.7692038910161891E-5</v>
      </c>
      <c r="IL203" s="86">
        <f t="shared" si="247"/>
        <v>1.8607173127153429E-4</v>
      </c>
      <c r="IM203" s="86">
        <f t="shared" si="247"/>
        <v>6.5768068970740252E-4</v>
      </c>
      <c r="IN203" s="86">
        <f t="shared" si="247"/>
        <v>5.6993775406743606E-4</v>
      </c>
      <c r="IO203" s="86">
        <f t="shared" si="247"/>
        <v>5.6827387934730081E-4</v>
      </c>
      <c r="IP203" s="86">
        <f t="shared" si="247"/>
        <v>7.815877487204341E-4</v>
      </c>
      <c r="IQ203" s="86">
        <f t="shared" si="247"/>
        <v>1.668300300232455E-4</v>
      </c>
      <c r="IR203" s="86">
        <f t="shared" si="247"/>
        <v>1.0453702557718876E-5</v>
      </c>
      <c r="IS203" s="86">
        <f t="shared" si="247"/>
        <v>1.7241980229559279E-7</v>
      </c>
      <c r="IT203" s="86">
        <f t="shared" si="247"/>
        <v>4.4023120426435468E-5</v>
      </c>
      <c r="IU203" s="86">
        <f t="shared" si="247"/>
        <v>1.6684570109681846E-5</v>
      </c>
      <c r="IV203" s="86">
        <f t="shared" si="247"/>
        <v>1.6681051156731012E-14</v>
      </c>
      <c r="IW203" s="86">
        <f t="shared" si="247"/>
        <v>1.1041983856059643E-7</v>
      </c>
      <c r="IY203" s="86">
        <f t="shared" si="248"/>
        <v>6.4141591046751496E-4</v>
      </c>
      <c r="IZ203" s="86">
        <f t="shared" si="248"/>
        <v>2.4505216550772444E-3</v>
      </c>
      <c r="JA203" s="86">
        <f t="shared" si="248"/>
        <v>7.7692038910161891E-5</v>
      </c>
      <c r="JB203" s="86">
        <f t="shared" si="248"/>
        <v>1.8607173127153429E-4</v>
      </c>
      <c r="JC203" s="86">
        <f t="shared" si="248"/>
        <v>6.5768068970740252E-4</v>
      </c>
      <c r="JD203" s="86">
        <f t="shared" si="248"/>
        <v>5.6993775406743606E-4</v>
      </c>
      <c r="JE203" s="86">
        <f t="shared" si="248"/>
        <v>5.6827387934730081E-4</v>
      </c>
      <c r="JF203" s="86">
        <f t="shared" si="248"/>
        <v>7.815877487204341E-4</v>
      </c>
      <c r="JG203" s="86">
        <f t="shared" si="248"/>
        <v>1.668300300232455E-4</v>
      </c>
      <c r="JH203" s="86">
        <f t="shared" si="248"/>
        <v>1.0453702557718876E-5</v>
      </c>
      <c r="JI203" s="86">
        <f t="shared" si="248"/>
        <v>1.7241980229559279E-7</v>
      </c>
      <c r="JJ203" s="86">
        <f t="shared" si="248"/>
        <v>4.4023120426435468E-5</v>
      </c>
      <c r="JK203" s="86">
        <f t="shared" si="248"/>
        <v>1.6684570109681846E-5</v>
      </c>
      <c r="JL203" s="86">
        <f t="shared" si="248"/>
        <v>1.6681051156731012E-14</v>
      </c>
      <c r="JM203" s="86">
        <f t="shared" si="248"/>
        <v>1.1041983856059643E-7</v>
      </c>
    </row>
    <row r="204" spans="2:273" x14ac:dyDescent="0.25">
      <c r="B204" s="2">
        <v>177</v>
      </c>
      <c r="C204" s="37">
        <v>66.274000000000001</v>
      </c>
      <c r="D204" s="37">
        <v>68.951999999999998</v>
      </c>
      <c r="E204" s="37">
        <v>70.778000000000006</v>
      </c>
      <c r="F204" s="37">
        <v>71.180000000000007</v>
      </c>
      <c r="G204" s="37">
        <v>67.918999999999997</v>
      </c>
      <c r="H204" s="37">
        <v>65.290000000000006</v>
      </c>
      <c r="I204" s="37">
        <v>65.709999999999994</v>
      </c>
      <c r="J204" s="37">
        <v>65.475999999999999</v>
      </c>
      <c r="K204" s="37">
        <v>62.667000000000002</v>
      </c>
      <c r="L204" s="37">
        <v>63.77</v>
      </c>
      <c r="M204" s="37">
        <v>60.951000000000001</v>
      </c>
      <c r="N204" s="37">
        <v>61.841000000000001</v>
      </c>
      <c r="O204" s="37">
        <v>63.402999999999999</v>
      </c>
      <c r="P204" s="37">
        <v>63.71</v>
      </c>
      <c r="Q204" s="37">
        <v>61.387</v>
      </c>
      <c r="S204" s="4" t="e">
        <f t="shared" si="249"/>
        <v>#N/A</v>
      </c>
      <c r="T204" s="4">
        <f t="shared" si="249"/>
        <v>68.747893135929672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>
        <f t="shared" si="249"/>
        <v>64.223390526378481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62.802814880309398</v>
      </c>
      <c r="AG204" s="4">
        <f t="shared" si="249"/>
        <v>62.141314951233007</v>
      </c>
      <c r="AI204" s="4">
        <f t="shared" si="250"/>
        <v>0</v>
      </c>
      <c r="AJ204" s="4">
        <f t="shared" si="250"/>
        <v>0.20410686407032586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1.2526094736215185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0.90718511969060245</v>
      </c>
      <c r="AW204" s="4">
        <f t="shared" si="250"/>
        <v>-0.75431495123300607</v>
      </c>
      <c r="AY204" s="2" t="e">
        <f t="shared" si="242"/>
        <v>#N/A</v>
      </c>
      <c r="AZ204" s="2">
        <f t="shared" si="242"/>
        <v>68.747893135929658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>
        <f t="shared" si="242"/>
        <v>64.223390526378481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62.802814880309398</v>
      </c>
      <c r="BM204" s="2">
        <f t="shared" si="242"/>
        <v>62.141314951229944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68.951999999999998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>
        <f t="shared" si="204"/>
        <v>65.475999999999999</v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63.71</v>
      </c>
      <c r="DI204" s="2">
        <f t="shared" si="211"/>
        <v>61.387</v>
      </c>
      <c r="DK204" s="2">
        <f t="shared" si="251"/>
        <v>105.21532438336858</v>
      </c>
      <c r="DL204" s="2">
        <f t="shared" si="251"/>
        <v>112.94499956783625</v>
      </c>
      <c r="DM204" s="2">
        <f t="shared" si="251"/>
        <v>128.03205229034529</v>
      </c>
      <c r="DN204" s="2">
        <f t="shared" si="251"/>
        <v>145.67153367729836</v>
      </c>
      <c r="DO204" s="2">
        <f t="shared" si="251"/>
        <v>108.46758954998492</v>
      </c>
      <c r="DP204" s="2">
        <f t="shared" si="251"/>
        <v>78.749209221294862</v>
      </c>
      <c r="DQ204" s="2">
        <f t="shared" si="251"/>
        <v>93.276002718212027</v>
      </c>
      <c r="DR204" s="2">
        <f t="shared" si="251"/>
        <v>106.88481119844424</v>
      </c>
      <c r="DS204" s="2">
        <f t="shared" si="251"/>
        <v>134.64947388663973</v>
      </c>
      <c r="DT204" s="2">
        <f t="shared" si="251"/>
        <v>141.74864461830254</v>
      </c>
      <c r="DU204" s="2">
        <f t="shared" si="251"/>
        <v>105.85045593792175</v>
      </c>
      <c r="DV204" s="2">
        <f t="shared" si="251"/>
        <v>98.258011047186869</v>
      </c>
      <c r="DW204" s="2">
        <f t="shared" si="251"/>
        <v>120.61834500175567</v>
      </c>
      <c r="DX204" s="2">
        <f t="shared" si="251"/>
        <v>139.82961596638651</v>
      </c>
      <c r="DY204" s="2">
        <f t="shared" si="251"/>
        <v>120.96371700879766</v>
      </c>
      <c r="EA204" s="2">
        <f t="shared" si="240"/>
        <v>65.900907590671196</v>
      </c>
      <c r="EB204" s="2">
        <f t="shared" si="240"/>
        <v>69.218240605762105</v>
      </c>
      <c r="EC204" s="2">
        <f t="shared" si="240"/>
        <v>68.146365935124791</v>
      </c>
      <c r="ED204" s="2">
        <f t="shared" si="240"/>
        <v>65.74941397338489</v>
      </c>
      <c r="EE204" s="2">
        <f t="shared" si="240"/>
        <v>66.601449807986114</v>
      </c>
      <c r="EF204" s="2">
        <f t="shared" si="239"/>
        <v>65.630275420793097</v>
      </c>
      <c r="EG204" s="2">
        <f t="shared" si="239"/>
        <v>63.052103059783541</v>
      </c>
      <c r="EH204" s="2">
        <f t="shared" si="239"/>
        <v>62.891034747586573</v>
      </c>
      <c r="EI204" s="2">
        <f t="shared" si="239"/>
        <v>62.927927825753052</v>
      </c>
      <c r="EJ204" s="2">
        <f t="shared" si="239"/>
        <v>60.474697377006379</v>
      </c>
      <c r="EK204" s="2">
        <f t="shared" si="239"/>
        <v>59.965127174582989</v>
      </c>
      <c r="EL204" s="2">
        <f t="shared" si="179"/>
        <v>57.909237308622096</v>
      </c>
      <c r="EM204" s="2">
        <f t="shared" si="179"/>
        <v>57.368814788348473</v>
      </c>
      <c r="EN204" s="2">
        <f t="shared" si="179"/>
        <v>62.133269771397138</v>
      </c>
      <c r="EO204" s="2">
        <f t="shared" si="179"/>
        <v>62.073853721003232</v>
      </c>
      <c r="EQ204" s="2">
        <f t="shared" si="252"/>
        <v>66.266784291567419</v>
      </c>
      <c r="ER204" s="2">
        <f t="shared" si="252"/>
        <v>68.683887259347003</v>
      </c>
      <c r="ES204" s="2">
        <f t="shared" si="252"/>
        <v>68.743902735021265</v>
      </c>
      <c r="ET204" s="2">
        <f t="shared" si="252"/>
        <v>68.608517694474642</v>
      </c>
      <c r="EU204" s="2">
        <f t="shared" si="252"/>
        <v>67.674226032790813</v>
      </c>
      <c r="EV204" s="2">
        <f t="shared" si="252"/>
        <v>65.614266216134112</v>
      </c>
      <c r="EW204" s="2">
        <f t="shared" si="252"/>
        <v>64.882625782388729</v>
      </c>
      <c r="EX204" s="2">
        <f t="shared" si="252"/>
        <v>64.371159394881403</v>
      </c>
      <c r="EY204" s="2">
        <f t="shared" si="252"/>
        <v>62.565811503842411</v>
      </c>
      <c r="EZ204" s="2">
        <f t="shared" si="252"/>
        <v>60.786528895301089</v>
      </c>
      <c r="FA204" s="2">
        <f t="shared" si="252"/>
        <v>59.691836431088021</v>
      </c>
      <c r="FB204" s="2">
        <f t="shared" si="252"/>
        <v>60.097809248451107</v>
      </c>
      <c r="FC204" s="2">
        <f t="shared" si="252"/>
        <v>60.045881981306181</v>
      </c>
      <c r="FD204" s="2">
        <f t="shared" si="252"/>
        <v>62.872728420252045</v>
      </c>
      <c r="FE204" s="2">
        <f t="shared" si="252"/>
        <v>62.149438856022897</v>
      </c>
      <c r="FG204" s="2">
        <f t="shared" si="253"/>
        <v>0.99999537400272209</v>
      </c>
      <c r="FH204" s="2">
        <f t="shared" si="253"/>
        <v>0.99999446410379811</v>
      </c>
      <c r="FI204" s="2">
        <f t="shared" si="253"/>
        <v>0.99999537610131672</v>
      </c>
      <c r="FJ204" s="2">
        <f t="shared" si="253"/>
        <v>0.99999447559256238</v>
      </c>
      <c r="FK204" s="2">
        <f t="shared" si="253"/>
        <v>0.99999548819696737</v>
      </c>
      <c r="FL204" s="2">
        <f t="shared" si="253"/>
        <v>0.99999469790948792</v>
      </c>
      <c r="FM204" s="2">
        <f t="shared" si="253"/>
        <v>0.99999543806893232</v>
      </c>
      <c r="FN204" s="2">
        <f t="shared" si="253"/>
        <v>0.99999445985494284</v>
      </c>
      <c r="FO204" s="2">
        <f t="shared" si="253"/>
        <v>0.99999428419884084</v>
      </c>
      <c r="FP204" s="2">
        <f t="shared" si="253"/>
        <v>0.99999392577374868</v>
      </c>
      <c r="FQ204" s="2">
        <f t="shared" si="253"/>
        <v>0.99999435794888381</v>
      </c>
      <c r="FR204" s="2">
        <f t="shared" si="253"/>
        <v>0.99999475180620456</v>
      </c>
      <c r="FS204" s="2">
        <f t="shared" si="253"/>
        <v>0.99999467849937129</v>
      </c>
      <c r="FT204" s="2">
        <f t="shared" si="253"/>
        <v>0.99999319364583561</v>
      </c>
      <c r="FU204" s="2">
        <f t="shared" si="253"/>
        <v>0.99999258062028162</v>
      </c>
      <c r="FW204" s="2">
        <f t="shared" si="244"/>
        <v>0.91888062925663172</v>
      </c>
      <c r="FX204" s="2">
        <f t="shared" si="244"/>
        <v>0.88067107614917972</v>
      </c>
      <c r="FY204" s="2">
        <f t="shared" si="244"/>
        <v>0.91072414692734494</v>
      </c>
      <c r="FZ204" s="2">
        <f t="shared" si="244"/>
        <v>0.89722484573627448</v>
      </c>
      <c r="GA204" s="2">
        <f t="shared" si="244"/>
        <v>0.90439925645115449</v>
      </c>
      <c r="GB204" s="2">
        <f t="shared" si="244"/>
        <v>0.89741345756177593</v>
      </c>
      <c r="GC204" s="2">
        <f t="shared" si="244"/>
        <v>0.91075659286038624</v>
      </c>
      <c r="GD204" s="2">
        <f t="shared" si="244"/>
        <v>0.89999990833435095</v>
      </c>
      <c r="GE204" s="2">
        <f t="shared" si="244"/>
        <v>0.9128149838718348</v>
      </c>
      <c r="GF204" s="2">
        <f t="shared" si="244"/>
        <v>0.92697604799179467</v>
      </c>
      <c r="GG204" s="2">
        <f t="shared" si="244"/>
        <v>0.94004630449649151</v>
      </c>
      <c r="GH204" s="2">
        <f t="shared" si="244"/>
        <v>0.93087235227225673</v>
      </c>
      <c r="GI204" s="2">
        <f t="shared" si="244"/>
        <v>0.93177693487039803</v>
      </c>
      <c r="GJ204" s="2">
        <f t="shared" si="244"/>
        <v>0.90473792023229627</v>
      </c>
      <c r="GK204" s="2">
        <f t="shared" si="244"/>
        <v>0.88673922394897309</v>
      </c>
      <c r="GM204" s="86">
        <f t="shared" si="245"/>
        <v>1.5707628965503408E-268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1.5277282814205926E-237</v>
      </c>
      <c r="HD204" s="86">
        <f t="shared" si="181"/>
        <v>8.3409907079454163E-197</v>
      </c>
      <c r="HE204" s="86">
        <f t="shared" si="181"/>
        <v>9.2599600530697371E-308</v>
      </c>
      <c r="HF204" s="86">
        <f t="shared" si="181"/>
        <v>0</v>
      </c>
      <c r="HG204" s="86">
        <f t="shared" si="181"/>
        <v>6.4590843983066748E-301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7.9688561584673107E-87</v>
      </c>
      <c r="HT204" s="86">
        <f t="shared" si="246"/>
        <v>8.3711895536689416E-97</v>
      </c>
      <c r="HU204" s="86">
        <f t="shared" si="246"/>
        <v>5.5347432813243988E-123</v>
      </c>
      <c r="HV204" s="86">
        <f t="shared" si="246"/>
        <v>1.3376695006275261E-123</v>
      </c>
      <c r="HW204" s="86">
        <f t="shared" si="246"/>
        <v>7.6247804916802278E-100</v>
      </c>
      <c r="HX204" s="86">
        <f t="shared" si="246"/>
        <v>1.6138844138518875E-107</v>
      </c>
      <c r="HY204" s="86">
        <f t="shared" si="246"/>
        <v>2.211682906703693E-94</v>
      </c>
      <c r="HZ204" s="86">
        <f t="shared" si="246"/>
        <v>7.514073359445754E-100</v>
      </c>
      <c r="IA204" s="86">
        <f t="shared" si="246"/>
        <v>2.2387504934988665E-113</v>
      </c>
      <c r="IB204" s="86">
        <f t="shared" si="246"/>
        <v>7.6739541299683525E-139</v>
      </c>
      <c r="IC204" s="86">
        <f t="shared" si="246"/>
        <v>8.6831645000758801E-176</v>
      </c>
      <c r="ID204" s="86">
        <f t="shared" si="246"/>
        <v>2.106342895342189E-118</v>
      </c>
      <c r="IE204" s="86">
        <f t="shared" si="246"/>
        <v>1.235243563974349E-126</v>
      </c>
      <c r="IF204" s="86">
        <f t="shared" si="246"/>
        <v>4.2345281946748792E-105</v>
      </c>
      <c r="IG204" s="86">
        <f t="shared" si="246"/>
        <v>6.1278020621910891E-107</v>
      </c>
      <c r="II204" s="86">
        <f t="shared" si="247"/>
        <v>3.8801476084200431E-4</v>
      </c>
      <c r="IJ204" s="86">
        <f t="shared" si="247"/>
        <v>1.4946508931587097E-3</v>
      </c>
      <c r="IK204" s="86">
        <f t="shared" si="247"/>
        <v>3.8788246065106261E-5</v>
      </c>
      <c r="IL204" s="86">
        <f t="shared" si="247"/>
        <v>9.4959036274928275E-5</v>
      </c>
      <c r="IM204" s="86">
        <f t="shared" si="247"/>
        <v>3.8196990618125256E-4</v>
      </c>
      <c r="IN204" s="86">
        <f t="shared" si="247"/>
        <v>3.2025089574054934E-4</v>
      </c>
      <c r="IO204" s="86">
        <f t="shared" si="247"/>
        <v>3.3244569456295745E-4</v>
      </c>
      <c r="IP204" s="86">
        <f t="shared" si="247"/>
        <v>4.5454020584190295E-4</v>
      </c>
      <c r="IQ204" s="86">
        <f t="shared" si="247"/>
        <v>8.9196251818665222E-5</v>
      </c>
      <c r="IR204" s="86">
        <f t="shared" si="247"/>
        <v>4.8003432530025865E-6</v>
      </c>
      <c r="IS204" s="86">
        <f t="shared" si="247"/>
        <v>6.3797571563921944E-8</v>
      </c>
      <c r="IT204" s="86">
        <f t="shared" si="247"/>
        <v>2.2824016473248316E-5</v>
      </c>
      <c r="IU204" s="86">
        <f t="shared" si="247"/>
        <v>8.1047466239480483E-6</v>
      </c>
      <c r="IV204" s="86">
        <f t="shared" si="247"/>
        <v>1.2310160394168836E-15</v>
      </c>
      <c r="IW204" s="86">
        <f t="shared" si="247"/>
        <v>2.7379709711999234E-8</v>
      </c>
      <c r="IY204" s="86">
        <f t="shared" si="248"/>
        <v>3.8801476084200431E-4</v>
      </c>
      <c r="IZ204" s="86">
        <f t="shared" si="248"/>
        <v>1.4946508931587097E-3</v>
      </c>
      <c r="JA204" s="86">
        <f t="shared" si="248"/>
        <v>3.8788246065106261E-5</v>
      </c>
      <c r="JB204" s="86">
        <f t="shared" si="248"/>
        <v>9.4959036274928275E-5</v>
      </c>
      <c r="JC204" s="86">
        <f t="shared" si="248"/>
        <v>3.8196990618125256E-4</v>
      </c>
      <c r="JD204" s="86">
        <f t="shared" si="248"/>
        <v>3.2025089574054934E-4</v>
      </c>
      <c r="JE204" s="86">
        <f t="shared" si="248"/>
        <v>3.3244569456295745E-4</v>
      </c>
      <c r="JF204" s="86">
        <f t="shared" si="248"/>
        <v>4.5454020584190295E-4</v>
      </c>
      <c r="JG204" s="86">
        <f t="shared" si="248"/>
        <v>8.9196251818665222E-5</v>
      </c>
      <c r="JH204" s="86">
        <f t="shared" si="248"/>
        <v>4.8003432530025865E-6</v>
      </c>
      <c r="JI204" s="86">
        <f t="shared" si="248"/>
        <v>6.3797571563921944E-8</v>
      </c>
      <c r="JJ204" s="86">
        <f t="shared" si="248"/>
        <v>2.2824016473248316E-5</v>
      </c>
      <c r="JK204" s="86">
        <f t="shared" si="248"/>
        <v>8.1047466239480483E-6</v>
      </c>
      <c r="JL204" s="86">
        <f t="shared" si="248"/>
        <v>1.2310160394168836E-15</v>
      </c>
      <c r="JM204" s="86">
        <f t="shared" si="248"/>
        <v>2.7379709711999234E-8</v>
      </c>
    </row>
    <row r="205" spans="2:273" x14ac:dyDescent="0.25">
      <c r="B205" s="2">
        <v>178</v>
      </c>
      <c r="C205" s="37">
        <v>67.887</v>
      </c>
      <c r="D205" s="37">
        <v>67.855000000000004</v>
      </c>
      <c r="E205" s="37">
        <v>69.825000000000003</v>
      </c>
      <c r="F205" s="37">
        <v>70.688999999999993</v>
      </c>
      <c r="G205" s="37">
        <v>68.225999999999999</v>
      </c>
      <c r="H205" s="37">
        <v>64.790000000000006</v>
      </c>
      <c r="I205" s="37">
        <v>65.531999999999996</v>
      </c>
      <c r="J205" s="37">
        <v>65.349000000000004</v>
      </c>
      <c r="K205" s="37">
        <v>63.603000000000002</v>
      </c>
      <c r="L205" s="37">
        <v>64.426000000000002</v>
      </c>
      <c r="M205" s="37">
        <v>61.41</v>
      </c>
      <c r="N205" s="37">
        <v>61.222000000000001</v>
      </c>
      <c r="O205" s="37">
        <v>62.015999999999998</v>
      </c>
      <c r="P205" s="37">
        <v>63.725999999999999</v>
      </c>
      <c r="Q205" s="37">
        <v>61.71</v>
      </c>
      <c r="S205" s="4" t="e">
        <f t="shared" si="249"/>
        <v>#N/A</v>
      </c>
      <c r="T205" s="4">
        <f t="shared" si="249"/>
        <v>68.605631999222794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62.675405487340512</v>
      </c>
      <c r="AG205" s="4">
        <f t="shared" si="249"/>
        <v>61.99239008056653</v>
      </c>
      <c r="AI205" s="4">
        <f t="shared" si="250"/>
        <v>0</v>
      </c>
      <c r="AJ205" s="4">
        <f t="shared" si="250"/>
        <v>-0.75063199922279011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1.0505945126594867</v>
      </c>
      <c r="AW205" s="4">
        <f t="shared" si="250"/>
        <v>-0.28239008056652892</v>
      </c>
      <c r="AY205" s="2" t="e">
        <f t="shared" si="242"/>
        <v>#N/A</v>
      </c>
      <c r="AZ205" s="2">
        <f t="shared" si="242"/>
        <v>68.605631999222794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62.675405487340512</v>
      </c>
      <c r="BM205" s="2">
        <f t="shared" si="242"/>
        <v>61.99239008056631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67.855000000000004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63.725999999999999</v>
      </c>
      <c r="DI205" s="2">
        <f t="shared" si="211"/>
        <v>61.71</v>
      </c>
      <c r="DK205" s="2">
        <f t="shared" si="251"/>
        <v>105.33460986610291</v>
      </c>
      <c r="DL205" s="2">
        <f t="shared" si="251"/>
        <v>113.08432571644656</v>
      </c>
      <c r="DM205" s="2">
        <f t="shared" si="251"/>
        <v>128.24436335447498</v>
      </c>
      <c r="DN205" s="2">
        <f t="shared" si="251"/>
        <v>145.9745999061914</v>
      </c>
      <c r="DO205" s="2">
        <f t="shared" si="251"/>
        <v>108.53247734823317</v>
      </c>
      <c r="DP205" s="2">
        <f t="shared" si="251"/>
        <v>78.616976987278179</v>
      </c>
      <c r="DQ205" s="2">
        <f t="shared" si="251"/>
        <v>93.225725007550608</v>
      </c>
      <c r="DR205" s="2">
        <f t="shared" si="251"/>
        <v>106.94392237257924</v>
      </c>
      <c r="DS205" s="2">
        <f t="shared" si="251"/>
        <v>134.90980000000002</v>
      </c>
      <c r="DT205" s="2">
        <f t="shared" si="251"/>
        <v>142.09191322901853</v>
      </c>
      <c r="DU205" s="2">
        <f t="shared" si="251"/>
        <v>105.97355897435901</v>
      </c>
      <c r="DV205" s="2">
        <f t="shared" si="251"/>
        <v>98.284231531750521</v>
      </c>
      <c r="DW205" s="2">
        <f t="shared" si="251"/>
        <v>120.80811892607298</v>
      </c>
      <c r="DX205" s="2">
        <f t="shared" si="251"/>
        <v>140.1850633053221</v>
      </c>
      <c r="DY205" s="2">
        <f t="shared" si="251"/>
        <v>121.21357404692083</v>
      </c>
      <c r="EA205" s="2">
        <f t="shared" si="240"/>
        <v>65.786130834296827</v>
      </c>
      <c r="EB205" s="2">
        <f t="shared" si="240"/>
        <v>69.088636990888915</v>
      </c>
      <c r="EC205" s="2">
        <f t="shared" si="240"/>
        <v>67.999302221882203</v>
      </c>
      <c r="ED205" s="2">
        <f t="shared" si="240"/>
        <v>65.543051473137851</v>
      </c>
      <c r="EE205" s="2">
        <f t="shared" si="240"/>
        <v>66.430130844723408</v>
      </c>
      <c r="EF205" s="2">
        <f t="shared" si="239"/>
        <v>65.458702759098514</v>
      </c>
      <c r="EG205" s="2">
        <f t="shared" si="239"/>
        <v>62.86433638083755</v>
      </c>
      <c r="EH205" s="2">
        <f t="shared" si="239"/>
        <v>62.69805564882698</v>
      </c>
      <c r="EI205" s="2">
        <f t="shared" si="239"/>
        <v>62.752467033997455</v>
      </c>
      <c r="EJ205" s="2">
        <f t="shared" si="239"/>
        <v>60.30209917786766</v>
      </c>
      <c r="EK205" s="2">
        <f t="shared" si="239"/>
        <v>59.8014186333181</v>
      </c>
      <c r="EL205" s="2">
        <f t="shared" si="179"/>
        <v>57.660467480142756</v>
      </c>
      <c r="EM205" s="2">
        <f t="shared" si="179"/>
        <v>57.144070506303613</v>
      </c>
      <c r="EN205" s="2">
        <f t="shared" si="179"/>
        <v>61.989938722425109</v>
      </c>
      <c r="EO205" s="2">
        <f t="shared" si="179"/>
        <v>61.922483564802278</v>
      </c>
      <c r="EQ205" s="2">
        <f t="shared" si="252"/>
        <v>66.157617959678717</v>
      </c>
      <c r="ER205" s="2">
        <f t="shared" si="252"/>
        <v>68.545694894178581</v>
      </c>
      <c r="ES205" s="2">
        <f t="shared" si="252"/>
        <v>68.605925771188055</v>
      </c>
      <c r="ET205" s="2">
        <f t="shared" si="252"/>
        <v>68.445902402183705</v>
      </c>
      <c r="EU205" s="2">
        <f t="shared" si="252"/>
        <v>67.51937615398289</v>
      </c>
      <c r="EV205" s="2">
        <f t="shared" si="252"/>
        <v>65.442437191836206</v>
      </c>
      <c r="EW205" s="2">
        <f t="shared" si="252"/>
        <v>64.722538153224903</v>
      </c>
      <c r="EX205" s="2">
        <f t="shared" si="252"/>
        <v>64.200940652111029</v>
      </c>
      <c r="EY205" s="2">
        <f t="shared" si="252"/>
        <v>62.384903883358071</v>
      </c>
      <c r="EZ205" s="2">
        <f t="shared" si="252"/>
        <v>60.618475594096026</v>
      </c>
      <c r="FA205" s="2">
        <f t="shared" si="252"/>
        <v>59.524148184641106</v>
      </c>
      <c r="FB205" s="2">
        <f t="shared" si="252"/>
        <v>59.881220903295315</v>
      </c>
      <c r="FC205" s="2">
        <f t="shared" si="252"/>
        <v>59.859991950137918</v>
      </c>
      <c r="FD205" s="2">
        <f t="shared" si="252"/>
        <v>62.740697390697832</v>
      </c>
      <c r="FE205" s="2">
        <f t="shared" si="252"/>
        <v>62.000085464711091</v>
      </c>
      <c r="FG205" s="2">
        <f t="shared" si="253"/>
        <v>0.99999578103862241</v>
      </c>
      <c r="FH205" s="2">
        <f t="shared" si="253"/>
        <v>0.9999949512001991</v>
      </c>
      <c r="FI205" s="2">
        <f t="shared" si="253"/>
        <v>0.99999578295256497</v>
      </c>
      <c r="FJ205" s="2">
        <f t="shared" si="253"/>
        <v>0.99999496167808688</v>
      </c>
      <c r="FK205" s="2">
        <f t="shared" si="253"/>
        <v>0.99999588518509563</v>
      </c>
      <c r="FL205" s="2">
        <f t="shared" si="253"/>
        <v>0.99999516443372582</v>
      </c>
      <c r="FM205" s="2">
        <f t="shared" si="253"/>
        <v>0.99999583946774784</v>
      </c>
      <c r="FN205" s="2">
        <f t="shared" si="253"/>
        <v>0.99999494732519323</v>
      </c>
      <c r="FO205" s="2">
        <f t="shared" si="253"/>
        <v>0.99999478712476553</v>
      </c>
      <c r="FP205" s="2">
        <f t="shared" si="253"/>
        <v>0.99999446023685734</v>
      </c>
      <c r="FQ205" s="2">
        <f t="shared" si="253"/>
        <v>0.99999485438567137</v>
      </c>
      <c r="FR205" s="2">
        <f t="shared" si="253"/>
        <v>0.99999521358816124</v>
      </c>
      <c r="FS205" s="2">
        <f t="shared" si="253"/>
        <v>0.99999514673147261</v>
      </c>
      <c r="FT205" s="2">
        <f t="shared" si="253"/>
        <v>0.99999379252750797</v>
      </c>
      <c r="FU205" s="2">
        <f t="shared" si="253"/>
        <v>0.99999323344085822</v>
      </c>
      <c r="FW205" s="2">
        <f t="shared" si="244"/>
        <v>0.92548640447243069</v>
      </c>
      <c r="FX205" s="2">
        <f t="shared" si="244"/>
        <v>0.89001593359303399</v>
      </c>
      <c r="FY205" s="2">
        <f t="shared" si="244"/>
        <v>0.91793480698888463</v>
      </c>
      <c r="FZ205" s="2">
        <f t="shared" si="244"/>
        <v>0.90541258185572437</v>
      </c>
      <c r="GA205" s="2">
        <f t="shared" si="244"/>
        <v>0.91207144565360254</v>
      </c>
      <c r="GB205" s="2">
        <f t="shared" si="244"/>
        <v>0.9055877487834606</v>
      </c>
      <c r="GC205" s="2">
        <f t="shared" si="244"/>
        <v>0.9179648683742444</v>
      </c>
      <c r="GD205" s="2">
        <f t="shared" si="244"/>
        <v>0.90798923673926968</v>
      </c>
      <c r="GE205" s="2">
        <f t="shared" si="244"/>
        <v>0.91987162857008309</v>
      </c>
      <c r="GF205" s="2">
        <f t="shared" si="244"/>
        <v>0.93297067965506664</v>
      </c>
      <c r="GG205" s="2">
        <f t="shared" si="244"/>
        <v>0.94503160643000994</v>
      </c>
      <c r="GH205" s="2">
        <f t="shared" si="244"/>
        <v>0.93656901805933723</v>
      </c>
      <c r="GI205" s="2">
        <f t="shared" si="244"/>
        <v>0.93740406860223524</v>
      </c>
      <c r="GJ205" s="2">
        <f t="shared" si="244"/>
        <v>0.91238556380106661</v>
      </c>
      <c r="GK205" s="2">
        <f t="shared" si="244"/>
        <v>0.89566517282922453</v>
      </c>
      <c r="GM205" s="86">
        <f t="shared" si="245"/>
        <v>2.7762084580260505E-273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7.8771947218140905E-243</v>
      </c>
      <c r="HD205" s="86">
        <f t="shared" si="181"/>
        <v>3.3142168764845232E-201</v>
      </c>
      <c r="HE205" s="86">
        <f t="shared" si="181"/>
        <v>0</v>
      </c>
      <c r="HF205" s="86">
        <f t="shared" si="181"/>
        <v>0</v>
      </c>
      <c r="HG205" s="86">
        <f t="shared" si="181"/>
        <v>1.5291686245085788E-307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4.9758008108647214E-90</v>
      </c>
      <c r="HT205" s="86">
        <f t="shared" si="246"/>
        <v>1.7410771613274478E-100</v>
      </c>
      <c r="HU205" s="86">
        <f t="shared" si="246"/>
        <v>1.282900696601246E-127</v>
      </c>
      <c r="HV205" s="86">
        <f t="shared" si="246"/>
        <v>2.5178315355693429E-128</v>
      </c>
      <c r="HW205" s="86">
        <f t="shared" si="246"/>
        <v>1.4505443800604629E-103</v>
      </c>
      <c r="HX205" s="86">
        <f t="shared" si="246"/>
        <v>1.4220426561319381E-111</v>
      </c>
      <c r="HY205" s="86">
        <f t="shared" si="246"/>
        <v>6.4692914350230524E-98</v>
      </c>
      <c r="HZ205" s="86">
        <f t="shared" si="246"/>
        <v>1.3170247098059041E-103</v>
      </c>
      <c r="IA205" s="86">
        <f t="shared" si="246"/>
        <v>1.4522894462750999E-117</v>
      </c>
      <c r="IB205" s="86">
        <f t="shared" si="246"/>
        <v>7.5968356978820907E-144</v>
      </c>
      <c r="IC205" s="86">
        <f t="shared" si="246"/>
        <v>6.1000348597219334E-182</v>
      </c>
      <c r="ID205" s="86">
        <f t="shared" si="246"/>
        <v>1.3985868851694863E-122</v>
      </c>
      <c r="IE205" s="86">
        <f t="shared" si="246"/>
        <v>3.6443562935895171E-131</v>
      </c>
      <c r="IF205" s="86">
        <f t="shared" si="246"/>
        <v>5.4038575547898584E-109</v>
      </c>
      <c r="IG205" s="86">
        <f t="shared" si="246"/>
        <v>4.1093262585483871E-111</v>
      </c>
      <c r="II205" s="86">
        <f t="shared" si="247"/>
        <v>2.3074057840101318E-4</v>
      </c>
      <c r="IJ205" s="86">
        <f t="shared" si="247"/>
        <v>8.9357020203934261E-4</v>
      </c>
      <c r="IK205" s="86">
        <f t="shared" si="247"/>
        <v>1.8878942889380886E-5</v>
      </c>
      <c r="IL205" s="86">
        <f t="shared" si="247"/>
        <v>4.7208150841921147E-5</v>
      </c>
      <c r="IM205" s="86">
        <f t="shared" si="247"/>
        <v>2.1744521246571484E-4</v>
      </c>
      <c r="IN205" s="86">
        <f t="shared" si="247"/>
        <v>1.7602190123884478E-4</v>
      </c>
      <c r="IO205" s="86">
        <f t="shared" si="247"/>
        <v>1.9079804337289943E-4</v>
      </c>
      <c r="IP205" s="86">
        <f t="shared" si="247"/>
        <v>2.5901119747536578E-4</v>
      </c>
      <c r="IQ205" s="86">
        <f t="shared" si="247"/>
        <v>4.6629212406572877E-5</v>
      </c>
      <c r="IR205" s="86">
        <f t="shared" si="247"/>
        <v>2.1468075194726941E-6</v>
      </c>
      <c r="IS205" s="86">
        <f t="shared" si="247"/>
        <v>2.2866873478330194E-8</v>
      </c>
      <c r="IT205" s="86">
        <f t="shared" si="247"/>
        <v>1.1581008330011998E-5</v>
      </c>
      <c r="IU205" s="86">
        <f t="shared" si="247"/>
        <v>3.8446105977575124E-6</v>
      </c>
      <c r="IV205" s="86">
        <f t="shared" si="247"/>
        <v>8.1737806441091766E-17</v>
      </c>
      <c r="IW205" s="86">
        <f t="shared" si="247"/>
        <v>6.3925992641970657E-9</v>
      </c>
      <c r="IY205" s="86">
        <f t="shared" si="248"/>
        <v>2.3074057840101318E-4</v>
      </c>
      <c r="IZ205" s="86">
        <f t="shared" si="248"/>
        <v>8.9357020203934261E-4</v>
      </c>
      <c r="JA205" s="86">
        <f t="shared" si="248"/>
        <v>1.8878942889380886E-5</v>
      </c>
      <c r="JB205" s="86">
        <f t="shared" si="248"/>
        <v>4.7208150841921147E-5</v>
      </c>
      <c r="JC205" s="86">
        <f t="shared" si="248"/>
        <v>2.1744521246571484E-4</v>
      </c>
      <c r="JD205" s="86">
        <f t="shared" si="248"/>
        <v>1.7602190123884478E-4</v>
      </c>
      <c r="JE205" s="86">
        <f t="shared" si="248"/>
        <v>1.9079804337289943E-4</v>
      </c>
      <c r="JF205" s="86">
        <f t="shared" si="248"/>
        <v>2.5901119747536578E-4</v>
      </c>
      <c r="JG205" s="86">
        <f t="shared" si="248"/>
        <v>4.6629212406572877E-5</v>
      </c>
      <c r="JH205" s="86">
        <f t="shared" si="248"/>
        <v>2.1468075194726941E-6</v>
      </c>
      <c r="JI205" s="86">
        <f t="shared" si="248"/>
        <v>2.2866873478330194E-8</v>
      </c>
      <c r="JJ205" s="86">
        <f t="shared" si="248"/>
        <v>1.1581008330011998E-5</v>
      </c>
      <c r="JK205" s="86">
        <f t="shared" si="248"/>
        <v>3.8446105977575124E-6</v>
      </c>
      <c r="JL205" s="86">
        <f t="shared" si="248"/>
        <v>8.1737806441091766E-17</v>
      </c>
      <c r="JM205" s="86">
        <f t="shared" si="248"/>
        <v>6.3925992641970657E-9</v>
      </c>
    </row>
    <row r="206" spans="2:273" x14ac:dyDescent="0.25">
      <c r="B206" s="2">
        <v>179</v>
      </c>
      <c r="C206" s="37">
        <v>66.257999999999996</v>
      </c>
      <c r="D206" s="37">
        <v>68.629000000000005</v>
      </c>
      <c r="E206" s="37">
        <v>69.19</v>
      </c>
      <c r="F206" s="37">
        <v>71.311000000000007</v>
      </c>
      <c r="G206" s="37">
        <v>67.194000000000003</v>
      </c>
      <c r="H206" s="37">
        <v>64.951999999999998</v>
      </c>
      <c r="I206" s="37">
        <v>65.887</v>
      </c>
      <c r="J206" s="37">
        <v>64.81</v>
      </c>
      <c r="K206" s="37">
        <v>62.603000000000002</v>
      </c>
      <c r="L206" s="37">
        <v>64.147999999999996</v>
      </c>
      <c r="M206" s="37">
        <v>59.933999999999997</v>
      </c>
      <c r="N206" s="37">
        <v>61.063000000000002</v>
      </c>
      <c r="O206" s="37">
        <v>61.5</v>
      </c>
      <c r="P206" s="37">
        <v>62.515999999999998</v>
      </c>
      <c r="Q206" s="37">
        <v>61.435000000000002</v>
      </c>
      <c r="S206" s="4" t="e">
        <f t="shared" si="249"/>
        <v>#N/A</v>
      </c>
      <c r="T206" s="4">
        <f t="shared" si="249"/>
        <v>68.463569172963858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62.547746254979998</v>
      </c>
      <c r="AG206" s="4">
        <f t="shared" si="249"/>
        <v>61.843454176365448</v>
      </c>
      <c r="AI206" s="4">
        <f t="shared" si="250"/>
        <v>0</v>
      </c>
      <c r="AJ206" s="4">
        <f t="shared" si="250"/>
        <v>0.16543082703614687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-3.1746254979999833E-2</v>
      </c>
      <c r="AW206" s="4">
        <f t="shared" si="250"/>
        <v>-0.40845417636544568</v>
      </c>
      <c r="AY206" s="2" t="e">
        <f t="shared" si="242"/>
        <v>#N/A</v>
      </c>
      <c r="AZ206" s="2">
        <f t="shared" si="242"/>
        <v>68.463569172963858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62.547746254979998</v>
      </c>
      <c r="BM206" s="2">
        <f t="shared" si="242"/>
        <v>61.843454176365434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68.629000000000005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62.515999999999998</v>
      </c>
      <c r="DI206" s="2">
        <f t="shared" si="211"/>
        <v>61.435000000000002</v>
      </c>
      <c r="DK206" s="2">
        <f t="shared" si="251"/>
        <v>105.45389534883722</v>
      </c>
      <c r="DL206" s="2">
        <f t="shared" si="251"/>
        <v>113.22365186505689</v>
      </c>
      <c r="DM206" s="2">
        <f t="shared" si="251"/>
        <v>128.45667441860465</v>
      </c>
      <c r="DN206" s="2">
        <f t="shared" si="251"/>
        <v>146.27766613508447</v>
      </c>
      <c r="DO206" s="2">
        <f t="shared" si="251"/>
        <v>108.59736514648144</v>
      </c>
      <c r="DP206" s="2">
        <f t="shared" si="251"/>
        <v>78.484744753261481</v>
      </c>
      <c r="DQ206" s="2">
        <f t="shared" si="251"/>
        <v>93.175447296889175</v>
      </c>
      <c r="DR206" s="2">
        <f t="shared" si="251"/>
        <v>107.00303354671424</v>
      </c>
      <c r="DS206" s="2">
        <f t="shared" si="251"/>
        <v>135.17012611336037</v>
      </c>
      <c r="DT206" s="2">
        <f t="shared" si="251"/>
        <v>142.4351818397345</v>
      </c>
      <c r="DU206" s="2">
        <f t="shared" si="251"/>
        <v>106.09666201079625</v>
      </c>
      <c r="DV206" s="2">
        <f t="shared" si="251"/>
        <v>98.310452016314173</v>
      </c>
      <c r="DW206" s="2">
        <f t="shared" si="251"/>
        <v>120.99789285039029</v>
      </c>
      <c r="DX206" s="2">
        <f t="shared" si="251"/>
        <v>140.54051064425767</v>
      </c>
      <c r="DY206" s="2">
        <f t="shared" si="251"/>
        <v>121.46343108504399</v>
      </c>
      <c r="EA206" s="2">
        <f t="shared" si="240"/>
        <v>65.671354077922459</v>
      </c>
      <c r="EB206" s="2">
        <f t="shared" si="240"/>
        <v>68.959033376015725</v>
      </c>
      <c r="EC206" s="2">
        <f t="shared" si="240"/>
        <v>67.852238508639601</v>
      </c>
      <c r="ED206" s="2">
        <f t="shared" si="240"/>
        <v>65.336688972890812</v>
      </c>
      <c r="EE206" s="2">
        <f t="shared" si="240"/>
        <v>66.258811881460673</v>
      </c>
      <c r="EF206" s="2">
        <f t="shared" si="239"/>
        <v>65.287130097403917</v>
      </c>
      <c r="EG206" s="2">
        <f t="shared" si="239"/>
        <v>62.676569701891566</v>
      </c>
      <c r="EH206" s="2">
        <f t="shared" si="239"/>
        <v>62.505076550067393</v>
      </c>
      <c r="EI206" s="2">
        <f t="shared" si="239"/>
        <v>62.577006242241858</v>
      </c>
      <c r="EJ206" s="2">
        <f t="shared" si="239"/>
        <v>60.129500978728942</v>
      </c>
      <c r="EK206" s="2">
        <f t="shared" si="239"/>
        <v>59.637710092053211</v>
      </c>
      <c r="EL206" s="2">
        <f t="shared" si="179"/>
        <v>57.411697651663424</v>
      </c>
      <c r="EM206" s="2">
        <f t="shared" si="179"/>
        <v>56.919326224258754</v>
      </c>
      <c r="EN206" s="2">
        <f t="shared" si="179"/>
        <v>61.846607673453065</v>
      </c>
      <c r="EO206" s="2">
        <f t="shared" si="179"/>
        <v>61.771113408601323</v>
      </c>
      <c r="EQ206" s="2">
        <f t="shared" si="252"/>
        <v>66.048451627790001</v>
      </c>
      <c r="ER206" s="2">
        <f t="shared" si="252"/>
        <v>68.407502529010159</v>
      </c>
      <c r="ES206" s="2">
        <f t="shared" si="252"/>
        <v>68.46794880735483</v>
      </c>
      <c r="ET206" s="2">
        <f t="shared" si="252"/>
        <v>68.283287109892768</v>
      </c>
      <c r="EU206" s="2">
        <f t="shared" si="252"/>
        <v>67.364526275174967</v>
      </c>
      <c r="EV206" s="2">
        <f t="shared" si="252"/>
        <v>65.270608167538285</v>
      </c>
      <c r="EW206" s="2">
        <f t="shared" si="252"/>
        <v>64.562450524061092</v>
      </c>
      <c r="EX206" s="2">
        <f t="shared" si="252"/>
        <v>64.030721909340627</v>
      </c>
      <c r="EY206" s="2">
        <f t="shared" si="252"/>
        <v>62.20399626287373</v>
      </c>
      <c r="EZ206" s="2">
        <f t="shared" si="252"/>
        <v>60.450422292890963</v>
      </c>
      <c r="FA206" s="2">
        <f t="shared" si="252"/>
        <v>59.356459938194199</v>
      </c>
      <c r="FB206" s="2">
        <f t="shared" si="252"/>
        <v>59.66463255813953</v>
      </c>
      <c r="FC206" s="2">
        <f t="shared" si="252"/>
        <v>59.674101918969654</v>
      </c>
      <c r="FD206" s="2">
        <f t="shared" si="252"/>
        <v>62.608666361143619</v>
      </c>
      <c r="FE206" s="2">
        <f t="shared" si="252"/>
        <v>61.850732073399293</v>
      </c>
      <c r="FG206" s="2">
        <f t="shared" si="253"/>
        <v>0.99999615226006444</v>
      </c>
      <c r="FH206" s="2">
        <f t="shared" si="253"/>
        <v>0.99999539543781035</v>
      </c>
      <c r="FI206" s="2">
        <f t="shared" si="253"/>
        <v>0.99999615400560216</v>
      </c>
      <c r="FJ206" s="2">
        <f t="shared" si="253"/>
        <v>0.99999540499376605</v>
      </c>
      <c r="FK206" s="2">
        <f t="shared" si="253"/>
        <v>0.99999624724284653</v>
      </c>
      <c r="FL206" s="2">
        <f t="shared" si="253"/>
        <v>0.99999558990926718</v>
      </c>
      <c r="FM206" s="2">
        <f t="shared" si="253"/>
        <v>0.99999620554809954</v>
      </c>
      <c r="FN206" s="2">
        <f t="shared" si="253"/>
        <v>0.99999539190375986</v>
      </c>
      <c r="FO206" s="2">
        <f t="shared" si="253"/>
        <v>0.99999524579910137</v>
      </c>
      <c r="FP206" s="2">
        <f t="shared" si="253"/>
        <v>0.99999494767350372</v>
      </c>
      <c r="FQ206" s="2">
        <f t="shared" si="253"/>
        <v>0.99999530714183238</v>
      </c>
      <c r="FR206" s="2">
        <f t="shared" si="253"/>
        <v>0.99999563473868291</v>
      </c>
      <c r="FS206" s="2">
        <f t="shared" si="253"/>
        <v>0.99999557376460646</v>
      </c>
      <c r="FT206" s="2">
        <f t="shared" si="253"/>
        <v>0.99999433871471011</v>
      </c>
      <c r="FU206" s="2">
        <f t="shared" si="253"/>
        <v>0.99999382882104326</v>
      </c>
      <c r="FW206" s="2">
        <f t="shared" si="244"/>
        <v>0.93159429883146783</v>
      </c>
      <c r="FX206" s="2">
        <f t="shared" si="244"/>
        <v>0.89871314529664448</v>
      </c>
      <c r="FY206" s="2">
        <f t="shared" si="244"/>
        <v>0.92461128402241621</v>
      </c>
      <c r="FZ206" s="2">
        <f t="shared" si="244"/>
        <v>0.91301127111637459</v>
      </c>
      <c r="GA206" s="2">
        <f t="shared" si="244"/>
        <v>0.91918294319958249</v>
      </c>
      <c r="GB206" s="2">
        <f t="shared" si="244"/>
        <v>0.91317371545879278</v>
      </c>
      <c r="GC206" s="2">
        <f t="shared" si="244"/>
        <v>0.92463910052574916</v>
      </c>
      <c r="GD206" s="2">
        <f t="shared" si="244"/>
        <v>0.91540027141055103</v>
      </c>
      <c r="GE206" s="2">
        <f t="shared" si="244"/>
        <v>0.92640316753693297</v>
      </c>
      <c r="GF206" s="2">
        <f t="shared" si="244"/>
        <v>0.93850584979339124</v>
      </c>
      <c r="GG206" s="2">
        <f t="shared" si="244"/>
        <v>0.94962458234799874</v>
      </c>
      <c r="GH206" s="2">
        <f t="shared" si="244"/>
        <v>0.94182557153835045</v>
      </c>
      <c r="GI206" s="2">
        <f t="shared" si="244"/>
        <v>0.94259566255322813</v>
      </c>
      <c r="GJ206" s="2">
        <f t="shared" si="244"/>
        <v>0.91947389907083588</v>
      </c>
      <c r="GK206" s="2">
        <f t="shared" si="244"/>
        <v>0.90396386289585073</v>
      </c>
      <c r="GM206" s="86">
        <f t="shared" si="245"/>
        <v>4.4548874217526913E-278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3.5487658786940945E-248</v>
      </c>
      <c r="HD206" s="86">
        <f t="shared" si="181"/>
        <v>1.1761807463476295E-205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2.7118847133239445E-93</v>
      </c>
      <c r="HT206" s="86">
        <f t="shared" si="246"/>
        <v>3.0836304870203485E-104</v>
      </c>
      <c r="HU206" s="86">
        <f t="shared" si="246"/>
        <v>2.4348907833073824E-132</v>
      </c>
      <c r="HV206" s="86">
        <f t="shared" si="246"/>
        <v>3.8543791398709133E-133</v>
      </c>
      <c r="HW206" s="86">
        <f t="shared" si="246"/>
        <v>2.3536633676583388E-107</v>
      </c>
      <c r="HX206" s="86">
        <f t="shared" si="246"/>
        <v>1.0515636750073269E-115</v>
      </c>
      <c r="HY206" s="86">
        <f t="shared" si="246"/>
        <v>1.6256013202357708E-101</v>
      </c>
      <c r="HZ206" s="86">
        <f t="shared" si="246"/>
        <v>1.9629577939209328E-107</v>
      </c>
      <c r="IA206" s="86">
        <f t="shared" si="246"/>
        <v>7.8908307258357243E-122</v>
      </c>
      <c r="IB206" s="86">
        <f t="shared" si="246"/>
        <v>6.1184804596628063E-149</v>
      </c>
      <c r="IC206" s="86">
        <f t="shared" si="246"/>
        <v>3.3508745972750573E-188</v>
      </c>
      <c r="ID206" s="86">
        <f t="shared" si="246"/>
        <v>7.8428149255777691E-127</v>
      </c>
      <c r="IE206" s="86">
        <f t="shared" si="246"/>
        <v>8.9310164695867633E-136</v>
      </c>
      <c r="IF206" s="86">
        <f t="shared" si="246"/>
        <v>5.8444783734001369E-113</v>
      </c>
      <c r="IG206" s="86">
        <f t="shared" si="246"/>
        <v>2.2867179757055527E-115</v>
      </c>
      <c r="II206" s="86">
        <f t="shared" si="247"/>
        <v>1.3487875688218302E-4</v>
      </c>
      <c r="IJ206" s="86">
        <f t="shared" si="247"/>
        <v>5.2358631417389874E-4</v>
      </c>
      <c r="IK206" s="86">
        <f t="shared" si="247"/>
        <v>8.9573323586312569E-6</v>
      </c>
      <c r="IL206" s="86">
        <f t="shared" si="247"/>
        <v>2.286055384266628E-5</v>
      </c>
      <c r="IM206" s="86">
        <f t="shared" si="247"/>
        <v>1.2132430269446157E-4</v>
      </c>
      <c r="IN206" s="86">
        <f t="shared" si="247"/>
        <v>9.4628821588311858E-5</v>
      </c>
      <c r="IO206" s="86">
        <f t="shared" si="247"/>
        <v>1.0742129868697918E-4</v>
      </c>
      <c r="IP206" s="86">
        <f t="shared" si="247"/>
        <v>1.446057086828742E-4</v>
      </c>
      <c r="IQ206" s="86">
        <f t="shared" si="247"/>
        <v>2.3833093198784424E-5</v>
      </c>
      <c r="IR206" s="86">
        <f t="shared" si="247"/>
        <v>9.3499072080191367E-7</v>
      </c>
      <c r="IS206" s="86">
        <f t="shared" si="247"/>
        <v>7.9391287293440904E-9</v>
      </c>
      <c r="IT206" s="86">
        <f t="shared" si="247"/>
        <v>5.7507096372640227E-6</v>
      </c>
      <c r="IU206" s="86">
        <f t="shared" si="247"/>
        <v>1.7808647616931581E-6</v>
      </c>
      <c r="IV206" s="86">
        <f t="shared" si="247"/>
        <v>4.8826280976755839E-18</v>
      </c>
      <c r="IW206" s="86">
        <f t="shared" si="247"/>
        <v>1.4052054565777259E-9</v>
      </c>
      <c r="IY206" s="86">
        <f t="shared" si="248"/>
        <v>1.3487875688218302E-4</v>
      </c>
      <c r="IZ206" s="86">
        <f t="shared" si="248"/>
        <v>5.2358631417389874E-4</v>
      </c>
      <c r="JA206" s="86">
        <f t="shared" si="248"/>
        <v>8.9573323586312569E-6</v>
      </c>
      <c r="JB206" s="86">
        <f t="shared" si="248"/>
        <v>2.286055384266628E-5</v>
      </c>
      <c r="JC206" s="86">
        <f t="shared" si="248"/>
        <v>1.2132430269446157E-4</v>
      </c>
      <c r="JD206" s="86">
        <f t="shared" si="248"/>
        <v>9.4628821588311858E-5</v>
      </c>
      <c r="JE206" s="86">
        <f t="shared" si="248"/>
        <v>1.0742129868697918E-4</v>
      </c>
      <c r="JF206" s="86">
        <f t="shared" si="248"/>
        <v>1.446057086828742E-4</v>
      </c>
      <c r="JG206" s="86">
        <f t="shared" si="248"/>
        <v>2.3833093198784424E-5</v>
      </c>
      <c r="JH206" s="86">
        <f t="shared" si="248"/>
        <v>9.3499072080191367E-7</v>
      </c>
      <c r="JI206" s="86">
        <f t="shared" si="248"/>
        <v>7.9391287293440904E-9</v>
      </c>
      <c r="JJ206" s="86">
        <f t="shared" si="248"/>
        <v>5.7507096372640227E-6</v>
      </c>
      <c r="JK206" s="86">
        <f t="shared" si="248"/>
        <v>1.7808647616931581E-6</v>
      </c>
      <c r="JL206" s="86">
        <f t="shared" si="248"/>
        <v>4.8826280976755839E-18</v>
      </c>
      <c r="JM206" s="86">
        <f t="shared" si="248"/>
        <v>1.4052054565777259E-9</v>
      </c>
    </row>
    <row r="207" spans="2:273" x14ac:dyDescent="0.25">
      <c r="B207" s="2">
        <v>180</v>
      </c>
      <c r="C207" s="37">
        <v>66.903000000000006</v>
      </c>
      <c r="D207" s="37">
        <v>68.305999999999997</v>
      </c>
      <c r="E207" s="37">
        <v>69.364999999999995</v>
      </c>
      <c r="F207" s="37">
        <v>69.966999999999999</v>
      </c>
      <c r="G207" s="37">
        <v>68.257999999999996</v>
      </c>
      <c r="H207" s="37">
        <v>65.387</v>
      </c>
      <c r="I207" s="37">
        <v>65.435000000000002</v>
      </c>
      <c r="J207" s="37">
        <v>64.888999999999996</v>
      </c>
      <c r="K207" s="37">
        <v>62.238</v>
      </c>
      <c r="L207" s="37">
        <v>63.704999999999998</v>
      </c>
      <c r="M207" s="37">
        <v>60.360999999999997</v>
      </c>
      <c r="N207" s="37">
        <v>61.762</v>
      </c>
      <c r="O207" s="37">
        <v>61.484000000000002</v>
      </c>
      <c r="P207" s="37">
        <v>63.258000000000003</v>
      </c>
      <c r="Q207" s="37">
        <v>63.21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62.419842933491523</v>
      </c>
      <c r="AG207" s="4">
        <f t="shared" si="249"/>
        <v>61.694505844684919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0.83815706650847943</v>
      </c>
      <c r="AW207" s="4">
        <f t="shared" si="250"/>
        <v>1.515494155315082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62.419842933491523</v>
      </c>
      <c r="BM207" s="2">
        <f t="shared" si="242"/>
        <v>61.694505844684919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63.258000000000003</v>
      </c>
      <c r="DI207" s="2">
        <f t="shared" si="211"/>
        <v>63.21</v>
      </c>
      <c r="DK207" s="2">
        <f t="shared" si="251"/>
        <v>105.57318083157155</v>
      </c>
      <c r="DL207" s="2">
        <f t="shared" si="251"/>
        <v>113.36297801366722</v>
      </c>
      <c r="DM207" s="2">
        <f t="shared" si="251"/>
        <v>128.66898548273431</v>
      </c>
      <c r="DN207" s="2">
        <f t="shared" si="251"/>
        <v>146.58073236397752</v>
      </c>
      <c r="DO207" s="2">
        <f t="shared" si="251"/>
        <v>108.6622529447297</v>
      </c>
      <c r="DP207" s="2">
        <f t="shared" si="251"/>
        <v>78.352512519244783</v>
      </c>
      <c r="DQ207" s="2">
        <f t="shared" si="251"/>
        <v>93.125169586227742</v>
      </c>
      <c r="DR207" s="2">
        <f t="shared" si="251"/>
        <v>107.06214472084923</v>
      </c>
      <c r="DS207" s="2">
        <f t="shared" si="251"/>
        <v>135.43045222672069</v>
      </c>
      <c r="DT207" s="2">
        <f t="shared" si="251"/>
        <v>142.77845045045046</v>
      </c>
      <c r="DU207" s="2">
        <f t="shared" si="251"/>
        <v>106.21976504723349</v>
      </c>
      <c r="DV207" s="2">
        <f t="shared" si="251"/>
        <v>98.336672500877825</v>
      </c>
      <c r="DW207" s="2">
        <f t="shared" si="251"/>
        <v>121.18766677470761</v>
      </c>
      <c r="DX207" s="2">
        <f t="shared" si="251"/>
        <v>140.89595798319323</v>
      </c>
      <c r="DY207" s="2">
        <f t="shared" si="251"/>
        <v>121.71328812316716</v>
      </c>
      <c r="EA207" s="2">
        <f t="shared" si="240"/>
        <v>65.55657732154809</v>
      </c>
      <c r="EB207" s="2">
        <f t="shared" si="240"/>
        <v>68.829429761142549</v>
      </c>
      <c r="EC207" s="2">
        <f t="shared" si="240"/>
        <v>67.705174795397014</v>
      </c>
      <c r="ED207" s="2">
        <f t="shared" si="240"/>
        <v>65.130326472643787</v>
      </c>
      <c r="EE207" s="2">
        <f t="shared" si="240"/>
        <v>66.087492918197952</v>
      </c>
      <c r="EF207" s="2">
        <f t="shared" si="239"/>
        <v>65.115557435709349</v>
      </c>
      <c r="EG207" s="2">
        <f t="shared" si="239"/>
        <v>62.488803022945575</v>
      </c>
      <c r="EH207" s="2">
        <f t="shared" si="239"/>
        <v>62.312097451307807</v>
      </c>
      <c r="EI207" s="2">
        <f t="shared" si="239"/>
        <v>62.40154545048626</v>
      </c>
      <c r="EJ207" s="2">
        <f t="shared" si="239"/>
        <v>59.956902779590223</v>
      </c>
      <c r="EK207" s="2">
        <f t="shared" si="239"/>
        <v>59.47400155078833</v>
      </c>
      <c r="EL207" s="2">
        <f t="shared" si="179"/>
        <v>57.162927823184084</v>
      </c>
      <c r="EM207" s="2">
        <f t="shared" si="179"/>
        <v>56.694581942213894</v>
      </c>
      <c r="EN207" s="2">
        <f t="shared" si="179"/>
        <v>61.703276624481035</v>
      </c>
      <c r="EO207" s="2">
        <f t="shared" si="179"/>
        <v>61.619743252400376</v>
      </c>
      <c r="EQ207" s="2">
        <f t="shared" si="252"/>
        <v>65.9392852959013</v>
      </c>
      <c r="ER207" s="2">
        <f t="shared" si="252"/>
        <v>68.269310163841737</v>
      </c>
      <c r="ES207" s="2">
        <f t="shared" si="252"/>
        <v>68.329971843521619</v>
      </c>
      <c r="ET207" s="2">
        <f t="shared" si="252"/>
        <v>68.120671817601846</v>
      </c>
      <c r="EU207" s="2">
        <f t="shared" si="252"/>
        <v>67.209676396367058</v>
      </c>
      <c r="EV207" s="2">
        <f t="shared" si="252"/>
        <v>65.098779143240378</v>
      </c>
      <c r="EW207" s="2">
        <f t="shared" si="252"/>
        <v>64.402362894897266</v>
      </c>
      <c r="EX207" s="2">
        <f t="shared" si="252"/>
        <v>63.860503166570247</v>
      </c>
      <c r="EY207" s="2">
        <f t="shared" si="252"/>
        <v>62.023088642389389</v>
      </c>
      <c r="EZ207" s="2">
        <f t="shared" si="252"/>
        <v>60.2823689916859</v>
      </c>
      <c r="FA207" s="2">
        <f t="shared" si="252"/>
        <v>59.188771691747284</v>
      </c>
      <c r="FB207" s="2">
        <f t="shared" si="252"/>
        <v>59.448044212983746</v>
      </c>
      <c r="FC207" s="2">
        <f t="shared" si="252"/>
        <v>59.488211887801391</v>
      </c>
      <c r="FD207" s="2">
        <f t="shared" si="252"/>
        <v>62.476635331589407</v>
      </c>
      <c r="FE207" s="2">
        <f t="shared" si="252"/>
        <v>61.701378682087494</v>
      </c>
      <c r="FG207" s="2">
        <f t="shared" si="253"/>
        <v>0.99999649081828368</v>
      </c>
      <c r="FH207" s="2">
        <f t="shared" si="253"/>
        <v>0.99999580058767112</v>
      </c>
      <c r="FI207" s="2">
        <f t="shared" si="253"/>
        <v>0.99999649241023403</v>
      </c>
      <c r="FJ207" s="2">
        <f t="shared" si="253"/>
        <v>0.99999580930281329</v>
      </c>
      <c r="FK207" s="2">
        <f t="shared" si="253"/>
        <v>0.99999657744366843</v>
      </c>
      <c r="FL207" s="2">
        <f t="shared" si="253"/>
        <v>0.99999597794788841</v>
      </c>
      <c r="FM207" s="2">
        <f t="shared" si="253"/>
        <v>0.99999653941758193</v>
      </c>
      <c r="FN207" s="2">
        <f t="shared" si="253"/>
        <v>0.99999579736457611</v>
      </c>
      <c r="FO207" s="2">
        <f t="shared" si="253"/>
        <v>0.99999566411543417</v>
      </c>
      <c r="FP207" s="2">
        <f t="shared" si="253"/>
        <v>0.99999539222142297</v>
      </c>
      <c r="FQ207" s="2">
        <f t="shared" si="253"/>
        <v>0.99999572006071635</v>
      </c>
      <c r="FR207" s="2">
        <f t="shared" si="253"/>
        <v>0.99999601883283307</v>
      </c>
      <c r="FS207" s="2">
        <f t="shared" si="253"/>
        <v>0.99999596322377138</v>
      </c>
      <c r="FT207" s="2">
        <f t="shared" si="253"/>
        <v>0.99999483684387902</v>
      </c>
      <c r="FU207" s="2">
        <f t="shared" si="253"/>
        <v>0.99999437181484385</v>
      </c>
      <c r="FW207" s="2">
        <f t="shared" si="244"/>
        <v>0.93723548192245076</v>
      </c>
      <c r="FX207" s="2">
        <f t="shared" si="244"/>
        <v>0.90679463083073453</v>
      </c>
      <c r="FY207" s="2">
        <f t="shared" si="244"/>
        <v>0.93078554741670994</v>
      </c>
      <c r="FZ207" s="2">
        <f t="shared" si="244"/>
        <v>0.92005342001744239</v>
      </c>
      <c r="GA207" s="2">
        <f t="shared" si="244"/>
        <v>0.92576608899666002</v>
      </c>
      <c r="GB207" s="2">
        <f t="shared" si="244"/>
        <v>0.92020386307290403</v>
      </c>
      <c r="GC207" s="2">
        <f t="shared" si="244"/>
        <v>0.93081125624893268</v>
      </c>
      <c r="GD207" s="2">
        <f t="shared" si="244"/>
        <v>0.92226548574783118</v>
      </c>
      <c r="GE207" s="2">
        <f t="shared" si="244"/>
        <v>0.93244140023833944</v>
      </c>
      <c r="GF207" s="2">
        <f t="shared" si="244"/>
        <v>0.94361156083568598</v>
      </c>
      <c r="GG207" s="2">
        <f t="shared" si="244"/>
        <v>0.9538525248089289</v>
      </c>
      <c r="GH207" s="2">
        <f t="shared" si="244"/>
        <v>0.94667131611519295</v>
      </c>
      <c r="GI207" s="2">
        <f t="shared" si="244"/>
        <v>0.94738084480228879</v>
      </c>
      <c r="GJ207" s="2">
        <f t="shared" si="244"/>
        <v>0.92603525149505284</v>
      </c>
      <c r="GK207" s="2">
        <f t="shared" si="244"/>
        <v>0.91166758076196019</v>
      </c>
      <c r="GM207" s="86">
        <f t="shared" si="245"/>
        <v>6.4902890135731934E-283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1.3968902364605035E-253</v>
      </c>
      <c r="HD207" s="86">
        <f t="shared" si="181"/>
        <v>3.7281716882810058E-210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1.2900769613746295E-96</v>
      </c>
      <c r="HT207" s="86">
        <f t="shared" si="246"/>
        <v>4.650659991753857E-108</v>
      </c>
      <c r="HU207" s="86">
        <f t="shared" si="246"/>
        <v>3.7840029757306448E-137</v>
      </c>
      <c r="HV207" s="86">
        <f t="shared" si="246"/>
        <v>4.7987325214320099E-138</v>
      </c>
      <c r="HW207" s="86">
        <f t="shared" si="246"/>
        <v>3.257332751182931E-111</v>
      </c>
      <c r="HX207" s="86">
        <f t="shared" si="246"/>
        <v>6.5258322796297683E-120</v>
      </c>
      <c r="HY207" s="86">
        <f t="shared" si="246"/>
        <v>3.5090500458731575E-105</v>
      </c>
      <c r="HZ207" s="86">
        <f t="shared" si="246"/>
        <v>2.4878328677729773E-111</v>
      </c>
      <c r="IA207" s="86">
        <f t="shared" si="246"/>
        <v>3.5909493278565914E-126</v>
      </c>
      <c r="IB207" s="86">
        <f t="shared" si="246"/>
        <v>4.0091014135043962E-154</v>
      </c>
      <c r="IC207" s="86">
        <f t="shared" si="246"/>
        <v>1.4392999669932936E-194</v>
      </c>
      <c r="ID207" s="86">
        <f t="shared" si="246"/>
        <v>3.714259095032744E-131</v>
      </c>
      <c r="IE207" s="86">
        <f t="shared" si="246"/>
        <v>1.8179761718015266E-140</v>
      </c>
      <c r="IF207" s="86">
        <f t="shared" si="246"/>
        <v>5.3570476603954719E-117</v>
      </c>
      <c r="IG207" s="86">
        <f t="shared" si="246"/>
        <v>1.0559047451514088E-119</v>
      </c>
      <c r="II207" s="86">
        <f t="shared" si="247"/>
        <v>7.7497072479991295E-5</v>
      </c>
      <c r="IJ207" s="86">
        <f t="shared" si="247"/>
        <v>3.0066619596877213E-4</v>
      </c>
      <c r="IK207" s="86">
        <f t="shared" si="247"/>
        <v>4.1426211467112673E-6</v>
      </c>
      <c r="IL207" s="86">
        <f t="shared" si="247"/>
        <v>1.0782335652583501E-5</v>
      </c>
      <c r="IM207" s="86">
        <f t="shared" si="247"/>
        <v>6.6343119770981759E-5</v>
      </c>
      <c r="IN207" s="86">
        <f t="shared" si="247"/>
        <v>4.9754243845661821E-5</v>
      </c>
      <c r="IO207" s="86">
        <f t="shared" si="247"/>
        <v>5.9326028961605914E-5</v>
      </c>
      <c r="IP207" s="86">
        <f t="shared" si="247"/>
        <v>7.9094160762807362E-5</v>
      </c>
      <c r="IQ207" s="86">
        <f t="shared" si="247"/>
        <v>1.1909336242869299E-5</v>
      </c>
      <c r="IR207" s="86">
        <f t="shared" si="247"/>
        <v>3.965441482299544E-7</v>
      </c>
      <c r="IS207" s="86">
        <f t="shared" si="247"/>
        <v>2.6698187797248617E-9</v>
      </c>
      <c r="IT207" s="86">
        <f t="shared" si="247"/>
        <v>2.7944517496940362E-6</v>
      </c>
      <c r="IU207" s="86">
        <f t="shared" si="247"/>
        <v>8.0547869794786901E-7</v>
      </c>
      <c r="IV207" s="86">
        <f t="shared" si="247"/>
        <v>2.623692588745778E-19</v>
      </c>
      <c r="IW207" s="86">
        <f t="shared" si="247"/>
        <v>2.9078231147113266E-10</v>
      </c>
      <c r="IY207" s="86">
        <f t="shared" si="248"/>
        <v>7.7497072479991295E-5</v>
      </c>
      <c r="IZ207" s="86">
        <f t="shared" si="248"/>
        <v>3.0066619596877213E-4</v>
      </c>
      <c r="JA207" s="86">
        <f t="shared" si="248"/>
        <v>4.1426211467112673E-6</v>
      </c>
      <c r="JB207" s="86">
        <f t="shared" si="248"/>
        <v>1.0782335652583501E-5</v>
      </c>
      <c r="JC207" s="86">
        <f t="shared" si="248"/>
        <v>6.6343119770981759E-5</v>
      </c>
      <c r="JD207" s="86">
        <f t="shared" si="248"/>
        <v>4.9754243845661821E-5</v>
      </c>
      <c r="JE207" s="86">
        <f t="shared" si="248"/>
        <v>5.9326028961605914E-5</v>
      </c>
      <c r="JF207" s="86">
        <f t="shared" si="248"/>
        <v>7.9094160762807362E-5</v>
      </c>
      <c r="JG207" s="86">
        <f t="shared" si="248"/>
        <v>1.1909336242869299E-5</v>
      </c>
      <c r="JH207" s="86">
        <f t="shared" si="248"/>
        <v>3.965441482299544E-7</v>
      </c>
      <c r="JI207" s="86">
        <f t="shared" si="248"/>
        <v>2.6698187797248617E-9</v>
      </c>
      <c r="JJ207" s="86">
        <f t="shared" si="248"/>
        <v>2.7944517496940362E-6</v>
      </c>
      <c r="JK207" s="86">
        <f t="shared" si="248"/>
        <v>8.0547869794786901E-7</v>
      </c>
      <c r="JL207" s="86">
        <f t="shared" si="248"/>
        <v>2.623692588745778E-19</v>
      </c>
      <c r="JM207" s="86">
        <f t="shared" si="248"/>
        <v>2.9078231147113266E-10</v>
      </c>
    </row>
    <row r="208" spans="2:273" x14ac:dyDescent="0.25">
      <c r="B208" s="2">
        <v>181</v>
      </c>
      <c r="C208" s="37">
        <v>67.257999999999996</v>
      </c>
      <c r="D208" s="37">
        <v>68.403000000000006</v>
      </c>
      <c r="E208" s="37">
        <v>71.555999999999997</v>
      </c>
      <c r="F208" s="37">
        <v>70.295000000000002</v>
      </c>
      <c r="G208" s="37">
        <v>67.305999999999997</v>
      </c>
      <c r="H208" s="37">
        <v>65.064999999999998</v>
      </c>
      <c r="I208" s="37">
        <v>65.435000000000002</v>
      </c>
      <c r="J208" s="37">
        <v>64.713999999999999</v>
      </c>
      <c r="K208" s="37">
        <v>62.094999999999999</v>
      </c>
      <c r="L208" s="37">
        <v>64.114999999999995</v>
      </c>
      <c r="M208" s="37">
        <v>60.082000000000001</v>
      </c>
      <c r="N208" s="37">
        <v>61.475999999999999</v>
      </c>
      <c r="O208" s="37">
        <v>61.935000000000002</v>
      </c>
      <c r="P208" s="37">
        <v>62.805999999999997</v>
      </c>
      <c r="Q208" s="37">
        <v>61.935000000000002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62.291702373705256</v>
      </c>
      <c r="AG208" s="4">
        <f t="shared" si="249"/>
        <v>61.545543989352382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0.51429762629474141</v>
      </c>
      <c r="AW208" s="4">
        <f t="shared" si="250"/>
        <v>0.38945601064762059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62.291702373705256</v>
      </c>
      <c r="BM208" s="2">
        <f t="shared" si="242"/>
        <v>61.545543989352382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62.805999999999997</v>
      </c>
      <c r="DI208" s="2">
        <f t="shared" si="211"/>
        <v>61.935000000000002</v>
      </c>
      <c r="DK208" s="2">
        <f t="shared" si="251"/>
        <v>105.69246631430586</v>
      </c>
      <c r="DL208" s="2">
        <f t="shared" si="251"/>
        <v>113.50230416227754</v>
      </c>
      <c r="DM208" s="2">
        <f t="shared" si="251"/>
        <v>128.88129654686398</v>
      </c>
      <c r="DN208" s="2">
        <f t="shared" si="251"/>
        <v>146.88379859287059</v>
      </c>
      <c r="DO208" s="2">
        <f t="shared" si="251"/>
        <v>108.72714074297797</v>
      </c>
      <c r="DP208" s="2">
        <f t="shared" si="251"/>
        <v>78.2202802852281</v>
      </c>
      <c r="DQ208" s="2">
        <f t="shared" si="251"/>
        <v>93.074891875566308</v>
      </c>
      <c r="DR208" s="2">
        <f t="shared" si="251"/>
        <v>107.12125589498423</v>
      </c>
      <c r="DS208" s="2">
        <f t="shared" si="251"/>
        <v>135.69077834008101</v>
      </c>
      <c r="DT208" s="2">
        <f t="shared" si="251"/>
        <v>143.12171906116646</v>
      </c>
      <c r="DU208" s="2">
        <f t="shared" si="251"/>
        <v>106.34286808367074</v>
      </c>
      <c r="DV208" s="2">
        <f t="shared" si="251"/>
        <v>98.362892985441476</v>
      </c>
      <c r="DW208" s="2">
        <f t="shared" si="251"/>
        <v>121.37744069902493</v>
      </c>
      <c r="DX208" s="2">
        <f t="shared" si="251"/>
        <v>141.25140532212882</v>
      </c>
      <c r="DY208" s="2">
        <f t="shared" si="251"/>
        <v>121.96314516129033</v>
      </c>
      <c r="EA208" s="2">
        <f t="shared" si="240"/>
        <v>65.441800565173722</v>
      </c>
      <c r="EB208" s="2">
        <f t="shared" si="240"/>
        <v>68.699826146269373</v>
      </c>
      <c r="EC208" s="2">
        <f t="shared" si="240"/>
        <v>67.558111082154426</v>
      </c>
      <c r="ED208" s="2">
        <f t="shared" si="240"/>
        <v>64.923963972396749</v>
      </c>
      <c r="EE208" s="2">
        <f t="shared" si="240"/>
        <v>65.916173954935232</v>
      </c>
      <c r="EF208" s="2">
        <f t="shared" si="239"/>
        <v>64.943984774014751</v>
      </c>
      <c r="EG208" s="2">
        <f t="shared" si="239"/>
        <v>62.301036343999584</v>
      </c>
      <c r="EH208" s="2">
        <f t="shared" si="239"/>
        <v>62.119118352548213</v>
      </c>
      <c r="EI208" s="2">
        <f t="shared" si="239"/>
        <v>62.226084658730663</v>
      </c>
      <c r="EJ208" s="2">
        <f t="shared" si="239"/>
        <v>59.784304580451504</v>
      </c>
      <c r="EK208" s="2">
        <f t="shared" si="239"/>
        <v>59.310293009523434</v>
      </c>
      <c r="EL208" s="2">
        <f t="shared" si="179"/>
        <v>56.914157994704745</v>
      </c>
      <c r="EM208" s="2">
        <f t="shared" si="179"/>
        <v>56.469837660169034</v>
      </c>
      <c r="EN208" s="2">
        <f t="shared" si="179"/>
        <v>61.559945575508991</v>
      </c>
      <c r="EO208" s="2">
        <f t="shared" si="179"/>
        <v>61.468373096199429</v>
      </c>
      <c r="EQ208" s="2">
        <f t="shared" si="252"/>
        <v>65.830118964012584</v>
      </c>
      <c r="ER208" s="2">
        <f t="shared" si="252"/>
        <v>68.131117798673301</v>
      </c>
      <c r="ES208" s="2">
        <f t="shared" si="252"/>
        <v>68.191994879688394</v>
      </c>
      <c r="ET208" s="2">
        <f t="shared" si="252"/>
        <v>67.958056525310909</v>
      </c>
      <c r="EU208" s="2">
        <f t="shared" si="252"/>
        <v>67.05482651755915</v>
      </c>
      <c r="EV208" s="2">
        <f t="shared" si="252"/>
        <v>64.926950118942472</v>
      </c>
      <c r="EW208" s="2">
        <f t="shared" si="252"/>
        <v>64.24227526573344</v>
      </c>
      <c r="EX208" s="2">
        <f t="shared" si="252"/>
        <v>63.690284423799859</v>
      </c>
      <c r="EY208" s="2">
        <f t="shared" si="252"/>
        <v>61.842181021905049</v>
      </c>
      <c r="EZ208" s="2">
        <f t="shared" si="252"/>
        <v>60.114315690480836</v>
      </c>
      <c r="FA208" s="2">
        <f t="shared" si="252"/>
        <v>59.02108344530037</v>
      </c>
      <c r="FB208" s="2">
        <f t="shared" si="252"/>
        <v>59.231455867827954</v>
      </c>
      <c r="FC208" s="2">
        <f t="shared" si="252"/>
        <v>59.302321856633128</v>
      </c>
      <c r="FD208" s="2">
        <f t="shared" si="252"/>
        <v>62.344604302035194</v>
      </c>
      <c r="FE208" s="2">
        <f t="shared" si="252"/>
        <v>61.552025290775688</v>
      </c>
      <c r="FG208" s="2">
        <f t="shared" si="253"/>
        <v>0.9999967995872493</v>
      </c>
      <c r="FH208" s="2">
        <f t="shared" si="253"/>
        <v>0.99999617008902197</v>
      </c>
      <c r="FI208" s="2">
        <f t="shared" si="253"/>
        <v>0.99999680103912614</v>
      </c>
      <c r="FJ208" s="2">
        <f t="shared" si="253"/>
        <v>0.99999617803733198</v>
      </c>
      <c r="FK208" s="2">
        <f t="shared" si="253"/>
        <v>0.99999687859058728</v>
      </c>
      <c r="FL208" s="2">
        <f t="shared" si="253"/>
        <v>0.99999633184357961</v>
      </c>
      <c r="FM208" s="2">
        <f t="shared" si="253"/>
        <v>0.99999684391036325</v>
      </c>
      <c r="FN208" s="2">
        <f t="shared" si="253"/>
        <v>0.99999616714952222</v>
      </c>
      <c r="FO208" s="2">
        <f t="shared" si="253"/>
        <v>0.99999604562476918</v>
      </c>
      <c r="FP208" s="2">
        <f t="shared" si="253"/>
        <v>0.9999957976542887</v>
      </c>
      <c r="FQ208" s="2">
        <f t="shared" si="253"/>
        <v>0.99999609664751155</v>
      </c>
      <c r="FR208" s="2">
        <f t="shared" si="253"/>
        <v>0.99999636913111856</v>
      </c>
      <c r="FS208" s="2">
        <f t="shared" si="253"/>
        <v>0.99999631841501579</v>
      </c>
      <c r="FT208" s="2">
        <f t="shared" si="253"/>
        <v>0.99999529114351315</v>
      </c>
      <c r="FU208" s="2">
        <f t="shared" si="253"/>
        <v>0.99999486703158968</v>
      </c>
      <c r="FW208" s="2">
        <f t="shared" si="244"/>
        <v>0.94244019959007208</v>
      </c>
      <c r="FX208" s="2">
        <f t="shared" si="244"/>
        <v>0.91429280297763049</v>
      </c>
      <c r="FY208" s="2">
        <f t="shared" si="244"/>
        <v>0.93648887855219443</v>
      </c>
      <c r="FZ208" s="2">
        <f t="shared" si="244"/>
        <v>0.92657132341977944</v>
      </c>
      <c r="GA208" s="2">
        <f t="shared" si="244"/>
        <v>0.93185274567700593</v>
      </c>
      <c r="GB208" s="2">
        <f t="shared" si="244"/>
        <v>0.92671047815127894</v>
      </c>
      <c r="GC208" s="2">
        <f t="shared" si="244"/>
        <v>0.93651261344898229</v>
      </c>
      <c r="GD208" s="2">
        <f t="shared" si="244"/>
        <v>0.92861703559102449</v>
      </c>
      <c r="GE208" s="2">
        <f t="shared" si="244"/>
        <v>0.93801737368399674</v>
      </c>
      <c r="GF208" s="2">
        <f t="shared" si="244"/>
        <v>0.94831670189237693</v>
      </c>
      <c r="GG208" s="2">
        <f t="shared" si="244"/>
        <v>0.9577414123680138</v>
      </c>
      <c r="GH208" s="2">
        <f t="shared" si="244"/>
        <v>0.95113436778811156</v>
      </c>
      <c r="GI208" s="2">
        <f t="shared" si="244"/>
        <v>0.95178754049805481</v>
      </c>
      <c r="GJ208" s="2">
        <f t="shared" si="244"/>
        <v>0.9321014573903067</v>
      </c>
      <c r="GK208" s="2">
        <f t="shared" si="244"/>
        <v>0.91880883446381489</v>
      </c>
      <c r="GM208" s="86">
        <f t="shared" si="245"/>
        <v>8.5848639516847548E-288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4.8042464502337742E-259</v>
      </c>
      <c r="HD208" s="86">
        <f t="shared" si="181"/>
        <v>1.055468602946933E-214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5.3566264442375533E-100</v>
      </c>
      <c r="HT208" s="86">
        <f t="shared" si="246"/>
        <v>5.972684383807588E-112</v>
      </c>
      <c r="HU208" s="86">
        <f t="shared" si="246"/>
        <v>4.8150846474835557E-142</v>
      </c>
      <c r="HV208" s="86">
        <f t="shared" si="246"/>
        <v>4.8588973835769609E-143</v>
      </c>
      <c r="HW208" s="86">
        <f t="shared" si="246"/>
        <v>3.8448502067144898E-115</v>
      </c>
      <c r="HX208" s="86">
        <f t="shared" si="246"/>
        <v>3.3986663338347926E-124</v>
      </c>
      <c r="HY208" s="86">
        <f t="shared" si="246"/>
        <v>6.5069619672312979E-109</v>
      </c>
      <c r="HZ208" s="86">
        <f t="shared" si="246"/>
        <v>2.6811405254930024E-115</v>
      </c>
      <c r="IA208" s="86">
        <f t="shared" si="246"/>
        <v>1.3686992763552118E-130</v>
      </c>
      <c r="IB208" s="86">
        <f t="shared" si="246"/>
        <v>2.1371680720132378E-159</v>
      </c>
      <c r="IC208" s="86">
        <f t="shared" si="246"/>
        <v>4.834011291032996E-201</v>
      </c>
      <c r="ID208" s="86">
        <f t="shared" si="246"/>
        <v>1.4855454199728455E-135</v>
      </c>
      <c r="IE208" s="86">
        <f t="shared" si="246"/>
        <v>3.0738194488432084E-145</v>
      </c>
      <c r="IF208" s="86">
        <f t="shared" si="246"/>
        <v>4.1613889684008529E-121</v>
      </c>
      <c r="IG208" s="86">
        <f t="shared" si="246"/>
        <v>4.0457721424289606E-124</v>
      </c>
      <c r="II208" s="86">
        <f t="shared" si="247"/>
        <v>4.3765213807523097E-5</v>
      </c>
      <c r="IJ208" s="86">
        <f t="shared" si="247"/>
        <v>1.6919454451515007E-4</v>
      </c>
      <c r="IK208" s="86">
        <f t="shared" si="247"/>
        <v>1.8674178041859349E-6</v>
      </c>
      <c r="IL208" s="86">
        <f t="shared" si="247"/>
        <v>4.9529649183462356E-6</v>
      </c>
      <c r="IM208" s="86">
        <f t="shared" si="247"/>
        <v>3.5552410537282983E-5</v>
      </c>
      <c r="IN208" s="86">
        <f t="shared" si="247"/>
        <v>2.5583432375215664E-5</v>
      </c>
      <c r="IO208" s="86">
        <f t="shared" si="247"/>
        <v>3.2137754152605186E-5</v>
      </c>
      <c r="IP208" s="86">
        <f t="shared" si="247"/>
        <v>4.2380796906340746E-5</v>
      </c>
      <c r="IQ208" s="86">
        <f t="shared" si="247"/>
        <v>5.8177555289031269E-6</v>
      </c>
      <c r="IR208" s="86">
        <f t="shared" si="247"/>
        <v>1.6376620451442999E-7</v>
      </c>
      <c r="IS208" s="86">
        <f t="shared" si="247"/>
        <v>8.6959014765366553E-10</v>
      </c>
      <c r="IT208" s="86">
        <f t="shared" si="247"/>
        <v>1.3287789286714025E-6</v>
      </c>
      <c r="IU208" s="86">
        <f t="shared" si="247"/>
        <v>3.5571496220388586E-7</v>
      </c>
      <c r="IV208" s="86">
        <f t="shared" si="247"/>
        <v>1.268125726813093E-20</v>
      </c>
      <c r="IW208" s="86">
        <f t="shared" si="247"/>
        <v>5.6639411370020578E-11</v>
      </c>
      <c r="IY208" s="86">
        <f t="shared" si="248"/>
        <v>4.3765213807523097E-5</v>
      </c>
      <c r="IZ208" s="86">
        <f t="shared" si="248"/>
        <v>1.6919454451515007E-4</v>
      </c>
      <c r="JA208" s="86">
        <f t="shared" si="248"/>
        <v>1.8674178041859349E-6</v>
      </c>
      <c r="JB208" s="86">
        <f t="shared" si="248"/>
        <v>4.9529649183462356E-6</v>
      </c>
      <c r="JC208" s="86">
        <f t="shared" si="248"/>
        <v>3.5552410537282983E-5</v>
      </c>
      <c r="JD208" s="86">
        <f t="shared" si="248"/>
        <v>2.5583432375215664E-5</v>
      </c>
      <c r="JE208" s="86">
        <f t="shared" si="248"/>
        <v>3.2137754152605186E-5</v>
      </c>
      <c r="JF208" s="86">
        <f t="shared" si="248"/>
        <v>4.2380796906340746E-5</v>
      </c>
      <c r="JG208" s="86">
        <f t="shared" si="248"/>
        <v>5.8177555289031269E-6</v>
      </c>
      <c r="JH208" s="86">
        <f t="shared" si="248"/>
        <v>1.6376620451442999E-7</v>
      </c>
      <c r="JI208" s="86">
        <f t="shared" si="248"/>
        <v>8.6959014765366553E-10</v>
      </c>
      <c r="JJ208" s="86">
        <f t="shared" si="248"/>
        <v>1.3287789286714025E-6</v>
      </c>
      <c r="JK208" s="86">
        <f t="shared" si="248"/>
        <v>3.5571496220388586E-7</v>
      </c>
      <c r="JL208" s="86">
        <f t="shared" si="248"/>
        <v>1.268125726813093E-20</v>
      </c>
      <c r="JM208" s="86">
        <f t="shared" si="248"/>
        <v>5.6639411370020578E-11</v>
      </c>
    </row>
    <row r="209" spans="2:273" x14ac:dyDescent="0.25">
      <c r="B209" s="2">
        <v>182</v>
      </c>
      <c r="C209" s="37">
        <v>65.709999999999994</v>
      </c>
      <c r="D209" s="37">
        <v>68.016000000000005</v>
      </c>
      <c r="E209" s="37">
        <v>70.364999999999995</v>
      </c>
      <c r="F209" s="37">
        <v>70.212999999999994</v>
      </c>
      <c r="G209" s="37">
        <v>67.935000000000002</v>
      </c>
      <c r="H209" s="37">
        <v>66.048000000000002</v>
      </c>
      <c r="I209" s="37">
        <v>64.161000000000001</v>
      </c>
      <c r="J209" s="37">
        <v>63.984000000000002</v>
      </c>
      <c r="K209" s="37">
        <v>62.936999999999998</v>
      </c>
      <c r="L209" s="37">
        <v>65.623000000000005</v>
      </c>
      <c r="M209" s="37">
        <v>60.279000000000003</v>
      </c>
      <c r="N209" s="37">
        <v>61.253999999999998</v>
      </c>
      <c r="O209" s="37">
        <v>61.274000000000001</v>
      </c>
      <c r="P209" s="37">
        <v>62.613</v>
      </c>
      <c r="Q209" s="37">
        <v>61.548000000000002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62.163332298290428</v>
      </c>
      <c r="AG209" s="4">
        <f t="shared" si="249"/>
        <v>61.396567780851527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0.44966770170957204</v>
      </c>
      <c r="AW209" s="4">
        <f t="shared" si="250"/>
        <v>0.15143221914847516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62.163332298290428</v>
      </c>
      <c r="BM209" s="2">
        <f t="shared" si="242"/>
        <v>61.396567780851527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62.613</v>
      </c>
      <c r="DI209" s="2">
        <f t="shared" si="211"/>
        <v>61.548000000000002</v>
      </c>
      <c r="DK209" s="2">
        <f t="shared" si="251"/>
        <v>105.81175179704019</v>
      </c>
      <c r="DL209" s="2">
        <f t="shared" si="251"/>
        <v>113.64163031088786</v>
      </c>
      <c r="DM209" s="2">
        <f t="shared" si="251"/>
        <v>129.09360761099364</v>
      </c>
      <c r="DN209" s="2">
        <f t="shared" si="251"/>
        <v>147.18686482176363</v>
      </c>
      <c r="DO209" s="2">
        <f t="shared" si="251"/>
        <v>108.79202854122623</v>
      </c>
      <c r="DP209" s="2">
        <f t="shared" si="251"/>
        <v>78.088048051211402</v>
      </c>
      <c r="DQ209" s="2">
        <f t="shared" si="251"/>
        <v>93.024614164904875</v>
      </c>
      <c r="DR209" s="2">
        <f t="shared" si="251"/>
        <v>107.18036706911923</v>
      </c>
      <c r="DS209" s="2">
        <f t="shared" si="251"/>
        <v>135.95110445344133</v>
      </c>
      <c r="DT209" s="2">
        <f t="shared" si="251"/>
        <v>143.46498767188243</v>
      </c>
      <c r="DU209" s="2">
        <f t="shared" si="251"/>
        <v>106.46597112010798</v>
      </c>
      <c r="DV209" s="2">
        <f t="shared" si="251"/>
        <v>98.389113470005128</v>
      </c>
      <c r="DW209" s="2">
        <f t="shared" si="251"/>
        <v>121.56721462334224</v>
      </c>
      <c r="DX209" s="2">
        <f t="shared" si="251"/>
        <v>141.60685266106441</v>
      </c>
      <c r="DY209" s="2">
        <f t="shared" si="251"/>
        <v>122.21300219941349</v>
      </c>
      <c r="EA209" s="2">
        <f t="shared" si="240"/>
        <v>65.327023808799353</v>
      </c>
      <c r="EB209" s="2">
        <f t="shared" si="240"/>
        <v>68.570222531396183</v>
      </c>
      <c r="EC209" s="2">
        <f t="shared" si="240"/>
        <v>67.411047368911838</v>
      </c>
      <c r="ED209" s="2">
        <f t="shared" si="240"/>
        <v>64.71760147214971</v>
      </c>
      <c r="EE209" s="2">
        <f t="shared" si="240"/>
        <v>65.744854991672511</v>
      </c>
      <c r="EF209" s="2">
        <f t="shared" si="239"/>
        <v>64.772412112320183</v>
      </c>
      <c r="EG209" s="2">
        <f t="shared" si="239"/>
        <v>62.1132696650536</v>
      </c>
      <c r="EH209" s="2">
        <f t="shared" si="239"/>
        <v>61.926139253788627</v>
      </c>
      <c r="EI209" s="2">
        <f t="shared" si="239"/>
        <v>62.050623866975066</v>
      </c>
      <c r="EJ209" s="2">
        <f t="shared" si="239"/>
        <v>59.611706381312786</v>
      </c>
      <c r="EK209" s="2">
        <f t="shared" si="239"/>
        <v>59.146584468258553</v>
      </c>
      <c r="EL209" s="2">
        <f t="shared" si="179"/>
        <v>56.665388166225412</v>
      </c>
      <c r="EM209" s="2">
        <f t="shared" si="179"/>
        <v>56.245093378124174</v>
      </c>
      <c r="EN209" s="2">
        <f t="shared" si="179"/>
        <v>61.416614526536954</v>
      </c>
      <c r="EO209" s="2">
        <f t="shared" si="179"/>
        <v>61.317002939998474</v>
      </c>
      <c r="EQ209" s="2">
        <f t="shared" si="252"/>
        <v>65.720952632123868</v>
      </c>
      <c r="ER209" s="2">
        <f t="shared" si="252"/>
        <v>67.992925433504894</v>
      </c>
      <c r="ES209" s="2">
        <f t="shared" si="252"/>
        <v>68.054017915855184</v>
      </c>
      <c r="ET209" s="2">
        <f t="shared" si="252"/>
        <v>67.795441233019986</v>
      </c>
      <c r="EU209" s="2">
        <f t="shared" si="252"/>
        <v>66.899976638751227</v>
      </c>
      <c r="EV209" s="2">
        <f t="shared" si="252"/>
        <v>64.755121094644551</v>
      </c>
      <c r="EW209" s="2">
        <f t="shared" si="252"/>
        <v>64.082187636569614</v>
      </c>
      <c r="EX209" s="2">
        <f t="shared" si="252"/>
        <v>63.520065681029472</v>
      </c>
      <c r="EY209" s="2">
        <f t="shared" si="252"/>
        <v>61.661273401420708</v>
      </c>
      <c r="EZ209" s="2">
        <f t="shared" si="252"/>
        <v>59.946262389275773</v>
      </c>
      <c r="FA209" s="2">
        <f t="shared" si="252"/>
        <v>58.853395198853462</v>
      </c>
      <c r="FB209" s="2">
        <f t="shared" si="252"/>
        <v>59.014867522672169</v>
      </c>
      <c r="FC209" s="2">
        <f t="shared" si="252"/>
        <v>59.116431825464865</v>
      </c>
      <c r="FD209" s="2">
        <f t="shared" si="252"/>
        <v>62.212573272480974</v>
      </c>
      <c r="FE209" s="2">
        <f t="shared" si="252"/>
        <v>61.40267189946389</v>
      </c>
      <c r="FG209" s="2">
        <f t="shared" si="253"/>
        <v>0.99999708118805897</v>
      </c>
      <c r="FH209" s="2">
        <f t="shared" si="253"/>
        <v>0.99999650707849719</v>
      </c>
      <c r="FI209" s="2">
        <f t="shared" si="253"/>
        <v>0.99999708251218722</v>
      </c>
      <c r="FJ209" s="2">
        <f t="shared" si="253"/>
        <v>0.99999651432744696</v>
      </c>
      <c r="FK209" s="2">
        <f t="shared" si="253"/>
        <v>0.99999715323999971</v>
      </c>
      <c r="FL209" s="2">
        <f t="shared" si="253"/>
        <v>0.99999665460050435</v>
      </c>
      <c r="FM209" s="2">
        <f t="shared" si="253"/>
        <v>0.99999712161124199</v>
      </c>
      <c r="FN209" s="2">
        <f t="shared" si="253"/>
        <v>0.99999650439763976</v>
      </c>
      <c r="FO209" s="2">
        <f t="shared" si="253"/>
        <v>0.99999639356567172</v>
      </c>
      <c r="FP209" s="2">
        <f t="shared" si="253"/>
        <v>0.99999616741374342</v>
      </c>
      <c r="FQ209" s="2">
        <f t="shared" si="253"/>
        <v>0.99999644009899802</v>
      </c>
      <c r="FR209" s="2">
        <f t="shared" si="253"/>
        <v>0.99999668860716595</v>
      </c>
      <c r="FS209" s="2">
        <f t="shared" si="253"/>
        <v>0.99999664235350072</v>
      </c>
      <c r="FT209" s="2">
        <f t="shared" si="253"/>
        <v>0.99999570547006367</v>
      </c>
      <c r="FU209" s="2">
        <f t="shared" si="253"/>
        <v>0.99999531867505742</v>
      </c>
      <c r="FW209" s="2">
        <f t="shared" si="244"/>
        <v>0.94723761571084597</v>
      </c>
      <c r="FX209" s="2">
        <f t="shared" si="244"/>
        <v>0.92124015534750237</v>
      </c>
      <c r="FY209" s="2">
        <f t="shared" si="244"/>
        <v>0.94175166018947554</v>
      </c>
      <c r="FZ209" s="2">
        <f t="shared" si="244"/>
        <v>0.93259676360762822</v>
      </c>
      <c r="GA209" s="2">
        <f t="shared" si="244"/>
        <v>0.93747404602760975</v>
      </c>
      <c r="GB209" s="2">
        <f t="shared" si="244"/>
        <v>0.93272532859854818</v>
      </c>
      <c r="GC209" s="2">
        <f t="shared" si="244"/>
        <v>0.94177355060351631</v>
      </c>
      <c r="GD209" s="2">
        <f t="shared" si="244"/>
        <v>0.93448647705046428</v>
      </c>
      <c r="GE209" s="2">
        <f t="shared" si="244"/>
        <v>0.94316118546316707</v>
      </c>
      <c r="GF209" s="2">
        <f t="shared" si="244"/>
        <v>0.95264893964972996</v>
      </c>
      <c r="GG209" s="2">
        <f t="shared" si="244"/>
        <v>0.96131587091727422</v>
      </c>
      <c r="GH209" s="2">
        <f t="shared" si="244"/>
        <v>0.95524156834079965</v>
      </c>
      <c r="GI209" s="2">
        <f t="shared" si="244"/>
        <v>0.95584239008441352</v>
      </c>
      <c r="GJ209" s="2">
        <f t="shared" si="244"/>
        <v>0.93770361363388333</v>
      </c>
      <c r="GK209" s="2">
        <f t="shared" si="244"/>
        <v>0.92541998160747374</v>
      </c>
      <c r="GM209" s="86">
        <f t="shared" si="245"/>
        <v>1.0309659582116246E-292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1.4436611492633768E-264</v>
      </c>
      <c r="HD209" s="86">
        <f t="shared" si="181"/>
        <v>2.6688319341309202E-219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1.9413054646117355E-103</v>
      </c>
      <c r="HT209" s="86">
        <f t="shared" si="246"/>
        <v>6.5316409568193219E-116</v>
      </c>
      <c r="HU209" s="86">
        <f t="shared" si="246"/>
        <v>5.0168608342934642E-147</v>
      </c>
      <c r="HV209" s="86">
        <f t="shared" si="246"/>
        <v>4.0011329833915772E-148</v>
      </c>
      <c r="HW209" s="86">
        <f t="shared" si="246"/>
        <v>3.870718309350135E-119</v>
      </c>
      <c r="HX209" s="86">
        <f t="shared" si="246"/>
        <v>1.4854177648837672E-128</v>
      </c>
      <c r="HY209" s="86">
        <f t="shared" si="246"/>
        <v>1.0365145797696691E-112</v>
      </c>
      <c r="HZ209" s="86">
        <f t="shared" si="246"/>
        <v>2.456978110625559E-119</v>
      </c>
      <c r="IA209" s="86">
        <f t="shared" si="246"/>
        <v>4.3693261108460992E-135</v>
      </c>
      <c r="IB209" s="86">
        <f t="shared" si="246"/>
        <v>9.2686024265997892E-165</v>
      </c>
      <c r="IC209" s="86">
        <f t="shared" si="246"/>
        <v>1.2694725963669766E-207</v>
      </c>
      <c r="ID209" s="86">
        <f t="shared" si="246"/>
        <v>5.0177519251654796E-140</v>
      </c>
      <c r="IE209" s="86">
        <f t="shared" si="246"/>
        <v>4.316852838801619E-150</v>
      </c>
      <c r="IF209" s="86">
        <f t="shared" si="246"/>
        <v>2.7395520942410529E-125</v>
      </c>
      <c r="IG209" s="86">
        <f t="shared" si="246"/>
        <v>1.2862853671912039E-128</v>
      </c>
      <c r="II209" s="86">
        <f t="shared" si="247"/>
        <v>2.4291597694118145E-5</v>
      </c>
      <c r="IJ209" s="86">
        <f t="shared" si="247"/>
        <v>9.3296365859204324E-5</v>
      </c>
      <c r="IK209" s="86">
        <f t="shared" si="247"/>
        <v>8.2045308276649883E-7</v>
      </c>
      <c r="IL209" s="86">
        <f t="shared" si="247"/>
        <v>2.2157274975640743E-6</v>
      </c>
      <c r="IM209" s="86">
        <f t="shared" si="247"/>
        <v>1.8669990845960097E-5</v>
      </c>
      <c r="IN209" s="86">
        <f t="shared" si="247"/>
        <v>1.2864225790134671E-5</v>
      </c>
      <c r="IO209" s="86">
        <f t="shared" si="247"/>
        <v>1.7075749515571009E-5</v>
      </c>
      <c r="IP209" s="86">
        <f t="shared" si="247"/>
        <v>2.2245140472652046E-5</v>
      </c>
      <c r="IQ209" s="86">
        <f t="shared" si="247"/>
        <v>2.7781897095633732E-6</v>
      </c>
      <c r="IR209" s="86">
        <f t="shared" si="247"/>
        <v>6.5854515846624364E-8</v>
      </c>
      <c r="IS209" s="86">
        <f t="shared" si="247"/>
        <v>2.7431762780947703E-10</v>
      </c>
      <c r="IT209" s="86">
        <f t="shared" si="247"/>
        <v>6.1826118179894294E-7</v>
      </c>
      <c r="IU209" s="86">
        <f t="shared" si="247"/>
        <v>1.5337585103390262E-7</v>
      </c>
      <c r="IV209" s="86">
        <f t="shared" si="247"/>
        <v>5.5127314912069577E-22</v>
      </c>
      <c r="IW209" s="86">
        <f t="shared" si="247"/>
        <v>1.0383719889674822E-11</v>
      </c>
      <c r="IY209" s="86">
        <f t="shared" si="248"/>
        <v>2.4291597694118145E-5</v>
      </c>
      <c r="IZ209" s="86">
        <f t="shared" si="248"/>
        <v>9.3296365859204324E-5</v>
      </c>
      <c r="JA209" s="86">
        <f t="shared" si="248"/>
        <v>8.2045308276649883E-7</v>
      </c>
      <c r="JB209" s="86">
        <f t="shared" si="248"/>
        <v>2.2157274975640743E-6</v>
      </c>
      <c r="JC209" s="86">
        <f t="shared" si="248"/>
        <v>1.8669990845960097E-5</v>
      </c>
      <c r="JD209" s="86">
        <f t="shared" si="248"/>
        <v>1.2864225790134671E-5</v>
      </c>
      <c r="JE209" s="86">
        <f t="shared" si="248"/>
        <v>1.7075749515571009E-5</v>
      </c>
      <c r="JF209" s="86">
        <f t="shared" si="248"/>
        <v>2.2245140472652046E-5</v>
      </c>
      <c r="JG209" s="86">
        <f t="shared" si="248"/>
        <v>2.7781897095633732E-6</v>
      </c>
      <c r="JH209" s="86">
        <f t="shared" si="248"/>
        <v>6.5854515846624364E-8</v>
      </c>
      <c r="JI209" s="86">
        <f t="shared" si="248"/>
        <v>2.7431762780947703E-10</v>
      </c>
      <c r="JJ209" s="86">
        <f t="shared" si="248"/>
        <v>6.1826118179894294E-7</v>
      </c>
      <c r="JK209" s="86">
        <f t="shared" si="248"/>
        <v>1.5337585103390262E-7</v>
      </c>
      <c r="JL209" s="86">
        <f t="shared" si="248"/>
        <v>5.5127314912069577E-22</v>
      </c>
      <c r="JM209" s="86">
        <f t="shared" si="248"/>
        <v>1.0383719889674822E-11</v>
      </c>
    </row>
    <row r="210" spans="2:273" x14ac:dyDescent="0.25">
      <c r="B210" s="2">
        <v>183</v>
      </c>
      <c r="C210" s="37">
        <v>67.838999999999999</v>
      </c>
      <c r="D210" s="37">
        <v>68.209999999999994</v>
      </c>
      <c r="E210" s="37">
        <v>70.126999999999995</v>
      </c>
      <c r="F210" s="37">
        <v>70.262</v>
      </c>
      <c r="G210" s="37">
        <v>67.548000000000002</v>
      </c>
      <c r="H210" s="37">
        <v>64.613</v>
      </c>
      <c r="I210" s="37">
        <v>65.064999999999998</v>
      </c>
      <c r="J210" s="37">
        <v>64.078999999999994</v>
      </c>
      <c r="K210" s="37">
        <v>61.713999999999999</v>
      </c>
      <c r="L210" s="37">
        <v>63.720999999999997</v>
      </c>
      <c r="M210" s="37">
        <v>60.951000000000001</v>
      </c>
      <c r="N210" s="37">
        <v>61.555999999999997</v>
      </c>
      <c r="O210" s="37">
        <v>61.274000000000001</v>
      </c>
      <c r="P210" s="37">
        <v>62.29</v>
      </c>
      <c r="Q210" s="37">
        <v>61.854999999999997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62.034741097008457</v>
      </c>
      <c r="AG210" s="4">
        <f t="shared" si="249"/>
        <v>61.247576626117308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0.25525890299154241</v>
      </c>
      <c r="AW210" s="4">
        <f t="shared" si="250"/>
        <v>0.60742337388268908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62.034741097008457</v>
      </c>
      <c r="BM210" s="2">
        <f t="shared" si="242"/>
        <v>61.247576626117308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62.29</v>
      </c>
      <c r="DI210" s="2">
        <f t="shared" si="211"/>
        <v>61.854999999999997</v>
      </c>
      <c r="DK210" s="2">
        <f t="shared" si="251"/>
        <v>105.9310372797745</v>
      </c>
      <c r="DL210" s="2">
        <f t="shared" si="251"/>
        <v>113.78095645949819</v>
      </c>
      <c r="DM210" s="2">
        <f t="shared" si="251"/>
        <v>129.30591867512331</v>
      </c>
      <c r="DN210" s="2">
        <f t="shared" si="251"/>
        <v>147.48993105065671</v>
      </c>
      <c r="DO210" s="2">
        <f t="shared" si="251"/>
        <v>108.85691633947449</v>
      </c>
      <c r="DP210" s="2">
        <f t="shared" si="251"/>
        <v>77.955815817194718</v>
      </c>
      <c r="DQ210" s="2">
        <f t="shared" si="251"/>
        <v>92.974336454243442</v>
      </c>
      <c r="DR210" s="2">
        <f t="shared" si="251"/>
        <v>107.23947824325423</v>
      </c>
      <c r="DS210" s="2">
        <f t="shared" si="251"/>
        <v>136.21143056680165</v>
      </c>
      <c r="DT210" s="2">
        <f t="shared" si="251"/>
        <v>143.80825628259842</v>
      </c>
      <c r="DU210" s="2">
        <f t="shared" si="251"/>
        <v>106.58907415654524</v>
      </c>
      <c r="DV210" s="2">
        <f t="shared" si="251"/>
        <v>98.415333954568766</v>
      </c>
      <c r="DW210" s="2">
        <f t="shared" si="251"/>
        <v>121.75698854765956</v>
      </c>
      <c r="DX210" s="2">
        <f t="shared" si="251"/>
        <v>141.96229999999997</v>
      </c>
      <c r="DY210" s="2">
        <f t="shared" si="251"/>
        <v>122.46285923753666</v>
      </c>
      <c r="EA210" s="2">
        <f t="shared" si="240"/>
        <v>65.212247052424985</v>
      </c>
      <c r="EB210" s="2">
        <f t="shared" si="240"/>
        <v>68.440618916522993</v>
      </c>
      <c r="EC210" s="2">
        <f t="shared" si="240"/>
        <v>67.26398365566925</v>
      </c>
      <c r="ED210" s="2">
        <f t="shared" si="240"/>
        <v>64.511238971902685</v>
      </c>
      <c r="EE210" s="2">
        <f t="shared" si="240"/>
        <v>65.573536028409791</v>
      </c>
      <c r="EF210" s="2">
        <f t="shared" si="239"/>
        <v>64.600839450625585</v>
      </c>
      <c r="EG210" s="2">
        <f t="shared" si="239"/>
        <v>61.92550298610761</v>
      </c>
      <c r="EH210" s="2">
        <f t="shared" si="239"/>
        <v>61.73316015502904</v>
      </c>
      <c r="EI210" s="2">
        <f t="shared" si="239"/>
        <v>61.875163075219469</v>
      </c>
      <c r="EJ210" s="2">
        <f t="shared" si="239"/>
        <v>59.439108182174067</v>
      </c>
      <c r="EK210" s="2">
        <f t="shared" si="239"/>
        <v>58.982875926993664</v>
      </c>
      <c r="EL210" s="2">
        <f t="shared" si="179"/>
        <v>56.416618337746073</v>
      </c>
      <c r="EM210" s="2">
        <f t="shared" si="179"/>
        <v>56.020349096079315</v>
      </c>
      <c r="EN210" s="2">
        <f t="shared" si="179"/>
        <v>61.273283477564917</v>
      </c>
      <c r="EO210" s="2">
        <f t="shared" si="179"/>
        <v>61.165632783797527</v>
      </c>
      <c r="EQ210" s="2">
        <f t="shared" si="252"/>
        <v>65.611786300235167</v>
      </c>
      <c r="ER210" s="2">
        <f t="shared" si="252"/>
        <v>67.854733068336458</v>
      </c>
      <c r="ES210" s="2">
        <f t="shared" si="252"/>
        <v>67.916040952021959</v>
      </c>
      <c r="ET210" s="2">
        <f t="shared" si="252"/>
        <v>67.632825940729049</v>
      </c>
      <c r="EU210" s="2">
        <f t="shared" si="252"/>
        <v>66.745126759943318</v>
      </c>
      <c r="EV210" s="2">
        <f t="shared" si="252"/>
        <v>64.583292070346644</v>
      </c>
      <c r="EW210" s="2">
        <f t="shared" si="252"/>
        <v>63.922100007405795</v>
      </c>
      <c r="EX210" s="2">
        <f t="shared" si="252"/>
        <v>63.349846938259084</v>
      </c>
      <c r="EY210" s="2">
        <f t="shared" si="252"/>
        <v>61.480365780936367</v>
      </c>
      <c r="EZ210" s="2">
        <f t="shared" si="252"/>
        <v>59.77820908807071</v>
      </c>
      <c r="FA210" s="2">
        <f t="shared" si="252"/>
        <v>58.685706952406548</v>
      </c>
      <c r="FB210" s="2">
        <f t="shared" si="252"/>
        <v>58.798279177516385</v>
      </c>
      <c r="FC210" s="2">
        <f t="shared" si="252"/>
        <v>58.930541794296602</v>
      </c>
      <c r="FD210" s="2">
        <f t="shared" si="252"/>
        <v>62.080542242926754</v>
      </c>
      <c r="FE210" s="2">
        <f t="shared" si="252"/>
        <v>61.253318508152091</v>
      </c>
      <c r="FG210" s="2">
        <f t="shared" si="253"/>
        <v>0.99999733801118806</v>
      </c>
      <c r="FH210" s="2">
        <f t="shared" si="253"/>
        <v>0.99999681441674937</v>
      </c>
      <c r="FI210" s="2">
        <f t="shared" si="253"/>
        <v>0.99999733921880796</v>
      </c>
      <c r="FJ210" s="2">
        <f t="shared" si="253"/>
        <v>0.99999682102787424</v>
      </c>
      <c r="FK210" s="2">
        <f t="shared" si="253"/>
        <v>0.99999740372337242</v>
      </c>
      <c r="FL210" s="2">
        <f t="shared" si="253"/>
        <v>0.99999694895849989</v>
      </c>
      <c r="FM210" s="2">
        <f t="shared" si="253"/>
        <v>0.99999737487758789</v>
      </c>
      <c r="FN210" s="2">
        <f t="shared" si="253"/>
        <v>0.99999681197177681</v>
      </c>
      <c r="FO210" s="2">
        <f t="shared" si="253"/>
        <v>0.99999671089175746</v>
      </c>
      <c r="FP210" s="2">
        <f t="shared" si="253"/>
        <v>0.99999650463861245</v>
      </c>
      <c r="FQ210" s="2">
        <f t="shared" si="253"/>
        <v>0.99999675333068216</v>
      </c>
      <c r="FR210" s="2">
        <f t="shared" si="253"/>
        <v>0.999996979972962</v>
      </c>
      <c r="FS210" s="2">
        <f t="shared" si="253"/>
        <v>0.99999693778909327</v>
      </c>
      <c r="FT210" s="2">
        <f t="shared" si="253"/>
        <v>0.99999608334066814</v>
      </c>
      <c r="FU210" s="2">
        <f t="shared" si="253"/>
        <v>0.99999573057915125</v>
      </c>
      <c r="FW210" s="2">
        <f t="shared" si="244"/>
        <v>0.9516556943131681</v>
      </c>
      <c r="FX210" s="2">
        <f t="shared" si="244"/>
        <v>0.92766891262234086</v>
      </c>
      <c r="FY210" s="2">
        <f t="shared" si="244"/>
        <v>0.94660321229902256</v>
      </c>
      <c r="FZ210" s="2">
        <f t="shared" si="244"/>
        <v>0.93816076449712271</v>
      </c>
      <c r="GA210" s="2">
        <f t="shared" si="244"/>
        <v>0.94266019118795674</v>
      </c>
      <c r="GB210" s="2">
        <f t="shared" si="244"/>
        <v>0.93827941907685986</v>
      </c>
      <c r="GC210" s="2">
        <f t="shared" si="244"/>
        <v>0.94662338278184377</v>
      </c>
      <c r="GD210" s="2">
        <f t="shared" si="244"/>
        <v>0.93990453786234796</v>
      </c>
      <c r="GE210" s="2">
        <f t="shared" si="244"/>
        <v>0.94790183170872955</v>
      </c>
      <c r="GF210" s="2">
        <f t="shared" si="244"/>
        <v>0.95663464314765445</v>
      </c>
      <c r="GG210" s="2">
        <f t="shared" si="244"/>
        <v>0.96459915814470976</v>
      </c>
      <c r="GH210" s="2">
        <f t="shared" si="244"/>
        <v>0.95901842922308123</v>
      </c>
      <c r="GI210" s="2">
        <f t="shared" si="244"/>
        <v>0.95957069746742396</v>
      </c>
      <c r="GJ210" s="2">
        <f t="shared" si="244"/>
        <v>0.94287187790748728</v>
      </c>
      <c r="GK210" s="2">
        <f t="shared" si="244"/>
        <v>0.93153291786585202</v>
      </c>
      <c r="GM210" s="86">
        <f t="shared" si="245"/>
        <v>1.1240774231404801E-297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3.7903666443091207E-270</v>
      </c>
      <c r="HD210" s="86">
        <f t="shared" si="181"/>
        <v>6.0272967442681786E-224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6.1407133649031827E-107</v>
      </c>
      <c r="HT210" s="86">
        <f t="shared" si="246"/>
        <v>6.0823037027799115E-120</v>
      </c>
      <c r="HU210" s="86">
        <f t="shared" si="246"/>
        <v>4.2798770638415772E-152</v>
      </c>
      <c r="HV210" s="86">
        <f t="shared" si="246"/>
        <v>2.6795235588955521E-153</v>
      </c>
      <c r="HW210" s="86">
        <f t="shared" si="246"/>
        <v>3.3234879714923876E-123</v>
      </c>
      <c r="HX210" s="86">
        <f t="shared" si="246"/>
        <v>5.4481816445858387E-133</v>
      </c>
      <c r="HY210" s="86">
        <f t="shared" si="246"/>
        <v>1.4183274135346812E-116</v>
      </c>
      <c r="HZ210" s="86">
        <f t="shared" si="246"/>
        <v>1.914528227939007E-123</v>
      </c>
      <c r="IA210" s="86">
        <f t="shared" si="246"/>
        <v>1.1682188844500416E-139</v>
      </c>
      <c r="IB210" s="86">
        <f t="shared" si="246"/>
        <v>3.2701656188324511E-170</v>
      </c>
      <c r="IC210" s="86">
        <f t="shared" si="246"/>
        <v>2.6067214758556202E-214</v>
      </c>
      <c r="ID210" s="86">
        <f t="shared" si="246"/>
        <v>1.4313246270511478E-144</v>
      </c>
      <c r="IE210" s="86">
        <f t="shared" si="246"/>
        <v>5.0355963292054046E-155</v>
      </c>
      <c r="IF210" s="86">
        <f t="shared" si="246"/>
        <v>1.5284276972178716E-129</v>
      </c>
      <c r="IG210" s="86">
        <f t="shared" si="246"/>
        <v>3.3933404808078651E-133</v>
      </c>
      <c r="II210" s="86">
        <f t="shared" si="247"/>
        <v>1.3251007803765855E-5</v>
      </c>
      <c r="IJ210" s="86">
        <f t="shared" si="247"/>
        <v>5.0407263847504101E-5</v>
      </c>
      <c r="IK210" s="86">
        <f t="shared" si="247"/>
        <v>3.5130960270126046E-7</v>
      </c>
      <c r="IL210" s="86">
        <f t="shared" si="247"/>
        <v>9.652519804623203E-7</v>
      </c>
      <c r="IM210" s="86">
        <f t="shared" si="247"/>
        <v>9.6072604792169004E-6</v>
      </c>
      <c r="IN210" s="86">
        <f t="shared" si="247"/>
        <v>6.3252953546131995E-6</v>
      </c>
      <c r="IO210" s="86">
        <f t="shared" si="247"/>
        <v>8.8985287008866105E-6</v>
      </c>
      <c r="IP210" s="86">
        <f t="shared" si="247"/>
        <v>1.1437206530226302E-5</v>
      </c>
      <c r="IQ210" s="86">
        <f t="shared" si="247"/>
        <v>1.2968395433240286E-6</v>
      </c>
      <c r="IR210" s="86">
        <f t="shared" si="247"/>
        <v>2.5784390982570967E-8</v>
      </c>
      <c r="IS210" s="86">
        <f t="shared" si="247"/>
        <v>8.3807474696800839E-11</v>
      </c>
      <c r="IT210" s="86">
        <f t="shared" si="247"/>
        <v>2.8147367377554969E-7</v>
      </c>
      <c r="IU210" s="86">
        <f t="shared" si="247"/>
        <v>6.4565678914684073E-8</v>
      </c>
      <c r="IV210" s="86">
        <f t="shared" si="247"/>
        <v>2.1552361177519421E-23</v>
      </c>
      <c r="IW210" s="86">
        <f t="shared" si="247"/>
        <v>1.791575888013455E-12</v>
      </c>
      <c r="IY210" s="86">
        <f t="shared" si="248"/>
        <v>1.3251007803765855E-5</v>
      </c>
      <c r="IZ210" s="86">
        <f t="shared" si="248"/>
        <v>5.0407263847504101E-5</v>
      </c>
      <c r="JA210" s="86">
        <f t="shared" si="248"/>
        <v>3.5130960270126046E-7</v>
      </c>
      <c r="JB210" s="86">
        <f t="shared" si="248"/>
        <v>9.652519804623203E-7</v>
      </c>
      <c r="JC210" s="86">
        <f t="shared" si="248"/>
        <v>9.6072604792169004E-6</v>
      </c>
      <c r="JD210" s="86">
        <f t="shared" si="248"/>
        <v>6.3252953546131995E-6</v>
      </c>
      <c r="JE210" s="86">
        <f t="shared" si="248"/>
        <v>8.8985287008866105E-6</v>
      </c>
      <c r="JF210" s="86">
        <f t="shared" si="248"/>
        <v>1.1437206530226302E-5</v>
      </c>
      <c r="JG210" s="86">
        <f t="shared" si="248"/>
        <v>1.2968395433240286E-6</v>
      </c>
      <c r="JH210" s="86">
        <f t="shared" si="248"/>
        <v>2.5784390982570967E-8</v>
      </c>
      <c r="JI210" s="86">
        <f t="shared" si="248"/>
        <v>8.3807474696800839E-11</v>
      </c>
      <c r="JJ210" s="86">
        <f t="shared" si="248"/>
        <v>2.8147367377554969E-7</v>
      </c>
      <c r="JK210" s="86">
        <f t="shared" si="248"/>
        <v>6.4565678914684073E-8</v>
      </c>
      <c r="JL210" s="86">
        <f t="shared" si="248"/>
        <v>2.1552361177519421E-23</v>
      </c>
      <c r="JM210" s="86">
        <f t="shared" si="248"/>
        <v>1.791575888013455E-12</v>
      </c>
    </row>
    <row r="211" spans="2:273" x14ac:dyDescent="0.25">
      <c r="B211" s="2">
        <v>184</v>
      </c>
      <c r="C211" s="37">
        <v>67.338999999999999</v>
      </c>
      <c r="D211" s="37">
        <v>66.161000000000001</v>
      </c>
      <c r="E211" s="37">
        <v>69.492000000000004</v>
      </c>
      <c r="F211" s="37">
        <v>70.474999999999994</v>
      </c>
      <c r="G211" s="37">
        <v>69.855000000000004</v>
      </c>
      <c r="H211" s="37">
        <v>64.838999999999999</v>
      </c>
      <c r="I211" s="37">
        <v>65.257999999999996</v>
      </c>
      <c r="J211" s="37">
        <v>65.016000000000005</v>
      </c>
      <c r="K211" s="37">
        <v>61.984000000000002</v>
      </c>
      <c r="L211" s="37">
        <v>64.147999999999996</v>
      </c>
      <c r="M211" s="37">
        <v>60.902000000000001</v>
      </c>
      <c r="N211" s="37">
        <v>61.063000000000002</v>
      </c>
      <c r="O211" s="37">
        <v>62.225999999999999</v>
      </c>
      <c r="P211" s="37">
        <v>62.015999999999998</v>
      </c>
      <c r="Q211" s="37">
        <v>61.984000000000002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61.905937645591813</v>
      </c>
      <c r="AG211" s="4">
        <f t="shared" si="249"/>
        <v>61.098570139694225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0.11006235440818557</v>
      </c>
      <c r="AW211" s="4">
        <f t="shared" si="250"/>
        <v>0.88542986030577708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61.905937645591813</v>
      </c>
      <c r="BM211" s="2">
        <f t="shared" si="242"/>
        <v>61.098570139694225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62.015999999999998</v>
      </c>
      <c r="DI211" s="2">
        <f t="shared" si="211"/>
        <v>61.984000000000002</v>
      </c>
      <c r="DK211" s="2">
        <f t="shared" si="251"/>
        <v>106.05032276250883</v>
      </c>
      <c r="DL211" s="2">
        <f t="shared" si="251"/>
        <v>113.92028260810851</v>
      </c>
      <c r="DM211" s="2">
        <f t="shared" si="251"/>
        <v>129.518229739253</v>
      </c>
      <c r="DN211" s="2">
        <f t="shared" si="251"/>
        <v>147.79299727954975</v>
      </c>
      <c r="DO211" s="2">
        <f t="shared" si="251"/>
        <v>108.92180413772276</v>
      </c>
      <c r="DP211" s="2">
        <f t="shared" si="251"/>
        <v>77.823583583178021</v>
      </c>
      <c r="DQ211" s="2">
        <f t="shared" si="251"/>
        <v>92.924058743582009</v>
      </c>
      <c r="DR211" s="2">
        <f t="shared" si="251"/>
        <v>107.29858941738922</v>
      </c>
      <c r="DS211" s="2">
        <f t="shared" si="251"/>
        <v>136.47175668016197</v>
      </c>
      <c r="DT211" s="2">
        <f t="shared" si="251"/>
        <v>144.15152489331439</v>
      </c>
      <c r="DU211" s="2">
        <f t="shared" si="251"/>
        <v>106.71217719298248</v>
      </c>
      <c r="DV211" s="2">
        <f t="shared" si="251"/>
        <v>98.441554439132418</v>
      </c>
      <c r="DW211" s="2">
        <f t="shared" si="251"/>
        <v>121.94676247197688</v>
      </c>
      <c r="DX211" s="2">
        <f t="shared" si="251"/>
        <v>142.31774733893553</v>
      </c>
      <c r="DY211" s="2">
        <f t="shared" si="251"/>
        <v>122.71271627565983</v>
      </c>
      <c r="EA211" s="2">
        <f t="shared" si="240"/>
        <v>65.097470296050616</v>
      </c>
      <c r="EB211" s="2">
        <f t="shared" si="240"/>
        <v>68.311015301649817</v>
      </c>
      <c r="EC211" s="2">
        <f t="shared" si="240"/>
        <v>67.116919942426662</v>
      </c>
      <c r="ED211" s="2">
        <f t="shared" si="240"/>
        <v>64.304876471655646</v>
      </c>
      <c r="EE211" s="2">
        <f t="shared" si="240"/>
        <v>65.40221706514707</v>
      </c>
      <c r="EF211" s="2">
        <f t="shared" si="239"/>
        <v>64.429266788931017</v>
      </c>
      <c r="EG211" s="2">
        <f t="shared" si="239"/>
        <v>61.737736307161626</v>
      </c>
      <c r="EH211" s="2">
        <f t="shared" si="239"/>
        <v>61.540181056269446</v>
      </c>
      <c r="EI211" s="2">
        <f t="shared" si="239"/>
        <v>61.699702283463871</v>
      </c>
      <c r="EJ211" s="2">
        <f t="shared" si="239"/>
        <v>59.266509983035348</v>
      </c>
      <c r="EK211" s="2">
        <f t="shared" si="239"/>
        <v>58.819167385728775</v>
      </c>
      <c r="EL211" s="2">
        <f t="shared" ref="EL211:EL222" si="254">CP$228*$B211+CP$229</f>
        <v>56.167848509266733</v>
      </c>
      <c r="EM211" s="2">
        <f t="shared" ref="EM211:EM222" si="255">CQ$228*$B211+CQ$229</f>
        <v>55.795604814034455</v>
      </c>
      <c r="EN211" s="2">
        <f t="shared" ref="EN211:EN222" si="256">CR$228*$B211+CR$229</f>
        <v>61.12995242859288</v>
      </c>
      <c r="EO211" s="2">
        <f t="shared" ref="EO211:EO222" si="257">CS$228*$B211+CS$229</f>
        <v>61.01426262759658</v>
      </c>
      <c r="EQ211" s="2">
        <f t="shared" si="252"/>
        <v>65.502619968346451</v>
      </c>
      <c r="ER211" s="2">
        <f t="shared" si="252"/>
        <v>67.716540703168036</v>
      </c>
      <c r="ES211" s="2">
        <f t="shared" si="252"/>
        <v>67.778063988188748</v>
      </c>
      <c r="ET211" s="2">
        <f t="shared" si="252"/>
        <v>67.470210648438126</v>
      </c>
      <c r="EU211" s="2">
        <f t="shared" si="252"/>
        <v>66.590276881135395</v>
      </c>
      <c r="EV211" s="2">
        <f t="shared" si="252"/>
        <v>64.411463046048738</v>
      </c>
      <c r="EW211" s="2">
        <f t="shared" si="252"/>
        <v>63.762012378241977</v>
      </c>
      <c r="EX211" s="2">
        <f t="shared" si="252"/>
        <v>63.179628195488696</v>
      </c>
      <c r="EY211" s="2">
        <f t="shared" si="252"/>
        <v>61.299458160452026</v>
      </c>
      <c r="EZ211" s="2">
        <f t="shared" si="252"/>
        <v>59.610155786865654</v>
      </c>
      <c r="FA211" s="2">
        <f t="shared" si="252"/>
        <v>58.518018705959634</v>
      </c>
      <c r="FB211" s="2">
        <f t="shared" si="252"/>
        <v>58.581690832360593</v>
      </c>
      <c r="FC211" s="2">
        <f t="shared" si="252"/>
        <v>58.744651763128338</v>
      </c>
      <c r="FD211" s="2">
        <f t="shared" si="252"/>
        <v>61.948511213372541</v>
      </c>
      <c r="FE211" s="2">
        <f t="shared" si="252"/>
        <v>61.103965116840286</v>
      </c>
      <c r="FG211" s="2">
        <f t="shared" si="253"/>
        <v>0.99999757223678065</v>
      </c>
      <c r="FH211" s="2">
        <f t="shared" si="253"/>
        <v>0.99999709471273135</v>
      </c>
      <c r="FI211" s="2">
        <f t="shared" si="253"/>
        <v>0.99999757333814354</v>
      </c>
      <c r="FJ211" s="2">
        <f t="shared" si="253"/>
        <v>0.99999710074215231</v>
      </c>
      <c r="FK211" s="2">
        <f t="shared" si="253"/>
        <v>0.99999763216703275</v>
      </c>
      <c r="FL211" s="2">
        <f t="shared" si="253"/>
        <v>0.99999721741633363</v>
      </c>
      <c r="FM211" s="2">
        <f t="shared" si="253"/>
        <v>0.99999760585935249</v>
      </c>
      <c r="FN211" s="2">
        <f t="shared" si="253"/>
        <v>0.99999709248288871</v>
      </c>
      <c r="FO211" s="2">
        <f t="shared" si="253"/>
        <v>0.99999700029676286</v>
      </c>
      <c r="FP211" s="2">
        <f t="shared" si="253"/>
        <v>0.99999681219154668</v>
      </c>
      <c r="FQ211" s="2">
        <f t="shared" si="253"/>
        <v>0.99999703900154446</v>
      </c>
      <c r="FR211" s="2">
        <f t="shared" si="253"/>
        <v>0.99999724570187432</v>
      </c>
      <c r="FS211" s="2">
        <f t="shared" si="253"/>
        <v>0.9999972072297082</v>
      </c>
      <c r="FT211" s="2">
        <f t="shared" si="253"/>
        <v>0.99999642796300425</v>
      </c>
      <c r="FU211" s="2">
        <f t="shared" si="253"/>
        <v>0.99999610624044544</v>
      </c>
      <c r="FW211" s="2">
        <f t="shared" si="244"/>
        <v>0.95572111679139737</v>
      </c>
      <c r="FX211" s="2">
        <f t="shared" si="244"/>
        <v>0.93361073968965935</v>
      </c>
      <c r="FY211" s="2">
        <f t="shared" si="244"/>
        <v>0.95107166896697726</v>
      </c>
      <c r="FZ211" s="2">
        <f t="shared" si="244"/>
        <v>0.94329339594643491</v>
      </c>
      <c r="GA211" s="2">
        <f t="shared" si="244"/>
        <v>0.94744029431827537</v>
      </c>
      <c r="GB211" s="2">
        <f t="shared" si="244"/>
        <v>0.94340279636969526</v>
      </c>
      <c r="GC211" s="2">
        <f t="shared" si="244"/>
        <v>0.95109023871717258</v>
      </c>
      <c r="GD211" s="2">
        <f t="shared" si="244"/>
        <v>0.94490093710464529</v>
      </c>
      <c r="GE211" s="2">
        <f t="shared" si="244"/>
        <v>0.95226709463260617</v>
      </c>
      <c r="GF211" s="2">
        <f t="shared" si="244"/>
        <v>0.96029883751282952</v>
      </c>
      <c r="GG211" s="2">
        <f t="shared" si="244"/>
        <v>0.96761316707194189</v>
      </c>
      <c r="GH211" s="2">
        <f t="shared" si="244"/>
        <v>0.96248910141248611</v>
      </c>
      <c r="GI211" s="2">
        <f t="shared" si="244"/>
        <v>0.96299640347399917</v>
      </c>
      <c r="GJ211" s="2">
        <f t="shared" si="244"/>
        <v>0.94763531418297942</v>
      </c>
      <c r="GK211" s="2">
        <f t="shared" si="244"/>
        <v>0.937178821491229</v>
      </c>
      <c r="GM211" s="86">
        <f t="shared" si="245"/>
        <v>1.1127269164652372E-302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8.6950509826796504E-276</v>
      </c>
      <c r="HD211" s="86">
        <f t="shared" si="181"/>
        <v>1.2157613866470155E-228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1.6953605745184047E-110</v>
      </c>
      <c r="HT211" s="86">
        <f t="shared" si="246"/>
        <v>4.822836021172987E-124</v>
      </c>
      <c r="HU211" s="86">
        <f t="shared" si="246"/>
        <v>2.9894914632491204E-157</v>
      </c>
      <c r="HV211" s="86">
        <f t="shared" si="246"/>
        <v>1.4593417555856399E-158</v>
      </c>
      <c r="HW211" s="86">
        <f t="shared" si="246"/>
        <v>2.4337885141024955E-127</v>
      </c>
      <c r="HX211" s="86">
        <f t="shared" si="246"/>
        <v>1.6769228150444433E-137</v>
      </c>
      <c r="HY211" s="86">
        <f t="shared" si="246"/>
        <v>1.6671598085646742E-120</v>
      </c>
      <c r="HZ211" s="86">
        <f t="shared" si="246"/>
        <v>1.2685182131043577E-127</v>
      </c>
      <c r="IA211" s="86">
        <f t="shared" si="246"/>
        <v>2.6159727482693876E-144</v>
      </c>
      <c r="IB211" s="86">
        <f t="shared" si="246"/>
        <v>9.3864491622944447E-176</v>
      </c>
      <c r="IC211" s="86">
        <f t="shared" si="246"/>
        <v>4.1852175464030161E-221</v>
      </c>
      <c r="ID211" s="86">
        <f t="shared" si="246"/>
        <v>3.4480152720006344E-149</v>
      </c>
      <c r="IE211" s="86">
        <f t="shared" si="246"/>
        <v>4.8789412537983041E-160</v>
      </c>
      <c r="IF211" s="86">
        <f t="shared" si="246"/>
        <v>7.2265359672707501E-134</v>
      </c>
      <c r="IG211" s="86">
        <f t="shared" si="246"/>
        <v>7.4279158435956658E-138</v>
      </c>
      <c r="II211" s="86">
        <f t="shared" si="247"/>
        <v>7.1038086844111399E-6</v>
      </c>
      <c r="IJ211" s="86">
        <f t="shared" si="247"/>
        <v>2.6683756541372092E-5</v>
      </c>
      <c r="IK211" s="86">
        <f t="shared" si="247"/>
        <v>1.4659865139512129E-7</v>
      </c>
      <c r="IL211" s="86">
        <f t="shared" si="247"/>
        <v>4.0946317687422032E-7</v>
      </c>
      <c r="IM211" s="86">
        <f t="shared" si="247"/>
        <v>4.8441267855853455E-6</v>
      </c>
      <c r="IN211" s="86">
        <f t="shared" si="247"/>
        <v>3.0410825559884183E-6</v>
      </c>
      <c r="IO211" s="86">
        <f t="shared" si="247"/>
        <v>4.547915446980685E-6</v>
      </c>
      <c r="IP211" s="86">
        <f t="shared" si="247"/>
        <v>5.7597368430213554E-6</v>
      </c>
      <c r="IQ211" s="86">
        <f t="shared" si="247"/>
        <v>5.9171065842151843E-7</v>
      </c>
      <c r="IR211" s="86">
        <f t="shared" si="247"/>
        <v>9.8292653129395136E-9</v>
      </c>
      <c r="IS211" s="86">
        <f t="shared" si="247"/>
        <v>2.4796279685162905E-11</v>
      </c>
      <c r="IT211" s="86">
        <f t="shared" si="247"/>
        <v>1.2538185586742419E-7</v>
      </c>
      <c r="IU211" s="86">
        <f t="shared" si="247"/>
        <v>2.6535093170430383E-8</v>
      </c>
      <c r="IV211" s="86">
        <f t="shared" si="247"/>
        <v>7.5773533611778711E-25</v>
      </c>
      <c r="IW211" s="86">
        <f t="shared" si="247"/>
        <v>2.9089295232362014E-13</v>
      </c>
      <c r="IY211" s="86">
        <f t="shared" si="248"/>
        <v>7.1038086844111399E-6</v>
      </c>
      <c r="IZ211" s="86">
        <f t="shared" si="248"/>
        <v>2.6683756541372092E-5</v>
      </c>
      <c r="JA211" s="86">
        <f t="shared" si="248"/>
        <v>1.4659865139512129E-7</v>
      </c>
      <c r="JB211" s="86">
        <f t="shared" si="248"/>
        <v>4.0946317687422032E-7</v>
      </c>
      <c r="JC211" s="86">
        <f t="shared" si="248"/>
        <v>4.8441267855853455E-6</v>
      </c>
      <c r="JD211" s="86">
        <f t="shared" si="248"/>
        <v>3.0410825559884183E-6</v>
      </c>
      <c r="JE211" s="86">
        <f t="shared" si="248"/>
        <v>4.547915446980685E-6</v>
      </c>
      <c r="JF211" s="86">
        <f t="shared" si="248"/>
        <v>5.7597368430213554E-6</v>
      </c>
      <c r="JG211" s="86">
        <f t="shared" si="248"/>
        <v>5.9171065842151843E-7</v>
      </c>
      <c r="JH211" s="86">
        <f t="shared" si="248"/>
        <v>9.8292653129395136E-9</v>
      </c>
      <c r="JI211" s="86">
        <f t="shared" si="248"/>
        <v>2.4796279685162905E-11</v>
      </c>
      <c r="JJ211" s="86">
        <f t="shared" si="248"/>
        <v>1.2538185586742419E-7</v>
      </c>
      <c r="JK211" s="86">
        <f t="shared" si="248"/>
        <v>2.6535093170430383E-8</v>
      </c>
      <c r="JL211" s="86">
        <f t="shared" si="248"/>
        <v>7.5773533611778711E-25</v>
      </c>
      <c r="JM211" s="86">
        <f t="shared" si="248"/>
        <v>2.9089295232362014E-13</v>
      </c>
    </row>
    <row r="212" spans="2:273" x14ac:dyDescent="0.25">
      <c r="B212" s="2">
        <v>185</v>
      </c>
      <c r="C212" s="37">
        <v>66.113</v>
      </c>
      <c r="D212" s="37">
        <v>68.274000000000001</v>
      </c>
      <c r="E212" s="37">
        <v>69.349000000000004</v>
      </c>
      <c r="F212" s="37">
        <v>70.474999999999994</v>
      </c>
      <c r="G212" s="37">
        <v>69.531999999999996</v>
      </c>
      <c r="H212" s="37">
        <v>64.081000000000003</v>
      </c>
      <c r="I212" s="37">
        <v>64.629000000000005</v>
      </c>
      <c r="J212" s="37">
        <v>63.841000000000001</v>
      </c>
      <c r="K212" s="37">
        <v>62.238</v>
      </c>
      <c r="L212" s="37">
        <v>64.474999999999994</v>
      </c>
      <c r="M212" s="37">
        <v>60.984000000000002</v>
      </c>
      <c r="N212" s="37">
        <v>62.524000000000001</v>
      </c>
      <c r="O212" s="37">
        <v>62.064999999999998</v>
      </c>
      <c r="P212" s="37">
        <v>62.661000000000001</v>
      </c>
      <c r="Q212" s="37">
        <v>60.645000000000003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61.776931147368551</v>
      </c>
      <c r="AG212" s="4">
        <f t="shared" si="249"/>
        <v>60.949548116584793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0.88406885263145085</v>
      </c>
      <c r="AW212" s="4">
        <f t="shared" si="250"/>
        <v>-0.30454811658479031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61.776931147368551</v>
      </c>
      <c r="BM212" s="2">
        <f t="shared" si="258"/>
        <v>60.949548116584793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62.661000000000001</v>
      </c>
      <c r="DI212" s="2">
        <f t="shared" si="211"/>
        <v>60.645000000000003</v>
      </c>
      <c r="DK212" s="2">
        <f t="shared" si="251"/>
        <v>106.16960824524314</v>
      </c>
      <c r="DL212" s="2">
        <f t="shared" si="251"/>
        <v>114.05960875671883</v>
      </c>
      <c r="DM212" s="2">
        <f t="shared" si="251"/>
        <v>129.73054080338267</v>
      </c>
      <c r="DN212" s="2">
        <f t="shared" si="251"/>
        <v>148.09606350844282</v>
      </c>
      <c r="DO212" s="2">
        <f t="shared" si="251"/>
        <v>108.98669193597102</v>
      </c>
      <c r="DP212" s="2">
        <f t="shared" si="251"/>
        <v>77.691351349161323</v>
      </c>
      <c r="DQ212" s="2">
        <f t="shared" si="251"/>
        <v>92.873781032920576</v>
      </c>
      <c r="DR212" s="2">
        <f t="shared" si="251"/>
        <v>107.35770059152422</v>
      </c>
      <c r="DS212" s="2">
        <f t="shared" si="251"/>
        <v>136.7320827935223</v>
      </c>
      <c r="DT212" s="2">
        <f t="shared" si="251"/>
        <v>144.49479350403038</v>
      </c>
      <c r="DU212" s="2">
        <f t="shared" si="251"/>
        <v>106.83528022941974</v>
      </c>
      <c r="DV212" s="2">
        <f t="shared" si="251"/>
        <v>98.467774923696069</v>
      </c>
      <c r="DW212" s="2">
        <f t="shared" si="251"/>
        <v>122.13653639629419</v>
      </c>
      <c r="DX212" s="2">
        <f t="shared" si="251"/>
        <v>142.67319467787109</v>
      </c>
      <c r="DY212" s="2">
        <f t="shared" si="251"/>
        <v>122.962573313783</v>
      </c>
      <c r="EA212" s="2">
        <f t="shared" si="240"/>
        <v>64.982693539676248</v>
      </c>
      <c r="EB212" s="2">
        <f t="shared" si="240"/>
        <v>68.181411686776627</v>
      </c>
      <c r="EC212" s="2">
        <f t="shared" si="240"/>
        <v>66.969856229184074</v>
      </c>
      <c r="ED212" s="2">
        <f t="shared" si="240"/>
        <v>64.098513971408607</v>
      </c>
      <c r="EE212" s="2">
        <f t="shared" si="240"/>
        <v>65.23089810188435</v>
      </c>
      <c r="EF212" s="2">
        <f t="shared" si="239"/>
        <v>64.257694127236419</v>
      </c>
      <c r="EG212" s="2">
        <f t="shared" si="239"/>
        <v>61.549969628215635</v>
      </c>
      <c r="EH212" s="2">
        <f t="shared" si="239"/>
        <v>61.34720195750986</v>
      </c>
      <c r="EI212" s="2">
        <f t="shared" si="239"/>
        <v>61.524241491708274</v>
      </c>
      <c r="EJ212" s="2">
        <f t="shared" si="239"/>
        <v>59.09391178389663</v>
      </c>
      <c r="EK212" s="2">
        <f t="shared" si="239"/>
        <v>58.655458844463894</v>
      </c>
      <c r="EL212" s="2">
        <f t="shared" si="254"/>
        <v>55.919078680787401</v>
      </c>
      <c r="EM212" s="2">
        <f t="shared" si="255"/>
        <v>55.570860531989595</v>
      </c>
      <c r="EN212" s="2">
        <f t="shared" si="256"/>
        <v>60.986621379620843</v>
      </c>
      <c r="EO212" s="2">
        <f t="shared" si="257"/>
        <v>60.862892471395625</v>
      </c>
      <c r="EQ212" s="2">
        <f t="shared" si="252"/>
        <v>65.39345363645775</v>
      </c>
      <c r="ER212" s="2">
        <f t="shared" si="252"/>
        <v>67.578348337999614</v>
      </c>
      <c r="ES212" s="2">
        <f t="shared" si="252"/>
        <v>67.640087024355523</v>
      </c>
      <c r="ET212" s="2">
        <f t="shared" si="252"/>
        <v>67.307595356147189</v>
      </c>
      <c r="EU212" s="2">
        <f t="shared" si="252"/>
        <v>66.435427002327486</v>
      </c>
      <c r="EV212" s="2">
        <f t="shared" si="252"/>
        <v>64.239634021750817</v>
      </c>
      <c r="EW212" s="2">
        <f t="shared" si="252"/>
        <v>63.601924749078151</v>
      </c>
      <c r="EX212" s="2">
        <f t="shared" si="252"/>
        <v>63.009409452718309</v>
      </c>
      <c r="EY212" s="2">
        <f t="shared" si="252"/>
        <v>61.118550539967686</v>
      </c>
      <c r="EZ212" s="2">
        <f t="shared" si="252"/>
        <v>59.442102485660591</v>
      </c>
      <c r="FA212" s="2">
        <f t="shared" si="252"/>
        <v>58.350330459512719</v>
      </c>
      <c r="FB212" s="2">
        <f t="shared" si="252"/>
        <v>58.365102487204808</v>
      </c>
      <c r="FC212" s="2">
        <f t="shared" si="252"/>
        <v>58.558761731960068</v>
      </c>
      <c r="FD212" s="2">
        <f t="shared" si="252"/>
        <v>61.816480183818328</v>
      </c>
      <c r="FE212" s="2">
        <f t="shared" si="252"/>
        <v>60.954611725528494</v>
      </c>
      <c r="FG212" s="2">
        <f t="shared" si="253"/>
        <v>0.99999778585315557</v>
      </c>
      <c r="FH212" s="2">
        <f t="shared" si="253"/>
        <v>0.99999735034584225</v>
      </c>
      <c r="FI212" s="2">
        <f t="shared" si="253"/>
        <v>0.99999778685761098</v>
      </c>
      <c r="FJ212" s="2">
        <f t="shared" si="253"/>
        <v>0.99999735584474225</v>
      </c>
      <c r="FK212" s="2">
        <f t="shared" si="253"/>
        <v>0.99999784051021812</v>
      </c>
      <c r="FL212" s="2">
        <f t="shared" si="253"/>
        <v>0.99999746225291353</v>
      </c>
      <c r="FM212" s="2">
        <f t="shared" si="253"/>
        <v>0.99999781651731856</v>
      </c>
      <c r="FN212" s="2">
        <f t="shared" si="253"/>
        <v>0.99999734831220055</v>
      </c>
      <c r="FO212" s="2">
        <f t="shared" si="253"/>
        <v>0.99999726423741087</v>
      </c>
      <c r="FP212" s="2">
        <f t="shared" si="253"/>
        <v>0.99999709268332138</v>
      </c>
      <c r="FQ212" s="2">
        <f t="shared" si="253"/>
        <v>0.99999729953660965</v>
      </c>
      <c r="FR212" s="2">
        <f t="shared" si="253"/>
        <v>0.99999748804964583</v>
      </c>
      <c r="FS212" s="2">
        <f t="shared" si="253"/>
        <v>0.99999745296259612</v>
      </c>
      <c r="FT212" s="2">
        <f t="shared" si="253"/>
        <v>0.99999674226251745</v>
      </c>
      <c r="FU212" s="2">
        <f t="shared" si="253"/>
        <v>0.99999644884786376</v>
      </c>
      <c r="FW212" s="2">
        <f t="shared" ref="FW212:GK227" si="260">POWER(10,($B212-C$232)/C$229)/(1+POWER(10,($B212-C$232)/C$229))</f>
        <v>0.95945922921207671</v>
      </c>
      <c r="FX212" s="2">
        <f t="shared" si="260"/>
        <v>0.93909650506517228</v>
      </c>
      <c r="FY212" s="2">
        <f t="shared" si="260"/>
        <v>0.95518389110234936</v>
      </c>
      <c r="FZ212" s="2">
        <f t="shared" si="260"/>
        <v>0.94802362285019692</v>
      </c>
      <c r="GA212" s="2">
        <f t="shared" si="260"/>
        <v>0.9518422643768788</v>
      </c>
      <c r="GB212" s="2">
        <f t="shared" si="260"/>
        <v>0.94812439941058813</v>
      </c>
      <c r="GC212" s="2">
        <f t="shared" si="260"/>
        <v>0.95520097365776813</v>
      </c>
      <c r="GD212" s="2">
        <f t="shared" si="260"/>
        <v>0.94950424792054322</v>
      </c>
      <c r="GE212" s="2">
        <f t="shared" si="260"/>
        <v>0.95628346441110756</v>
      </c>
      <c r="GF212" s="2">
        <f t="shared" si="260"/>
        <v>0.96366518207590479</v>
      </c>
      <c r="GG212" s="2">
        <f t="shared" si="260"/>
        <v>0.97037844506104309</v>
      </c>
      <c r="GH212" s="2">
        <f t="shared" si="260"/>
        <v>0.96567636694193559</v>
      </c>
      <c r="GI212" s="2">
        <f t="shared" si="260"/>
        <v>0.96614208035116722</v>
      </c>
      <c r="GJ212" s="2">
        <f t="shared" si="260"/>
        <v>0.95202177809038435</v>
      </c>
      <c r="GK212" s="2">
        <f t="shared" si="260"/>
        <v>0.94238794887789634</v>
      </c>
      <c r="GM212" s="86">
        <f t="shared" ref="GM212:HA227" si="261" xml:space="preserve"> _xlfn.NORM.DIST($B212, C$7, ABS(C$11), TRUE) * _xlfn.NORM.DIST(($B212 - C$7)*C$15, 0, ABS(C$11), TRUE) * 2</f>
        <v>1.0000481731877327E-307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1.7427577857550052E-281</v>
      </c>
      <c r="HD212" s="86">
        <f t="shared" si="181"/>
        <v>2.190269498842431E-233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4.0852600707750369E-114</v>
      </c>
      <c r="HT212" s="86">
        <f t="shared" si="262"/>
        <v>3.2562762715801244E-128</v>
      </c>
      <c r="HU212" s="86">
        <f t="shared" si="262"/>
        <v>1.7097239961966553E-162</v>
      </c>
      <c r="HV212" s="86">
        <f t="shared" si="262"/>
        <v>6.4636375966697637E-164</v>
      </c>
      <c r="HW212" s="86">
        <f t="shared" si="262"/>
        <v>1.5200354953480751E-131</v>
      </c>
      <c r="HX212" s="86">
        <f t="shared" si="262"/>
        <v>4.3314066705041888E-142</v>
      </c>
      <c r="HY212" s="86">
        <f t="shared" si="262"/>
        <v>1.6833466076774818E-124</v>
      </c>
      <c r="HZ212" s="86">
        <f t="shared" si="262"/>
        <v>7.146641053638172E-132</v>
      </c>
      <c r="IA212" s="86">
        <f t="shared" si="262"/>
        <v>4.9061127996324424E-149</v>
      </c>
      <c r="IB212" s="86">
        <f t="shared" si="262"/>
        <v>2.1918223871888003E-181</v>
      </c>
      <c r="IC212" s="86">
        <f t="shared" si="262"/>
        <v>5.2540015130297436E-228</v>
      </c>
      <c r="ID212" s="86">
        <f t="shared" si="262"/>
        <v>7.0145342418638241E-154</v>
      </c>
      <c r="IE212" s="86">
        <f t="shared" si="262"/>
        <v>3.9263381884037273E-165</v>
      </c>
      <c r="IF212" s="86">
        <f t="shared" si="262"/>
        <v>2.8955523590861801E-138</v>
      </c>
      <c r="IG212" s="86">
        <f t="shared" si="262"/>
        <v>1.3491225753686789E-142</v>
      </c>
      <c r="II212" s="86">
        <f t="shared" ref="II212:IW227" si="263" xml:space="preserve"> _xlfn.NORM.DIST($B212, C$10, ABS(C$14), TRUE) * _xlfn.NORM.DIST(($B212 - C$10)*C$18, 0, ABS(C$14), TRUE) * 2</f>
        <v>3.7425526034077702E-6</v>
      </c>
      <c r="IJ212" s="86">
        <f t="shared" si="263"/>
        <v>1.3838962008754585E-5</v>
      </c>
      <c r="IK212" s="86">
        <f t="shared" si="263"/>
        <v>5.9614893047184781E-8</v>
      </c>
      <c r="IL212" s="86">
        <f t="shared" si="263"/>
        <v>1.6912862500814006E-7</v>
      </c>
      <c r="IM212" s="86">
        <f t="shared" si="263"/>
        <v>2.3931691273037834E-6</v>
      </c>
      <c r="IN212" s="86">
        <f t="shared" si="263"/>
        <v>1.4295699510068535E-6</v>
      </c>
      <c r="IO212" s="86">
        <f t="shared" si="263"/>
        <v>2.2795291349363504E-6</v>
      </c>
      <c r="IP212" s="86">
        <f t="shared" si="263"/>
        <v>2.8409512279414875E-6</v>
      </c>
      <c r="IQ212" s="86">
        <f t="shared" si="263"/>
        <v>2.6388431996625141E-7</v>
      </c>
      <c r="IR212" s="86">
        <f t="shared" si="263"/>
        <v>3.648061317510724E-9</v>
      </c>
      <c r="IS212" s="86">
        <f t="shared" si="263"/>
        <v>7.1047840067661127E-12</v>
      </c>
      <c r="IT212" s="86">
        <f t="shared" si="263"/>
        <v>5.4644732903743435E-8</v>
      </c>
      <c r="IU212" s="86">
        <f t="shared" si="263"/>
        <v>1.0646307665976538E-8</v>
      </c>
      <c r="IV212" s="86">
        <f t="shared" si="263"/>
        <v>2.3955684917486436E-26</v>
      </c>
      <c r="IW212" s="86">
        <f t="shared" si="263"/>
        <v>4.4444447699212807E-14</v>
      </c>
      <c r="IY212" s="86">
        <f t="shared" ref="IY212:JM227" si="264">GM212+HC212+HS212+II212</f>
        <v>3.7425526034077702E-6</v>
      </c>
      <c r="IZ212" s="86">
        <f t="shared" si="264"/>
        <v>1.3838962008754585E-5</v>
      </c>
      <c r="JA212" s="86">
        <f t="shared" si="264"/>
        <v>5.9614893047184781E-8</v>
      </c>
      <c r="JB212" s="86">
        <f t="shared" si="264"/>
        <v>1.6912862500814006E-7</v>
      </c>
      <c r="JC212" s="86">
        <f t="shared" si="264"/>
        <v>2.3931691273037834E-6</v>
      </c>
      <c r="JD212" s="86">
        <f t="shared" si="264"/>
        <v>1.4295699510068535E-6</v>
      </c>
      <c r="JE212" s="86">
        <f t="shared" si="264"/>
        <v>2.2795291349363504E-6</v>
      </c>
      <c r="JF212" s="86">
        <f t="shared" si="264"/>
        <v>2.8409512279414875E-6</v>
      </c>
      <c r="JG212" s="86">
        <f t="shared" si="264"/>
        <v>2.6388431996625141E-7</v>
      </c>
      <c r="JH212" s="86">
        <f t="shared" si="264"/>
        <v>3.648061317510724E-9</v>
      </c>
      <c r="JI212" s="86">
        <f t="shared" si="264"/>
        <v>7.1047840067661127E-12</v>
      </c>
      <c r="JJ212" s="86">
        <f t="shared" si="264"/>
        <v>5.4644732903743435E-8</v>
      </c>
      <c r="JK212" s="86">
        <f t="shared" si="264"/>
        <v>1.0646307665976538E-8</v>
      </c>
      <c r="JL212" s="86">
        <f t="shared" si="264"/>
        <v>2.3955684917486436E-26</v>
      </c>
      <c r="JM212" s="86">
        <f t="shared" si="264"/>
        <v>4.4444447699212807E-14</v>
      </c>
    </row>
    <row r="213" spans="2:273" x14ac:dyDescent="0.25">
      <c r="B213" s="2">
        <v>186</v>
      </c>
      <c r="C213" s="37">
        <v>67.838999999999999</v>
      </c>
      <c r="D213" s="37">
        <v>66.968000000000004</v>
      </c>
      <c r="E213" s="37">
        <v>69.778000000000006</v>
      </c>
      <c r="F213" s="37">
        <v>70</v>
      </c>
      <c r="G213" s="37">
        <v>69</v>
      </c>
      <c r="H213" s="37">
        <v>64.790000000000006</v>
      </c>
      <c r="I213" s="37">
        <v>63.854999999999997</v>
      </c>
      <c r="J213" s="37">
        <v>64.238</v>
      </c>
      <c r="K213" s="37">
        <v>62.174999999999997</v>
      </c>
      <c r="L213" s="37">
        <v>63.786999999999999</v>
      </c>
      <c r="M213" s="37">
        <v>60.786999999999999</v>
      </c>
      <c r="N213" s="37">
        <v>60.825000000000003</v>
      </c>
      <c r="O213" s="37">
        <v>61.5</v>
      </c>
      <c r="P213" s="37">
        <v>62.564999999999998</v>
      </c>
      <c r="Q213" s="37">
        <v>62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61.647730996375422</v>
      </c>
      <c r="AG213" s="4">
        <f t="shared" si="249"/>
        <v>60.800510507005583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0.91726900362457542</v>
      </c>
      <c r="AW213" s="4">
        <f t="shared" si="250"/>
        <v>1.1994894929944167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61.647730996375422</v>
      </c>
      <c r="BM213" s="2">
        <f t="shared" si="258"/>
        <v>60.800510507005583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62.564999999999998</v>
      </c>
      <c r="DI213" s="2">
        <f t="shared" si="211"/>
        <v>62</v>
      </c>
      <c r="DK213" s="2">
        <f t="shared" si="251"/>
        <v>106.28889372797747</v>
      </c>
      <c r="DL213" s="2">
        <f t="shared" si="251"/>
        <v>114.19893490532915</v>
      </c>
      <c r="DM213" s="2">
        <f t="shared" si="251"/>
        <v>129.94285186751233</v>
      </c>
      <c r="DN213" s="2">
        <f t="shared" si="251"/>
        <v>148.39912973733587</v>
      </c>
      <c r="DO213" s="2">
        <f t="shared" si="251"/>
        <v>109.05157973421929</v>
      </c>
      <c r="DP213" s="2">
        <f t="shared" si="251"/>
        <v>77.55911911514464</v>
      </c>
      <c r="DQ213" s="2">
        <f t="shared" si="251"/>
        <v>92.823503322259143</v>
      </c>
      <c r="DR213" s="2">
        <f t="shared" si="251"/>
        <v>107.41681176565922</v>
      </c>
      <c r="DS213" s="2">
        <f t="shared" si="251"/>
        <v>136.99240890688262</v>
      </c>
      <c r="DT213" s="2">
        <f t="shared" si="251"/>
        <v>144.83806211474635</v>
      </c>
      <c r="DU213" s="2">
        <f t="shared" si="251"/>
        <v>106.95838326585698</v>
      </c>
      <c r="DV213" s="2">
        <f t="shared" si="251"/>
        <v>98.493995408259721</v>
      </c>
      <c r="DW213" s="2">
        <f t="shared" si="251"/>
        <v>122.32631032061151</v>
      </c>
      <c r="DX213" s="2">
        <f t="shared" si="251"/>
        <v>143.02864201680669</v>
      </c>
      <c r="DY213" s="2">
        <f t="shared" si="251"/>
        <v>123.21243035190616</v>
      </c>
      <c r="EA213" s="2">
        <f t="shared" si="240"/>
        <v>64.867916783301879</v>
      </c>
      <c r="EB213" s="2">
        <f t="shared" si="240"/>
        <v>68.051808071903451</v>
      </c>
      <c r="EC213" s="2">
        <f t="shared" si="240"/>
        <v>66.822792515941472</v>
      </c>
      <c r="ED213" s="2">
        <f t="shared" si="240"/>
        <v>63.892151471161576</v>
      </c>
      <c r="EE213" s="2">
        <f t="shared" si="240"/>
        <v>65.059579138621629</v>
      </c>
      <c r="EF213" s="2">
        <f t="shared" si="239"/>
        <v>64.086121465541837</v>
      </c>
      <c r="EG213" s="2">
        <f t="shared" si="239"/>
        <v>61.362202949269651</v>
      </c>
      <c r="EH213" s="2">
        <f t="shared" si="239"/>
        <v>61.154222858750273</v>
      </c>
      <c r="EI213" s="2">
        <f t="shared" si="239"/>
        <v>61.348780699952677</v>
      </c>
      <c r="EJ213" s="2">
        <f t="shared" si="239"/>
        <v>58.921313584757904</v>
      </c>
      <c r="EK213" s="2">
        <f t="shared" si="239"/>
        <v>58.491750303199005</v>
      </c>
      <c r="EL213" s="2">
        <f t="shared" si="254"/>
        <v>55.670308852308061</v>
      </c>
      <c r="EM213" s="2">
        <f t="shared" si="255"/>
        <v>55.346116249944735</v>
      </c>
      <c r="EN213" s="2">
        <f t="shared" si="256"/>
        <v>60.843290330648806</v>
      </c>
      <c r="EO213" s="2">
        <f t="shared" si="257"/>
        <v>60.711522315194671</v>
      </c>
      <c r="EQ213" s="2">
        <f t="shared" si="252"/>
        <v>65.284287304569034</v>
      </c>
      <c r="ER213" s="2">
        <f t="shared" si="252"/>
        <v>67.440155972831192</v>
      </c>
      <c r="ES213" s="2">
        <f t="shared" si="252"/>
        <v>67.502110060522313</v>
      </c>
      <c r="ET213" s="2">
        <f t="shared" si="252"/>
        <v>67.144980063856266</v>
      </c>
      <c r="EU213" s="2">
        <f t="shared" si="252"/>
        <v>66.280577123519578</v>
      </c>
      <c r="EV213" s="2">
        <f t="shared" si="252"/>
        <v>64.067804997452896</v>
      </c>
      <c r="EW213" s="2">
        <f t="shared" si="252"/>
        <v>63.441837119914332</v>
      </c>
      <c r="EX213" s="2">
        <f t="shared" si="252"/>
        <v>62.839190709947921</v>
      </c>
      <c r="EY213" s="2">
        <f t="shared" si="252"/>
        <v>60.937642919483345</v>
      </c>
      <c r="EZ213" s="2">
        <f t="shared" si="252"/>
        <v>59.274049184455528</v>
      </c>
      <c r="FA213" s="2">
        <f t="shared" si="252"/>
        <v>58.182642213065805</v>
      </c>
      <c r="FB213" s="2">
        <f t="shared" si="252"/>
        <v>58.148514142049024</v>
      </c>
      <c r="FC213" s="2">
        <f t="shared" si="252"/>
        <v>58.372871700791805</v>
      </c>
      <c r="FD213" s="2">
        <f t="shared" si="252"/>
        <v>61.684449154264115</v>
      </c>
      <c r="FE213" s="2">
        <f t="shared" si="252"/>
        <v>60.805258334216688</v>
      </c>
      <c r="FG213" s="2">
        <f t="shared" si="253"/>
        <v>0.99999798067368451</v>
      </c>
      <c r="FH213" s="2">
        <f t="shared" si="253"/>
        <v>0.99999758348612422</v>
      </c>
      <c r="FI213" s="2">
        <f t="shared" si="253"/>
        <v>0.99999798158975906</v>
      </c>
      <c r="FJ213" s="2">
        <f t="shared" si="253"/>
        <v>0.99999758850118292</v>
      </c>
      <c r="FK213" s="2">
        <f t="shared" si="253"/>
        <v>0.99999803052153724</v>
      </c>
      <c r="FL213" s="2">
        <f t="shared" si="253"/>
        <v>0.99999768554663271</v>
      </c>
      <c r="FM213" s="2">
        <f t="shared" si="253"/>
        <v>0.99999800863974442</v>
      </c>
      <c r="FN213" s="2">
        <f t="shared" si="253"/>
        <v>0.99999758163142005</v>
      </c>
      <c r="FO213" s="2">
        <f t="shared" si="253"/>
        <v>0.9999975049542642</v>
      </c>
      <c r="FP213" s="2">
        <f t="shared" si="253"/>
        <v>0.99999734849499733</v>
      </c>
      <c r="FQ213" s="2">
        <f t="shared" si="253"/>
        <v>0.99999753714753159</v>
      </c>
      <c r="FR213" s="2">
        <f t="shared" si="253"/>
        <v>0.99999770907354268</v>
      </c>
      <c r="FS213" s="2">
        <f t="shared" si="253"/>
        <v>0.99999767707375886</v>
      </c>
      <c r="FT213" s="2">
        <f t="shared" si="253"/>
        <v>0.99999702890725251</v>
      </c>
      <c r="FU213" s="2">
        <f t="shared" si="253"/>
        <v>0.99999676130974757</v>
      </c>
      <c r="FW213" s="2">
        <f t="shared" si="260"/>
        <v>0.96289401505097061</v>
      </c>
      <c r="FX213" s="2">
        <f t="shared" si="260"/>
        <v>0.94415609349160301</v>
      </c>
      <c r="FY213" s="2">
        <f t="shared" si="260"/>
        <v>0.95896540990334467</v>
      </c>
      <c r="FZ213" s="2">
        <f t="shared" si="260"/>
        <v>0.95237919366288504</v>
      </c>
      <c r="GA213" s="2">
        <f t="shared" si="260"/>
        <v>0.95589272476483844</v>
      </c>
      <c r="GB213" s="2">
        <f t="shared" si="260"/>
        <v>0.95247194862280826</v>
      </c>
      <c r="GC213" s="2">
        <f t="shared" si="260"/>
        <v>0.9589811129560547</v>
      </c>
      <c r="GD213" s="2">
        <f t="shared" si="260"/>
        <v>0.95374179792321057</v>
      </c>
      <c r="GE213" s="2">
        <f t="shared" si="260"/>
        <v>0.95997609046295496</v>
      </c>
      <c r="GF213" s="2">
        <f t="shared" si="260"/>
        <v>0.9667559687077133</v>
      </c>
      <c r="GG213" s="2">
        <f t="shared" si="260"/>
        <v>0.97291422511008785</v>
      </c>
      <c r="GH213" s="2">
        <f t="shared" si="260"/>
        <v>0.96860164820209893</v>
      </c>
      <c r="GI213" s="2">
        <f t="shared" si="260"/>
        <v>0.96902894348075019</v>
      </c>
      <c r="GJ213" s="2">
        <f t="shared" si="260"/>
        <v>0.95605783693479773</v>
      </c>
      <c r="GK213" s="2">
        <f t="shared" si="260"/>
        <v>0.94718947588798663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3.051932866794975E-287</v>
      </c>
      <c r="HD213" s="86">
        <f t="shared" si="181"/>
        <v>3.5242705938178415E-238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8.5918754797789399E-118</v>
      </c>
      <c r="HT213" s="86">
        <f t="shared" si="262"/>
        <v>1.8720623660938731E-132</v>
      </c>
      <c r="HU213" s="86">
        <f t="shared" si="262"/>
        <v>8.0059605574120563E-168</v>
      </c>
      <c r="HV213" s="86">
        <f t="shared" si="262"/>
        <v>2.3281635362137732E-169</v>
      </c>
      <c r="HW213" s="86">
        <f t="shared" si="262"/>
        <v>8.0966052620011575E-136</v>
      </c>
      <c r="HX213" s="86">
        <f t="shared" si="262"/>
        <v>9.3884804281987585E-147</v>
      </c>
      <c r="HY213" s="86">
        <f t="shared" si="262"/>
        <v>1.4600292970316048E-128</v>
      </c>
      <c r="HZ213" s="86">
        <f t="shared" si="262"/>
        <v>3.4235261122438313E-136</v>
      </c>
      <c r="IA213" s="86">
        <f t="shared" si="262"/>
        <v>7.7060786957806917E-154</v>
      </c>
      <c r="IB213" s="86">
        <f t="shared" si="262"/>
        <v>4.1636896361536182E-187</v>
      </c>
      <c r="IC213" s="86">
        <f t="shared" si="262"/>
        <v>5.157127775207839E-235</v>
      </c>
      <c r="ID213" s="86">
        <f t="shared" si="262"/>
        <v>1.2051020383326046E-158</v>
      </c>
      <c r="IE213" s="86">
        <f t="shared" si="262"/>
        <v>2.6244230186972175E-170</v>
      </c>
      <c r="IF213" s="86">
        <f t="shared" si="262"/>
        <v>9.8320686148376985E-143</v>
      </c>
      <c r="IG213" s="86">
        <f t="shared" si="262"/>
        <v>2.0331828593492863E-147</v>
      </c>
      <c r="II213" s="86">
        <f t="shared" si="263"/>
        <v>1.9376023974758974E-6</v>
      </c>
      <c r="IJ213" s="86">
        <f t="shared" si="263"/>
        <v>7.0313980686856345E-6</v>
      </c>
      <c r="IK213" s="86">
        <f t="shared" si="263"/>
        <v>2.3623645060976432E-8</v>
      </c>
      <c r="IL213" s="86">
        <f t="shared" si="263"/>
        <v>6.801856031829415E-8</v>
      </c>
      <c r="IM213" s="86">
        <f t="shared" si="263"/>
        <v>1.1583932173819338E-6</v>
      </c>
      <c r="IN213" s="86">
        <f t="shared" si="263"/>
        <v>6.5704246813759353E-7</v>
      </c>
      <c r="IO213" s="86">
        <f t="shared" si="263"/>
        <v>1.1204707188090983E-6</v>
      </c>
      <c r="IP213" s="86">
        <f t="shared" si="263"/>
        <v>1.3724146191179629E-6</v>
      </c>
      <c r="IQ213" s="86">
        <f t="shared" si="263"/>
        <v>1.1502236835892372E-7</v>
      </c>
      <c r="IR213" s="86">
        <f t="shared" si="263"/>
        <v>1.3181511763569276E-9</v>
      </c>
      <c r="IS213" s="86">
        <f t="shared" si="263"/>
        <v>1.9713449189843076E-12</v>
      </c>
      <c r="IT213" s="86">
        <f t="shared" si="263"/>
        <v>2.3300495799639666E-8</v>
      </c>
      <c r="IU213" s="86">
        <f t="shared" si="263"/>
        <v>4.1698768567605768E-9</v>
      </c>
      <c r="IV213" s="86">
        <f t="shared" si="263"/>
        <v>6.8099504618507001E-28</v>
      </c>
      <c r="IW213" s="86">
        <f t="shared" si="263"/>
        <v>6.3894173667806074E-15</v>
      </c>
      <c r="IY213" s="86">
        <f t="shared" si="264"/>
        <v>1.9376023974758974E-6</v>
      </c>
      <c r="IZ213" s="86">
        <f t="shared" si="264"/>
        <v>7.0313980686856345E-6</v>
      </c>
      <c r="JA213" s="86">
        <f t="shared" si="264"/>
        <v>2.3623645060976432E-8</v>
      </c>
      <c r="JB213" s="86">
        <f t="shared" si="264"/>
        <v>6.801856031829415E-8</v>
      </c>
      <c r="JC213" s="86">
        <f t="shared" si="264"/>
        <v>1.1583932173819338E-6</v>
      </c>
      <c r="JD213" s="86">
        <f t="shared" si="264"/>
        <v>6.5704246813759353E-7</v>
      </c>
      <c r="JE213" s="86">
        <f t="shared" si="264"/>
        <v>1.1204707188090983E-6</v>
      </c>
      <c r="JF213" s="86">
        <f t="shared" si="264"/>
        <v>1.3724146191179629E-6</v>
      </c>
      <c r="JG213" s="86">
        <f t="shared" si="264"/>
        <v>1.1502236835892372E-7</v>
      </c>
      <c r="JH213" s="86">
        <f t="shared" si="264"/>
        <v>1.3181511763569276E-9</v>
      </c>
      <c r="JI213" s="86">
        <f t="shared" si="264"/>
        <v>1.9713449189843076E-12</v>
      </c>
      <c r="JJ213" s="86">
        <f t="shared" si="264"/>
        <v>2.3300495799639666E-8</v>
      </c>
      <c r="JK213" s="86">
        <f t="shared" si="264"/>
        <v>4.1698768567605768E-9</v>
      </c>
      <c r="JL213" s="86">
        <f t="shared" si="264"/>
        <v>6.8099504618507001E-28</v>
      </c>
      <c r="JM213" s="86">
        <f t="shared" si="264"/>
        <v>6.3894173667806074E-15</v>
      </c>
    </row>
    <row r="214" spans="2:273" x14ac:dyDescent="0.25">
      <c r="B214" s="2">
        <v>187</v>
      </c>
      <c r="C214" s="37">
        <v>67.064999999999998</v>
      </c>
      <c r="D214" s="37">
        <v>68.209999999999994</v>
      </c>
      <c r="E214" s="37">
        <v>70</v>
      </c>
      <c r="F214" s="37">
        <v>70.131</v>
      </c>
      <c r="G214" s="37">
        <v>68.805999999999997</v>
      </c>
      <c r="H214" s="37">
        <v>64.177000000000007</v>
      </c>
      <c r="I214" s="37">
        <v>64.935000000000002</v>
      </c>
      <c r="J214" s="37">
        <v>64.302000000000007</v>
      </c>
      <c r="K214" s="37">
        <v>62.429000000000002</v>
      </c>
      <c r="L214" s="37">
        <v>65.361000000000004</v>
      </c>
      <c r="M214" s="37">
        <v>60.295000000000002</v>
      </c>
      <c r="N214" s="37">
        <v>61.872999999999998</v>
      </c>
      <c r="O214" s="37">
        <v>61.758000000000003</v>
      </c>
      <c r="P214" s="37">
        <v>62.774000000000001</v>
      </c>
      <c r="Q214" s="37">
        <v>62.225999999999999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60.651457393176337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1.5745426068236625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60.651457393176337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62.225999999999999</v>
      </c>
      <c r="DK214" s="2">
        <f t="shared" ref="DK214:DY227" si="268">BO$228*$B214+BO$229</f>
        <v>106.40817921071178</v>
      </c>
      <c r="DL214" s="2">
        <f t="shared" si="268"/>
        <v>114.33826105393948</v>
      </c>
      <c r="DM214" s="2">
        <f t="shared" si="268"/>
        <v>130.155162931642</v>
      </c>
      <c r="DN214" s="2">
        <f t="shared" si="268"/>
        <v>148.70219596622894</v>
      </c>
      <c r="DO214" s="2">
        <f t="shared" si="268"/>
        <v>109.11646753246755</v>
      </c>
      <c r="DP214" s="2">
        <f t="shared" si="268"/>
        <v>77.426886881127942</v>
      </c>
      <c r="DQ214" s="2">
        <f t="shared" si="268"/>
        <v>92.773225611597724</v>
      </c>
      <c r="DR214" s="2">
        <f t="shared" si="268"/>
        <v>107.47592293979422</v>
      </c>
      <c r="DS214" s="2">
        <f t="shared" si="268"/>
        <v>137.25273502024294</v>
      </c>
      <c r="DT214" s="2">
        <f t="shared" si="268"/>
        <v>145.18133072546232</v>
      </c>
      <c r="DU214" s="2">
        <f t="shared" si="268"/>
        <v>107.08148630229422</v>
      </c>
      <c r="DV214" s="2">
        <f t="shared" si="268"/>
        <v>98.520215892823373</v>
      </c>
      <c r="DW214" s="2">
        <f t="shared" si="268"/>
        <v>122.51608424492883</v>
      </c>
      <c r="DX214" s="2">
        <f t="shared" si="268"/>
        <v>143.38408935574228</v>
      </c>
      <c r="DY214" s="2">
        <f t="shared" si="268"/>
        <v>123.46228739002933</v>
      </c>
      <c r="EA214" s="2">
        <f t="shared" si="240"/>
        <v>64.753140026927511</v>
      </c>
      <c r="EB214" s="2">
        <f t="shared" si="240"/>
        <v>67.922204457030261</v>
      </c>
      <c r="EC214" s="2">
        <f t="shared" si="240"/>
        <v>66.675728802698885</v>
      </c>
      <c r="ED214" s="2">
        <f t="shared" si="240"/>
        <v>63.685788970914537</v>
      </c>
      <c r="EE214" s="2">
        <f t="shared" si="240"/>
        <v>64.888260175358909</v>
      </c>
      <c r="EF214" s="2">
        <f t="shared" si="239"/>
        <v>63.914548803847254</v>
      </c>
      <c r="EG214" s="2">
        <f t="shared" si="239"/>
        <v>61.17443627032366</v>
      </c>
      <c r="EH214" s="2">
        <f t="shared" si="239"/>
        <v>60.96124375999068</v>
      </c>
      <c r="EI214" s="2">
        <f t="shared" si="239"/>
        <v>61.17331990819708</v>
      </c>
      <c r="EJ214" s="2">
        <f t="shared" si="239"/>
        <v>58.748715385619185</v>
      </c>
      <c r="EK214" s="2">
        <f t="shared" si="239"/>
        <v>58.328041761934116</v>
      </c>
      <c r="EL214" s="2">
        <f t="shared" si="254"/>
        <v>55.421539023828728</v>
      </c>
      <c r="EM214" s="2">
        <f t="shared" si="255"/>
        <v>55.121371967899876</v>
      </c>
      <c r="EN214" s="2">
        <f t="shared" si="256"/>
        <v>60.699959281676769</v>
      </c>
      <c r="EO214" s="2">
        <f t="shared" si="257"/>
        <v>60.560152158993724</v>
      </c>
      <c r="EQ214" s="2">
        <f t="shared" ref="EQ214:FE227" si="269">CU$228*$B214+CU$229</f>
        <v>65.175120972680332</v>
      </c>
      <c r="ER214" s="2">
        <f t="shared" si="269"/>
        <v>67.301963607662771</v>
      </c>
      <c r="ES214" s="2">
        <f t="shared" si="269"/>
        <v>67.364133096689088</v>
      </c>
      <c r="ET214" s="2">
        <f t="shared" si="269"/>
        <v>66.982364771565329</v>
      </c>
      <c r="EU214" s="2">
        <f t="shared" si="269"/>
        <v>66.125727244711655</v>
      </c>
      <c r="EV214" s="2">
        <f t="shared" si="269"/>
        <v>63.895975973154989</v>
      </c>
      <c r="EW214" s="2">
        <f t="shared" si="269"/>
        <v>63.281749490750514</v>
      </c>
      <c r="EX214" s="2">
        <f t="shared" si="269"/>
        <v>62.668971967177534</v>
      </c>
      <c r="EY214" s="2">
        <f t="shared" si="269"/>
        <v>60.756735298999004</v>
      </c>
      <c r="EZ214" s="2">
        <f t="shared" si="269"/>
        <v>59.105995883250465</v>
      </c>
      <c r="FA214" s="2">
        <f t="shared" si="269"/>
        <v>58.014953966618897</v>
      </c>
      <c r="FB214" s="2">
        <f t="shared" si="269"/>
        <v>57.931925796893232</v>
      </c>
      <c r="FC214" s="2">
        <f t="shared" si="269"/>
        <v>58.186981669623542</v>
      </c>
      <c r="FD214" s="2">
        <f t="shared" si="269"/>
        <v>61.552418124709902</v>
      </c>
      <c r="FE214" s="2">
        <f t="shared" si="269"/>
        <v>60.65590494290489</v>
      </c>
      <c r="FG214" s="2">
        <f t="shared" ref="FG214:FU227" si="270">POWER(10,($B214-C$231)/C$229)/(1+POWER(10,($B214-C$231)/C$229))</f>
        <v>0.99999815835218486</v>
      </c>
      <c r="FH214" s="2">
        <f t="shared" si="270"/>
        <v>0.99999779611268325</v>
      </c>
      <c r="FI214" s="2">
        <f t="shared" si="270"/>
        <v>0.99999815918765511</v>
      </c>
      <c r="FJ214" s="2">
        <f t="shared" si="270"/>
        <v>0.99999780068647315</v>
      </c>
      <c r="FK214" s="2">
        <f t="shared" si="270"/>
        <v>0.99999820381398286</v>
      </c>
      <c r="FL214" s="2">
        <f t="shared" si="270"/>
        <v>0.99999788919301202</v>
      </c>
      <c r="FM214" s="2">
        <f t="shared" si="270"/>
        <v>0.99999818385754369</v>
      </c>
      <c r="FN214" s="2">
        <f t="shared" si="270"/>
        <v>0.9999977944211722</v>
      </c>
      <c r="FO214" s="2">
        <f t="shared" si="270"/>
        <v>0.99999772449074464</v>
      </c>
      <c r="FP214" s="2">
        <f t="shared" si="270"/>
        <v>0.99999758179813281</v>
      </c>
      <c r="FQ214" s="2">
        <f t="shared" si="270"/>
        <v>0.99999775385136624</v>
      </c>
      <c r="FR214" s="2">
        <f t="shared" si="270"/>
        <v>0.99999791064981758</v>
      </c>
      <c r="FS214" s="2">
        <f t="shared" si="270"/>
        <v>0.99999788146565605</v>
      </c>
      <c r="FT214" s="2">
        <f t="shared" si="270"/>
        <v>0.99999729033050111</v>
      </c>
      <c r="FU214" s="2">
        <f t="shared" si="270"/>
        <v>0.99999704627854269</v>
      </c>
      <c r="FW214" s="2">
        <f t="shared" si="260"/>
        <v>0.96604808909677853</v>
      </c>
      <c r="FX214" s="2">
        <f t="shared" si="260"/>
        <v>0.94881826237424272</v>
      </c>
      <c r="FY214" s="2">
        <f t="shared" si="260"/>
        <v>0.96244039637076206</v>
      </c>
      <c r="FZ214" s="2">
        <f t="shared" si="260"/>
        <v>0.95638656313532167</v>
      </c>
      <c r="GA214" s="2">
        <f t="shared" si="260"/>
        <v>0.95961696184947343</v>
      </c>
      <c r="GB214" s="2">
        <f t="shared" si="260"/>
        <v>0.95647186935888151</v>
      </c>
      <c r="GC214" s="2">
        <f t="shared" si="260"/>
        <v>0.96245482168518626</v>
      </c>
      <c r="GD214" s="2">
        <f t="shared" si="260"/>
        <v>0.95763960214245658</v>
      </c>
      <c r="GE214" s="2">
        <f t="shared" si="260"/>
        <v>0.96336875751354634</v>
      </c>
      <c r="GF214" s="2">
        <f t="shared" si="260"/>
        <v>0.96959213663825572</v>
      </c>
      <c r="GG214" s="2">
        <f t="shared" si="260"/>
        <v>0.97523846666988445</v>
      </c>
      <c r="GH214" s="2">
        <f t="shared" si="260"/>
        <v>0.97128503155927137</v>
      </c>
      <c r="GI214" s="2">
        <f t="shared" si="260"/>
        <v>0.97167687691635807</v>
      </c>
      <c r="GJ214" s="2">
        <f t="shared" si="260"/>
        <v>0.9597687193867539</v>
      </c>
      <c r="GK214" s="2">
        <f t="shared" si="260"/>
        <v>0.95161137957728403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4.6696577706207726E-293</v>
      </c>
      <c r="HD214" s="86">
        <f t="shared" si="271"/>
        <v>5.0648022231490159E-243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1.5771148058283703E-121</v>
      </c>
      <c r="HT214" s="86">
        <f t="shared" si="262"/>
        <v>9.1642274633367493E-137</v>
      </c>
      <c r="HU214" s="86">
        <f t="shared" si="262"/>
        <v>3.0694170755929468E-173</v>
      </c>
      <c r="HV214" s="86">
        <f t="shared" si="262"/>
        <v>6.8196579718527919E-175</v>
      </c>
      <c r="HW214" s="86">
        <f t="shared" si="262"/>
        <v>3.6781285736765662E-140</v>
      </c>
      <c r="HX214" s="86">
        <f t="shared" si="262"/>
        <v>1.7076873372967383E-151</v>
      </c>
      <c r="HY214" s="86">
        <f t="shared" si="262"/>
        <v>1.0877713288282967E-132</v>
      </c>
      <c r="HZ214" s="86">
        <f t="shared" si="262"/>
        <v>1.3944662290907669E-140</v>
      </c>
      <c r="IA214" s="86">
        <f t="shared" si="262"/>
        <v>1.0137185611590882E-158</v>
      </c>
      <c r="IB214" s="86">
        <f t="shared" si="262"/>
        <v>6.434532338178555E-193</v>
      </c>
      <c r="IC214" s="86">
        <f t="shared" si="262"/>
        <v>3.9579296401331943E-242</v>
      </c>
      <c r="ID214" s="86">
        <f t="shared" si="262"/>
        <v>1.748400712098878E-163</v>
      </c>
      <c r="IE214" s="86">
        <f t="shared" si="262"/>
        <v>1.4570039592472713E-175</v>
      </c>
      <c r="IF214" s="86">
        <f t="shared" si="262"/>
        <v>2.8292219562299012E-147</v>
      </c>
      <c r="IG214" s="86">
        <f t="shared" si="262"/>
        <v>2.5423654252058372E-152</v>
      </c>
      <c r="II214" s="86">
        <f t="shared" si="263"/>
        <v>9.8575321532285059E-7</v>
      </c>
      <c r="IJ214" s="86">
        <f t="shared" si="263"/>
        <v>3.4997893794649419E-6</v>
      </c>
      <c r="IK214" s="86">
        <f t="shared" si="263"/>
        <v>9.1220013039399813E-9</v>
      </c>
      <c r="IL214" s="86">
        <f t="shared" si="263"/>
        <v>2.6633436301823347E-8</v>
      </c>
      <c r="IM214" s="86">
        <f t="shared" si="263"/>
        <v>5.4934767793884414E-7</v>
      </c>
      <c r="IN214" s="86">
        <f t="shared" si="263"/>
        <v>2.9523964462574111E-7</v>
      </c>
      <c r="IO214" s="86">
        <f t="shared" si="263"/>
        <v>5.4008678800396142E-7</v>
      </c>
      <c r="IP214" s="86">
        <f t="shared" si="263"/>
        <v>6.4930766086895735E-7</v>
      </c>
      <c r="IQ214" s="86">
        <f t="shared" si="263"/>
        <v>4.900046117339403E-8</v>
      </c>
      <c r="IR214" s="86">
        <f t="shared" si="263"/>
        <v>4.6367797533403877E-10</v>
      </c>
      <c r="IS214" s="86">
        <f t="shared" si="263"/>
        <v>5.2967493177286279E-13</v>
      </c>
      <c r="IT214" s="86">
        <f t="shared" si="263"/>
        <v>9.7201433253830757E-9</v>
      </c>
      <c r="IU214" s="86">
        <f t="shared" si="263"/>
        <v>1.5943383214087238E-9</v>
      </c>
      <c r="IV214" s="86">
        <f t="shared" si="263"/>
        <v>1.74061034281721E-29</v>
      </c>
      <c r="IW214" s="86">
        <f t="shared" si="263"/>
        <v>8.6425080366076114E-16</v>
      </c>
      <c r="IY214" s="86">
        <f t="shared" si="264"/>
        <v>9.8575321532285059E-7</v>
      </c>
      <c r="IZ214" s="86">
        <f t="shared" si="264"/>
        <v>3.4997893794649419E-6</v>
      </c>
      <c r="JA214" s="86">
        <f t="shared" si="264"/>
        <v>9.1220013039399813E-9</v>
      </c>
      <c r="JB214" s="86">
        <f t="shared" si="264"/>
        <v>2.6633436301823347E-8</v>
      </c>
      <c r="JC214" s="86">
        <f t="shared" si="264"/>
        <v>5.4934767793884414E-7</v>
      </c>
      <c r="JD214" s="86">
        <f t="shared" si="264"/>
        <v>2.9523964462574111E-7</v>
      </c>
      <c r="JE214" s="86">
        <f t="shared" si="264"/>
        <v>5.4008678800396142E-7</v>
      </c>
      <c r="JF214" s="86">
        <f t="shared" si="264"/>
        <v>6.4930766086895735E-7</v>
      </c>
      <c r="JG214" s="86">
        <f t="shared" si="264"/>
        <v>4.900046117339403E-8</v>
      </c>
      <c r="JH214" s="86">
        <f t="shared" si="264"/>
        <v>4.6367797533403877E-10</v>
      </c>
      <c r="JI214" s="86">
        <f t="shared" si="264"/>
        <v>5.2967493177286279E-13</v>
      </c>
      <c r="JJ214" s="86">
        <f t="shared" si="264"/>
        <v>9.7201433253830757E-9</v>
      </c>
      <c r="JK214" s="86">
        <f t="shared" si="264"/>
        <v>1.5943383214087238E-9</v>
      </c>
      <c r="JL214" s="86">
        <f t="shared" si="264"/>
        <v>1.74061034281721E-29</v>
      </c>
      <c r="JM214" s="86">
        <f t="shared" si="264"/>
        <v>8.6425080366076114E-16</v>
      </c>
    </row>
    <row r="215" spans="2:273" x14ac:dyDescent="0.25">
      <c r="B215" s="2">
        <v>188</v>
      </c>
      <c r="C215" s="37">
        <v>66.016000000000005</v>
      </c>
      <c r="D215" s="37">
        <v>66.113</v>
      </c>
      <c r="E215" s="37">
        <v>70.650999999999996</v>
      </c>
      <c r="F215" s="37">
        <v>70.754000000000005</v>
      </c>
      <c r="G215" s="37">
        <v>67.790000000000006</v>
      </c>
      <c r="H215" s="37">
        <v>64.016000000000005</v>
      </c>
      <c r="I215" s="37">
        <v>64.531999999999996</v>
      </c>
      <c r="J215" s="37">
        <v>64.254000000000005</v>
      </c>
      <c r="K215" s="37">
        <v>63.286000000000001</v>
      </c>
      <c r="L215" s="37">
        <v>65.033000000000001</v>
      </c>
      <c r="M215" s="37">
        <v>60.835999999999999</v>
      </c>
      <c r="N215" s="37">
        <v>60.951999999999998</v>
      </c>
      <c r="O215" s="37">
        <v>61.661000000000001</v>
      </c>
      <c r="P215" s="37">
        <v>62.225999999999999</v>
      </c>
      <c r="Q215" s="37">
        <v>61.854999999999997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60.502388968192172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1.3526110318078253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60.502388968192172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61.854999999999997</v>
      </c>
      <c r="DK215" s="2">
        <f t="shared" si="268"/>
        <v>106.52746469344611</v>
      </c>
      <c r="DL215" s="2">
        <f t="shared" si="268"/>
        <v>114.4775872025498</v>
      </c>
      <c r="DM215" s="2">
        <f t="shared" si="268"/>
        <v>130.36747399577166</v>
      </c>
      <c r="DN215" s="2">
        <f t="shared" si="268"/>
        <v>149.00526219512199</v>
      </c>
      <c r="DO215" s="2">
        <f t="shared" si="268"/>
        <v>109.18135533071582</v>
      </c>
      <c r="DP215" s="2">
        <f t="shared" si="268"/>
        <v>77.294654647111258</v>
      </c>
      <c r="DQ215" s="2">
        <f t="shared" si="268"/>
        <v>92.72294790093629</v>
      </c>
      <c r="DR215" s="2">
        <f t="shared" si="268"/>
        <v>107.53503411392921</v>
      </c>
      <c r="DS215" s="2">
        <f t="shared" si="268"/>
        <v>137.51306113360329</v>
      </c>
      <c r="DT215" s="2">
        <f t="shared" si="268"/>
        <v>145.52459933617831</v>
      </c>
      <c r="DU215" s="2">
        <f t="shared" si="268"/>
        <v>107.20458933873147</v>
      </c>
      <c r="DV215" s="2">
        <f t="shared" si="268"/>
        <v>98.546436377387025</v>
      </c>
      <c r="DW215" s="2">
        <f t="shared" si="268"/>
        <v>122.70585816924614</v>
      </c>
      <c r="DX215" s="2">
        <f t="shared" si="268"/>
        <v>143.73953669467784</v>
      </c>
      <c r="DY215" s="2">
        <f t="shared" si="268"/>
        <v>123.7121444281525</v>
      </c>
      <c r="EA215" s="2">
        <f t="shared" si="240"/>
        <v>64.638363270553143</v>
      </c>
      <c r="EB215" s="2">
        <f t="shared" si="240"/>
        <v>67.792600842157071</v>
      </c>
      <c r="EC215" s="2">
        <f t="shared" si="240"/>
        <v>66.528665089456297</v>
      </c>
      <c r="ED215" s="2">
        <f t="shared" si="240"/>
        <v>63.479426470667505</v>
      </c>
      <c r="EE215" s="2">
        <f t="shared" si="240"/>
        <v>64.716941212096174</v>
      </c>
      <c r="EF215" s="2">
        <f t="shared" si="239"/>
        <v>63.742976142152671</v>
      </c>
      <c r="EG215" s="2">
        <f t="shared" si="239"/>
        <v>60.986669591377677</v>
      </c>
      <c r="EH215" s="2">
        <f t="shared" si="239"/>
        <v>60.768264661231093</v>
      </c>
      <c r="EI215" s="2">
        <f t="shared" si="239"/>
        <v>60.997859116441482</v>
      </c>
      <c r="EJ215" s="2">
        <f t="shared" si="239"/>
        <v>58.576117186480467</v>
      </c>
      <c r="EK215" s="2">
        <f t="shared" si="239"/>
        <v>58.164333220669235</v>
      </c>
      <c r="EL215" s="2">
        <f t="shared" si="254"/>
        <v>55.172769195349389</v>
      </c>
      <c r="EM215" s="2">
        <f t="shared" si="255"/>
        <v>54.896627685855016</v>
      </c>
      <c r="EN215" s="2">
        <f t="shared" si="256"/>
        <v>60.556628232704732</v>
      </c>
      <c r="EO215" s="2">
        <f t="shared" si="257"/>
        <v>60.408782002792776</v>
      </c>
      <c r="EQ215" s="2">
        <f t="shared" si="269"/>
        <v>65.065954640791617</v>
      </c>
      <c r="ER215" s="2">
        <f t="shared" si="269"/>
        <v>67.163771242494349</v>
      </c>
      <c r="ES215" s="2">
        <f t="shared" si="269"/>
        <v>67.226156132855863</v>
      </c>
      <c r="ET215" s="2">
        <f t="shared" si="269"/>
        <v>66.819749479274407</v>
      </c>
      <c r="EU215" s="2">
        <f t="shared" si="269"/>
        <v>65.970877365903732</v>
      </c>
      <c r="EV215" s="2">
        <f t="shared" si="269"/>
        <v>63.724146948857083</v>
      </c>
      <c r="EW215" s="2">
        <f t="shared" si="269"/>
        <v>63.121661861586688</v>
      </c>
      <c r="EX215" s="2">
        <f t="shared" si="269"/>
        <v>62.498753224407146</v>
      </c>
      <c r="EY215" s="2">
        <f t="shared" si="269"/>
        <v>60.575827678514663</v>
      </c>
      <c r="EZ215" s="2">
        <f t="shared" si="269"/>
        <v>58.937942582045409</v>
      </c>
      <c r="FA215" s="2">
        <f t="shared" si="269"/>
        <v>57.847265720171983</v>
      </c>
      <c r="FB215" s="2">
        <f t="shared" si="269"/>
        <v>57.715337451737447</v>
      </c>
      <c r="FC215" s="2">
        <f t="shared" si="269"/>
        <v>58.001091638455279</v>
      </c>
      <c r="FD215" s="2">
        <f t="shared" si="269"/>
        <v>61.420387095155682</v>
      </c>
      <c r="FE215" s="2">
        <f t="shared" si="269"/>
        <v>60.506551551593091</v>
      </c>
      <c r="FG215" s="2">
        <f t="shared" si="270"/>
        <v>0.99999832039695813</v>
      </c>
      <c r="FH215" s="2">
        <f t="shared" si="270"/>
        <v>0.99999799003048861</v>
      </c>
      <c r="FI215" s="2">
        <f t="shared" si="270"/>
        <v>0.99999832115891629</v>
      </c>
      <c r="FJ215" s="2">
        <f t="shared" si="270"/>
        <v>0.99999799420183622</v>
      </c>
      <c r="FK215" s="2">
        <f t="shared" si="270"/>
        <v>0.9999983618586239</v>
      </c>
      <c r="FL215" s="2">
        <f t="shared" si="270"/>
        <v>0.99999807492078963</v>
      </c>
      <c r="FM215" s="2">
        <f t="shared" si="270"/>
        <v>0.99999834365812934</v>
      </c>
      <c r="FN215" s="2">
        <f t="shared" si="270"/>
        <v>0.99999798848781163</v>
      </c>
      <c r="FO215" s="2">
        <f t="shared" si="270"/>
        <v>0.99999792471047855</v>
      </c>
      <c r="FP215" s="2">
        <f t="shared" si="270"/>
        <v>0.99999779457321603</v>
      </c>
      <c r="FQ215" s="2">
        <f t="shared" si="270"/>
        <v>0.99999795148769444</v>
      </c>
      <c r="FR215" s="2">
        <f t="shared" si="270"/>
        <v>0.99999809448963617</v>
      </c>
      <c r="FS215" s="2">
        <f t="shared" si="270"/>
        <v>0.99999806787335455</v>
      </c>
      <c r="FT215" s="2">
        <f t="shared" si="270"/>
        <v>0.99999752875145675</v>
      </c>
      <c r="FU215" s="2">
        <f t="shared" si="270"/>
        <v>0.99999730617331439</v>
      </c>
      <c r="FW215" s="2">
        <f t="shared" si="260"/>
        <v>0.96894270868290533</v>
      </c>
      <c r="FX215" s="2">
        <f t="shared" si="260"/>
        <v>0.95311053671118162</v>
      </c>
      <c r="FY215" s="2">
        <f t="shared" si="260"/>
        <v>0.96563165254765293</v>
      </c>
      <c r="FZ215" s="2">
        <f t="shared" si="260"/>
        <v>0.96007084431549572</v>
      </c>
      <c r="GA215" s="2">
        <f t="shared" si="260"/>
        <v>0.96303889872189219</v>
      </c>
      <c r="GB215" s="2">
        <f t="shared" si="260"/>
        <v>0.96014924449819639</v>
      </c>
      <c r="GC215" s="2">
        <f t="shared" si="260"/>
        <v>0.96564489596406256</v>
      </c>
      <c r="GD215" s="2">
        <f t="shared" si="260"/>
        <v>0.96122232367347527</v>
      </c>
      <c r="GE215" s="2">
        <f t="shared" si="260"/>
        <v>0.96648388224191972</v>
      </c>
      <c r="GF215" s="2">
        <f t="shared" si="260"/>
        <v>0.97219330045337871</v>
      </c>
      <c r="GG215" s="2">
        <f t="shared" si="260"/>
        <v>0.97736790360227876</v>
      </c>
      <c r="GH215" s="2">
        <f t="shared" si="260"/>
        <v>0.97374530225420064</v>
      </c>
      <c r="GI215" s="2">
        <f t="shared" si="260"/>
        <v>0.97410446977183174</v>
      </c>
      <c r="GJ215" s="2">
        <f t="shared" si="260"/>
        <v>0.96317829021737922</v>
      </c>
      <c r="GK215" s="2">
        <f t="shared" si="260"/>
        <v>0.95568035506884941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6.2426124809701388E-299</v>
      </c>
      <c r="HD215" s="86">
        <f t="shared" si="271"/>
        <v>6.5009434866106826E-248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2.5266338623112482E-125</v>
      </c>
      <c r="HT215" s="86">
        <f t="shared" si="262"/>
        <v>3.8198316971397029E-141</v>
      </c>
      <c r="HU215" s="86">
        <f t="shared" si="262"/>
        <v>9.6349580589506389E-179</v>
      </c>
      <c r="HV215" s="86">
        <f t="shared" si="262"/>
        <v>1.6245034808747881E-180</v>
      </c>
      <c r="HW215" s="86">
        <f t="shared" si="262"/>
        <v>1.4250236699113836E-144</v>
      </c>
      <c r="HX215" s="86">
        <f t="shared" si="262"/>
        <v>2.6065409225985511E-156</v>
      </c>
      <c r="HY215" s="86">
        <f t="shared" si="262"/>
        <v>6.9614248783757157E-137</v>
      </c>
      <c r="HZ215" s="86">
        <f t="shared" si="262"/>
        <v>4.8294923595949378E-145</v>
      </c>
      <c r="IA215" s="86">
        <f t="shared" si="262"/>
        <v>1.1168272972380992E-163</v>
      </c>
      <c r="IB215" s="86">
        <f t="shared" si="262"/>
        <v>8.0894334470020443E-199</v>
      </c>
      <c r="IC215" s="86">
        <f t="shared" si="262"/>
        <v>2.3750228870949935E-249</v>
      </c>
      <c r="ID215" s="86">
        <f t="shared" si="262"/>
        <v>2.1421372358128112E-168</v>
      </c>
      <c r="IE215" s="86">
        <f t="shared" si="262"/>
        <v>6.7183909469591598E-181</v>
      </c>
      <c r="IF215" s="86">
        <f t="shared" si="262"/>
        <v>6.8991305415377422E-152</v>
      </c>
      <c r="IG215" s="86">
        <f t="shared" si="262"/>
        <v>2.6377408061761791E-157</v>
      </c>
      <c r="II215" s="86">
        <f t="shared" si="263"/>
        <v>4.9279474319762185E-7</v>
      </c>
      <c r="IJ215" s="86">
        <f t="shared" si="263"/>
        <v>1.7064202827927174E-6</v>
      </c>
      <c r="IK215" s="86">
        <f t="shared" si="263"/>
        <v>3.432173947466652E-9</v>
      </c>
      <c r="IL215" s="86">
        <f t="shared" si="263"/>
        <v>1.0153111497363282E-8</v>
      </c>
      <c r="IM215" s="86">
        <f t="shared" si="263"/>
        <v>2.5523032959647496E-7</v>
      </c>
      <c r="IN215" s="86">
        <f t="shared" si="263"/>
        <v>1.2969782934374081E-7</v>
      </c>
      <c r="IO215" s="86">
        <f t="shared" si="263"/>
        <v>2.5528208129331922E-7</v>
      </c>
      <c r="IP215" s="86">
        <f t="shared" si="263"/>
        <v>3.0084563109348589E-7</v>
      </c>
      <c r="IQ215" s="86">
        <f t="shared" si="263"/>
        <v>2.0401064049660214E-8</v>
      </c>
      <c r="IR215" s="86">
        <f t="shared" si="263"/>
        <v>1.5878260401327576E-10</v>
      </c>
      <c r="IS215" s="86">
        <f t="shared" si="263"/>
        <v>1.378096921664783E-13</v>
      </c>
      <c r="IT215" s="86">
        <f t="shared" si="263"/>
        <v>3.9669711146324974E-9</v>
      </c>
      <c r="IU215" s="86">
        <f t="shared" si="263"/>
        <v>5.950573412047363E-10</v>
      </c>
      <c r="IV215" s="86">
        <f t="shared" si="263"/>
        <v>4.0000105472672718E-31</v>
      </c>
      <c r="IW215" s="86">
        <f t="shared" si="263"/>
        <v>1.0998424845530359E-16</v>
      </c>
      <c r="IY215" s="86">
        <f t="shared" si="264"/>
        <v>4.9279474319762185E-7</v>
      </c>
      <c r="IZ215" s="86">
        <f t="shared" si="264"/>
        <v>1.7064202827927174E-6</v>
      </c>
      <c r="JA215" s="86">
        <f t="shared" si="264"/>
        <v>3.432173947466652E-9</v>
      </c>
      <c r="JB215" s="86">
        <f t="shared" si="264"/>
        <v>1.0153111497363282E-8</v>
      </c>
      <c r="JC215" s="86">
        <f t="shared" si="264"/>
        <v>2.5523032959647496E-7</v>
      </c>
      <c r="JD215" s="86">
        <f t="shared" si="264"/>
        <v>1.2969782934374081E-7</v>
      </c>
      <c r="JE215" s="86">
        <f t="shared" si="264"/>
        <v>2.5528208129331922E-7</v>
      </c>
      <c r="JF215" s="86">
        <f t="shared" si="264"/>
        <v>3.0084563109348589E-7</v>
      </c>
      <c r="JG215" s="86">
        <f t="shared" si="264"/>
        <v>2.0401064049660214E-8</v>
      </c>
      <c r="JH215" s="86">
        <f t="shared" si="264"/>
        <v>1.5878260401327576E-10</v>
      </c>
      <c r="JI215" s="86">
        <f t="shared" si="264"/>
        <v>1.378096921664783E-13</v>
      </c>
      <c r="JJ215" s="86">
        <f t="shared" si="264"/>
        <v>3.9669711146324974E-9</v>
      </c>
      <c r="JK215" s="86">
        <f t="shared" si="264"/>
        <v>5.950573412047363E-10</v>
      </c>
      <c r="JL215" s="86">
        <f t="shared" si="264"/>
        <v>4.0000105472672718E-31</v>
      </c>
      <c r="JM215" s="86">
        <f t="shared" si="264"/>
        <v>1.0998424845530359E-16</v>
      </c>
    </row>
    <row r="216" spans="2:273" x14ac:dyDescent="0.25">
      <c r="B216" s="2">
        <v>189</v>
      </c>
      <c r="C216" s="37">
        <v>67.129000000000005</v>
      </c>
      <c r="D216" s="37">
        <v>67.387</v>
      </c>
      <c r="E216" s="37">
        <v>69.667000000000002</v>
      </c>
      <c r="F216" s="37">
        <v>69.671999999999997</v>
      </c>
      <c r="G216" s="37">
        <v>68.403000000000006</v>
      </c>
      <c r="H216" s="37">
        <v>64.918999999999997</v>
      </c>
      <c r="I216" s="37">
        <v>64.742000000000004</v>
      </c>
      <c r="J216" s="37">
        <v>63.777999999999999</v>
      </c>
      <c r="K216" s="37">
        <v>62.158999999999999</v>
      </c>
      <c r="L216" s="37">
        <v>64.376999999999995</v>
      </c>
      <c r="M216" s="37">
        <v>59.671999999999997</v>
      </c>
      <c r="N216" s="37">
        <v>61.174999999999997</v>
      </c>
      <c r="O216" s="37">
        <v>62.402999999999999</v>
      </c>
      <c r="P216" s="37">
        <v>62.902999999999999</v>
      </c>
      <c r="Q216" s="37">
        <v>61.871000000000002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60.353305516969947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1.5176944830300556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60.353305516969947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61.871000000000002</v>
      </c>
      <c r="DK216" s="2">
        <f t="shared" si="268"/>
        <v>106.64675017618043</v>
      </c>
      <c r="DL216" s="2">
        <f t="shared" si="268"/>
        <v>114.61691335116012</v>
      </c>
      <c r="DM216" s="2">
        <f t="shared" si="268"/>
        <v>130.57978505990133</v>
      </c>
      <c r="DN216" s="2">
        <f t="shared" si="268"/>
        <v>149.30832842401506</v>
      </c>
      <c r="DO216" s="2">
        <f t="shared" si="268"/>
        <v>109.24624312896407</v>
      </c>
      <c r="DP216" s="2">
        <f t="shared" si="268"/>
        <v>77.162422413094561</v>
      </c>
      <c r="DQ216" s="2">
        <f t="shared" si="268"/>
        <v>92.672670190274857</v>
      </c>
      <c r="DR216" s="2">
        <f t="shared" si="268"/>
        <v>107.5941452880642</v>
      </c>
      <c r="DS216" s="2">
        <f t="shared" si="268"/>
        <v>137.77338724696358</v>
      </c>
      <c r="DT216" s="2">
        <f t="shared" si="268"/>
        <v>145.86786794689431</v>
      </c>
      <c r="DU216" s="2">
        <f t="shared" si="268"/>
        <v>107.32769237516871</v>
      </c>
      <c r="DV216" s="2">
        <f t="shared" si="268"/>
        <v>98.572656861950662</v>
      </c>
      <c r="DW216" s="2">
        <f t="shared" si="268"/>
        <v>122.89563209356345</v>
      </c>
      <c r="DX216" s="2">
        <f t="shared" si="268"/>
        <v>144.0949840336134</v>
      </c>
      <c r="DY216" s="2">
        <f t="shared" si="268"/>
        <v>123.96200146627567</v>
      </c>
      <c r="EA216" s="2">
        <f t="shared" si="240"/>
        <v>64.523586514178774</v>
      </c>
      <c r="EB216" s="2">
        <f t="shared" si="240"/>
        <v>67.662997227283896</v>
      </c>
      <c r="EC216" s="2">
        <f t="shared" si="240"/>
        <v>66.381601376213709</v>
      </c>
      <c r="ED216" s="2">
        <f t="shared" si="240"/>
        <v>63.273063970420466</v>
      </c>
      <c r="EE216" s="2">
        <f t="shared" si="240"/>
        <v>64.545622248833467</v>
      </c>
      <c r="EF216" s="2">
        <f t="shared" si="239"/>
        <v>63.571403480458088</v>
      </c>
      <c r="EG216" s="2">
        <f t="shared" si="239"/>
        <v>60.798902912431686</v>
      </c>
      <c r="EH216" s="2">
        <f t="shared" si="239"/>
        <v>60.575285562471507</v>
      </c>
      <c r="EI216" s="2">
        <f t="shared" si="239"/>
        <v>60.822398324685885</v>
      </c>
      <c r="EJ216" s="2">
        <f t="shared" si="239"/>
        <v>58.403518987341748</v>
      </c>
      <c r="EK216" s="2">
        <f t="shared" si="239"/>
        <v>58.000624679404346</v>
      </c>
      <c r="EL216" s="2">
        <f t="shared" si="254"/>
        <v>54.923999366870049</v>
      </c>
      <c r="EM216" s="2">
        <f t="shared" si="255"/>
        <v>54.671883403810156</v>
      </c>
      <c r="EN216" s="2">
        <f t="shared" si="256"/>
        <v>60.413297183732695</v>
      </c>
      <c r="EO216" s="2">
        <f t="shared" si="257"/>
        <v>60.257411846591822</v>
      </c>
      <c r="EQ216" s="2">
        <f t="shared" si="269"/>
        <v>64.956788308902901</v>
      </c>
      <c r="ER216" s="2">
        <f t="shared" si="269"/>
        <v>67.025578877325927</v>
      </c>
      <c r="ES216" s="2">
        <f t="shared" si="269"/>
        <v>67.088179169022652</v>
      </c>
      <c r="ET216" s="2">
        <f t="shared" si="269"/>
        <v>66.65713418698347</v>
      </c>
      <c r="EU216" s="2">
        <f t="shared" si="269"/>
        <v>65.816027487095823</v>
      </c>
      <c r="EV216" s="2">
        <f t="shared" si="269"/>
        <v>63.552317924559169</v>
      </c>
      <c r="EW216" s="2">
        <f t="shared" si="269"/>
        <v>62.961574232422862</v>
      </c>
      <c r="EX216" s="2">
        <f t="shared" si="269"/>
        <v>62.328534481636758</v>
      </c>
      <c r="EY216" s="2">
        <f t="shared" si="269"/>
        <v>60.39492005803033</v>
      </c>
      <c r="EZ216" s="2">
        <f t="shared" si="269"/>
        <v>58.769889280840346</v>
      </c>
      <c r="FA216" s="2">
        <f t="shared" si="269"/>
        <v>57.679577473725068</v>
      </c>
      <c r="FB216" s="2">
        <f t="shared" si="269"/>
        <v>57.498749106581663</v>
      </c>
      <c r="FC216" s="2">
        <f t="shared" si="269"/>
        <v>57.815201607287015</v>
      </c>
      <c r="FD216" s="2">
        <f t="shared" si="269"/>
        <v>61.288356065601462</v>
      </c>
      <c r="FE216" s="2">
        <f t="shared" si="269"/>
        <v>60.357198160281285</v>
      </c>
      <c r="FG216" s="2">
        <f t="shared" si="270"/>
        <v>0.99999846818359361</v>
      </c>
      <c r="FH216" s="2">
        <f t="shared" si="270"/>
        <v>0.99999816688569465</v>
      </c>
      <c r="FI216" s="2">
        <f t="shared" si="270"/>
        <v>0.99999846887850796</v>
      </c>
      <c r="FJ216" s="2">
        <f t="shared" si="270"/>
        <v>0.99999817069001018</v>
      </c>
      <c r="FK216" s="2">
        <f t="shared" si="270"/>
        <v>0.99999850599709328</v>
      </c>
      <c r="FL216" s="2">
        <f t="shared" si="270"/>
        <v>0.99999824430659612</v>
      </c>
      <c r="FM216" s="2">
        <f t="shared" si="270"/>
        <v>0.99999848939804004</v>
      </c>
      <c r="FN216" s="2">
        <f t="shared" si="270"/>
        <v>0.99999816547875597</v>
      </c>
      <c r="FO216" s="2">
        <f t="shared" si="270"/>
        <v>0.999998107313116</v>
      </c>
      <c r="FP216" s="2">
        <f t="shared" si="270"/>
        <v>0.99999798862647737</v>
      </c>
      <c r="FQ216" s="2">
        <f t="shared" si="270"/>
        <v>0.99999813173423602</v>
      </c>
      <c r="FR216" s="2">
        <f t="shared" si="270"/>
        <v>0.99999826215360232</v>
      </c>
      <c r="FS216" s="2">
        <f t="shared" si="270"/>
        <v>0.99999823787925679</v>
      </c>
      <c r="FT216" s="2">
        <f t="shared" si="270"/>
        <v>0.9999977461940518</v>
      </c>
      <c r="FU216" s="2">
        <f t="shared" si="270"/>
        <v>0.99999754320028111</v>
      </c>
      <c r="FW216" s="2">
        <f t="shared" si="260"/>
        <v>0.97159779884080244</v>
      </c>
      <c r="FX216" s="2">
        <f t="shared" si="260"/>
        <v>0.95705913734149495</v>
      </c>
      <c r="FY216" s="2">
        <f t="shared" si="260"/>
        <v>0.96856062058749548</v>
      </c>
      <c r="FZ216" s="2">
        <f t="shared" si="260"/>
        <v>0.96345578521752517</v>
      </c>
      <c r="GA216" s="2">
        <f t="shared" si="260"/>
        <v>0.96618108994280028</v>
      </c>
      <c r="GB216" s="2">
        <f t="shared" si="260"/>
        <v>0.96352779161505275</v>
      </c>
      <c r="GC216" s="2">
        <f t="shared" si="260"/>
        <v>0.96857277209490933</v>
      </c>
      <c r="GD216" s="2">
        <f t="shared" si="260"/>
        <v>0.96451325756086814</v>
      </c>
      <c r="GE216" s="2">
        <f t="shared" si="260"/>
        <v>0.96934252673454757</v>
      </c>
      <c r="GF216" s="2">
        <f t="shared" si="260"/>
        <v>0.97457778838277154</v>
      </c>
      <c r="GG216" s="2">
        <f t="shared" si="260"/>
        <v>0.97931809725770336</v>
      </c>
      <c r="GH216" s="2">
        <f t="shared" si="260"/>
        <v>0.97599998795236342</v>
      </c>
      <c r="GI216" s="2">
        <f t="shared" si="260"/>
        <v>0.97632906089156779</v>
      </c>
      <c r="GJ216" s="2">
        <f t="shared" si="260"/>
        <v>0.96630904585031996</v>
      </c>
      <c r="GK216" s="2">
        <f t="shared" si="260"/>
        <v>0.95942176256943767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7.2915202380085284E-305</v>
      </c>
      <c r="HD216" s="86">
        <f t="shared" si="271"/>
        <v>7.4526387793391833E-253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3.5328218567383263E-129</v>
      </c>
      <c r="HT216" s="86">
        <f t="shared" si="262"/>
        <v>1.3556947958523794E-145</v>
      </c>
      <c r="HU216" s="86">
        <f t="shared" si="262"/>
        <v>2.4762348247779848E-184</v>
      </c>
      <c r="HV216" s="86">
        <f t="shared" si="262"/>
        <v>3.1469085884514639E-186</v>
      </c>
      <c r="HW216" s="86">
        <f t="shared" si="262"/>
        <v>4.7085281247320746E-149</v>
      </c>
      <c r="HX216" s="86">
        <f t="shared" si="262"/>
        <v>3.3385698556931198E-161</v>
      </c>
      <c r="HY216" s="86">
        <f t="shared" si="262"/>
        <v>3.8268356746157448E-141</v>
      </c>
      <c r="HZ216" s="86">
        <f t="shared" si="262"/>
        <v>1.4221673380707089E-149</v>
      </c>
      <c r="IA216" s="86">
        <f t="shared" si="262"/>
        <v>1.0304717127022065E-168</v>
      </c>
      <c r="IB216" s="86">
        <f t="shared" si="262"/>
        <v>8.2732982143106197E-205</v>
      </c>
      <c r="IC216" s="86">
        <f t="shared" si="262"/>
        <v>1.1143055161227492E-256</v>
      </c>
      <c r="ID216" s="86">
        <f t="shared" si="262"/>
        <v>2.2163578890943029E-173</v>
      </c>
      <c r="IE216" s="86">
        <f t="shared" si="262"/>
        <v>2.5730278315445904E-186</v>
      </c>
      <c r="IF216" s="86">
        <f t="shared" si="262"/>
        <v>1.4256852866189047E-156</v>
      </c>
      <c r="IG216" s="86">
        <f t="shared" si="262"/>
        <v>2.2706759721737975E-162</v>
      </c>
      <c r="II216" s="86">
        <f t="shared" si="263"/>
        <v>2.4207311866451919E-7</v>
      </c>
      <c r="IJ216" s="86">
        <f t="shared" si="263"/>
        <v>8.1499895418491401E-7</v>
      </c>
      <c r="IK216" s="86">
        <f t="shared" si="263"/>
        <v>1.2582596599322288E-9</v>
      </c>
      <c r="IL216" s="86">
        <f t="shared" si="263"/>
        <v>3.7681417960095715E-9</v>
      </c>
      <c r="IM216" s="86">
        <f t="shared" si="263"/>
        <v>1.1617080222382343E-7</v>
      </c>
      <c r="IN216" s="86">
        <f t="shared" si="263"/>
        <v>5.5699623741171714E-8</v>
      </c>
      <c r="IO216" s="86">
        <f t="shared" si="263"/>
        <v>1.1831990371446724E-7</v>
      </c>
      <c r="IP216" s="86">
        <f t="shared" si="263"/>
        <v>1.3650554275457975E-7</v>
      </c>
      <c r="IQ216" s="86">
        <f t="shared" si="263"/>
        <v>8.3009320404294211E-9</v>
      </c>
      <c r="IR216" s="86">
        <f t="shared" si="263"/>
        <v>5.2931289619872484E-11</v>
      </c>
      <c r="IS216" s="86">
        <f t="shared" si="263"/>
        <v>3.4718652527419539E-14</v>
      </c>
      <c r="IT216" s="86">
        <f t="shared" si="263"/>
        <v>1.5838469722688334E-9</v>
      </c>
      <c r="IU216" s="86">
        <f t="shared" si="263"/>
        <v>2.1679388241564385E-10</v>
      </c>
      <c r="IV216" s="86">
        <f t="shared" si="263"/>
        <v>8.2642606376524859E-33</v>
      </c>
      <c r="IW216" s="86">
        <f t="shared" si="263"/>
        <v>1.3167779263756423E-17</v>
      </c>
      <c r="IY216" s="86">
        <f t="shared" si="264"/>
        <v>2.4207311866451919E-7</v>
      </c>
      <c r="IZ216" s="86">
        <f t="shared" si="264"/>
        <v>8.1499895418491401E-7</v>
      </c>
      <c r="JA216" s="86">
        <f t="shared" si="264"/>
        <v>1.2582596599322288E-9</v>
      </c>
      <c r="JB216" s="86">
        <f t="shared" si="264"/>
        <v>3.7681417960095715E-9</v>
      </c>
      <c r="JC216" s="86">
        <f t="shared" si="264"/>
        <v>1.1617080222382343E-7</v>
      </c>
      <c r="JD216" s="86">
        <f t="shared" si="264"/>
        <v>5.5699623741171714E-8</v>
      </c>
      <c r="JE216" s="86">
        <f t="shared" si="264"/>
        <v>1.1831990371446724E-7</v>
      </c>
      <c r="JF216" s="86">
        <f t="shared" si="264"/>
        <v>1.3650554275457975E-7</v>
      </c>
      <c r="JG216" s="86">
        <f t="shared" si="264"/>
        <v>8.3009320404294211E-9</v>
      </c>
      <c r="JH216" s="86">
        <f t="shared" si="264"/>
        <v>5.2931289619872484E-11</v>
      </c>
      <c r="JI216" s="86">
        <f t="shared" si="264"/>
        <v>3.4718652527419539E-14</v>
      </c>
      <c r="JJ216" s="86">
        <f t="shared" si="264"/>
        <v>1.5838469722688334E-9</v>
      </c>
      <c r="JK216" s="86">
        <f t="shared" si="264"/>
        <v>2.1679388241564385E-10</v>
      </c>
      <c r="JL216" s="86">
        <f t="shared" si="264"/>
        <v>8.2642606376524859E-33</v>
      </c>
      <c r="JM216" s="86">
        <f t="shared" si="264"/>
        <v>1.3167779263756423E-17</v>
      </c>
    </row>
    <row r="217" spans="2:273" x14ac:dyDescent="0.25">
      <c r="B217" s="2">
        <v>190</v>
      </c>
      <c r="C217" s="37">
        <v>66.370999999999995</v>
      </c>
      <c r="D217" s="37">
        <v>67.435000000000002</v>
      </c>
      <c r="E217" s="37">
        <v>70.221999999999994</v>
      </c>
      <c r="F217" s="37">
        <v>70.131</v>
      </c>
      <c r="G217" s="37">
        <v>68.790000000000006</v>
      </c>
      <c r="H217" s="37">
        <v>64.418999999999997</v>
      </c>
      <c r="I217" s="37">
        <v>64.468000000000004</v>
      </c>
      <c r="J217" s="37">
        <v>63.524000000000001</v>
      </c>
      <c r="K217" s="37">
        <v>61.619</v>
      </c>
      <c r="L217" s="37">
        <v>65.245999999999995</v>
      </c>
      <c r="M217" s="37">
        <v>59.738</v>
      </c>
      <c r="N217" s="37">
        <v>61.793999999999997</v>
      </c>
      <c r="O217" s="37">
        <v>62.274000000000001</v>
      </c>
      <c r="P217" s="37">
        <v>61.805999999999997</v>
      </c>
      <c r="Q217" s="37">
        <v>61.597000000000001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106.76603565891475</v>
      </c>
      <c r="DL217" s="2">
        <f t="shared" si="268"/>
        <v>114.75623949977044</v>
      </c>
      <c r="DM217" s="2">
        <f t="shared" si="268"/>
        <v>130.79209612403099</v>
      </c>
      <c r="DN217" s="2">
        <f t="shared" si="268"/>
        <v>149.6113946529081</v>
      </c>
      <c r="DO217" s="2">
        <f t="shared" si="268"/>
        <v>109.31113092721233</v>
      </c>
      <c r="DP217" s="2">
        <f t="shared" si="268"/>
        <v>77.030190179077863</v>
      </c>
      <c r="DQ217" s="2">
        <f t="shared" si="268"/>
        <v>92.622392479613424</v>
      </c>
      <c r="DR217" s="2">
        <f t="shared" si="268"/>
        <v>107.65325646219921</v>
      </c>
      <c r="DS217" s="2">
        <f t="shared" si="268"/>
        <v>138.03371336032393</v>
      </c>
      <c r="DT217" s="2">
        <f t="shared" si="268"/>
        <v>146.21113655761027</v>
      </c>
      <c r="DU217" s="2">
        <f t="shared" si="268"/>
        <v>107.45079541160597</v>
      </c>
      <c r="DV217" s="2">
        <f t="shared" si="268"/>
        <v>98.598877346514314</v>
      </c>
      <c r="DW217" s="2">
        <f t="shared" si="268"/>
        <v>123.08540601788077</v>
      </c>
      <c r="DX217" s="2">
        <f t="shared" si="268"/>
        <v>144.45043137254899</v>
      </c>
      <c r="DY217" s="2">
        <f t="shared" si="268"/>
        <v>124.21185850439883</v>
      </c>
      <c r="EA217" s="2">
        <f t="shared" si="240"/>
        <v>64.408809757804406</v>
      </c>
      <c r="EB217" s="2">
        <f t="shared" si="240"/>
        <v>67.533393612410705</v>
      </c>
      <c r="EC217" s="2">
        <f t="shared" si="240"/>
        <v>66.234537662971121</v>
      </c>
      <c r="ED217" s="2">
        <f t="shared" si="240"/>
        <v>63.066701470173435</v>
      </c>
      <c r="EE217" s="2">
        <f t="shared" si="240"/>
        <v>64.374303285570733</v>
      </c>
      <c r="EF217" s="2">
        <f t="shared" si="239"/>
        <v>63.399830818763505</v>
      </c>
      <c r="EG217" s="2">
        <f t="shared" si="239"/>
        <v>60.611136233485695</v>
      </c>
      <c r="EH217" s="2">
        <f t="shared" si="239"/>
        <v>60.382306463711913</v>
      </c>
      <c r="EI217" s="2">
        <f t="shared" si="239"/>
        <v>60.646937532930288</v>
      </c>
      <c r="EJ217" s="2">
        <f t="shared" si="239"/>
        <v>58.230920788203029</v>
      </c>
      <c r="EK217" s="2">
        <f t="shared" si="239"/>
        <v>57.836916138139458</v>
      </c>
      <c r="EL217" s="2">
        <f t="shared" si="254"/>
        <v>54.675229538390717</v>
      </c>
      <c r="EM217" s="2">
        <f t="shared" si="255"/>
        <v>54.447139121765296</v>
      </c>
      <c r="EN217" s="2">
        <f t="shared" si="256"/>
        <v>60.269966134760651</v>
      </c>
      <c r="EO217" s="2">
        <f t="shared" si="257"/>
        <v>60.106041690390875</v>
      </c>
      <c r="EQ217" s="2">
        <f t="shared" si="269"/>
        <v>64.8476219770142</v>
      </c>
      <c r="ER217" s="2">
        <f t="shared" si="269"/>
        <v>66.887386512157491</v>
      </c>
      <c r="ES217" s="2">
        <f t="shared" si="269"/>
        <v>66.950202205189441</v>
      </c>
      <c r="ET217" s="2">
        <f t="shared" si="269"/>
        <v>66.494518894692533</v>
      </c>
      <c r="EU217" s="2">
        <f t="shared" si="269"/>
        <v>65.661177608287915</v>
      </c>
      <c r="EV217" s="2">
        <f t="shared" si="269"/>
        <v>63.380488900261255</v>
      </c>
      <c r="EW217" s="2">
        <f t="shared" si="269"/>
        <v>62.801486603259043</v>
      </c>
      <c r="EX217" s="2">
        <f t="shared" si="269"/>
        <v>62.158315738866371</v>
      </c>
      <c r="EY217" s="2">
        <f t="shared" si="269"/>
        <v>60.214012437545989</v>
      </c>
      <c r="EZ217" s="2">
        <f t="shared" si="269"/>
        <v>58.601835979635283</v>
      </c>
      <c r="FA217" s="2">
        <f t="shared" si="269"/>
        <v>57.511889227278161</v>
      </c>
      <c r="FB217" s="2">
        <f t="shared" si="269"/>
        <v>57.282160761425871</v>
      </c>
      <c r="FC217" s="2">
        <f t="shared" si="269"/>
        <v>57.629311576118752</v>
      </c>
      <c r="FD217" s="2">
        <f t="shared" si="269"/>
        <v>61.156325036047249</v>
      </c>
      <c r="FE217" s="2">
        <f t="shared" si="269"/>
        <v>60.207844768969487</v>
      </c>
      <c r="FG217" s="2">
        <f t="shared" si="270"/>
        <v>0.99999860296664522</v>
      </c>
      <c r="FH217" s="2">
        <f t="shared" si="270"/>
        <v>0.99999832817961409</v>
      </c>
      <c r="FI217" s="2">
        <f t="shared" si="270"/>
        <v>0.9999986036004147</v>
      </c>
      <c r="FJ217" s="2">
        <f t="shared" si="270"/>
        <v>0.99999833164919216</v>
      </c>
      <c r="FK217" s="2">
        <f t="shared" si="270"/>
        <v>0.9999986374529759</v>
      </c>
      <c r="FL217" s="2">
        <f t="shared" si="270"/>
        <v>0.99999839878833774</v>
      </c>
      <c r="FM217" s="2">
        <f t="shared" si="270"/>
        <v>0.99999862231445547</v>
      </c>
      <c r="FN217" s="2">
        <f t="shared" si="270"/>
        <v>0.99999832689647039</v>
      </c>
      <c r="FO217" s="2">
        <f t="shared" si="270"/>
        <v>0.99999827384875883</v>
      </c>
      <c r="FP217" s="2">
        <f t="shared" si="270"/>
        <v>0.9999981656052207</v>
      </c>
      <c r="FQ217" s="2">
        <f t="shared" si="270"/>
        <v>0.99999829612109237</v>
      </c>
      <c r="FR217" s="2">
        <f t="shared" si="270"/>
        <v>0.99999841506500575</v>
      </c>
      <c r="FS217" s="2">
        <f t="shared" si="270"/>
        <v>0.99999839292653281</v>
      </c>
      <c r="FT217" s="2">
        <f t="shared" si="270"/>
        <v>0.99999794450413781</v>
      </c>
      <c r="FU217" s="2">
        <f t="shared" si="270"/>
        <v>0.99999775937154189</v>
      </c>
      <c r="FW217" s="2">
        <f t="shared" si="260"/>
        <v>0.97403198839112859</v>
      </c>
      <c r="FX217" s="2">
        <f t="shared" si="260"/>
        <v>0.96068893761963892</v>
      </c>
      <c r="FY217" s="2">
        <f t="shared" si="260"/>
        <v>0.9712474061854266</v>
      </c>
      <c r="FZ217" s="2">
        <f t="shared" si="260"/>
        <v>0.96656376596646409</v>
      </c>
      <c r="GA217" s="2">
        <f t="shared" si="260"/>
        <v>0.96906473345701327</v>
      </c>
      <c r="GB217" s="2">
        <f t="shared" si="260"/>
        <v>0.96662986053419497</v>
      </c>
      <c r="GC217" s="2">
        <f t="shared" si="260"/>
        <v>0.97125855004983408</v>
      </c>
      <c r="GD217" s="2">
        <f t="shared" si="260"/>
        <v>0.96753433386567456</v>
      </c>
      <c r="GE217" s="2">
        <f t="shared" si="260"/>
        <v>0.97196442540174055</v>
      </c>
      <c r="GF217" s="2">
        <f t="shared" si="260"/>
        <v>0.9767626883888898</v>
      </c>
      <c r="GG217" s="2">
        <f t="shared" si="260"/>
        <v>0.9811034929733079</v>
      </c>
      <c r="GH217" s="2">
        <f t="shared" si="260"/>
        <v>0.97806540869395686</v>
      </c>
      <c r="GI217" s="2">
        <f t="shared" si="260"/>
        <v>0.97836678960625256</v>
      </c>
      <c r="GJ217" s="2">
        <f t="shared" si="260"/>
        <v>0.9691821269292954</v>
      </c>
      <c r="GK217" s="2">
        <f t="shared" si="260"/>
        <v>0.96285959986347525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7.6306702746495866E-258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4.3112031440819879E-133</v>
      </c>
      <c r="HT217" s="86">
        <f t="shared" si="262"/>
        <v>4.0968082242090751E-150</v>
      </c>
      <c r="HU217" s="86">
        <f t="shared" si="262"/>
        <v>5.2104911766582297E-190</v>
      </c>
      <c r="HV217" s="86">
        <f t="shared" si="262"/>
        <v>4.9573512057131014E-192</v>
      </c>
      <c r="HW217" s="86">
        <f t="shared" si="262"/>
        <v>1.3268230755248807E-153</v>
      </c>
      <c r="HX217" s="86">
        <f t="shared" si="262"/>
        <v>3.5883340586286337E-166</v>
      </c>
      <c r="HY217" s="86">
        <f t="shared" si="262"/>
        <v>1.8070052820685792E-145</v>
      </c>
      <c r="HZ217" s="86">
        <f t="shared" si="262"/>
        <v>3.5608396327675328E-154</v>
      </c>
      <c r="IA217" s="86">
        <f t="shared" si="262"/>
        <v>7.9627755672773546E-174</v>
      </c>
      <c r="IB217" s="86">
        <f t="shared" si="262"/>
        <v>6.8832859641079076E-211</v>
      </c>
      <c r="IC217" s="86">
        <f t="shared" si="262"/>
        <v>4.0876606416660698E-264</v>
      </c>
      <c r="ID217" s="86">
        <f t="shared" si="262"/>
        <v>1.9364933922999344E-178</v>
      </c>
      <c r="IE217" s="86">
        <f t="shared" si="262"/>
        <v>8.1845634952762331E-192</v>
      </c>
      <c r="IF217" s="86">
        <f t="shared" si="262"/>
        <v>2.496616408462651E-161</v>
      </c>
      <c r="IG217" s="86">
        <f t="shared" si="262"/>
        <v>1.6218234612401333E-167</v>
      </c>
      <c r="II217" s="86">
        <f t="shared" si="263"/>
        <v>1.168419303501166E-7</v>
      </c>
      <c r="IJ217" s="86">
        <f t="shared" si="263"/>
        <v>3.8127583669950476E-7</v>
      </c>
      <c r="IK217" s="86">
        <f t="shared" si="263"/>
        <v>4.4944846351398597E-10</v>
      </c>
      <c r="IL217" s="86">
        <f t="shared" si="263"/>
        <v>1.3614337152228344E-9</v>
      </c>
      <c r="IM217" s="86">
        <f t="shared" si="263"/>
        <v>5.1799830743036736E-8</v>
      </c>
      <c r="IN217" s="86">
        <f t="shared" si="263"/>
        <v>2.3384014908949346E-8</v>
      </c>
      <c r="IO217" s="86">
        <f t="shared" si="263"/>
        <v>5.3772938395562422E-8</v>
      </c>
      <c r="IP217" s="86">
        <f t="shared" si="263"/>
        <v>6.0653605596039276E-8</v>
      </c>
      <c r="IQ217" s="86">
        <f t="shared" si="263"/>
        <v>3.300728107670901E-9</v>
      </c>
      <c r="IR217" s="86">
        <f t="shared" si="263"/>
        <v>1.7176465559451956E-11</v>
      </c>
      <c r="IS217" s="86">
        <f t="shared" si="263"/>
        <v>8.4693212131518195E-15</v>
      </c>
      <c r="IT217" s="86">
        <f t="shared" si="263"/>
        <v>6.1862125475433003E-10</v>
      </c>
      <c r="IU217" s="86">
        <f t="shared" si="263"/>
        <v>7.7096487648269025E-11</v>
      </c>
      <c r="IV217" s="86">
        <f t="shared" si="263"/>
        <v>1.5350160733277795E-34</v>
      </c>
      <c r="IW217" s="86">
        <f t="shared" si="263"/>
        <v>1.4830873653287356E-18</v>
      </c>
      <c r="IY217" s="86">
        <f t="shared" si="264"/>
        <v>1.168419303501166E-7</v>
      </c>
      <c r="IZ217" s="86">
        <f t="shared" si="264"/>
        <v>3.8127583669950476E-7</v>
      </c>
      <c r="JA217" s="86">
        <f t="shared" si="264"/>
        <v>4.4944846351398597E-10</v>
      </c>
      <c r="JB217" s="86">
        <f t="shared" si="264"/>
        <v>1.3614337152228344E-9</v>
      </c>
      <c r="JC217" s="86">
        <f t="shared" si="264"/>
        <v>5.1799830743036736E-8</v>
      </c>
      <c r="JD217" s="86">
        <f t="shared" si="264"/>
        <v>2.3384014908949346E-8</v>
      </c>
      <c r="JE217" s="86">
        <f t="shared" si="264"/>
        <v>5.3772938395562422E-8</v>
      </c>
      <c r="JF217" s="86">
        <f t="shared" si="264"/>
        <v>6.0653605596039276E-8</v>
      </c>
      <c r="JG217" s="86">
        <f t="shared" si="264"/>
        <v>3.300728107670901E-9</v>
      </c>
      <c r="JH217" s="86">
        <f t="shared" si="264"/>
        <v>1.7176465559451956E-11</v>
      </c>
      <c r="JI217" s="86">
        <f t="shared" si="264"/>
        <v>8.4693212131518195E-15</v>
      </c>
      <c r="JJ217" s="86">
        <f t="shared" si="264"/>
        <v>6.1862125475433003E-10</v>
      </c>
      <c r="JK217" s="86">
        <f t="shared" si="264"/>
        <v>7.7096487648269025E-11</v>
      </c>
      <c r="JL217" s="86">
        <f t="shared" si="264"/>
        <v>1.5350160733277795E-34</v>
      </c>
      <c r="JM217" s="86">
        <f t="shared" si="264"/>
        <v>1.4830873653287356E-18</v>
      </c>
    </row>
    <row r="218" spans="2:273" x14ac:dyDescent="0.25">
      <c r="B218" s="2">
        <v>191</v>
      </c>
      <c r="C218" s="37">
        <v>66.177000000000007</v>
      </c>
      <c r="D218" s="37">
        <v>67.742000000000004</v>
      </c>
      <c r="E218" s="37">
        <v>69.825000000000003</v>
      </c>
      <c r="F218" s="37">
        <v>69.066000000000003</v>
      </c>
      <c r="G218" s="37">
        <v>68.725999999999999</v>
      </c>
      <c r="H218" s="37">
        <v>65.531999999999996</v>
      </c>
      <c r="I218" s="37">
        <v>64.677000000000007</v>
      </c>
      <c r="J218" s="37">
        <v>63.968000000000004</v>
      </c>
      <c r="K218" s="37">
        <v>61.968000000000004</v>
      </c>
      <c r="L218" s="37">
        <v>65.671999999999997</v>
      </c>
      <c r="M218" s="37">
        <v>60.18</v>
      </c>
      <c r="N218" s="37">
        <v>61.094999999999999</v>
      </c>
      <c r="O218" s="37">
        <v>61.418999999999997</v>
      </c>
      <c r="P218" s="37">
        <v>63.241999999999997</v>
      </c>
      <c r="Q218" s="37">
        <v>61.805999999999997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106.88532114164906</v>
      </c>
      <c r="DL218" s="2">
        <f t="shared" si="268"/>
        <v>114.89556564838077</v>
      </c>
      <c r="DM218" s="2">
        <f t="shared" si="268"/>
        <v>131.00440718816066</v>
      </c>
      <c r="DN218" s="2">
        <f t="shared" si="268"/>
        <v>149.91446088180118</v>
      </c>
      <c r="DO218" s="2">
        <f t="shared" si="268"/>
        <v>109.3760187254606</v>
      </c>
      <c r="DP218" s="2">
        <f t="shared" si="268"/>
        <v>76.897957945061165</v>
      </c>
      <c r="DQ218" s="2">
        <f t="shared" si="268"/>
        <v>92.572114768951991</v>
      </c>
      <c r="DR218" s="2">
        <f t="shared" si="268"/>
        <v>107.71236763633419</v>
      </c>
      <c r="DS218" s="2">
        <f t="shared" si="268"/>
        <v>138.29403947368425</v>
      </c>
      <c r="DT218" s="2">
        <f t="shared" si="268"/>
        <v>146.55440516832624</v>
      </c>
      <c r="DU218" s="2">
        <f t="shared" si="268"/>
        <v>107.57389844804321</v>
      </c>
      <c r="DV218" s="2">
        <f t="shared" si="268"/>
        <v>98.625097831077966</v>
      </c>
      <c r="DW218" s="2">
        <f t="shared" si="268"/>
        <v>123.27517994219809</v>
      </c>
      <c r="DX218" s="2">
        <f t="shared" si="268"/>
        <v>144.80587871148455</v>
      </c>
      <c r="DY218" s="2">
        <f t="shared" si="268"/>
        <v>124.461715542522</v>
      </c>
      <c r="EA218" s="2">
        <f t="shared" si="240"/>
        <v>64.294033001430037</v>
      </c>
      <c r="EB218" s="2">
        <f t="shared" si="240"/>
        <v>67.40378999753753</v>
      </c>
      <c r="EC218" s="2">
        <f t="shared" si="240"/>
        <v>66.087473949728533</v>
      </c>
      <c r="ED218" s="2">
        <f t="shared" si="240"/>
        <v>62.860338969926396</v>
      </c>
      <c r="EE218" s="2">
        <f t="shared" si="240"/>
        <v>64.202984322308026</v>
      </c>
      <c r="EF218" s="2">
        <f t="shared" si="239"/>
        <v>63.228258157068922</v>
      </c>
      <c r="EG218" s="2">
        <f t="shared" si="239"/>
        <v>60.423369554539711</v>
      </c>
      <c r="EH218" s="2">
        <f t="shared" si="239"/>
        <v>60.189327364952327</v>
      </c>
      <c r="EI218" s="2">
        <f t="shared" si="239"/>
        <v>60.471476741174691</v>
      </c>
      <c r="EJ218" s="2">
        <f t="shared" si="239"/>
        <v>58.058322589064311</v>
      </c>
      <c r="EK218" s="2">
        <f t="shared" si="239"/>
        <v>57.673207596874576</v>
      </c>
      <c r="EL218" s="2">
        <f t="shared" si="254"/>
        <v>54.426459709911377</v>
      </c>
      <c r="EM218" s="2">
        <f t="shared" si="255"/>
        <v>54.222394839720437</v>
      </c>
      <c r="EN218" s="2">
        <f t="shared" si="256"/>
        <v>60.126635085788621</v>
      </c>
      <c r="EO218" s="2">
        <f t="shared" si="257"/>
        <v>59.954671534189927</v>
      </c>
      <c r="EQ218" s="2">
        <f t="shared" si="269"/>
        <v>64.738455645125484</v>
      </c>
      <c r="ER218" s="2">
        <f t="shared" si="269"/>
        <v>66.749194146989083</v>
      </c>
      <c r="ES218" s="2">
        <f t="shared" si="269"/>
        <v>66.812225241356217</v>
      </c>
      <c r="ET218" s="2">
        <f t="shared" si="269"/>
        <v>66.33190360240161</v>
      </c>
      <c r="EU218" s="2">
        <f t="shared" si="269"/>
        <v>65.506327729479992</v>
      </c>
      <c r="EV218" s="2">
        <f t="shared" si="269"/>
        <v>63.208659875963342</v>
      </c>
      <c r="EW218" s="2">
        <f t="shared" si="269"/>
        <v>62.641398974095225</v>
      </c>
      <c r="EX218" s="2">
        <f t="shared" si="269"/>
        <v>61.988096996095983</v>
      </c>
      <c r="EY218" s="2">
        <f t="shared" si="269"/>
        <v>60.033104817061648</v>
      </c>
      <c r="EZ218" s="2">
        <f t="shared" si="269"/>
        <v>58.433782678430219</v>
      </c>
      <c r="FA218" s="2">
        <f t="shared" si="269"/>
        <v>57.344200980831246</v>
      </c>
      <c r="FB218" s="2">
        <f t="shared" si="269"/>
        <v>57.065572416270086</v>
      </c>
      <c r="FC218" s="2">
        <f t="shared" si="269"/>
        <v>57.443421544950489</v>
      </c>
      <c r="FD218" s="2">
        <f t="shared" si="269"/>
        <v>61.024294006493037</v>
      </c>
      <c r="FE218" s="2">
        <f t="shared" si="269"/>
        <v>60.058491377657688</v>
      </c>
      <c r="FG218" s="2">
        <f t="shared" si="270"/>
        <v>0.99999872589028083</v>
      </c>
      <c r="FH218" s="2">
        <f t="shared" si="270"/>
        <v>0.99999847528146224</v>
      </c>
      <c r="FI218" s="2">
        <f t="shared" si="270"/>
        <v>0.99999872646828569</v>
      </c>
      <c r="FJ218" s="2">
        <f t="shared" si="270"/>
        <v>0.99999847844575607</v>
      </c>
      <c r="FK218" s="2">
        <f t="shared" si="270"/>
        <v>0.9999987573421959</v>
      </c>
      <c r="FL218" s="2">
        <f t="shared" si="270"/>
        <v>0.99999853967740215</v>
      </c>
      <c r="FM218" s="2">
        <f t="shared" si="270"/>
        <v>0.99999874353569784</v>
      </c>
      <c r="FN218" s="2">
        <f t="shared" si="270"/>
        <v>0.999998474111221</v>
      </c>
      <c r="FO218" s="2">
        <f t="shared" si="270"/>
        <v>0.99999842573111863</v>
      </c>
      <c r="FP218" s="2">
        <f t="shared" si="270"/>
        <v>0.99999832701180758</v>
      </c>
      <c r="FQ218" s="2">
        <f t="shared" si="270"/>
        <v>0.99999844604373422</v>
      </c>
      <c r="FR218" s="2">
        <f t="shared" si="270"/>
        <v>0.999998554521904</v>
      </c>
      <c r="FS218" s="2">
        <f t="shared" si="270"/>
        <v>0.99999853433137098</v>
      </c>
      <c r="FT218" s="2">
        <f t="shared" si="270"/>
        <v>0.99999812536515431</v>
      </c>
      <c r="FU218" s="2">
        <f t="shared" si="270"/>
        <v>0.99999795652215628</v>
      </c>
      <c r="FW218" s="2">
        <f t="shared" si="260"/>
        <v>0.97626265439105697</v>
      </c>
      <c r="FX218" s="2">
        <f t="shared" si="260"/>
        <v>0.96402344398825268</v>
      </c>
      <c r="FY218" s="2">
        <f t="shared" si="260"/>
        <v>0.97371081333186205</v>
      </c>
      <c r="FZ218" s="2">
        <f t="shared" si="260"/>
        <v>0.96941581265468635</v>
      </c>
      <c r="GA218" s="2">
        <f t="shared" si="260"/>
        <v>0.97170969628913306</v>
      </c>
      <c r="GB218" s="2">
        <f t="shared" si="260"/>
        <v>0.96947644751917827</v>
      </c>
      <c r="GC218" s="2">
        <f t="shared" si="260"/>
        <v>0.97372102826749307</v>
      </c>
      <c r="GD218" s="2">
        <f t="shared" si="260"/>
        <v>0.97030613629431395</v>
      </c>
      <c r="GE218" s="2">
        <f t="shared" si="260"/>
        <v>0.9743680224327671</v>
      </c>
      <c r="GF218" s="2">
        <f t="shared" si="260"/>
        <v>0.97876389993310209</v>
      </c>
      <c r="GG218" s="2">
        <f t="shared" si="260"/>
        <v>0.98273747858206428</v>
      </c>
      <c r="GH218" s="2">
        <f t="shared" si="260"/>
        <v>0.97995673133769512</v>
      </c>
      <c r="GI218" s="2">
        <f t="shared" si="260"/>
        <v>0.98023265071819976</v>
      </c>
      <c r="GJ218" s="2">
        <f t="shared" si="260"/>
        <v>0.97181734453201063</v>
      </c>
      <c r="GK218" s="2">
        <f t="shared" si="260"/>
        <v>0.96601649601611705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6.9780393750151269E-263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4.5916586554941656E-137</v>
      </c>
      <c r="HT218" s="86">
        <f t="shared" si="262"/>
        <v>1.0541251335150083E-154</v>
      </c>
      <c r="HU218" s="86">
        <f t="shared" si="262"/>
        <v>8.9765044687472843E-196</v>
      </c>
      <c r="HV218" s="86">
        <f t="shared" si="262"/>
        <v>6.3505907756928159E-198</v>
      </c>
      <c r="HW218" s="86">
        <f t="shared" si="262"/>
        <v>3.188618764169955E-158</v>
      </c>
      <c r="HX218" s="86">
        <f t="shared" si="262"/>
        <v>3.2363735352385506E-171</v>
      </c>
      <c r="HY218" s="86">
        <f t="shared" si="262"/>
        <v>7.3291549641550997E-150</v>
      </c>
      <c r="HZ218" s="86">
        <f t="shared" si="262"/>
        <v>7.5805992136977851E-159</v>
      </c>
      <c r="IA218" s="86">
        <f t="shared" si="262"/>
        <v>5.153096469670527E-179</v>
      </c>
      <c r="IB218" s="86">
        <f t="shared" si="262"/>
        <v>4.6587213995575419E-217</v>
      </c>
      <c r="IC218" s="86">
        <f t="shared" si="262"/>
        <v>1.1724029201197493E-271</v>
      </c>
      <c r="ID218" s="86">
        <f t="shared" si="262"/>
        <v>1.4288052664261172E-183</v>
      </c>
      <c r="IE218" s="86">
        <f t="shared" si="262"/>
        <v>2.1622985892054661E-197</v>
      </c>
      <c r="IF218" s="86">
        <f t="shared" si="262"/>
        <v>3.7048944911258359E-166</v>
      </c>
      <c r="IG218" s="86">
        <f t="shared" si="262"/>
        <v>9.611119777673108E-173</v>
      </c>
      <c r="II218" s="86">
        <f t="shared" si="263"/>
        <v>5.5413071727126646E-8</v>
      </c>
      <c r="IJ218" s="86">
        <f t="shared" si="263"/>
        <v>1.7471009050366677E-7</v>
      </c>
      <c r="IK218" s="86">
        <f t="shared" si="263"/>
        <v>1.5641768445769454E-10</v>
      </c>
      <c r="IL218" s="86">
        <f t="shared" si="263"/>
        <v>4.7884285705439008E-10</v>
      </c>
      <c r="IM218" s="86">
        <f t="shared" si="263"/>
        <v>2.2626329083814277E-8</v>
      </c>
      <c r="IN218" s="86">
        <f t="shared" si="263"/>
        <v>9.596654165490017E-9</v>
      </c>
      <c r="IO218" s="86">
        <f t="shared" si="263"/>
        <v>2.3962204364640416E-8</v>
      </c>
      <c r="IP218" s="86">
        <f t="shared" si="263"/>
        <v>2.6390642648398351E-8</v>
      </c>
      <c r="IQ218" s="86">
        <f t="shared" si="263"/>
        <v>1.2825956575274027E-9</v>
      </c>
      <c r="IR218" s="86">
        <f t="shared" si="263"/>
        <v>5.4257063362502022E-12</v>
      </c>
      <c r="IS218" s="86">
        <f t="shared" si="263"/>
        <v>2.0004490872738708E-15</v>
      </c>
      <c r="IT218" s="86">
        <f t="shared" si="263"/>
        <v>2.3636553341054867E-10</v>
      </c>
      <c r="IU218" s="86">
        <f t="shared" si="263"/>
        <v>2.6761574467250311E-11</v>
      </c>
      <c r="IV218" s="86">
        <f t="shared" si="263"/>
        <v>2.5631378178851055E-36</v>
      </c>
      <c r="IW218" s="86">
        <f t="shared" si="263"/>
        <v>1.5713587580236863E-19</v>
      </c>
      <c r="IY218" s="86">
        <f t="shared" si="264"/>
        <v>5.5413071727126646E-8</v>
      </c>
      <c r="IZ218" s="86">
        <f t="shared" si="264"/>
        <v>1.7471009050366677E-7</v>
      </c>
      <c r="JA218" s="86">
        <f t="shared" si="264"/>
        <v>1.5641768445769454E-10</v>
      </c>
      <c r="JB218" s="86">
        <f t="shared" si="264"/>
        <v>4.7884285705439008E-10</v>
      </c>
      <c r="JC218" s="86">
        <f t="shared" si="264"/>
        <v>2.2626329083814277E-8</v>
      </c>
      <c r="JD218" s="86">
        <f t="shared" si="264"/>
        <v>9.596654165490017E-9</v>
      </c>
      <c r="JE218" s="86">
        <f t="shared" si="264"/>
        <v>2.3962204364640416E-8</v>
      </c>
      <c r="JF218" s="86">
        <f t="shared" si="264"/>
        <v>2.6390642648398351E-8</v>
      </c>
      <c r="JG218" s="86">
        <f t="shared" si="264"/>
        <v>1.2825956575274027E-9</v>
      </c>
      <c r="JH218" s="86">
        <f t="shared" si="264"/>
        <v>5.4257063362502022E-12</v>
      </c>
      <c r="JI218" s="86">
        <f t="shared" si="264"/>
        <v>2.0004490872738708E-15</v>
      </c>
      <c r="JJ218" s="86">
        <f t="shared" si="264"/>
        <v>2.3636553341054867E-10</v>
      </c>
      <c r="JK218" s="86">
        <f t="shared" si="264"/>
        <v>2.6761574467250311E-11</v>
      </c>
      <c r="JL218" s="86">
        <f t="shared" si="264"/>
        <v>2.5631378178851055E-36</v>
      </c>
      <c r="JM218" s="86">
        <f t="shared" si="264"/>
        <v>1.5713587580236863E-19</v>
      </c>
    </row>
    <row r="219" spans="2:273" x14ac:dyDescent="0.25">
      <c r="B219" s="2">
        <v>192</v>
      </c>
      <c r="C219" s="37">
        <v>67.629000000000005</v>
      </c>
      <c r="D219" s="37">
        <v>66.629000000000005</v>
      </c>
      <c r="E219" s="37">
        <v>69.602999999999994</v>
      </c>
      <c r="F219" s="37">
        <v>69.016000000000005</v>
      </c>
      <c r="G219" s="37">
        <v>68.564999999999998</v>
      </c>
      <c r="H219" s="37">
        <v>64.805999999999997</v>
      </c>
      <c r="I219" s="37">
        <v>64.531999999999996</v>
      </c>
      <c r="J219" s="37">
        <v>63.143000000000001</v>
      </c>
      <c r="K219" s="37">
        <v>61.746000000000002</v>
      </c>
      <c r="L219" s="37">
        <v>64.950999999999993</v>
      </c>
      <c r="M219" s="37">
        <v>59.540999999999997</v>
      </c>
      <c r="N219" s="37">
        <v>61.174999999999997</v>
      </c>
      <c r="O219" s="37">
        <v>62.128999999999998</v>
      </c>
      <c r="P219" s="37">
        <v>62.613</v>
      </c>
      <c r="Q219" s="37">
        <v>62.854999999999997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107.00460662438338</v>
      </c>
      <c r="DL219" s="2">
        <f t="shared" si="268"/>
        <v>115.03489179699109</v>
      </c>
      <c r="DM219" s="2">
        <f t="shared" si="268"/>
        <v>131.21671825229032</v>
      </c>
      <c r="DN219" s="2">
        <f t="shared" si="268"/>
        <v>150.21752711069422</v>
      </c>
      <c r="DO219" s="2">
        <f t="shared" si="268"/>
        <v>109.44090652370886</v>
      </c>
      <c r="DP219" s="2">
        <f t="shared" si="268"/>
        <v>76.765725711044482</v>
      </c>
      <c r="DQ219" s="2">
        <f t="shared" si="268"/>
        <v>92.521837058290558</v>
      </c>
      <c r="DR219" s="2">
        <f t="shared" si="268"/>
        <v>107.7714788104692</v>
      </c>
      <c r="DS219" s="2">
        <f t="shared" si="268"/>
        <v>138.55436558704457</v>
      </c>
      <c r="DT219" s="2">
        <f t="shared" si="268"/>
        <v>146.89767377904224</v>
      </c>
      <c r="DU219" s="2">
        <f t="shared" si="268"/>
        <v>107.69700148448047</v>
      </c>
      <c r="DV219" s="2">
        <f t="shared" si="268"/>
        <v>98.651318315641618</v>
      </c>
      <c r="DW219" s="2">
        <f t="shared" si="268"/>
        <v>123.4649538665154</v>
      </c>
      <c r="DX219" s="2">
        <f t="shared" si="268"/>
        <v>145.16132605042014</v>
      </c>
      <c r="DY219" s="2">
        <f t="shared" si="268"/>
        <v>124.71157258064517</v>
      </c>
      <c r="EA219" s="2">
        <f t="shared" si="240"/>
        <v>64.179256245055669</v>
      </c>
      <c r="EB219" s="2">
        <f t="shared" si="240"/>
        <v>67.27418638266434</v>
      </c>
      <c r="EC219" s="2">
        <f t="shared" si="240"/>
        <v>65.940410236485945</v>
      </c>
      <c r="ED219" s="2">
        <f t="shared" si="240"/>
        <v>62.653976469679364</v>
      </c>
      <c r="EE219" s="2">
        <f t="shared" si="240"/>
        <v>64.031665359045292</v>
      </c>
      <c r="EF219" s="2">
        <f t="shared" si="239"/>
        <v>63.056685495374339</v>
      </c>
      <c r="EG219" s="2">
        <f t="shared" si="239"/>
        <v>60.23560287559372</v>
      </c>
      <c r="EH219" s="2">
        <f t="shared" si="239"/>
        <v>59.99634826619274</v>
      </c>
      <c r="EI219" s="2">
        <f t="shared" si="239"/>
        <v>60.296015949419093</v>
      </c>
      <c r="EJ219" s="2">
        <f t="shared" si="239"/>
        <v>57.885724389925599</v>
      </c>
      <c r="EK219" s="2">
        <f t="shared" si="239"/>
        <v>57.509499055609687</v>
      </c>
      <c r="EL219" s="2">
        <f t="shared" si="254"/>
        <v>54.177689881432045</v>
      </c>
      <c r="EM219" s="2">
        <f t="shared" si="255"/>
        <v>53.997650557675577</v>
      </c>
      <c r="EN219" s="2">
        <f t="shared" si="256"/>
        <v>59.983304036816577</v>
      </c>
      <c r="EO219" s="2">
        <f t="shared" si="257"/>
        <v>59.803301377988973</v>
      </c>
      <c r="EQ219" s="2">
        <f t="shared" si="269"/>
        <v>64.629289313236768</v>
      </c>
      <c r="ER219" s="2">
        <f t="shared" si="269"/>
        <v>66.611001781820647</v>
      </c>
      <c r="ES219" s="2">
        <f t="shared" si="269"/>
        <v>66.674248277522992</v>
      </c>
      <c r="ET219" s="2">
        <f t="shared" si="269"/>
        <v>66.169288310110687</v>
      </c>
      <c r="EU219" s="2">
        <f t="shared" si="269"/>
        <v>65.351477850672083</v>
      </c>
      <c r="EV219" s="2">
        <f t="shared" si="269"/>
        <v>63.036830851665428</v>
      </c>
      <c r="EW219" s="2">
        <f t="shared" si="269"/>
        <v>62.481311344931399</v>
      </c>
      <c r="EX219" s="2">
        <f t="shared" si="269"/>
        <v>61.817878253325595</v>
      </c>
      <c r="EY219" s="2">
        <f t="shared" si="269"/>
        <v>59.852197196577308</v>
      </c>
      <c r="EZ219" s="2">
        <f t="shared" si="269"/>
        <v>58.265729377225156</v>
      </c>
      <c r="FA219" s="2">
        <f t="shared" si="269"/>
        <v>57.176512734384332</v>
      </c>
      <c r="FB219" s="2">
        <f t="shared" si="269"/>
        <v>56.848984071114302</v>
      </c>
      <c r="FC219" s="2">
        <f t="shared" si="269"/>
        <v>57.257531513782226</v>
      </c>
      <c r="FD219" s="2">
        <f t="shared" si="269"/>
        <v>60.892262976938824</v>
      </c>
      <c r="FE219" s="2">
        <f t="shared" si="269"/>
        <v>59.90913798634589</v>
      </c>
      <c r="FG219" s="2">
        <f t="shared" si="270"/>
        <v>0.99999883799799538</v>
      </c>
      <c r="FH219" s="2">
        <f t="shared" si="270"/>
        <v>0.99999860943998009</v>
      </c>
      <c r="FI219" s="2">
        <f t="shared" si="270"/>
        <v>0.99999883852514215</v>
      </c>
      <c r="FJ219" s="2">
        <f t="shared" si="270"/>
        <v>0.99999861232585108</v>
      </c>
      <c r="FK219" s="2">
        <f t="shared" si="270"/>
        <v>0.99999886668248916</v>
      </c>
      <c r="FL219" s="2">
        <f t="shared" si="270"/>
        <v>0.99999866816979066</v>
      </c>
      <c r="FM219" s="2">
        <f t="shared" si="270"/>
        <v>0.99999885409081046</v>
      </c>
      <c r="FN219" s="2">
        <f t="shared" si="270"/>
        <v>0.99999860837270704</v>
      </c>
      <c r="FO219" s="2">
        <f t="shared" si="270"/>
        <v>0.99999856424951727</v>
      </c>
      <c r="FP219" s="2">
        <f t="shared" si="270"/>
        <v>0.99999847421640975</v>
      </c>
      <c r="FQ219" s="2">
        <f t="shared" si="270"/>
        <v>0.99999858277484799</v>
      </c>
      <c r="FR219" s="2">
        <f t="shared" si="270"/>
        <v>0.99999868170814077</v>
      </c>
      <c r="FS219" s="2">
        <f t="shared" si="270"/>
        <v>0.9999986632941511</v>
      </c>
      <c r="FT219" s="2">
        <f t="shared" si="270"/>
        <v>0.99999829031241894</v>
      </c>
      <c r="FU219" s="2">
        <f t="shared" si="270"/>
        <v>0.99999813632572143</v>
      </c>
      <c r="FW219" s="2">
        <f t="shared" si="260"/>
        <v>0.97830597273010633</v>
      </c>
      <c r="FX219" s="2">
        <f t="shared" si="260"/>
        <v>0.96708479633147204</v>
      </c>
      <c r="FY219" s="2">
        <f t="shared" si="260"/>
        <v>0.97596838775325834</v>
      </c>
      <c r="FZ219" s="2">
        <f t="shared" si="260"/>
        <v>0.97203162457709535</v>
      </c>
      <c r="GA219" s="2">
        <f t="shared" si="260"/>
        <v>0.9741345510548719</v>
      </c>
      <c r="GB219" s="2">
        <f t="shared" si="260"/>
        <v>0.97208722277032389</v>
      </c>
      <c r="GC219" s="2">
        <f t="shared" si="260"/>
        <v>0.97597774712632468</v>
      </c>
      <c r="GD219" s="2">
        <f t="shared" si="260"/>
        <v>0.97284793319744078</v>
      </c>
      <c r="GE219" s="2">
        <f t="shared" si="260"/>
        <v>0.97657051726418709</v>
      </c>
      <c r="GF219" s="2">
        <f t="shared" si="260"/>
        <v>0.98059618962905393</v>
      </c>
      <c r="GG219" s="2">
        <f t="shared" si="260"/>
        <v>0.98423244377819441</v>
      </c>
      <c r="GH219" s="2">
        <f t="shared" si="260"/>
        <v>0.9816880269041518</v>
      </c>
      <c r="GI219" s="2">
        <f t="shared" si="260"/>
        <v>0.98194055216681986</v>
      </c>
      <c r="GJ219" s="2">
        <f t="shared" si="260"/>
        <v>0.97423321708248212</v>
      </c>
      <c r="GK219" s="2">
        <f t="shared" si="260"/>
        <v>0.96891372244224716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5.6992991952852895E-268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4.2680768205613413E-141</v>
      </c>
      <c r="HT219" s="86">
        <f t="shared" si="262"/>
        <v>2.3093964534958844E-159</v>
      </c>
      <c r="HU219" s="86">
        <f t="shared" si="262"/>
        <v>1.2661193125098483E-201</v>
      </c>
      <c r="HV219" s="86">
        <f t="shared" si="262"/>
        <v>6.6156785316571784E-204</v>
      </c>
      <c r="HW219" s="86">
        <f t="shared" si="262"/>
        <v>6.5350817395770116E-163</v>
      </c>
      <c r="HX219" s="86">
        <f t="shared" si="262"/>
        <v>2.4493724133001109E-176</v>
      </c>
      <c r="HY219" s="86">
        <f t="shared" si="262"/>
        <v>2.5534087034772429E-154</v>
      </c>
      <c r="HZ219" s="86">
        <f t="shared" si="262"/>
        <v>1.3721484784711896E-163</v>
      </c>
      <c r="IA219" s="86">
        <f t="shared" si="262"/>
        <v>2.792830935704964E-184</v>
      </c>
      <c r="IB219" s="86">
        <f t="shared" si="262"/>
        <v>2.5650085110882093E-223</v>
      </c>
      <c r="IC219" s="86">
        <f t="shared" si="262"/>
        <v>2.6291053866047187E-279</v>
      </c>
      <c r="ID219" s="86">
        <f t="shared" si="262"/>
        <v>8.9024272398927604E-189</v>
      </c>
      <c r="IE219" s="86">
        <f t="shared" si="262"/>
        <v>4.744629503593313E-203</v>
      </c>
      <c r="IF219" s="86">
        <f t="shared" si="262"/>
        <v>4.6590019605310538E-171</v>
      </c>
      <c r="IG219" s="86">
        <f t="shared" si="262"/>
        <v>4.7256677005084009E-178</v>
      </c>
      <c r="II219" s="86">
        <f t="shared" si="263"/>
        <v>2.5821256160133156E-8</v>
      </c>
      <c r="IJ219" s="86">
        <f t="shared" si="263"/>
        <v>7.8411439748245087E-8</v>
      </c>
      <c r="IK219" s="86">
        <f t="shared" si="263"/>
        <v>5.3036713134067574E-11</v>
      </c>
      <c r="IL219" s="86">
        <f t="shared" si="263"/>
        <v>1.6394710899929317E-10</v>
      </c>
      <c r="IM219" s="86">
        <f t="shared" si="263"/>
        <v>9.6815032159157415E-9</v>
      </c>
      <c r="IN219" s="86">
        <f t="shared" si="263"/>
        <v>3.849834876089892E-9</v>
      </c>
      <c r="IO219" s="86">
        <f t="shared" si="263"/>
        <v>1.0469743919912886E-8</v>
      </c>
      <c r="IP219" s="86">
        <f t="shared" si="263"/>
        <v>1.124393620084263E-8</v>
      </c>
      <c r="IQ219" s="86">
        <f t="shared" si="263"/>
        <v>4.8703021040983359E-10</v>
      </c>
      <c r="IR219" s="86">
        <f t="shared" si="263"/>
        <v>1.6682838856097678E-12</v>
      </c>
      <c r="IS219" s="86">
        <f t="shared" si="263"/>
        <v>4.5749951678280891E-16</v>
      </c>
      <c r="IT219" s="86">
        <f t="shared" si="263"/>
        <v>8.8345001868175942E-11</v>
      </c>
      <c r="IU219" s="86">
        <f t="shared" si="263"/>
        <v>9.067111400243644E-12</v>
      </c>
      <c r="IV219" s="86">
        <f t="shared" si="263"/>
        <v>3.8473910065818923E-38</v>
      </c>
      <c r="IW219" s="86">
        <f t="shared" si="263"/>
        <v>1.5661089474107901E-20</v>
      </c>
      <c r="IY219" s="86">
        <f t="shared" si="264"/>
        <v>2.5821256160133156E-8</v>
      </c>
      <c r="IZ219" s="86">
        <f t="shared" si="264"/>
        <v>7.8411439748245087E-8</v>
      </c>
      <c r="JA219" s="86">
        <f t="shared" si="264"/>
        <v>5.3036713134067574E-11</v>
      </c>
      <c r="JB219" s="86">
        <f t="shared" si="264"/>
        <v>1.6394710899929317E-10</v>
      </c>
      <c r="JC219" s="86">
        <f t="shared" si="264"/>
        <v>9.6815032159157415E-9</v>
      </c>
      <c r="JD219" s="86">
        <f t="shared" si="264"/>
        <v>3.849834876089892E-9</v>
      </c>
      <c r="JE219" s="86">
        <f t="shared" si="264"/>
        <v>1.0469743919912886E-8</v>
      </c>
      <c r="JF219" s="86">
        <f t="shared" si="264"/>
        <v>1.124393620084263E-8</v>
      </c>
      <c r="JG219" s="86">
        <f t="shared" si="264"/>
        <v>4.8703021040983359E-10</v>
      </c>
      <c r="JH219" s="86">
        <f t="shared" si="264"/>
        <v>1.6682838856097678E-12</v>
      </c>
      <c r="JI219" s="86">
        <f t="shared" si="264"/>
        <v>4.5749951678280891E-16</v>
      </c>
      <c r="JJ219" s="86">
        <f t="shared" si="264"/>
        <v>8.8345001868175942E-11</v>
      </c>
      <c r="JK219" s="86">
        <f t="shared" si="264"/>
        <v>9.067111400243644E-12</v>
      </c>
      <c r="JL219" s="86">
        <f t="shared" si="264"/>
        <v>3.8473910065818923E-38</v>
      </c>
      <c r="JM219" s="86">
        <f t="shared" si="264"/>
        <v>1.5661089474107901E-20</v>
      </c>
    </row>
    <row r="220" spans="2:273" x14ac:dyDescent="0.25">
      <c r="B220" s="2">
        <v>193</v>
      </c>
      <c r="C220" s="37">
        <v>65.838999999999999</v>
      </c>
      <c r="D220" s="37">
        <v>66.822999999999993</v>
      </c>
      <c r="E220" s="37">
        <v>69.524000000000001</v>
      </c>
      <c r="F220" s="37">
        <v>70.902000000000001</v>
      </c>
      <c r="G220" s="37">
        <v>67.516000000000005</v>
      </c>
      <c r="H220" s="37">
        <v>65.016000000000005</v>
      </c>
      <c r="I220" s="37">
        <v>64.548000000000002</v>
      </c>
      <c r="J220" s="37">
        <v>63.348999999999997</v>
      </c>
      <c r="K220" s="37">
        <v>61.651000000000003</v>
      </c>
      <c r="L220" s="37">
        <v>65.77</v>
      </c>
      <c r="M220" s="37">
        <v>60.41</v>
      </c>
      <c r="N220" s="37">
        <v>60.063000000000002</v>
      </c>
      <c r="O220" s="37">
        <v>61.484000000000002</v>
      </c>
      <c r="P220" s="37">
        <v>61.694000000000003</v>
      </c>
      <c r="Q220" s="37">
        <v>62.305999999999997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107.12389210711771</v>
      </c>
      <c r="DL220" s="2">
        <f t="shared" si="268"/>
        <v>115.17421794560141</v>
      </c>
      <c r="DM220" s="2">
        <f t="shared" si="268"/>
        <v>131.42902931642001</v>
      </c>
      <c r="DN220" s="2">
        <f t="shared" si="268"/>
        <v>150.52059333958726</v>
      </c>
      <c r="DO220" s="2">
        <f t="shared" si="268"/>
        <v>109.50579432195713</v>
      </c>
      <c r="DP220" s="2">
        <f t="shared" si="268"/>
        <v>76.633493477027784</v>
      </c>
      <c r="DQ220" s="2">
        <f t="shared" si="268"/>
        <v>92.471559347629125</v>
      </c>
      <c r="DR220" s="2">
        <f t="shared" si="268"/>
        <v>107.83058998460419</v>
      </c>
      <c r="DS220" s="2">
        <f t="shared" si="268"/>
        <v>138.81469170040489</v>
      </c>
      <c r="DT220" s="2">
        <f t="shared" si="268"/>
        <v>147.2409423897582</v>
      </c>
      <c r="DU220" s="2">
        <f t="shared" si="268"/>
        <v>107.82010452091771</v>
      </c>
      <c r="DV220" s="2">
        <f t="shared" si="268"/>
        <v>98.677538800205269</v>
      </c>
      <c r="DW220" s="2">
        <f t="shared" si="268"/>
        <v>123.65472779083272</v>
      </c>
      <c r="DX220" s="2">
        <f t="shared" si="268"/>
        <v>145.51677338935571</v>
      </c>
      <c r="DY220" s="2">
        <f t="shared" si="268"/>
        <v>124.96142961876834</v>
      </c>
      <c r="EA220" s="2">
        <f t="shared" si="240"/>
        <v>64.0644794886813</v>
      </c>
      <c r="EB220" s="2">
        <f t="shared" si="240"/>
        <v>67.14458276779115</v>
      </c>
      <c r="EC220" s="2">
        <f t="shared" si="240"/>
        <v>65.793346523243343</v>
      </c>
      <c r="ED220" s="2">
        <f t="shared" si="240"/>
        <v>62.447613969432325</v>
      </c>
      <c r="EE220" s="2">
        <f t="shared" si="240"/>
        <v>63.860346395782571</v>
      </c>
      <c r="EF220" s="2">
        <f t="shared" si="239"/>
        <v>62.885112833679756</v>
      </c>
      <c r="EG220" s="2">
        <f t="shared" si="239"/>
        <v>60.047836196647737</v>
      </c>
      <c r="EH220" s="2">
        <f t="shared" si="239"/>
        <v>59.803369167433146</v>
      </c>
      <c r="EI220" s="2">
        <f t="shared" si="239"/>
        <v>60.120555157663496</v>
      </c>
      <c r="EJ220" s="2">
        <f t="shared" si="239"/>
        <v>57.71312619078688</v>
      </c>
      <c r="EK220" s="2">
        <f t="shared" si="239"/>
        <v>57.345790514344799</v>
      </c>
      <c r="EL220" s="2">
        <f t="shared" si="254"/>
        <v>53.928920052952705</v>
      </c>
      <c r="EM220" s="2">
        <f t="shared" si="255"/>
        <v>53.772906275630717</v>
      </c>
      <c r="EN220" s="2">
        <f t="shared" si="256"/>
        <v>59.839972987844547</v>
      </c>
      <c r="EO220" s="2">
        <f t="shared" si="257"/>
        <v>59.651931221788018</v>
      </c>
      <c r="EQ220" s="2">
        <f t="shared" si="269"/>
        <v>64.520122981348067</v>
      </c>
      <c r="ER220" s="2">
        <f t="shared" si="269"/>
        <v>66.472809416652225</v>
      </c>
      <c r="ES220" s="2">
        <f t="shared" si="269"/>
        <v>66.536271313689781</v>
      </c>
      <c r="ET220" s="2">
        <f t="shared" si="269"/>
        <v>66.00667301781975</v>
      </c>
      <c r="EU220" s="2">
        <f t="shared" si="269"/>
        <v>65.19662797186416</v>
      </c>
      <c r="EV220" s="2">
        <f t="shared" si="269"/>
        <v>62.865001827367522</v>
      </c>
      <c r="EW220" s="2">
        <f t="shared" si="269"/>
        <v>62.32122371576758</v>
      </c>
      <c r="EX220" s="2">
        <f t="shared" si="269"/>
        <v>61.647659510555208</v>
      </c>
      <c r="EY220" s="2">
        <f t="shared" si="269"/>
        <v>59.671289576092967</v>
      </c>
      <c r="EZ220" s="2">
        <f t="shared" si="269"/>
        <v>58.097676076020093</v>
      </c>
      <c r="FA220" s="2">
        <f t="shared" si="269"/>
        <v>57.008824487937417</v>
      </c>
      <c r="FB220" s="2">
        <f t="shared" si="269"/>
        <v>56.63239572595851</v>
      </c>
      <c r="FC220" s="2">
        <f t="shared" si="269"/>
        <v>57.071641482613963</v>
      </c>
      <c r="FD220" s="2">
        <f t="shared" si="269"/>
        <v>60.760231947384611</v>
      </c>
      <c r="FE220" s="2">
        <f t="shared" si="269"/>
        <v>59.759784595034091</v>
      </c>
      <c r="FG220" s="2">
        <f t="shared" si="270"/>
        <v>0.99999894024146807</v>
      </c>
      <c r="FH220" s="2">
        <f t="shared" si="270"/>
        <v>0.99999873179403387</v>
      </c>
      <c r="FI220" s="2">
        <f t="shared" si="270"/>
        <v>0.99999894072223172</v>
      </c>
      <c r="FJ220" s="2">
        <f t="shared" si="270"/>
        <v>0.9999987344259802</v>
      </c>
      <c r="FK220" s="2">
        <f t="shared" si="270"/>
        <v>0.99999896640204267</v>
      </c>
      <c r="FL220" s="2">
        <f t="shared" si="270"/>
        <v>0.99999878535627063</v>
      </c>
      <c r="FM220" s="2">
        <f t="shared" si="270"/>
        <v>0.99999895491829294</v>
      </c>
      <c r="FN220" s="2">
        <f t="shared" si="270"/>
        <v>0.99999873082066904</v>
      </c>
      <c r="FO220" s="2">
        <f t="shared" si="270"/>
        <v>0.99999869057983171</v>
      </c>
      <c r="FP220" s="2">
        <f t="shared" si="270"/>
        <v>0.99999860846864042</v>
      </c>
      <c r="FQ220" s="2">
        <f t="shared" si="270"/>
        <v>0.99999870747513842</v>
      </c>
      <c r="FR220" s="2">
        <f t="shared" si="270"/>
        <v>0.9999987977033955</v>
      </c>
      <c r="FS220" s="2">
        <f t="shared" si="270"/>
        <v>0.99999878090963334</v>
      </c>
      <c r="FT220" s="2">
        <f t="shared" si="270"/>
        <v>0.99999844074615962</v>
      </c>
      <c r="FU220" s="2">
        <f t="shared" si="270"/>
        <v>0.99999830030857828</v>
      </c>
      <c r="FW220" s="2">
        <f t="shared" si="260"/>
        <v>0.98017697300858997</v>
      </c>
      <c r="FX220" s="2">
        <f t="shared" si="260"/>
        <v>0.96989378442084095</v>
      </c>
      <c r="FY220" s="2">
        <f t="shared" si="260"/>
        <v>0.97803646678297462</v>
      </c>
      <c r="FZ220" s="2">
        <f t="shared" si="260"/>
        <v>0.97442961193227273</v>
      </c>
      <c r="GA220" s="2">
        <f t="shared" si="260"/>
        <v>0.97635662072348584</v>
      </c>
      <c r="GB220" s="2">
        <f t="shared" si="260"/>
        <v>0.97448056832848706</v>
      </c>
      <c r="GC220" s="2">
        <f t="shared" si="260"/>
        <v>0.97804503883888017</v>
      </c>
      <c r="GD220" s="2">
        <f t="shared" si="260"/>
        <v>0.9751777181602046</v>
      </c>
      <c r="GE220" s="2">
        <f t="shared" si="260"/>
        <v>0.97858791590545258</v>
      </c>
      <c r="GF220" s="2">
        <f t="shared" si="260"/>
        <v>0.98227324929245452</v>
      </c>
      <c r="GG220" s="2">
        <f t="shared" si="260"/>
        <v>0.98559983940661844</v>
      </c>
      <c r="GH220" s="2">
        <f t="shared" si="260"/>
        <v>0.98327232950148091</v>
      </c>
      <c r="GI220" s="2">
        <f t="shared" si="260"/>
        <v>0.98350337409658406</v>
      </c>
      <c r="GJ220" s="2">
        <f t="shared" si="260"/>
        <v>0.97644701541373302</v>
      </c>
      <c r="GK220" s="2">
        <f t="shared" si="260"/>
        <v>0.97157121793044599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4.1574404250934625E-273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3.4624512898906185E-145</v>
      </c>
      <c r="HT220" s="86">
        <f t="shared" si="262"/>
        <v>4.3078612932271434E-164</v>
      </c>
      <c r="HU220" s="86">
        <f t="shared" si="262"/>
        <v>1.4621030581789494E-207</v>
      </c>
      <c r="HV220" s="86">
        <f t="shared" si="262"/>
        <v>5.6043798658914674E-210</v>
      </c>
      <c r="HW220" s="86">
        <f t="shared" si="262"/>
        <v>1.142235178027995E-167</v>
      </c>
      <c r="HX220" s="86">
        <f t="shared" si="262"/>
        <v>1.555530648365581E-181</v>
      </c>
      <c r="HY220" s="86">
        <f t="shared" si="262"/>
        <v>7.6411005213990018E-159</v>
      </c>
      <c r="HZ220" s="86">
        <f t="shared" si="262"/>
        <v>2.1117490413114618E-168</v>
      </c>
      <c r="IA220" s="86">
        <f t="shared" si="262"/>
        <v>1.2676252930688425E-189</v>
      </c>
      <c r="IB220" s="86">
        <f t="shared" si="262"/>
        <v>1.1488398389742093E-229</v>
      </c>
      <c r="IC220" s="86">
        <f t="shared" si="262"/>
        <v>4.6096270082625287E-287</v>
      </c>
      <c r="ID220" s="86">
        <f t="shared" si="262"/>
        <v>4.684031099826028E-194</v>
      </c>
      <c r="IE220" s="86">
        <f t="shared" si="262"/>
        <v>8.6467508462638615E-209</v>
      </c>
      <c r="IF220" s="86">
        <f t="shared" si="262"/>
        <v>4.964782671404437E-176</v>
      </c>
      <c r="IG220" s="86">
        <f t="shared" si="262"/>
        <v>1.9278270736805337E-183</v>
      </c>
      <c r="II220" s="86">
        <f t="shared" si="263"/>
        <v>1.182183809262112E-8</v>
      </c>
      <c r="IJ220" s="86">
        <f t="shared" si="263"/>
        <v>3.4467576653597408E-8</v>
      </c>
      <c r="IK220" s="86">
        <f t="shared" si="263"/>
        <v>1.7520292160266779E-11</v>
      </c>
      <c r="IL220" s="86">
        <f t="shared" si="263"/>
        <v>5.4640741990765873E-11</v>
      </c>
      <c r="IM220" s="86">
        <f t="shared" si="263"/>
        <v>4.0579216984611973E-9</v>
      </c>
      <c r="IN220" s="86">
        <f t="shared" si="263"/>
        <v>1.5096427695827642E-9</v>
      </c>
      <c r="IO220" s="86">
        <f t="shared" si="263"/>
        <v>4.4851972628042721E-9</v>
      </c>
      <c r="IP220" s="86">
        <f t="shared" si="263"/>
        <v>4.6908402897995884E-9</v>
      </c>
      <c r="IQ220" s="86">
        <f t="shared" si="263"/>
        <v>1.8071651335733633E-10</v>
      </c>
      <c r="IR220" s="86">
        <f t="shared" si="263"/>
        <v>4.9930447120857703E-13</v>
      </c>
      <c r="IS220" s="86">
        <f t="shared" si="263"/>
        <v>1.0130470767876168E-16</v>
      </c>
      <c r="IT220" s="86">
        <f t="shared" si="263"/>
        <v>3.2300534834629457E-11</v>
      </c>
      <c r="IU220" s="86">
        <f t="shared" si="263"/>
        <v>2.9984563983735538E-12</v>
      </c>
      <c r="IV220" s="86">
        <f t="shared" si="263"/>
        <v>5.1913739661026124E-40</v>
      </c>
      <c r="IW220" s="86">
        <f t="shared" si="263"/>
        <v>1.4682208189250565E-21</v>
      </c>
      <c r="IY220" s="86">
        <f t="shared" si="264"/>
        <v>1.182183809262112E-8</v>
      </c>
      <c r="IZ220" s="86">
        <f t="shared" si="264"/>
        <v>3.4467576653597408E-8</v>
      </c>
      <c r="JA220" s="86">
        <f t="shared" si="264"/>
        <v>1.7520292160266779E-11</v>
      </c>
      <c r="JB220" s="86">
        <f t="shared" si="264"/>
        <v>5.4640741990765873E-11</v>
      </c>
      <c r="JC220" s="86">
        <f t="shared" si="264"/>
        <v>4.0579216984611973E-9</v>
      </c>
      <c r="JD220" s="86">
        <f t="shared" si="264"/>
        <v>1.5096427695827642E-9</v>
      </c>
      <c r="JE220" s="86">
        <f t="shared" si="264"/>
        <v>4.4851972628042721E-9</v>
      </c>
      <c r="JF220" s="86">
        <f t="shared" si="264"/>
        <v>4.6908402897995884E-9</v>
      </c>
      <c r="JG220" s="86">
        <f t="shared" si="264"/>
        <v>1.8071651335733633E-10</v>
      </c>
      <c r="JH220" s="86">
        <f t="shared" si="264"/>
        <v>4.9930447120857703E-13</v>
      </c>
      <c r="JI220" s="86">
        <f t="shared" si="264"/>
        <v>1.0130470767876168E-16</v>
      </c>
      <c r="JJ220" s="86">
        <f t="shared" si="264"/>
        <v>3.2300534834629457E-11</v>
      </c>
      <c r="JK220" s="86">
        <f t="shared" si="264"/>
        <v>2.9984563983735538E-12</v>
      </c>
      <c r="JL220" s="86">
        <f t="shared" si="264"/>
        <v>5.1913739661026124E-40</v>
      </c>
      <c r="JM220" s="86">
        <f t="shared" si="264"/>
        <v>1.4682208189250565E-21</v>
      </c>
    </row>
    <row r="221" spans="2:273" x14ac:dyDescent="0.25">
      <c r="B221" s="2">
        <v>194</v>
      </c>
      <c r="C221" s="37">
        <v>65.5</v>
      </c>
      <c r="D221" s="37">
        <v>66.838999999999999</v>
      </c>
      <c r="E221" s="37">
        <v>69.713999999999999</v>
      </c>
      <c r="F221" s="37">
        <v>70.066000000000003</v>
      </c>
      <c r="G221" s="37">
        <v>68.129000000000005</v>
      </c>
      <c r="H221" s="37">
        <v>64.581000000000003</v>
      </c>
      <c r="I221" s="37">
        <v>64.209999999999994</v>
      </c>
      <c r="J221" s="37">
        <v>62.841000000000001</v>
      </c>
      <c r="K221" s="37">
        <v>61.81</v>
      </c>
      <c r="L221" s="37">
        <v>64.918000000000006</v>
      </c>
      <c r="M221" s="37">
        <v>59.639000000000003</v>
      </c>
      <c r="N221" s="37">
        <v>60.555999999999997</v>
      </c>
      <c r="O221" s="37">
        <v>61.258000000000003</v>
      </c>
      <c r="P221" s="37">
        <v>61.823</v>
      </c>
      <c r="Q221" s="37">
        <v>62.887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107.24317758985202</v>
      </c>
      <c r="DL221" s="2">
        <f t="shared" si="268"/>
        <v>115.31354409421174</v>
      </c>
      <c r="DM221" s="2">
        <f t="shared" si="268"/>
        <v>131.64134038054968</v>
      </c>
      <c r="DN221" s="2">
        <f t="shared" si="268"/>
        <v>150.82365956848034</v>
      </c>
      <c r="DO221" s="2">
        <f t="shared" si="268"/>
        <v>109.57068212020539</v>
      </c>
      <c r="DP221" s="2">
        <f t="shared" si="268"/>
        <v>76.501261243011101</v>
      </c>
      <c r="DQ221" s="2">
        <f t="shared" si="268"/>
        <v>92.421281636967691</v>
      </c>
      <c r="DR221" s="2">
        <f t="shared" si="268"/>
        <v>107.88970115873919</v>
      </c>
      <c r="DS221" s="2">
        <f t="shared" si="268"/>
        <v>139.07501781376521</v>
      </c>
      <c r="DT221" s="2">
        <f t="shared" si="268"/>
        <v>147.58421100047417</v>
      </c>
      <c r="DU221" s="2">
        <f t="shared" si="268"/>
        <v>107.94320755735495</v>
      </c>
      <c r="DV221" s="2">
        <f t="shared" si="268"/>
        <v>98.703759284768921</v>
      </c>
      <c r="DW221" s="2">
        <f t="shared" si="268"/>
        <v>123.84450171515005</v>
      </c>
      <c r="DX221" s="2">
        <f t="shared" si="268"/>
        <v>145.87222072829127</v>
      </c>
      <c r="DY221" s="2">
        <f t="shared" si="268"/>
        <v>125.2112866568915</v>
      </c>
      <c r="EA221" s="2">
        <f t="shared" si="240"/>
        <v>63.949702732306932</v>
      </c>
      <c r="EB221" s="2">
        <f t="shared" si="240"/>
        <v>67.014979152917974</v>
      </c>
      <c r="EC221" s="2">
        <f t="shared" si="240"/>
        <v>65.646282810000756</v>
      </c>
      <c r="ED221" s="2">
        <f t="shared" si="240"/>
        <v>62.241251469185293</v>
      </c>
      <c r="EE221" s="2">
        <f t="shared" si="240"/>
        <v>63.68902743251985</v>
      </c>
      <c r="EF221" s="2">
        <f t="shared" si="239"/>
        <v>62.713540171985173</v>
      </c>
      <c r="EG221" s="2">
        <f t="shared" si="239"/>
        <v>59.860069517701746</v>
      </c>
      <c r="EH221" s="2">
        <f t="shared" si="239"/>
        <v>59.61039006867356</v>
      </c>
      <c r="EI221" s="2">
        <f t="shared" si="239"/>
        <v>59.945094365907899</v>
      </c>
      <c r="EJ221" s="2">
        <f t="shared" si="239"/>
        <v>57.540527991648162</v>
      </c>
      <c r="EK221" s="2">
        <f t="shared" si="239"/>
        <v>57.182081973079917</v>
      </c>
      <c r="EL221" s="2">
        <f t="shared" si="254"/>
        <v>53.680150224473365</v>
      </c>
      <c r="EM221" s="2">
        <f t="shared" si="255"/>
        <v>53.548161993585857</v>
      </c>
      <c r="EN221" s="2">
        <f t="shared" si="256"/>
        <v>59.696641938872503</v>
      </c>
      <c r="EO221" s="2">
        <f t="shared" si="257"/>
        <v>59.500561065587071</v>
      </c>
      <c r="EQ221" s="2">
        <f t="shared" si="269"/>
        <v>64.410956649459365</v>
      </c>
      <c r="ER221" s="2">
        <f t="shared" si="269"/>
        <v>66.334617051483804</v>
      </c>
      <c r="ES221" s="2">
        <f t="shared" si="269"/>
        <v>66.39829434985657</v>
      </c>
      <c r="ET221" s="2">
        <f t="shared" si="269"/>
        <v>65.844057725528813</v>
      </c>
      <c r="EU221" s="2">
        <f t="shared" si="269"/>
        <v>65.041778093056251</v>
      </c>
      <c r="EV221" s="2">
        <f t="shared" si="269"/>
        <v>62.693172803069608</v>
      </c>
      <c r="EW221" s="2">
        <f t="shared" si="269"/>
        <v>62.161136086603761</v>
      </c>
      <c r="EX221" s="2">
        <f t="shared" si="269"/>
        <v>61.47744076778482</v>
      </c>
      <c r="EY221" s="2">
        <f t="shared" si="269"/>
        <v>59.490381955608626</v>
      </c>
      <c r="EZ221" s="2">
        <f t="shared" si="269"/>
        <v>57.92962277481503</v>
      </c>
      <c r="FA221" s="2">
        <f t="shared" si="269"/>
        <v>56.841136241490503</v>
      </c>
      <c r="FB221" s="2">
        <f t="shared" si="269"/>
        <v>56.415807380802725</v>
      </c>
      <c r="FC221" s="2">
        <f t="shared" si="269"/>
        <v>56.885751451445699</v>
      </c>
      <c r="FD221" s="2">
        <f t="shared" si="269"/>
        <v>60.628200917830391</v>
      </c>
      <c r="FE221" s="2">
        <f t="shared" si="269"/>
        <v>59.610431203722285</v>
      </c>
      <c r="FG221" s="2">
        <f t="shared" si="270"/>
        <v>0.99999903348864161</v>
      </c>
      <c r="FH221" s="2">
        <f t="shared" si="270"/>
        <v>0.99999884338228329</v>
      </c>
      <c r="FI221" s="2">
        <f t="shared" si="270"/>
        <v>0.99999903392710343</v>
      </c>
      <c r="FJ221" s="2">
        <f t="shared" si="270"/>
        <v>0.99999884578264742</v>
      </c>
      <c r="FK221" s="2">
        <f t="shared" si="270"/>
        <v>0.9999990573473736</v>
      </c>
      <c r="FL221" s="2">
        <f t="shared" si="270"/>
        <v>0.99999889223163441</v>
      </c>
      <c r="FM221" s="2">
        <f t="shared" si="270"/>
        <v>0.99999904687406749</v>
      </c>
      <c r="FN221" s="2">
        <f t="shared" si="270"/>
        <v>0.99999884249456383</v>
      </c>
      <c r="FO221" s="2">
        <f t="shared" si="270"/>
        <v>0.99999880579447564</v>
      </c>
      <c r="FP221" s="2">
        <f t="shared" si="270"/>
        <v>0.99999873090816138</v>
      </c>
      <c r="FQ221" s="2">
        <f t="shared" si="270"/>
        <v>0.99999882120318206</v>
      </c>
      <c r="FR221" s="2">
        <f t="shared" si="270"/>
        <v>0.99999890349234855</v>
      </c>
      <c r="FS221" s="2">
        <f t="shared" si="270"/>
        <v>0.99999888817625215</v>
      </c>
      <c r="FT221" s="2">
        <f t="shared" si="270"/>
        <v>0.99999857794340108</v>
      </c>
      <c r="FU221" s="2">
        <f t="shared" si="270"/>
        <v>0.99999844986276798</v>
      </c>
      <c r="FW221" s="2">
        <f t="shared" si="260"/>
        <v>0.98188959614019145</v>
      </c>
      <c r="FX221" s="2">
        <f t="shared" si="260"/>
        <v>0.97246987719632061</v>
      </c>
      <c r="FY221" s="2">
        <f t="shared" si="260"/>
        <v>0.9799302337515059</v>
      </c>
      <c r="FZ221" s="2">
        <f t="shared" si="260"/>
        <v>0.97662694147436435</v>
      </c>
      <c r="GA221" s="2">
        <f t="shared" si="260"/>
        <v>0.97839202943946979</v>
      </c>
      <c r="GB221" s="2">
        <f t="shared" si="260"/>
        <v>0.97667362387796464</v>
      </c>
      <c r="GC221" s="2">
        <f t="shared" si="260"/>
        <v>0.97993808185794939</v>
      </c>
      <c r="GD221" s="2">
        <f t="shared" si="260"/>
        <v>0.97731225779410924</v>
      </c>
      <c r="GE221" s="2">
        <f t="shared" si="260"/>
        <v>0.98043508630264553</v>
      </c>
      <c r="GF221" s="2">
        <f t="shared" si="260"/>
        <v>0.98380775516132934</v>
      </c>
      <c r="GG221" s="2">
        <f t="shared" si="260"/>
        <v>0.98685023593603949</v>
      </c>
      <c r="GH221" s="2">
        <f t="shared" si="260"/>
        <v>0.98472169575975399</v>
      </c>
      <c r="GI221" s="2">
        <f t="shared" si="260"/>
        <v>0.98493302828821983</v>
      </c>
      <c r="GJ221" s="2">
        <f t="shared" si="260"/>
        <v>0.97847481380417989</v>
      </c>
      <c r="GK221" s="2">
        <f t="shared" si="260"/>
        <v>0.97400762463384383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2.7086094879651606E-278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2.4514403589213963E-149</v>
      </c>
      <c r="HT221" s="86">
        <f t="shared" si="262"/>
        <v>6.841936544691223E-169</v>
      </c>
      <c r="HU221" s="86">
        <f t="shared" si="262"/>
        <v>1.3823391392173514E-213</v>
      </c>
      <c r="HV221" s="86">
        <f t="shared" si="262"/>
        <v>3.8607425810154032E-216</v>
      </c>
      <c r="HW221" s="86">
        <f t="shared" si="262"/>
        <v>1.7026033070440717E-172</v>
      </c>
      <c r="HX221" s="86">
        <f t="shared" si="262"/>
        <v>8.2894778592955115E-187</v>
      </c>
      <c r="HY221" s="86">
        <f t="shared" si="262"/>
        <v>1.964074516698919E-163</v>
      </c>
      <c r="HZ221" s="86">
        <f t="shared" si="262"/>
        <v>2.7632770064250385E-173</v>
      </c>
      <c r="IA221" s="86">
        <f t="shared" si="262"/>
        <v>4.8184175988260406E-195</v>
      </c>
      <c r="IB221" s="86">
        <f t="shared" si="262"/>
        <v>4.1857794153955815E-236</v>
      </c>
      <c r="IC221" s="86">
        <f t="shared" si="262"/>
        <v>6.318994835998455E-295</v>
      </c>
      <c r="ID221" s="86">
        <f t="shared" si="262"/>
        <v>2.0811564600825233E-199</v>
      </c>
      <c r="IE221" s="86">
        <f t="shared" si="262"/>
        <v>1.3087756022584278E-214</v>
      </c>
      <c r="IF221" s="86">
        <f t="shared" si="262"/>
        <v>4.4832740184702263E-181</v>
      </c>
      <c r="IG221" s="86">
        <f t="shared" si="262"/>
        <v>6.5250784564353598E-189</v>
      </c>
      <c r="II221" s="86">
        <f t="shared" si="263"/>
        <v>5.3177330678434506E-9</v>
      </c>
      <c r="IJ221" s="86">
        <f t="shared" si="263"/>
        <v>1.4838838939845012E-8</v>
      </c>
      <c r="IK221" s="86">
        <f t="shared" si="263"/>
        <v>5.6385825728348413E-12</v>
      </c>
      <c r="IL221" s="86">
        <f t="shared" si="263"/>
        <v>1.7726382097832062E-11</v>
      </c>
      <c r="IM221" s="86">
        <f t="shared" si="263"/>
        <v>1.6660444965639306E-9</v>
      </c>
      <c r="IN221" s="86">
        <f t="shared" si="263"/>
        <v>5.7863563724898515E-10</v>
      </c>
      <c r="IO221" s="86">
        <f t="shared" si="263"/>
        <v>1.8838821884350288E-9</v>
      </c>
      <c r="IP221" s="86">
        <f t="shared" si="263"/>
        <v>1.9161798966534959E-9</v>
      </c>
      <c r="IQ221" s="86">
        <f t="shared" si="263"/>
        <v>6.5524826922639702E-11</v>
      </c>
      <c r="IR221" s="86">
        <f t="shared" si="263"/>
        <v>1.4545678432156242E-13</v>
      </c>
      <c r="IS221" s="86">
        <f t="shared" si="263"/>
        <v>2.17188371054621E-17</v>
      </c>
      <c r="IT221" s="86">
        <f t="shared" si="263"/>
        <v>1.1552053741166908E-11</v>
      </c>
      <c r="IU221" s="86">
        <f t="shared" si="263"/>
        <v>9.6780931720250169E-13</v>
      </c>
      <c r="IV221" s="86">
        <f t="shared" si="263"/>
        <v>6.2966155126887017E-42</v>
      </c>
      <c r="IW221" s="86">
        <f t="shared" si="263"/>
        <v>1.2947008634712183E-22</v>
      </c>
      <c r="IY221" s="86">
        <f t="shared" si="264"/>
        <v>5.3177330678434506E-9</v>
      </c>
      <c r="IZ221" s="86">
        <f t="shared" si="264"/>
        <v>1.4838838939845012E-8</v>
      </c>
      <c r="JA221" s="86">
        <f t="shared" si="264"/>
        <v>5.6385825728348413E-12</v>
      </c>
      <c r="JB221" s="86">
        <f t="shared" si="264"/>
        <v>1.7726382097832062E-11</v>
      </c>
      <c r="JC221" s="86">
        <f t="shared" si="264"/>
        <v>1.6660444965639306E-9</v>
      </c>
      <c r="JD221" s="86">
        <f t="shared" si="264"/>
        <v>5.7863563724898515E-10</v>
      </c>
      <c r="JE221" s="86">
        <f t="shared" si="264"/>
        <v>1.8838821884350288E-9</v>
      </c>
      <c r="JF221" s="86">
        <f t="shared" si="264"/>
        <v>1.9161798966534959E-9</v>
      </c>
      <c r="JG221" s="86">
        <f t="shared" si="264"/>
        <v>6.5524826922639702E-11</v>
      </c>
      <c r="JH221" s="86">
        <f t="shared" si="264"/>
        <v>1.4545678432156242E-13</v>
      </c>
      <c r="JI221" s="86">
        <f t="shared" si="264"/>
        <v>2.17188371054621E-17</v>
      </c>
      <c r="JJ221" s="86">
        <f t="shared" si="264"/>
        <v>1.1552053741166908E-11</v>
      </c>
      <c r="JK221" s="86">
        <f t="shared" si="264"/>
        <v>9.6780931720250169E-13</v>
      </c>
      <c r="JL221" s="86">
        <f t="shared" si="264"/>
        <v>6.2966155126887017E-42</v>
      </c>
      <c r="JM221" s="86">
        <f t="shared" si="264"/>
        <v>1.2947008634712183E-22</v>
      </c>
    </row>
    <row r="222" spans="2:273" x14ac:dyDescent="0.25">
      <c r="B222" s="2">
        <v>195</v>
      </c>
      <c r="C222" s="37">
        <v>65.290000000000006</v>
      </c>
      <c r="D222" s="37">
        <v>67.194000000000003</v>
      </c>
      <c r="E222" s="37">
        <v>70.951999999999998</v>
      </c>
      <c r="F222" s="37">
        <v>70.902000000000001</v>
      </c>
      <c r="G222" s="37">
        <v>67.290000000000006</v>
      </c>
      <c r="H222" s="37">
        <v>64.129000000000005</v>
      </c>
      <c r="I222" s="37">
        <v>64.822999999999993</v>
      </c>
      <c r="J222" s="37">
        <v>63.348999999999997</v>
      </c>
      <c r="K222" s="37">
        <v>62.094999999999999</v>
      </c>
      <c r="L222" s="37">
        <v>64.328000000000003</v>
      </c>
      <c r="M222" s="37">
        <v>59.966999999999999</v>
      </c>
      <c r="N222" s="37">
        <v>61.46</v>
      </c>
      <c r="O222" s="37">
        <v>60.645000000000003</v>
      </c>
      <c r="P222" s="37">
        <v>62.823</v>
      </c>
      <c r="Q222" s="37">
        <v>62.435000000000002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107.36246307258634</v>
      </c>
      <c r="DL222" s="2">
        <f t="shared" si="268"/>
        <v>115.45287024282206</v>
      </c>
      <c r="DM222" s="2">
        <f t="shared" si="268"/>
        <v>131.85365144467934</v>
      </c>
      <c r="DN222" s="2">
        <f t="shared" si="268"/>
        <v>151.12672579737341</v>
      </c>
      <c r="DO222" s="2">
        <f t="shared" si="268"/>
        <v>109.63556991845365</v>
      </c>
      <c r="DP222" s="2">
        <f t="shared" si="268"/>
        <v>76.369029008994403</v>
      </c>
      <c r="DQ222" s="2">
        <f t="shared" si="268"/>
        <v>92.371003926306258</v>
      </c>
      <c r="DR222" s="2">
        <f t="shared" si="268"/>
        <v>107.94881233287418</v>
      </c>
      <c r="DS222" s="2">
        <f t="shared" si="268"/>
        <v>139.33534392712554</v>
      </c>
      <c r="DT222" s="2">
        <f t="shared" si="268"/>
        <v>147.92747961119017</v>
      </c>
      <c r="DU222" s="2">
        <f t="shared" si="268"/>
        <v>108.0663105937922</v>
      </c>
      <c r="DV222" s="2">
        <f t="shared" si="268"/>
        <v>98.729979769332573</v>
      </c>
      <c r="DW222" s="2">
        <f t="shared" si="268"/>
        <v>124.03427563946735</v>
      </c>
      <c r="DX222" s="2">
        <f t="shared" si="268"/>
        <v>146.22766806722686</v>
      </c>
      <c r="DY222" s="2">
        <f t="shared" si="268"/>
        <v>125.46114369501467</v>
      </c>
      <c r="EA222" s="2">
        <f t="shared" si="240"/>
        <v>63.834925975932563</v>
      </c>
      <c r="EB222" s="2">
        <f t="shared" si="240"/>
        <v>66.885375538044798</v>
      </c>
      <c r="EC222" s="2">
        <f t="shared" si="240"/>
        <v>65.499219096758168</v>
      </c>
      <c r="ED222" s="2">
        <f t="shared" si="240"/>
        <v>62.034888968938255</v>
      </c>
      <c r="EE222" s="2">
        <f t="shared" si="240"/>
        <v>63.51770846925713</v>
      </c>
      <c r="EF222" s="2">
        <f t="shared" si="239"/>
        <v>62.54196751029059</v>
      </c>
      <c r="EG222" s="2">
        <f t="shared" si="239"/>
        <v>59.672302838755762</v>
      </c>
      <c r="EH222" s="2">
        <f t="shared" si="239"/>
        <v>59.417410969913966</v>
      </c>
      <c r="EI222" s="2">
        <f t="shared" si="239"/>
        <v>59.769633574152301</v>
      </c>
      <c r="EJ222" s="2">
        <f t="shared" si="239"/>
        <v>57.367929792509443</v>
      </c>
      <c r="EK222" s="2">
        <f t="shared" si="239"/>
        <v>57.018373431815021</v>
      </c>
      <c r="EL222" s="2">
        <f t="shared" si="254"/>
        <v>53.431380395994033</v>
      </c>
      <c r="EM222" s="2">
        <f t="shared" si="255"/>
        <v>53.323417711540998</v>
      </c>
      <c r="EN222" s="2">
        <f t="shared" si="256"/>
        <v>59.553310889900473</v>
      </c>
      <c r="EO222" s="2">
        <f t="shared" si="257"/>
        <v>59.349190909386124</v>
      </c>
      <c r="EQ222" s="2">
        <f t="shared" si="269"/>
        <v>64.301790317570649</v>
      </c>
      <c r="ER222" s="2">
        <f t="shared" si="269"/>
        <v>66.196424686315382</v>
      </c>
      <c r="ES222" s="2">
        <f t="shared" si="269"/>
        <v>66.260317386023345</v>
      </c>
      <c r="ET222" s="2">
        <f t="shared" si="269"/>
        <v>65.681442433237891</v>
      </c>
      <c r="EU222" s="2">
        <f t="shared" si="269"/>
        <v>64.886928214248343</v>
      </c>
      <c r="EV222" s="2">
        <f t="shared" si="269"/>
        <v>62.521343778771694</v>
      </c>
      <c r="EW222" s="2">
        <f t="shared" si="269"/>
        <v>62.001048457439936</v>
      </c>
      <c r="EX222" s="2">
        <f t="shared" si="269"/>
        <v>61.307222025014433</v>
      </c>
      <c r="EY222" s="2">
        <f t="shared" si="269"/>
        <v>59.309474335124285</v>
      </c>
      <c r="EZ222" s="2">
        <f t="shared" si="269"/>
        <v>57.761569473609967</v>
      </c>
      <c r="FA222" s="2">
        <f t="shared" si="269"/>
        <v>56.673447995043595</v>
      </c>
      <c r="FB222" s="2">
        <f t="shared" si="269"/>
        <v>56.199219035646934</v>
      </c>
      <c r="FC222" s="2">
        <f t="shared" si="269"/>
        <v>56.699861420277429</v>
      </c>
      <c r="FD222" s="2">
        <f t="shared" si="269"/>
        <v>60.496169888276178</v>
      </c>
      <c r="FE222" s="2">
        <f t="shared" si="269"/>
        <v>59.461077812410487</v>
      </c>
      <c r="FG222" s="2">
        <f t="shared" si="270"/>
        <v>0.9999991185310898</v>
      </c>
      <c r="FH222" s="2">
        <f t="shared" si="270"/>
        <v>0.99999894515199805</v>
      </c>
      <c r="FI222" s="2">
        <f t="shared" si="270"/>
        <v>0.99999911893097182</v>
      </c>
      <c r="FJ222" s="2">
        <f t="shared" si="270"/>
        <v>0.99999894734115657</v>
      </c>
      <c r="FK222" s="2">
        <f t="shared" si="270"/>
        <v>0.99999914029051562</v>
      </c>
      <c r="FL222" s="2">
        <f t="shared" si="270"/>
        <v>0.9999989897031446</v>
      </c>
      <c r="FM222" s="2">
        <f t="shared" si="270"/>
        <v>0.99999913073874536</v>
      </c>
      <c r="FN222" s="2">
        <f t="shared" si="270"/>
        <v>0.99999894434238812</v>
      </c>
      <c r="FO222" s="2">
        <f t="shared" si="270"/>
        <v>0.99999891087150294</v>
      </c>
      <c r="FP222" s="2">
        <f t="shared" si="270"/>
        <v>0.99999884257435778</v>
      </c>
      <c r="FQ222" s="2">
        <f t="shared" si="270"/>
        <v>0.99999892492441311</v>
      </c>
      <c r="FR222" s="2">
        <f t="shared" si="270"/>
        <v>0.99999899997303998</v>
      </c>
      <c r="FS222" s="2">
        <f t="shared" si="270"/>
        <v>0.99999898600459136</v>
      </c>
      <c r="FT222" s="2">
        <f t="shared" si="270"/>
        <v>0.99999870306880534</v>
      </c>
      <c r="FU222" s="2">
        <f t="shared" si="270"/>
        <v>0.9999985862578491</v>
      </c>
      <c r="FW222" s="2">
        <f t="shared" si="260"/>
        <v>0.98345675339307148</v>
      </c>
      <c r="FX222" s="2">
        <f t="shared" si="260"/>
        <v>0.97483126204149861</v>
      </c>
      <c r="FY222" s="2">
        <f t="shared" si="260"/>
        <v>0.98166377529751558</v>
      </c>
      <c r="FZ222" s="2">
        <f t="shared" si="260"/>
        <v>0.97863958796923078</v>
      </c>
      <c r="GA222" s="2">
        <f t="shared" si="260"/>
        <v>0.98025575755189898</v>
      </c>
      <c r="GB222" s="2">
        <f t="shared" si="260"/>
        <v>0.97868233830990303</v>
      </c>
      <c r="GC222" s="2">
        <f t="shared" si="260"/>
        <v>0.98167095819718886</v>
      </c>
      <c r="GD222" s="2">
        <f t="shared" si="260"/>
        <v>0.97926714469883824</v>
      </c>
      <c r="GE222" s="2">
        <f t="shared" si="260"/>
        <v>0.9821258162236034</v>
      </c>
      <c r="GF222" s="2">
        <f t="shared" si="260"/>
        <v>0.98521142729249345</v>
      </c>
      <c r="GG222" s="2">
        <f t="shared" si="260"/>
        <v>0.98799338053930441</v>
      </c>
      <c r="GH222" s="2">
        <f t="shared" si="260"/>
        <v>0.98604726391165787</v>
      </c>
      <c r="GI222" s="2">
        <f t="shared" si="260"/>
        <v>0.98624051712067562</v>
      </c>
      <c r="GJ222" s="2">
        <f t="shared" si="260"/>
        <v>0.98033154514983567</v>
      </c>
      <c r="GK222" s="2">
        <f t="shared" si="260"/>
        <v>0.97624033244212005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1.5760928759575653E-283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1.5147561223073492E-153</v>
      </c>
      <c r="HT222" s="86">
        <f t="shared" si="262"/>
        <v>9.2522600150935266E-174</v>
      </c>
      <c r="HU222" s="86">
        <f t="shared" si="262"/>
        <v>1.0699953789269309E-219</v>
      </c>
      <c r="HV222" s="86">
        <f t="shared" si="262"/>
        <v>2.1627263127755065E-222</v>
      </c>
      <c r="HW222" s="86">
        <f t="shared" si="262"/>
        <v>2.1643241874413683E-177</v>
      </c>
      <c r="HX222" s="86">
        <f t="shared" si="262"/>
        <v>3.7067904224758466E-192</v>
      </c>
      <c r="HY222" s="86">
        <f t="shared" si="262"/>
        <v>4.3363458395545764E-168</v>
      </c>
      <c r="HZ222" s="86">
        <f t="shared" si="262"/>
        <v>3.0742902708863309E-178</v>
      </c>
      <c r="IA222" s="86">
        <f t="shared" si="262"/>
        <v>1.5338496431779047E-200</v>
      </c>
      <c r="IB222" s="86">
        <f t="shared" si="262"/>
        <v>1.2406150036865076E-242</v>
      </c>
      <c r="IC222" s="86">
        <f t="shared" si="262"/>
        <v>6.7725538631885199E-303</v>
      </c>
      <c r="ID222" s="86">
        <f t="shared" si="262"/>
        <v>7.8083826700685961E-205</v>
      </c>
      <c r="IE222" s="86">
        <f t="shared" si="262"/>
        <v>1.6452683538559054E-220</v>
      </c>
      <c r="IF222" s="86">
        <f t="shared" si="262"/>
        <v>3.430642932348964E-186</v>
      </c>
      <c r="IG222" s="86">
        <f t="shared" si="262"/>
        <v>1.832370782440751E-194</v>
      </c>
      <c r="II222" s="86">
        <f t="shared" si="263"/>
        <v>2.3501404470491743E-9</v>
      </c>
      <c r="IJ222" s="86">
        <f t="shared" si="263"/>
        <v>6.2565606746577271E-9</v>
      </c>
      <c r="IK222" s="86">
        <f t="shared" si="263"/>
        <v>1.7678804143197515E-12</v>
      </c>
      <c r="IL222" s="86">
        <f t="shared" si="263"/>
        <v>5.5976230626106131E-12</v>
      </c>
      <c r="IM222" s="86">
        <f t="shared" si="263"/>
        <v>6.7001124231611108E-10</v>
      </c>
      <c r="IN222" s="86">
        <f t="shared" si="263"/>
        <v>2.167827894288521E-10</v>
      </c>
      <c r="IO222" s="86">
        <f t="shared" si="263"/>
        <v>7.757891379166426E-10</v>
      </c>
      <c r="IP222" s="86">
        <f t="shared" si="263"/>
        <v>7.6641747385953636E-10</v>
      </c>
      <c r="IQ222" s="86">
        <f t="shared" si="263"/>
        <v>2.3215118949823982E-11</v>
      </c>
      <c r="IR222" s="86">
        <f t="shared" si="263"/>
        <v>4.1244614489318074E-14</v>
      </c>
      <c r="IS222" s="86">
        <f t="shared" si="263"/>
        <v>4.5082087167724703E-18</v>
      </c>
      <c r="IT222" s="86">
        <f t="shared" si="263"/>
        <v>4.0413156274842511E-12</v>
      </c>
      <c r="IU222" s="86">
        <f t="shared" si="263"/>
        <v>3.0488592934845657E-13</v>
      </c>
      <c r="IV222" s="86">
        <f t="shared" si="263"/>
        <v>6.8648180195758321E-44</v>
      </c>
      <c r="IW222" s="86">
        <f t="shared" si="263"/>
        <v>1.0738484646249669E-23</v>
      </c>
      <c r="IY222" s="86">
        <f t="shared" si="264"/>
        <v>2.3501404470491743E-9</v>
      </c>
      <c r="IZ222" s="86">
        <f t="shared" si="264"/>
        <v>6.2565606746577271E-9</v>
      </c>
      <c r="JA222" s="86">
        <f t="shared" si="264"/>
        <v>1.7678804143197515E-12</v>
      </c>
      <c r="JB222" s="86">
        <f t="shared" si="264"/>
        <v>5.5976230626106131E-12</v>
      </c>
      <c r="JC222" s="86">
        <f t="shared" si="264"/>
        <v>6.7001124231611108E-10</v>
      </c>
      <c r="JD222" s="86">
        <f t="shared" si="264"/>
        <v>2.167827894288521E-10</v>
      </c>
      <c r="JE222" s="86">
        <f t="shared" si="264"/>
        <v>7.757891379166426E-10</v>
      </c>
      <c r="JF222" s="86">
        <f t="shared" si="264"/>
        <v>7.6641747385953636E-10</v>
      </c>
      <c r="JG222" s="86">
        <f t="shared" si="264"/>
        <v>2.3215118949823982E-11</v>
      </c>
      <c r="JH222" s="86">
        <f t="shared" si="264"/>
        <v>4.1244614489318074E-14</v>
      </c>
      <c r="JI222" s="86">
        <f t="shared" si="264"/>
        <v>4.5082087167724703E-18</v>
      </c>
      <c r="JJ222" s="86">
        <f t="shared" si="264"/>
        <v>4.0413156274842511E-12</v>
      </c>
      <c r="JK222" s="86">
        <f t="shared" si="264"/>
        <v>3.0488592934845657E-13</v>
      </c>
      <c r="JL222" s="86">
        <f t="shared" si="264"/>
        <v>6.8648180195758321E-44</v>
      </c>
      <c r="JM222" s="86">
        <f t="shared" si="264"/>
        <v>1.0738484646249669E-23</v>
      </c>
    </row>
    <row r="223" spans="2:273" x14ac:dyDescent="0.25">
      <c r="B223" s="2">
        <v>196</v>
      </c>
      <c r="C223" s="37">
        <v>65.242000000000004</v>
      </c>
      <c r="D223" s="37">
        <v>66.983999999999995</v>
      </c>
      <c r="E223" s="37">
        <v>71.316999999999993</v>
      </c>
      <c r="F223" s="37">
        <v>69.835999999999999</v>
      </c>
      <c r="G223" s="37">
        <v>67.935000000000002</v>
      </c>
      <c r="H223" s="37">
        <v>64.918999999999997</v>
      </c>
      <c r="I223" s="37">
        <v>63.645000000000003</v>
      </c>
      <c r="J223" s="37">
        <v>63.81</v>
      </c>
      <c r="K223" s="37">
        <v>62.048000000000002</v>
      </c>
      <c r="L223" s="37">
        <v>64.442999999999998</v>
      </c>
      <c r="M223" s="37">
        <v>59.491999999999997</v>
      </c>
      <c r="N223" s="37">
        <v>60.889000000000003</v>
      </c>
      <c r="O223" s="37">
        <v>61.113</v>
      </c>
      <c r="P223" s="37">
        <v>61.645000000000003</v>
      </c>
      <c r="Q223" s="37">
        <v>61.741999999999997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107.48174855532066</v>
      </c>
      <c r="DL223" s="2">
        <f t="shared" si="268"/>
        <v>115.59219639143238</v>
      </c>
      <c r="DM223" s="2">
        <f t="shared" si="268"/>
        <v>132.06596250880901</v>
      </c>
      <c r="DN223" s="2">
        <f t="shared" si="268"/>
        <v>151.42979202626645</v>
      </c>
      <c r="DO223" s="2">
        <f t="shared" si="268"/>
        <v>109.70045771670192</v>
      </c>
      <c r="DP223" s="2">
        <f t="shared" si="268"/>
        <v>76.236796774977705</v>
      </c>
      <c r="DQ223" s="2">
        <f t="shared" si="268"/>
        <v>92.320726215644839</v>
      </c>
      <c r="DR223" s="2">
        <f t="shared" si="268"/>
        <v>108.00792350700918</v>
      </c>
      <c r="DS223" s="2">
        <f t="shared" si="268"/>
        <v>139.59567004048586</v>
      </c>
      <c r="DT223" s="2">
        <f t="shared" si="268"/>
        <v>148.27074822190616</v>
      </c>
      <c r="DU223" s="2">
        <f t="shared" si="268"/>
        <v>108.18941363022944</v>
      </c>
      <c r="DV223" s="2">
        <f t="shared" si="268"/>
        <v>98.756200253896225</v>
      </c>
      <c r="DW223" s="2">
        <f t="shared" si="268"/>
        <v>124.22404956378467</v>
      </c>
      <c r="DX223" s="2">
        <f t="shared" si="268"/>
        <v>146.58311540616245</v>
      </c>
      <c r="DY223" s="2">
        <f t="shared" si="268"/>
        <v>125.71100073313784</v>
      </c>
      <c r="EA223" s="2">
        <f t="shared" si="240"/>
        <v>63.720149219558195</v>
      </c>
      <c r="EB223" s="2">
        <f t="shared" si="240"/>
        <v>66.755771923171608</v>
      </c>
      <c r="EC223" s="2">
        <f t="shared" si="240"/>
        <v>65.35215538351558</v>
      </c>
      <c r="ED223" s="2">
        <f t="shared" si="240"/>
        <v>61.828526468691223</v>
      </c>
      <c r="EE223" s="2">
        <f t="shared" si="240"/>
        <v>63.346389505994409</v>
      </c>
      <c r="EF223" s="2">
        <f t="shared" si="239"/>
        <v>62.370394848596007</v>
      </c>
      <c r="EG223" s="2">
        <f t="shared" si="239"/>
        <v>59.484536159809771</v>
      </c>
      <c r="EH223" s="2">
        <f t="shared" si="239"/>
        <v>59.22443187115438</v>
      </c>
      <c r="EI223" s="2">
        <f t="shared" si="239"/>
        <v>59.594172782396704</v>
      </c>
      <c r="EJ223" s="2">
        <f t="shared" si="239"/>
        <v>57.195331593370724</v>
      </c>
      <c r="EK223" s="2">
        <f t="shared" si="239"/>
        <v>56.85466489055014</v>
      </c>
      <c r="EL223" s="2">
        <f t="shared" si="239"/>
        <v>53.182610567514693</v>
      </c>
      <c r="EM223" s="2">
        <f t="shared" si="239"/>
        <v>53.098673429496138</v>
      </c>
      <c r="EN223" s="2">
        <f t="shared" si="239"/>
        <v>59.409979840928429</v>
      </c>
      <c r="EO223" s="2">
        <f t="shared" si="239"/>
        <v>59.197820753185169</v>
      </c>
      <c r="EQ223" s="2">
        <f t="shared" si="269"/>
        <v>64.192623985681934</v>
      </c>
      <c r="ER223" s="2">
        <f t="shared" si="269"/>
        <v>66.05823232114696</v>
      </c>
      <c r="ES223" s="2">
        <f t="shared" si="269"/>
        <v>66.122340422190121</v>
      </c>
      <c r="ET223" s="2">
        <f t="shared" si="269"/>
        <v>65.518827140946954</v>
      </c>
      <c r="EU223" s="2">
        <f t="shared" si="269"/>
        <v>64.73207833544042</v>
      </c>
      <c r="EV223" s="2">
        <f t="shared" si="269"/>
        <v>62.34951475447378</v>
      </c>
      <c r="EW223" s="2">
        <f t="shared" si="269"/>
        <v>61.84096082827611</v>
      </c>
      <c r="EX223" s="2">
        <f t="shared" si="269"/>
        <v>61.137003282244045</v>
      </c>
      <c r="EY223" s="2">
        <f t="shared" si="269"/>
        <v>59.128566714639945</v>
      </c>
      <c r="EZ223" s="2">
        <f t="shared" si="269"/>
        <v>57.593516172404911</v>
      </c>
      <c r="FA223" s="2">
        <f t="shared" si="269"/>
        <v>56.505759748596681</v>
      </c>
      <c r="FB223" s="2">
        <f t="shared" si="269"/>
        <v>55.982630690491149</v>
      </c>
      <c r="FC223" s="2">
        <f t="shared" si="269"/>
        <v>56.513971389109166</v>
      </c>
      <c r="FD223" s="2">
        <f t="shared" si="269"/>
        <v>60.364138858721958</v>
      </c>
      <c r="FE223" s="2">
        <f t="shared" si="269"/>
        <v>59.311724421098688</v>
      </c>
      <c r="FG223" s="2">
        <f t="shared" si="270"/>
        <v>0.99999919609073706</v>
      </c>
      <c r="FH223" s="2">
        <f t="shared" si="270"/>
        <v>0.99999903796709899</v>
      </c>
      <c r="FI223" s="2">
        <f t="shared" si="270"/>
        <v>0.99999919645543378</v>
      </c>
      <c r="FJ223" s="2">
        <f t="shared" si="270"/>
        <v>0.99999903996363571</v>
      </c>
      <c r="FK223" s="2">
        <f t="shared" si="270"/>
        <v>0.99999921593557228</v>
      </c>
      <c r="FL223" s="2">
        <f t="shared" si="270"/>
        <v>0.999999078598235</v>
      </c>
      <c r="FM223" s="2">
        <f t="shared" si="270"/>
        <v>0.99999920722425295</v>
      </c>
      <c r="FN223" s="2">
        <f t="shared" si="270"/>
        <v>0.99999903722872585</v>
      </c>
      <c r="FO223" s="2">
        <f t="shared" si="270"/>
        <v>0.99999900670290998</v>
      </c>
      <c r="FP223" s="2">
        <f t="shared" si="270"/>
        <v>0.99999894441516102</v>
      </c>
      <c r="FQ223" s="2">
        <f t="shared" si="270"/>
        <v>0.99999901951931891</v>
      </c>
      <c r="FR223" s="2">
        <f t="shared" si="270"/>
        <v>0.99999908796449255</v>
      </c>
      <c r="FS223" s="2">
        <f t="shared" si="270"/>
        <v>0.99999907522511378</v>
      </c>
      <c r="FT223" s="2">
        <f t="shared" si="270"/>
        <v>0.99999881718455763</v>
      </c>
      <c r="FU223" s="2">
        <f t="shared" si="270"/>
        <v>0.99999871065167389</v>
      </c>
      <c r="FW223" s="2">
        <f t="shared" si="260"/>
        <v>0.98489038582330668</v>
      </c>
      <c r="FX223" s="2">
        <f t="shared" si="260"/>
        <v>0.97699489160507758</v>
      </c>
      <c r="FY223" s="2">
        <f t="shared" si="260"/>
        <v>0.98325014027869173</v>
      </c>
      <c r="FZ223" s="2">
        <f t="shared" si="260"/>
        <v>0.98048238964428636</v>
      </c>
      <c r="GA223" s="2">
        <f t="shared" si="260"/>
        <v>0.98196169930568644</v>
      </c>
      <c r="GB223" s="2">
        <f t="shared" si="260"/>
        <v>0.98052152524270497</v>
      </c>
      <c r="GC223" s="2">
        <f t="shared" si="260"/>
        <v>0.98325671234640133</v>
      </c>
      <c r="GD223" s="2">
        <f t="shared" si="260"/>
        <v>0.98105685388700792</v>
      </c>
      <c r="GE223" s="2">
        <f t="shared" si="260"/>
        <v>0.98367287241562962</v>
      </c>
      <c r="GF223" s="2">
        <f t="shared" si="260"/>
        <v>0.98649508834058697</v>
      </c>
      <c r="GG223" s="2">
        <f t="shared" si="260"/>
        <v>0.98903825234354925</v>
      </c>
      <c r="GH223" s="2">
        <f t="shared" si="260"/>
        <v>0.98725931183920912</v>
      </c>
      <c r="GI223" s="2">
        <f t="shared" si="260"/>
        <v>0.98743599140899263</v>
      </c>
      <c r="GJ223" s="2">
        <f t="shared" si="260"/>
        <v>0.98203105873885599</v>
      </c>
      <c r="GK223" s="2">
        <f t="shared" si="260"/>
        <v>0.97828552952327874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8.1908986768992373E-289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8.1685588075412104E-158</v>
      </c>
      <c r="HT223" s="86">
        <f t="shared" si="262"/>
        <v>1.0652843009462885E-178</v>
      </c>
      <c r="HU223" s="86">
        <f t="shared" si="262"/>
        <v>6.7807447591976857E-226</v>
      </c>
      <c r="HV223" s="86">
        <f t="shared" si="262"/>
        <v>9.8518356639273493E-229</v>
      </c>
      <c r="HW223" s="86">
        <f t="shared" si="262"/>
        <v>2.3462788305295905E-182</v>
      </c>
      <c r="HX223" s="86">
        <f t="shared" si="262"/>
        <v>1.3908767565451705E-197</v>
      </c>
      <c r="HY223" s="86">
        <f t="shared" si="262"/>
        <v>8.2233979161065041E-173</v>
      </c>
      <c r="HZ223" s="86">
        <f t="shared" si="262"/>
        <v>2.9080452901365954E-183</v>
      </c>
      <c r="IA223" s="86">
        <f t="shared" si="262"/>
        <v>4.0890609156802925E-206</v>
      </c>
      <c r="IB223" s="86">
        <f t="shared" si="262"/>
        <v>2.9911577827466339E-249</v>
      </c>
      <c r="IC223" s="86">
        <f t="shared" si="262"/>
        <v>0</v>
      </c>
      <c r="ID223" s="86">
        <f t="shared" si="262"/>
        <v>2.4739259869359108E-210</v>
      </c>
      <c r="IE223" s="86">
        <f t="shared" si="262"/>
        <v>1.7177715361668741E-226</v>
      </c>
      <c r="IF223" s="86">
        <f t="shared" si="262"/>
        <v>2.2245314477717777E-191</v>
      </c>
      <c r="IG223" s="86">
        <f t="shared" si="262"/>
        <v>4.2692171609771049E-200</v>
      </c>
      <c r="II223" s="86">
        <f t="shared" si="263"/>
        <v>1.0204205161804624E-9</v>
      </c>
      <c r="IJ223" s="86">
        <f t="shared" si="263"/>
        <v>2.5834935545730759E-9</v>
      </c>
      <c r="IK223" s="86">
        <f t="shared" si="263"/>
        <v>5.3998439867561225E-13</v>
      </c>
      <c r="IL223" s="86">
        <f t="shared" si="263"/>
        <v>1.7205100394368009E-12</v>
      </c>
      <c r="IM223" s="86">
        <f t="shared" si="263"/>
        <v>2.6392540493913744E-10</v>
      </c>
      <c r="IN223" s="86">
        <f t="shared" si="263"/>
        <v>7.9382252422415828E-11</v>
      </c>
      <c r="IO223" s="86">
        <f t="shared" si="263"/>
        <v>3.1321531368971933E-10</v>
      </c>
      <c r="IP223" s="86">
        <f t="shared" si="263"/>
        <v>3.0014334270826212E-10</v>
      </c>
      <c r="IQ223" s="86">
        <f t="shared" si="263"/>
        <v>8.0368219424136903E-12</v>
      </c>
      <c r="IR223" s="86">
        <f t="shared" si="263"/>
        <v>1.1383018558668222E-14</v>
      </c>
      <c r="IS223" s="86">
        <f t="shared" si="263"/>
        <v>9.0599320326999663E-19</v>
      </c>
      <c r="IT223" s="86">
        <f t="shared" si="263"/>
        <v>1.3829076339684051E-12</v>
      </c>
      <c r="IU223" s="86">
        <f t="shared" si="263"/>
        <v>9.3741774499127412E-14</v>
      </c>
      <c r="IV223" s="86">
        <f t="shared" si="263"/>
        <v>6.7272380696071321E-46</v>
      </c>
      <c r="IW223" s="86">
        <f t="shared" si="263"/>
        <v>8.3772179443501405E-25</v>
      </c>
      <c r="IY223" s="86">
        <f t="shared" si="264"/>
        <v>1.0204205161804624E-9</v>
      </c>
      <c r="IZ223" s="86">
        <f t="shared" si="264"/>
        <v>2.5834935545730759E-9</v>
      </c>
      <c r="JA223" s="86">
        <f t="shared" si="264"/>
        <v>5.3998439867561225E-13</v>
      </c>
      <c r="JB223" s="86">
        <f t="shared" si="264"/>
        <v>1.7205100394368009E-12</v>
      </c>
      <c r="JC223" s="86">
        <f t="shared" si="264"/>
        <v>2.6392540493913744E-10</v>
      </c>
      <c r="JD223" s="86">
        <f t="shared" si="264"/>
        <v>7.9382252422415828E-11</v>
      </c>
      <c r="JE223" s="86">
        <f t="shared" si="264"/>
        <v>3.1321531368971933E-10</v>
      </c>
      <c r="JF223" s="86">
        <f t="shared" si="264"/>
        <v>3.0014334270826212E-10</v>
      </c>
      <c r="JG223" s="86">
        <f t="shared" si="264"/>
        <v>8.0368219424136903E-12</v>
      </c>
      <c r="JH223" s="86">
        <f t="shared" si="264"/>
        <v>1.1383018558668222E-14</v>
      </c>
      <c r="JI223" s="86">
        <f t="shared" si="264"/>
        <v>9.0599320326999663E-19</v>
      </c>
      <c r="JJ223" s="86">
        <f t="shared" si="264"/>
        <v>1.3829076339684051E-12</v>
      </c>
      <c r="JK223" s="86">
        <f t="shared" si="264"/>
        <v>9.3741774499127412E-14</v>
      </c>
      <c r="JL223" s="86">
        <f t="shared" si="264"/>
        <v>6.7272380696071321E-46</v>
      </c>
      <c r="JM223" s="86">
        <f t="shared" si="264"/>
        <v>8.3772179443501405E-25</v>
      </c>
    </row>
    <row r="224" spans="2:273" x14ac:dyDescent="0.25">
      <c r="B224" s="2">
        <v>197</v>
      </c>
      <c r="C224" s="37">
        <v>66.742000000000004</v>
      </c>
      <c r="D224" s="37">
        <v>67.531999999999996</v>
      </c>
      <c r="E224" s="37">
        <v>70.412999999999997</v>
      </c>
      <c r="F224" s="37">
        <v>69.459000000000003</v>
      </c>
      <c r="G224" s="37">
        <v>68.096999999999994</v>
      </c>
      <c r="H224" s="37">
        <v>63.628999999999998</v>
      </c>
      <c r="I224" s="37">
        <v>64.209999999999994</v>
      </c>
      <c r="J224" s="37">
        <v>63.127000000000002</v>
      </c>
      <c r="K224" s="37">
        <v>61.491999999999997</v>
      </c>
      <c r="L224" s="37">
        <v>64.262</v>
      </c>
      <c r="M224" s="37">
        <v>59.933999999999997</v>
      </c>
      <c r="N224" s="37">
        <v>59.348999999999997</v>
      </c>
      <c r="O224" s="37">
        <v>60.081000000000003</v>
      </c>
      <c r="P224" s="37">
        <v>62.838999999999999</v>
      </c>
      <c r="Q224" s="37">
        <v>62.758000000000003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107.60103403805499</v>
      </c>
      <c r="DL224" s="2">
        <f t="shared" si="268"/>
        <v>115.7315225400427</v>
      </c>
      <c r="DM224" s="2">
        <f t="shared" si="268"/>
        <v>132.27827357293867</v>
      </c>
      <c r="DN224" s="2">
        <f t="shared" si="268"/>
        <v>151.7328582551595</v>
      </c>
      <c r="DO224" s="2">
        <f t="shared" si="268"/>
        <v>109.76534551495018</v>
      </c>
      <c r="DP224" s="2">
        <f t="shared" si="268"/>
        <v>76.104564540961022</v>
      </c>
      <c r="DQ224" s="2">
        <f t="shared" si="268"/>
        <v>92.270448504983406</v>
      </c>
      <c r="DR224" s="2">
        <f t="shared" si="268"/>
        <v>108.06703468114418</v>
      </c>
      <c r="DS224" s="2">
        <f t="shared" si="268"/>
        <v>139.85599615384618</v>
      </c>
      <c r="DT224" s="2">
        <f t="shared" si="268"/>
        <v>148.61401683262213</v>
      </c>
      <c r="DU224" s="2">
        <f t="shared" si="268"/>
        <v>108.3125166666667</v>
      </c>
      <c r="DV224" s="2">
        <f t="shared" si="268"/>
        <v>98.782420738459862</v>
      </c>
      <c r="DW224" s="2">
        <f t="shared" si="268"/>
        <v>124.413823488102</v>
      </c>
      <c r="DX224" s="2">
        <f t="shared" si="268"/>
        <v>146.93856274509801</v>
      </c>
      <c r="DY224" s="2">
        <f t="shared" si="268"/>
        <v>125.960857771261</v>
      </c>
      <c r="EA224" s="2">
        <f t="shared" si="240"/>
        <v>63.605372463183826</v>
      </c>
      <c r="EB224" s="2">
        <f t="shared" si="240"/>
        <v>66.626168308298418</v>
      </c>
      <c r="EC224" s="2">
        <f t="shared" si="240"/>
        <v>65.205091670272992</v>
      </c>
      <c r="ED224" s="2">
        <f t="shared" si="240"/>
        <v>61.622163968444184</v>
      </c>
      <c r="EE224" s="2">
        <f t="shared" si="240"/>
        <v>63.175070542731689</v>
      </c>
      <c r="EF224" s="2">
        <f t="shared" si="239"/>
        <v>62.198822186901424</v>
      </c>
      <c r="EG224" s="2">
        <f t="shared" si="239"/>
        <v>59.29676948086378</v>
      </c>
      <c r="EH224" s="2">
        <f t="shared" si="239"/>
        <v>59.031452772394793</v>
      </c>
      <c r="EI224" s="2">
        <f t="shared" si="239"/>
        <v>59.418711990641107</v>
      </c>
      <c r="EJ224" s="2">
        <f t="shared" si="239"/>
        <v>57.022733394232006</v>
      </c>
      <c r="EK224" s="2">
        <f t="shared" si="239"/>
        <v>56.690956349285251</v>
      </c>
      <c r="EL224" s="2">
        <f t="shared" si="239"/>
        <v>52.933840739035354</v>
      </c>
      <c r="EM224" s="2">
        <f t="shared" si="239"/>
        <v>52.873929147451278</v>
      </c>
      <c r="EN224" s="2">
        <f t="shared" si="239"/>
        <v>59.266648791956392</v>
      </c>
      <c r="EO224" s="2">
        <f t="shared" si="239"/>
        <v>59.046450596984222</v>
      </c>
      <c r="EQ224" s="2">
        <f t="shared" si="269"/>
        <v>64.083457653793232</v>
      </c>
      <c r="ER224" s="2">
        <f t="shared" si="269"/>
        <v>65.920039955978538</v>
      </c>
      <c r="ES224" s="2">
        <f t="shared" si="269"/>
        <v>65.98436345835691</v>
      </c>
      <c r="ET224" s="2">
        <f t="shared" si="269"/>
        <v>65.356211848656017</v>
      </c>
      <c r="EU224" s="2">
        <f t="shared" si="269"/>
        <v>64.577228456632497</v>
      </c>
      <c r="EV224" s="2">
        <f t="shared" si="269"/>
        <v>62.177685730175874</v>
      </c>
      <c r="EW224" s="2">
        <f t="shared" si="269"/>
        <v>61.680873199112291</v>
      </c>
      <c r="EX224" s="2">
        <f t="shared" si="269"/>
        <v>60.966784539473657</v>
      </c>
      <c r="EY224" s="2">
        <f t="shared" si="269"/>
        <v>58.947659094155604</v>
      </c>
      <c r="EZ224" s="2">
        <f t="shared" si="269"/>
        <v>57.425462871199848</v>
      </c>
      <c r="FA224" s="2">
        <f t="shared" si="269"/>
        <v>56.338071502149766</v>
      </c>
      <c r="FB224" s="2">
        <f t="shared" si="269"/>
        <v>55.766042345335364</v>
      </c>
      <c r="FC224" s="2">
        <f t="shared" si="269"/>
        <v>56.328081357940903</v>
      </c>
      <c r="FD224" s="2">
        <f t="shared" si="269"/>
        <v>60.232107829167745</v>
      </c>
      <c r="FE224" s="2">
        <f t="shared" si="269"/>
        <v>59.162371029786883</v>
      </c>
      <c r="FG224" s="2">
        <f t="shared" si="270"/>
        <v>0.9999992668259865</v>
      </c>
      <c r="FH224" s="2">
        <f t="shared" si="270"/>
        <v>0.99999912261549229</v>
      </c>
      <c r="FI224" s="2">
        <f t="shared" si="270"/>
        <v>0.99999926715859389</v>
      </c>
      <c r="FJ224" s="2">
        <f t="shared" si="270"/>
        <v>0.99999912443635564</v>
      </c>
      <c r="FK224" s="2">
        <f t="shared" si="270"/>
        <v>0.99999928492469381</v>
      </c>
      <c r="FL224" s="2">
        <f t="shared" si="270"/>
        <v>0.99999915967153485</v>
      </c>
      <c r="FM224" s="2">
        <f t="shared" si="270"/>
        <v>0.99999927697987501</v>
      </c>
      <c r="FN224" s="2">
        <f t="shared" si="270"/>
        <v>0.99999912194208773</v>
      </c>
      <c r="FO224" s="2">
        <f t="shared" si="270"/>
        <v>0.99999909410220811</v>
      </c>
      <c r="FP224" s="2">
        <f t="shared" si="270"/>
        <v>0.99999903729509565</v>
      </c>
      <c r="FQ224" s="2">
        <f t="shared" si="270"/>
        <v>0.99999910579091389</v>
      </c>
      <c r="FR224" s="2">
        <f t="shared" si="270"/>
        <v>0.99999916821366452</v>
      </c>
      <c r="FS224" s="2">
        <f t="shared" si="270"/>
        <v>0.9999991565952111</v>
      </c>
      <c r="FT224" s="2">
        <f t="shared" si="270"/>
        <v>0.99999892125938328</v>
      </c>
      <c r="FU224" s="2">
        <f t="shared" si="270"/>
        <v>0.99999882410021745</v>
      </c>
      <c r="FW224" s="2">
        <f t="shared" si="260"/>
        <v>0.986201523262207</v>
      </c>
      <c r="FX224" s="2">
        <f t="shared" si="260"/>
        <v>0.97897653608386781</v>
      </c>
      <c r="FY224" s="2">
        <f t="shared" si="260"/>
        <v>0.98470139920533717</v>
      </c>
      <c r="FZ224" s="2">
        <f t="shared" si="260"/>
        <v>0.98216910612290709</v>
      </c>
      <c r="GA224" s="2">
        <f t="shared" si="260"/>
        <v>0.98352272192041812</v>
      </c>
      <c r="GB224" s="2">
        <f t="shared" si="260"/>
        <v>0.98220492099662371</v>
      </c>
      <c r="GC224" s="2">
        <f t="shared" si="260"/>
        <v>0.98470741070536738</v>
      </c>
      <c r="GD224" s="2">
        <f t="shared" si="260"/>
        <v>0.98269480125481656</v>
      </c>
      <c r="GE224" s="2">
        <f t="shared" si="260"/>
        <v>0.98508806002165905</v>
      </c>
      <c r="GF224" s="2">
        <f t="shared" si="260"/>
        <v>0.98766872109794457</v>
      </c>
      <c r="GG224" s="2">
        <f t="shared" si="260"/>
        <v>0.98999311552910252</v>
      </c>
      <c r="GH224" s="2">
        <f t="shared" si="260"/>
        <v>0.98836731356111485</v>
      </c>
      <c r="GI224" s="2">
        <f t="shared" si="260"/>
        <v>0.98852880661429599</v>
      </c>
      <c r="GJ224" s="2">
        <f t="shared" si="260"/>
        <v>0.98358617936489556</v>
      </c>
      <c r="GK224" s="2">
        <f t="shared" si="260"/>
        <v>0.98015825716589455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3.8018497132534875E-294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3.8443879972299801E-162</v>
      </c>
      <c r="HT224" s="86">
        <f t="shared" si="262"/>
        <v>1.0443106211082772E-183</v>
      </c>
      <c r="HU224" s="86">
        <f t="shared" si="262"/>
        <v>3.5180232967029166E-232</v>
      </c>
      <c r="HV224" s="86">
        <f t="shared" si="262"/>
        <v>3.6493471269187803E-235</v>
      </c>
      <c r="HW224" s="86">
        <f t="shared" si="262"/>
        <v>2.1691174576704823E-187</v>
      </c>
      <c r="HX224" s="86">
        <f t="shared" si="262"/>
        <v>4.3792187429742852E-203</v>
      </c>
      <c r="HY224" s="86">
        <f t="shared" si="262"/>
        <v>1.3394847836826221E-177</v>
      </c>
      <c r="HZ224" s="86">
        <f t="shared" si="262"/>
        <v>2.3387883900821658E-188</v>
      </c>
      <c r="IA224" s="86">
        <f t="shared" si="262"/>
        <v>9.1290278011225118E-212</v>
      </c>
      <c r="IB224" s="86">
        <f t="shared" si="262"/>
        <v>5.8665269355464612E-256</v>
      </c>
      <c r="IC224" s="86">
        <f t="shared" si="262"/>
        <v>0</v>
      </c>
      <c r="ID224" s="86">
        <f t="shared" si="262"/>
        <v>6.6188039405465676E-216</v>
      </c>
      <c r="IE224" s="86">
        <f t="shared" si="262"/>
        <v>1.4895292875892134E-232</v>
      </c>
      <c r="IF224" s="86">
        <f t="shared" si="262"/>
        <v>1.2223120120816157E-196</v>
      </c>
      <c r="IG224" s="86">
        <f t="shared" si="262"/>
        <v>8.2525435902229141E-206</v>
      </c>
      <c r="II224" s="86">
        <f t="shared" si="263"/>
        <v>4.3528667463389661E-10</v>
      </c>
      <c r="IJ224" s="86">
        <f t="shared" si="263"/>
        <v>1.044732584860483E-9</v>
      </c>
      <c r="IK224" s="86">
        <f t="shared" si="263"/>
        <v>1.6067433191298669E-13</v>
      </c>
      <c r="IL224" s="86">
        <f t="shared" si="263"/>
        <v>5.147204082278898E-13</v>
      </c>
      <c r="IM224" s="86">
        <f t="shared" si="263"/>
        <v>1.0182993965621356E-10</v>
      </c>
      <c r="IN224" s="86">
        <f t="shared" si="263"/>
        <v>2.8411355931481127E-11</v>
      </c>
      <c r="IO224" s="86">
        <f t="shared" si="263"/>
        <v>1.2397772730783662E-10</v>
      </c>
      <c r="IP224" s="86">
        <f t="shared" si="263"/>
        <v>1.1508467275894077E-10</v>
      </c>
      <c r="IQ224" s="86">
        <f t="shared" si="263"/>
        <v>2.7185548003963127E-12</v>
      </c>
      <c r="IR224" s="86">
        <f t="shared" si="263"/>
        <v>3.0577163781587925E-15</v>
      </c>
      <c r="IS224" s="86">
        <f t="shared" si="263"/>
        <v>1.762758046013306E-19</v>
      </c>
      <c r="IT224" s="86">
        <f t="shared" si="263"/>
        <v>4.6287482467800882E-13</v>
      </c>
      <c r="IU224" s="86">
        <f t="shared" si="263"/>
        <v>2.8130033607343379E-14</v>
      </c>
      <c r="IV224" s="86">
        <f t="shared" si="263"/>
        <v>5.9254334954075116E-48</v>
      </c>
      <c r="IW224" s="86">
        <f t="shared" si="263"/>
        <v>6.1465079178008517E-26</v>
      </c>
      <c r="IY224" s="86">
        <f t="shared" si="264"/>
        <v>4.3528667463389661E-10</v>
      </c>
      <c r="IZ224" s="86">
        <f t="shared" si="264"/>
        <v>1.044732584860483E-9</v>
      </c>
      <c r="JA224" s="86">
        <f t="shared" si="264"/>
        <v>1.6067433191298669E-13</v>
      </c>
      <c r="JB224" s="86">
        <f t="shared" si="264"/>
        <v>5.147204082278898E-13</v>
      </c>
      <c r="JC224" s="86">
        <f t="shared" si="264"/>
        <v>1.0182993965621356E-10</v>
      </c>
      <c r="JD224" s="86">
        <f t="shared" si="264"/>
        <v>2.8411355931481127E-11</v>
      </c>
      <c r="JE224" s="86">
        <f t="shared" si="264"/>
        <v>1.2397772730783662E-10</v>
      </c>
      <c r="JF224" s="86">
        <f t="shared" si="264"/>
        <v>1.1508467275894077E-10</v>
      </c>
      <c r="JG224" s="86">
        <f t="shared" si="264"/>
        <v>2.7185548003963127E-12</v>
      </c>
      <c r="JH224" s="86">
        <f t="shared" si="264"/>
        <v>3.0577163781587925E-15</v>
      </c>
      <c r="JI224" s="86">
        <f t="shared" si="264"/>
        <v>1.762758046013306E-19</v>
      </c>
      <c r="JJ224" s="86">
        <f t="shared" si="264"/>
        <v>4.6287482467800882E-13</v>
      </c>
      <c r="JK224" s="86">
        <f t="shared" si="264"/>
        <v>2.8130033607343379E-14</v>
      </c>
      <c r="JL224" s="86">
        <f t="shared" si="264"/>
        <v>5.9254334954075116E-48</v>
      </c>
      <c r="JM224" s="86">
        <f t="shared" si="264"/>
        <v>6.1465079178008517E-26</v>
      </c>
    </row>
    <row r="225" spans="1:273" x14ac:dyDescent="0.25">
      <c r="B225" s="2">
        <v>198</v>
      </c>
      <c r="C225" s="37">
        <v>65.790000000000006</v>
      </c>
      <c r="D225" s="37">
        <v>67.805999999999997</v>
      </c>
      <c r="E225" s="37">
        <v>69.540000000000006</v>
      </c>
      <c r="F225" s="37">
        <v>69.180000000000007</v>
      </c>
      <c r="G225" s="37">
        <v>67.725999999999999</v>
      </c>
      <c r="H225" s="37">
        <v>63.805999999999997</v>
      </c>
      <c r="I225" s="37">
        <v>63.823</v>
      </c>
      <c r="J225" s="37">
        <v>63.206000000000003</v>
      </c>
      <c r="K225" s="37">
        <v>61.841000000000001</v>
      </c>
      <c r="L225" s="37">
        <v>64.950999999999993</v>
      </c>
      <c r="M225" s="37">
        <v>60.573999999999998</v>
      </c>
      <c r="N225" s="37">
        <v>60.048000000000002</v>
      </c>
      <c r="O225" s="37">
        <v>62.081000000000003</v>
      </c>
      <c r="P225" s="37">
        <v>62.064999999999998</v>
      </c>
      <c r="Q225" s="37">
        <v>62.515999999999998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107.7203195207893</v>
      </c>
      <c r="DL225" s="2">
        <f t="shared" si="268"/>
        <v>115.87084868865303</v>
      </c>
      <c r="DM225" s="2">
        <f t="shared" si="268"/>
        <v>132.49058463706837</v>
      </c>
      <c r="DN225" s="2">
        <f t="shared" si="268"/>
        <v>152.03592448405257</v>
      </c>
      <c r="DO225" s="2">
        <f t="shared" si="268"/>
        <v>109.83023331319845</v>
      </c>
      <c r="DP225" s="2">
        <f t="shared" si="268"/>
        <v>75.972332306944324</v>
      </c>
      <c r="DQ225" s="2">
        <f t="shared" si="268"/>
        <v>92.220170794321973</v>
      </c>
      <c r="DR225" s="2">
        <f t="shared" si="268"/>
        <v>108.12614585527918</v>
      </c>
      <c r="DS225" s="2">
        <f t="shared" si="268"/>
        <v>140.1163222672065</v>
      </c>
      <c r="DT225" s="2">
        <f t="shared" si="268"/>
        <v>148.95728544333809</v>
      </c>
      <c r="DU225" s="2">
        <f t="shared" si="268"/>
        <v>108.43561970310394</v>
      </c>
      <c r="DV225" s="2">
        <f t="shared" si="268"/>
        <v>98.808641223023514</v>
      </c>
      <c r="DW225" s="2">
        <f t="shared" si="268"/>
        <v>124.6035974124193</v>
      </c>
      <c r="DX225" s="2">
        <f t="shared" si="268"/>
        <v>147.29401008403357</v>
      </c>
      <c r="DY225" s="2">
        <f t="shared" si="268"/>
        <v>126.21071480938417</v>
      </c>
      <c r="EA225" s="2">
        <f t="shared" si="240"/>
        <v>63.490595706809458</v>
      </c>
      <c r="EB225" s="2">
        <f t="shared" si="240"/>
        <v>66.496564693425242</v>
      </c>
      <c r="EC225" s="2">
        <f t="shared" si="240"/>
        <v>65.05802795703039</v>
      </c>
      <c r="ED225" s="2">
        <f t="shared" si="240"/>
        <v>61.415801468197152</v>
      </c>
      <c r="EE225" s="2">
        <f t="shared" si="240"/>
        <v>63.003751579468968</v>
      </c>
      <c r="EF225" s="2">
        <f t="shared" si="239"/>
        <v>62.027249525206834</v>
      </c>
      <c r="EG225" s="2">
        <f t="shared" si="239"/>
        <v>59.109002801917796</v>
      </c>
      <c r="EH225" s="2">
        <f t="shared" si="239"/>
        <v>58.8384736736352</v>
      </c>
      <c r="EI225" s="2">
        <f t="shared" si="239"/>
        <v>59.24325119888551</v>
      </c>
      <c r="EJ225" s="2">
        <f t="shared" si="239"/>
        <v>56.850135195093287</v>
      </c>
      <c r="EK225" s="2">
        <f t="shared" si="239"/>
        <v>56.527247808020363</v>
      </c>
      <c r="EL225" s="2">
        <f t="shared" si="239"/>
        <v>52.685070910556021</v>
      </c>
      <c r="EM225" s="2">
        <f t="shared" si="239"/>
        <v>52.649184865406419</v>
      </c>
      <c r="EN225" s="2">
        <f t="shared" si="239"/>
        <v>59.123317742984355</v>
      </c>
      <c r="EO225" s="2">
        <f t="shared" si="239"/>
        <v>58.895080440783275</v>
      </c>
      <c r="EQ225" s="2">
        <f t="shared" si="269"/>
        <v>63.974291321904516</v>
      </c>
      <c r="ER225" s="2">
        <f t="shared" si="269"/>
        <v>65.781847590810116</v>
      </c>
      <c r="ES225" s="2">
        <f t="shared" si="269"/>
        <v>65.846386494523685</v>
      </c>
      <c r="ET225" s="2">
        <f t="shared" si="269"/>
        <v>65.193596556365094</v>
      </c>
      <c r="EU225" s="2">
        <f t="shared" si="269"/>
        <v>64.422378577824588</v>
      </c>
      <c r="EV225" s="2">
        <f t="shared" si="269"/>
        <v>62.00585670587796</v>
      </c>
      <c r="EW225" s="2">
        <f t="shared" si="269"/>
        <v>61.520785569948472</v>
      </c>
      <c r="EX225" s="2">
        <f t="shared" si="269"/>
        <v>60.79656579670327</v>
      </c>
      <c r="EY225" s="2">
        <f t="shared" si="269"/>
        <v>58.766751473671263</v>
      </c>
      <c r="EZ225" s="2">
        <f t="shared" si="269"/>
        <v>57.257409569994785</v>
      </c>
      <c r="FA225" s="2">
        <f t="shared" si="269"/>
        <v>56.170383255702859</v>
      </c>
      <c r="FB225" s="2">
        <f t="shared" si="269"/>
        <v>55.549454000179573</v>
      </c>
      <c r="FC225" s="2">
        <f t="shared" si="269"/>
        <v>56.14219132677264</v>
      </c>
      <c r="FD225" s="2">
        <f t="shared" si="269"/>
        <v>60.100076799613532</v>
      </c>
      <c r="FE225" s="2">
        <f t="shared" si="269"/>
        <v>59.013017638475091</v>
      </c>
      <c r="FG225" s="2">
        <f t="shared" si="270"/>
        <v>0.99999933133730934</v>
      </c>
      <c r="FH225" s="2">
        <f t="shared" si="270"/>
        <v>0.99999919981575691</v>
      </c>
      <c r="FI225" s="2">
        <f t="shared" si="270"/>
        <v>0.99999933164065102</v>
      </c>
      <c r="FJ225" s="2">
        <f t="shared" si="270"/>
        <v>0.99999920147640431</v>
      </c>
      <c r="FK225" s="2">
        <f t="shared" si="270"/>
        <v>0.99999934784352884</v>
      </c>
      <c r="FL225" s="2">
        <f t="shared" si="270"/>
        <v>0.99999923361127441</v>
      </c>
      <c r="FM225" s="2">
        <f t="shared" si="270"/>
        <v>0.99999934059776696</v>
      </c>
      <c r="FN225" s="2">
        <f t="shared" si="270"/>
        <v>0.99999919920160463</v>
      </c>
      <c r="FO225" s="2">
        <f t="shared" si="270"/>
        <v>0.99999917381132852</v>
      </c>
      <c r="FP225" s="2">
        <f t="shared" si="270"/>
        <v>0.99999912200261776</v>
      </c>
      <c r="FQ225" s="2">
        <f t="shared" si="270"/>
        <v>0.99999918447155667</v>
      </c>
      <c r="FR225" s="2">
        <f t="shared" si="270"/>
        <v>0.99999924140179053</v>
      </c>
      <c r="FS225" s="2">
        <f t="shared" si="270"/>
        <v>0.99999923080563347</v>
      </c>
      <c r="FT225" s="2">
        <f t="shared" si="270"/>
        <v>0.99999901617677134</v>
      </c>
      <c r="FU225" s="2">
        <f t="shared" si="270"/>
        <v>0.99999892756654141</v>
      </c>
      <c r="FW225" s="2">
        <f t="shared" si="260"/>
        <v>0.98740034219753237</v>
      </c>
      <c r="FX225" s="2">
        <f t="shared" si="260"/>
        <v>0.98079083921239507</v>
      </c>
      <c r="FY225" s="2">
        <f t="shared" si="260"/>
        <v>0.98602870333155879</v>
      </c>
      <c r="FZ225" s="2">
        <f t="shared" si="260"/>
        <v>0.98371247760132363</v>
      </c>
      <c r="GA225" s="2">
        <f t="shared" si="260"/>
        <v>0.98495072502037795</v>
      </c>
      <c r="GB225" s="2">
        <f t="shared" si="260"/>
        <v>0.98374524378601169</v>
      </c>
      <c r="GC225" s="2">
        <f t="shared" si="260"/>
        <v>0.98603420067194325</v>
      </c>
      <c r="GD225" s="2">
        <f t="shared" si="260"/>
        <v>0.9841934029374203</v>
      </c>
      <c r="GE225" s="2">
        <f t="shared" si="260"/>
        <v>0.98638228144408568</v>
      </c>
      <c r="GF225" s="2">
        <f t="shared" si="260"/>
        <v>0.98874152431952833</v>
      </c>
      <c r="GG225" s="2">
        <f t="shared" si="260"/>
        <v>0.99086557005285758</v>
      </c>
      <c r="GH225" s="2">
        <f t="shared" si="260"/>
        <v>0.98937999376617392</v>
      </c>
      <c r="GI225" s="2">
        <f t="shared" si="260"/>
        <v>0.98952757704941308</v>
      </c>
      <c r="GJ225" s="2">
        <f t="shared" si="260"/>
        <v>0.98500876675231086</v>
      </c>
      <c r="GK225" s="2">
        <f t="shared" si="260"/>
        <v>0.98187246736030775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1.5760547729631053E-299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1.5790134767543795E-166</v>
      </c>
      <c r="HT225" s="86">
        <f t="shared" si="262"/>
        <v>8.7164168865151746E-189</v>
      </c>
      <c r="HU225" s="86">
        <f t="shared" si="262"/>
        <v>1.4943198405941544E-238</v>
      </c>
      <c r="HV225" s="86">
        <f t="shared" si="262"/>
        <v>1.0992418660810792E-241</v>
      </c>
      <c r="HW225" s="86">
        <f t="shared" si="262"/>
        <v>1.7101350925856906E-192</v>
      </c>
      <c r="HX225" s="86">
        <f t="shared" si="262"/>
        <v>1.1569636344213018E-208</v>
      </c>
      <c r="HY225" s="86">
        <f t="shared" si="262"/>
        <v>1.8740496185510683E-182</v>
      </c>
      <c r="HZ225" s="86">
        <f t="shared" si="262"/>
        <v>1.5992334961333266E-193</v>
      </c>
      <c r="IA225" s="86">
        <f t="shared" si="262"/>
        <v>1.7068032057190815E-217</v>
      </c>
      <c r="IB225" s="86">
        <f t="shared" si="262"/>
        <v>9.3596628270401761E-263</v>
      </c>
      <c r="IC225" s="86">
        <f t="shared" si="262"/>
        <v>0</v>
      </c>
      <c r="ID225" s="86">
        <f t="shared" si="262"/>
        <v>1.4953317529787696E-221</v>
      </c>
      <c r="IE225" s="86">
        <f t="shared" si="262"/>
        <v>1.07271818861714E-238</v>
      </c>
      <c r="IF225" s="86">
        <f t="shared" si="262"/>
        <v>5.691200716199688E-202</v>
      </c>
      <c r="IG225" s="86">
        <f t="shared" si="262"/>
        <v>1.3235173273057903E-211</v>
      </c>
      <c r="II225" s="86">
        <f t="shared" si="263"/>
        <v>1.8242129091715968E-10</v>
      </c>
      <c r="IJ225" s="86">
        <f t="shared" si="263"/>
        <v>4.137324458110902E-10</v>
      </c>
      <c r="IK225" s="86">
        <f t="shared" si="263"/>
        <v>4.6573708077179474E-14</v>
      </c>
      <c r="IL225" s="86">
        <f t="shared" si="263"/>
        <v>1.4987781057827396E-13</v>
      </c>
      <c r="IM225" s="86">
        <f t="shared" si="263"/>
        <v>3.8481944501936863E-11</v>
      </c>
      <c r="IN225" s="86">
        <f t="shared" si="263"/>
        <v>9.938524006869316E-12</v>
      </c>
      <c r="IO225" s="86">
        <f t="shared" si="263"/>
        <v>4.8110319456562939E-11</v>
      </c>
      <c r="IP225" s="86">
        <f t="shared" si="263"/>
        <v>4.3203951846145928E-11</v>
      </c>
      <c r="IQ225" s="86">
        <f t="shared" si="263"/>
        <v>8.9851331461377278E-13</v>
      </c>
      <c r="IR225" s="86">
        <f t="shared" si="263"/>
        <v>7.9942837090294661E-16</v>
      </c>
      <c r="IS225" s="86">
        <f t="shared" si="263"/>
        <v>3.3204812776009124E-20</v>
      </c>
      <c r="IT225" s="86">
        <f t="shared" si="263"/>
        <v>1.51540057502506E-13</v>
      </c>
      <c r="IU225" s="86">
        <f t="shared" si="263"/>
        <v>8.2383850560746252E-15</v>
      </c>
      <c r="IV225" s="86">
        <f t="shared" si="263"/>
        <v>4.6910421658361249E-50</v>
      </c>
      <c r="IW225" s="86">
        <f t="shared" si="263"/>
        <v>4.2414876662880152E-27</v>
      </c>
      <c r="IY225" s="86">
        <f t="shared" si="264"/>
        <v>1.8242129091715968E-10</v>
      </c>
      <c r="IZ225" s="86">
        <f t="shared" si="264"/>
        <v>4.137324458110902E-10</v>
      </c>
      <c r="JA225" s="86">
        <f t="shared" si="264"/>
        <v>4.6573708077179474E-14</v>
      </c>
      <c r="JB225" s="86">
        <f t="shared" si="264"/>
        <v>1.4987781057827396E-13</v>
      </c>
      <c r="JC225" s="86">
        <f t="shared" si="264"/>
        <v>3.8481944501936863E-11</v>
      </c>
      <c r="JD225" s="86">
        <f t="shared" si="264"/>
        <v>9.938524006869316E-12</v>
      </c>
      <c r="JE225" s="86">
        <f t="shared" si="264"/>
        <v>4.8110319456562939E-11</v>
      </c>
      <c r="JF225" s="86">
        <f t="shared" si="264"/>
        <v>4.3203951846145928E-11</v>
      </c>
      <c r="JG225" s="86">
        <f t="shared" si="264"/>
        <v>8.9851331461377278E-13</v>
      </c>
      <c r="JH225" s="86">
        <f t="shared" si="264"/>
        <v>7.9942837090294661E-16</v>
      </c>
      <c r="JI225" s="86">
        <f t="shared" si="264"/>
        <v>3.3204812776009124E-20</v>
      </c>
      <c r="JJ225" s="86">
        <f t="shared" si="264"/>
        <v>1.51540057502506E-13</v>
      </c>
      <c r="JK225" s="86">
        <f t="shared" si="264"/>
        <v>8.2383850560746252E-15</v>
      </c>
      <c r="JL225" s="86">
        <f t="shared" si="264"/>
        <v>4.6910421658361249E-50</v>
      </c>
      <c r="JM225" s="86">
        <f t="shared" si="264"/>
        <v>4.2414876662880152E-27</v>
      </c>
    </row>
    <row r="226" spans="1:273" x14ac:dyDescent="0.25">
      <c r="B226" s="2">
        <v>199</v>
      </c>
      <c r="C226" s="37">
        <v>65.805999999999997</v>
      </c>
      <c r="D226" s="37">
        <v>66.209999999999994</v>
      </c>
      <c r="E226" s="37">
        <v>69.143000000000001</v>
      </c>
      <c r="F226" s="37">
        <v>69.459000000000003</v>
      </c>
      <c r="G226" s="37">
        <v>67.870999999999995</v>
      </c>
      <c r="H226" s="37">
        <v>63.902999999999999</v>
      </c>
      <c r="I226" s="37">
        <v>63.097000000000001</v>
      </c>
      <c r="J226" s="37">
        <v>63.222000000000001</v>
      </c>
      <c r="K226" s="37">
        <v>61.762</v>
      </c>
      <c r="L226" s="37">
        <v>63.442999999999998</v>
      </c>
      <c r="M226" s="37">
        <v>59.082000000000001</v>
      </c>
      <c r="N226" s="37">
        <v>60.110999999999997</v>
      </c>
      <c r="O226" s="37">
        <v>62.323</v>
      </c>
      <c r="P226" s="37">
        <v>63.113</v>
      </c>
      <c r="Q226" s="37">
        <v>61.694000000000003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107.83960500352362</v>
      </c>
      <c r="DL226" s="2">
        <f t="shared" si="268"/>
        <v>116.01017483726335</v>
      </c>
      <c r="DM226" s="2">
        <f t="shared" si="268"/>
        <v>132.70289570119803</v>
      </c>
      <c r="DN226" s="2">
        <f t="shared" si="268"/>
        <v>152.33899071294564</v>
      </c>
      <c r="DO226" s="2">
        <f t="shared" si="268"/>
        <v>109.89512111144671</v>
      </c>
      <c r="DP226" s="2">
        <f t="shared" si="268"/>
        <v>75.84010007292764</v>
      </c>
      <c r="DQ226" s="2">
        <f t="shared" si="268"/>
        <v>92.16989308366054</v>
      </c>
      <c r="DR226" s="2">
        <f t="shared" si="268"/>
        <v>108.18525702941417</v>
      </c>
      <c r="DS226" s="2">
        <f t="shared" si="268"/>
        <v>140.37664838056685</v>
      </c>
      <c r="DT226" s="2">
        <f t="shared" si="268"/>
        <v>149.30055405405409</v>
      </c>
      <c r="DU226" s="2">
        <f t="shared" si="268"/>
        <v>108.55872273954118</v>
      </c>
      <c r="DV226" s="2">
        <f t="shared" si="268"/>
        <v>98.834861707587166</v>
      </c>
      <c r="DW226" s="2">
        <f t="shared" si="268"/>
        <v>124.79337133673661</v>
      </c>
      <c r="DX226" s="2">
        <f t="shared" si="268"/>
        <v>147.64945742296914</v>
      </c>
      <c r="DY226" s="2">
        <f t="shared" si="268"/>
        <v>126.46057184750734</v>
      </c>
      <c r="EA226" s="2">
        <f t="shared" si="240"/>
        <v>63.37581895043509</v>
      </c>
      <c r="EB226" s="2">
        <f t="shared" si="240"/>
        <v>66.366961078552052</v>
      </c>
      <c r="EC226" s="2">
        <f t="shared" si="240"/>
        <v>64.910964243787816</v>
      </c>
      <c r="ED226" s="2">
        <f t="shared" si="240"/>
        <v>61.209438967950113</v>
      </c>
      <c r="EE226" s="2">
        <f t="shared" si="240"/>
        <v>62.832432616206241</v>
      </c>
      <c r="EF226" s="2">
        <f t="shared" si="239"/>
        <v>61.855676863512251</v>
      </c>
      <c r="EG226" s="2">
        <f t="shared" si="239"/>
        <v>58.921236122971806</v>
      </c>
      <c r="EH226" s="2">
        <f t="shared" si="239"/>
        <v>58.645494574875613</v>
      </c>
      <c r="EI226" s="2">
        <f t="shared" si="239"/>
        <v>59.067790407129912</v>
      </c>
      <c r="EJ226" s="2">
        <f t="shared" si="239"/>
        <v>56.677536995954569</v>
      </c>
      <c r="EK226" s="2">
        <f t="shared" si="239"/>
        <v>56.363539266755481</v>
      </c>
      <c r="EL226" s="2">
        <f t="shared" si="239"/>
        <v>52.436301082076682</v>
      </c>
      <c r="EM226" s="2">
        <f t="shared" si="239"/>
        <v>52.424440583361559</v>
      </c>
      <c r="EN226" s="2">
        <f t="shared" si="239"/>
        <v>58.979986694012318</v>
      </c>
      <c r="EO226" s="2">
        <f t="shared" si="239"/>
        <v>58.74371028458232</v>
      </c>
      <c r="EQ226" s="2">
        <f t="shared" si="269"/>
        <v>63.865124990015808</v>
      </c>
      <c r="ER226" s="2">
        <f t="shared" si="269"/>
        <v>65.64365522564168</v>
      </c>
      <c r="ES226" s="2">
        <f t="shared" si="269"/>
        <v>65.708409530690474</v>
      </c>
      <c r="ET226" s="2">
        <f t="shared" si="269"/>
        <v>65.030981264074171</v>
      </c>
      <c r="EU226" s="2">
        <f t="shared" si="269"/>
        <v>64.26752869901668</v>
      </c>
      <c r="EV226" s="2">
        <f t="shared" si="269"/>
        <v>61.834027681580046</v>
      </c>
      <c r="EW226" s="2">
        <f t="shared" si="269"/>
        <v>61.360697940784647</v>
      </c>
      <c r="EX226" s="2">
        <f t="shared" si="269"/>
        <v>60.626347053932882</v>
      </c>
      <c r="EY226" s="2">
        <f t="shared" si="269"/>
        <v>58.585843853186923</v>
      </c>
      <c r="EZ226" s="2">
        <f t="shared" si="269"/>
        <v>57.089356268789722</v>
      </c>
      <c r="FA226" s="2">
        <f t="shared" si="269"/>
        <v>56.002695009255945</v>
      </c>
      <c r="FB226" s="2">
        <f t="shared" si="269"/>
        <v>55.332865655023788</v>
      </c>
      <c r="FC226" s="2">
        <f t="shared" si="269"/>
        <v>55.956301295604376</v>
      </c>
      <c r="FD226" s="2">
        <f t="shared" si="269"/>
        <v>59.968045770059319</v>
      </c>
      <c r="FE226" s="2">
        <f t="shared" si="269"/>
        <v>58.863664247163285</v>
      </c>
      <c r="FG226" s="2">
        <f t="shared" si="270"/>
        <v>0.99999939017234241</v>
      </c>
      <c r="FH226" s="2">
        <f t="shared" si="270"/>
        <v>0.99999927022324542</v>
      </c>
      <c r="FI226" s="2">
        <f t="shared" si="270"/>
        <v>0.99999939044899333</v>
      </c>
      <c r="FJ226" s="2">
        <f t="shared" si="270"/>
        <v>0.99999927173777403</v>
      </c>
      <c r="FK226" s="2">
        <f t="shared" si="270"/>
        <v>0.99999940522619513</v>
      </c>
      <c r="FL226" s="2">
        <f t="shared" si="270"/>
        <v>0.99999930104512802</v>
      </c>
      <c r="FM226" s="2">
        <f t="shared" si="270"/>
        <v>0.99999939861798115</v>
      </c>
      <c r="FN226" s="2">
        <f t="shared" si="270"/>
        <v>0.9999992696631318</v>
      </c>
      <c r="FO226" s="2">
        <f t="shared" si="270"/>
        <v>0.99999924650692151</v>
      </c>
      <c r="FP226" s="2">
        <f t="shared" si="270"/>
        <v>0.99999919925680858</v>
      </c>
      <c r="FQ226" s="2">
        <f t="shared" si="270"/>
        <v>0.99999925622916652</v>
      </c>
      <c r="FR226" s="2">
        <f t="shared" si="270"/>
        <v>0.99999930815016402</v>
      </c>
      <c r="FS226" s="2">
        <f t="shared" si="270"/>
        <v>0.99999929848635272</v>
      </c>
      <c r="FT226" s="2">
        <f t="shared" si="270"/>
        <v>0.99999910274247383</v>
      </c>
      <c r="FU226" s="2">
        <f t="shared" si="270"/>
        <v>0.99999902192896895</v>
      </c>
      <c r="FW226" s="2">
        <f t="shared" si="260"/>
        <v>0.98849622204048637</v>
      </c>
      <c r="FX226" s="2">
        <f t="shared" si="260"/>
        <v>0.98245137649958225</v>
      </c>
      <c r="FY226" s="2">
        <f t="shared" si="260"/>
        <v>0.98724234272125444</v>
      </c>
      <c r="FZ226" s="2">
        <f t="shared" si="260"/>
        <v>0.9851242842597151</v>
      </c>
      <c r="GA226" s="2">
        <f t="shared" si="260"/>
        <v>0.98625669958578388</v>
      </c>
      <c r="GB226" s="2">
        <f t="shared" si="260"/>
        <v>0.98515425312577265</v>
      </c>
      <c r="GC226" s="2">
        <f t="shared" si="260"/>
        <v>0.98724736870235397</v>
      </c>
      <c r="GD226" s="2">
        <f t="shared" si="260"/>
        <v>0.98556413461108516</v>
      </c>
      <c r="GE226" s="2">
        <f t="shared" si="260"/>
        <v>0.98756559401990496</v>
      </c>
      <c r="GF226" s="2">
        <f t="shared" si="260"/>
        <v>0.98972196647990318</v>
      </c>
      <c r="GG226" s="2">
        <f t="shared" si="260"/>
        <v>0.99166259985137728</v>
      </c>
      <c r="GH226" s="2">
        <f t="shared" si="260"/>
        <v>0.99030538010742497</v>
      </c>
      <c r="GI226" s="2">
        <f t="shared" si="260"/>
        <v>0.99044022780987984</v>
      </c>
      <c r="GJ226" s="2">
        <f t="shared" si="260"/>
        <v>0.98630977447135026</v>
      </c>
      <c r="GK226" s="2">
        <f t="shared" si="260"/>
        <v>0.98344108183049295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5.8352569088647622E-305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5.6600361027944447E-171</v>
      </c>
      <c r="HT226" s="86">
        <f t="shared" si="262"/>
        <v>6.194242113436841E-194</v>
      </c>
      <c r="HU226" s="86">
        <f t="shared" si="262"/>
        <v>5.196486005239356E-245</v>
      </c>
      <c r="HV226" s="86">
        <f t="shared" si="262"/>
        <v>2.6924593574033421E-248</v>
      </c>
      <c r="HW226" s="86">
        <f t="shared" si="262"/>
        <v>1.1497926352832076E-197</v>
      </c>
      <c r="HX226" s="86">
        <f t="shared" si="262"/>
        <v>2.5648127192232896E-214</v>
      </c>
      <c r="HY226" s="86">
        <f t="shared" si="262"/>
        <v>2.2520552234683984E-187</v>
      </c>
      <c r="HZ226" s="86">
        <f t="shared" si="262"/>
        <v>9.297406493099786E-199</v>
      </c>
      <c r="IA226" s="86">
        <f t="shared" si="262"/>
        <v>2.6723801673362363E-223</v>
      </c>
      <c r="IB226" s="86">
        <f t="shared" si="262"/>
        <v>1.2147159750472306E-269</v>
      </c>
      <c r="IC226" s="86">
        <f t="shared" si="262"/>
        <v>0</v>
      </c>
      <c r="ID226" s="86">
        <f t="shared" si="262"/>
        <v>2.852718500004135E-227</v>
      </c>
      <c r="IE226" s="86">
        <f t="shared" si="262"/>
        <v>6.4161312485180878E-245</v>
      </c>
      <c r="IF226" s="86">
        <f t="shared" si="262"/>
        <v>2.2454422987469734E-207</v>
      </c>
      <c r="IG226" s="86">
        <f t="shared" si="262"/>
        <v>1.7610484039441929E-217</v>
      </c>
      <c r="II226" s="86">
        <f t="shared" si="263"/>
        <v>7.5105741754135088E-11</v>
      </c>
      <c r="IJ226" s="86">
        <f t="shared" si="263"/>
        <v>1.6045080346245239E-10</v>
      </c>
      <c r="IK226" s="86">
        <f t="shared" si="263"/>
        <v>1.3150936034516195E-14</v>
      </c>
      <c r="IL226" s="86">
        <f t="shared" si="263"/>
        <v>4.2476306467220935E-14</v>
      </c>
      <c r="IM226" s="86">
        <f t="shared" si="263"/>
        <v>1.424355046040601E-11</v>
      </c>
      <c r="IN226" s="86">
        <f t="shared" si="263"/>
        <v>3.3978574862807713E-12</v>
      </c>
      <c r="IO226" s="86">
        <f t="shared" si="263"/>
        <v>1.8302887257341747E-11</v>
      </c>
      <c r="IP226" s="86">
        <f t="shared" si="263"/>
        <v>1.5879575883273289E-11</v>
      </c>
      <c r="IQ226" s="86">
        <f t="shared" si="263"/>
        <v>2.9015924676316463E-13</v>
      </c>
      <c r="IR226" s="86">
        <f t="shared" si="263"/>
        <v>2.0342200875005822E-16</v>
      </c>
      <c r="IS226" s="86">
        <f t="shared" si="263"/>
        <v>6.0554160773521956E-21</v>
      </c>
      <c r="IT226" s="86">
        <f t="shared" si="263"/>
        <v>4.8526469679776027E-14</v>
      </c>
      <c r="IU226" s="86">
        <f t="shared" si="263"/>
        <v>2.3547374427563212E-15</v>
      </c>
      <c r="IV226" s="86">
        <f t="shared" si="263"/>
        <v>3.3379155763677152E-52</v>
      </c>
      <c r="IW226" s="86">
        <f t="shared" si="263"/>
        <v>2.75270139934618E-28</v>
      </c>
      <c r="IY226" s="86">
        <f t="shared" si="264"/>
        <v>7.5105741754135088E-11</v>
      </c>
      <c r="IZ226" s="86">
        <f t="shared" si="264"/>
        <v>1.6045080346245239E-10</v>
      </c>
      <c r="JA226" s="86">
        <f t="shared" si="264"/>
        <v>1.3150936034516195E-14</v>
      </c>
      <c r="JB226" s="86">
        <f t="shared" si="264"/>
        <v>4.2476306467220935E-14</v>
      </c>
      <c r="JC226" s="86">
        <f t="shared" si="264"/>
        <v>1.424355046040601E-11</v>
      </c>
      <c r="JD226" s="86">
        <f t="shared" si="264"/>
        <v>3.3978574862807713E-12</v>
      </c>
      <c r="JE226" s="86">
        <f t="shared" si="264"/>
        <v>1.8302887257341747E-11</v>
      </c>
      <c r="JF226" s="86">
        <f t="shared" si="264"/>
        <v>1.5879575883273289E-11</v>
      </c>
      <c r="JG226" s="86">
        <f t="shared" si="264"/>
        <v>2.9015924676316463E-13</v>
      </c>
      <c r="JH226" s="86">
        <f t="shared" si="264"/>
        <v>2.0342200875005822E-16</v>
      </c>
      <c r="JI226" s="86">
        <f t="shared" si="264"/>
        <v>6.0554160773521956E-21</v>
      </c>
      <c r="JJ226" s="86">
        <f t="shared" si="264"/>
        <v>4.8526469679776027E-14</v>
      </c>
      <c r="JK226" s="86">
        <f t="shared" si="264"/>
        <v>2.3547374427563212E-15</v>
      </c>
      <c r="JL226" s="86">
        <f t="shared" si="264"/>
        <v>3.3379155763677152E-52</v>
      </c>
      <c r="JM226" s="86">
        <f t="shared" si="264"/>
        <v>2.75270139934618E-28</v>
      </c>
    </row>
    <row r="227" spans="1:273" x14ac:dyDescent="0.25">
      <c r="B227" s="2">
        <v>200</v>
      </c>
      <c r="C227" s="37">
        <v>65.968000000000004</v>
      </c>
      <c r="D227" s="37">
        <v>67.161000000000001</v>
      </c>
      <c r="E227" s="37">
        <v>69.27</v>
      </c>
      <c r="F227" s="37">
        <v>70.23</v>
      </c>
      <c r="G227" s="37">
        <v>67.483999999999995</v>
      </c>
      <c r="H227" s="37">
        <v>63.225999999999999</v>
      </c>
      <c r="I227" s="37">
        <v>63.677</v>
      </c>
      <c r="J227" s="37">
        <v>62.713999999999999</v>
      </c>
      <c r="K227" s="37">
        <v>60.936999999999998</v>
      </c>
      <c r="L227" s="37">
        <v>63.508000000000003</v>
      </c>
      <c r="M227" s="37">
        <v>59.689</v>
      </c>
      <c r="N227" s="37">
        <v>59.619</v>
      </c>
      <c r="O227" s="37">
        <v>60.564999999999998</v>
      </c>
      <c r="P227" s="37">
        <v>62.968000000000004</v>
      </c>
      <c r="Q227" s="37">
        <v>61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107.95889048625794</v>
      </c>
      <c r="DL227" s="2">
        <f t="shared" si="268"/>
        <v>116.14950098587369</v>
      </c>
      <c r="DM227" s="2">
        <f t="shared" si="268"/>
        <v>132.9152067653277</v>
      </c>
      <c r="DN227" s="2">
        <f t="shared" si="268"/>
        <v>152.64205694183869</v>
      </c>
      <c r="DO227" s="2">
        <f t="shared" si="268"/>
        <v>109.96000890969498</v>
      </c>
      <c r="DP227" s="2">
        <f t="shared" si="268"/>
        <v>75.707867838910943</v>
      </c>
      <c r="DQ227" s="2">
        <f t="shared" si="268"/>
        <v>92.119615372999107</v>
      </c>
      <c r="DR227" s="2">
        <f t="shared" si="268"/>
        <v>108.24436820354917</v>
      </c>
      <c r="DS227" s="2">
        <f t="shared" si="268"/>
        <v>140.63697449392717</v>
      </c>
      <c r="DT227" s="2">
        <f t="shared" si="268"/>
        <v>149.64382266477006</v>
      </c>
      <c r="DU227" s="2">
        <f t="shared" si="268"/>
        <v>108.68182577597844</v>
      </c>
      <c r="DV227" s="2">
        <f t="shared" si="268"/>
        <v>98.861082192150818</v>
      </c>
      <c r="DW227" s="2">
        <f t="shared" si="268"/>
        <v>124.98314526105393</v>
      </c>
      <c r="DX227" s="2">
        <f t="shared" si="268"/>
        <v>148.00490476190473</v>
      </c>
      <c r="DY227" s="2">
        <f t="shared" si="268"/>
        <v>126.71042888563051</v>
      </c>
      <c r="DZ227" s="5"/>
      <c r="EA227" s="2">
        <f t="shared" si="240"/>
        <v>63.261042194060721</v>
      </c>
      <c r="EB227" s="2">
        <f t="shared" si="240"/>
        <v>66.237357463678876</v>
      </c>
      <c r="EC227" s="2">
        <f t="shared" si="240"/>
        <v>64.763900530545214</v>
      </c>
      <c r="ED227" s="2">
        <f t="shared" si="240"/>
        <v>61.003076467703082</v>
      </c>
      <c r="EE227" s="2">
        <f t="shared" si="240"/>
        <v>62.66111365294352</v>
      </c>
      <c r="EF227" s="2">
        <f t="shared" si="239"/>
        <v>61.684104201817668</v>
      </c>
      <c r="EG227" s="2">
        <f t="shared" si="239"/>
        <v>58.733469444025822</v>
      </c>
      <c r="EH227" s="2">
        <f t="shared" si="239"/>
        <v>58.452515476116027</v>
      </c>
      <c r="EI227" s="2">
        <f t="shared" si="239"/>
        <v>58.892329615374315</v>
      </c>
      <c r="EJ227" s="2">
        <f t="shared" si="239"/>
        <v>56.50493879681585</v>
      </c>
      <c r="EK227" s="2">
        <f t="shared" si="239"/>
        <v>56.199830725490592</v>
      </c>
      <c r="EL227" s="2">
        <f t="shared" si="239"/>
        <v>52.187531253597349</v>
      </c>
      <c r="EM227" s="2">
        <f t="shared" si="239"/>
        <v>52.199696301316699</v>
      </c>
      <c r="EN227" s="2">
        <f t="shared" si="239"/>
        <v>58.836655645040281</v>
      </c>
      <c r="EO227" s="2">
        <f t="shared" si="239"/>
        <v>58.592340128381366</v>
      </c>
      <c r="EP227" s="5"/>
      <c r="EQ227" s="2">
        <f t="shared" si="269"/>
        <v>63.755958658127099</v>
      </c>
      <c r="ER227" s="2">
        <f t="shared" si="269"/>
        <v>65.505462860473273</v>
      </c>
      <c r="ES227" s="2">
        <f t="shared" si="269"/>
        <v>65.570432566857249</v>
      </c>
      <c r="ET227" s="2">
        <f t="shared" si="269"/>
        <v>64.868365971783234</v>
      </c>
      <c r="EU227" s="2">
        <f t="shared" si="269"/>
        <v>64.112678820208757</v>
      </c>
      <c r="EV227" s="2">
        <f t="shared" si="269"/>
        <v>61.662198657282133</v>
      </c>
      <c r="EW227" s="2">
        <f t="shared" si="269"/>
        <v>61.200610311620828</v>
      </c>
      <c r="EX227" s="2">
        <f t="shared" si="269"/>
        <v>60.456128311162495</v>
      </c>
      <c r="EY227" s="2">
        <f t="shared" si="269"/>
        <v>58.404936232702582</v>
      </c>
      <c r="EZ227" s="2">
        <f t="shared" si="269"/>
        <v>56.921302967584658</v>
      </c>
      <c r="FA227" s="2">
        <f t="shared" si="269"/>
        <v>55.83500676280903</v>
      </c>
      <c r="FB227" s="2">
        <f t="shared" si="269"/>
        <v>55.116277309868003</v>
      </c>
      <c r="FC227" s="2">
        <f t="shared" si="269"/>
        <v>55.770411264436113</v>
      </c>
      <c r="FD227" s="2">
        <f t="shared" si="269"/>
        <v>59.836014740505099</v>
      </c>
      <c r="FE227" s="2">
        <f t="shared" si="269"/>
        <v>58.714310855851487</v>
      </c>
      <c r="FG227" s="2">
        <f t="shared" si="270"/>
        <v>0.99999944383053629</v>
      </c>
      <c r="FH227" s="2">
        <f t="shared" si="270"/>
        <v>0.9999993344356467</v>
      </c>
      <c r="FI227" s="2">
        <f t="shared" si="270"/>
        <v>0.99999944408284491</v>
      </c>
      <c r="FJ227" s="2">
        <f t="shared" si="270"/>
        <v>0.99999933581691347</v>
      </c>
      <c r="FK227" s="2">
        <f t="shared" si="270"/>
        <v>0.99999945755981468</v>
      </c>
      <c r="FL227" s="2">
        <f t="shared" si="270"/>
        <v>0.99999936254554134</v>
      </c>
      <c r="FM227" s="2">
        <f t="shared" si="270"/>
        <v>0.99999945153305114</v>
      </c>
      <c r="FN227" s="2">
        <f t="shared" si="270"/>
        <v>0.99999933392481699</v>
      </c>
      <c r="FO227" s="2">
        <f t="shared" si="270"/>
        <v>0.99999931280609944</v>
      </c>
      <c r="FP227" s="2">
        <f t="shared" si="270"/>
        <v>0.99999926971347841</v>
      </c>
      <c r="FQ227" s="2">
        <f t="shared" si="270"/>
        <v>0.9999993216728934</v>
      </c>
      <c r="FR227" s="2">
        <f t="shared" si="270"/>
        <v>0.99999936902541198</v>
      </c>
      <c r="FS227" s="2">
        <f t="shared" si="270"/>
        <v>0.99999936021191027</v>
      </c>
      <c r="FT227" s="2">
        <f t="shared" si="270"/>
        <v>0.99999918169134583</v>
      </c>
      <c r="FU227" s="2">
        <f t="shared" si="270"/>
        <v>0.9999991079885413</v>
      </c>
      <c r="FV227" s="5"/>
      <c r="FW227" s="2">
        <f t="shared" si="260"/>
        <v>0.98949779939836147</v>
      </c>
      <c r="FX227" s="2">
        <f t="shared" si="260"/>
        <v>0.98397071451402041</v>
      </c>
      <c r="FY227" s="2">
        <f t="shared" si="260"/>
        <v>0.98835180276143564</v>
      </c>
      <c r="FZ227" s="2">
        <f t="shared" si="260"/>
        <v>0.98641540510175652</v>
      </c>
      <c r="GA227" s="2">
        <f t="shared" si="260"/>
        <v>0.98745078577249223</v>
      </c>
      <c r="GB227" s="2">
        <f t="shared" si="260"/>
        <v>0.98644280865043432</v>
      </c>
      <c r="GC227" s="2">
        <f t="shared" si="260"/>
        <v>0.98835639681683962</v>
      </c>
      <c r="GD227" s="2">
        <f t="shared" si="260"/>
        <v>0.98681758999687585</v>
      </c>
      <c r="GE227" s="2">
        <f t="shared" si="260"/>
        <v>0.98864726601904307</v>
      </c>
      <c r="GF227" s="2">
        <f t="shared" si="260"/>
        <v>0.99061783721148988</v>
      </c>
      <c r="GG227" s="2">
        <f t="shared" si="260"/>
        <v>0.99239061844369914</v>
      </c>
      <c r="GH227" s="2">
        <f t="shared" si="260"/>
        <v>0.99115085306223261</v>
      </c>
      <c r="GI227" s="2">
        <f t="shared" si="260"/>
        <v>0.99127404424791266</v>
      </c>
      <c r="GJ227" s="2">
        <f t="shared" si="260"/>
        <v>0.98749930769753669</v>
      </c>
      <c r="GK227" s="2">
        <f t="shared" si="260"/>
        <v>0.98487605146806911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1.7706196449024248E-175</v>
      </c>
      <c r="HT227" s="86">
        <f t="shared" si="262"/>
        <v>3.7478145123030942E-199</v>
      </c>
      <c r="HU227" s="86">
        <f t="shared" si="262"/>
        <v>1.4794326721345784E-251</v>
      </c>
      <c r="HV227" s="86">
        <f t="shared" si="262"/>
        <v>5.3626653321853983E-255</v>
      </c>
      <c r="HW227" s="86">
        <f t="shared" si="262"/>
        <v>6.5924723579759116E-203</v>
      </c>
      <c r="HX227" s="86">
        <f t="shared" si="262"/>
        <v>4.770922669051177E-220</v>
      </c>
      <c r="HY227" s="86">
        <f t="shared" si="262"/>
        <v>2.3244999921921719E-192</v>
      </c>
      <c r="HZ227" s="86">
        <f t="shared" si="262"/>
        <v>4.5955622101282505E-204</v>
      </c>
      <c r="IA227" s="86">
        <f t="shared" si="262"/>
        <v>3.5040224598762082E-229</v>
      </c>
      <c r="IB227" s="86">
        <f t="shared" si="262"/>
        <v>1.2823978406198548E-276</v>
      </c>
      <c r="IC227" s="86">
        <f t="shared" si="262"/>
        <v>0</v>
      </c>
      <c r="ID227" s="86">
        <f t="shared" si="262"/>
        <v>4.5955953080638291E-233</v>
      </c>
      <c r="IE227" s="86">
        <f t="shared" si="262"/>
        <v>3.187204652427896E-251</v>
      </c>
      <c r="IF227" s="86">
        <f t="shared" si="262"/>
        <v>7.5071317036299736E-213</v>
      </c>
      <c r="IG227" s="86">
        <f t="shared" si="262"/>
        <v>1.9440639253690623E-223</v>
      </c>
      <c r="II227" s="86">
        <f t="shared" si="263"/>
        <v>3.0378201480678594E-11</v>
      </c>
      <c r="IJ227" s="86">
        <f t="shared" si="263"/>
        <v>6.0934575188121978E-11</v>
      </c>
      <c r="IK227" s="86">
        <f t="shared" si="263"/>
        <v>3.6173204045430161E-15</v>
      </c>
      <c r="IL227" s="86">
        <f t="shared" si="263"/>
        <v>1.1716334468631965E-14</v>
      </c>
      <c r="IM227" s="86">
        <f t="shared" si="263"/>
        <v>5.1635946581936259E-12</v>
      </c>
      <c r="IN227" s="86">
        <f t="shared" si="263"/>
        <v>1.135361525012275E-12</v>
      </c>
      <c r="IO227" s="86">
        <f t="shared" si="263"/>
        <v>6.8262321438651683E-12</v>
      </c>
      <c r="IP227" s="86">
        <f t="shared" si="263"/>
        <v>5.7142129661043893E-12</v>
      </c>
      <c r="IQ227" s="86">
        <f t="shared" si="263"/>
        <v>9.1551818347225331E-14</v>
      </c>
      <c r="IR227" s="86">
        <f t="shared" si="263"/>
        <v>5.0378603120377198E-17</v>
      </c>
      <c r="IS227" s="86">
        <f t="shared" si="263"/>
        <v>1.0690941161533946E-21</v>
      </c>
      <c r="IT227" s="86">
        <f t="shared" si="263"/>
        <v>1.5198876711878363E-14</v>
      </c>
      <c r="IU227" s="86">
        <f t="shared" si="263"/>
        <v>6.5684908260142846E-16</v>
      </c>
      <c r="IV227" s="86">
        <f t="shared" si="263"/>
        <v>2.1346646044366759E-54</v>
      </c>
      <c r="IW227" s="86">
        <f t="shared" si="263"/>
        <v>1.6801256414036057E-29</v>
      </c>
      <c r="IY227" s="86">
        <f t="shared" si="264"/>
        <v>3.0378201480678594E-11</v>
      </c>
      <c r="IZ227" s="86">
        <f t="shared" si="264"/>
        <v>6.0934575188121978E-11</v>
      </c>
      <c r="JA227" s="86">
        <f t="shared" si="264"/>
        <v>3.6173204045430161E-15</v>
      </c>
      <c r="JB227" s="86">
        <f t="shared" si="264"/>
        <v>1.1716334468631965E-14</v>
      </c>
      <c r="JC227" s="86">
        <f t="shared" si="264"/>
        <v>5.1635946581936259E-12</v>
      </c>
      <c r="JD227" s="86">
        <f t="shared" si="264"/>
        <v>1.135361525012275E-12</v>
      </c>
      <c r="JE227" s="86">
        <f t="shared" si="264"/>
        <v>6.8262321438651683E-12</v>
      </c>
      <c r="JF227" s="86">
        <f t="shared" si="264"/>
        <v>5.7142129661043893E-12</v>
      </c>
      <c r="JG227" s="86">
        <f t="shared" si="264"/>
        <v>9.1551818347225331E-14</v>
      </c>
      <c r="JH227" s="86">
        <f t="shared" si="264"/>
        <v>5.0378603120377198E-17</v>
      </c>
      <c r="JI227" s="86">
        <f t="shared" si="264"/>
        <v>1.0690941161533946E-21</v>
      </c>
      <c r="JJ227" s="86">
        <f t="shared" si="264"/>
        <v>1.5198876711878363E-14</v>
      </c>
      <c r="JK227" s="86">
        <f t="shared" si="264"/>
        <v>6.5684908260142846E-16</v>
      </c>
      <c r="JL227" s="86">
        <f t="shared" si="264"/>
        <v>2.1346646044366759E-54</v>
      </c>
      <c r="JM227" s="86">
        <f t="shared" si="264"/>
        <v>1.6801256414036057E-29</v>
      </c>
    </row>
    <row r="228" spans="1:273" x14ac:dyDescent="0.25">
      <c r="AY228" s="5"/>
      <c r="AZ228" s="5"/>
      <c r="BO228" s="28">
        <f>SLOPE(BO27:BO227,$B27:$B227)</f>
        <v>0.11928548273432001</v>
      </c>
      <c r="BP228" s="28">
        <f t="shared" ref="BP228:CC228" si="302">SLOPE(BP27:BP227,$B27:$B227)</f>
        <v>0.1393261486103233</v>
      </c>
      <c r="BQ228" s="28">
        <f t="shared" si="302"/>
        <v>0.21231106412966869</v>
      </c>
      <c r="BR228" s="28">
        <f t="shared" si="302"/>
        <v>0.30306622889305829</v>
      </c>
      <c r="BS228" s="28">
        <f t="shared" si="302"/>
        <v>6.4887798248263351E-2</v>
      </c>
      <c r="BT228" s="28">
        <f t="shared" si="302"/>
        <v>-0.13223223401669246</v>
      </c>
      <c r="BU228" s="28">
        <f t="shared" si="302"/>
        <v>-5.0277710661431593E-2</v>
      </c>
      <c r="BV228" s="28">
        <f t="shared" si="302"/>
        <v>5.9111174134997183E-2</v>
      </c>
      <c r="BW228" s="28">
        <f t="shared" si="302"/>
        <v>0.26032611336032391</v>
      </c>
      <c r="BX228" s="28">
        <f t="shared" si="302"/>
        <v>0.34326861071597919</v>
      </c>
      <c r="BY228" s="28">
        <f t="shared" si="302"/>
        <v>0.12310303643724699</v>
      </c>
      <c r="BZ228" s="28">
        <f t="shared" si="302"/>
        <v>2.622048456364964E-2</v>
      </c>
      <c r="CA228" s="28">
        <f t="shared" si="302"/>
        <v>0.18977392431731624</v>
      </c>
      <c r="CB228" s="28">
        <f t="shared" si="302"/>
        <v>0.35544733893557429</v>
      </c>
      <c r="CC228" s="28">
        <f t="shared" si="302"/>
        <v>0.24985703812316723</v>
      </c>
      <c r="CE228" s="28">
        <f>SLOPE(CE27:CE227,$B27:$B227)</f>
        <v>-0.11477675637436868</v>
      </c>
      <c r="CF228" s="28">
        <f t="shared" ref="CF228:CS228" si="303">SLOPE(CF27:CF227,$B27:$B227)</f>
        <v>-0.12960361487318398</v>
      </c>
      <c r="CG228" s="28">
        <f t="shared" si="303"/>
        <v>-0.14706371324258993</v>
      </c>
      <c r="CH228" s="28">
        <f t="shared" si="303"/>
        <v>-0.20636250024703515</v>
      </c>
      <c r="CI228" s="28">
        <f t="shared" si="303"/>
        <v>-0.17131896326272172</v>
      </c>
      <c r="CJ228" s="28">
        <f t="shared" si="303"/>
        <v>-0.17157266169458363</v>
      </c>
      <c r="CK228" s="28">
        <f t="shared" si="303"/>
        <v>-0.18776667894598778</v>
      </c>
      <c r="CL228" s="28">
        <f t="shared" si="303"/>
        <v>-0.19297909875958891</v>
      </c>
      <c r="CM228" s="28">
        <f t="shared" si="303"/>
        <v>-0.17546079175559706</v>
      </c>
      <c r="CN228" s="28">
        <f t="shared" si="303"/>
        <v>-0.1725981991387186</v>
      </c>
      <c r="CO228" s="28">
        <f t="shared" si="303"/>
        <v>-0.16370854126488663</v>
      </c>
      <c r="CP228" s="28">
        <f t="shared" si="303"/>
        <v>-0.24876982847933687</v>
      </c>
      <c r="CQ228" s="28">
        <f t="shared" si="303"/>
        <v>-0.22474428204485963</v>
      </c>
      <c r="CR228" s="28">
        <f t="shared" si="303"/>
        <v>-0.14333104897203747</v>
      </c>
      <c r="CS228" s="28">
        <f t="shared" si="303"/>
        <v>-0.1513701562009504</v>
      </c>
      <c r="CU228" s="28">
        <f>SLOPE(CU27:CU227,$B27:$B227)</f>
        <v>-0.10916633188870975</v>
      </c>
      <c r="CV228" s="28">
        <f t="shared" ref="CV228:DI228" si="304">SLOPE(CV27:CV227,$B27:$B227)</f>
        <v>-0.13819236516842334</v>
      </c>
      <c r="CW228" s="28">
        <f t="shared" si="304"/>
        <v>-0.13797696383321811</v>
      </c>
      <c r="CX228" s="28">
        <f t="shared" si="304"/>
        <v>-0.1626152922909305</v>
      </c>
      <c r="CY228" s="28">
        <f t="shared" si="304"/>
        <v>-0.15484987880791506</v>
      </c>
      <c r="CZ228" s="28">
        <f t="shared" si="304"/>
        <v>-0.17182902429791219</v>
      </c>
      <c r="DA228" s="28">
        <f t="shared" si="304"/>
        <v>-0.16008762916382172</v>
      </c>
      <c r="DB228" s="28">
        <f t="shared" si="304"/>
        <v>-0.17021874277038751</v>
      </c>
      <c r="DC228" s="28">
        <f t="shared" si="304"/>
        <v>-0.18090762048434014</v>
      </c>
      <c r="DD228" s="28">
        <f t="shared" si="304"/>
        <v>-0.16805330120506201</v>
      </c>
      <c r="DE228" s="28">
        <f t="shared" si="304"/>
        <v>-0.16768824644691271</v>
      </c>
      <c r="DF228" s="28">
        <f t="shared" si="304"/>
        <v>-0.21658834515578701</v>
      </c>
      <c r="DG228" s="28">
        <f t="shared" si="304"/>
        <v>-0.18589003116826394</v>
      </c>
      <c r="DH228" s="28">
        <f t="shared" si="304"/>
        <v>-0.13203102955421517</v>
      </c>
      <c r="DI228" s="28">
        <f t="shared" si="304"/>
        <v>-0.14935339131180034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84.101793939393943</v>
      </c>
      <c r="BP229" s="28">
        <f t="shared" ref="BP229:CC229" si="305">INTERCEPT(BP27:BP227,$B27:$B227)</f>
        <v>88.284271263809018</v>
      </c>
      <c r="BQ229" s="28">
        <f t="shared" si="305"/>
        <v>90.452993939393949</v>
      </c>
      <c r="BR229" s="28">
        <f t="shared" si="305"/>
        <v>92.028811163227033</v>
      </c>
      <c r="BS229" s="28">
        <f t="shared" si="305"/>
        <v>96.982449260042301</v>
      </c>
      <c r="BT229" s="28">
        <f t="shared" si="305"/>
        <v>102.15431464224943</v>
      </c>
      <c r="BU229" s="28">
        <f t="shared" si="305"/>
        <v>102.17515750528543</v>
      </c>
      <c r="BV229" s="28">
        <f t="shared" si="305"/>
        <v>96.422133376549738</v>
      </c>
      <c r="BW229" s="28">
        <f t="shared" si="305"/>
        <v>88.571751821862378</v>
      </c>
      <c r="BX229" s="28">
        <f t="shared" si="305"/>
        <v>80.99010052157422</v>
      </c>
      <c r="BY229" s="28">
        <f t="shared" si="305"/>
        <v>84.061218488529036</v>
      </c>
      <c r="BZ229" s="28">
        <f t="shared" si="305"/>
        <v>93.616985279420888</v>
      </c>
      <c r="CA229" s="28">
        <f t="shared" si="305"/>
        <v>87.028360397590689</v>
      </c>
      <c r="CB229" s="28">
        <f t="shared" si="305"/>
        <v>76.91543697478987</v>
      </c>
      <c r="CC229" s="28">
        <f t="shared" si="305"/>
        <v>76.739021260997063</v>
      </c>
      <c r="CD229" s="2"/>
      <c r="CE229" s="28">
        <f>INTERCEPT(CE27:CE227,$B27:$B227)</f>
        <v>86.216393468934456</v>
      </c>
      <c r="CF229" s="28">
        <f t="shared" ref="CF229:CS229" si="306">INTERCEPT(CF27:CF227,$B27:$B227)</f>
        <v>92.158080438315665</v>
      </c>
      <c r="CG229" s="28">
        <f t="shared" si="306"/>
        <v>94.176643179063205</v>
      </c>
      <c r="CH229" s="28">
        <f t="shared" si="306"/>
        <v>102.27557651711011</v>
      </c>
      <c r="CI229" s="28">
        <f t="shared" si="306"/>
        <v>96.924906305487866</v>
      </c>
      <c r="CJ229" s="28">
        <f t="shared" si="306"/>
        <v>95.998636540734395</v>
      </c>
      <c r="CK229" s="28">
        <f t="shared" si="306"/>
        <v>96.286805233223376</v>
      </c>
      <c r="CL229" s="28">
        <f t="shared" si="306"/>
        <v>97.048335228033807</v>
      </c>
      <c r="CM229" s="28">
        <f t="shared" si="306"/>
        <v>93.984487966493731</v>
      </c>
      <c r="CN229" s="28">
        <f t="shared" si="306"/>
        <v>91.024578624559567</v>
      </c>
      <c r="CO229" s="28">
        <f t="shared" si="306"/>
        <v>88.941538978467918</v>
      </c>
      <c r="CP229" s="28">
        <f t="shared" si="306"/>
        <v>101.94149694946472</v>
      </c>
      <c r="CQ229" s="28">
        <f t="shared" si="306"/>
        <v>97.148552710288627</v>
      </c>
      <c r="CR229" s="28">
        <f t="shared" si="306"/>
        <v>87.502865439447774</v>
      </c>
      <c r="CS229" s="28">
        <f t="shared" si="306"/>
        <v>88.86637136857145</v>
      </c>
      <c r="CT229" s="2"/>
      <c r="CU229" s="28">
        <f>INTERCEPT(CU27:CU227,$B27:$B227)</f>
        <v>85.589225035869049</v>
      </c>
      <c r="CV229" s="28">
        <f t="shared" ref="CV229:DI229" si="307">INTERCEPT(CV27:CV227,$B27:$B227)</f>
        <v>93.143935894157934</v>
      </c>
      <c r="CW229" s="28">
        <f t="shared" si="307"/>
        <v>93.165825333500877</v>
      </c>
      <c r="CX229" s="28">
        <f t="shared" si="307"/>
        <v>97.391424429969334</v>
      </c>
      <c r="CY229" s="28">
        <f t="shared" si="307"/>
        <v>95.082654581791772</v>
      </c>
      <c r="CZ229" s="28">
        <f t="shared" si="307"/>
        <v>96.028003516864572</v>
      </c>
      <c r="DA229" s="28">
        <f t="shared" si="307"/>
        <v>93.21813614438517</v>
      </c>
      <c r="DB229" s="28">
        <f t="shared" si="307"/>
        <v>94.499876865239997</v>
      </c>
      <c r="DC229" s="28">
        <f t="shared" si="307"/>
        <v>94.586460329570613</v>
      </c>
      <c r="DD229" s="28">
        <f t="shared" si="307"/>
        <v>90.531963208597062</v>
      </c>
      <c r="DE229" s="28">
        <f t="shared" si="307"/>
        <v>89.372656052191573</v>
      </c>
      <c r="DF229" s="28">
        <f t="shared" si="307"/>
        <v>98.433946341025404</v>
      </c>
      <c r="DG229" s="28">
        <f t="shared" si="307"/>
        <v>92.948417498088901</v>
      </c>
      <c r="DH229" s="28">
        <f t="shared" si="307"/>
        <v>86.242220651348134</v>
      </c>
      <c r="DI229" s="28">
        <f t="shared" si="307"/>
        <v>88.584989118211553</v>
      </c>
    </row>
    <row r="230" spans="1:273" x14ac:dyDescent="0.25">
      <c r="A230" s="144"/>
      <c r="B230" s="28" t="s">
        <v>36</v>
      </c>
      <c r="C230" s="5">
        <f>C$7 - ABS(C$11)*Expt!$B$9</f>
        <v>-2.0778506979319502</v>
      </c>
      <c r="D230" s="5">
        <f>D$7 - ABS(D$11)*Expt!$B$9</f>
        <v>3.5291126787613578</v>
      </c>
      <c r="E230" s="5">
        <f>E$7 - ABS(E$11)*Expt!$B$9</f>
        <v>-1.5485593567571811</v>
      </c>
      <c r="F230" s="5">
        <f>F$7 - ABS(F$11)*Expt!$B$9</f>
        <v>5.1425672507362847</v>
      </c>
      <c r="G230" s="5">
        <f>G$7 - ABS(G$11)*Expt!$B$9</f>
        <v>-1.6254492684956787</v>
      </c>
      <c r="H230" s="5">
        <f>H$7 - ABS(H$11)*Expt!$B$9</f>
        <v>2.8650394056764554</v>
      </c>
      <c r="I230" s="5">
        <f>I$7 - ABS(I$11)*Expt!$B$9</f>
        <v>-2.9736453343416542</v>
      </c>
      <c r="J230" s="5">
        <f>J$7 - ABS(J$11)*Expt!$B$9</f>
        <v>3.004845878048954</v>
      </c>
      <c r="K230" s="5">
        <f>K$7 - ABS(K$11)*Expt!$B$9</f>
        <v>6.0000001557689444</v>
      </c>
      <c r="L230" s="5">
        <f>L$7 - ABS(L$11)*Expt!$B$9</f>
        <v>9.0000000008262262</v>
      </c>
      <c r="M230" s="5">
        <f>M$7 - ABS(M$11)*Expt!$B$9</f>
        <v>6.000000000132907</v>
      </c>
      <c r="N230" s="5">
        <f>N$7 - ABS(N$11)*Expt!$B$9</f>
        <v>2.0169022467760982</v>
      </c>
      <c r="O230" s="5">
        <f>O$7 - ABS(O$11)*Expt!$B$9</f>
        <v>2.9602424863114791</v>
      </c>
      <c r="P230" s="5">
        <f>P$7 - ABS(P$11)*Expt!$B$9</f>
        <v>12.105072167544016</v>
      </c>
      <c r="Q230" s="5">
        <f>Q$7 - ABS(Q$11)*Expt!$B$9</f>
        <v>16.976037475003736</v>
      </c>
    </row>
    <row r="231" spans="1:273" x14ac:dyDescent="0.25">
      <c r="A231" s="144"/>
      <c r="B231" s="3" t="s">
        <v>59</v>
      </c>
      <c r="C231" s="72">
        <f>C7 - C11*$S231</f>
        <v>43.630184548395974</v>
      </c>
      <c r="D231" s="72">
        <f t="shared" ref="D231:Q231" si="308">D7 - D11*$S231</f>
        <v>45.579758567821187</v>
      </c>
      <c r="E231" s="72">
        <f t="shared" si="308"/>
        <v>43.625257940006897</v>
      </c>
      <c r="F231" s="72">
        <f t="shared" si="308"/>
        <v>45.557202512914564</v>
      </c>
      <c r="G231" s="72">
        <f t="shared" si="308"/>
        <v>43.358802281910286</v>
      </c>
      <c r="H231" s="72">
        <f t="shared" si="308"/>
        <v>45.111235999589645</v>
      </c>
      <c r="I231" s="72">
        <f t="shared" si="308"/>
        <v>43.478767496938758</v>
      </c>
      <c r="J231" s="72">
        <f t="shared" si="308"/>
        <v>45.588088550866829</v>
      </c>
      <c r="K231" s="72">
        <f t="shared" si="308"/>
        <v>45.926989863102833</v>
      </c>
      <c r="L231" s="72">
        <f t="shared" si="308"/>
        <v>46.587340059712886</v>
      </c>
      <c r="M231" s="72">
        <f t="shared" si="308"/>
        <v>45.78598667006969</v>
      </c>
      <c r="N231" s="72">
        <f t="shared" si="308"/>
        <v>45.000303568650317</v>
      </c>
      <c r="O231" s="72">
        <f t="shared" si="308"/>
        <v>45.150910722424811</v>
      </c>
      <c r="P231" s="72">
        <f t="shared" si="308"/>
        <v>47.822937489069027</v>
      </c>
      <c r="Q231" s="72">
        <f t="shared" si="308"/>
        <v>48.759270518152476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150.64663691903459</v>
      </c>
      <c r="D232" s="72">
        <f t="shared" si="309"/>
        <v>155.29829977416927</v>
      </c>
      <c r="E232" s="72">
        <f t="shared" si="309"/>
        <v>151.78367892914514</v>
      </c>
      <c r="F232" s="72">
        <f t="shared" si="309"/>
        <v>153.47467114661964</v>
      </c>
      <c r="G232" s="72">
        <f t="shared" si="309"/>
        <v>152.60252683646874</v>
      </c>
      <c r="H232" s="72">
        <f t="shared" si="309"/>
        <v>153.45244536909021</v>
      </c>
      <c r="I232" s="72">
        <f t="shared" si="309"/>
        <v>151.77934546785553</v>
      </c>
      <c r="J232" s="72">
        <f t="shared" si="309"/>
        <v>153.14394832231392</v>
      </c>
      <c r="K232" s="72">
        <f t="shared" si="309"/>
        <v>151.50147729516959</v>
      </c>
      <c r="L232" s="72">
        <f t="shared" si="309"/>
        <v>149.40992050919567</v>
      </c>
      <c r="M232" s="72">
        <f t="shared" si="309"/>
        <v>147.11666778504889</v>
      </c>
      <c r="N232" s="72">
        <f t="shared" si="309"/>
        <v>148.7690411853749</v>
      </c>
      <c r="O232" s="72">
        <f t="shared" si="309"/>
        <v>148.6154817940143</v>
      </c>
      <c r="P232" s="72">
        <f t="shared" si="309"/>
        <v>152.55993163909457</v>
      </c>
      <c r="Q232" s="72">
        <f>Q10 + Q14*$S232</f>
        <v>154.65709034014097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176.68881762589342</v>
      </c>
      <c r="D233" s="2">
        <f>D$10 + ABS(D$14)*Expt!$B$10</f>
        <v>179.25843166697413</v>
      </c>
      <c r="E233" s="2">
        <f>E$10 + ABS(E$14)*Expt!$B$10</f>
        <v>173.27156615859144</v>
      </c>
      <c r="F233" s="2">
        <f>F$10 + ABS(F$14)*Expt!$B$10</f>
        <v>174.60766469421651</v>
      </c>
      <c r="G233" s="2">
        <f>G$10 + ABS(G$14)*Expt!$B$10</f>
        <v>176.68385936027295</v>
      </c>
      <c r="H233" s="2">
        <f>H$10 + ABS(H$14)*Expt!$B$10</f>
        <v>176.39706688156181</v>
      </c>
      <c r="I233" s="2">
        <f>I$10 + ABS(I$14)*Expt!$B$10</f>
        <v>176.42087999726539</v>
      </c>
      <c r="J233" s="2">
        <f>J$10 + ABS(J$14)*Expt!$B$10</f>
        <v>177.0000005705237</v>
      </c>
      <c r="K233" s="2">
        <f>K$10 + ABS(K$14)*Expt!$B$10</f>
        <v>174.31861493851821</v>
      </c>
      <c r="L233" s="2">
        <f>L$10 + ABS(L$14)*Expt!$B$10</f>
        <v>170.56224601011098</v>
      </c>
      <c r="M233" s="2">
        <f>M$10 + ABS(M$14)*Expt!$B$10</f>
        <v>166.49180115773925</v>
      </c>
      <c r="N233" s="2">
        <f>N$10 + ABS(N$14)*Expt!$B$10</f>
        <v>172.14010303782902</v>
      </c>
      <c r="O233" s="2">
        <f>O$10 + ABS(O$14)*Expt!$B$10</f>
        <v>170.9178445312468</v>
      </c>
      <c r="P233" s="2">
        <f>P$10 + ABS(P$14)*Expt!$B$10</f>
        <v>186.99984052861981</v>
      </c>
      <c r="Q233" s="2">
        <f>Q$10 + ABS(Q$14)*Expt!$B$10</f>
        <v>189.99979956666337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85" zoomScaleNormal="85" workbookViewId="0">
      <pane xSplit="2" ySplit="26" topLeftCell="C281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22648.026907258616</v>
      </c>
      <c r="C2" s="49">
        <f>SUMSQ(AI27:AI227)</f>
        <v>610.46674286210396</v>
      </c>
      <c r="D2" s="50">
        <f t="shared" ref="D2:O2" si="0">SUMSQ(AJ27:AJ227)</f>
        <v>1639.5993294928107</v>
      </c>
      <c r="E2" s="50">
        <f t="shared" si="0"/>
        <v>1525.6878265247287</v>
      </c>
      <c r="F2" s="50">
        <f t="shared" si="0"/>
        <v>1462.742632642294</v>
      </c>
      <c r="G2" s="50">
        <f t="shared" si="0"/>
        <v>1277.3228501532628</v>
      </c>
      <c r="H2" s="50">
        <f t="shared" si="0"/>
        <v>1500.1816730404721</v>
      </c>
      <c r="I2" s="50">
        <f t="shared" si="0"/>
        <v>1099.714126267417</v>
      </c>
      <c r="J2" s="50">
        <f t="shared" si="0"/>
        <v>2233.2384649189971</v>
      </c>
      <c r="K2" s="50">
        <f t="shared" si="0"/>
        <v>2442.646487069092</v>
      </c>
      <c r="L2" s="50">
        <f t="shared" si="0"/>
        <v>1414.3335181832222</v>
      </c>
      <c r="M2" s="50">
        <f t="shared" si="0"/>
        <v>1599.2117631008737</v>
      </c>
      <c r="N2" s="50">
        <f t="shared" si="0"/>
        <v>3592.0671158928371</v>
      </c>
      <c r="O2" s="51">
        <f t="shared" si="0"/>
        <v>2250.8143771105024</v>
      </c>
      <c r="P2" s="104">
        <f>SUMSQ(AV27:AV227)</f>
        <v>1747.6166859783234</v>
      </c>
      <c r="Q2" s="105">
        <f>SUMSQ(AW27:AW227)</f>
        <v>1638.9811225481928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1872.42373154398</v>
      </c>
      <c r="D3" s="55">
        <v>1859.2019510290941</v>
      </c>
      <c r="E3" s="55">
        <v>2037.2728304124551</v>
      </c>
      <c r="F3" s="55">
        <v>1925.0201093839298</v>
      </c>
      <c r="G3" s="55">
        <v>1927.7876289370788</v>
      </c>
      <c r="H3" s="55">
        <v>1898.0002357518742</v>
      </c>
      <c r="I3" s="55">
        <v>1897.7959243758219</v>
      </c>
      <c r="J3" s="55">
        <v>1928.9944512694644</v>
      </c>
      <c r="K3" s="55">
        <v>1810.2845601419008</v>
      </c>
      <c r="L3" s="55">
        <v>1611.7339730586496</v>
      </c>
      <c r="M3" s="55">
        <v>1682.4277803119423</v>
      </c>
      <c r="N3" s="55">
        <v>1989.7261857129222</v>
      </c>
      <c r="O3" s="67">
        <v>1745.6691272665721</v>
      </c>
      <c r="P3" s="99">
        <v>1484.8863569360947</v>
      </c>
      <c r="Q3" s="92">
        <v>977.16456141288154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1120.4775351071548</v>
      </c>
      <c r="D4" s="57">
        <v>1159.8882207290683</v>
      </c>
      <c r="E4" s="57">
        <v>1220.9372298365452</v>
      </c>
      <c r="F4" s="57">
        <v>1157.4265777542009</v>
      </c>
      <c r="G4" s="57">
        <v>1144.430266012555</v>
      </c>
      <c r="H4" s="57">
        <v>1137.5671028760503</v>
      </c>
      <c r="I4" s="57">
        <v>1104.061771194479</v>
      </c>
      <c r="J4" s="57">
        <v>1072.0183183756028</v>
      </c>
      <c r="K4" s="57">
        <v>1051.0910197314493</v>
      </c>
      <c r="L4" s="57">
        <v>956.40507686063211</v>
      </c>
      <c r="M4" s="57">
        <v>976.75147930237779</v>
      </c>
      <c r="N4" s="57">
        <v>1238.9463277405389</v>
      </c>
      <c r="O4" s="68">
        <v>1050.2740414359014</v>
      </c>
      <c r="P4" s="100">
        <v>886.07783754069942</v>
      </c>
      <c r="Q4" s="93">
        <v>571.89383453445885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24.494651717156202</v>
      </c>
      <c r="E5" s="57">
        <v>38.480340760287831</v>
      </c>
      <c r="F5" s="57">
        <v>52.935447019733282</v>
      </c>
      <c r="G5" s="57">
        <v>67.848332897496761</v>
      </c>
      <c r="H5" s="57">
        <v>72.373537251017552</v>
      </c>
      <c r="I5" s="57">
        <v>79.221992783337114</v>
      </c>
      <c r="J5" s="57">
        <v>89.778812771633923</v>
      </c>
      <c r="K5" s="57">
        <v>92.656364816584215</v>
      </c>
      <c r="L5" s="57">
        <v>79.196391715834935</v>
      </c>
      <c r="M5" s="57">
        <v>98.422462886461474</v>
      </c>
      <c r="N5" s="57">
        <v>185.56823692816334</v>
      </c>
      <c r="O5" s="68">
        <v>108.29675579347055</v>
      </c>
      <c r="P5" s="100">
        <v>436.28458644370579</v>
      </c>
      <c r="Q5" s="93">
        <v>878.63949759626848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5.8761744971500338</v>
      </c>
      <c r="D6" s="59">
        <v>12.942631532586303</v>
      </c>
      <c r="E6" s="59">
        <v>21.10748770975939</v>
      </c>
      <c r="F6" s="59">
        <v>39.314529722888402</v>
      </c>
      <c r="G6" s="59">
        <v>36.796322637571429</v>
      </c>
      <c r="H6" s="59">
        <v>44.787231913309249</v>
      </c>
      <c r="I6" s="59">
        <v>46.609758211608131</v>
      </c>
      <c r="J6" s="59">
        <v>49.336183326207816</v>
      </c>
      <c r="K6" s="59">
        <v>44.656956127609575</v>
      </c>
      <c r="L6" s="59">
        <v>48.487541268364971</v>
      </c>
      <c r="M6" s="59">
        <v>49.126676666881693</v>
      </c>
      <c r="N6" s="59">
        <v>80.443593507878759</v>
      </c>
      <c r="O6" s="69">
        <v>71.251799681933178</v>
      </c>
      <c r="P6" s="101">
        <v>233.11547053389143</v>
      </c>
      <c r="Q6" s="94">
        <v>455.13089260103374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64.285238981183156</v>
      </c>
      <c r="D7" s="57">
        <v>64.692868931097891</v>
      </c>
      <c r="E7" s="57">
        <v>64.446548681188602</v>
      </c>
      <c r="F7" s="57">
        <v>64.473361485615897</v>
      </c>
      <c r="G7" s="57">
        <v>64.037657555492927</v>
      </c>
      <c r="H7" s="57">
        <v>64.54473432852005</v>
      </c>
      <c r="I7" s="57">
        <v>64.867965994635554</v>
      </c>
      <c r="J7" s="57">
        <v>64.258174151676585</v>
      </c>
      <c r="K7" s="57">
        <v>64.388518548303452</v>
      </c>
      <c r="L7" s="57">
        <v>64.031260562668081</v>
      </c>
      <c r="M7" s="57">
        <v>64.155577631100854</v>
      </c>
      <c r="N7" s="55">
        <v>63.787572847934115</v>
      </c>
      <c r="O7" s="67">
        <v>63.53659214323973</v>
      </c>
      <c r="P7" s="99">
        <v>63.122555378203103</v>
      </c>
      <c r="Q7" s="92">
        <v>63.490716491763557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87.354466784172715</v>
      </c>
      <c r="D8" s="57">
        <v>88.095737395158906</v>
      </c>
      <c r="E8" s="57">
        <v>87.270692131152487</v>
      </c>
      <c r="F8" s="57">
        <v>87.168355548706487</v>
      </c>
      <c r="G8" s="57">
        <v>86.57110532946561</v>
      </c>
      <c r="H8" s="57">
        <v>87.164054044213785</v>
      </c>
      <c r="I8" s="57">
        <v>87.276728512167608</v>
      </c>
      <c r="J8" s="57">
        <v>86.370578909707234</v>
      </c>
      <c r="K8" s="57">
        <v>86.151073451176785</v>
      </c>
      <c r="L8" s="57">
        <v>85.121435431296632</v>
      </c>
      <c r="M8" s="57">
        <v>84.687652650775689</v>
      </c>
      <c r="N8" s="57">
        <v>85.333730602332679</v>
      </c>
      <c r="O8" s="68">
        <v>84.704968563158999</v>
      </c>
      <c r="P8" s="100">
        <v>84.281295932440997</v>
      </c>
      <c r="Q8" s="93">
        <v>84.281295932440997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123.45091214899091</v>
      </c>
      <c r="D9" s="65">
        <f t="shared" ref="D9:N9" si="1">D$8+ ($O9 - $O$8)*D$19</f>
        <v>129.10599595742556</v>
      </c>
      <c r="E9" s="65">
        <f t="shared" si="1"/>
        <v>124.57050821601737</v>
      </c>
      <c r="F9" s="65">
        <f t="shared" si="1"/>
        <v>124.71744613251664</v>
      </c>
      <c r="G9" s="65">
        <f t="shared" si="1"/>
        <v>124.54719397761772</v>
      </c>
      <c r="H9" s="65">
        <f t="shared" si="1"/>
        <v>124.69611830688036</v>
      </c>
      <c r="I9" s="65">
        <f t="shared" si="1"/>
        <v>124.9898572484543</v>
      </c>
      <c r="J9" s="65">
        <f t="shared" si="1"/>
        <v>123.96106531755447</v>
      </c>
      <c r="K9" s="65">
        <f t="shared" si="1"/>
        <v>123.09717858629281</v>
      </c>
      <c r="L9" s="65">
        <f t="shared" si="1"/>
        <v>121.91649774530148</v>
      </c>
      <c r="M9" s="65">
        <f t="shared" si="1"/>
        <v>120.59330034683151</v>
      </c>
      <c r="N9" s="66">
        <f t="shared" si="1"/>
        <v>120.03058871766456</v>
      </c>
      <c r="O9" s="68">
        <v>120.80141392797719</v>
      </c>
      <c r="P9" s="100">
        <v>122.87309871878783</v>
      </c>
      <c r="Q9" s="93">
        <v>126.58395260057108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151.26498001502802</v>
      </c>
      <c r="D10" s="125">
        <f t="shared" ref="D10:N10" si="2">D$8 + ($O10 - $O$8)*D$20</f>
        <v>154.05476344866645</v>
      </c>
      <c r="E10" s="125">
        <f t="shared" si="2"/>
        <v>154.09879259910201</v>
      </c>
      <c r="F10" s="125">
        <f t="shared" si="2"/>
        <v>154.37666956864712</v>
      </c>
      <c r="G10" s="125">
        <f t="shared" si="2"/>
        <v>151.59097053407964</v>
      </c>
      <c r="H10" s="125">
        <f t="shared" si="2"/>
        <v>153.91007948717564</v>
      </c>
      <c r="I10" s="125">
        <f t="shared" si="2"/>
        <v>151.77176617035815</v>
      </c>
      <c r="J10" s="125">
        <f t="shared" si="2"/>
        <v>151.40702078857686</v>
      </c>
      <c r="K10" s="125">
        <f t="shared" si="2"/>
        <v>150.22609546821684</v>
      </c>
      <c r="L10" s="125">
        <f t="shared" si="2"/>
        <v>150.12167692654609</v>
      </c>
      <c r="M10" s="125">
        <f t="shared" si="2"/>
        <v>147.84045058552869</v>
      </c>
      <c r="N10" s="126">
        <f t="shared" si="2"/>
        <v>148.20466901061809</v>
      </c>
      <c r="O10" s="69">
        <v>148.6154817940143</v>
      </c>
      <c r="P10" s="101">
        <v>151.51264954808551</v>
      </c>
      <c r="Q10" s="94">
        <v>155.00626887234728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8.2621773965587053</v>
      </c>
      <c r="D11" s="109">
        <v>7.6452536785494525</v>
      </c>
      <c r="E11" s="109">
        <v>8.6887577879087754</v>
      </c>
      <c r="F11" s="109">
        <v>8.6082164484571813</v>
      </c>
      <c r="G11" s="109">
        <v>8.1673324006880641</v>
      </c>
      <c r="H11" s="109">
        <v>7.7709970907290886</v>
      </c>
      <c r="I11" s="109">
        <v>8.4895633233644521</v>
      </c>
      <c r="J11" s="109">
        <v>7.7814185082309146</v>
      </c>
      <c r="K11" s="109">
        <v>7.1388730954482158</v>
      </c>
      <c r="L11" s="109">
        <v>6.878811697811047</v>
      </c>
      <c r="M11" s="109">
        <v>7.2262960932614257</v>
      </c>
      <c r="N11" s="109">
        <v>7.7907579901219473</v>
      </c>
      <c r="O11" s="115">
        <v>7.5670737816431863</v>
      </c>
      <c r="P11" s="102">
        <v>6.2585149624345728</v>
      </c>
      <c r="Q11" s="95">
        <v>5.8254973932098046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7.5752477113932644</v>
      </c>
      <c r="D12" s="110">
        <v>7.0566966141635854</v>
      </c>
      <c r="E12" s="110">
        <v>7.3637920260288849</v>
      </c>
      <c r="F12" s="110">
        <v>7.3662997240711867</v>
      </c>
      <c r="G12" s="110">
        <v>6.9895538762241411</v>
      </c>
      <c r="H12" s="110">
        <v>6.8652446150687352</v>
      </c>
      <c r="I12" s="110">
        <v>7.1561908634396243</v>
      </c>
      <c r="J12" s="110">
        <v>5.8992864523386785</v>
      </c>
      <c r="K12" s="110">
        <v>5.7327242374656864</v>
      </c>
      <c r="L12" s="110">
        <v>5.6364358296606483</v>
      </c>
      <c r="M12" s="110">
        <v>5.6267661518436904</v>
      </c>
      <c r="N12" s="110">
        <v>6.7885788996387255</v>
      </c>
      <c r="O12" s="116">
        <v>6.4807179677585092</v>
      </c>
      <c r="P12" s="90">
        <v>5.6292230894874846</v>
      </c>
      <c r="Q12" s="96">
        <v>5.6292230894874846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3.9702517248687133</v>
      </c>
      <c r="D13" s="61">
        <f t="shared" ref="D13:N13" si="3">D$12/$O12*$O13</f>
        <v>3.6984746864608118</v>
      </c>
      <c r="E13" s="61">
        <f t="shared" si="3"/>
        <v>3.8594260025245379</v>
      </c>
      <c r="F13" s="61">
        <f t="shared" si="3"/>
        <v>3.8607403083871596</v>
      </c>
      <c r="G13" s="61">
        <f t="shared" si="3"/>
        <v>3.6632846067073066</v>
      </c>
      <c r="H13" s="61">
        <f t="shared" si="3"/>
        <v>3.5981330661475015</v>
      </c>
      <c r="I13" s="61">
        <f t="shared" si="3"/>
        <v>3.7506204683351925</v>
      </c>
      <c r="J13" s="61">
        <f t="shared" si="3"/>
        <v>3.0918661811765999</v>
      </c>
      <c r="K13" s="61">
        <f t="shared" si="3"/>
        <v>3.0045695083690753</v>
      </c>
      <c r="L13" s="61">
        <f t="shared" si="3"/>
        <v>2.9541039352634133</v>
      </c>
      <c r="M13" s="61">
        <f t="shared" si="3"/>
        <v>2.9490359749148745</v>
      </c>
      <c r="N13" s="118">
        <f t="shared" si="3"/>
        <v>3.5579519129336608</v>
      </c>
      <c r="O13" s="116">
        <v>3.3965993813222148</v>
      </c>
      <c r="P13" s="90">
        <v>4.8175598281629286</v>
      </c>
      <c r="Q13" s="96">
        <v>6.2160933683790303</v>
      </c>
    </row>
    <row r="14" spans="1:156" ht="15.75" thickBot="1" x14ac:dyDescent="0.3">
      <c r="A14" s="141"/>
      <c r="B14" s="122" t="s">
        <v>51</v>
      </c>
      <c r="C14" s="62">
        <f>C12/$O12*$O14</f>
        <v>3.2586266507119017</v>
      </c>
      <c r="D14" s="63">
        <f>D12/$O12*$O14</f>
        <v>3.0355627339178537</v>
      </c>
      <c r="E14" s="63">
        <f t="shared" ref="E14:N14" si="4">E12/$O12*$O14</f>
        <v>3.1676652514250416</v>
      </c>
      <c r="F14" s="63">
        <f t="shared" si="4"/>
        <v>3.1687439820466543</v>
      </c>
      <c r="G14" s="63">
        <f t="shared" si="4"/>
        <v>3.0066800988428093</v>
      </c>
      <c r="H14" s="63">
        <f t="shared" si="4"/>
        <v>2.9532062737265594</v>
      </c>
      <c r="I14" s="63">
        <f t="shared" si="4"/>
        <v>3.0783619432157692</v>
      </c>
      <c r="J14" s="63">
        <f t="shared" si="4"/>
        <v>2.5376823024363944</v>
      </c>
      <c r="K14" s="63">
        <f t="shared" si="4"/>
        <v>2.4660326227077154</v>
      </c>
      <c r="L14" s="63">
        <f t="shared" si="4"/>
        <v>2.4246124627628198</v>
      </c>
      <c r="M14" s="63">
        <f t="shared" si="4"/>
        <v>2.4204528799955467</v>
      </c>
      <c r="N14" s="119">
        <f t="shared" si="4"/>
        <v>2.9202271616216993</v>
      </c>
      <c r="O14" s="117">
        <v>2.7877953421540611</v>
      </c>
      <c r="P14" s="103">
        <v>3.9358992796493748</v>
      </c>
      <c r="Q14" s="97">
        <v>4.3742012599538249</v>
      </c>
    </row>
    <row r="15" spans="1:156" x14ac:dyDescent="0.25">
      <c r="A15" s="139" t="s">
        <v>40</v>
      </c>
      <c r="B15" s="120" t="s">
        <v>38</v>
      </c>
      <c r="C15" s="112">
        <v>-2.3980606499029498</v>
      </c>
      <c r="D15" s="109">
        <v>-2.615319977802089</v>
      </c>
      <c r="E15" s="109">
        <v>-3.1591910184185834</v>
      </c>
      <c r="F15" s="109">
        <v>-3.5344359844159019</v>
      </c>
      <c r="G15" s="109">
        <v>-3.1696188190810628</v>
      </c>
      <c r="H15" s="109">
        <v>-2.94340170321105</v>
      </c>
      <c r="I15" s="109">
        <v>-3.6110138136276504</v>
      </c>
      <c r="J15" s="109">
        <v>-2.8687434365458961</v>
      </c>
      <c r="K15" s="109">
        <v>-2.5954397402943981</v>
      </c>
      <c r="L15" s="109">
        <v>-2.9406179815882765</v>
      </c>
      <c r="M15" s="109">
        <v>-3.4844662129816184</v>
      </c>
      <c r="N15" s="109">
        <v>-3.4762543280588334</v>
      </c>
      <c r="O15" s="109">
        <v>-3.6201094970249192</v>
      </c>
      <c r="P15" s="90">
        <v>-2.5293046882251384</v>
      </c>
      <c r="Q15" s="96">
        <v>-3.0379852157882694</v>
      </c>
    </row>
    <row r="16" spans="1:156" ht="15.75" thickBot="1" x14ac:dyDescent="0.3">
      <c r="A16" s="140"/>
      <c r="B16" s="113" t="s">
        <v>39</v>
      </c>
      <c r="C16" s="114">
        <v>-2.7780256654260649</v>
      </c>
      <c r="D16" s="110">
        <v>-2.3338236825529495</v>
      </c>
      <c r="E16" s="110">
        <v>-2.8371187271298131</v>
      </c>
      <c r="F16" s="110">
        <v>-3.1590423062478918</v>
      </c>
      <c r="G16" s="110">
        <v>-2.8732218265037024</v>
      </c>
      <c r="H16" s="110">
        <v>-2.9394992277851428</v>
      </c>
      <c r="I16" s="110">
        <v>-3.3808809742823303</v>
      </c>
      <c r="J16" s="110">
        <v>-2.8971816477274217</v>
      </c>
      <c r="K16" s="110">
        <v>-2.5135310925220051</v>
      </c>
      <c r="L16" s="110">
        <v>-2.427616951145767</v>
      </c>
      <c r="M16" s="110">
        <v>-2.5331445418922689</v>
      </c>
      <c r="N16" s="110">
        <v>-3.6576729540942314</v>
      </c>
      <c r="O16" s="116">
        <v>-3.7573059989273769</v>
      </c>
      <c r="P16" s="90">
        <v>-2.7740314690458256</v>
      </c>
      <c r="Q16" s="96">
        <v>-2.7740314690458256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-1.4049153111358681</v>
      </c>
      <c r="D17" s="61">
        <f t="shared" si="5"/>
        <v>-1.4049153111358681</v>
      </c>
      <c r="E17" s="61">
        <f t="shared" si="5"/>
        <v>-1.4049153111358681</v>
      </c>
      <c r="F17" s="61">
        <f t="shared" si="5"/>
        <v>-1.4049153111358681</v>
      </c>
      <c r="G17" s="61">
        <f t="shared" si="5"/>
        <v>-1.4049153111358681</v>
      </c>
      <c r="H17" s="61">
        <f t="shared" si="5"/>
        <v>-1.4049153111358681</v>
      </c>
      <c r="I17" s="61">
        <f t="shared" si="5"/>
        <v>-1.4049153111358681</v>
      </c>
      <c r="J17" s="61">
        <f t="shared" si="5"/>
        <v>-1.4049153111358681</v>
      </c>
      <c r="K17" s="61">
        <f t="shared" si="5"/>
        <v>-1.4049153111358681</v>
      </c>
      <c r="L17" s="61">
        <f t="shared" si="5"/>
        <v>-1.4049153111358681</v>
      </c>
      <c r="M17" s="61">
        <f t="shared" si="5"/>
        <v>-1.4049153111358681</v>
      </c>
      <c r="N17" s="118">
        <f>$O17</f>
        <v>-1.4049153111358681</v>
      </c>
      <c r="O17" s="116">
        <v>-1.4049153111358681</v>
      </c>
      <c r="P17" s="90">
        <v>-1.9960409852492547</v>
      </c>
      <c r="Q17" s="96">
        <v>-2.7055907230699634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-0.43827598547361679</v>
      </c>
      <c r="D18" s="63">
        <f t="shared" si="5"/>
        <v>-0.43827598547361679</v>
      </c>
      <c r="E18" s="63">
        <f t="shared" si="5"/>
        <v>-0.43827598547361679</v>
      </c>
      <c r="F18" s="63">
        <f t="shared" si="5"/>
        <v>-0.43827598547361679</v>
      </c>
      <c r="G18" s="63">
        <f t="shared" si="5"/>
        <v>-0.43827598547361679</v>
      </c>
      <c r="H18" s="63">
        <f t="shared" si="5"/>
        <v>-0.43827598547361679</v>
      </c>
      <c r="I18" s="63">
        <f t="shared" si="5"/>
        <v>-0.43827598547361679</v>
      </c>
      <c r="J18" s="63">
        <f t="shared" si="5"/>
        <v>-0.43827598547361679</v>
      </c>
      <c r="K18" s="63">
        <f t="shared" si="5"/>
        <v>-0.43827598547361679</v>
      </c>
      <c r="L18" s="63">
        <f t="shared" si="5"/>
        <v>-0.43827598547361679</v>
      </c>
      <c r="M18" s="63">
        <f t="shared" si="5"/>
        <v>-0.43827598547361679</v>
      </c>
      <c r="N18" s="119">
        <f>$O18</f>
        <v>-0.43827598547361679</v>
      </c>
      <c r="O18" s="117">
        <v>-0.43827598547361679</v>
      </c>
      <c r="P18" s="103">
        <v>-1.0402970264963483</v>
      </c>
      <c r="Q18" s="97">
        <v>-1.0892226065238477</v>
      </c>
      <c r="R18" s="107"/>
    </row>
    <row r="19" spans="1:273" x14ac:dyDescent="0.25">
      <c r="A19" s="40"/>
      <c r="B19" s="40"/>
      <c r="C19" s="112">
        <v>1</v>
      </c>
      <c r="D19" s="109">
        <v>1.1361301133057764</v>
      </c>
      <c r="E19" s="110">
        <v>1.0333376516131856</v>
      </c>
      <c r="F19" s="110">
        <v>1.0402434423752924</v>
      </c>
      <c r="G19" s="110">
        <v>1.0520728083980797</v>
      </c>
      <c r="H19" s="110">
        <v>1.0397717526847567</v>
      </c>
      <c r="I19" s="110">
        <v>1.0447878829931607</v>
      </c>
      <c r="J19" s="110">
        <v>1.0413902540244371</v>
      </c>
      <c r="K19" s="110">
        <v>1.0235385994856427</v>
      </c>
      <c r="L19" s="110">
        <v>1.0193541757955913</v>
      </c>
      <c r="M19" s="110">
        <v>0.99471422554675315</v>
      </c>
      <c r="N19" s="110">
        <v>0.96122645220766123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1.032052830107195</v>
      </c>
      <c r="E20" s="110">
        <v>1.0456511313961043</v>
      </c>
      <c r="F20" s="110">
        <v>1.0516002864375873</v>
      </c>
      <c r="G20" s="110">
        <v>1.0173578949327409</v>
      </c>
      <c r="H20" s="110">
        <v>1.0443669134976934</v>
      </c>
      <c r="I20" s="110">
        <v>1.0091459823710671</v>
      </c>
      <c r="J20" s="110">
        <v>1.0176172681315712</v>
      </c>
      <c r="K20" s="110">
        <v>1.0025740488985044</v>
      </c>
      <c r="L20" s="110">
        <v>1.0170508451474622</v>
      </c>
      <c r="M20" s="110">
        <v>0.98814412124394446</v>
      </c>
      <c r="N20" s="110">
        <v>0.98373389963534219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1.1085790705263023E-2</v>
      </c>
      <c r="E21" s="15">
        <f t="shared" si="6"/>
        <v>1.5817172625997061E-2</v>
      </c>
      <c r="F21" s="15">
        <f t="shared" si="6"/>
        <v>2.2862841153128331E-2</v>
      </c>
      <c r="G21" s="15">
        <f t="shared" si="6"/>
        <v>2.9075605041521551E-2</v>
      </c>
      <c r="H21" s="15">
        <f t="shared" si="6"/>
        <v>3.142534073642423E-2</v>
      </c>
      <c r="I21" s="15">
        <f t="shared" si="6"/>
        <v>3.4300588808352177E-2</v>
      </c>
      <c r="J21" s="15">
        <f t="shared" si="6"/>
        <v>3.80925059059294E-2</v>
      </c>
      <c r="K21" s="15">
        <f t="shared" si="6"/>
        <v>4.173287965141606E-2</v>
      </c>
      <c r="L21" s="15">
        <f t="shared" si="6"/>
        <v>4.0131654098628393E-2</v>
      </c>
      <c r="M21" s="15">
        <f t="shared" si="6"/>
        <v>4.7415950255232722E-2</v>
      </c>
      <c r="N21" s="15">
        <f t="shared" si="6"/>
        <v>7.3520663741712927E-2</v>
      </c>
      <c r="O21" s="16">
        <f>O5/(O3*$P21 + O5)</f>
        <v>5.0139138143344662E-2</v>
      </c>
      <c r="P21" s="128">
        <f>(1 - P$1) / P$1 * (P5/P3)</f>
        <v>1.1752672772721346</v>
      </c>
      <c r="Q21" s="129">
        <f>(1 - Q$1) / Q$1 * (Q5/Q3)</f>
        <v>0.89917249590575032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4.9587635049759739E-3</v>
      </c>
      <c r="D22" s="52">
        <f t="shared" si="6"/>
        <v>1.0492197552600738E-2</v>
      </c>
      <c r="E22" s="52">
        <f t="shared" si="6"/>
        <v>1.6162457134099157E-2</v>
      </c>
      <c r="F22" s="52">
        <f t="shared" si="6"/>
        <v>3.1268276453977548E-2</v>
      </c>
      <c r="G22" s="52">
        <f t="shared" si="6"/>
        <v>2.9647322571898643E-2</v>
      </c>
      <c r="H22" s="52">
        <f t="shared" si="6"/>
        <v>3.606338283790831E-2</v>
      </c>
      <c r="I22" s="52">
        <f t="shared" si="6"/>
        <v>3.8569342111855032E-2</v>
      </c>
      <c r="J22" s="52">
        <f t="shared" si="6"/>
        <v>4.1900087500613713E-2</v>
      </c>
      <c r="K22" s="52">
        <f t="shared" si="6"/>
        <v>3.8806150360489525E-2</v>
      </c>
      <c r="L22" s="52">
        <f t="shared" si="6"/>
        <v>4.5961579077242555E-2</v>
      </c>
      <c r="M22" s="52">
        <f t="shared" si="6"/>
        <v>4.5613999673361126E-2</v>
      </c>
      <c r="N22" s="52">
        <f t="shared" si="6"/>
        <v>5.8113663409250088E-2</v>
      </c>
      <c r="O22" s="53">
        <f t="shared" si="6"/>
        <v>6.0562249931741932E-2</v>
      </c>
      <c r="P22" s="21">
        <f>(1 - P$1) / P$1 * (P6/P4)</f>
        <v>1.0523475959218265</v>
      </c>
      <c r="Q22" s="22">
        <f>(1 - Q$1) / Q$1 * (Q6/Q4)</f>
        <v>0.79583108807515968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77.094999999999999</v>
      </c>
      <c r="D27" s="37">
        <v>82.415000000000006</v>
      </c>
      <c r="E27" s="37">
        <v>83.683000000000007</v>
      </c>
      <c r="F27" s="37">
        <v>92.19</v>
      </c>
      <c r="G27" s="37">
        <v>91.305999999999997</v>
      </c>
      <c r="H27" s="37">
        <v>95.825000000000003</v>
      </c>
      <c r="I27" s="37">
        <v>97.683000000000007</v>
      </c>
      <c r="J27" s="37">
        <v>93.921000000000006</v>
      </c>
      <c r="K27" s="37">
        <v>87.635000000000005</v>
      </c>
      <c r="L27" s="37">
        <v>80.305999999999997</v>
      </c>
      <c r="M27" s="37">
        <v>79.016000000000005</v>
      </c>
      <c r="N27" s="37">
        <v>90.063000000000002</v>
      </c>
      <c r="O27" s="37">
        <v>83.370999999999995</v>
      </c>
      <c r="P27" s="37">
        <v>75.27</v>
      </c>
      <c r="Q27" s="37">
        <v>73.938000000000002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73.773358101281261</v>
      </c>
      <c r="T27" s="4" t="e">
        <f t="shared" si="7"/>
        <v>#N/A</v>
      </c>
      <c r="U27" s="4">
        <f t="shared" si="7"/>
        <v>81.163534480193391</v>
      </c>
      <c r="V27" s="4">
        <f t="shared" si="7"/>
        <v>86.824948869585953</v>
      </c>
      <c r="W27" s="4">
        <f t="shared" si="7"/>
        <v>87.695118700061585</v>
      </c>
      <c r="X27" s="4" t="e">
        <f t="shared" si="7"/>
        <v>#N/A</v>
      </c>
      <c r="Y27" s="4">
        <f t="shared" si="7"/>
        <v>93.302527861077181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3.3216418987187382</v>
      </c>
      <c r="AJ27" s="4">
        <f t="shared" si="8"/>
        <v>0</v>
      </c>
      <c r="AK27" s="4">
        <f t="shared" si="8"/>
        <v>2.5194655198066158</v>
      </c>
      <c r="AL27" s="4">
        <f t="shared" si="8"/>
        <v>5.3650511304140451</v>
      </c>
      <c r="AM27" s="4">
        <f t="shared" si="8"/>
        <v>3.6108812999384128</v>
      </c>
      <c r="AN27" s="4">
        <f t="shared" si="8"/>
        <v>0</v>
      </c>
      <c r="AO27" s="4">
        <f t="shared" si="8"/>
        <v>4.3804721389228263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73.773358101268329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81.163534479981749</v>
      </c>
      <c r="BB27" s="2">
        <f t="shared" si="9"/>
        <v>86.824948869468386</v>
      </c>
      <c r="BC27" s="2">
        <f t="shared" si="9"/>
        <v>87.695118700053158</v>
      </c>
      <c r="BD27" s="2" t="e">
        <f t="shared" si="9"/>
        <v>#N/A</v>
      </c>
      <c r="BE27" s="2">
        <f t="shared" si="9"/>
        <v>93.302527861039721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77.094999999999999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83.683000000000007</v>
      </c>
      <c r="BR27" s="2">
        <f t="shared" ref="BR27:BR90" si="13">IF(AND(JB27 &lt; $CC$22, $B27 &lt; F$7, $B27 &gt; F$230), F27, "")</f>
        <v>92.19</v>
      </c>
      <c r="BS27" s="2">
        <f t="shared" ref="BS27:BS90" si="14">IF(AND(JC27 &lt; $CC$22, $B27 &lt; G$7, $B27 &gt; G$230), G27, "")</f>
        <v>91.305999999999997</v>
      </c>
      <c r="BT27" s="2" t="str">
        <f t="shared" ref="BT27:BT90" si="15">IF(AND(JD27 &lt; $CC$22, $B27 &lt; H$7, $B27 &gt; H$230), H27, "")</f>
        <v/>
      </c>
      <c r="BU27" s="2">
        <f t="shared" ref="BU27:BU90" si="16">IF(AND(JE27 &lt; $CC$22, $B27 &lt; I$7, $B27 &gt; I$230), I27, "")</f>
        <v>97.683000000000007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73.757509090909124</v>
      </c>
      <c r="DL27" s="2">
        <f t="shared" si="41"/>
        <v>78.001918402074352</v>
      </c>
      <c r="DM27" s="2">
        <f t="shared" si="41"/>
        <v>81.097060253699809</v>
      </c>
      <c r="DN27" s="2">
        <f t="shared" si="41"/>
        <v>86.719897463002113</v>
      </c>
      <c r="DO27" s="2">
        <f t="shared" si="41"/>
        <v>87.664854545454546</v>
      </c>
      <c r="DP27" s="2">
        <f t="shared" si="41"/>
        <v>93.12860394889664</v>
      </c>
      <c r="DQ27" s="2">
        <f t="shared" si="41"/>
        <v>93.415612121212135</v>
      </c>
      <c r="DR27" s="2">
        <f t="shared" si="41"/>
        <v>87.738953137239022</v>
      </c>
      <c r="DS27" s="2">
        <f t="shared" si="41"/>
        <v>77.730486234817803</v>
      </c>
      <c r="DT27" s="2">
        <f t="shared" si="41"/>
        <v>71.467458036984354</v>
      </c>
      <c r="DU27" s="2">
        <f t="shared" si="41"/>
        <v>73.587225506072897</v>
      </c>
      <c r="DV27" s="2">
        <f t="shared" si="41"/>
        <v>83.895125489560527</v>
      </c>
      <c r="DW27" s="2">
        <f t="shared" si="41"/>
        <v>75.425900348432052</v>
      </c>
      <c r="DX27" s="2">
        <f t="shared" si="41"/>
        <v>65.018668296409487</v>
      </c>
      <c r="DY27" s="2">
        <f t="shared" si="41"/>
        <v>66.227206195014674</v>
      </c>
      <c r="EA27" s="2">
        <f t="shared" ref="EA27:EO43" si="42">CE$228*$B27+CE$229</f>
        <v>74.654820847850331</v>
      </c>
      <c r="EB27" s="2">
        <f t="shared" si="42"/>
        <v>82.737330236739581</v>
      </c>
      <c r="EC27" s="2">
        <f t="shared" si="42"/>
        <v>84.564892207470379</v>
      </c>
      <c r="ED27" s="2">
        <f t="shared" si="42"/>
        <v>92.314479562358628</v>
      </c>
      <c r="EE27" s="2">
        <f t="shared" si="42"/>
        <v>89.376790750672512</v>
      </c>
      <c r="EF27" s="2">
        <f t="shared" si="42"/>
        <v>84.950502415622807</v>
      </c>
      <c r="EG27" s="2">
        <f t="shared" si="42"/>
        <v>87.005255644465748</v>
      </c>
      <c r="EH27" s="2">
        <f t="shared" si="42"/>
        <v>88.946841354560902</v>
      </c>
      <c r="EI27" s="2">
        <f t="shared" si="42"/>
        <v>84.622502683363138</v>
      </c>
      <c r="EJ27" s="2">
        <f t="shared" si="42"/>
        <v>81.728668480626894</v>
      </c>
      <c r="EK27" s="2">
        <f t="shared" si="42"/>
        <v>80.77207246626061</v>
      </c>
      <c r="EL27" s="2">
        <f t="shared" si="42"/>
        <v>93.477586163232417</v>
      </c>
      <c r="EM27" s="2">
        <f t="shared" si="42"/>
        <v>86.729992109269645</v>
      </c>
      <c r="EN27" s="2">
        <f t="shared" si="42"/>
        <v>79.257486028904594</v>
      </c>
      <c r="EO27" s="2">
        <f t="shared" si="42"/>
        <v>73.879332955513064</v>
      </c>
      <c r="EQ27" s="2">
        <f t="shared" ref="EQ27:FE43" si="43">CU$228*$B27+CU$229</f>
        <v>74.252288920889256</v>
      </c>
      <c r="ER27" s="2">
        <f t="shared" si="43"/>
        <v>82.752067919842773</v>
      </c>
      <c r="ES27" s="2">
        <f t="shared" si="43"/>
        <v>81.750809354405263</v>
      </c>
      <c r="ET27" s="2">
        <f t="shared" si="43"/>
        <v>85.021771822532855</v>
      </c>
      <c r="EU27" s="2">
        <f t="shared" si="43"/>
        <v>86.230365047039697</v>
      </c>
      <c r="EV27" s="2">
        <f t="shared" si="43"/>
        <v>85.111596514426836</v>
      </c>
      <c r="EW27" s="2">
        <f t="shared" si="43"/>
        <v>83.39131055951043</v>
      </c>
      <c r="EX27" s="2">
        <f t="shared" si="43"/>
        <v>86.090646487252144</v>
      </c>
      <c r="EY27" s="2">
        <f t="shared" si="43"/>
        <v>85.105476250931673</v>
      </c>
      <c r="EZ27" s="2">
        <f t="shared" si="43"/>
        <v>80.889683243977657</v>
      </c>
      <c r="FA27" s="2">
        <f t="shared" si="43"/>
        <v>80.298726907150225</v>
      </c>
      <c r="FB27" s="2">
        <f t="shared" si="43"/>
        <v>89.401512255085976</v>
      </c>
      <c r="FC27" s="2">
        <f t="shared" si="43"/>
        <v>82.902131460192038</v>
      </c>
      <c r="FD27" s="2">
        <f t="shared" si="43"/>
        <v>77.274761937782102</v>
      </c>
      <c r="FE27" s="2">
        <f t="shared" si="43"/>
        <v>76.268573780202246</v>
      </c>
      <c r="FG27" s="2">
        <f t="shared" ref="FG27:FU43" si="44">POWER(10,($B27-C$231)/C$229)/(1+POWER(10,($B27-C$231)/C$229))</f>
        <v>1.7663168345440447E-2</v>
      </c>
      <c r="FH27" s="2">
        <f t="shared" si="44"/>
        <v>1.4802461114203818E-2</v>
      </c>
      <c r="FI27" s="2">
        <f t="shared" si="44"/>
        <v>1.9169370489107215E-2</v>
      </c>
      <c r="FJ27" s="2">
        <f t="shared" si="44"/>
        <v>1.8778217547746969E-2</v>
      </c>
      <c r="FK27" s="2">
        <f t="shared" si="44"/>
        <v>1.7679906564864362E-2</v>
      </c>
      <c r="FL27" s="2">
        <f t="shared" si="44"/>
        <v>1.5436683030428359E-2</v>
      </c>
      <c r="FM27" s="2">
        <f t="shared" si="44"/>
        <v>1.7640390324535384E-2</v>
      </c>
      <c r="FN27" s="2">
        <f t="shared" si="44"/>
        <v>1.5880447817972074E-2</v>
      </c>
      <c r="FO27" s="2">
        <f t="shared" si="44"/>
        <v>1.3564853424556617E-2</v>
      </c>
      <c r="FP27" s="2">
        <f t="shared" si="44"/>
        <v>1.3208579431884682E-2</v>
      </c>
      <c r="FQ27" s="2">
        <f t="shared" si="44"/>
        <v>1.4132694411217332E-2</v>
      </c>
      <c r="FR27" s="2">
        <f t="shared" si="44"/>
        <v>1.6607331369450116E-2</v>
      </c>
      <c r="FS27" s="2">
        <f t="shared" si="44"/>
        <v>1.6150002038777051E-2</v>
      </c>
      <c r="FT27" s="2">
        <f t="shared" si="44"/>
        <v>1.245960148971461E-2</v>
      </c>
      <c r="FU27" s="2">
        <f t="shared" si="44"/>
        <v>1.0918255816198492E-2</v>
      </c>
      <c r="FW27" s="2">
        <f>POWER(10,($B27-C$232)/C$229)/(1+POWER(10,($B27-C$232)/C$229))</f>
        <v>8.9002132573477304E-7</v>
      </c>
      <c r="FX27" s="2">
        <f t="shared" ref="FX27:GK42" si="45">POWER(10,($B27-D$232)/D$229)/(1+POWER(10,($B27-D$232)/D$229))</f>
        <v>6.8834975647732224E-7</v>
      </c>
      <c r="FY27" s="2">
        <f t="shared" si="45"/>
        <v>6.8556399091337434E-7</v>
      </c>
      <c r="FZ27" s="2">
        <f t="shared" si="45"/>
        <v>6.6824070570488427E-7</v>
      </c>
      <c r="GA27" s="2">
        <f t="shared" si="45"/>
        <v>8.6369579171245536E-7</v>
      </c>
      <c r="GB27" s="2">
        <f t="shared" si="45"/>
        <v>6.9758401064670925E-7</v>
      </c>
      <c r="GC27" s="2">
        <f t="shared" si="45"/>
        <v>8.4943271678671632E-7</v>
      </c>
      <c r="GD27" s="2">
        <f t="shared" si="45"/>
        <v>8.7845351906437428E-7</v>
      </c>
      <c r="GE27" s="2">
        <f t="shared" si="45"/>
        <v>9.7939020422226032E-7</v>
      </c>
      <c r="GF27" s="2">
        <f t="shared" si="45"/>
        <v>9.8885472599226792E-7</v>
      </c>
      <c r="GG27" s="2">
        <f t="shared" si="45"/>
        <v>1.2200607242871704E-6</v>
      </c>
      <c r="GH27" s="2">
        <f t="shared" si="45"/>
        <v>1.1798117774433474E-6</v>
      </c>
      <c r="GI27" s="2">
        <f t="shared" si="45"/>
        <v>1.1360049790746884E-6</v>
      </c>
      <c r="GJ27" s="2">
        <f t="shared" si="45"/>
        <v>8.6994869358532555E-7</v>
      </c>
      <c r="GK27" s="2">
        <f t="shared" si="45"/>
        <v>6.3059274700584389E-7</v>
      </c>
      <c r="GM27" s="86">
        <f xml:space="preserve"> _xlfn.NORM.DIST($B27, C$7, ABS(C$11), TRUE) * _xlfn.NORM.DIST(($B27 - C$7)*C$15, 0, ABS(C$11), TRUE) * 2</f>
        <v>7.2143993795284773E-15</v>
      </c>
      <c r="GN27" s="86">
        <f t="shared" ref="GN27:HA42" si="46" xml:space="preserve"> _xlfn.NORM.DIST($B27, D$7, ABS(D$11), TRUE) * _xlfn.NORM.DIST(($B27 - D$7)*D$15, 0, ABS(D$11), TRUE) * 2</f>
        <v>2.6320458216374448E-17</v>
      </c>
      <c r="GO27" s="86">
        <f t="shared" si="46"/>
        <v>1.1959165360192667E-13</v>
      </c>
      <c r="GP27" s="86">
        <f t="shared" si="46"/>
        <v>6.9006615353781067E-14</v>
      </c>
      <c r="GQ27" s="86">
        <f t="shared" si="46"/>
        <v>4.4801792945991706E-15</v>
      </c>
      <c r="GR27" s="86">
        <f t="shared" si="46"/>
        <v>9.9107573383772153E-17</v>
      </c>
      <c r="GS27" s="86">
        <f t="shared" si="46"/>
        <v>2.1569639651653967E-14</v>
      </c>
      <c r="GT27" s="86">
        <f t="shared" si="46"/>
        <v>1.4825795763573835E-16</v>
      </c>
      <c r="GU27" s="86">
        <f t="shared" si="46"/>
        <v>1.8908198510500179E-19</v>
      </c>
      <c r="GV27" s="86">
        <f t="shared" si="46"/>
        <v>1.2967839723959782E-20</v>
      </c>
      <c r="GW27" s="86">
        <f t="shared" si="46"/>
        <v>6.802914805874849E-19</v>
      </c>
      <c r="GX27" s="86">
        <f t="shared" si="46"/>
        <v>2.6649737730071374E-16</v>
      </c>
      <c r="GY27" s="86">
        <f t="shared" si="46"/>
        <v>4.6016118388968898E-17</v>
      </c>
      <c r="GZ27" s="86">
        <f t="shared" si="46"/>
        <v>6.3798834887407276E-24</v>
      </c>
      <c r="HA27" s="86">
        <f t="shared" si="46"/>
        <v>1.168345858329548E-27</v>
      </c>
      <c r="HC27" s="86">
        <f xml:space="preserve"> _xlfn.NORM.DIST($B27, C$8, ABS(C$12), TRUE) * _xlfn.NORM.DIST(($B27 - C$8)*C$16, 0, ABS(C$12), TRUE) * 2</f>
        <v>9.1464955252027944E-31</v>
      </c>
      <c r="HD27" s="86">
        <f t="shared" ref="HD27:HQ42" si="47" xml:space="preserve"> _xlfn.NORM.DIST($B27, D$8, ABS(D$12), TRUE) * _xlfn.NORM.DIST(($B27 - D$8)*D$16, 0, ABS(D$12), TRUE) * 2</f>
        <v>9.1293268839502353E-36</v>
      </c>
      <c r="HE27" s="86">
        <f t="shared" si="47"/>
        <v>2.1181502554485546E-32</v>
      </c>
      <c r="HF27" s="86">
        <f t="shared" si="47"/>
        <v>2.6230425159242681E-32</v>
      </c>
      <c r="HG27" s="86">
        <f t="shared" si="47"/>
        <v>3.1202025392893606E-35</v>
      </c>
      <c r="HH27" s="86">
        <f t="shared" si="47"/>
        <v>6.189411200418772E-37</v>
      </c>
      <c r="HI27" s="86">
        <f t="shared" si="47"/>
        <v>3.2656957561223672E-34</v>
      </c>
      <c r="HJ27" s="86">
        <f t="shared" si="47"/>
        <v>1.541250575508748E-48</v>
      </c>
      <c r="HK27" s="86">
        <f t="shared" si="47"/>
        <v>4.81708054201544E-51</v>
      </c>
      <c r="HL27" s="86">
        <f t="shared" si="47"/>
        <v>1.5710298276035807E-51</v>
      </c>
      <c r="HM27" s="86">
        <f t="shared" si="47"/>
        <v>3.4079081807251283E-51</v>
      </c>
      <c r="HN27" s="86">
        <f t="shared" si="47"/>
        <v>3.0798056434056962E-36</v>
      </c>
      <c r="HO27" s="86">
        <f t="shared" si="47"/>
        <v>4.8669194789486178E-39</v>
      </c>
      <c r="HP27" s="86">
        <f t="shared" si="47"/>
        <v>1.1173503917270007E-50</v>
      </c>
      <c r="HQ27" s="86">
        <f t="shared" si="47"/>
        <v>1.1173503917270007E-50</v>
      </c>
      <c r="HS27" s="86">
        <f xml:space="preserve"> _xlfn.NORM.DIST($B27, C$9, ABS(C$13), TRUE) * _xlfn.NORM.DIST(($B27 - C$9)*C$17, 0, ABS(C$13), TRUE) * 2</f>
        <v>2.9052763254264113E-212</v>
      </c>
      <c r="HT27" s="86">
        <f t="shared" ref="HT27:IG42" si="48" xml:space="preserve"> _xlfn.NORM.DIST($B27, D$9, ABS(D$13), TRUE) * _xlfn.NORM.DIST(($B27 - D$9)*D$17, 0, ABS(D$13), TRUE) * 2</f>
        <v>5.6409189469149964E-267</v>
      </c>
      <c r="HU27" s="86">
        <f t="shared" si="48"/>
        <v>1.4732641125603336E-228</v>
      </c>
      <c r="HV27" s="86">
        <f t="shared" si="48"/>
        <v>6.1415428062132568E-229</v>
      </c>
      <c r="HW27" s="86">
        <f t="shared" si="48"/>
        <v>2.3225214136259306E-253</v>
      </c>
      <c r="HX27" s="86">
        <f t="shared" si="48"/>
        <v>3.655193946682867E-263</v>
      </c>
      <c r="HY27" s="86">
        <f t="shared" si="48"/>
        <v>1.6712003086935912E-243</v>
      </c>
      <c r="HZ27" s="86">
        <f t="shared" si="48"/>
        <v>0</v>
      </c>
      <c r="IA27" s="86">
        <f t="shared" si="48"/>
        <v>0</v>
      </c>
      <c r="IB27" s="86">
        <f t="shared" si="48"/>
        <v>0</v>
      </c>
      <c r="IC27" s="86">
        <f t="shared" si="48"/>
        <v>0</v>
      </c>
      <c r="ID27" s="86">
        <f t="shared" si="48"/>
        <v>1.7231147104938861E-249</v>
      </c>
      <c r="IE27" s="86">
        <f t="shared" si="48"/>
        <v>4.8032676844397983E-277</v>
      </c>
      <c r="IF27" s="86">
        <f t="shared" si="48"/>
        <v>1.7235887054821911E-143</v>
      </c>
      <c r="IG27" s="86">
        <f t="shared" si="48"/>
        <v>3.4955976204424373E-92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4.6867101022430104E-275</v>
      </c>
      <c r="IY27" s="86">
        <f>GM27+HC27+HS27+II27</f>
        <v>7.2143993795284789E-15</v>
      </c>
      <c r="IZ27" s="86">
        <f t="shared" ref="IZ27:JM42" si="50">GN27+HD27+HT27+IJ27</f>
        <v>2.6320458216374448E-17</v>
      </c>
      <c r="JA27" s="86">
        <f t="shared" si="50"/>
        <v>1.1959165360192667E-13</v>
      </c>
      <c r="JB27" s="86">
        <f t="shared" si="50"/>
        <v>6.9006615353781067E-14</v>
      </c>
      <c r="JC27" s="86">
        <f t="shared" si="50"/>
        <v>4.4801792945991706E-15</v>
      </c>
      <c r="JD27" s="86">
        <f t="shared" si="50"/>
        <v>9.9107573383772153E-17</v>
      </c>
      <c r="JE27" s="86">
        <f t="shared" si="50"/>
        <v>2.1569639651653967E-14</v>
      </c>
      <c r="JF27" s="86">
        <f t="shared" si="50"/>
        <v>1.4825795763573835E-16</v>
      </c>
      <c r="JG27" s="86">
        <f t="shared" si="50"/>
        <v>1.8908198510500179E-19</v>
      </c>
      <c r="JH27" s="86">
        <f t="shared" si="50"/>
        <v>1.2967839723959782E-20</v>
      </c>
      <c r="JI27" s="86">
        <f t="shared" si="50"/>
        <v>6.802914805874849E-19</v>
      </c>
      <c r="JJ27" s="86">
        <f t="shared" si="50"/>
        <v>2.6649737730071374E-16</v>
      </c>
      <c r="JK27" s="86">
        <f t="shared" si="50"/>
        <v>4.6016118388968898E-17</v>
      </c>
      <c r="JL27" s="86">
        <f t="shared" si="50"/>
        <v>6.3798834887407276E-24</v>
      </c>
      <c r="JM27" s="86">
        <f t="shared" si="50"/>
        <v>1.168345858329548E-27</v>
      </c>
    </row>
    <row r="28" spans="1:273" x14ac:dyDescent="0.25">
      <c r="B28" s="2">
        <v>1</v>
      </c>
      <c r="C28" s="37">
        <v>77.111000000000004</v>
      </c>
      <c r="D28" s="37">
        <v>81.754000000000005</v>
      </c>
      <c r="E28" s="37">
        <v>85</v>
      </c>
      <c r="F28" s="37">
        <v>89.936999999999998</v>
      </c>
      <c r="G28" s="37">
        <v>91.355000000000004</v>
      </c>
      <c r="H28" s="37">
        <v>95.936999999999998</v>
      </c>
      <c r="I28" s="37">
        <v>97.302000000000007</v>
      </c>
      <c r="J28" s="37">
        <v>93.143000000000001</v>
      </c>
      <c r="K28" s="37">
        <v>86.524000000000001</v>
      </c>
      <c r="L28" s="37">
        <v>79.209999999999994</v>
      </c>
      <c r="M28" s="37">
        <v>79.048000000000002</v>
      </c>
      <c r="N28" s="37">
        <v>88.745999999999995</v>
      </c>
      <c r="O28" s="37">
        <v>83</v>
      </c>
      <c r="P28" s="37">
        <v>75.444000000000003</v>
      </c>
      <c r="Q28" s="37">
        <v>72.828000000000003</v>
      </c>
      <c r="S28" s="4">
        <f t="shared" si="7"/>
        <v>73.882386365120126</v>
      </c>
      <c r="T28" s="4" t="e">
        <f t="shared" si="7"/>
        <v>#N/A</v>
      </c>
      <c r="U28" s="4">
        <f t="shared" si="7"/>
        <v>81.356381103111516</v>
      </c>
      <c r="V28" s="4">
        <f t="shared" si="7"/>
        <v>86.96966361941233</v>
      </c>
      <c r="W28" s="4">
        <f t="shared" si="7"/>
        <v>87.783919427005642</v>
      </c>
      <c r="X28" s="4" t="e">
        <f t="shared" si="7"/>
        <v>#N/A</v>
      </c>
      <c r="Y28" s="4">
        <f t="shared" si="7"/>
        <v>93.248940063727261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3.2286136348798777</v>
      </c>
      <c r="AJ28" s="4">
        <f t="shared" si="8"/>
        <v>0</v>
      </c>
      <c r="AK28" s="4">
        <f t="shared" si="8"/>
        <v>3.6436188968884835</v>
      </c>
      <c r="AL28" s="4">
        <f t="shared" si="8"/>
        <v>2.9673363805876676</v>
      </c>
      <c r="AM28" s="4">
        <f t="shared" si="8"/>
        <v>3.5710805729943615</v>
      </c>
      <c r="AN28" s="4">
        <f t="shared" si="8"/>
        <v>0</v>
      </c>
      <c r="AO28" s="4">
        <f t="shared" si="8"/>
        <v>4.0530599362727457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73.882386365087228</v>
      </c>
      <c r="AZ28" s="2" t="e">
        <f t="shared" si="9"/>
        <v>#N/A</v>
      </c>
      <c r="BA28" s="2">
        <f t="shared" si="9"/>
        <v>81.356381102617817</v>
      </c>
      <c r="BB28" s="2">
        <f t="shared" si="9"/>
        <v>86.96966361913357</v>
      </c>
      <c r="BC28" s="2">
        <f t="shared" si="9"/>
        <v>87.783919426983815</v>
      </c>
      <c r="BD28" s="2" t="e">
        <f t="shared" si="9"/>
        <v>#N/A</v>
      </c>
      <c r="BE28" s="2">
        <f t="shared" si="9"/>
        <v>93.248940063635771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77.111000000000004</v>
      </c>
      <c r="BP28" s="2" t="str">
        <f t="shared" si="11"/>
        <v/>
      </c>
      <c r="BQ28" s="2">
        <f t="shared" si="12"/>
        <v>85</v>
      </c>
      <c r="BR28" s="2">
        <f t="shared" si="13"/>
        <v>89.936999999999998</v>
      </c>
      <c r="BS28" s="2">
        <f t="shared" si="14"/>
        <v>91.355000000000004</v>
      </c>
      <c r="BT28" s="2" t="str">
        <f t="shared" si="15"/>
        <v/>
      </c>
      <c r="BU28" s="2">
        <f t="shared" si="16"/>
        <v>97.302000000000007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73.869428329809764</v>
      </c>
      <c r="DL28" s="2">
        <f t="shared" si="41"/>
        <v>78.142079167004255</v>
      </c>
      <c r="DM28" s="2">
        <f t="shared" si="41"/>
        <v>81.29107067351255</v>
      </c>
      <c r="DN28" s="2">
        <f t="shared" si="41"/>
        <v>86.862120507399581</v>
      </c>
      <c r="DO28" s="2">
        <f t="shared" si="41"/>
        <v>87.756413107822411</v>
      </c>
      <c r="DP28" s="2">
        <f t="shared" si="41"/>
        <v>92.997481997677127</v>
      </c>
      <c r="DQ28" s="2">
        <f t="shared" si="41"/>
        <v>93.375877519379856</v>
      </c>
      <c r="DR28" s="2">
        <f t="shared" si="41"/>
        <v>87.793352294519636</v>
      </c>
      <c r="DS28" s="2">
        <f t="shared" si="41"/>
        <v>78.069505263157879</v>
      </c>
      <c r="DT28" s="2">
        <f t="shared" si="41"/>
        <v>71.831441678520633</v>
      </c>
      <c r="DU28" s="2">
        <f t="shared" si="41"/>
        <v>73.723418016194358</v>
      </c>
      <c r="DV28" s="2">
        <f t="shared" si="41"/>
        <v>83.921420441347252</v>
      </c>
      <c r="DW28" s="2">
        <f t="shared" si="41"/>
        <v>75.7006412891986</v>
      </c>
      <c r="DX28" s="2">
        <f t="shared" si="41"/>
        <v>65.446319480519492</v>
      </c>
      <c r="DY28" s="2">
        <f t="shared" si="41"/>
        <v>66.484983504398841</v>
      </c>
      <c r="EA28" s="2">
        <f t="shared" si="42"/>
        <v>74.53965708231101</v>
      </c>
      <c r="EB28" s="2">
        <f t="shared" si="42"/>
        <v>82.5922124545353</v>
      </c>
      <c r="EC28" s="2">
        <f t="shared" si="42"/>
        <v>84.404156409984097</v>
      </c>
      <c r="ED28" s="2">
        <f t="shared" si="42"/>
        <v>92.09493950188012</v>
      </c>
      <c r="EE28" s="2">
        <f t="shared" si="42"/>
        <v>89.177888307259963</v>
      </c>
      <c r="EF28" s="2">
        <f t="shared" si="42"/>
        <v>84.778495470839772</v>
      </c>
      <c r="EG28" s="2">
        <f t="shared" si="42"/>
        <v>86.802195538687343</v>
      </c>
      <c r="EH28" s="2">
        <f t="shared" si="42"/>
        <v>88.729916742790053</v>
      </c>
      <c r="EI28" s="2">
        <f t="shared" si="42"/>
        <v>84.434048747763853</v>
      </c>
      <c r="EJ28" s="2">
        <f t="shared" si="42"/>
        <v>81.541078865409716</v>
      </c>
      <c r="EK28" s="2">
        <f t="shared" si="42"/>
        <v>80.583881174496383</v>
      </c>
      <c r="EL28" s="2">
        <f t="shared" si="42"/>
        <v>93.205465599938606</v>
      </c>
      <c r="EM28" s="2">
        <f t="shared" si="42"/>
        <v>86.499640301883503</v>
      </c>
      <c r="EN28" s="2">
        <f t="shared" si="42"/>
        <v>79.088954115809202</v>
      </c>
      <c r="EO28" s="2">
        <f t="shared" si="42"/>
        <v>73.755655881279665</v>
      </c>
      <c r="EQ28" s="2">
        <f t="shared" si="43"/>
        <v>74.14068343990138</v>
      </c>
      <c r="ER28" s="2">
        <f t="shared" si="43"/>
        <v>82.606818507476561</v>
      </c>
      <c r="ES28" s="2">
        <f t="shared" si="43"/>
        <v>81.614992266195955</v>
      </c>
      <c r="ET28" s="2">
        <f t="shared" si="43"/>
        <v>84.867263427790022</v>
      </c>
      <c r="EU28" s="2">
        <f t="shared" si="43"/>
        <v>86.059942166021656</v>
      </c>
      <c r="EV28" s="2">
        <f t="shared" si="43"/>
        <v>84.938149692081652</v>
      </c>
      <c r="EW28" s="2">
        <f t="shared" si="43"/>
        <v>83.220966938056137</v>
      </c>
      <c r="EX28" s="2">
        <f t="shared" si="43"/>
        <v>85.899539235127492</v>
      </c>
      <c r="EY28" s="2">
        <f t="shared" si="43"/>
        <v>84.912649799160633</v>
      </c>
      <c r="EZ28" s="2">
        <f t="shared" si="43"/>
        <v>80.709720815645426</v>
      </c>
      <c r="FA28" s="2">
        <f t="shared" si="43"/>
        <v>80.114862976267005</v>
      </c>
      <c r="FB28" s="2">
        <f t="shared" si="43"/>
        <v>89.167124101981855</v>
      </c>
      <c r="FC28" s="2">
        <f t="shared" si="43"/>
        <v>82.707287362954403</v>
      </c>
      <c r="FD28" s="2">
        <f t="shared" si="43"/>
        <v>77.12440477873858</v>
      </c>
      <c r="FE28" s="2">
        <f t="shared" si="43"/>
        <v>76.12219803360523</v>
      </c>
      <c r="FG28" s="2">
        <f t="shared" si="44"/>
        <v>1.9334331126575812E-2</v>
      </c>
      <c r="FH28" s="2">
        <f t="shared" si="44"/>
        <v>1.6207429791489241E-2</v>
      </c>
      <c r="FI28" s="2">
        <f t="shared" si="44"/>
        <v>2.0979995819348431E-2</v>
      </c>
      <c r="FJ28" s="2">
        <f t="shared" si="44"/>
        <v>2.0552671064579267E-2</v>
      </c>
      <c r="FK28" s="2">
        <f t="shared" si="44"/>
        <v>1.9352621797858592E-2</v>
      </c>
      <c r="FL28" s="2">
        <f t="shared" si="44"/>
        <v>1.6900815922151372E-2</v>
      </c>
      <c r="FM28" s="2">
        <f t="shared" si="44"/>
        <v>1.9309440373983664E-2</v>
      </c>
      <c r="FN28" s="2">
        <f t="shared" si="44"/>
        <v>1.738592750301331E-2</v>
      </c>
      <c r="FO28" s="2">
        <f t="shared" si="44"/>
        <v>1.4854126231901101E-2</v>
      </c>
      <c r="FP28" s="2">
        <f t="shared" si="44"/>
        <v>1.4464486676333408E-2</v>
      </c>
      <c r="FQ28" s="2">
        <f t="shared" si="44"/>
        <v>1.5475091036564701E-2</v>
      </c>
      <c r="FR28" s="2">
        <f t="shared" si="44"/>
        <v>1.8180447205307981E-2</v>
      </c>
      <c r="FS28" s="2">
        <f t="shared" si="44"/>
        <v>1.7680576589011607E-2</v>
      </c>
      <c r="FT28" s="2">
        <f t="shared" si="44"/>
        <v>1.3645278651230839E-2</v>
      </c>
      <c r="FU28" s="2">
        <f t="shared" si="44"/>
        <v>1.1959032113352351E-2</v>
      </c>
      <c r="FW28" s="2">
        <f t="shared" ref="FW28:GK58" si="53">POWER(10,($B28-C$232)/C$229)/(1+POWER(10,($B28-C$232)/C$229))</f>
        <v>9.7588889397334175E-7</v>
      </c>
      <c r="FX28" s="2">
        <f t="shared" si="45"/>
        <v>7.5476044917365272E-7</v>
      </c>
      <c r="FY28" s="2">
        <f t="shared" si="45"/>
        <v>7.5170591837810356E-7</v>
      </c>
      <c r="FZ28" s="2">
        <f t="shared" si="45"/>
        <v>7.3271131634235956E-7</v>
      </c>
      <c r="GA28" s="2">
        <f t="shared" si="45"/>
        <v>9.4702352479993462E-7</v>
      </c>
      <c r="GB28" s="2">
        <f t="shared" si="45"/>
        <v>7.6488560617417079E-7</v>
      </c>
      <c r="GC28" s="2">
        <f t="shared" si="45"/>
        <v>9.3138437671873642E-7</v>
      </c>
      <c r="GD28" s="2">
        <f t="shared" si="45"/>
        <v>9.6320504834615975E-7</v>
      </c>
      <c r="GE28" s="2">
        <f t="shared" si="45"/>
        <v>1.0738799029752337E-6</v>
      </c>
      <c r="GF28" s="2">
        <f t="shared" si="45"/>
        <v>1.084257542762331E-6</v>
      </c>
      <c r="GG28" s="2">
        <f t="shared" si="45"/>
        <v>1.3377698246836504E-6</v>
      </c>
      <c r="GH28" s="2">
        <f t="shared" si="45"/>
        <v>1.293637742269811E-6</v>
      </c>
      <c r="GI28" s="2">
        <f t="shared" si="45"/>
        <v>1.2456045537475907E-6</v>
      </c>
      <c r="GJ28" s="2">
        <f t="shared" si="45"/>
        <v>9.5387969421940431E-7</v>
      </c>
      <c r="GK28" s="2">
        <f t="shared" si="45"/>
        <v>6.9143115567234405E-7</v>
      </c>
      <c r="GM28" s="86">
        <f t="shared" ref="GM28:HA58" si="54" xml:space="preserve"> _xlfn.NORM.DIST($B28, C$7, ABS(C$11), TRUE) * _xlfn.NORM.DIST(($B28 - C$7)*C$15, 0, ABS(C$11), TRUE) * 2</f>
        <v>1.8646650314650341E-14</v>
      </c>
      <c r="GN28" s="86">
        <f t="shared" si="46"/>
        <v>8.0139256657020086E-17</v>
      </c>
      <c r="GO28" s="86">
        <f t="shared" si="46"/>
        <v>2.8322078717673932E-13</v>
      </c>
      <c r="GP28" s="86">
        <f t="shared" si="46"/>
        <v>1.6610754907885632E-13</v>
      </c>
      <c r="GQ28" s="86">
        <f t="shared" si="46"/>
        <v>1.1792137025859681E-14</v>
      </c>
      <c r="GR28" s="86">
        <f t="shared" si="46"/>
        <v>2.9059719369514689E-16</v>
      </c>
      <c r="GS28" s="86">
        <f t="shared" si="46"/>
        <v>5.3486106204305295E-14</v>
      </c>
      <c r="GT28" s="86">
        <f t="shared" si="46"/>
        <v>4.3146141240184954E-16</v>
      </c>
      <c r="GU28" s="86">
        <f t="shared" si="46"/>
        <v>6.7255089565172714E-19</v>
      </c>
      <c r="GV28" s="86">
        <f t="shared" si="46"/>
        <v>5.0426010258922577E-20</v>
      </c>
      <c r="GW28" s="86">
        <f t="shared" si="46"/>
        <v>2.3375383279671052E-18</v>
      </c>
      <c r="GX28" s="86">
        <f t="shared" si="46"/>
        <v>7.6771497281669974E-16</v>
      </c>
      <c r="GY28" s="86">
        <f t="shared" si="46"/>
        <v>1.4051305056193891E-16</v>
      </c>
      <c r="GZ28" s="86">
        <f t="shared" si="46"/>
        <v>3.2059476103504574E-23</v>
      </c>
      <c r="HA28" s="86">
        <f t="shared" si="46"/>
        <v>7.5938833522940378E-27</v>
      </c>
      <c r="HC28" s="86">
        <f xml:space="preserve"> _xlfn.NORM.DIST($B28, C$8, ABS(C$12), TRUE) * _xlfn.NORM.DIST(($B28 - C$8)*C$16, 0, ABS(C$12), TRUE) * 2</f>
        <v>4.2025288035978987E-30</v>
      </c>
      <c r="HD28" s="86">
        <f t="shared" si="47"/>
        <v>5.3614644755325348E-35</v>
      </c>
      <c r="HE28" s="86">
        <f t="shared" si="47"/>
        <v>1.0613131052120872E-31</v>
      </c>
      <c r="HF28" s="86">
        <f t="shared" si="47"/>
        <v>1.3104050919824841E-31</v>
      </c>
      <c r="HG28" s="86">
        <f t="shared" si="47"/>
        <v>1.8378389180708808E-34</v>
      </c>
      <c r="HH28" s="86">
        <f t="shared" si="47"/>
        <v>3.937009621300652E-36</v>
      </c>
      <c r="HI28" s="86">
        <f t="shared" si="47"/>
        <v>1.798138047556193E-33</v>
      </c>
      <c r="HJ28" s="86">
        <f t="shared" si="47"/>
        <v>1.8385560223606797E-47</v>
      </c>
      <c r="HK28" s="86">
        <f t="shared" si="47"/>
        <v>6.6020078809954366E-50</v>
      </c>
      <c r="HL28" s="86">
        <f t="shared" si="47"/>
        <v>2.2806828685624181E-50</v>
      </c>
      <c r="HM28" s="86">
        <f t="shared" si="47"/>
        <v>4.9251936941375348E-50</v>
      </c>
      <c r="HN28" s="86">
        <f t="shared" si="47"/>
        <v>1.9635240207470621E-35</v>
      </c>
      <c r="HO28" s="86">
        <f t="shared" si="47"/>
        <v>3.6565116041223972E-38</v>
      </c>
      <c r="HP28" s="86">
        <f t="shared" si="47"/>
        <v>1.5906406315472388E-49</v>
      </c>
      <c r="HQ28" s="86">
        <f t="shared" si="47"/>
        <v>1.5906406315472388E-49</v>
      </c>
      <c r="HS28" s="86">
        <f t="shared" ref="HS28:IG58" si="55" xml:space="preserve"> _xlfn.NORM.DIST($B28, C$9, ABS(C$13), TRUE) * _xlfn.NORM.DIST(($B28 - C$9)*C$17, 0, ABS(C$13), TRUE) * 2</f>
        <v>7.1485452399796697E-209</v>
      </c>
      <c r="HT28" s="86">
        <f t="shared" si="48"/>
        <v>6.8852109466594707E-263</v>
      </c>
      <c r="HU28" s="86">
        <f t="shared" si="48"/>
        <v>6.1555246172272513E-225</v>
      </c>
      <c r="HV28" s="86">
        <f t="shared" si="48"/>
        <v>2.5767753852604159E-225</v>
      </c>
      <c r="HW28" s="86">
        <f t="shared" si="48"/>
        <v>2.4206978286727183E-249</v>
      </c>
      <c r="HX28" s="86">
        <f t="shared" si="48"/>
        <v>5.402317824510623E-259</v>
      </c>
      <c r="HY28" s="86">
        <f t="shared" si="48"/>
        <v>1.1745714712985121E-239</v>
      </c>
      <c r="HZ28" s="86">
        <f t="shared" si="48"/>
        <v>0</v>
      </c>
      <c r="IA28" s="86">
        <f t="shared" si="48"/>
        <v>0</v>
      </c>
      <c r="IB28" s="86">
        <f t="shared" si="48"/>
        <v>0</v>
      </c>
      <c r="IC28" s="86">
        <f t="shared" si="48"/>
        <v>0</v>
      </c>
      <c r="ID28" s="86">
        <f t="shared" si="48"/>
        <v>2.1912425594415543E-245</v>
      </c>
      <c r="IE28" s="86">
        <f t="shared" si="48"/>
        <v>1.6359365450157686E-272</v>
      </c>
      <c r="IF28" s="86">
        <f t="shared" si="48"/>
        <v>3.3874207137813181E-141</v>
      </c>
      <c r="IG28" s="86">
        <f t="shared" si="48"/>
        <v>9.2061354191227373E-91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1.5158327025727765E-271</v>
      </c>
      <c r="IY28" s="86">
        <f t="shared" ref="IY28:JM58" si="57">GM28+HC28+HS28+II28</f>
        <v>1.8646650314650345E-14</v>
      </c>
      <c r="IZ28" s="86">
        <f t="shared" si="50"/>
        <v>8.0139256657020086E-17</v>
      </c>
      <c r="JA28" s="86">
        <f t="shared" si="50"/>
        <v>2.8322078717673932E-13</v>
      </c>
      <c r="JB28" s="86">
        <f t="shared" si="50"/>
        <v>1.6610754907885632E-13</v>
      </c>
      <c r="JC28" s="86">
        <f t="shared" si="50"/>
        <v>1.1792137025859681E-14</v>
      </c>
      <c r="JD28" s="86">
        <f t="shared" si="50"/>
        <v>2.9059719369514689E-16</v>
      </c>
      <c r="JE28" s="86">
        <f t="shared" si="50"/>
        <v>5.3486106204305295E-14</v>
      </c>
      <c r="JF28" s="86">
        <f t="shared" si="50"/>
        <v>4.3146141240184954E-16</v>
      </c>
      <c r="JG28" s="86">
        <f t="shared" si="50"/>
        <v>6.7255089565172714E-19</v>
      </c>
      <c r="JH28" s="86">
        <f t="shared" si="50"/>
        <v>5.0426010258922577E-20</v>
      </c>
      <c r="JI28" s="86">
        <f t="shared" si="50"/>
        <v>2.3375383279671052E-18</v>
      </c>
      <c r="JJ28" s="86">
        <f t="shared" si="50"/>
        <v>7.6771497281669974E-16</v>
      </c>
      <c r="JK28" s="86">
        <f t="shared" si="50"/>
        <v>1.4051305056193891E-16</v>
      </c>
      <c r="JL28" s="86">
        <f t="shared" si="50"/>
        <v>3.2059476103504574E-23</v>
      </c>
      <c r="JM28" s="86">
        <f t="shared" si="50"/>
        <v>7.5938833522940378E-27</v>
      </c>
    </row>
    <row r="29" spans="1:273" x14ac:dyDescent="0.25">
      <c r="B29" s="2">
        <v>2</v>
      </c>
      <c r="C29" s="37">
        <v>75.683000000000007</v>
      </c>
      <c r="D29" s="37">
        <v>83.061999999999998</v>
      </c>
      <c r="E29" s="37">
        <v>85.016000000000005</v>
      </c>
      <c r="F29" s="37">
        <v>90.174999999999997</v>
      </c>
      <c r="G29" s="37">
        <v>90.355000000000004</v>
      </c>
      <c r="H29" s="37">
        <v>95.570999999999998</v>
      </c>
      <c r="I29" s="37">
        <v>96.54</v>
      </c>
      <c r="J29" s="37">
        <v>92.111000000000004</v>
      </c>
      <c r="K29" s="37">
        <v>86.159000000000006</v>
      </c>
      <c r="L29" s="37">
        <v>79.048000000000002</v>
      </c>
      <c r="M29" s="37">
        <v>78.403000000000006</v>
      </c>
      <c r="N29" s="37">
        <v>87.936999999999998</v>
      </c>
      <c r="O29" s="37">
        <v>82.274000000000001</v>
      </c>
      <c r="P29" s="37">
        <v>75.332999999999998</v>
      </c>
      <c r="Q29" s="37">
        <v>73.203000000000003</v>
      </c>
      <c r="R29" s="5"/>
      <c r="S29" s="4">
        <f t="shared" si="7"/>
        <v>73.990724199013002</v>
      </c>
      <c r="T29" s="4" t="e">
        <f t="shared" si="7"/>
        <v>#N/A</v>
      </c>
      <c r="U29" s="4">
        <f t="shared" si="7"/>
        <v>81.548403779382568</v>
      </c>
      <c r="V29" s="4">
        <f t="shared" si="7"/>
        <v>87.113892514895198</v>
      </c>
      <c r="W29" s="4">
        <f t="shared" si="7"/>
        <v>87.871923548858121</v>
      </c>
      <c r="X29" s="4" t="e">
        <f t="shared" si="7"/>
        <v>#N/A</v>
      </c>
      <c r="Y29" s="4">
        <f t="shared" si="7"/>
        <v>93.193766041814868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84.126519792884366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1.6922758009870051</v>
      </c>
      <c r="AJ29" s="4">
        <f t="shared" si="8"/>
        <v>0</v>
      </c>
      <c r="AK29" s="4">
        <f t="shared" si="8"/>
        <v>3.4675962206174376</v>
      </c>
      <c r="AL29" s="4">
        <f t="shared" si="8"/>
        <v>3.0611074851047988</v>
      </c>
      <c r="AM29" s="4">
        <f t="shared" si="8"/>
        <v>2.4830764511418835</v>
      </c>
      <c r="AN29" s="4">
        <f t="shared" si="8"/>
        <v>0</v>
      </c>
      <c r="AO29" s="4">
        <f t="shared" si="8"/>
        <v>3.3462339581851381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3.8104802071156314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73.990724198930465</v>
      </c>
      <c r="AZ29" s="2" t="e">
        <f t="shared" si="9"/>
        <v>#N/A</v>
      </c>
      <c r="BA29" s="2">
        <f t="shared" si="9"/>
        <v>81.548403778246069</v>
      </c>
      <c r="BB29" s="2">
        <f t="shared" si="9"/>
        <v>87.113892514243091</v>
      </c>
      <c r="BC29" s="2">
        <f t="shared" si="9"/>
        <v>87.871923548802371</v>
      </c>
      <c r="BD29" s="2" t="e">
        <f t="shared" si="9"/>
        <v>#N/A</v>
      </c>
      <c r="BE29" s="2">
        <f t="shared" si="9"/>
        <v>93.193766041594472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84.12651979287989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75.683000000000007</v>
      </c>
      <c r="BP29" s="2" t="str">
        <f t="shared" si="11"/>
        <v/>
      </c>
      <c r="BQ29" s="2">
        <f t="shared" si="12"/>
        <v>85.016000000000005</v>
      </c>
      <c r="BR29" s="2">
        <f t="shared" si="13"/>
        <v>90.174999999999997</v>
      </c>
      <c r="BS29" s="2">
        <f t="shared" si="14"/>
        <v>90.355000000000004</v>
      </c>
      <c r="BT29" s="2" t="str">
        <f t="shared" si="15"/>
        <v/>
      </c>
      <c r="BU29" s="2">
        <f t="shared" si="16"/>
        <v>96.54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87.936999999999998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73.98134756871039</v>
      </c>
      <c r="DL29" s="2">
        <f t="shared" si="41"/>
        <v>78.282239931934171</v>
      </c>
      <c r="DM29" s="2">
        <f t="shared" si="41"/>
        <v>81.485081093325306</v>
      </c>
      <c r="DN29" s="2">
        <f t="shared" si="41"/>
        <v>87.004343551797035</v>
      </c>
      <c r="DO29" s="2">
        <f t="shared" si="41"/>
        <v>87.847971670190276</v>
      </c>
      <c r="DP29" s="2">
        <f t="shared" si="41"/>
        <v>92.866360046457615</v>
      </c>
      <c r="DQ29" s="2">
        <f t="shared" si="41"/>
        <v>93.336142917547576</v>
      </c>
      <c r="DR29" s="2">
        <f t="shared" si="41"/>
        <v>87.847751451800235</v>
      </c>
      <c r="DS29" s="2">
        <f t="shared" si="41"/>
        <v>78.408524291497969</v>
      </c>
      <c r="DT29" s="2">
        <f t="shared" si="41"/>
        <v>72.195425320056898</v>
      </c>
      <c r="DU29" s="2">
        <f t="shared" si="41"/>
        <v>73.859610526315819</v>
      </c>
      <c r="DV29" s="2">
        <f t="shared" si="41"/>
        <v>83.947715393133976</v>
      </c>
      <c r="DW29" s="2">
        <f t="shared" si="41"/>
        <v>75.975382229965149</v>
      </c>
      <c r="DX29" s="2">
        <f t="shared" si="41"/>
        <v>65.873970664629496</v>
      </c>
      <c r="DY29" s="2">
        <f t="shared" si="41"/>
        <v>66.742760813783008</v>
      </c>
      <c r="EA29" s="2">
        <f t="shared" si="42"/>
        <v>74.424493316771702</v>
      </c>
      <c r="EB29" s="2">
        <f t="shared" si="42"/>
        <v>82.447094672331019</v>
      </c>
      <c r="EC29" s="2">
        <f t="shared" si="42"/>
        <v>84.243420612497815</v>
      </c>
      <c r="ED29" s="2">
        <f t="shared" si="42"/>
        <v>91.875399441401598</v>
      </c>
      <c r="EE29" s="2">
        <f t="shared" si="42"/>
        <v>88.978985863847413</v>
      </c>
      <c r="EF29" s="2">
        <f t="shared" si="42"/>
        <v>84.606488526056722</v>
      </c>
      <c r="EG29" s="2">
        <f t="shared" si="42"/>
        <v>86.599135432908938</v>
      </c>
      <c r="EH29" s="2">
        <f t="shared" si="42"/>
        <v>88.512992131019203</v>
      </c>
      <c r="EI29" s="2">
        <f t="shared" si="42"/>
        <v>84.245594812164569</v>
      </c>
      <c r="EJ29" s="2">
        <f t="shared" si="42"/>
        <v>81.353489250192553</v>
      </c>
      <c r="EK29" s="2">
        <f t="shared" si="42"/>
        <v>80.395689882732157</v>
      </c>
      <c r="EL29" s="2">
        <f t="shared" si="42"/>
        <v>92.933345036644795</v>
      </c>
      <c r="EM29" s="2">
        <f t="shared" si="42"/>
        <v>86.26928849449736</v>
      </c>
      <c r="EN29" s="2">
        <f t="shared" si="42"/>
        <v>78.920422202713794</v>
      </c>
      <c r="EO29" s="2">
        <f t="shared" si="42"/>
        <v>73.631978807046281</v>
      </c>
      <c r="EQ29" s="2">
        <f t="shared" si="43"/>
        <v>74.029077958913504</v>
      </c>
      <c r="ER29" s="2">
        <f t="shared" si="43"/>
        <v>82.461569095110363</v>
      </c>
      <c r="ES29" s="2">
        <f t="shared" si="43"/>
        <v>81.479175177986633</v>
      </c>
      <c r="ET29" s="2">
        <f t="shared" si="43"/>
        <v>84.712755033047173</v>
      </c>
      <c r="EU29" s="2">
        <f t="shared" si="43"/>
        <v>85.889519285003601</v>
      </c>
      <c r="EV29" s="2">
        <f t="shared" si="43"/>
        <v>84.764702869736468</v>
      </c>
      <c r="EW29" s="2">
        <f t="shared" si="43"/>
        <v>83.050623316601829</v>
      </c>
      <c r="EX29" s="2">
        <f t="shared" si="43"/>
        <v>85.708431983002853</v>
      </c>
      <c r="EY29" s="2">
        <f t="shared" si="43"/>
        <v>84.719823347389593</v>
      </c>
      <c r="EZ29" s="2">
        <f t="shared" si="43"/>
        <v>80.529758387313194</v>
      </c>
      <c r="FA29" s="2">
        <f t="shared" si="43"/>
        <v>79.930999045383786</v>
      </c>
      <c r="FB29" s="2">
        <f t="shared" si="43"/>
        <v>88.932735948877735</v>
      </c>
      <c r="FC29" s="2">
        <f t="shared" si="43"/>
        <v>82.512443265716769</v>
      </c>
      <c r="FD29" s="2">
        <f t="shared" si="43"/>
        <v>76.974047619695042</v>
      </c>
      <c r="FE29" s="2">
        <f t="shared" si="43"/>
        <v>75.975822287008199</v>
      </c>
      <c r="FG29" s="2">
        <f t="shared" si="44"/>
        <v>2.116020151757602E-2</v>
      </c>
      <c r="FH29" s="2">
        <f t="shared" si="44"/>
        <v>1.7743348753471857E-2</v>
      </c>
      <c r="FI29" s="2">
        <f t="shared" si="44"/>
        <v>2.2957639134742785E-2</v>
      </c>
      <c r="FJ29" s="2">
        <f t="shared" si="44"/>
        <v>2.2490958718452053E-2</v>
      </c>
      <c r="FK29" s="2">
        <f t="shared" si="44"/>
        <v>2.1180182193419654E-2</v>
      </c>
      <c r="FL29" s="2">
        <f t="shared" si="44"/>
        <v>1.8501208820294188E-2</v>
      </c>
      <c r="FM29" s="2">
        <f t="shared" si="44"/>
        <v>2.1133010819135666E-2</v>
      </c>
      <c r="FN29" s="2">
        <f t="shared" si="44"/>
        <v>1.9031367915849605E-2</v>
      </c>
      <c r="FO29" s="2">
        <f t="shared" si="44"/>
        <v>1.6263917726861171E-2</v>
      </c>
      <c r="FP29" s="2">
        <f t="shared" si="44"/>
        <v>1.5837892360121127E-2</v>
      </c>
      <c r="FQ29" s="2">
        <f t="shared" si="44"/>
        <v>1.6942804148076078E-2</v>
      </c>
      <c r="FR29" s="2">
        <f t="shared" si="44"/>
        <v>1.9899559795524782E-2</v>
      </c>
      <c r="FS29" s="2">
        <f t="shared" si="44"/>
        <v>1.9353353964797679E-2</v>
      </c>
      <c r="FT29" s="2">
        <f t="shared" si="44"/>
        <v>1.4942079693774424E-2</v>
      </c>
      <c r="FU29" s="2">
        <f t="shared" si="44"/>
        <v>1.3097706011457043E-2</v>
      </c>
      <c r="FW29" s="2">
        <f t="shared" si="53"/>
        <v>1.0700407933535763E-6</v>
      </c>
      <c r="FX29" s="2">
        <f t="shared" si="45"/>
        <v>8.2757831556761089E-7</v>
      </c>
      <c r="FY29" s="2">
        <f t="shared" si="45"/>
        <v>8.242290896376239E-7</v>
      </c>
      <c r="FZ29" s="2">
        <f t="shared" si="45"/>
        <v>8.0340192564375129E-7</v>
      </c>
      <c r="GA29" s="2">
        <f t="shared" si="45"/>
        <v>1.0383905513030371E-6</v>
      </c>
      <c r="GB29" s="2">
        <f t="shared" si="45"/>
        <v>8.3868032782350778E-7</v>
      </c>
      <c r="GC29" s="2">
        <f t="shared" si="45"/>
        <v>1.0212425695334008E-6</v>
      </c>
      <c r="GD29" s="2">
        <f t="shared" si="45"/>
        <v>1.0561332357819551E-6</v>
      </c>
      <c r="GE29" s="2">
        <f t="shared" si="45"/>
        <v>1.1774857768941157E-6</v>
      </c>
      <c r="GF29" s="2">
        <f t="shared" si="45"/>
        <v>1.1888646302788661E-6</v>
      </c>
      <c r="GG29" s="2">
        <f t="shared" si="45"/>
        <v>1.4668352549059128E-6</v>
      </c>
      <c r="GH29" s="2">
        <f t="shared" si="45"/>
        <v>1.4184454010736464E-6</v>
      </c>
      <c r="GI29" s="2">
        <f t="shared" si="45"/>
        <v>1.36577807007032E-6</v>
      </c>
      <c r="GJ29" s="2">
        <f t="shared" si="45"/>
        <v>1.0459081902018485E-6</v>
      </c>
      <c r="GK29" s="2">
        <f t="shared" si="45"/>
        <v>7.5813913575484058E-7</v>
      </c>
      <c r="GM29" s="86">
        <f t="shared" si="54"/>
        <v>4.7504871824666614E-14</v>
      </c>
      <c r="GN29" s="86">
        <f t="shared" si="46"/>
        <v>2.3991961342366213E-16</v>
      </c>
      <c r="GO29" s="86">
        <f t="shared" si="46"/>
        <v>6.620549997156034E-13</v>
      </c>
      <c r="GP29" s="86">
        <f t="shared" si="46"/>
        <v>3.9457053217924201E-13</v>
      </c>
      <c r="GQ29" s="86">
        <f t="shared" si="46"/>
        <v>3.0582895963923728E-14</v>
      </c>
      <c r="GR29" s="86">
        <f t="shared" si="46"/>
        <v>8.382687169684138E-16</v>
      </c>
      <c r="GS29" s="86">
        <f t="shared" si="46"/>
        <v>1.308307681940905E-13</v>
      </c>
      <c r="GT29" s="86">
        <f t="shared" si="46"/>
        <v>1.2353591491457399E-15</v>
      </c>
      <c r="GU29" s="86">
        <f t="shared" si="46"/>
        <v>2.3462761296150072E-18</v>
      </c>
      <c r="GV29" s="86">
        <f t="shared" si="46"/>
        <v>1.9202845454991226E-19</v>
      </c>
      <c r="GW29" s="86">
        <f t="shared" si="46"/>
        <v>7.8814637020833217E-18</v>
      </c>
      <c r="GX29" s="86">
        <f t="shared" si="46"/>
        <v>2.1759702743156991E-15</v>
      </c>
      <c r="GY29" s="86">
        <f t="shared" si="46"/>
        <v>4.2173647117366678E-16</v>
      </c>
      <c r="GZ29" s="86">
        <f t="shared" si="46"/>
        <v>1.5707917332295566E-22</v>
      </c>
      <c r="HA29" s="86">
        <f t="shared" si="46"/>
        <v>4.793634678360627E-26</v>
      </c>
      <c r="HC29" s="86">
        <f t="shared" ref="HC29:HQ59" si="58" xml:space="preserve"> _xlfn.NORM.DIST($B29, C$8, ABS(C$12), TRUE) * _xlfn.NORM.DIST(($B29 - C$8)*C$16, 0, ABS(C$12), TRUE) * 2</f>
        <v>1.8978165029019911E-29</v>
      </c>
      <c r="HD29" s="86">
        <f t="shared" si="47"/>
        <v>3.0864690034926901E-34</v>
      </c>
      <c r="HE29" s="86">
        <f t="shared" si="47"/>
        <v>5.2212824012181134E-31</v>
      </c>
      <c r="HF29" s="86">
        <f t="shared" si="47"/>
        <v>6.4277397722616118E-31</v>
      </c>
      <c r="HG29" s="86">
        <f t="shared" si="47"/>
        <v>1.0607169283854551E-33</v>
      </c>
      <c r="HH29" s="86">
        <f t="shared" si="47"/>
        <v>2.4520283542099668E-35</v>
      </c>
      <c r="HI29" s="86">
        <f t="shared" si="47"/>
        <v>9.7105969031278554E-33</v>
      </c>
      <c r="HJ29" s="86">
        <f t="shared" si="47"/>
        <v>2.1313720900588127E-46</v>
      </c>
      <c r="HK29" s="86">
        <f t="shared" si="47"/>
        <v>8.778324893780719E-49</v>
      </c>
      <c r="HL29" s="86">
        <f t="shared" si="47"/>
        <v>3.208743059962021E-49</v>
      </c>
      <c r="HM29" s="86">
        <f t="shared" si="47"/>
        <v>6.8976618874311491E-49</v>
      </c>
      <c r="HN29" s="86">
        <f t="shared" si="47"/>
        <v>1.2251355134194093E-34</v>
      </c>
      <c r="HO29" s="86">
        <f t="shared" si="47"/>
        <v>2.6828673328060386E-37</v>
      </c>
      <c r="HP29" s="86">
        <f t="shared" si="47"/>
        <v>2.1943730526510247E-48</v>
      </c>
      <c r="HQ29" s="86">
        <f t="shared" si="47"/>
        <v>2.1943730526510247E-48</v>
      </c>
      <c r="HS29" s="86">
        <f t="shared" si="55"/>
        <v>1.6509160508669199E-205</v>
      </c>
      <c r="HT29" s="86">
        <f t="shared" si="48"/>
        <v>7.8119835372778035E-259</v>
      </c>
      <c r="HU29" s="86">
        <f t="shared" si="48"/>
        <v>2.4050332142397148E-221</v>
      </c>
      <c r="HV29" s="86">
        <f t="shared" si="48"/>
        <v>1.0110368106541925E-221</v>
      </c>
      <c r="HW29" s="86">
        <f t="shared" si="48"/>
        <v>2.3420015043244384E-245</v>
      </c>
      <c r="HX29" s="86">
        <f t="shared" si="48"/>
        <v>7.3915057139828958E-255</v>
      </c>
      <c r="HY29" s="86">
        <f t="shared" si="48"/>
        <v>7.6892775945808333E-236</v>
      </c>
      <c r="HZ29" s="86">
        <f t="shared" si="48"/>
        <v>0</v>
      </c>
      <c r="IA29" s="86">
        <f t="shared" si="48"/>
        <v>0</v>
      </c>
      <c r="IB29" s="86">
        <f t="shared" si="48"/>
        <v>0</v>
      </c>
      <c r="IC29" s="86">
        <f t="shared" si="48"/>
        <v>0</v>
      </c>
      <c r="ID29" s="86">
        <f t="shared" si="48"/>
        <v>2.5750762720221135E-241</v>
      </c>
      <c r="IE29" s="86">
        <f t="shared" si="48"/>
        <v>5.1095451675305267E-268</v>
      </c>
      <c r="IF29" s="86">
        <f t="shared" si="48"/>
        <v>6.3770699787003931E-139</v>
      </c>
      <c r="IG29" s="86">
        <f t="shared" si="48"/>
        <v>2.362766830136694E-89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4.6532321363500459E-268</v>
      </c>
      <c r="IY29" s="86">
        <f t="shared" si="57"/>
        <v>4.7504871824666633E-14</v>
      </c>
      <c r="IZ29" s="86">
        <f t="shared" si="50"/>
        <v>2.3991961342366213E-16</v>
      </c>
      <c r="JA29" s="86">
        <f t="shared" si="50"/>
        <v>6.620549997156034E-13</v>
      </c>
      <c r="JB29" s="86">
        <f t="shared" si="50"/>
        <v>3.9457053217924201E-13</v>
      </c>
      <c r="JC29" s="86">
        <f t="shared" si="50"/>
        <v>3.0582895963923728E-14</v>
      </c>
      <c r="JD29" s="86">
        <f t="shared" si="50"/>
        <v>8.382687169684138E-16</v>
      </c>
      <c r="JE29" s="86">
        <f t="shared" si="50"/>
        <v>1.308307681940905E-13</v>
      </c>
      <c r="JF29" s="86">
        <f t="shared" si="50"/>
        <v>1.2353591491457399E-15</v>
      </c>
      <c r="JG29" s="86">
        <f t="shared" si="50"/>
        <v>2.3462761296150072E-18</v>
      </c>
      <c r="JH29" s="86">
        <f t="shared" si="50"/>
        <v>1.9202845454991226E-19</v>
      </c>
      <c r="JI29" s="86">
        <f t="shared" si="50"/>
        <v>7.8814637020833217E-18</v>
      </c>
      <c r="JJ29" s="86">
        <f t="shared" si="50"/>
        <v>2.1759702743156991E-15</v>
      </c>
      <c r="JK29" s="86">
        <f t="shared" si="50"/>
        <v>4.2173647117366678E-16</v>
      </c>
      <c r="JL29" s="86">
        <f t="shared" si="50"/>
        <v>1.5707917332295566E-22</v>
      </c>
      <c r="JM29" s="86">
        <f t="shared" si="50"/>
        <v>4.793634678360627E-26</v>
      </c>
    </row>
    <row r="30" spans="1:273" x14ac:dyDescent="0.25">
      <c r="B30" s="2">
        <v>3</v>
      </c>
      <c r="C30" s="37">
        <v>77.444000000000003</v>
      </c>
      <c r="D30" s="37">
        <v>83.308000000000007</v>
      </c>
      <c r="E30" s="37">
        <v>84.444000000000003</v>
      </c>
      <c r="F30" s="37">
        <v>90.063000000000002</v>
      </c>
      <c r="G30" s="37">
        <v>91.177000000000007</v>
      </c>
      <c r="H30" s="37">
        <v>95.078999999999994</v>
      </c>
      <c r="I30" s="37">
        <v>95.951999999999998</v>
      </c>
      <c r="J30" s="37">
        <v>92.063000000000002</v>
      </c>
      <c r="K30" s="37">
        <v>84.555999999999997</v>
      </c>
      <c r="L30" s="37">
        <v>77.838999999999999</v>
      </c>
      <c r="M30" s="37">
        <v>78.774000000000001</v>
      </c>
      <c r="N30" s="37">
        <v>88</v>
      </c>
      <c r="O30" s="37">
        <v>82.694000000000003</v>
      </c>
      <c r="P30" s="37">
        <v>75.762</v>
      </c>
      <c r="Q30" s="37">
        <v>73.938000000000002</v>
      </c>
      <c r="S30" s="4">
        <f t="shared" si="7"/>
        <v>74.098269157702319</v>
      </c>
      <c r="T30" s="4" t="e">
        <f t="shared" si="7"/>
        <v>#N/A</v>
      </c>
      <c r="U30" s="4">
        <f t="shared" si="7"/>
        <v>81.739459898305327</v>
      </c>
      <c r="V30" s="4">
        <f t="shared" si="7"/>
        <v>87.257522544110884</v>
      </c>
      <c r="W30" s="4">
        <f t="shared" si="7"/>
        <v>87.959007617540308</v>
      </c>
      <c r="X30" s="4">
        <f t="shared" si="7"/>
        <v>92.56714769986354</v>
      </c>
      <c r="Y30" s="4">
        <f t="shared" si="7"/>
        <v>93.13683599282291</v>
      </c>
      <c r="Z30" s="4">
        <f t="shared" si="7"/>
        <v>87.910352379181319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84.163191056955398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3.3457308422976837</v>
      </c>
      <c r="AJ30" s="4">
        <f t="shared" si="8"/>
        <v>0</v>
      </c>
      <c r="AK30" s="4">
        <f t="shared" si="8"/>
        <v>2.7045401016946755</v>
      </c>
      <c r="AL30" s="4">
        <f t="shared" si="8"/>
        <v>2.8054774558891182</v>
      </c>
      <c r="AM30" s="4">
        <f t="shared" si="8"/>
        <v>3.2179923824596983</v>
      </c>
      <c r="AN30" s="4">
        <f t="shared" si="8"/>
        <v>2.5118523001364537</v>
      </c>
      <c r="AO30" s="4">
        <f t="shared" si="8"/>
        <v>2.8151640071770885</v>
      </c>
      <c r="AP30" s="4">
        <f t="shared" si="8"/>
        <v>4.1526476208186835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3.836808943044602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74.098269157498265</v>
      </c>
      <c r="AZ30" s="2" t="e">
        <f t="shared" si="9"/>
        <v>#N/A</v>
      </c>
      <c r="BA30" s="2">
        <f t="shared" si="9"/>
        <v>81.739459895723485</v>
      </c>
      <c r="BB30" s="2">
        <f t="shared" si="9"/>
        <v>87.257522542605912</v>
      </c>
      <c r="BC30" s="2">
        <f t="shared" si="9"/>
        <v>87.959007617400061</v>
      </c>
      <c r="BD30" s="2">
        <f t="shared" si="9"/>
        <v>92.567147699858864</v>
      </c>
      <c r="BE30" s="2">
        <f t="shared" si="9"/>
        <v>93.136835992299282</v>
      </c>
      <c r="BF30" s="2">
        <f t="shared" si="9"/>
        <v>87.910352379174427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84.16319105694312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77.444000000000003</v>
      </c>
      <c r="BP30" s="2" t="str">
        <f t="shared" si="11"/>
        <v/>
      </c>
      <c r="BQ30" s="2">
        <f t="shared" si="12"/>
        <v>84.444000000000003</v>
      </c>
      <c r="BR30" s="2">
        <f t="shared" si="13"/>
        <v>90.063000000000002</v>
      </c>
      <c r="BS30" s="2">
        <f t="shared" si="14"/>
        <v>91.177000000000007</v>
      </c>
      <c r="BT30" s="2">
        <f t="shared" si="15"/>
        <v>95.078999999999994</v>
      </c>
      <c r="BU30" s="2">
        <f t="shared" si="16"/>
        <v>95.951999999999998</v>
      </c>
      <c r="BV30" s="2">
        <f t="shared" si="17"/>
        <v>92.063000000000002</v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88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74.09326680761103</v>
      </c>
      <c r="DL30" s="2">
        <f t="shared" si="41"/>
        <v>78.422400696864074</v>
      </c>
      <c r="DM30" s="2">
        <f t="shared" si="41"/>
        <v>81.679091513138047</v>
      </c>
      <c r="DN30" s="2">
        <f t="shared" si="41"/>
        <v>87.146566596194504</v>
      </c>
      <c r="DO30" s="2">
        <f t="shared" si="41"/>
        <v>87.939530232558141</v>
      </c>
      <c r="DP30" s="2">
        <f t="shared" si="41"/>
        <v>92.735238095238103</v>
      </c>
      <c r="DQ30" s="2">
        <f t="shared" si="41"/>
        <v>93.296408315715311</v>
      </c>
      <c r="DR30" s="2">
        <f t="shared" si="41"/>
        <v>87.902150609080849</v>
      </c>
      <c r="DS30" s="2">
        <f t="shared" si="41"/>
        <v>78.747543319838044</v>
      </c>
      <c r="DT30" s="2">
        <f t="shared" si="41"/>
        <v>72.559408961593178</v>
      </c>
      <c r="DU30" s="2">
        <f t="shared" si="41"/>
        <v>73.995803036437266</v>
      </c>
      <c r="DV30" s="2">
        <f t="shared" si="41"/>
        <v>83.974010344920714</v>
      </c>
      <c r="DW30" s="2">
        <f t="shared" si="41"/>
        <v>76.250123170731698</v>
      </c>
      <c r="DX30" s="2">
        <f t="shared" si="41"/>
        <v>66.301621848739515</v>
      </c>
      <c r="DY30" s="2">
        <f t="shared" si="41"/>
        <v>67.000538123167161</v>
      </c>
      <c r="EA30" s="2">
        <f t="shared" si="42"/>
        <v>74.309329551232381</v>
      </c>
      <c r="EB30" s="2">
        <f t="shared" si="42"/>
        <v>82.301976890126738</v>
      </c>
      <c r="EC30" s="2">
        <f t="shared" si="42"/>
        <v>84.082684815011532</v>
      </c>
      <c r="ED30" s="2">
        <f t="shared" si="42"/>
        <v>91.65585938092309</v>
      </c>
      <c r="EE30" s="2">
        <f t="shared" si="42"/>
        <v>88.780083420434849</v>
      </c>
      <c r="EF30" s="2">
        <f t="shared" si="42"/>
        <v>84.434481581273687</v>
      </c>
      <c r="EG30" s="2">
        <f t="shared" si="42"/>
        <v>86.396075327130546</v>
      </c>
      <c r="EH30" s="2">
        <f t="shared" si="42"/>
        <v>88.296067519248368</v>
      </c>
      <c r="EI30" s="2">
        <f t="shared" si="42"/>
        <v>84.057140876565285</v>
      </c>
      <c r="EJ30" s="2">
        <f t="shared" si="42"/>
        <v>81.165899634975375</v>
      </c>
      <c r="EK30" s="2">
        <f t="shared" si="42"/>
        <v>80.20749859096793</v>
      </c>
      <c r="EL30" s="2">
        <f t="shared" si="42"/>
        <v>92.661224473350984</v>
      </c>
      <c r="EM30" s="2">
        <f t="shared" si="42"/>
        <v>86.038936687111217</v>
      </c>
      <c r="EN30" s="2">
        <f t="shared" si="42"/>
        <v>78.751890289618402</v>
      </c>
      <c r="EO30" s="2">
        <f t="shared" si="42"/>
        <v>73.508301732812882</v>
      </c>
      <c r="EQ30" s="2">
        <f t="shared" si="43"/>
        <v>73.917472477925628</v>
      </c>
      <c r="ER30" s="2">
        <f t="shared" si="43"/>
        <v>82.316319682744151</v>
      </c>
      <c r="ES30" s="2">
        <f t="shared" si="43"/>
        <v>81.343358089777325</v>
      </c>
      <c r="ET30" s="2">
        <f t="shared" si="43"/>
        <v>84.55824663830434</v>
      </c>
      <c r="EU30" s="2">
        <f t="shared" si="43"/>
        <v>85.71909640398556</v>
      </c>
      <c r="EV30" s="2">
        <f t="shared" si="43"/>
        <v>84.591256047391298</v>
      </c>
      <c r="EW30" s="2">
        <f t="shared" si="43"/>
        <v>82.880279695147536</v>
      </c>
      <c r="EX30" s="2">
        <f t="shared" si="43"/>
        <v>85.517324730878201</v>
      </c>
      <c r="EY30" s="2">
        <f t="shared" si="43"/>
        <v>84.526996895618552</v>
      </c>
      <c r="EZ30" s="2">
        <f t="shared" si="43"/>
        <v>80.349795958980962</v>
      </c>
      <c r="FA30" s="2">
        <f t="shared" si="43"/>
        <v>79.747135114500551</v>
      </c>
      <c r="FB30" s="2">
        <f t="shared" si="43"/>
        <v>88.698347795773614</v>
      </c>
      <c r="FC30" s="2">
        <f t="shared" si="43"/>
        <v>82.317599168479134</v>
      </c>
      <c r="FD30" s="2">
        <f t="shared" si="43"/>
        <v>76.82369046065152</v>
      </c>
      <c r="FE30" s="2">
        <f t="shared" si="43"/>
        <v>75.829446540411183</v>
      </c>
      <c r="FG30" s="2">
        <f t="shared" si="44"/>
        <v>2.3154429866077939E-2</v>
      </c>
      <c r="FH30" s="2">
        <f t="shared" si="44"/>
        <v>1.9421947645893532E-2</v>
      </c>
      <c r="FI30" s="2">
        <f t="shared" si="44"/>
        <v>2.5116918990653304E-2</v>
      </c>
      <c r="FJ30" s="2">
        <f t="shared" si="44"/>
        <v>2.4607450455175876E-2</v>
      </c>
      <c r="FK30" s="2">
        <f t="shared" si="44"/>
        <v>2.3176249020877122E-2</v>
      </c>
      <c r="FL30" s="2">
        <f t="shared" si="44"/>
        <v>2.0250026520524027E-2</v>
      </c>
      <c r="FM30" s="2">
        <f t="shared" si="44"/>
        <v>2.3124737139088601E-2</v>
      </c>
      <c r="FN30" s="2">
        <f t="shared" si="44"/>
        <v>2.0829235152921101E-2</v>
      </c>
      <c r="FO30" s="2">
        <f t="shared" si="44"/>
        <v>1.7805092960624675E-2</v>
      </c>
      <c r="FP30" s="2">
        <f t="shared" si="44"/>
        <v>1.7339408833352304E-2</v>
      </c>
      <c r="FQ30" s="2">
        <f t="shared" si="44"/>
        <v>1.85470980360498E-2</v>
      </c>
      <c r="FR30" s="2">
        <f t="shared" si="44"/>
        <v>2.1777623144174044E-2</v>
      </c>
      <c r="FS30" s="2">
        <f t="shared" si="44"/>
        <v>2.1180982008978545E-2</v>
      </c>
      <c r="FT30" s="2">
        <f t="shared" si="44"/>
        <v>1.6360080144831823E-2</v>
      </c>
      <c r="FU30" s="2">
        <f t="shared" si="44"/>
        <v>1.4343224345303381E-2</v>
      </c>
      <c r="FW30" s="2">
        <f t="shared" si="53"/>
        <v>1.1732762777720664E-6</v>
      </c>
      <c r="FX30" s="2">
        <f t="shared" si="45"/>
        <v>9.0742150616929506E-7</v>
      </c>
      <c r="FY30" s="2">
        <f t="shared" si="45"/>
        <v>9.0374915354834544E-7</v>
      </c>
      <c r="FZ30" s="2">
        <f t="shared" si="45"/>
        <v>8.809126259276067E-7</v>
      </c>
      <c r="GA30" s="2">
        <f t="shared" si="45"/>
        <v>1.1385724845203606E-6</v>
      </c>
      <c r="GB30" s="2">
        <f t="shared" si="45"/>
        <v>9.1959461858428154E-7</v>
      </c>
      <c r="GC30" s="2">
        <f t="shared" si="45"/>
        <v>1.1197701001383076E-6</v>
      </c>
      <c r="GD30" s="2">
        <f t="shared" si="45"/>
        <v>1.1580269472612624E-6</v>
      </c>
      <c r="GE30" s="2">
        <f t="shared" si="45"/>
        <v>1.2910873339633955E-6</v>
      </c>
      <c r="GF30" s="2">
        <f t="shared" si="45"/>
        <v>1.3035639957484473E-6</v>
      </c>
      <c r="GG30" s="2">
        <f t="shared" si="45"/>
        <v>1.6083526467282259E-6</v>
      </c>
      <c r="GH30" s="2">
        <f t="shared" si="45"/>
        <v>1.5552942418562827E-6</v>
      </c>
      <c r="GI30" s="2">
        <f t="shared" si="45"/>
        <v>1.4975456772743182E-6</v>
      </c>
      <c r="GJ30" s="2">
        <f t="shared" si="45"/>
        <v>1.1468154100018181E-6</v>
      </c>
      <c r="GK30" s="2">
        <f t="shared" si="45"/>
        <v>8.312829711947451E-7</v>
      </c>
      <c r="GM30" s="86">
        <f t="shared" si="54"/>
        <v>1.1929302791261277E-13</v>
      </c>
      <c r="GN30" s="86">
        <f t="shared" si="46"/>
        <v>7.0624877245842901E-16</v>
      </c>
      <c r="GO30" s="86">
        <f t="shared" si="46"/>
        <v>1.5276031357182298E-12</v>
      </c>
      <c r="GP30" s="86">
        <f t="shared" si="46"/>
        <v>9.2490984678406785E-13</v>
      </c>
      <c r="GQ30" s="86">
        <f t="shared" si="46"/>
        <v>7.8154972861474644E-14</v>
      </c>
      <c r="GR30" s="86">
        <f t="shared" si="46"/>
        <v>2.3789499603639123E-15</v>
      </c>
      <c r="GS30" s="86">
        <f t="shared" si="46"/>
        <v>3.1568389675619826E-13</v>
      </c>
      <c r="GT30" s="86">
        <f t="shared" si="46"/>
        <v>3.4799644576204494E-15</v>
      </c>
      <c r="GU30" s="86">
        <f t="shared" si="46"/>
        <v>8.0281426519021035E-18</v>
      </c>
      <c r="GV30" s="86">
        <f t="shared" si="46"/>
        <v>7.161494708585851E-19</v>
      </c>
      <c r="GW30" s="86">
        <f t="shared" si="46"/>
        <v>2.6076091581666378E-17</v>
      </c>
      <c r="GX30" s="86">
        <f t="shared" si="46"/>
        <v>6.0681290871614154E-15</v>
      </c>
      <c r="GY30" s="86">
        <f t="shared" si="46"/>
        <v>1.2441895909569554E-15</v>
      </c>
      <c r="GZ30" s="86">
        <f t="shared" si="46"/>
        <v>7.5041690796444047E-22</v>
      </c>
      <c r="HA30" s="86">
        <f t="shared" si="46"/>
        <v>2.9388522830292236E-25</v>
      </c>
      <c r="HC30" s="86">
        <f t="shared" si="58"/>
        <v>8.4233828921001236E-29</v>
      </c>
      <c r="HD30" s="86">
        <f t="shared" si="47"/>
        <v>1.7417084476445948E-33</v>
      </c>
      <c r="HE30" s="86">
        <f t="shared" si="47"/>
        <v>2.5220808162772626E-30</v>
      </c>
      <c r="HF30" s="86">
        <f t="shared" si="47"/>
        <v>3.0957418722074206E-30</v>
      </c>
      <c r="HG30" s="86">
        <f t="shared" si="47"/>
        <v>5.9987430498173342E-33</v>
      </c>
      <c r="HH30" s="86">
        <f t="shared" si="47"/>
        <v>1.4952976646976754E-34</v>
      </c>
      <c r="HI30" s="86">
        <f t="shared" si="47"/>
        <v>5.143345282997443E-32</v>
      </c>
      <c r="HJ30" s="86">
        <f t="shared" si="47"/>
        <v>2.4011639552194489E-45</v>
      </c>
      <c r="HK30" s="86">
        <f t="shared" si="47"/>
        <v>1.1323797684601438E-47</v>
      </c>
      <c r="HL30" s="86">
        <f t="shared" si="47"/>
        <v>4.3751804095522427E-48</v>
      </c>
      <c r="HM30" s="86">
        <f t="shared" si="47"/>
        <v>9.361061055804318E-48</v>
      </c>
      <c r="HN30" s="86">
        <f t="shared" si="47"/>
        <v>7.4811508021637579E-34</v>
      </c>
      <c r="HO30" s="86">
        <f t="shared" si="47"/>
        <v>1.9224377743516861E-36</v>
      </c>
      <c r="HP30" s="86">
        <f t="shared" si="47"/>
        <v>2.9336345049432186E-47</v>
      </c>
      <c r="HQ30" s="86">
        <f t="shared" si="47"/>
        <v>2.9336345049432186E-47</v>
      </c>
      <c r="HS30" s="86">
        <f t="shared" si="55"/>
        <v>3.578572975715959E-202</v>
      </c>
      <c r="HT30" s="86">
        <f t="shared" si="48"/>
        <v>8.2391513339514261E-255</v>
      </c>
      <c r="HU30" s="86">
        <f t="shared" si="48"/>
        <v>8.7871712145095873E-218</v>
      </c>
      <c r="HV30" s="86">
        <f t="shared" si="48"/>
        <v>3.7097885509014504E-218</v>
      </c>
      <c r="HW30" s="86">
        <f t="shared" si="48"/>
        <v>2.1032938668107743E-241</v>
      </c>
      <c r="HX30" s="86">
        <f t="shared" si="48"/>
        <v>9.3620131041473253E-251</v>
      </c>
      <c r="HY30" s="86">
        <f t="shared" si="48"/>
        <v>4.6886437791756997E-232</v>
      </c>
      <c r="HZ30" s="86">
        <f t="shared" si="48"/>
        <v>0</v>
      </c>
      <c r="IA30" s="86">
        <f t="shared" si="48"/>
        <v>0</v>
      </c>
      <c r="IB30" s="86">
        <f t="shared" si="48"/>
        <v>0</v>
      </c>
      <c r="IC30" s="86">
        <f t="shared" si="48"/>
        <v>0</v>
      </c>
      <c r="ID30" s="86">
        <f t="shared" si="48"/>
        <v>2.7964923403319345E-237</v>
      </c>
      <c r="IE30" s="86">
        <f t="shared" si="48"/>
        <v>1.4634728244162206E-263</v>
      </c>
      <c r="IF30" s="86">
        <f t="shared" si="48"/>
        <v>1.1499798957231118E-136</v>
      </c>
      <c r="IG30" s="86">
        <f t="shared" si="48"/>
        <v>5.9095224305104316E-88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1.3557470502356353E-264</v>
      </c>
      <c r="IY30" s="86">
        <f t="shared" si="57"/>
        <v>1.1929302791261284E-13</v>
      </c>
      <c r="IZ30" s="86">
        <f t="shared" si="50"/>
        <v>7.0624877245842901E-16</v>
      </c>
      <c r="JA30" s="86">
        <f t="shared" si="50"/>
        <v>1.5276031357182298E-12</v>
      </c>
      <c r="JB30" s="86">
        <f t="shared" si="50"/>
        <v>9.2490984678406785E-13</v>
      </c>
      <c r="JC30" s="86">
        <f t="shared" si="50"/>
        <v>7.8154972861474644E-14</v>
      </c>
      <c r="JD30" s="86">
        <f t="shared" si="50"/>
        <v>2.3789499603639123E-15</v>
      </c>
      <c r="JE30" s="86">
        <f t="shared" si="50"/>
        <v>3.1568389675619826E-13</v>
      </c>
      <c r="JF30" s="86">
        <f t="shared" si="50"/>
        <v>3.4799644576204494E-15</v>
      </c>
      <c r="JG30" s="86">
        <f t="shared" si="50"/>
        <v>8.0281426519021035E-18</v>
      </c>
      <c r="JH30" s="86">
        <f t="shared" si="50"/>
        <v>7.161494708585851E-19</v>
      </c>
      <c r="JI30" s="86">
        <f t="shared" si="50"/>
        <v>2.6076091581666378E-17</v>
      </c>
      <c r="JJ30" s="86">
        <f t="shared" si="50"/>
        <v>6.0681290871614154E-15</v>
      </c>
      <c r="JK30" s="86">
        <f t="shared" si="50"/>
        <v>1.2441895909569554E-15</v>
      </c>
      <c r="JL30" s="86">
        <f t="shared" si="50"/>
        <v>7.5041690796444047E-22</v>
      </c>
      <c r="JM30" s="86">
        <f t="shared" si="50"/>
        <v>2.9388522830292236E-25</v>
      </c>
    </row>
    <row r="31" spans="1:273" x14ac:dyDescent="0.25">
      <c r="B31" s="2">
        <v>4</v>
      </c>
      <c r="C31" s="37">
        <v>75.587000000000003</v>
      </c>
      <c r="D31" s="37">
        <v>82.522999999999996</v>
      </c>
      <c r="E31" s="37">
        <v>84.683000000000007</v>
      </c>
      <c r="F31" s="37">
        <v>89.19</v>
      </c>
      <c r="G31" s="37">
        <v>90</v>
      </c>
      <c r="H31" s="37">
        <v>94.683000000000007</v>
      </c>
      <c r="I31" s="37">
        <v>95.46</v>
      </c>
      <c r="J31" s="37">
        <v>90.951999999999998</v>
      </c>
      <c r="K31" s="37">
        <v>84.650999999999996</v>
      </c>
      <c r="L31" s="37">
        <v>78.370999999999995</v>
      </c>
      <c r="M31" s="37">
        <v>77.694000000000003</v>
      </c>
      <c r="N31" s="37">
        <v>86.697999999999993</v>
      </c>
      <c r="O31" s="37">
        <v>81.225999999999999</v>
      </c>
      <c r="P31" s="37">
        <v>75.602999999999994</v>
      </c>
      <c r="Q31" s="37">
        <v>73.843999999999994</v>
      </c>
      <c r="S31" s="4">
        <f t="shared" si="7"/>
        <v>74.204906385102831</v>
      </c>
      <c r="T31" s="4">
        <f t="shared" si="7"/>
        <v>78.638961553669901</v>
      </c>
      <c r="U31" s="4">
        <f t="shared" si="7"/>
        <v>81.92938841133774</v>
      </c>
      <c r="V31" s="4">
        <f t="shared" si="7"/>
        <v>87.400424513186323</v>
      </c>
      <c r="W31" s="4">
        <f t="shared" si="7"/>
        <v>88.045032902904396</v>
      </c>
      <c r="X31" s="4">
        <f t="shared" si="7"/>
        <v>92.419262037611816</v>
      </c>
      <c r="Y31" s="4">
        <f t="shared" si="7"/>
        <v>93.077963636550763</v>
      </c>
      <c r="Z31" s="4">
        <f t="shared" si="7"/>
        <v>87.959340536086231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84.200192126247202</v>
      </c>
      <c r="AE31" s="4">
        <f t="shared" si="7"/>
        <v>76.74002799210929</v>
      </c>
      <c r="AF31" s="4" t="e">
        <f t="shared" si="7"/>
        <v>#N/A</v>
      </c>
      <c r="AG31" s="4" t="e">
        <f t="shared" si="7"/>
        <v>#N/A</v>
      </c>
      <c r="AI31" s="4">
        <f t="shared" si="8"/>
        <v>1.3820936148971725</v>
      </c>
      <c r="AJ31" s="4">
        <f t="shared" si="8"/>
        <v>3.884038446330095</v>
      </c>
      <c r="AK31" s="4">
        <f t="shared" si="8"/>
        <v>2.7536115886622667</v>
      </c>
      <c r="AL31" s="4">
        <f t="shared" si="8"/>
        <v>1.7895754868136748</v>
      </c>
      <c r="AM31" s="4">
        <f t="shared" si="8"/>
        <v>1.9549670970956043</v>
      </c>
      <c r="AN31" s="4">
        <f t="shared" si="8"/>
        <v>2.2637379623881912</v>
      </c>
      <c r="AO31" s="4">
        <f t="shared" si="8"/>
        <v>2.382036363449231</v>
      </c>
      <c r="AP31" s="4">
        <f t="shared" si="8"/>
        <v>2.9926594639137676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2.4978078737527909</v>
      </c>
      <c r="AU31" s="4">
        <f t="shared" si="8"/>
        <v>4.4859720078907088</v>
      </c>
      <c r="AV31" s="4">
        <f t="shared" si="8"/>
        <v>0</v>
      </c>
      <c r="AW31" s="4">
        <f t="shared" si="8"/>
        <v>0</v>
      </c>
      <c r="AY31" s="2">
        <f t="shared" si="51"/>
        <v>74.204906384605707</v>
      </c>
      <c r="AZ31" s="2">
        <f t="shared" si="9"/>
        <v>78.638961553665894</v>
      </c>
      <c r="BA31" s="2">
        <f t="shared" si="9"/>
        <v>81.929388405549673</v>
      </c>
      <c r="BB31" s="2">
        <f t="shared" si="9"/>
        <v>87.400424509759574</v>
      </c>
      <c r="BC31" s="2">
        <f t="shared" si="9"/>
        <v>88.045032902556827</v>
      </c>
      <c r="BD31" s="2">
        <f t="shared" si="9"/>
        <v>92.419262037598969</v>
      </c>
      <c r="BE31" s="2">
        <f t="shared" si="9"/>
        <v>93.077963635323854</v>
      </c>
      <c r="BF31" s="2">
        <f t="shared" si="9"/>
        <v>87.959340536067415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84.200192126214034</v>
      </c>
      <c r="BK31" s="2">
        <f t="shared" si="9"/>
        <v>76.74002799210264</v>
      </c>
      <c r="BL31" s="2" t="e">
        <f t="shared" si="9"/>
        <v>#N/A</v>
      </c>
      <c r="BM31" s="2" t="e">
        <f t="shared" si="9"/>
        <v>#N/A</v>
      </c>
      <c r="BO31" s="2">
        <f t="shared" si="10"/>
        <v>75.587000000000003</v>
      </c>
      <c r="BP31" s="2">
        <f t="shared" si="11"/>
        <v>82.522999999999996</v>
      </c>
      <c r="BQ31" s="2">
        <f t="shared" si="12"/>
        <v>84.683000000000007</v>
      </c>
      <c r="BR31" s="2">
        <f t="shared" si="13"/>
        <v>89.19</v>
      </c>
      <c r="BS31" s="2">
        <f t="shared" si="14"/>
        <v>90</v>
      </c>
      <c r="BT31" s="2">
        <f t="shared" si="15"/>
        <v>94.683000000000007</v>
      </c>
      <c r="BU31" s="2">
        <f t="shared" si="16"/>
        <v>95.46</v>
      </c>
      <c r="BV31" s="2">
        <f t="shared" si="17"/>
        <v>90.951999999999998</v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86.697999999999993</v>
      </c>
      <c r="CA31" s="2">
        <f t="shared" si="22"/>
        <v>81.225999999999999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74.205186046511656</v>
      </c>
      <c r="DL31" s="2">
        <f t="shared" si="41"/>
        <v>78.56256146179399</v>
      </c>
      <c r="DM31" s="2">
        <f t="shared" si="41"/>
        <v>81.873101932950789</v>
      </c>
      <c r="DN31" s="2">
        <f t="shared" si="41"/>
        <v>87.288789640591972</v>
      </c>
      <c r="DO31" s="2">
        <f t="shared" si="41"/>
        <v>88.031088794926006</v>
      </c>
      <c r="DP31" s="2">
        <f t="shared" si="41"/>
        <v>92.60411614401859</v>
      </c>
      <c r="DQ31" s="2">
        <f t="shared" si="41"/>
        <v>93.256673713883032</v>
      </c>
      <c r="DR31" s="2">
        <f t="shared" si="41"/>
        <v>87.956549766361462</v>
      </c>
      <c r="DS31" s="2">
        <f t="shared" si="41"/>
        <v>79.086562348178134</v>
      </c>
      <c r="DT31" s="2">
        <f t="shared" si="41"/>
        <v>72.923392603129443</v>
      </c>
      <c r="DU31" s="2">
        <f t="shared" si="41"/>
        <v>74.131995546558727</v>
      </c>
      <c r="DV31" s="2">
        <f t="shared" si="41"/>
        <v>84.000305296707438</v>
      </c>
      <c r="DW31" s="2">
        <f t="shared" si="41"/>
        <v>76.52486411149826</v>
      </c>
      <c r="DX31" s="2">
        <f t="shared" si="41"/>
        <v>66.72927303284952</v>
      </c>
      <c r="DY31" s="2">
        <f t="shared" si="41"/>
        <v>67.258315432551328</v>
      </c>
      <c r="EA31" s="2">
        <f t="shared" si="42"/>
        <v>74.194165785693073</v>
      </c>
      <c r="EB31" s="2">
        <f t="shared" si="42"/>
        <v>82.156859107922457</v>
      </c>
      <c r="EC31" s="2">
        <f t="shared" si="42"/>
        <v>83.92194901752525</v>
      </c>
      <c r="ED31" s="2">
        <f t="shared" si="42"/>
        <v>91.436319320444582</v>
      </c>
      <c r="EE31" s="2">
        <f t="shared" si="42"/>
        <v>88.581180977022299</v>
      </c>
      <c r="EF31" s="2">
        <f t="shared" si="42"/>
        <v>84.262474636490651</v>
      </c>
      <c r="EG31" s="2">
        <f t="shared" si="42"/>
        <v>86.193015221352141</v>
      </c>
      <c r="EH31" s="2">
        <f t="shared" si="42"/>
        <v>88.079142907477518</v>
      </c>
      <c r="EI31" s="2">
        <f t="shared" si="42"/>
        <v>83.868686940966001</v>
      </c>
      <c r="EJ31" s="2">
        <f t="shared" si="42"/>
        <v>80.978310019758197</v>
      </c>
      <c r="EK31" s="2">
        <f t="shared" si="42"/>
        <v>80.019307299203703</v>
      </c>
      <c r="EL31" s="2">
        <f t="shared" si="42"/>
        <v>92.389103910057173</v>
      </c>
      <c r="EM31" s="2">
        <f t="shared" si="42"/>
        <v>85.808584879725075</v>
      </c>
      <c r="EN31" s="2">
        <f t="shared" si="42"/>
        <v>78.583358376523009</v>
      </c>
      <c r="EO31" s="2">
        <f t="shared" si="42"/>
        <v>73.384624658579497</v>
      </c>
      <c r="EQ31" s="2">
        <f t="shared" si="43"/>
        <v>73.805866996937752</v>
      </c>
      <c r="ER31" s="2">
        <f t="shared" si="43"/>
        <v>82.171070270377953</v>
      </c>
      <c r="ES31" s="2">
        <f t="shared" si="43"/>
        <v>81.207541001568018</v>
      </c>
      <c r="ET31" s="2">
        <f t="shared" si="43"/>
        <v>84.403738243561492</v>
      </c>
      <c r="EU31" s="2">
        <f t="shared" si="43"/>
        <v>85.548673522967505</v>
      </c>
      <c r="EV31" s="2">
        <f t="shared" si="43"/>
        <v>84.417809225046113</v>
      </c>
      <c r="EW31" s="2">
        <f t="shared" si="43"/>
        <v>82.709936073693228</v>
      </c>
      <c r="EX31" s="2">
        <f t="shared" si="43"/>
        <v>85.326217478753563</v>
      </c>
      <c r="EY31" s="2">
        <f t="shared" si="43"/>
        <v>84.334170443847526</v>
      </c>
      <c r="EZ31" s="2">
        <f t="shared" si="43"/>
        <v>80.169833530648717</v>
      </c>
      <c r="FA31" s="2">
        <f t="shared" si="43"/>
        <v>79.563271183617331</v>
      </c>
      <c r="FB31" s="2">
        <f t="shared" si="43"/>
        <v>88.463959642669494</v>
      </c>
      <c r="FC31" s="2">
        <f t="shared" si="43"/>
        <v>82.1227550712415</v>
      </c>
      <c r="FD31" s="2">
        <f t="shared" si="43"/>
        <v>76.673333301607997</v>
      </c>
      <c r="FE31" s="2">
        <f t="shared" si="43"/>
        <v>75.683070793814167</v>
      </c>
      <c r="FG31" s="2">
        <f t="shared" si="44"/>
        <v>2.5331738980704437E-2</v>
      </c>
      <c r="FH31" s="2">
        <f t="shared" si="44"/>
        <v>2.1255912908199667E-2</v>
      </c>
      <c r="FI31" s="2">
        <f t="shared" si="44"/>
        <v>2.7473579088110888E-2</v>
      </c>
      <c r="FJ31" s="2">
        <f t="shared" si="44"/>
        <v>2.6917628218520166E-2</v>
      </c>
      <c r="FK31" s="2">
        <f t="shared" si="44"/>
        <v>2.5355556626727158E-2</v>
      </c>
      <c r="FL31" s="2">
        <f t="shared" si="44"/>
        <v>2.2160418051896665E-2</v>
      </c>
      <c r="FM31" s="2">
        <f t="shared" si="44"/>
        <v>2.5299326434286219E-2</v>
      </c>
      <c r="FN31" s="2">
        <f t="shared" si="44"/>
        <v>2.2792998129855784E-2</v>
      </c>
      <c r="FO31" s="2">
        <f t="shared" si="44"/>
        <v>1.9489417227354172E-2</v>
      </c>
      <c r="FP31" s="2">
        <f t="shared" si="44"/>
        <v>1.89805316650298E-2</v>
      </c>
      <c r="FQ31" s="2">
        <f t="shared" si="44"/>
        <v>2.0300163676963849E-2</v>
      </c>
      <c r="FR31" s="2">
        <f t="shared" si="44"/>
        <v>2.3828623435714038E-2</v>
      </c>
      <c r="FS31" s="2">
        <f t="shared" si="44"/>
        <v>2.3177122427998617E-2</v>
      </c>
      <c r="FT31" s="2">
        <f t="shared" si="44"/>
        <v>1.7910201864154093E-2</v>
      </c>
      <c r="FU31" s="2">
        <f t="shared" si="44"/>
        <v>1.5705299631277057E-2</v>
      </c>
      <c r="FW31" s="2">
        <f t="shared" si="53"/>
        <v>1.2864717110061955E-6</v>
      </c>
      <c r="FX31" s="2">
        <f t="shared" si="45"/>
        <v>9.9496780912020034E-7</v>
      </c>
      <c r="FY31" s="2">
        <f t="shared" si="45"/>
        <v>9.9094115524639131E-7</v>
      </c>
      <c r="FZ31" s="2">
        <f t="shared" si="45"/>
        <v>9.6590140494599789E-7</v>
      </c>
      <c r="GA31" s="2">
        <f t="shared" si="45"/>
        <v>1.2484197668694593E-6</v>
      </c>
      <c r="GB31" s="2">
        <f t="shared" si="45"/>
        <v>1.0083153591096974E-6</v>
      </c>
      <c r="GC31" s="2">
        <f t="shared" si="45"/>
        <v>1.2278033668509533E-6</v>
      </c>
      <c r="GD31" s="2">
        <f t="shared" si="45"/>
        <v>1.269751156356104E-6</v>
      </c>
      <c r="GE31" s="2">
        <f t="shared" si="45"/>
        <v>1.4156489346717529E-6</v>
      </c>
      <c r="GF31" s="2">
        <f t="shared" si="45"/>
        <v>1.4293293188551387E-6</v>
      </c>
      <c r="GG31" s="2">
        <f t="shared" si="45"/>
        <v>1.7635233351990716E-6</v>
      </c>
      <c r="GH31" s="2">
        <f t="shared" si="45"/>
        <v>1.7053459688919144E-6</v>
      </c>
      <c r="GI31" s="2">
        <f t="shared" si="45"/>
        <v>1.6420259456190262E-6</v>
      </c>
      <c r="GJ31" s="2">
        <f t="shared" si="45"/>
        <v>1.2574579529394798E-6</v>
      </c>
      <c r="GK31" s="2">
        <f t="shared" si="45"/>
        <v>9.1148357963855688E-7</v>
      </c>
      <c r="GM31" s="86">
        <f t="shared" si="54"/>
        <v>2.9528038350412735E-13</v>
      </c>
      <c r="GN31" s="86">
        <f t="shared" si="46"/>
        <v>2.0442039741104809E-15</v>
      </c>
      <c r="GO31" s="86">
        <f t="shared" si="46"/>
        <v>3.4791848214455448E-12</v>
      </c>
      <c r="GP31" s="86">
        <f t="shared" si="46"/>
        <v>2.1395212459248427E-12</v>
      </c>
      <c r="GQ31" s="86">
        <f t="shared" si="46"/>
        <v>1.9680205332304658E-13</v>
      </c>
      <c r="GR31" s="86">
        <f t="shared" si="46"/>
        <v>6.6420267939798949E-15</v>
      </c>
      <c r="GS31" s="86">
        <f t="shared" si="46"/>
        <v>7.5140058194610656E-13</v>
      </c>
      <c r="GT31" s="86">
        <f t="shared" si="46"/>
        <v>9.6447234320030445E-15</v>
      </c>
      <c r="GU31" s="86">
        <f t="shared" si="46"/>
        <v>2.6942394679480625E-17</v>
      </c>
      <c r="GV31" s="86">
        <f t="shared" si="46"/>
        <v>2.6156047584911899E-18</v>
      </c>
      <c r="GW31" s="86">
        <f t="shared" si="46"/>
        <v>8.4658150965190723E-17</v>
      </c>
      <c r="GX31" s="86">
        <f t="shared" si="46"/>
        <v>1.6649788942649141E-14</v>
      </c>
      <c r="GY31" s="86">
        <f t="shared" si="46"/>
        <v>3.6079133804800227E-15</v>
      </c>
      <c r="GZ31" s="86">
        <f t="shared" si="46"/>
        <v>3.4955208068020981E-21</v>
      </c>
      <c r="HA31" s="86">
        <f t="shared" si="46"/>
        <v>1.7498702462142725E-24</v>
      </c>
      <c r="HC31" s="86">
        <f t="shared" si="58"/>
        <v>3.6745906656391805E-28</v>
      </c>
      <c r="HD31" s="86">
        <f t="shared" si="47"/>
        <v>9.6344145476345971E-33</v>
      </c>
      <c r="HE31" s="86">
        <f t="shared" si="47"/>
        <v>1.1961627706096318E-29</v>
      </c>
      <c r="HF31" s="86">
        <f t="shared" si="47"/>
        <v>1.4639500221729611E-29</v>
      </c>
      <c r="HG31" s="86">
        <f t="shared" si="47"/>
        <v>3.3242300693970347E-32</v>
      </c>
      <c r="HH31" s="86">
        <f t="shared" si="47"/>
        <v>8.9284136907332639E-34</v>
      </c>
      <c r="HI31" s="86">
        <f t="shared" si="47"/>
        <v>2.6719209546560321E-31</v>
      </c>
      <c r="HJ31" s="86">
        <f t="shared" si="47"/>
        <v>2.6288504497588138E-44</v>
      </c>
      <c r="HK31" s="86">
        <f t="shared" si="47"/>
        <v>1.4171597097105928E-46</v>
      </c>
      <c r="HL31" s="86">
        <f t="shared" si="47"/>
        <v>5.7816184762577197E-47</v>
      </c>
      <c r="HM31" s="86">
        <f t="shared" si="47"/>
        <v>1.2311028131316412E-46</v>
      </c>
      <c r="HN31" s="86">
        <f t="shared" si="47"/>
        <v>4.4708538542905063E-33</v>
      </c>
      <c r="HO31" s="86">
        <f t="shared" si="47"/>
        <v>1.3453264895479391E-35</v>
      </c>
      <c r="HP31" s="86">
        <f t="shared" si="47"/>
        <v>3.8006703779776167E-46</v>
      </c>
      <c r="HQ31" s="86">
        <f t="shared" si="47"/>
        <v>3.8006703779776167E-46</v>
      </c>
      <c r="HS31" s="86">
        <f t="shared" si="55"/>
        <v>7.280694674080095E-199</v>
      </c>
      <c r="HT31" s="86">
        <f t="shared" si="48"/>
        <v>8.0775779139654229E-251</v>
      </c>
      <c r="HU31" s="86">
        <f t="shared" si="48"/>
        <v>3.0022688103564223E-214</v>
      </c>
      <c r="HV31" s="86">
        <f t="shared" si="48"/>
        <v>1.2729859168895957E-214</v>
      </c>
      <c r="HW31" s="86">
        <f t="shared" si="48"/>
        <v>1.7533935739753776E-237</v>
      </c>
      <c r="HX31" s="86">
        <f t="shared" si="48"/>
        <v>1.0977149650898585E-246</v>
      </c>
      <c r="HY31" s="86">
        <f t="shared" si="48"/>
        <v>2.6629622571144071E-228</v>
      </c>
      <c r="HZ31" s="86">
        <f t="shared" si="48"/>
        <v>0</v>
      </c>
      <c r="IA31" s="86">
        <f t="shared" si="48"/>
        <v>0</v>
      </c>
      <c r="IB31" s="86">
        <f t="shared" si="48"/>
        <v>0</v>
      </c>
      <c r="IC31" s="86">
        <f t="shared" si="48"/>
        <v>0</v>
      </c>
      <c r="ID31" s="86">
        <f t="shared" si="48"/>
        <v>2.8064776941422939E-233</v>
      </c>
      <c r="IE31" s="86">
        <f t="shared" si="48"/>
        <v>3.8439190474748845E-259</v>
      </c>
      <c r="IF31" s="86">
        <f t="shared" si="48"/>
        <v>1.9864462726322071E-134</v>
      </c>
      <c r="IG31" s="86">
        <f t="shared" si="48"/>
        <v>1.4403643393186045E-86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2.0429253666724296E-307</v>
      </c>
      <c r="IW31" s="86">
        <f t="shared" si="49"/>
        <v>3.7490683919098695E-261</v>
      </c>
      <c r="IY31" s="86">
        <f t="shared" si="57"/>
        <v>2.952803835041277E-13</v>
      </c>
      <c r="IZ31" s="86">
        <f t="shared" si="50"/>
        <v>2.0442039741104809E-15</v>
      </c>
      <c r="JA31" s="86">
        <f t="shared" si="50"/>
        <v>3.4791848214455448E-12</v>
      </c>
      <c r="JB31" s="86">
        <f t="shared" si="50"/>
        <v>2.1395212459248427E-12</v>
      </c>
      <c r="JC31" s="86">
        <f t="shared" si="50"/>
        <v>1.9680205332304658E-13</v>
      </c>
      <c r="JD31" s="86">
        <f t="shared" si="50"/>
        <v>6.6420267939798949E-15</v>
      </c>
      <c r="JE31" s="86">
        <f t="shared" si="50"/>
        <v>7.5140058194610656E-13</v>
      </c>
      <c r="JF31" s="86">
        <f t="shared" si="50"/>
        <v>9.6447234320030445E-15</v>
      </c>
      <c r="JG31" s="86">
        <f t="shared" si="50"/>
        <v>2.6942394679480625E-17</v>
      </c>
      <c r="JH31" s="86">
        <f t="shared" si="50"/>
        <v>2.6156047584911899E-18</v>
      </c>
      <c r="JI31" s="86">
        <f t="shared" si="50"/>
        <v>8.4658150965190723E-17</v>
      </c>
      <c r="JJ31" s="86">
        <f t="shared" si="50"/>
        <v>1.6649788942649141E-14</v>
      </c>
      <c r="JK31" s="86">
        <f t="shared" si="50"/>
        <v>3.6079133804800227E-15</v>
      </c>
      <c r="JL31" s="86">
        <f t="shared" si="50"/>
        <v>3.4955208068020981E-21</v>
      </c>
      <c r="JM31" s="86">
        <f t="shared" si="50"/>
        <v>1.7498702462142725E-24</v>
      </c>
    </row>
    <row r="32" spans="1:273" x14ac:dyDescent="0.25">
      <c r="B32" s="2">
        <v>5</v>
      </c>
      <c r="C32" s="37">
        <v>75.364999999999995</v>
      </c>
      <c r="D32" s="37">
        <v>81.584999999999994</v>
      </c>
      <c r="E32" s="37">
        <v>83.221999999999994</v>
      </c>
      <c r="F32" s="37">
        <v>88.016000000000005</v>
      </c>
      <c r="G32" s="37">
        <v>90.29</v>
      </c>
      <c r="H32" s="37">
        <v>95.364999999999995</v>
      </c>
      <c r="I32" s="37">
        <v>95.778000000000006</v>
      </c>
      <c r="J32" s="37">
        <v>90.619</v>
      </c>
      <c r="K32" s="37">
        <v>85.159000000000006</v>
      </c>
      <c r="L32" s="37">
        <v>78.805999999999997</v>
      </c>
      <c r="M32" s="37">
        <v>77.935000000000002</v>
      </c>
      <c r="N32" s="37">
        <v>86.429000000000002</v>
      </c>
      <c r="O32" s="37">
        <v>80.177000000000007</v>
      </c>
      <c r="P32" s="37">
        <v>75.078999999999994</v>
      </c>
      <c r="Q32" s="37">
        <v>73.125</v>
      </c>
      <c r="S32" s="4">
        <f t="shared" si="7"/>
        <v>74.310507382848229</v>
      </c>
      <c r="T32" s="4">
        <f t="shared" si="7"/>
        <v>78.779686542511868</v>
      </c>
      <c r="U32" s="4">
        <f t="shared" si="7"/>
        <v>82.118007931923742</v>
      </c>
      <c r="V32" s="4">
        <f t="shared" si="7"/>
        <v>87.542451249827408</v>
      </c>
      <c r="W32" s="4">
        <f t="shared" si="7"/>
        <v>88.129843849427985</v>
      </c>
      <c r="X32" s="4">
        <f t="shared" si="7"/>
        <v>92.269746796255987</v>
      </c>
      <c r="Y32" s="4">
        <f t="shared" si="7"/>
        <v>93.016944919947832</v>
      </c>
      <c r="Z32" s="4">
        <f t="shared" si="7"/>
        <v>88.007236203246961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84.237490157802114</v>
      </c>
      <c r="AE32" s="4">
        <f t="shared" si="7"/>
        <v>77.022193849519667</v>
      </c>
      <c r="AF32" s="4" t="e">
        <f t="shared" si="7"/>
        <v>#N/A</v>
      </c>
      <c r="AG32" s="4" t="e">
        <f t="shared" si="7"/>
        <v>#N/A</v>
      </c>
      <c r="AI32" s="4">
        <f t="shared" si="8"/>
        <v>1.0544926171517659</v>
      </c>
      <c r="AJ32" s="4">
        <f t="shared" si="8"/>
        <v>2.8053134574881256</v>
      </c>
      <c r="AK32" s="4">
        <f t="shared" si="8"/>
        <v>1.1039920680762521</v>
      </c>
      <c r="AL32" s="4">
        <f t="shared" si="8"/>
        <v>0.47354875017259701</v>
      </c>
      <c r="AM32" s="4">
        <f t="shared" si="8"/>
        <v>2.1601561505720213</v>
      </c>
      <c r="AN32" s="4">
        <f t="shared" si="8"/>
        <v>3.0952532037440079</v>
      </c>
      <c r="AO32" s="4">
        <f t="shared" si="8"/>
        <v>2.7610550800521736</v>
      </c>
      <c r="AP32" s="4">
        <f t="shared" si="8"/>
        <v>2.6117637967530385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2.1915098421978882</v>
      </c>
      <c r="AU32" s="4">
        <f t="shared" si="8"/>
        <v>3.15480615048034</v>
      </c>
      <c r="AV32" s="4">
        <f t="shared" si="8"/>
        <v>0</v>
      </c>
      <c r="AW32" s="4">
        <f t="shared" si="8"/>
        <v>0</v>
      </c>
      <c r="AY32" s="2">
        <f t="shared" si="51"/>
        <v>74.31050738165473</v>
      </c>
      <c r="AZ32" s="2">
        <f t="shared" si="9"/>
        <v>78.779686542500642</v>
      </c>
      <c r="BA32" s="2">
        <f t="shared" si="9"/>
        <v>82.11800791911854</v>
      </c>
      <c r="BB32" s="2">
        <f t="shared" si="9"/>
        <v>87.542451242129445</v>
      </c>
      <c r="BC32" s="2">
        <f t="shared" si="9"/>
        <v>88.129843848579441</v>
      </c>
      <c r="BD32" s="2">
        <f t="shared" si="9"/>
        <v>92.269746796221284</v>
      </c>
      <c r="BE32" s="2">
        <f t="shared" si="9"/>
        <v>93.016944917112681</v>
      </c>
      <c r="BF32" s="2">
        <f t="shared" si="9"/>
        <v>88.007236203196484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84.237490157714021</v>
      </c>
      <c r="BK32" s="2">
        <f t="shared" si="9"/>
        <v>77.022193849501022</v>
      </c>
      <c r="BL32" s="2" t="e">
        <f t="shared" si="9"/>
        <v>#N/A</v>
      </c>
      <c r="BM32" s="2" t="e">
        <f t="shared" si="9"/>
        <v>#N/A</v>
      </c>
      <c r="BO32" s="2">
        <f t="shared" si="10"/>
        <v>75.364999999999995</v>
      </c>
      <c r="BP32" s="2">
        <f t="shared" si="11"/>
        <v>81.584999999999994</v>
      </c>
      <c r="BQ32" s="2">
        <f t="shared" si="12"/>
        <v>83.221999999999994</v>
      </c>
      <c r="BR32" s="2">
        <f t="shared" si="13"/>
        <v>88.016000000000005</v>
      </c>
      <c r="BS32" s="2">
        <f t="shared" si="14"/>
        <v>90.29</v>
      </c>
      <c r="BT32" s="2">
        <f t="shared" si="15"/>
        <v>95.364999999999995</v>
      </c>
      <c r="BU32" s="2">
        <f t="shared" si="16"/>
        <v>95.778000000000006</v>
      </c>
      <c r="BV32" s="2">
        <f t="shared" si="17"/>
        <v>90.619</v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86.429000000000002</v>
      </c>
      <c r="CA32" s="2">
        <f t="shared" si="22"/>
        <v>80.177000000000007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74.317105285412296</v>
      </c>
      <c r="DL32" s="2">
        <f t="shared" si="41"/>
        <v>78.702722226723893</v>
      </c>
      <c r="DM32" s="2">
        <f t="shared" si="41"/>
        <v>82.06711235276353</v>
      </c>
      <c r="DN32" s="2">
        <f t="shared" si="41"/>
        <v>87.431012684989426</v>
      </c>
      <c r="DO32" s="2">
        <f t="shared" si="41"/>
        <v>88.122647357293872</v>
      </c>
      <c r="DP32" s="2">
        <f t="shared" si="41"/>
        <v>92.472994192799078</v>
      </c>
      <c r="DQ32" s="2">
        <f t="shared" si="41"/>
        <v>93.216939112050753</v>
      </c>
      <c r="DR32" s="2">
        <f t="shared" si="41"/>
        <v>88.010948923642076</v>
      </c>
      <c r="DS32" s="2">
        <f t="shared" si="41"/>
        <v>79.42558137651821</v>
      </c>
      <c r="DT32" s="2">
        <f t="shared" si="41"/>
        <v>73.287376244665722</v>
      </c>
      <c r="DU32" s="2">
        <f t="shared" si="41"/>
        <v>74.268188056680188</v>
      </c>
      <c r="DV32" s="2">
        <f t="shared" si="41"/>
        <v>84.026600248494162</v>
      </c>
      <c r="DW32" s="2">
        <f t="shared" si="41"/>
        <v>76.799605052264809</v>
      </c>
      <c r="DX32" s="2">
        <f t="shared" si="41"/>
        <v>67.156924216959524</v>
      </c>
      <c r="DY32" s="2">
        <f t="shared" si="41"/>
        <v>67.516092741935495</v>
      </c>
      <c r="EA32" s="2">
        <f t="shared" si="42"/>
        <v>74.079002020153752</v>
      </c>
      <c r="EB32" s="2">
        <f t="shared" si="42"/>
        <v>82.011741325718177</v>
      </c>
      <c r="EC32" s="2">
        <f t="shared" si="42"/>
        <v>83.761213220038982</v>
      </c>
      <c r="ED32" s="2">
        <f t="shared" si="42"/>
        <v>91.21677925996606</v>
      </c>
      <c r="EE32" s="2">
        <f t="shared" si="42"/>
        <v>88.38227853360975</v>
      </c>
      <c r="EF32" s="2">
        <f t="shared" si="42"/>
        <v>84.090467691707616</v>
      </c>
      <c r="EG32" s="2">
        <f t="shared" si="42"/>
        <v>85.989955115573736</v>
      </c>
      <c r="EH32" s="2">
        <f t="shared" si="42"/>
        <v>87.862218295706668</v>
      </c>
      <c r="EI32" s="2">
        <f t="shared" si="42"/>
        <v>83.680233005366716</v>
      </c>
      <c r="EJ32" s="2">
        <f t="shared" si="42"/>
        <v>80.790720404541034</v>
      </c>
      <c r="EK32" s="2">
        <f t="shared" si="42"/>
        <v>79.831116007439476</v>
      </c>
      <c r="EL32" s="2">
        <f t="shared" si="42"/>
        <v>92.116983346763362</v>
      </c>
      <c r="EM32" s="2">
        <f t="shared" si="42"/>
        <v>85.578233072338932</v>
      </c>
      <c r="EN32" s="2">
        <f t="shared" si="42"/>
        <v>78.414826463427602</v>
      </c>
      <c r="EO32" s="2">
        <f t="shared" si="42"/>
        <v>73.260947584346098</v>
      </c>
      <c r="EQ32" s="2">
        <f t="shared" si="43"/>
        <v>73.694261515949876</v>
      </c>
      <c r="ER32" s="2">
        <f t="shared" si="43"/>
        <v>82.025820858011741</v>
      </c>
      <c r="ES32" s="2">
        <f t="shared" si="43"/>
        <v>81.07172391335871</v>
      </c>
      <c r="ET32" s="2">
        <f t="shared" si="43"/>
        <v>84.249229848818658</v>
      </c>
      <c r="EU32" s="2">
        <f t="shared" si="43"/>
        <v>85.378250641949464</v>
      </c>
      <c r="EV32" s="2">
        <f t="shared" si="43"/>
        <v>84.244362402700929</v>
      </c>
      <c r="EW32" s="2">
        <f t="shared" si="43"/>
        <v>82.539592452238935</v>
      </c>
      <c r="EX32" s="2">
        <f t="shared" si="43"/>
        <v>85.13511022662891</v>
      </c>
      <c r="EY32" s="2">
        <f t="shared" si="43"/>
        <v>84.141343992076486</v>
      </c>
      <c r="EZ32" s="2">
        <f t="shared" si="43"/>
        <v>79.989871102316485</v>
      </c>
      <c r="FA32" s="2">
        <f t="shared" si="43"/>
        <v>79.379407252734111</v>
      </c>
      <c r="FB32" s="2">
        <f t="shared" si="43"/>
        <v>88.229571489565373</v>
      </c>
      <c r="FC32" s="2">
        <f t="shared" si="43"/>
        <v>81.927910974003865</v>
      </c>
      <c r="FD32" s="2">
        <f t="shared" si="43"/>
        <v>76.522976142564474</v>
      </c>
      <c r="FE32" s="2">
        <f t="shared" si="43"/>
        <v>75.536695047217151</v>
      </c>
      <c r="FG32" s="2">
        <f t="shared" si="44"/>
        <v>2.7707982249079315E-2</v>
      </c>
      <c r="FH32" s="2">
        <f t="shared" si="44"/>
        <v>2.3258947172571941E-2</v>
      </c>
      <c r="FI32" s="2">
        <f t="shared" si="44"/>
        <v>3.0044544330306282E-2</v>
      </c>
      <c r="FJ32" s="2">
        <f t="shared" si="44"/>
        <v>2.9438142630529043E-2</v>
      </c>
      <c r="FK32" s="2">
        <f t="shared" si="44"/>
        <v>2.77339705348493E-2</v>
      </c>
      <c r="FL32" s="2">
        <f t="shared" si="44"/>
        <v>2.4246576100493879E-2</v>
      </c>
      <c r="FM32" s="2">
        <f t="shared" si="44"/>
        <v>2.7672615568566934E-2</v>
      </c>
      <c r="FN32" s="2">
        <f t="shared" si="44"/>
        <v>2.4937187916002933E-2</v>
      </c>
      <c r="FO32" s="2">
        <f t="shared" si="44"/>
        <v>2.1329614889019407E-2</v>
      </c>
      <c r="FP32" s="2">
        <f t="shared" si="44"/>
        <v>2.0773698170912916E-2</v>
      </c>
      <c r="FQ32" s="2">
        <f t="shared" si="44"/>
        <v>2.2215177909202018E-2</v>
      </c>
      <c r="FR32" s="2">
        <f t="shared" si="44"/>
        <v>2.6067638037653454E-2</v>
      </c>
      <c r="FS32" s="2">
        <f t="shared" si="44"/>
        <v>2.5356510030119846E-2</v>
      </c>
      <c r="FT32" s="2">
        <f t="shared" si="44"/>
        <v>1.9604270751168371E-2</v>
      </c>
      <c r="FU32" s="2">
        <f t="shared" si="44"/>
        <v>1.7194465229553115E-2</v>
      </c>
      <c r="FW32" s="2">
        <f t="shared" si="53"/>
        <v>1.4105880059961056E-6</v>
      </c>
      <c r="FX32" s="2">
        <f t="shared" si="45"/>
        <v>1.0909604038404198E-6</v>
      </c>
      <c r="FY32" s="2">
        <f t="shared" si="45"/>
        <v>1.086545266510299E-6</v>
      </c>
      <c r="FZ32" s="2">
        <f t="shared" si="45"/>
        <v>1.0590897314524514E-6</v>
      </c>
      <c r="GA32" s="2">
        <f t="shared" si="45"/>
        <v>1.3688648891331952E-6</v>
      </c>
      <c r="GB32" s="2">
        <f t="shared" si="45"/>
        <v>1.1055956985472243E-6</v>
      </c>
      <c r="GC32" s="2">
        <f t="shared" si="45"/>
        <v>1.3462594614304117E-6</v>
      </c>
      <c r="GD32" s="2">
        <f t="shared" si="45"/>
        <v>1.3922542869163202E-6</v>
      </c>
      <c r="GE32" s="2">
        <f t="shared" si="45"/>
        <v>1.5522279782587624E-6</v>
      </c>
      <c r="GF32" s="2">
        <f t="shared" si="45"/>
        <v>1.5672282171134691E-6</v>
      </c>
      <c r="GG32" s="2">
        <f t="shared" si="45"/>
        <v>1.9336645564388058E-6</v>
      </c>
      <c r="GH32" s="2">
        <f t="shared" si="45"/>
        <v>1.869874364122657E-6</v>
      </c>
      <c r="GI32" s="2">
        <f t="shared" si="45"/>
        <v>1.8004453616466407E-6</v>
      </c>
      <c r="GJ32" s="2">
        <f t="shared" si="45"/>
        <v>1.3787750606957467E-6</v>
      </c>
      <c r="GK32" s="2">
        <f t="shared" si="45"/>
        <v>9.9942178332877525E-7</v>
      </c>
      <c r="GM32" s="86">
        <f t="shared" si="54"/>
        <v>7.2044349203251577E-13</v>
      </c>
      <c r="GN32" s="86">
        <f t="shared" si="46"/>
        <v>5.8179303238726596E-15</v>
      </c>
      <c r="GO32" s="86">
        <f t="shared" si="46"/>
        <v>7.8216438059671024E-12</v>
      </c>
      <c r="GP32" s="86">
        <f t="shared" si="46"/>
        <v>4.8840414935399338E-12</v>
      </c>
      <c r="GQ32" s="86">
        <f t="shared" si="46"/>
        <v>4.8831588306916063E-13</v>
      </c>
      <c r="GR32" s="86">
        <f t="shared" si="46"/>
        <v>1.8244518569394864E-14</v>
      </c>
      <c r="GS32" s="86">
        <f t="shared" si="46"/>
        <v>1.7642911124680449E-12</v>
      </c>
      <c r="GT32" s="86">
        <f t="shared" si="46"/>
        <v>2.6299130236751248E-14</v>
      </c>
      <c r="GU32" s="86">
        <f t="shared" si="46"/>
        <v>8.8684100857152009E-17</v>
      </c>
      <c r="GV32" s="86">
        <f t="shared" si="46"/>
        <v>9.355657422952065E-18</v>
      </c>
      <c r="GW32" s="86">
        <f t="shared" si="46"/>
        <v>2.6970503366446313E-16</v>
      </c>
      <c r="GX32" s="86">
        <f t="shared" si="46"/>
        <v>4.4948792480686684E-14</v>
      </c>
      <c r="GY32" s="86">
        <f t="shared" si="46"/>
        <v>1.0283788844351182E-14</v>
      </c>
      <c r="GZ32" s="86">
        <f t="shared" si="46"/>
        <v>1.5876328334450017E-20</v>
      </c>
      <c r="HA32" s="86">
        <f t="shared" si="46"/>
        <v>1.0119354677777197E-23</v>
      </c>
      <c r="HC32" s="86">
        <f t="shared" si="58"/>
        <v>1.5755160672873946E-27</v>
      </c>
      <c r="HD32" s="86">
        <f t="shared" si="47"/>
        <v>5.224116545130552E-32</v>
      </c>
      <c r="HE32" s="86">
        <f t="shared" si="47"/>
        <v>5.5702204537082197E-29</v>
      </c>
      <c r="HF32" s="86">
        <f t="shared" si="47"/>
        <v>6.797421033006249E-29</v>
      </c>
      <c r="HG32" s="86">
        <f t="shared" si="47"/>
        <v>1.8050670499990827E-31</v>
      </c>
      <c r="HH32" s="86">
        <f t="shared" si="47"/>
        <v>5.2199556097041693E-33</v>
      </c>
      <c r="HI32" s="86">
        <f t="shared" si="47"/>
        <v>1.3613853165455226E-30</v>
      </c>
      <c r="HJ32" s="86">
        <f t="shared" si="47"/>
        <v>2.7970028534124257E-43</v>
      </c>
      <c r="HK32" s="86">
        <f t="shared" si="47"/>
        <v>1.7206525838997264E-45</v>
      </c>
      <c r="HL32" s="86">
        <f t="shared" si="47"/>
        <v>7.4045188865816249E-46</v>
      </c>
      <c r="HM32" s="86">
        <f t="shared" si="47"/>
        <v>1.568957482695992E-45</v>
      </c>
      <c r="HN32" s="86">
        <f t="shared" si="47"/>
        <v>2.6148801432708628E-32</v>
      </c>
      <c r="HO32" s="86">
        <f t="shared" si="47"/>
        <v>9.1944744719489705E-35</v>
      </c>
      <c r="HP32" s="86">
        <f t="shared" si="47"/>
        <v>4.7717163739706643E-45</v>
      </c>
      <c r="HQ32" s="86">
        <f t="shared" si="47"/>
        <v>4.7717163739706643E-45</v>
      </c>
      <c r="HS32" s="86">
        <f t="shared" si="55"/>
        <v>1.3903185234451362E-195</v>
      </c>
      <c r="HT32" s="86">
        <f t="shared" si="48"/>
        <v>7.3613553199972143E-247</v>
      </c>
      <c r="HU32" s="86">
        <f t="shared" si="48"/>
        <v>9.592305900526651E-211</v>
      </c>
      <c r="HV32" s="86">
        <f t="shared" si="48"/>
        <v>4.0849879270262434E-211</v>
      </c>
      <c r="HW32" s="86">
        <f t="shared" si="48"/>
        <v>1.3568318187108248E-233</v>
      </c>
      <c r="HX32" s="86">
        <f t="shared" si="48"/>
        <v>1.1915010260544276E-242</v>
      </c>
      <c r="HY32" s="86">
        <f t="shared" si="48"/>
        <v>1.4087675424457952E-224</v>
      </c>
      <c r="HZ32" s="86">
        <f t="shared" si="48"/>
        <v>0</v>
      </c>
      <c r="IA32" s="86">
        <f t="shared" si="48"/>
        <v>0</v>
      </c>
      <c r="IB32" s="86">
        <f t="shared" si="48"/>
        <v>0</v>
      </c>
      <c r="IC32" s="86">
        <f t="shared" si="48"/>
        <v>0</v>
      </c>
      <c r="ID32" s="86">
        <f t="shared" si="48"/>
        <v>2.6027623868147642E-229</v>
      </c>
      <c r="IE32" s="86">
        <f t="shared" si="48"/>
        <v>9.2587314418803399E-255</v>
      </c>
      <c r="IF32" s="86">
        <f t="shared" si="48"/>
        <v>3.2868615373662174E-132</v>
      </c>
      <c r="IG32" s="86">
        <f t="shared" si="48"/>
        <v>3.4212218947314508E-85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2.7205842486881674E-303</v>
      </c>
      <c r="IW32" s="86">
        <f t="shared" si="49"/>
        <v>9.839862974129311E-258</v>
      </c>
      <c r="IY32" s="86">
        <f t="shared" si="57"/>
        <v>7.2044349203251739E-13</v>
      </c>
      <c r="IZ32" s="86">
        <f t="shared" si="50"/>
        <v>5.8179303238726596E-15</v>
      </c>
      <c r="JA32" s="86">
        <f t="shared" si="50"/>
        <v>7.8216438059671024E-12</v>
      </c>
      <c r="JB32" s="86">
        <f t="shared" si="50"/>
        <v>4.8840414935399338E-12</v>
      </c>
      <c r="JC32" s="86">
        <f t="shared" si="50"/>
        <v>4.8831588306916063E-13</v>
      </c>
      <c r="JD32" s="86">
        <f t="shared" si="50"/>
        <v>1.8244518569394864E-14</v>
      </c>
      <c r="JE32" s="86">
        <f t="shared" si="50"/>
        <v>1.7642911124680449E-12</v>
      </c>
      <c r="JF32" s="86">
        <f t="shared" si="50"/>
        <v>2.6299130236751248E-14</v>
      </c>
      <c r="JG32" s="86">
        <f t="shared" si="50"/>
        <v>8.8684100857152009E-17</v>
      </c>
      <c r="JH32" s="86">
        <f t="shared" si="50"/>
        <v>9.355657422952065E-18</v>
      </c>
      <c r="JI32" s="86">
        <f t="shared" si="50"/>
        <v>2.6970503366446313E-16</v>
      </c>
      <c r="JJ32" s="86">
        <f t="shared" si="50"/>
        <v>4.4948792480686684E-14</v>
      </c>
      <c r="JK32" s="86">
        <f t="shared" si="50"/>
        <v>1.0283788844351182E-14</v>
      </c>
      <c r="JL32" s="86">
        <f t="shared" si="50"/>
        <v>1.5876328334450017E-20</v>
      </c>
      <c r="JM32" s="86">
        <f t="shared" si="50"/>
        <v>1.0119354677777197E-23</v>
      </c>
    </row>
    <row r="33" spans="2:273" x14ac:dyDescent="0.25">
      <c r="B33" s="2">
        <v>6</v>
      </c>
      <c r="C33" s="37">
        <v>74.555999999999997</v>
      </c>
      <c r="D33" s="37">
        <v>80.738</v>
      </c>
      <c r="E33" s="37">
        <v>82.381</v>
      </c>
      <c r="F33" s="37">
        <v>87.840999999999994</v>
      </c>
      <c r="G33" s="37">
        <v>88.177000000000007</v>
      </c>
      <c r="H33" s="37">
        <v>94.302000000000007</v>
      </c>
      <c r="I33" s="37">
        <v>94.46</v>
      </c>
      <c r="J33" s="37">
        <v>90.221999999999994</v>
      </c>
      <c r="K33" s="37">
        <v>84.238</v>
      </c>
      <c r="L33" s="37">
        <v>77.242000000000004</v>
      </c>
      <c r="M33" s="37">
        <v>76.468000000000004</v>
      </c>
      <c r="N33" s="37">
        <v>86.159000000000006</v>
      </c>
      <c r="O33" s="37">
        <v>79.918999999999997</v>
      </c>
      <c r="P33" s="37">
        <v>74.921000000000006</v>
      </c>
      <c r="Q33" s="37">
        <v>73.25</v>
      </c>
      <c r="S33" s="4">
        <f t="shared" si="7"/>
        <v>74.414928700834139</v>
      </c>
      <c r="T33" s="4">
        <f t="shared" si="7"/>
        <v>78.919824591812571</v>
      </c>
      <c r="U33" s="4">
        <f t="shared" si="7"/>
        <v>82.30511471169531</v>
      </c>
      <c r="V33" s="4">
        <f t="shared" si="7"/>
        <v>87.683435672872335</v>
      </c>
      <c r="W33" s="4">
        <f t="shared" si="7"/>
        <v>88.213266431797393</v>
      </c>
      <c r="X33" s="4">
        <f t="shared" si="7"/>
        <v>92.11845157994901</v>
      </c>
      <c r="Y33" s="4">
        <f t="shared" si="7"/>
        <v>92.953556682318549</v>
      </c>
      <c r="Z33" s="4">
        <f t="shared" si="7"/>
        <v>88.053885941943491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84.275043261745409</v>
      </c>
      <c r="AE33" s="4">
        <f t="shared" si="7"/>
        <v>77.303805447228612</v>
      </c>
      <c r="AF33" s="4" t="e">
        <f t="shared" si="7"/>
        <v>#N/A</v>
      </c>
      <c r="AG33" s="4" t="e">
        <f t="shared" si="7"/>
        <v>#N/A</v>
      </c>
      <c r="AI33" s="4">
        <f t="shared" si="8"/>
        <v>0.14107129916585848</v>
      </c>
      <c r="AJ33" s="4">
        <f t="shared" si="8"/>
        <v>1.8181754081874288</v>
      </c>
      <c r="AK33" s="4">
        <f t="shared" si="8"/>
        <v>7.588528830468988E-2</v>
      </c>
      <c r="AL33" s="4">
        <f t="shared" si="8"/>
        <v>0.157564327127659</v>
      </c>
      <c r="AM33" s="4">
        <f t="shared" si="8"/>
        <v>-3.6266431797386645E-2</v>
      </c>
      <c r="AN33" s="4">
        <f t="shared" si="8"/>
        <v>2.1835484200509967</v>
      </c>
      <c r="AO33" s="4">
        <f t="shared" si="8"/>
        <v>1.5064433176814447</v>
      </c>
      <c r="AP33" s="4">
        <f t="shared" si="8"/>
        <v>2.1681140580565028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1.8839567382545965</v>
      </c>
      <c r="AU33" s="4">
        <f t="shared" si="8"/>
        <v>2.6151945527713849</v>
      </c>
      <c r="AV33" s="4">
        <f t="shared" si="8"/>
        <v>0</v>
      </c>
      <c r="AW33" s="4">
        <f t="shared" si="8"/>
        <v>0</v>
      </c>
      <c r="AY33" s="2">
        <f t="shared" si="51"/>
        <v>74.41492869801047</v>
      </c>
      <c r="AZ33" s="2">
        <f t="shared" si="9"/>
        <v>78.919824591781676</v>
      </c>
      <c r="BA33" s="2">
        <f t="shared" si="9"/>
        <v>82.305114683738609</v>
      </c>
      <c r="BB33" s="2">
        <f t="shared" si="9"/>
        <v>87.683435655811209</v>
      </c>
      <c r="BC33" s="2">
        <f t="shared" si="9"/>
        <v>88.213266429756629</v>
      </c>
      <c r="BD33" s="2">
        <f t="shared" si="9"/>
        <v>92.118451579856739</v>
      </c>
      <c r="BE33" s="2">
        <f t="shared" si="9"/>
        <v>92.953556675857328</v>
      </c>
      <c r="BF33" s="2">
        <f t="shared" si="9"/>
        <v>88.053885941810279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84.27504326151525</v>
      </c>
      <c r="BK33" s="2">
        <f t="shared" si="9"/>
        <v>77.303805447177226</v>
      </c>
      <c r="BL33" s="2" t="e">
        <f t="shared" si="9"/>
        <v>#N/A</v>
      </c>
      <c r="BM33" s="2" t="e">
        <f t="shared" si="9"/>
        <v>#N/A</v>
      </c>
      <c r="BO33" s="2">
        <f t="shared" si="10"/>
        <v>74.555999999999997</v>
      </c>
      <c r="BP33" s="2">
        <f t="shared" si="11"/>
        <v>80.738</v>
      </c>
      <c r="BQ33" s="2">
        <f t="shared" si="12"/>
        <v>82.381</v>
      </c>
      <c r="BR33" s="2">
        <f t="shared" si="13"/>
        <v>87.840999999999994</v>
      </c>
      <c r="BS33" s="2">
        <f t="shared" si="14"/>
        <v>88.177000000000007</v>
      </c>
      <c r="BT33" s="2">
        <f t="shared" si="15"/>
        <v>94.302000000000007</v>
      </c>
      <c r="BU33" s="2">
        <f t="shared" si="16"/>
        <v>94.46</v>
      </c>
      <c r="BV33" s="2">
        <f t="shared" si="17"/>
        <v>90.221999999999994</v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86.159000000000006</v>
      </c>
      <c r="CA33" s="2">
        <f t="shared" si="22"/>
        <v>79.918999999999997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74.429024524312936</v>
      </c>
      <c r="DL33" s="2">
        <f t="shared" si="41"/>
        <v>78.842882991653809</v>
      </c>
      <c r="DM33" s="2">
        <f t="shared" si="41"/>
        <v>82.261122772576286</v>
      </c>
      <c r="DN33" s="2">
        <f t="shared" si="41"/>
        <v>87.573235729386894</v>
      </c>
      <c r="DO33" s="2">
        <f t="shared" si="41"/>
        <v>88.214205919661737</v>
      </c>
      <c r="DP33" s="2">
        <f t="shared" si="41"/>
        <v>92.341872241579566</v>
      </c>
      <c r="DQ33" s="2">
        <f t="shared" si="41"/>
        <v>93.177204510218473</v>
      </c>
      <c r="DR33" s="2">
        <f t="shared" si="41"/>
        <v>88.065348080922675</v>
      </c>
      <c r="DS33" s="2">
        <f t="shared" si="41"/>
        <v>79.764600404858285</v>
      </c>
      <c r="DT33" s="2">
        <f t="shared" si="41"/>
        <v>73.651359886201988</v>
      </c>
      <c r="DU33" s="2">
        <f t="shared" si="41"/>
        <v>74.404380566801649</v>
      </c>
      <c r="DV33" s="2">
        <f t="shared" si="41"/>
        <v>84.052895200280886</v>
      </c>
      <c r="DW33" s="2">
        <f t="shared" si="41"/>
        <v>77.074345993031358</v>
      </c>
      <c r="DX33" s="2">
        <f t="shared" si="41"/>
        <v>67.584575401069529</v>
      </c>
      <c r="DY33" s="2">
        <f t="shared" si="41"/>
        <v>67.773870051319662</v>
      </c>
      <c r="EA33" s="2">
        <f t="shared" si="42"/>
        <v>73.96383825461443</v>
      </c>
      <c r="EB33" s="2">
        <f t="shared" si="42"/>
        <v>81.866623543513896</v>
      </c>
      <c r="EC33" s="2">
        <f t="shared" si="42"/>
        <v>83.6004774225527</v>
      </c>
      <c r="ED33" s="2">
        <f t="shared" si="42"/>
        <v>90.997239199487552</v>
      </c>
      <c r="EE33" s="2">
        <f t="shared" si="42"/>
        <v>88.1833760901972</v>
      </c>
      <c r="EF33" s="2">
        <f t="shared" si="42"/>
        <v>83.918460746924566</v>
      </c>
      <c r="EG33" s="2">
        <f t="shared" si="42"/>
        <v>85.78689500979533</v>
      </c>
      <c r="EH33" s="2">
        <f t="shared" si="42"/>
        <v>87.645293683935819</v>
      </c>
      <c r="EI33" s="2">
        <f t="shared" si="42"/>
        <v>83.491779069767432</v>
      </c>
      <c r="EJ33" s="2">
        <f t="shared" si="42"/>
        <v>80.603130789323856</v>
      </c>
      <c r="EK33" s="2">
        <f t="shared" si="42"/>
        <v>79.64292471567525</v>
      </c>
      <c r="EL33" s="2">
        <f t="shared" si="42"/>
        <v>91.844862783469551</v>
      </c>
      <c r="EM33" s="2">
        <f t="shared" si="42"/>
        <v>85.347881264952804</v>
      </c>
      <c r="EN33" s="2">
        <f t="shared" si="42"/>
        <v>78.246294550332209</v>
      </c>
      <c r="EO33" s="2">
        <f t="shared" si="42"/>
        <v>73.1372705101127</v>
      </c>
      <c r="EQ33" s="2">
        <f t="shared" si="43"/>
        <v>73.582656034962</v>
      </c>
      <c r="ER33" s="2">
        <f t="shared" si="43"/>
        <v>81.880571445645543</v>
      </c>
      <c r="ES33" s="2">
        <f t="shared" si="43"/>
        <v>80.935906825149388</v>
      </c>
      <c r="ET33" s="2">
        <f t="shared" si="43"/>
        <v>84.09472145407581</v>
      </c>
      <c r="EU33" s="2">
        <f t="shared" si="43"/>
        <v>85.207827760931409</v>
      </c>
      <c r="EV33" s="2">
        <f t="shared" si="43"/>
        <v>84.070915580355745</v>
      </c>
      <c r="EW33" s="2">
        <f t="shared" si="43"/>
        <v>82.369248830784628</v>
      </c>
      <c r="EX33" s="2">
        <f t="shared" si="43"/>
        <v>84.944002974504272</v>
      </c>
      <c r="EY33" s="2">
        <f t="shared" si="43"/>
        <v>83.948517540305446</v>
      </c>
      <c r="EZ33" s="2">
        <f t="shared" si="43"/>
        <v>79.809908673984253</v>
      </c>
      <c r="FA33" s="2">
        <f t="shared" si="43"/>
        <v>79.195543321850892</v>
      </c>
      <c r="FB33" s="2">
        <f t="shared" si="43"/>
        <v>87.995183336461253</v>
      </c>
      <c r="FC33" s="2">
        <f t="shared" si="43"/>
        <v>81.73306687676623</v>
      </c>
      <c r="FD33" s="2">
        <f t="shared" si="43"/>
        <v>76.372618983520937</v>
      </c>
      <c r="FE33" s="2">
        <f t="shared" si="43"/>
        <v>75.390319300620121</v>
      </c>
      <c r="FG33" s="2">
        <f t="shared" si="44"/>
        <v>3.0300199412935398E-2</v>
      </c>
      <c r="FH33" s="2">
        <f t="shared" si="44"/>
        <v>2.5445828477534273E-2</v>
      </c>
      <c r="FI33" s="2">
        <f t="shared" si="44"/>
        <v>3.2847973209147584E-2</v>
      </c>
      <c r="FJ33" s="2">
        <f t="shared" si="44"/>
        <v>3.2186866358154029E-2</v>
      </c>
      <c r="FK33" s="2">
        <f t="shared" si="44"/>
        <v>3.0328543189750246E-2</v>
      </c>
      <c r="FL33" s="2">
        <f t="shared" si="44"/>
        <v>2.6523795813574308E-2</v>
      </c>
      <c r="FM33" s="2">
        <f t="shared" si="44"/>
        <v>3.0261626987421453E-2</v>
      </c>
      <c r="FN33" s="2">
        <f t="shared" si="44"/>
        <v>2.7277456130242326E-2</v>
      </c>
      <c r="FO33" s="2">
        <f t="shared" si="44"/>
        <v>2.3339428783188586E-2</v>
      </c>
      <c r="FP33" s="2">
        <f t="shared" si="44"/>
        <v>2.2732346725432433E-2</v>
      </c>
      <c r="FQ33" s="2">
        <f t="shared" si="44"/>
        <v>2.4306362852417763E-2</v>
      </c>
      <c r="FR33" s="2">
        <f t="shared" si="44"/>
        <v>2.8510893014932898E-2</v>
      </c>
      <c r="FS33" s="2">
        <f t="shared" si="44"/>
        <v>2.773501082492371E-2</v>
      </c>
      <c r="FT33" s="2">
        <f t="shared" si="44"/>
        <v>2.1455075628617745E-2</v>
      </c>
      <c r="FU33" s="2">
        <f t="shared" si="44"/>
        <v>1.8822132352793418E-2</v>
      </c>
      <c r="FW33" s="2">
        <f t="shared" si="53"/>
        <v>1.5466787818267803E-6</v>
      </c>
      <c r="FX33" s="2">
        <f t="shared" si="45"/>
        <v>1.1962141697603844E-6</v>
      </c>
      <c r="FY33" s="2">
        <f t="shared" si="45"/>
        <v>1.191373068961961E-6</v>
      </c>
      <c r="FZ33" s="2">
        <f t="shared" si="45"/>
        <v>1.1612686796394055E-6</v>
      </c>
      <c r="GA33" s="2">
        <f t="shared" si="45"/>
        <v>1.5009303061792192E-6</v>
      </c>
      <c r="GB33" s="2">
        <f t="shared" si="45"/>
        <v>1.2122614478997926E-6</v>
      </c>
      <c r="GC33" s="2">
        <f t="shared" si="45"/>
        <v>1.4761439540814214E-6</v>
      </c>
      <c r="GD33" s="2">
        <f t="shared" si="45"/>
        <v>1.5265762640375674E-6</v>
      </c>
      <c r="GE33" s="2">
        <f t="shared" si="45"/>
        <v>1.7019838787215886E-6</v>
      </c>
      <c r="GF33" s="2">
        <f t="shared" si="45"/>
        <v>1.7184313086127028E-6</v>
      </c>
      <c r="GG33" s="2">
        <f t="shared" si="45"/>
        <v>2.1202206292491605E-6</v>
      </c>
      <c r="GH33" s="2">
        <f t="shared" si="45"/>
        <v>2.0502760999134665E-6</v>
      </c>
      <c r="GI33" s="2">
        <f t="shared" si="45"/>
        <v>1.9741487394756947E-6</v>
      </c>
      <c r="GJ33" s="2">
        <f t="shared" si="45"/>
        <v>1.5117965903370831E-6</v>
      </c>
      <c r="GK33" s="2">
        <f t="shared" si="45"/>
        <v>1.095844088506611E-6</v>
      </c>
      <c r="GM33" s="86">
        <f t="shared" si="54"/>
        <v>1.7326640003588165E-12</v>
      </c>
      <c r="GN33" s="86">
        <f t="shared" si="46"/>
        <v>1.628148108192784E-14</v>
      </c>
      <c r="GO33" s="86">
        <f t="shared" si="46"/>
        <v>1.735702820773533E-11</v>
      </c>
      <c r="GP33" s="86">
        <f t="shared" si="46"/>
        <v>1.1002486899950337E-11</v>
      </c>
      <c r="GQ33" s="86">
        <f t="shared" si="46"/>
        <v>1.1939156739479153E-12</v>
      </c>
      <c r="GR33" s="86">
        <f t="shared" si="46"/>
        <v>4.9304210101257083E-14</v>
      </c>
      <c r="GS33" s="86">
        <f t="shared" si="46"/>
        <v>4.0865026199449542E-12</v>
      </c>
      <c r="GT33" s="86">
        <f t="shared" si="46"/>
        <v>7.0555848011594874E-14</v>
      </c>
      <c r="GU33" s="86">
        <f t="shared" si="46"/>
        <v>2.8631708180576589E-16</v>
      </c>
      <c r="GV33" s="86">
        <f t="shared" si="46"/>
        <v>3.2772819286040739E-17</v>
      </c>
      <c r="GW33" s="86">
        <f t="shared" si="46"/>
        <v>8.4315379633500115E-16</v>
      </c>
      <c r="GX33" s="86">
        <f t="shared" si="46"/>
        <v>1.1939500474894363E-13</v>
      </c>
      <c r="GY33" s="86">
        <f t="shared" si="46"/>
        <v>2.8812519649042738E-14</v>
      </c>
      <c r="GZ33" s="86">
        <f t="shared" si="46"/>
        <v>7.0310623222182891E-20</v>
      </c>
      <c r="HA33" s="86">
        <f t="shared" si="46"/>
        <v>5.6835863411212038E-23</v>
      </c>
      <c r="HC33" s="86">
        <f t="shared" si="58"/>
        <v>6.6394107607987064E-27</v>
      </c>
      <c r="HD33" s="86">
        <f t="shared" si="47"/>
        <v>2.77676682751383E-31</v>
      </c>
      <c r="HE33" s="86">
        <f t="shared" si="47"/>
        <v>2.5468695753545743E-28</v>
      </c>
      <c r="HF33" s="86">
        <f t="shared" si="47"/>
        <v>3.0989880884964145E-28</v>
      </c>
      <c r="HG33" s="86">
        <f t="shared" si="47"/>
        <v>9.6043615585261697E-31</v>
      </c>
      <c r="HH33" s="86">
        <f t="shared" si="47"/>
        <v>2.9881788733125442E-32</v>
      </c>
      <c r="HI33" s="86">
        <f t="shared" si="47"/>
        <v>6.8032973798526311E-30</v>
      </c>
      <c r="HJ33" s="86">
        <f t="shared" si="47"/>
        <v>2.8920406446870722E-42</v>
      </c>
      <c r="HK33" s="86">
        <f t="shared" si="47"/>
        <v>2.0268275148101415E-44</v>
      </c>
      <c r="HL33" s="86">
        <f t="shared" si="47"/>
        <v>9.1905135322942048E-45</v>
      </c>
      <c r="HM33" s="86">
        <f t="shared" si="47"/>
        <v>1.9376584302946197E-44</v>
      </c>
      <c r="HN33" s="86">
        <f t="shared" si="47"/>
        <v>1.4967658525273082E-31</v>
      </c>
      <c r="HO33" s="86">
        <f t="shared" si="47"/>
        <v>6.1369347614886543E-34</v>
      </c>
      <c r="HP33" s="86">
        <f t="shared" si="47"/>
        <v>5.8056502193271941E-44</v>
      </c>
      <c r="HQ33" s="86">
        <f t="shared" si="47"/>
        <v>5.8056502193271941E-44</v>
      </c>
      <c r="HS33" s="86">
        <f t="shared" si="55"/>
        <v>2.4919243744683833E-192</v>
      </c>
      <c r="HT33" s="86">
        <f t="shared" si="48"/>
        <v>6.2360961047664438E-243</v>
      </c>
      <c r="HU33" s="86">
        <f t="shared" si="48"/>
        <v>2.8659586544357801E-207</v>
      </c>
      <c r="HV33" s="86">
        <f t="shared" si="48"/>
        <v>1.2258891049377196E-207</v>
      </c>
      <c r="HW33" s="86">
        <f t="shared" si="48"/>
        <v>9.7463113046018522E-230</v>
      </c>
      <c r="HX33" s="86">
        <f t="shared" si="48"/>
        <v>1.1972483487891498E-238</v>
      </c>
      <c r="HY33" s="86">
        <f t="shared" si="48"/>
        <v>6.9417777832516241E-221</v>
      </c>
      <c r="HZ33" s="86">
        <f t="shared" si="48"/>
        <v>0</v>
      </c>
      <c r="IA33" s="86">
        <f t="shared" si="48"/>
        <v>0</v>
      </c>
      <c r="IB33" s="86">
        <f t="shared" si="48"/>
        <v>0</v>
      </c>
      <c r="IC33" s="86">
        <f t="shared" si="48"/>
        <v>0</v>
      </c>
      <c r="ID33" s="86">
        <f t="shared" si="48"/>
        <v>2.2306579101736113E-225</v>
      </c>
      <c r="IE33" s="86">
        <f t="shared" si="48"/>
        <v>2.0451114101151533E-250</v>
      </c>
      <c r="IF33" s="86">
        <f t="shared" si="48"/>
        <v>5.2096016917348737E-130</v>
      </c>
      <c r="IG33" s="86">
        <f t="shared" si="48"/>
        <v>7.9191668812899119E-84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3.3967006470924034E-299</v>
      </c>
      <c r="IW33" s="86">
        <f t="shared" si="49"/>
        <v>2.4511843958536983E-254</v>
      </c>
      <c r="IY33" s="86">
        <f t="shared" si="57"/>
        <v>1.7326640003588232E-12</v>
      </c>
      <c r="IZ33" s="86">
        <f t="shared" si="50"/>
        <v>1.628148108192784E-14</v>
      </c>
      <c r="JA33" s="86">
        <f t="shared" si="50"/>
        <v>1.735702820773533E-11</v>
      </c>
      <c r="JB33" s="86">
        <f t="shared" si="50"/>
        <v>1.1002486899950337E-11</v>
      </c>
      <c r="JC33" s="86">
        <f t="shared" si="50"/>
        <v>1.1939156739479153E-12</v>
      </c>
      <c r="JD33" s="86">
        <f t="shared" si="50"/>
        <v>4.9304210101257083E-14</v>
      </c>
      <c r="JE33" s="86">
        <f t="shared" si="50"/>
        <v>4.0865026199449542E-12</v>
      </c>
      <c r="JF33" s="86">
        <f t="shared" si="50"/>
        <v>7.0555848011594874E-14</v>
      </c>
      <c r="JG33" s="86">
        <f t="shared" si="50"/>
        <v>2.8631708180576589E-16</v>
      </c>
      <c r="JH33" s="86">
        <f t="shared" si="50"/>
        <v>3.2772819286040739E-17</v>
      </c>
      <c r="JI33" s="86">
        <f t="shared" si="50"/>
        <v>8.4315379633500115E-16</v>
      </c>
      <c r="JJ33" s="86">
        <f t="shared" si="50"/>
        <v>1.1939500474894363E-13</v>
      </c>
      <c r="JK33" s="86">
        <f t="shared" si="50"/>
        <v>2.8812519649042738E-14</v>
      </c>
      <c r="JL33" s="86">
        <f t="shared" si="50"/>
        <v>7.0310623222182891E-20</v>
      </c>
      <c r="JM33" s="86">
        <f t="shared" si="50"/>
        <v>5.6835863411212038E-23</v>
      </c>
    </row>
    <row r="34" spans="2:273" x14ac:dyDescent="0.25">
      <c r="B34" s="2">
        <v>7</v>
      </c>
      <c r="C34" s="37">
        <v>74.429000000000002</v>
      </c>
      <c r="D34" s="37">
        <v>81.337999999999994</v>
      </c>
      <c r="E34" s="37">
        <v>83.126999999999995</v>
      </c>
      <c r="F34" s="37">
        <v>88.063000000000002</v>
      </c>
      <c r="G34" s="37">
        <v>88.161000000000001</v>
      </c>
      <c r="H34" s="37">
        <v>93.905000000000001</v>
      </c>
      <c r="I34" s="37">
        <v>94.332999999999998</v>
      </c>
      <c r="J34" s="37">
        <v>88.936999999999998</v>
      </c>
      <c r="K34" s="37">
        <v>83.793999999999997</v>
      </c>
      <c r="L34" s="37">
        <v>77.613</v>
      </c>
      <c r="M34" s="37">
        <v>76.596999999999994</v>
      </c>
      <c r="N34" s="37">
        <v>85.111000000000004</v>
      </c>
      <c r="O34" s="37">
        <v>78.596999999999994</v>
      </c>
      <c r="P34" s="37">
        <v>75.381</v>
      </c>
      <c r="Q34" s="37">
        <v>72.983999999999995</v>
      </c>
      <c r="R34" s="19"/>
      <c r="S34" s="4">
        <f t="shared" si="7"/>
        <v>74.518010554613284</v>
      </c>
      <c r="T34" s="4">
        <f t="shared" si="7"/>
        <v>79.059261931725402</v>
      </c>
      <c r="U34" s="4">
        <f t="shared" si="7"/>
        <v>82.49048050104804</v>
      </c>
      <c r="V34" s="4">
        <f t="shared" si="7"/>
        <v>87.82318873153713</v>
      </c>
      <c r="W34" s="4">
        <f t="shared" si="7"/>
        <v>88.295106414734249</v>
      </c>
      <c r="X34" s="4">
        <f t="shared" si="7"/>
        <v>91.965213676775249</v>
      </c>
      <c r="Y34" s="4">
        <f t="shared" si="7"/>
        <v>92.887555294894327</v>
      </c>
      <c r="Z34" s="4">
        <f t="shared" si="7"/>
        <v>88.099118513080555</v>
      </c>
      <c r="AA34" s="4" t="e">
        <f t="shared" si="7"/>
        <v>#N/A</v>
      </c>
      <c r="AB34" s="4" t="e">
        <f t="shared" si="7"/>
        <v>#N/A</v>
      </c>
      <c r="AC34" s="4">
        <f t="shared" si="7"/>
        <v>74.671234875959016</v>
      </c>
      <c r="AD34" s="4">
        <f t="shared" si="7"/>
        <v>84.312799197483102</v>
      </c>
      <c r="AE34" s="4">
        <f t="shared" si="7"/>
        <v>77.584693544615732</v>
      </c>
      <c r="AF34" s="4" t="e">
        <f t="shared" si="7"/>
        <v>#N/A</v>
      </c>
      <c r="AG34" s="4" t="e">
        <f t="shared" si="7"/>
        <v>#N/A</v>
      </c>
      <c r="AI34" s="4">
        <f t="shared" si="8"/>
        <v>-8.9010554613281556E-2</v>
      </c>
      <c r="AJ34" s="4">
        <f t="shared" si="8"/>
        <v>2.2787380682745919</v>
      </c>
      <c r="AK34" s="4">
        <f t="shared" si="8"/>
        <v>0.63651949895195514</v>
      </c>
      <c r="AL34" s="4">
        <f t="shared" si="8"/>
        <v>0.23981126846287282</v>
      </c>
      <c r="AM34" s="4">
        <f t="shared" si="8"/>
        <v>-0.13410641473424789</v>
      </c>
      <c r="AN34" s="4">
        <f t="shared" si="8"/>
        <v>1.9397863232247516</v>
      </c>
      <c r="AO34" s="4">
        <f t="shared" si="8"/>
        <v>1.4454447051056718</v>
      </c>
      <c r="AP34" s="4">
        <f t="shared" si="8"/>
        <v>0.83788148691944286</v>
      </c>
      <c r="AQ34" s="4">
        <f t="shared" si="8"/>
        <v>0</v>
      </c>
      <c r="AR34" s="4">
        <f t="shared" si="8"/>
        <v>0</v>
      </c>
      <c r="AS34" s="4">
        <f t="shared" si="8"/>
        <v>1.9257651240409785</v>
      </c>
      <c r="AT34" s="4">
        <f t="shared" si="8"/>
        <v>0.79820080251690229</v>
      </c>
      <c r="AU34" s="4">
        <f t="shared" si="8"/>
        <v>1.0123064553842624</v>
      </c>
      <c r="AV34" s="4">
        <f t="shared" si="8"/>
        <v>0</v>
      </c>
      <c r="AW34" s="4">
        <f t="shared" si="8"/>
        <v>0</v>
      </c>
      <c r="AY34" s="2">
        <f t="shared" si="51"/>
        <v>74.518010548029949</v>
      </c>
      <c r="AZ34" s="2">
        <f t="shared" si="9"/>
        <v>79.059261931641785</v>
      </c>
      <c r="BA34" s="2">
        <f t="shared" si="9"/>
        <v>82.490480440815261</v>
      </c>
      <c r="BB34" s="2">
        <f t="shared" si="9"/>
        <v>87.823188694231135</v>
      </c>
      <c r="BC34" s="2">
        <f t="shared" si="9"/>
        <v>88.295106409899205</v>
      </c>
      <c r="BD34" s="2">
        <f t="shared" si="9"/>
        <v>91.965213676533978</v>
      </c>
      <c r="BE34" s="2">
        <f t="shared" si="9"/>
        <v>92.887555280372297</v>
      </c>
      <c r="BF34" s="2">
        <f t="shared" si="9"/>
        <v>88.099118512734776</v>
      </c>
      <c r="BG34" s="2" t="e">
        <f t="shared" si="9"/>
        <v>#N/A</v>
      </c>
      <c r="BH34" s="2" t="e">
        <f t="shared" si="9"/>
        <v>#N/A</v>
      </c>
      <c r="BI34" s="2">
        <f t="shared" si="9"/>
        <v>74.671234875954184</v>
      </c>
      <c r="BJ34" s="2">
        <f t="shared" si="9"/>
        <v>84.312799196891646</v>
      </c>
      <c r="BK34" s="2">
        <f t="shared" si="9"/>
        <v>77.584693544476593</v>
      </c>
      <c r="BL34" s="2" t="e">
        <f t="shared" si="9"/>
        <v>#N/A</v>
      </c>
      <c r="BM34" s="2" t="e">
        <f t="shared" si="9"/>
        <v>#N/A</v>
      </c>
      <c r="BO34" s="2">
        <f t="shared" si="10"/>
        <v>74.429000000000002</v>
      </c>
      <c r="BP34" s="2">
        <f t="shared" si="11"/>
        <v>81.337999999999994</v>
      </c>
      <c r="BQ34" s="2">
        <f t="shared" si="12"/>
        <v>83.126999999999995</v>
      </c>
      <c r="BR34" s="2">
        <f t="shared" si="13"/>
        <v>88.063000000000002</v>
      </c>
      <c r="BS34" s="2">
        <f t="shared" si="14"/>
        <v>88.161000000000001</v>
      </c>
      <c r="BT34" s="2">
        <f t="shared" si="15"/>
        <v>93.905000000000001</v>
      </c>
      <c r="BU34" s="2">
        <f t="shared" si="16"/>
        <v>94.332999999999998</v>
      </c>
      <c r="BV34" s="2">
        <f t="shared" si="17"/>
        <v>88.936999999999998</v>
      </c>
      <c r="BW34" s="2" t="str">
        <f t="shared" si="18"/>
        <v/>
      </c>
      <c r="BX34" s="2" t="str">
        <f t="shared" si="19"/>
        <v/>
      </c>
      <c r="BY34" s="2">
        <f t="shared" si="20"/>
        <v>76.596999999999994</v>
      </c>
      <c r="BZ34" s="2">
        <f t="shared" si="21"/>
        <v>85.111000000000004</v>
      </c>
      <c r="CA34" s="2">
        <f t="shared" si="22"/>
        <v>78.596999999999994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74.540943763213562</v>
      </c>
      <c r="DL34" s="2">
        <f t="shared" si="41"/>
        <v>78.983043756583712</v>
      </c>
      <c r="DM34" s="2">
        <f t="shared" si="41"/>
        <v>82.455133192389027</v>
      </c>
      <c r="DN34" s="2">
        <f t="shared" si="41"/>
        <v>87.715458773784349</v>
      </c>
      <c r="DO34" s="2">
        <f t="shared" si="41"/>
        <v>88.305764482029602</v>
      </c>
      <c r="DP34" s="2">
        <f t="shared" si="41"/>
        <v>92.210750290360053</v>
      </c>
      <c r="DQ34" s="2">
        <f t="shared" si="41"/>
        <v>93.137469908386194</v>
      </c>
      <c r="DR34" s="2">
        <f t="shared" si="41"/>
        <v>88.119747238203288</v>
      </c>
      <c r="DS34" s="2">
        <f t="shared" si="41"/>
        <v>80.103619433198375</v>
      </c>
      <c r="DT34" s="2">
        <f t="shared" si="41"/>
        <v>74.015343527738267</v>
      </c>
      <c r="DU34" s="2">
        <f t="shared" si="41"/>
        <v>74.540573076923096</v>
      </c>
      <c r="DV34" s="2">
        <f t="shared" si="41"/>
        <v>84.079190152067611</v>
      </c>
      <c r="DW34" s="2">
        <f t="shared" si="41"/>
        <v>77.349086933797906</v>
      </c>
      <c r="DX34" s="2">
        <f t="shared" si="41"/>
        <v>68.012226585179533</v>
      </c>
      <c r="DY34" s="2">
        <f t="shared" si="41"/>
        <v>68.031647360703829</v>
      </c>
      <c r="EA34" s="2">
        <f t="shared" si="42"/>
        <v>73.848674489075123</v>
      </c>
      <c r="EB34" s="2">
        <f t="shared" si="42"/>
        <v>81.721505761309615</v>
      </c>
      <c r="EC34" s="2">
        <f t="shared" si="42"/>
        <v>83.439741625066418</v>
      </c>
      <c r="ED34" s="2">
        <f t="shared" si="42"/>
        <v>90.777699139009044</v>
      </c>
      <c r="EE34" s="2">
        <f t="shared" si="42"/>
        <v>87.984473646784636</v>
      </c>
      <c r="EF34" s="2">
        <f t="shared" si="42"/>
        <v>83.746453802141531</v>
      </c>
      <c r="EG34" s="2">
        <f t="shared" si="42"/>
        <v>85.583834904016939</v>
      </c>
      <c r="EH34" s="2">
        <f t="shared" si="42"/>
        <v>87.428369072164969</v>
      </c>
      <c r="EI34" s="2">
        <f t="shared" si="42"/>
        <v>83.303325134168148</v>
      </c>
      <c r="EJ34" s="2">
        <f t="shared" si="42"/>
        <v>80.415541174106679</v>
      </c>
      <c r="EK34" s="2">
        <f t="shared" si="42"/>
        <v>79.454733423911023</v>
      </c>
      <c r="EL34" s="2">
        <f t="shared" si="42"/>
        <v>91.572742220175741</v>
      </c>
      <c r="EM34" s="2">
        <f t="shared" si="42"/>
        <v>85.117529457566661</v>
      </c>
      <c r="EN34" s="2">
        <f t="shared" si="42"/>
        <v>78.077762637236816</v>
      </c>
      <c r="EO34" s="2">
        <f t="shared" si="42"/>
        <v>73.013593435879315</v>
      </c>
      <c r="EQ34" s="2">
        <f t="shared" si="43"/>
        <v>73.471050553974123</v>
      </c>
      <c r="ER34" s="2">
        <f t="shared" si="43"/>
        <v>81.735322033279331</v>
      </c>
      <c r="ES34" s="2">
        <f t="shared" si="43"/>
        <v>80.80008973694008</v>
      </c>
      <c r="ET34" s="2">
        <f t="shared" si="43"/>
        <v>83.940213059332976</v>
      </c>
      <c r="EU34" s="2">
        <f t="shared" si="43"/>
        <v>85.037404879913367</v>
      </c>
      <c r="EV34" s="2">
        <f t="shared" si="43"/>
        <v>83.897468758010561</v>
      </c>
      <c r="EW34" s="2">
        <f t="shared" si="43"/>
        <v>82.198905209330334</v>
      </c>
      <c r="EX34" s="2">
        <f t="shared" si="43"/>
        <v>84.75289572237962</v>
      </c>
      <c r="EY34" s="2">
        <f t="shared" si="43"/>
        <v>83.755691088534405</v>
      </c>
      <c r="EZ34" s="2">
        <f t="shared" si="43"/>
        <v>79.629946245652022</v>
      </c>
      <c r="FA34" s="2">
        <f t="shared" si="43"/>
        <v>79.011679390967672</v>
      </c>
      <c r="FB34" s="2">
        <f t="shared" si="43"/>
        <v>87.760795183357132</v>
      </c>
      <c r="FC34" s="2">
        <f t="shared" si="43"/>
        <v>81.538222779528596</v>
      </c>
      <c r="FD34" s="2">
        <f t="shared" si="43"/>
        <v>76.222261824477414</v>
      </c>
      <c r="FE34" s="2">
        <f t="shared" si="43"/>
        <v>75.243943554023105</v>
      </c>
      <c r="FG34" s="2">
        <f t="shared" si="44"/>
        <v>3.3126668520689996E-2</v>
      </c>
      <c r="FH34" s="2">
        <f t="shared" si="44"/>
        <v>2.7832468299652489E-2</v>
      </c>
      <c r="FI34" s="2">
        <f t="shared" si="44"/>
        <v>3.5903304774164181E-2</v>
      </c>
      <c r="FJ34" s="2">
        <f t="shared" si="44"/>
        <v>3.5182942488743742E-2</v>
      </c>
      <c r="FK34" s="2">
        <f t="shared" si="44"/>
        <v>3.3157565860269973E-2</v>
      </c>
      <c r="FL34" s="2">
        <f t="shared" si="44"/>
        <v>2.900853188444508E-2</v>
      </c>
      <c r="FM34" s="2">
        <f t="shared" si="44"/>
        <v>3.3084620736831605E-2</v>
      </c>
      <c r="FN34" s="2">
        <f t="shared" si="44"/>
        <v>2.983063122455713E-2</v>
      </c>
      <c r="FO34" s="2">
        <f t="shared" si="44"/>
        <v>2.5533679411029908E-2</v>
      </c>
      <c r="FP34" s="2">
        <f t="shared" si="44"/>
        <v>2.487097610852651E-2</v>
      </c>
      <c r="FQ34" s="2">
        <f t="shared" si="44"/>
        <v>2.658904468027988E-2</v>
      </c>
      <c r="FR34" s="2">
        <f t="shared" si="44"/>
        <v>3.1175817859474278E-2</v>
      </c>
      <c r="FS34" s="2">
        <f t="shared" si="44"/>
        <v>3.032967776527665E-2</v>
      </c>
      <c r="FT34" s="2">
        <f t="shared" si="44"/>
        <v>2.3476427662494619E-2</v>
      </c>
      <c r="FU34" s="2">
        <f t="shared" si="44"/>
        <v>2.0600648489385368E-2</v>
      </c>
      <c r="FW34" s="2">
        <f t="shared" si="53"/>
        <v>1.6958993076469537E-6</v>
      </c>
      <c r="FX34" s="2">
        <f t="shared" si="45"/>
        <v>1.3116226036872768E-6</v>
      </c>
      <c r="FY34" s="2">
        <f t="shared" si="45"/>
        <v>1.3063144434392072E-6</v>
      </c>
      <c r="FZ34" s="2">
        <f t="shared" si="45"/>
        <v>1.2733056444311117E-6</v>
      </c>
      <c r="GA34" s="2">
        <f t="shared" si="45"/>
        <v>1.6457371163416964E-6</v>
      </c>
      <c r="GB34" s="2">
        <f t="shared" si="45"/>
        <v>1.3292180901860005E-6</v>
      </c>
      <c r="GC34" s="2">
        <f t="shared" si="45"/>
        <v>1.618559429510581E-6</v>
      </c>
      <c r="GD34" s="2">
        <f t="shared" si="45"/>
        <v>1.6738573417389879E-6</v>
      </c>
      <c r="GE34" s="2">
        <f t="shared" si="45"/>
        <v>1.8661879067692846E-6</v>
      </c>
      <c r="GF34" s="2">
        <f t="shared" si="45"/>
        <v>1.8842221490762659E-6</v>
      </c>
      <c r="GG34" s="2">
        <f t="shared" si="45"/>
        <v>2.3247752154401536E-6</v>
      </c>
      <c r="GH34" s="2">
        <f t="shared" si="45"/>
        <v>2.2480825949422622E-6</v>
      </c>
      <c r="GI34" s="2">
        <f t="shared" si="45"/>
        <v>2.1646106365019107E-6</v>
      </c>
      <c r="GJ34" s="2">
        <f t="shared" si="45"/>
        <v>1.6576517565307516E-6</v>
      </c>
      <c r="GK34" s="2">
        <f t="shared" si="45"/>
        <v>1.2015690223839428E-6</v>
      </c>
      <c r="GM34" s="86">
        <f t="shared" si="54"/>
        <v>4.1075356899488307E-12</v>
      </c>
      <c r="GN34" s="86">
        <f t="shared" si="46"/>
        <v>4.4802670483355897E-14</v>
      </c>
      <c r="GO34" s="86">
        <f t="shared" si="46"/>
        <v>3.8020066541707627E-11</v>
      </c>
      <c r="GP34" s="86">
        <f t="shared" si="46"/>
        <v>2.4459891503580035E-11</v>
      </c>
      <c r="GQ34" s="86">
        <f t="shared" si="46"/>
        <v>2.876415032743673E-12</v>
      </c>
      <c r="GR34" s="86">
        <f t="shared" si="46"/>
        <v>1.3108678536849648E-13</v>
      </c>
      <c r="GS34" s="86">
        <f t="shared" si="46"/>
        <v>9.3372603961912941E-12</v>
      </c>
      <c r="GT34" s="86">
        <f t="shared" si="46"/>
        <v>1.8623796205160703E-13</v>
      </c>
      <c r="GU34" s="86">
        <f t="shared" si="46"/>
        <v>9.0665965052113975E-16</v>
      </c>
      <c r="GV34" s="86">
        <f t="shared" si="46"/>
        <v>1.1243313370711512E-16</v>
      </c>
      <c r="GW34" s="86">
        <f t="shared" si="46"/>
        <v>2.5865785206650454E-15</v>
      </c>
      <c r="GX34" s="86">
        <f t="shared" si="46"/>
        <v>3.1204464402640399E-13</v>
      </c>
      <c r="GY34" s="86">
        <f t="shared" si="46"/>
        <v>7.9349475708594154E-14</v>
      </c>
      <c r="GZ34" s="86">
        <f t="shared" si="46"/>
        <v>3.0361868759362099E-19</v>
      </c>
      <c r="HA34" s="86">
        <f t="shared" si="46"/>
        <v>3.1004073254422319E-22</v>
      </c>
      <c r="HC34" s="86">
        <f t="shared" si="58"/>
        <v>2.7499861641703448E-26</v>
      </c>
      <c r="HD34" s="86">
        <f t="shared" si="47"/>
        <v>1.4467930474315243E-30</v>
      </c>
      <c r="HE34" s="86">
        <f t="shared" si="47"/>
        <v>1.1433908038499585E-27</v>
      </c>
      <c r="HF34" s="86">
        <f t="shared" si="47"/>
        <v>1.3872505699053356E-27</v>
      </c>
      <c r="HG34" s="86">
        <f t="shared" si="47"/>
        <v>5.0074665573853032E-30</v>
      </c>
      <c r="HH34" s="86">
        <f t="shared" si="47"/>
        <v>1.6749240512581907E-31</v>
      </c>
      <c r="HI34" s="86">
        <f t="shared" si="47"/>
        <v>3.334573077276664E-29</v>
      </c>
      <c r="HJ34" s="86">
        <f t="shared" si="47"/>
        <v>2.9060419100723589E-41</v>
      </c>
      <c r="HK34" s="86">
        <f t="shared" si="47"/>
        <v>2.3162805443375045E-43</v>
      </c>
      <c r="HL34" s="86">
        <f t="shared" si="47"/>
        <v>1.1055537301352562E-43</v>
      </c>
      <c r="HM34" s="86">
        <f t="shared" si="47"/>
        <v>2.3189645830623492E-43</v>
      </c>
      <c r="HN34" s="86">
        <f t="shared" si="47"/>
        <v>8.3849076409781412E-31</v>
      </c>
      <c r="HO34" s="86">
        <f t="shared" si="47"/>
        <v>4.0003970462854199E-33</v>
      </c>
      <c r="HP34" s="86">
        <f t="shared" si="47"/>
        <v>6.8452705163777429E-43</v>
      </c>
      <c r="HQ34" s="86">
        <f t="shared" si="47"/>
        <v>6.8452705163777429E-43</v>
      </c>
      <c r="HS34" s="86">
        <f t="shared" si="55"/>
        <v>4.192132379384062E-189</v>
      </c>
      <c r="HT34" s="86">
        <f t="shared" si="48"/>
        <v>4.9107368992615601E-239</v>
      </c>
      <c r="HU34" s="86">
        <f t="shared" si="48"/>
        <v>8.0073863782520132E-204</v>
      </c>
      <c r="HV34" s="86">
        <f t="shared" si="48"/>
        <v>3.440371403939161E-204</v>
      </c>
      <c r="HW34" s="86">
        <f t="shared" si="48"/>
        <v>6.4986432697184632E-226</v>
      </c>
      <c r="HX34" s="86">
        <f t="shared" si="48"/>
        <v>1.1136778206353193E-234</v>
      </c>
      <c r="HY34" s="86">
        <f t="shared" si="48"/>
        <v>3.1861016283235704E-217</v>
      </c>
      <c r="HZ34" s="86">
        <f t="shared" si="48"/>
        <v>0</v>
      </c>
      <c r="IA34" s="86">
        <f t="shared" si="48"/>
        <v>0</v>
      </c>
      <c r="IB34" s="86">
        <f t="shared" si="48"/>
        <v>0</v>
      </c>
      <c r="IC34" s="86">
        <f t="shared" si="48"/>
        <v>0</v>
      </c>
      <c r="ID34" s="86">
        <f t="shared" si="48"/>
        <v>1.7666784788229133E-221</v>
      </c>
      <c r="IE34" s="86">
        <f t="shared" si="48"/>
        <v>4.1425832756071356E-246</v>
      </c>
      <c r="IF34" s="86">
        <f t="shared" si="48"/>
        <v>7.9094572211360573E-128</v>
      </c>
      <c r="IG34" s="86">
        <f t="shared" si="48"/>
        <v>1.7863542669672098E-82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3.9759238847487334E-295</v>
      </c>
      <c r="IW34" s="86">
        <f t="shared" si="49"/>
        <v>5.7954133667459538E-251</v>
      </c>
      <c r="IY34" s="86">
        <f t="shared" si="57"/>
        <v>4.1075356899488581E-12</v>
      </c>
      <c r="IZ34" s="86">
        <f t="shared" si="50"/>
        <v>4.4802670483355897E-14</v>
      </c>
      <c r="JA34" s="86">
        <f t="shared" si="50"/>
        <v>3.8020066541707627E-11</v>
      </c>
      <c r="JB34" s="86">
        <f t="shared" si="50"/>
        <v>2.4459891503580035E-11</v>
      </c>
      <c r="JC34" s="86">
        <f t="shared" si="50"/>
        <v>2.876415032743673E-12</v>
      </c>
      <c r="JD34" s="86">
        <f t="shared" si="50"/>
        <v>1.3108678536849648E-13</v>
      </c>
      <c r="JE34" s="86">
        <f t="shared" si="50"/>
        <v>9.3372603961912941E-12</v>
      </c>
      <c r="JF34" s="86">
        <f t="shared" si="50"/>
        <v>1.8623796205160703E-13</v>
      </c>
      <c r="JG34" s="86">
        <f t="shared" si="50"/>
        <v>9.0665965052113975E-16</v>
      </c>
      <c r="JH34" s="86">
        <f t="shared" si="50"/>
        <v>1.1243313370711512E-16</v>
      </c>
      <c r="JI34" s="86">
        <f t="shared" si="50"/>
        <v>2.5865785206650454E-15</v>
      </c>
      <c r="JJ34" s="86">
        <f t="shared" si="50"/>
        <v>3.1204464402640399E-13</v>
      </c>
      <c r="JK34" s="86">
        <f t="shared" si="50"/>
        <v>7.9349475708594154E-14</v>
      </c>
      <c r="JL34" s="86">
        <f t="shared" si="50"/>
        <v>3.0361868759362099E-19</v>
      </c>
      <c r="JM34" s="86">
        <f t="shared" si="50"/>
        <v>3.1004073254422319E-22</v>
      </c>
    </row>
    <row r="35" spans="2:273" x14ac:dyDescent="0.25">
      <c r="B35" s="2">
        <v>8</v>
      </c>
      <c r="C35" s="37">
        <v>73.397000000000006</v>
      </c>
      <c r="D35" s="37">
        <v>79.953999999999994</v>
      </c>
      <c r="E35" s="37">
        <v>83.762</v>
      </c>
      <c r="F35" s="37">
        <v>87.555999999999997</v>
      </c>
      <c r="G35" s="37">
        <v>87.5</v>
      </c>
      <c r="H35" s="37">
        <v>93.745999999999995</v>
      </c>
      <c r="I35" s="37">
        <v>92.667000000000002</v>
      </c>
      <c r="J35" s="37">
        <v>89.254000000000005</v>
      </c>
      <c r="K35" s="37">
        <v>83.697999999999993</v>
      </c>
      <c r="L35" s="37">
        <v>76.870999999999995</v>
      </c>
      <c r="M35" s="37">
        <v>76.338999999999999</v>
      </c>
      <c r="N35" s="37">
        <v>84.713999999999999</v>
      </c>
      <c r="O35" s="37">
        <v>79.564999999999998</v>
      </c>
      <c r="P35" s="37">
        <v>73.983999999999995</v>
      </c>
      <c r="Q35" s="37">
        <v>73.061999999999998</v>
      </c>
      <c r="S35" s="4">
        <f t="shared" si="7"/>
        <v>74.619575377579679</v>
      </c>
      <c r="T35" s="4">
        <f t="shared" si="7"/>
        <v>79.19786955260588</v>
      </c>
      <c r="U35" s="4">
        <f t="shared" si="7"/>
        <v>82.673850307403285</v>
      </c>
      <c r="V35" s="4">
        <f t="shared" si="7"/>
        <v>87.961497222406066</v>
      </c>
      <c r="W35" s="4">
        <f t="shared" si="7"/>
        <v>88.375147526146534</v>
      </c>
      <c r="X35" s="4">
        <f t="shared" si="7"/>
        <v>91.80985736232202</v>
      </c>
      <c r="Y35" s="4">
        <f t="shared" si="7"/>
        <v>92.818675293184924</v>
      </c>
      <c r="Z35" s="4">
        <f t="shared" si="7"/>
        <v>88.142743229956409</v>
      </c>
      <c r="AA35" s="4">
        <f t="shared" si="7"/>
        <v>80.517270356989229</v>
      </c>
      <c r="AB35" s="4" t="e">
        <f t="shared" si="7"/>
        <v>#N/A</v>
      </c>
      <c r="AC35" s="4">
        <f t="shared" si="7"/>
        <v>74.810233842552165</v>
      </c>
      <c r="AD35" s="4">
        <f t="shared" si="7"/>
        <v>84.350693940630521</v>
      </c>
      <c r="AE35" s="4">
        <f t="shared" si="7"/>
        <v>77.864663445693424</v>
      </c>
      <c r="AF35" s="4" t="e">
        <f t="shared" si="7"/>
        <v>#N/A</v>
      </c>
      <c r="AG35" s="4" t="e">
        <f t="shared" si="7"/>
        <v>#N/A</v>
      </c>
      <c r="AI35" s="4">
        <f t="shared" si="8"/>
        <v>-1.2225753775796733</v>
      </c>
      <c r="AJ35" s="4">
        <f t="shared" si="8"/>
        <v>0.7561304473941135</v>
      </c>
      <c r="AK35" s="4">
        <f t="shared" si="8"/>
        <v>1.0881496925967156</v>
      </c>
      <c r="AL35" s="4">
        <f t="shared" si="8"/>
        <v>-0.40549722240606911</v>
      </c>
      <c r="AM35" s="4">
        <f t="shared" si="8"/>
        <v>-0.87514752614653446</v>
      </c>
      <c r="AN35" s="4">
        <f t="shared" si="8"/>
        <v>1.9361426376779747</v>
      </c>
      <c r="AO35" s="4">
        <f t="shared" si="8"/>
        <v>-0.15167529318492257</v>
      </c>
      <c r="AP35" s="4">
        <f t="shared" si="8"/>
        <v>1.111256770043596</v>
      </c>
      <c r="AQ35" s="4">
        <f t="shared" si="8"/>
        <v>3.1807296430107641</v>
      </c>
      <c r="AR35" s="4">
        <f t="shared" si="8"/>
        <v>0</v>
      </c>
      <c r="AS35" s="4">
        <f t="shared" si="8"/>
        <v>1.5287661574478335</v>
      </c>
      <c r="AT35" s="4">
        <f t="shared" si="8"/>
        <v>0.36330605936947791</v>
      </c>
      <c r="AU35" s="4">
        <f t="shared" si="8"/>
        <v>1.700336554306574</v>
      </c>
      <c r="AV35" s="4">
        <f t="shared" si="8"/>
        <v>0</v>
      </c>
      <c r="AW35" s="4">
        <f t="shared" si="8"/>
        <v>0</v>
      </c>
      <c r="AY35" s="2">
        <f t="shared" si="51"/>
        <v>74.619575362454</v>
      </c>
      <c r="AZ35" s="2">
        <f t="shared" si="9"/>
        <v>79.197869552383423</v>
      </c>
      <c r="BA35" s="2">
        <f t="shared" si="9"/>
        <v>82.67385017933924</v>
      </c>
      <c r="BB35" s="2">
        <f t="shared" si="9"/>
        <v>87.961497141925875</v>
      </c>
      <c r="BC35" s="2">
        <f t="shared" si="9"/>
        <v>88.375147514861652</v>
      </c>
      <c r="BD35" s="2">
        <f t="shared" si="9"/>
        <v>91.809857361701518</v>
      </c>
      <c r="BE35" s="2">
        <f t="shared" si="9"/>
        <v>92.81867526099542</v>
      </c>
      <c r="BF35" s="2">
        <f t="shared" si="9"/>
        <v>88.142743229073545</v>
      </c>
      <c r="BG35" s="2">
        <f t="shared" si="9"/>
        <v>80.517270356983502</v>
      </c>
      <c r="BH35" s="2" t="e">
        <f t="shared" si="9"/>
        <v>#N/A</v>
      </c>
      <c r="BI35" s="2">
        <f t="shared" si="9"/>
        <v>74.810233842537855</v>
      </c>
      <c r="BJ35" s="2">
        <f t="shared" si="9"/>
        <v>84.350693939135397</v>
      </c>
      <c r="BK35" s="2">
        <f t="shared" si="9"/>
        <v>77.864663445323217</v>
      </c>
      <c r="BL35" s="2" t="e">
        <f t="shared" si="9"/>
        <v>#N/A</v>
      </c>
      <c r="BM35" s="2" t="e">
        <f t="shared" si="9"/>
        <v>#N/A</v>
      </c>
      <c r="BO35" s="2">
        <f t="shared" si="10"/>
        <v>73.397000000000006</v>
      </c>
      <c r="BP35" s="2">
        <f t="shared" si="11"/>
        <v>79.953999999999994</v>
      </c>
      <c r="BQ35" s="2">
        <f t="shared" si="12"/>
        <v>83.762</v>
      </c>
      <c r="BR35" s="2">
        <f t="shared" si="13"/>
        <v>87.555999999999997</v>
      </c>
      <c r="BS35" s="2">
        <f t="shared" si="14"/>
        <v>87.5</v>
      </c>
      <c r="BT35" s="2">
        <f t="shared" si="15"/>
        <v>93.745999999999995</v>
      </c>
      <c r="BU35" s="2">
        <f t="shared" si="16"/>
        <v>92.667000000000002</v>
      </c>
      <c r="BV35" s="2">
        <f t="shared" si="17"/>
        <v>89.254000000000005</v>
      </c>
      <c r="BW35" s="2">
        <f t="shared" si="18"/>
        <v>83.697999999999993</v>
      </c>
      <c r="BX35" s="2" t="str">
        <f t="shared" si="19"/>
        <v/>
      </c>
      <c r="BY35" s="2">
        <f t="shared" si="20"/>
        <v>76.338999999999999</v>
      </c>
      <c r="BZ35" s="2">
        <f t="shared" si="21"/>
        <v>84.713999999999999</v>
      </c>
      <c r="CA35" s="2">
        <f t="shared" si="22"/>
        <v>79.564999999999998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74.652863002114202</v>
      </c>
      <c r="DL35" s="2">
        <f t="shared" si="41"/>
        <v>79.123204521513614</v>
      </c>
      <c r="DM35" s="2">
        <f t="shared" si="41"/>
        <v>82.649143612201769</v>
      </c>
      <c r="DN35" s="2">
        <f t="shared" si="41"/>
        <v>87.857681818181817</v>
      </c>
      <c r="DO35" s="2">
        <f t="shared" si="41"/>
        <v>88.397323044397467</v>
      </c>
      <c r="DP35" s="2">
        <f t="shared" si="41"/>
        <v>92.079628339140541</v>
      </c>
      <c r="DQ35" s="2">
        <f t="shared" si="41"/>
        <v>93.097735306553929</v>
      </c>
      <c r="DR35" s="2">
        <f t="shared" si="41"/>
        <v>88.174146395483902</v>
      </c>
      <c r="DS35" s="2">
        <f t="shared" si="41"/>
        <v>80.442638461538451</v>
      </c>
      <c r="DT35" s="2">
        <f t="shared" si="41"/>
        <v>74.379327169274532</v>
      </c>
      <c r="DU35" s="2">
        <f t="shared" si="41"/>
        <v>74.676765587044557</v>
      </c>
      <c r="DV35" s="2">
        <f t="shared" si="41"/>
        <v>84.105485103854349</v>
      </c>
      <c r="DW35" s="2">
        <f t="shared" si="41"/>
        <v>77.623827874564455</v>
      </c>
      <c r="DX35" s="2">
        <f t="shared" si="41"/>
        <v>68.439877769289552</v>
      </c>
      <c r="DY35" s="2">
        <f t="shared" si="41"/>
        <v>68.289424670087982</v>
      </c>
      <c r="EA35" s="2">
        <f t="shared" si="42"/>
        <v>73.733510723535801</v>
      </c>
      <c r="EB35" s="2">
        <f t="shared" si="42"/>
        <v>81.576387979105334</v>
      </c>
      <c r="EC35" s="2">
        <f t="shared" si="42"/>
        <v>83.279005827580136</v>
      </c>
      <c r="ED35" s="2">
        <f t="shared" si="42"/>
        <v>90.558159078530522</v>
      </c>
      <c r="EE35" s="2">
        <f t="shared" si="42"/>
        <v>87.785571203372086</v>
      </c>
      <c r="EF35" s="2">
        <f t="shared" si="42"/>
        <v>83.574446857358495</v>
      </c>
      <c r="EG35" s="2">
        <f t="shared" si="42"/>
        <v>85.380774798238534</v>
      </c>
      <c r="EH35" s="2">
        <f t="shared" si="42"/>
        <v>87.211444460394134</v>
      </c>
      <c r="EI35" s="2">
        <f t="shared" si="42"/>
        <v>83.114871198568864</v>
      </c>
      <c r="EJ35" s="2">
        <f t="shared" si="42"/>
        <v>80.227951558889515</v>
      </c>
      <c r="EK35" s="2">
        <f t="shared" si="42"/>
        <v>79.266542132146796</v>
      </c>
      <c r="EL35" s="2">
        <f t="shared" si="42"/>
        <v>91.30062165688193</v>
      </c>
      <c r="EM35" s="2">
        <f t="shared" si="42"/>
        <v>84.887177650180519</v>
      </c>
      <c r="EN35" s="2">
        <f t="shared" si="42"/>
        <v>77.909230724141423</v>
      </c>
      <c r="EO35" s="2">
        <f t="shared" si="42"/>
        <v>72.889916361645916</v>
      </c>
      <c r="EQ35" s="2">
        <f t="shared" si="43"/>
        <v>73.359445072986247</v>
      </c>
      <c r="ER35" s="2">
        <f t="shared" si="43"/>
        <v>81.590072620913134</v>
      </c>
      <c r="ES35" s="2">
        <f t="shared" si="43"/>
        <v>80.664272648730773</v>
      </c>
      <c r="ET35" s="2">
        <f t="shared" si="43"/>
        <v>83.785704664590142</v>
      </c>
      <c r="EU35" s="2">
        <f t="shared" si="43"/>
        <v>84.866981998895312</v>
      </c>
      <c r="EV35" s="2">
        <f t="shared" si="43"/>
        <v>83.724021935665391</v>
      </c>
      <c r="EW35" s="2">
        <f t="shared" si="43"/>
        <v>82.028561587876027</v>
      </c>
      <c r="EX35" s="2">
        <f t="shared" si="43"/>
        <v>84.561788470254982</v>
      </c>
      <c r="EY35" s="2">
        <f t="shared" si="43"/>
        <v>83.562864636763365</v>
      </c>
      <c r="EZ35" s="2">
        <f t="shared" si="43"/>
        <v>79.44998381731979</v>
      </c>
      <c r="FA35" s="2">
        <f t="shared" si="43"/>
        <v>78.827815460084437</v>
      </c>
      <c r="FB35" s="2">
        <f t="shared" si="43"/>
        <v>87.526407030253011</v>
      </c>
      <c r="FC35" s="2">
        <f t="shared" si="43"/>
        <v>81.343378682290961</v>
      </c>
      <c r="FD35" s="2">
        <f t="shared" si="43"/>
        <v>76.071904665433891</v>
      </c>
      <c r="FE35" s="2">
        <f t="shared" si="43"/>
        <v>75.097567807426088</v>
      </c>
      <c r="FG35" s="2">
        <f t="shared" si="44"/>
        <v>3.6206952280027384E-2</v>
      </c>
      <c r="FH35" s="2">
        <f t="shared" si="44"/>
        <v>3.0435967174803132E-2</v>
      </c>
      <c r="FI35" s="2">
        <f t="shared" si="44"/>
        <v>3.9231298106934133E-2</v>
      </c>
      <c r="FJ35" s="2">
        <f t="shared" si="44"/>
        <v>3.8446825915665082E-2</v>
      </c>
      <c r="FK35" s="2">
        <f t="shared" si="44"/>
        <v>3.6240614922988641E-2</v>
      </c>
      <c r="FL35" s="2">
        <f t="shared" si="44"/>
        <v>3.1718452571098468E-2</v>
      </c>
      <c r="FM35" s="2">
        <f t="shared" si="44"/>
        <v>3.6161140909721626E-2</v>
      </c>
      <c r="FN35" s="2">
        <f t="shared" si="44"/>
        <v>3.2614771224264774E-2</v>
      </c>
      <c r="FO35" s="2">
        <f t="shared" si="44"/>
        <v>2.7928322900723331E-2</v>
      </c>
      <c r="FP35" s="2">
        <f t="shared" si="44"/>
        <v>2.7205203944909061E-2</v>
      </c>
      <c r="FQ35" s="2">
        <f t="shared" si="44"/>
        <v>2.9079710640471917E-2</v>
      </c>
      <c r="FR35" s="2">
        <f t="shared" si="44"/>
        <v>3.4081095863993507E-2</v>
      </c>
      <c r="FS35" s="2">
        <f t="shared" si="44"/>
        <v>3.3158802649076932E-2</v>
      </c>
      <c r="FT35" s="2">
        <f t="shared" si="44"/>
        <v>2.5683219503274839E-2</v>
      </c>
      <c r="FU35" s="2">
        <f t="shared" si="44"/>
        <v>2.2543356671428618E-2</v>
      </c>
      <c r="FW35" s="2">
        <f t="shared" si="53"/>
        <v>1.8595163094401583E-6</v>
      </c>
      <c r="FX35" s="2">
        <f t="shared" si="45"/>
        <v>1.4381654045219122E-6</v>
      </c>
      <c r="FY35" s="2">
        <f t="shared" si="45"/>
        <v>1.4323451240183207E-6</v>
      </c>
      <c r="FZ35" s="2">
        <f t="shared" si="45"/>
        <v>1.3961517046327849E-6</v>
      </c>
      <c r="GA35" s="2">
        <f t="shared" si="45"/>
        <v>1.8045145781354679E-6</v>
      </c>
      <c r="GB35" s="2">
        <f t="shared" si="45"/>
        <v>1.457458466902739E-6</v>
      </c>
      <c r="GC35" s="2">
        <f t="shared" si="45"/>
        <v>1.7747148464884752E-6</v>
      </c>
      <c r="GD35" s="2">
        <f t="shared" si="45"/>
        <v>1.8353477822793253E-6</v>
      </c>
      <c r="GE35" s="2">
        <f t="shared" si="45"/>
        <v>2.0462339812614578E-6</v>
      </c>
      <c r="GF35" s="2">
        <f t="shared" si="45"/>
        <v>2.0660081275800941E-6</v>
      </c>
      <c r="GG35" s="2">
        <f t="shared" si="45"/>
        <v>2.5490647629341627E-6</v>
      </c>
      <c r="GH35" s="2">
        <f t="shared" si="45"/>
        <v>2.4649730138528342E-6</v>
      </c>
      <c r="GI35" s="2">
        <f t="shared" si="45"/>
        <v>2.3734478703985009E-6</v>
      </c>
      <c r="GJ35" s="2">
        <f t="shared" si="45"/>
        <v>1.8175787171540517E-6</v>
      </c>
      <c r="GK35" s="2">
        <f t="shared" si="45"/>
        <v>1.3174940814742952E-6</v>
      </c>
      <c r="GM35" s="86">
        <f t="shared" si="54"/>
        <v>9.5985254956958446E-12</v>
      </c>
      <c r="GN35" s="86">
        <f t="shared" si="46"/>
        <v>1.2122777880025709E-13</v>
      </c>
      <c r="GO35" s="86">
        <f t="shared" si="46"/>
        <v>8.220799670272113E-11</v>
      </c>
      <c r="GP35" s="86">
        <f t="shared" si="46"/>
        <v>5.3662867241871947E-11</v>
      </c>
      <c r="GQ35" s="86">
        <f t="shared" si="46"/>
        <v>6.8287028612928699E-12</v>
      </c>
      <c r="GR35" s="86">
        <f t="shared" si="46"/>
        <v>3.428947151137463E-13</v>
      </c>
      <c r="GS35" s="86">
        <f t="shared" si="46"/>
        <v>2.1046350624412521E-11</v>
      </c>
      <c r="GT35" s="86">
        <f t="shared" si="46"/>
        <v>4.8367169838527768E-13</v>
      </c>
      <c r="GU35" s="86">
        <f t="shared" si="46"/>
        <v>2.8160518465272778E-15</v>
      </c>
      <c r="GV35" s="86">
        <f t="shared" si="46"/>
        <v>3.7776328357104449E-16</v>
      </c>
      <c r="GW35" s="86">
        <f t="shared" si="46"/>
        <v>7.7866287766264619E-15</v>
      </c>
      <c r="GX35" s="86">
        <f t="shared" si="46"/>
        <v>8.0244179613992561E-13</v>
      </c>
      <c r="GY35" s="86">
        <f t="shared" si="46"/>
        <v>2.1480554505157515E-13</v>
      </c>
      <c r="GZ35" s="86">
        <f t="shared" si="46"/>
        <v>1.2784298491009572E-18</v>
      </c>
      <c r="HA35" s="86">
        <f t="shared" si="46"/>
        <v>1.6426531405582328E-21</v>
      </c>
      <c r="HC35" s="86">
        <f t="shared" si="58"/>
        <v>1.1195080900368021E-25</v>
      </c>
      <c r="HD35" s="86">
        <f t="shared" si="47"/>
        <v>7.3895046526423797E-30</v>
      </c>
      <c r="HE35" s="86">
        <f t="shared" si="47"/>
        <v>5.0400848955559885E-27</v>
      </c>
      <c r="HF35" s="86">
        <f t="shared" si="47"/>
        <v>6.0974842994369195E-27</v>
      </c>
      <c r="HG35" s="86">
        <f t="shared" si="47"/>
        <v>2.5582533977753561E-29</v>
      </c>
      <c r="HH35" s="86">
        <f t="shared" si="47"/>
        <v>9.1925058937914101E-31</v>
      </c>
      <c r="HI35" s="86">
        <f t="shared" si="47"/>
        <v>1.6030420795131386E-28</v>
      </c>
      <c r="HJ35" s="86">
        <f t="shared" si="47"/>
        <v>2.83783377406819E-40</v>
      </c>
      <c r="HK35" s="86">
        <f t="shared" si="47"/>
        <v>2.5681353788087931E-42</v>
      </c>
      <c r="HL35" s="86">
        <f t="shared" si="47"/>
        <v>1.2888986101197313E-42</v>
      </c>
      <c r="HM35" s="86">
        <f t="shared" si="47"/>
        <v>2.6894505726250497E-42</v>
      </c>
      <c r="HN35" s="86">
        <f t="shared" si="47"/>
        <v>4.5971287395195743E-30</v>
      </c>
      <c r="HO35" s="86">
        <f t="shared" si="47"/>
        <v>2.5467326957435225E-32</v>
      </c>
      <c r="HP35" s="86">
        <f t="shared" si="47"/>
        <v>7.8216000585949556E-42</v>
      </c>
      <c r="HQ35" s="86">
        <f t="shared" si="47"/>
        <v>7.8216000585949556E-42</v>
      </c>
      <c r="HS35" s="86">
        <f t="shared" si="55"/>
        <v>6.6193483274560948E-186</v>
      </c>
      <c r="HT35" s="86">
        <f t="shared" si="48"/>
        <v>3.5946768003266642E-235</v>
      </c>
      <c r="HU35" s="86">
        <f t="shared" si="48"/>
        <v>2.09211779505262E-200</v>
      </c>
      <c r="HV35" s="86">
        <f t="shared" si="48"/>
        <v>9.0292926288159727E-201</v>
      </c>
      <c r="HW35" s="86">
        <f t="shared" si="48"/>
        <v>4.0222938814669343E-222</v>
      </c>
      <c r="HX35" s="86">
        <f t="shared" si="48"/>
        <v>9.5900509056850121E-231</v>
      </c>
      <c r="HY35" s="86">
        <f t="shared" si="48"/>
        <v>1.3620925114628309E-213</v>
      </c>
      <c r="HZ35" s="86">
        <f t="shared" si="48"/>
        <v>7.5772011111614061E-308</v>
      </c>
      <c r="IA35" s="86">
        <f t="shared" si="48"/>
        <v>0</v>
      </c>
      <c r="IB35" s="86">
        <f t="shared" si="48"/>
        <v>0</v>
      </c>
      <c r="IC35" s="86">
        <f t="shared" si="48"/>
        <v>0</v>
      </c>
      <c r="ID35" s="86">
        <f t="shared" si="48"/>
        <v>1.2930304322070727E-217</v>
      </c>
      <c r="IE35" s="86">
        <f t="shared" si="48"/>
        <v>7.6951110226890996E-242</v>
      </c>
      <c r="IF35" s="86">
        <f t="shared" si="48"/>
        <v>1.1502928866986361E-125</v>
      </c>
      <c r="IG35" s="86">
        <f t="shared" si="48"/>
        <v>3.9268654318994572E-81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4.3631970274180447E-291</v>
      </c>
      <c r="IW35" s="86">
        <f t="shared" si="49"/>
        <v>1.3005127603400303E-247</v>
      </c>
      <c r="IY35" s="86">
        <f t="shared" si="57"/>
        <v>9.598525495695956E-12</v>
      </c>
      <c r="IZ35" s="86">
        <f t="shared" si="50"/>
        <v>1.2122777880025709E-13</v>
      </c>
      <c r="JA35" s="86">
        <f t="shared" si="50"/>
        <v>8.220799670272113E-11</v>
      </c>
      <c r="JB35" s="86">
        <f t="shared" si="50"/>
        <v>5.3662867241871953E-11</v>
      </c>
      <c r="JC35" s="86">
        <f t="shared" si="50"/>
        <v>6.8287028612928699E-12</v>
      </c>
      <c r="JD35" s="86">
        <f t="shared" si="50"/>
        <v>3.428947151137463E-13</v>
      </c>
      <c r="JE35" s="86">
        <f t="shared" si="50"/>
        <v>2.1046350624412521E-11</v>
      </c>
      <c r="JF35" s="86">
        <f t="shared" si="50"/>
        <v>4.8367169838527768E-13</v>
      </c>
      <c r="JG35" s="86">
        <f t="shared" si="50"/>
        <v>2.8160518465272778E-15</v>
      </c>
      <c r="JH35" s="86">
        <f t="shared" si="50"/>
        <v>3.7776328357104449E-16</v>
      </c>
      <c r="JI35" s="86">
        <f t="shared" si="50"/>
        <v>7.7866287766264619E-15</v>
      </c>
      <c r="JJ35" s="86">
        <f t="shared" si="50"/>
        <v>8.0244179613992561E-13</v>
      </c>
      <c r="JK35" s="86">
        <f t="shared" si="50"/>
        <v>2.1480554505157515E-13</v>
      </c>
      <c r="JL35" s="86">
        <f t="shared" si="50"/>
        <v>1.2784298491009572E-18</v>
      </c>
      <c r="JM35" s="86">
        <f t="shared" si="50"/>
        <v>1.6426531405582328E-21</v>
      </c>
    </row>
    <row r="36" spans="2:273" x14ac:dyDescent="0.25">
      <c r="B36" s="2">
        <v>9</v>
      </c>
      <c r="C36" s="37">
        <v>75.048000000000002</v>
      </c>
      <c r="D36" s="37">
        <v>81.430999999999997</v>
      </c>
      <c r="E36" s="37">
        <v>82.921000000000006</v>
      </c>
      <c r="F36" s="37">
        <v>87.507999999999996</v>
      </c>
      <c r="G36" s="37">
        <v>87.951999999999998</v>
      </c>
      <c r="H36" s="37">
        <v>93.206000000000003</v>
      </c>
      <c r="I36" s="37">
        <v>92.078999999999994</v>
      </c>
      <c r="J36" s="37">
        <v>88.206000000000003</v>
      </c>
      <c r="K36" s="37">
        <v>84.745999999999995</v>
      </c>
      <c r="L36" s="37">
        <v>77.418999999999997</v>
      </c>
      <c r="M36" s="37">
        <v>75.677000000000007</v>
      </c>
      <c r="N36" s="37">
        <v>84.429000000000002</v>
      </c>
      <c r="O36" s="37">
        <v>78.725999999999999</v>
      </c>
      <c r="P36" s="37">
        <v>73.27</v>
      </c>
      <c r="Q36" s="37">
        <v>72.858999999999995</v>
      </c>
      <c r="R36" s="108"/>
      <c r="S36" s="4">
        <f t="shared" si="7"/>
        <v>74.719426319729166</v>
      </c>
      <c r="T36" s="4">
        <f t="shared" si="7"/>
        <v>79.335501621112854</v>
      </c>
      <c r="U36" s="4">
        <f t="shared" si="7"/>
        <v>82.854940071321906</v>
      </c>
      <c r="V36" s="4">
        <f t="shared" si="7"/>
        <v>88.098121497929981</v>
      </c>
      <c r="W36" s="4">
        <f t="shared" si="7"/>
        <v>88.453149557325673</v>
      </c>
      <c r="X36" s="4">
        <f t="shared" si="7"/>
        <v>91.652193230184977</v>
      </c>
      <c r="Y36" s="4">
        <f t="shared" si="7"/>
        <v>92.746628025838376</v>
      </c>
      <c r="Z36" s="4">
        <f t="shared" si="7"/>
        <v>88.184548231764794</v>
      </c>
      <c r="AA36" s="4">
        <f t="shared" si="7"/>
        <v>80.84716053503459</v>
      </c>
      <c r="AB36" s="4" t="e">
        <f t="shared" si="7"/>
        <v>#N/A</v>
      </c>
      <c r="AC36" s="4">
        <f t="shared" si="7"/>
        <v>74.948579579309907</v>
      </c>
      <c r="AD36" s="4">
        <f t="shared" si="7"/>
        <v>84.388650116890432</v>
      </c>
      <c r="AE36" s="4">
        <f t="shared" si="7"/>
        <v>78.143492183283328</v>
      </c>
      <c r="AF36" s="4" t="e">
        <f t="shared" si="7"/>
        <v>#N/A</v>
      </c>
      <c r="AG36" s="4" t="e">
        <f t="shared" si="7"/>
        <v>#N/A</v>
      </c>
      <c r="AI36" s="4">
        <f t="shared" si="8"/>
        <v>0.32857368027083567</v>
      </c>
      <c r="AJ36" s="4">
        <f t="shared" si="8"/>
        <v>2.0954983788871431</v>
      </c>
      <c r="AK36" s="4">
        <f t="shared" si="8"/>
        <v>6.6059928678100732E-2</v>
      </c>
      <c r="AL36" s="4">
        <f t="shared" si="8"/>
        <v>-0.59012149792998514</v>
      </c>
      <c r="AM36" s="4">
        <f t="shared" si="8"/>
        <v>-0.50114955732567523</v>
      </c>
      <c r="AN36" s="4">
        <f t="shared" si="8"/>
        <v>1.5538067698150257</v>
      </c>
      <c r="AO36" s="4">
        <f t="shared" si="8"/>
        <v>-0.66762802583838265</v>
      </c>
      <c r="AP36" s="4">
        <f t="shared" si="8"/>
        <v>2.1451768235209556E-2</v>
      </c>
      <c r="AQ36" s="4">
        <f t="shared" si="8"/>
        <v>3.8988394649654055</v>
      </c>
      <c r="AR36" s="4">
        <f t="shared" si="8"/>
        <v>0</v>
      </c>
      <c r="AS36" s="4">
        <f t="shared" si="8"/>
        <v>0.72842042069009949</v>
      </c>
      <c r="AT36" s="4">
        <f t="shared" si="8"/>
        <v>4.0349883109570328E-2</v>
      </c>
      <c r="AU36" s="4">
        <f t="shared" si="8"/>
        <v>0.58250781671667085</v>
      </c>
      <c r="AV36" s="4">
        <f t="shared" si="8"/>
        <v>0</v>
      </c>
      <c r="AW36" s="4">
        <f t="shared" si="8"/>
        <v>0</v>
      </c>
      <c r="AY36" s="2">
        <f t="shared" si="51"/>
        <v>74.719426285482228</v>
      </c>
      <c r="AZ36" s="2">
        <f t="shared" si="9"/>
        <v>79.335501620531062</v>
      </c>
      <c r="BA36" s="2">
        <f t="shared" si="9"/>
        <v>82.854939802621161</v>
      </c>
      <c r="BB36" s="2">
        <f t="shared" si="9"/>
        <v>88.09812132663744</v>
      </c>
      <c r="BC36" s="2">
        <f t="shared" si="9"/>
        <v>88.453149531378926</v>
      </c>
      <c r="BD36" s="2">
        <f t="shared" si="9"/>
        <v>91.652193228615346</v>
      </c>
      <c r="BE36" s="2">
        <f t="shared" si="9"/>
        <v>92.746627955470345</v>
      </c>
      <c r="BF36" s="2">
        <f t="shared" si="9"/>
        <v>88.184548229547531</v>
      </c>
      <c r="BG36" s="2">
        <f t="shared" si="9"/>
        <v>80.847160535017437</v>
      </c>
      <c r="BH36" s="2" t="e">
        <f t="shared" si="9"/>
        <v>#N/A</v>
      </c>
      <c r="BI36" s="2">
        <f t="shared" si="9"/>
        <v>74.948579579268355</v>
      </c>
      <c r="BJ36" s="2">
        <f t="shared" si="9"/>
        <v>84.388650113172744</v>
      </c>
      <c r="BK36" s="2">
        <f t="shared" si="9"/>
        <v>78.143492182315327</v>
      </c>
      <c r="BL36" s="2" t="e">
        <f t="shared" si="9"/>
        <v>#N/A</v>
      </c>
      <c r="BM36" s="2" t="e">
        <f t="shared" si="9"/>
        <v>#N/A</v>
      </c>
      <c r="BO36" s="2">
        <f t="shared" si="10"/>
        <v>75.048000000000002</v>
      </c>
      <c r="BP36" s="2">
        <f t="shared" si="11"/>
        <v>81.430999999999997</v>
      </c>
      <c r="BQ36" s="2">
        <f t="shared" si="12"/>
        <v>82.921000000000006</v>
      </c>
      <c r="BR36" s="2">
        <f t="shared" si="13"/>
        <v>87.507999999999996</v>
      </c>
      <c r="BS36" s="2">
        <f t="shared" si="14"/>
        <v>87.951999999999998</v>
      </c>
      <c r="BT36" s="2">
        <f t="shared" si="15"/>
        <v>93.206000000000003</v>
      </c>
      <c r="BU36" s="2">
        <f t="shared" si="16"/>
        <v>92.078999999999994</v>
      </c>
      <c r="BV36" s="2">
        <f t="shared" si="17"/>
        <v>88.206000000000003</v>
      </c>
      <c r="BW36" s="2">
        <f t="shared" si="18"/>
        <v>84.745999999999995</v>
      </c>
      <c r="BX36" s="2" t="str">
        <f t="shared" si="19"/>
        <v/>
      </c>
      <c r="BY36" s="2">
        <f t="shared" si="20"/>
        <v>75.677000000000007</v>
      </c>
      <c r="BZ36" s="2">
        <f t="shared" si="21"/>
        <v>84.429000000000002</v>
      </c>
      <c r="CA36" s="2">
        <f t="shared" si="22"/>
        <v>78.725999999999999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74.764782241014828</v>
      </c>
      <c r="DL36" s="2">
        <f t="shared" si="41"/>
        <v>79.263365286443531</v>
      </c>
      <c r="DM36" s="2">
        <f t="shared" si="41"/>
        <v>82.84315403201451</v>
      </c>
      <c r="DN36" s="2">
        <f t="shared" si="41"/>
        <v>87.999904862579285</v>
      </c>
      <c r="DO36" s="2">
        <f t="shared" si="41"/>
        <v>88.488881606765332</v>
      </c>
      <c r="DP36" s="2">
        <f t="shared" si="41"/>
        <v>91.948506387921029</v>
      </c>
      <c r="DQ36" s="2">
        <f t="shared" si="41"/>
        <v>93.05800070472165</v>
      </c>
      <c r="DR36" s="2">
        <f t="shared" si="41"/>
        <v>88.228545552764501</v>
      </c>
      <c r="DS36" s="2">
        <f t="shared" si="41"/>
        <v>80.781657489878526</v>
      </c>
      <c r="DT36" s="2">
        <f t="shared" si="41"/>
        <v>74.743310810810812</v>
      </c>
      <c r="DU36" s="2">
        <f t="shared" si="41"/>
        <v>74.812958097166018</v>
      </c>
      <c r="DV36" s="2">
        <f t="shared" si="41"/>
        <v>84.131780055641073</v>
      </c>
      <c r="DW36" s="2">
        <f t="shared" si="41"/>
        <v>77.898568815331004</v>
      </c>
      <c r="DX36" s="2">
        <f t="shared" si="41"/>
        <v>68.867528953399557</v>
      </c>
      <c r="DY36" s="2">
        <f t="shared" si="41"/>
        <v>68.547201979472149</v>
      </c>
      <c r="EA36" s="2">
        <f t="shared" si="42"/>
        <v>73.618346957996479</v>
      </c>
      <c r="EB36" s="2">
        <f t="shared" si="42"/>
        <v>81.431270196901053</v>
      </c>
      <c r="EC36" s="2">
        <f t="shared" si="42"/>
        <v>83.118270030093854</v>
      </c>
      <c r="ED36" s="2">
        <f t="shared" si="42"/>
        <v>90.338619018052015</v>
      </c>
      <c r="EE36" s="2">
        <f t="shared" si="42"/>
        <v>87.586668759959537</v>
      </c>
      <c r="EF36" s="2">
        <f t="shared" si="42"/>
        <v>83.40243991257546</v>
      </c>
      <c r="EG36" s="2">
        <f t="shared" si="42"/>
        <v>85.177714692460128</v>
      </c>
      <c r="EH36" s="2">
        <f t="shared" si="42"/>
        <v>86.994519848623284</v>
      </c>
      <c r="EI36" s="2">
        <f t="shared" si="42"/>
        <v>82.926417262969579</v>
      </c>
      <c r="EJ36" s="2">
        <f t="shared" si="42"/>
        <v>80.040361943672337</v>
      </c>
      <c r="EK36" s="2">
        <f t="shared" si="42"/>
        <v>79.078350840382569</v>
      </c>
      <c r="EL36" s="2">
        <f t="shared" si="42"/>
        <v>91.028501093588119</v>
      </c>
      <c r="EM36" s="2">
        <f t="shared" si="42"/>
        <v>84.656825842794376</v>
      </c>
      <c r="EN36" s="2">
        <f t="shared" si="42"/>
        <v>77.740698811046016</v>
      </c>
      <c r="EO36" s="2">
        <f t="shared" si="42"/>
        <v>72.766239287412517</v>
      </c>
      <c r="EQ36" s="2">
        <f t="shared" si="43"/>
        <v>73.247839591998371</v>
      </c>
      <c r="ER36" s="2">
        <f t="shared" si="43"/>
        <v>81.444823208546921</v>
      </c>
      <c r="ES36" s="2">
        <f t="shared" si="43"/>
        <v>80.528455560521451</v>
      </c>
      <c r="ET36" s="2">
        <f t="shared" si="43"/>
        <v>83.631196269847294</v>
      </c>
      <c r="EU36" s="2">
        <f t="shared" si="43"/>
        <v>84.696559117877271</v>
      </c>
      <c r="EV36" s="2">
        <f t="shared" si="43"/>
        <v>83.550575113320207</v>
      </c>
      <c r="EW36" s="2">
        <f t="shared" si="43"/>
        <v>81.858217966421734</v>
      </c>
      <c r="EX36" s="2">
        <f t="shared" si="43"/>
        <v>84.370681218130329</v>
      </c>
      <c r="EY36" s="2">
        <f t="shared" si="43"/>
        <v>83.370038184992325</v>
      </c>
      <c r="EZ36" s="2">
        <f t="shared" si="43"/>
        <v>79.270021388987544</v>
      </c>
      <c r="FA36" s="2">
        <f t="shared" si="43"/>
        <v>78.643951529201217</v>
      </c>
      <c r="FB36" s="2">
        <f t="shared" si="43"/>
        <v>87.292018877148877</v>
      </c>
      <c r="FC36" s="2">
        <f t="shared" si="43"/>
        <v>81.148534585053326</v>
      </c>
      <c r="FD36" s="2">
        <f t="shared" si="43"/>
        <v>75.921547506390354</v>
      </c>
      <c r="FE36" s="2">
        <f t="shared" si="43"/>
        <v>74.951192060829058</v>
      </c>
      <c r="FG36" s="2">
        <f t="shared" si="44"/>
        <v>3.9561936700682393E-2</v>
      </c>
      <c r="FH36" s="2">
        <f t="shared" si="44"/>
        <v>3.327466641529922E-2</v>
      </c>
      <c r="FI36" s="2">
        <f t="shared" si="44"/>
        <v>4.2854061861803863E-2</v>
      </c>
      <c r="FJ36" s="2">
        <f t="shared" si="44"/>
        <v>4.200031538031098E-2</v>
      </c>
      <c r="FK36" s="2">
        <f t="shared" si="44"/>
        <v>3.959859041186977E-2</v>
      </c>
      <c r="FL36" s="2">
        <f t="shared" si="44"/>
        <v>3.4672489020663055E-2</v>
      </c>
      <c r="FM36" s="2">
        <f t="shared" si="44"/>
        <v>3.951205441519446E-2</v>
      </c>
      <c r="FN36" s="2">
        <f t="shared" si="44"/>
        <v>3.5649211202018652E-2</v>
      </c>
      <c r="FO36" s="2">
        <f t="shared" si="44"/>
        <v>3.0540506508197295E-2</v>
      </c>
      <c r="FP36" s="2">
        <f t="shared" si="44"/>
        <v>2.9751823069375953E-2</v>
      </c>
      <c r="FQ36" s="2">
        <f t="shared" si="44"/>
        <v>3.1796062967745599E-2</v>
      </c>
      <c r="FR36" s="2">
        <f t="shared" si="44"/>
        <v>3.7246708260276928E-2</v>
      </c>
      <c r="FS36" s="2">
        <f t="shared" si="44"/>
        <v>3.6241962399888923E-2</v>
      </c>
      <c r="FT36" s="2">
        <f t="shared" si="44"/>
        <v>2.8091483129448178E-2</v>
      </c>
      <c r="FU36" s="2">
        <f t="shared" si="44"/>
        <v>2.4664654854804149E-2</v>
      </c>
      <c r="FW36" s="2">
        <f t="shared" si="53"/>
        <v>2.0389187228860913E-6</v>
      </c>
      <c r="FX36" s="2">
        <f t="shared" si="45"/>
        <v>1.576916789705986E-6</v>
      </c>
      <c r="FY36" s="2">
        <f t="shared" si="45"/>
        <v>1.5705349808057493E-6</v>
      </c>
      <c r="FZ36" s="2">
        <f t="shared" si="45"/>
        <v>1.5308496964352924E-6</v>
      </c>
      <c r="GA36" s="2">
        <f t="shared" si="45"/>
        <v>1.9786105450792599E-6</v>
      </c>
      <c r="GB36" s="2">
        <f t="shared" si="45"/>
        <v>1.5980712060335956E-6</v>
      </c>
      <c r="GC36" s="2">
        <f t="shared" si="45"/>
        <v>1.9459358003605833E-6</v>
      </c>
      <c r="GD36" s="2">
        <f t="shared" si="45"/>
        <v>2.0124184692679953E-6</v>
      </c>
      <c r="GE36" s="2">
        <f t="shared" si="45"/>
        <v>2.2436505017257845E-6</v>
      </c>
      <c r="GF36" s="2">
        <f t="shared" si="45"/>
        <v>2.2653324134093959E-6</v>
      </c>
      <c r="GG36" s="2">
        <f t="shared" si="45"/>
        <v>2.7949932457438312E-6</v>
      </c>
      <c r="GH36" s="2">
        <f t="shared" si="45"/>
        <v>2.702788521004225E-6</v>
      </c>
      <c r="GI36" s="2">
        <f t="shared" si="45"/>
        <v>2.6024332436537327E-6</v>
      </c>
      <c r="GJ36" s="2">
        <f t="shared" si="45"/>
        <v>1.9929350836587662E-6</v>
      </c>
      <c r="GK36" s="2">
        <f t="shared" si="45"/>
        <v>1.4446033502615189E-6</v>
      </c>
      <c r="GM36" s="86">
        <f t="shared" si="54"/>
        <v>2.2109945467788633E-11</v>
      </c>
      <c r="GN36" s="86">
        <f t="shared" si="46"/>
        <v>3.2254660645301855E-13</v>
      </c>
      <c r="GO36" s="86">
        <f t="shared" si="46"/>
        <v>1.7546181953640497E-10</v>
      </c>
      <c r="GP36" s="86">
        <f t="shared" si="46"/>
        <v>1.1618567732358321E-10</v>
      </c>
      <c r="GQ36" s="86">
        <f t="shared" si="46"/>
        <v>1.5974876156439682E-11</v>
      </c>
      <c r="GR36" s="86">
        <f t="shared" si="46"/>
        <v>8.824568356416343E-13</v>
      </c>
      <c r="GS36" s="86">
        <f t="shared" si="46"/>
        <v>4.679801392426103E-11</v>
      </c>
      <c r="GT36" s="86">
        <f t="shared" si="46"/>
        <v>1.2359027326372972E-12</v>
      </c>
      <c r="GU36" s="86">
        <f t="shared" si="46"/>
        <v>8.5790718441831981E-15</v>
      </c>
      <c r="GV36" s="86">
        <f t="shared" si="46"/>
        <v>1.2430659714942499E-15</v>
      </c>
      <c r="GW36" s="86">
        <f t="shared" si="46"/>
        <v>2.3002879865467496E-14</v>
      </c>
      <c r="GX36" s="86">
        <f t="shared" si="46"/>
        <v>2.0303950612034948E-12</v>
      </c>
      <c r="GY36" s="86">
        <f t="shared" si="46"/>
        <v>5.7159651708169547E-13</v>
      </c>
      <c r="GZ36" s="86">
        <f t="shared" si="46"/>
        <v>5.2489271296643049E-18</v>
      </c>
      <c r="HA36" s="86">
        <f t="shared" si="46"/>
        <v>8.4529477996379162E-21</v>
      </c>
      <c r="HC36" s="86">
        <f t="shared" si="58"/>
        <v>4.4794145969414618E-25</v>
      </c>
      <c r="HD36" s="86">
        <f t="shared" si="47"/>
        <v>3.6997099190329234E-29</v>
      </c>
      <c r="HE36" s="86">
        <f t="shared" si="47"/>
        <v>2.181412157431686E-26</v>
      </c>
      <c r="HF36" s="86">
        <f t="shared" si="47"/>
        <v>2.6315328881833506E-26</v>
      </c>
      <c r="HG36" s="86">
        <f t="shared" si="47"/>
        <v>1.2806976546230062E-28</v>
      </c>
      <c r="HH36" s="86">
        <f t="shared" si="47"/>
        <v>4.9399728640240004E-30</v>
      </c>
      <c r="HI36" s="86">
        <f t="shared" si="47"/>
        <v>7.5584903917725839E-28</v>
      </c>
      <c r="HJ36" s="86">
        <f t="shared" si="47"/>
        <v>2.6931546409418803E-39</v>
      </c>
      <c r="HK36" s="86">
        <f t="shared" si="47"/>
        <v>2.7624773986842907E-41</v>
      </c>
      <c r="HL36" s="86">
        <f t="shared" si="47"/>
        <v>1.4563247476168745E-41</v>
      </c>
      <c r="HM36" s="86">
        <f t="shared" si="47"/>
        <v>3.0226464516553783E-41</v>
      </c>
      <c r="HN36" s="86">
        <f t="shared" si="47"/>
        <v>2.4667248201594161E-29</v>
      </c>
      <c r="HO36" s="86">
        <f t="shared" si="47"/>
        <v>1.5834124145242734E-31</v>
      </c>
      <c r="HP36" s="86">
        <f t="shared" si="47"/>
        <v>8.6609920431252444E-41</v>
      </c>
      <c r="HQ36" s="86">
        <f t="shared" si="47"/>
        <v>8.6609920431252444E-41</v>
      </c>
      <c r="HS36" s="86">
        <f t="shared" si="55"/>
        <v>9.8101613127150158E-183</v>
      </c>
      <c r="HT36" s="86">
        <f t="shared" si="48"/>
        <v>2.4459795596255998E-231</v>
      </c>
      <c r="HU36" s="86">
        <f t="shared" si="48"/>
        <v>5.1115957571150568E-197</v>
      </c>
      <c r="HV36" s="86">
        <f t="shared" si="48"/>
        <v>2.2161385827246229E-197</v>
      </c>
      <c r="HW36" s="86">
        <f t="shared" si="48"/>
        <v>2.3109689788613446E-218</v>
      </c>
      <c r="HX36" s="86">
        <f t="shared" si="48"/>
        <v>7.6448471405699812E-227</v>
      </c>
      <c r="HY36" s="86">
        <f t="shared" si="48"/>
        <v>5.4239063016213143E-210</v>
      </c>
      <c r="HZ36" s="86">
        <f t="shared" si="48"/>
        <v>1.3448177311154898E-302</v>
      </c>
      <c r="IA36" s="86">
        <f t="shared" si="48"/>
        <v>0</v>
      </c>
      <c r="IB36" s="86">
        <f t="shared" si="48"/>
        <v>0</v>
      </c>
      <c r="IC36" s="86">
        <f t="shared" si="48"/>
        <v>0</v>
      </c>
      <c r="ID36" s="86">
        <f t="shared" si="48"/>
        <v>8.7455526441284044E-214</v>
      </c>
      <c r="IE36" s="86">
        <f t="shared" si="48"/>
        <v>1.3108363931538744E-237</v>
      </c>
      <c r="IF36" s="86">
        <f t="shared" si="48"/>
        <v>1.6024715653097569E-123</v>
      </c>
      <c r="IG36" s="86">
        <f t="shared" si="48"/>
        <v>8.4123101212774683E-80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4.489085234128589E-287</v>
      </c>
      <c r="IW36" s="86">
        <f t="shared" si="49"/>
        <v>2.769917601182533E-244</v>
      </c>
      <c r="IY36" s="86">
        <f t="shared" si="57"/>
        <v>2.2109945467789082E-11</v>
      </c>
      <c r="IZ36" s="86">
        <f t="shared" si="50"/>
        <v>3.225466064530186E-13</v>
      </c>
      <c r="JA36" s="86">
        <f t="shared" si="50"/>
        <v>1.75461819536405E-10</v>
      </c>
      <c r="JB36" s="86">
        <f t="shared" si="50"/>
        <v>1.1618567732358324E-10</v>
      </c>
      <c r="JC36" s="86">
        <f t="shared" si="50"/>
        <v>1.5974876156439682E-11</v>
      </c>
      <c r="JD36" s="86">
        <f t="shared" si="50"/>
        <v>8.824568356416343E-13</v>
      </c>
      <c r="JE36" s="86">
        <f t="shared" si="50"/>
        <v>4.679801392426103E-11</v>
      </c>
      <c r="JF36" s="86">
        <f t="shared" si="50"/>
        <v>1.2359027326372972E-12</v>
      </c>
      <c r="JG36" s="86">
        <f t="shared" si="50"/>
        <v>8.5790718441831981E-15</v>
      </c>
      <c r="JH36" s="86">
        <f t="shared" si="50"/>
        <v>1.2430659714942499E-15</v>
      </c>
      <c r="JI36" s="86">
        <f t="shared" si="50"/>
        <v>2.3002879865467496E-14</v>
      </c>
      <c r="JJ36" s="86">
        <f t="shared" si="50"/>
        <v>2.0303950612034948E-12</v>
      </c>
      <c r="JK36" s="86">
        <f t="shared" si="50"/>
        <v>5.7159651708169547E-13</v>
      </c>
      <c r="JL36" s="86">
        <f t="shared" si="50"/>
        <v>5.2489271296643049E-18</v>
      </c>
      <c r="JM36" s="86">
        <f t="shared" si="50"/>
        <v>8.4529477996379162E-21</v>
      </c>
    </row>
    <row r="37" spans="2:273" x14ac:dyDescent="0.25">
      <c r="B37" s="2">
        <v>10</v>
      </c>
      <c r="C37" s="37">
        <v>75.094999999999999</v>
      </c>
      <c r="D37" s="37">
        <v>80.2</v>
      </c>
      <c r="E37" s="37">
        <v>83.316999999999993</v>
      </c>
      <c r="F37" s="37">
        <v>86.81</v>
      </c>
      <c r="G37" s="37">
        <v>88.613</v>
      </c>
      <c r="H37" s="37">
        <v>92.873000000000005</v>
      </c>
      <c r="I37" s="37">
        <v>91.936999999999998</v>
      </c>
      <c r="J37" s="37">
        <v>87.587000000000003</v>
      </c>
      <c r="K37" s="37">
        <v>83.286000000000001</v>
      </c>
      <c r="L37" s="37">
        <v>77.048000000000002</v>
      </c>
      <c r="M37" s="37">
        <v>75.677000000000007</v>
      </c>
      <c r="N37" s="37">
        <v>83.635000000000005</v>
      </c>
      <c r="O37" s="37">
        <v>78.790000000000006</v>
      </c>
      <c r="P37" s="37">
        <v>73.619</v>
      </c>
      <c r="Q37" s="37">
        <v>72.703000000000003</v>
      </c>
      <c r="S37" s="4">
        <f t="shared" si="7"/>
        <v>74.817345709599607</v>
      </c>
      <c r="T37" s="4">
        <f t="shared" si="7"/>
        <v>79.471993797130324</v>
      </c>
      <c r="U37" s="4">
        <f t="shared" si="7"/>
        <v>83.033434289527364</v>
      </c>
      <c r="V37" s="4">
        <f t="shared" si="7"/>
        <v>88.232793087657484</v>
      </c>
      <c r="W37" s="4">
        <f t="shared" si="7"/>
        <v>88.528846409670209</v>
      </c>
      <c r="X37" s="4">
        <f t="shared" si="7"/>
        <v>91.492017567530141</v>
      </c>
      <c r="Y37" s="4">
        <f t="shared" si="7"/>
        <v>92.67110035016357</v>
      </c>
      <c r="Z37" s="4">
        <f t="shared" si="7"/>
        <v>88.224298691038683</v>
      </c>
      <c r="AA37" s="4">
        <f t="shared" si="7"/>
        <v>81.174676573815177</v>
      </c>
      <c r="AB37" s="4">
        <f t="shared" si="7"/>
        <v>75.26165751672805</v>
      </c>
      <c r="AC37" s="4">
        <f t="shared" si="7"/>
        <v>75.086127205361393</v>
      </c>
      <c r="AD37" s="4">
        <f t="shared" si="7"/>
        <v>84.426575301430461</v>
      </c>
      <c r="AE37" s="4">
        <f t="shared" si="7"/>
        <v>78.420925514683503</v>
      </c>
      <c r="AF37" s="4" t="e">
        <f t="shared" si="7"/>
        <v>#N/A</v>
      </c>
      <c r="AG37" s="4" t="e">
        <f t="shared" si="7"/>
        <v>#N/A</v>
      </c>
      <c r="AI37" s="4">
        <f t="shared" si="8"/>
        <v>0.2776542904003918</v>
      </c>
      <c r="AJ37" s="4">
        <f t="shared" si="8"/>
        <v>0.72800620286967899</v>
      </c>
      <c r="AK37" s="4">
        <f t="shared" si="8"/>
        <v>0.28356571047262946</v>
      </c>
      <c r="AL37" s="4">
        <f t="shared" si="8"/>
        <v>-1.4227930876574817</v>
      </c>
      <c r="AM37" s="4">
        <f t="shared" si="8"/>
        <v>8.4153590329790973E-2</v>
      </c>
      <c r="AN37" s="4">
        <f t="shared" si="8"/>
        <v>1.3809824324698639</v>
      </c>
      <c r="AO37" s="4">
        <f t="shared" si="8"/>
        <v>-0.73410035016357256</v>
      </c>
      <c r="AP37" s="4">
        <f t="shared" si="8"/>
        <v>-0.63729869103867998</v>
      </c>
      <c r="AQ37" s="4">
        <f t="shared" si="8"/>
        <v>2.1113234261848248</v>
      </c>
      <c r="AR37" s="4">
        <f t="shared" si="8"/>
        <v>1.7863424832719517</v>
      </c>
      <c r="AS37" s="4">
        <f t="shared" si="8"/>
        <v>0.59087279463861364</v>
      </c>
      <c r="AT37" s="4">
        <f t="shared" si="8"/>
        <v>-0.79157530143045562</v>
      </c>
      <c r="AU37" s="4">
        <f t="shared" si="8"/>
        <v>0.36907448531650289</v>
      </c>
      <c r="AV37" s="4">
        <f t="shared" si="8"/>
        <v>0</v>
      </c>
      <c r="AW37" s="4">
        <f t="shared" si="8"/>
        <v>0</v>
      </c>
      <c r="AY37" s="2">
        <f t="shared" si="51"/>
        <v>74.817345633186704</v>
      </c>
      <c r="AZ37" s="2">
        <f t="shared" si="9"/>
        <v>79.471993795634575</v>
      </c>
      <c r="BA37" s="2">
        <f t="shared" si="9"/>
        <v>83.033433733164884</v>
      </c>
      <c r="BB37" s="2">
        <f t="shared" si="9"/>
        <v>88.23279272796853</v>
      </c>
      <c r="BC37" s="2">
        <f t="shared" si="9"/>
        <v>88.528846350899869</v>
      </c>
      <c r="BD37" s="2">
        <f t="shared" si="9"/>
        <v>91.492017563624756</v>
      </c>
      <c r="BE37" s="2">
        <f t="shared" si="9"/>
        <v>92.671100198454738</v>
      </c>
      <c r="BF37" s="2">
        <f t="shared" si="9"/>
        <v>88.224298685561394</v>
      </c>
      <c r="BG37" s="2">
        <f t="shared" si="9"/>
        <v>81.174676573764827</v>
      </c>
      <c r="BH37" s="2">
        <f t="shared" si="9"/>
        <v>75.261657516720561</v>
      </c>
      <c r="BI37" s="2">
        <f t="shared" si="9"/>
        <v>75.086127205243031</v>
      </c>
      <c r="BJ37" s="2">
        <f t="shared" si="9"/>
        <v>84.426575292337304</v>
      </c>
      <c r="BK37" s="2">
        <f t="shared" si="9"/>
        <v>78.420925512196263</v>
      </c>
      <c r="BL37" s="2" t="e">
        <f t="shared" si="9"/>
        <v>#N/A</v>
      </c>
      <c r="BM37" s="2" t="e">
        <f t="shared" si="9"/>
        <v>#N/A</v>
      </c>
      <c r="BO37" s="2">
        <f t="shared" si="10"/>
        <v>75.094999999999999</v>
      </c>
      <c r="BP37" s="2">
        <f t="shared" si="11"/>
        <v>80.2</v>
      </c>
      <c r="BQ37" s="2">
        <f t="shared" si="12"/>
        <v>83.316999999999993</v>
      </c>
      <c r="BR37" s="2">
        <f t="shared" si="13"/>
        <v>86.81</v>
      </c>
      <c r="BS37" s="2">
        <f t="shared" si="14"/>
        <v>88.613</v>
      </c>
      <c r="BT37" s="2">
        <f t="shared" si="15"/>
        <v>92.873000000000005</v>
      </c>
      <c r="BU37" s="2">
        <f t="shared" si="16"/>
        <v>91.936999999999998</v>
      </c>
      <c r="BV37" s="2">
        <f t="shared" si="17"/>
        <v>87.587000000000003</v>
      </c>
      <c r="BW37" s="2">
        <f t="shared" si="18"/>
        <v>83.286000000000001</v>
      </c>
      <c r="BX37" s="2">
        <f t="shared" si="19"/>
        <v>77.048000000000002</v>
      </c>
      <c r="BY37" s="2">
        <f t="shared" si="20"/>
        <v>75.677000000000007</v>
      </c>
      <c r="BZ37" s="2">
        <f t="shared" si="21"/>
        <v>83.635000000000005</v>
      </c>
      <c r="CA37" s="2">
        <f t="shared" si="22"/>
        <v>78.790000000000006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74.876701479915468</v>
      </c>
      <c r="DL37" s="2">
        <f t="shared" si="41"/>
        <v>79.403526051373433</v>
      </c>
      <c r="DM37" s="2">
        <f t="shared" si="41"/>
        <v>83.037164451827266</v>
      </c>
      <c r="DN37" s="2">
        <f t="shared" si="41"/>
        <v>88.142127906976739</v>
      </c>
      <c r="DO37" s="2">
        <f t="shared" si="41"/>
        <v>88.580440169133198</v>
      </c>
      <c r="DP37" s="2">
        <f t="shared" si="41"/>
        <v>91.817384436701516</v>
      </c>
      <c r="DQ37" s="2">
        <f t="shared" si="41"/>
        <v>93.01826610288937</v>
      </c>
      <c r="DR37" s="2">
        <f t="shared" si="41"/>
        <v>88.282944710045115</v>
      </c>
      <c r="DS37" s="2">
        <f t="shared" si="41"/>
        <v>81.120676518218616</v>
      </c>
      <c r="DT37" s="2">
        <f t="shared" si="41"/>
        <v>75.107294452347077</v>
      </c>
      <c r="DU37" s="2">
        <f t="shared" si="41"/>
        <v>74.949150607287478</v>
      </c>
      <c r="DV37" s="2">
        <f t="shared" si="41"/>
        <v>84.158075007427797</v>
      </c>
      <c r="DW37" s="2">
        <f t="shared" si="41"/>
        <v>78.173309756097552</v>
      </c>
      <c r="DX37" s="2">
        <f t="shared" si="41"/>
        <v>69.295180137509561</v>
      </c>
      <c r="DY37" s="2">
        <f t="shared" si="41"/>
        <v>68.804979288856316</v>
      </c>
      <c r="EA37" s="2">
        <f t="shared" si="42"/>
        <v>73.503183192457172</v>
      </c>
      <c r="EB37" s="2">
        <f t="shared" si="42"/>
        <v>81.286152414696772</v>
      </c>
      <c r="EC37" s="2">
        <f t="shared" si="42"/>
        <v>82.957534232607571</v>
      </c>
      <c r="ED37" s="2">
        <f t="shared" si="42"/>
        <v>90.119078957573507</v>
      </c>
      <c r="EE37" s="2">
        <f t="shared" si="42"/>
        <v>87.387766316546987</v>
      </c>
      <c r="EF37" s="2">
        <f t="shared" si="42"/>
        <v>83.23043296779241</v>
      </c>
      <c r="EG37" s="2">
        <f t="shared" si="42"/>
        <v>84.974654586681723</v>
      </c>
      <c r="EH37" s="2">
        <f t="shared" si="42"/>
        <v>86.777595236852434</v>
      </c>
      <c r="EI37" s="2">
        <f t="shared" si="42"/>
        <v>82.737963327370295</v>
      </c>
      <c r="EJ37" s="2">
        <f t="shared" si="42"/>
        <v>79.85277232845516</v>
      </c>
      <c r="EK37" s="2">
        <f t="shared" si="42"/>
        <v>78.890159548618357</v>
      </c>
      <c r="EL37" s="2">
        <f t="shared" si="42"/>
        <v>90.756380530294308</v>
      </c>
      <c r="EM37" s="2">
        <f t="shared" si="42"/>
        <v>84.426474035408233</v>
      </c>
      <c r="EN37" s="2">
        <f t="shared" si="42"/>
        <v>77.572166897950623</v>
      </c>
      <c r="EO37" s="2">
        <f t="shared" si="42"/>
        <v>72.642562213179133</v>
      </c>
      <c r="EQ37" s="2">
        <f t="shared" si="43"/>
        <v>73.136234111010495</v>
      </c>
      <c r="ER37" s="2">
        <f t="shared" si="43"/>
        <v>81.299573796180724</v>
      </c>
      <c r="ES37" s="2">
        <f t="shared" si="43"/>
        <v>80.392638472312143</v>
      </c>
      <c r="ET37" s="2">
        <f t="shared" si="43"/>
        <v>83.47668787510446</v>
      </c>
      <c r="EU37" s="2">
        <f t="shared" si="43"/>
        <v>84.526136236859216</v>
      </c>
      <c r="EV37" s="2">
        <f t="shared" si="43"/>
        <v>83.377128290975023</v>
      </c>
      <c r="EW37" s="2">
        <f t="shared" si="43"/>
        <v>81.687874344967426</v>
      </c>
      <c r="EX37" s="2">
        <f t="shared" si="43"/>
        <v>84.179573966005691</v>
      </c>
      <c r="EY37" s="2">
        <f t="shared" si="43"/>
        <v>83.177211733221299</v>
      </c>
      <c r="EZ37" s="2">
        <f t="shared" si="43"/>
        <v>79.090058960655313</v>
      </c>
      <c r="FA37" s="2">
        <f t="shared" si="43"/>
        <v>78.460087598317998</v>
      </c>
      <c r="FB37" s="2">
        <f t="shared" si="43"/>
        <v>87.057630724044756</v>
      </c>
      <c r="FC37" s="2">
        <f t="shared" si="43"/>
        <v>80.953690487815692</v>
      </c>
      <c r="FD37" s="2">
        <f t="shared" si="43"/>
        <v>75.771190347346831</v>
      </c>
      <c r="FE37" s="2">
        <f t="shared" si="43"/>
        <v>74.804816314232042</v>
      </c>
      <c r="FG37" s="2">
        <f t="shared" si="44"/>
        <v>4.321385955218858E-2</v>
      </c>
      <c r="FH37" s="2">
        <f t="shared" si="44"/>
        <v>3.6368194129590858E-2</v>
      </c>
      <c r="FI37" s="2">
        <f t="shared" si="44"/>
        <v>4.6795071041315896E-2</v>
      </c>
      <c r="FJ37" s="2">
        <f t="shared" si="44"/>
        <v>4.5866573430800542E-2</v>
      </c>
      <c r="FK37" s="2">
        <f t="shared" si="44"/>
        <v>4.3253744354912707E-2</v>
      </c>
      <c r="FL37" s="2">
        <f t="shared" si="44"/>
        <v>3.7890877956129866E-2</v>
      </c>
      <c r="FM37" s="2">
        <f t="shared" si="44"/>
        <v>4.3159579600746532E-2</v>
      </c>
      <c r="FN37" s="2">
        <f t="shared" si="44"/>
        <v>3.895460343633101E-2</v>
      </c>
      <c r="FO37" s="2">
        <f t="shared" si="44"/>
        <v>3.3388620150614848E-2</v>
      </c>
      <c r="FP37" s="2">
        <f t="shared" si="44"/>
        <v>3.2528854395155175E-2</v>
      </c>
      <c r="FQ37" s="2">
        <f t="shared" si="44"/>
        <v>3.4757068053891754E-2</v>
      </c>
      <c r="FR37" s="2">
        <f t="shared" si="44"/>
        <v>4.0693969898972594E-2</v>
      </c>
      <c r="FS37" s="2">
        <f t="shared" si="44"/>
        <v>3.9600057612854185E-2</v>
      </c>
      <c r="FT37" s="2">
        <f t="shared" si="44"/>
        <v>3.0718445138947375E-2</v>
      </c>
      <c r="FU37" s="2">
        <f t="shared" si="44"/>
        <v>2.69800544880184E-2</v>
      </c>
      <c r="FW37" s="2">
        <f t="shared" si="53"/>
        <v>2.2356294835793516E-6</v>
      </c>
      <c r="FX37" s="2">
        <f t="shared" si="45"/>
        <v>1.729054613989659E-6</v>
      </c>
      <c r="FY37" s="2">
        <f t="shared" si="45"/>
        <v>1.7220571018034685E-6</v>
      </c>
      <c r="FZ37" s="2">
        <f t="shared" si="45"/>
        <v>1.6785430658036172E-6</v>
      </c>
      <c r="GA37" s="2">
        <f t="shared" si="45"/>
        <v>2.1695029071959571E-6</v>
      </c>
      <c r="GB37" s="2">
        <f t="shared" si="45"/>
        <v>1.7522499631398854E-6</v>
      </c>
      <c r="GC37" s="2">
        <f t="shared" si="45"/>
        <v>2.1336757756127245E-6</v>
      </c>
      <c r="GD37" s="2">
        <f t="shared" si="45"/>
        <v>2.2065725446522024E-6</v>
      </c>
      <c r="GE37" s="2">
        <f t="shared" si="45"/>
        <v>2.4601133223836604E-6</v>
      </c>
      <c r="GF37" s="2">
        <f t="shared" si="45"/>
        <v>2.4838870554534263E-6</v>
      </c>
      <c r="GG37" s="2">
        <f t="shared" si="45"/>
        <v>3.0646483259250575E-6</v>
      </c>
      <c r="GH37" s="2">
        <f t="shared" si="45"/>
        <v>2.963547909291994E-6</v>
      </c>
      <c r="GI37" s="2">
        <f t="shared" si="45"/>
        <v>2.8535105921305889E-6</v>
      </c>
      <c r="GJ37" s="2">
        <f t="shared" si="45"/>
        <v>2.1852094453999653E-6</v>
      </c>
      <c r="GK37" s="2">
        <f t="shared" si="45"/>
        <v>1.5839758548741167E-6</v>
      </c>
      <c r="GM37" s="86">
        <f t="shared" si="54"/>
        <v>5.0203588124442985E-11</v>
      </c>
      <c r="GN37" s="86">
        <f t="shared" si="46"/>
        <v>8.4387651174143453E-13</v>
      </c>
      <c r="GO37" s="86">
        <f t="shared" si="46"/>
        <v>3.6967698687327589E-10</v>
      </c>
      <c r="GP37" s="86">
        <f t="shared" si="46"/>
        <v>2.4825302646355209E-10</v>
      </c>
      <c r="GQ37" s="86">
        <f t="shared" si="46"/>
        <v>3.6825905515865417E-11</v>
      </c>
      <c r="GR37" s="86">
        <f t="shared" si="46"/>
        <v>2.2344002318429077E-12</v>
      </c>
      <c r="GS37" s="86">
        <f t="shared" si="46"/>
        <v>1.0265382849758484E-10</v>
      </c>
      <c r="GT37" s="86">
        <f t="shared" si="46"/>
        <v>3.1072280406441288E-12</v>
      </c>
      <c r="GU37" s="86">
        <f t="shared" si="46"/>
        <v>2.5635832745415127E-14</v>
      </c>
      <c r="GV37" s="86">
        <f t="shared" si="46"/>
        <v>4.0061010832382898E-15</v>
      </c>
      <c r="GW37" s="86">
        <f t="shared" si="46"/>
        <v>6.6684989161373064E-14</v>
      </c>
      <c r="GX37" s="86">
        <f t="shared" si="46"/>
        <v>5.0550087293722416E-12</v>
      </c>
      <c r="GY37" s="86">
        <f t="shared" si="46"/>
        <v>1.4951355603879091E-12</v>
      </c>
      <c r="GZ37" s="86">
        <f t="shared" si="46"/>
        <v>2.1014256638801276E-17</v>
      </c>
      <c r="HA37" s="86">
        <f t="shared" si="46"/>
        <v>4.2248405012124822E-20</v>
      </c>
      <c r="HC37" s="86">
        <f t="shared" si="58"/>
        <v>1.761627893311116E-24</v>
      </c>
      <c r="HD37" s="86">
        <f t="shared" si="47"/>
        <v>1.8157875284327833E-28</v>
      </c>
      <c r="HE37" s="86">
        <f t="shared" si="47"/>
        <v>9.2703458443118209E-26</v>
      </c>
      <c r="HF37" s="86">
        <f t="shared" si="47"/>
        <v>1.1151437665210964E-25</v>
      </c>
      <c r="HG37" s="86">
        <f t="shared" si="47"/>
        <v>6.2824477774727852E-28</v>
      </c>
      <c r="HH37" s="86">
        <f t="shared" si="47"/>
        <v>2.5993735383737142E-29</v>
      </c>
      <c r="HI37" s="86">
        <f t="shared" si="47"/>
        <v>3.4955239732021548E-27</v>
      </c>
      <c r="HJ37" s="86">
        <f t="shared" si="47"/>
        <v>2.4838571167387769E-38</v>
      </c>
      <c r="HK37" s="86">
        <f t="shared" si="47"/>
        <v>2.8829383838832184E-40</v>
      </c>
      <c r="HL37" s="86">
        <f t="shared" si="47"/>
        <v>1.5947774672559412E-40</v>
      </c>
      <c r="HM37" s="86">
        <f t="shared" si="47"/>
        <v>3.2920567662610716E-40</v>
      </c>
      <c r="HN37" s="86">
        <f t="shared" si="47"/>
        <v>1.295394795915184E-28</v>
      </c>
      <c r="HO37" s="86">
        <f t="shared" si="47"/>
        <v>9.614726832815014E-31</v>
      </c>
      <c r="HP37" s="86">
        <f t="shared" si="47"/>
        <v>9.2941267457631796E-40</v>
      </c>
      <c r="HQ37" s="86">
        <f t="shared" si="47"/>
        <v>9.2941267457631796E-40</v>
      </c>
      <c r="HS37" s="86">
        <f t="shared" si="55"/>
        <v>1.3646406131117707E-179</v>
      </c>
      <c r="HT37" s="86">
        <f t="shared" si="48"/>
        <v>1.5471274095257558E-227</v>
      </c>
      <c r="HU37" s="86">
        <f t="shared" si="48"/>
        <v>1.1678913332440614E-193</v>
      </c>
      <c r="HV37" s="86">
        <f t="shared" si="48"/>
        <v>5.0866919219554881E-194</v>
      </c>
      <c r="HW37" s="86">
        <f t="shared" si="48"/>
        <v>1.2324922569093934E-214</v>
      </c>
      <c r="HX37" s="86">
        <f t="shared" si="48"/>
        <v>5.6416195913368541E-223</v>
      </c>
      <c r="HY37" s="86">
        <f t="shared" si="48"/>
        <v>2.0117633264967597E-206</v>
      </c>
      <c r="HZ37" s="86">
        <f t="shared" si="48"/>
        <v>2.1499122726795744E-297</v>
      </c>
      <c r="IA37" s="86">
        <f t="shared" si="48"/>
        <v>0</v>
      </c>
      <c r="IB37" s="86">
        <f t="shared" si="48"/>
        <v>0</v>
      </c>
      <c r="IC37" s="86">
        <f t="shared" si="48"/>
        <v>8.7034762308589951E-308</v>
      </c>
      <c r="ID37" s="86">
        <f t="shared" si="48"/>
        <v>5.4663026483966201E-210</v>
      </c>
      <c r="IE37" s="86">
        <f t="shared" si="48"/>
        <v>2.0477298210479753E-233</v>
      </c>
      <c r="IF37" s="86">
        <f t="shared" si="48"/>
        <v>2.1384196847732594E-121</v>
      </c>
      <c r="IG37" s="86">
        <f t="shared" si="48"/>
        <v>1.7562076704424841E-78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4.3300951136451204E-283</v>
      </c>
      <c r="IW37" s="86">
        <f t="shared" si="49"/>
        <v>5.5993986479377576E-241</v>
      </c>
      <c r="IY37" s="86">
        <f t="shared" si="57"/>
        <v>5.020358812444475E-11</v>
      </c>
      <c r="IZ37" s="86">
        <f t="shared" si="50"/>
        <v>8.4387651174143473E-13</v>
      </c>
      <c r="JA37" s="86">
        <f t="shared" si="50"/>
        <v>3.6967698687327599E-10</v>
      </c>
      <c r="JB37" s="86">
        <f t="shared" si="50"/>
        <v>2.4825302646355219E-10</v>
      </c>
      <c r="JC37" s="86">
        <f t="shared" si="50"/>
        <v>3.6825905515865417E-11</v>
      </c>
      <c r="JD37" s="86">
        <f t="shared" si="50"/>
        <v>2.2344002318429077E-12</v>
      </c>
      <c r="JE37" s="86">
        <f t="shared" si="50"/>
        <v>1.0265382849758484E-10</v>
      </c>
      <c r="JF37" s="86">
        <f t="shared" si="50"/>
        <v>3.1072280406441288E-12</v>
      </c>
      <c r="JG37" s="86">
        <f t="shared" si="50"/>
        <v>2.5635832745415127E-14</v>
      </c>
      <c r="JH37" s="86">
        <f t="shared" si="50"/>
        <v>4.0061010832382898E-15</v>
      </c>
      <c r="JI37" s="86">
        <f t="shared" si="50"/>
        <v>6.6684989161373064E-14</v>
      </c>
      <c r="JJ37" s="86">
        <f t="shared" si="50"/>
        <v>5.0550087293722416E-12</v>
      </c>
      <c r="JK37" s="86">
        <f t="shared" si="50"/>
        <v>1.4951355603879091E-12</v>
      </c>
      <c r="JL37" s="86">
        <f t="shared" si="50"/>
        <v>2.1014256638801276E-17</v>
      </c>
      <c r="JM37" s="86">
        <f t="shared" si="50"/>
        <v>4.2248405012124822E-20</v>
      </c>
    </row>
    <row r="38" spans="2:273" x14ac:dyDescent="0.25">
      <c r="B38" s="2">
        <v>11</v>
      </c>
      <c r="C38" s="37">
        <v>74.349000000000004</v>
      </c>
      <c r="D38" s="37">
        <v>80.876999999999995</v>
      </c>
      <c r="E38" s="37">
        <v>83.475999999999999</v>
      </c>
      <c r="F38" s="37">
        <v>85.936999999999998</v>
      </c>
      <c r="G38" s="37">
        <v>87.031999999999996</v>
      </c>
      <c r="H38" s="37">
        <v>92.697999999999993</v>
      </c>
      <c r="I38" s="37">
        <v>92.063000000000002</v>
      </c>
      <c r="J38" s="37">
        <v>88.713999999999999</v>
      </c>
      <c r="K38" s="37">
        <v>83.349000000000004</v>
      </c>
      <c r="L38" s="37">
        <v>76.677000000000007</v>
      </c>
      <c r="M38" s="37">
        <v>76.418999999999997</v>
      </c>
      <c r="N38" s="37">
        <v>83.856999999999999</v>
      </c>
      <c r="O38" s="37">
        <v>79.129000000000005</v>
      </c>
      <c r="P38" s="37">
        <v>73.667000000000002</v>
      </c>
      <c r="Q38" s="37">
        <v>73.656000000000006</v>
      </c>
      <c r="S38" s="4">
        <f t="shared" si="7"/>
        <v>74.913093502063475</v>
      </c>
      <c r="T38" s="4">
        <f t="shared" si="7"/>
        <v>79.607161459583565</v>
      </c>
      <c r="U38" s="4">
        <f t="shared" si="7"/>
        <v>83.208983625616128</v>
      </c>
      <c r="V38" s="4">
        <f t="shared" si="7"/>
        <v>88.365212263276419</v>
      </c>
      <c r="W38" s="4">
        <f t="shared" si="7"/>
        <v>88.601944114582139</v>
      </c>
      <c r="X38" s="4">
        <f t="shared" si="7"/>
        <v>91.329111797597932</v>
      </c>
      <c r="Y38" s="4">
        <f t="shared" si="7"/>
        <v>92.591753412329325</v>
      </c>
      <c r="Z38" s="4">
        <f t="shared" si="7"/>
        <v>88.261734973479122</v>
      </c>
      <c r="AA38" s="4">
        <f t="shared" si="7"/>
        <v>81.499466579501927</v>
      </c>
      <c r="AB38" s="4">
        <f t="shared" si="7"/>
        <v>75.620392809726212</v>
      </c>
      <c r="AC38" s="4">
        <f t="shared" si="7"/>
        <v>75.22271195587463</v>
      </c>
      <c r="AD38" s="4">
        <f t="shared" si="7"/>
        <v>84.464360185477688</v>
      </c>
      <c r="AE38" s="4">
        <f t="shared" si="7"/>
        <v>78.696674742077079</v>
      </c>
      <c r="AF38" s="4" t="e">
        <f t="shared" si="7"/>
        <v>#N/A</v>
      </c>
      <c r="AG38" s="4" t="e">
        <f t="shared" si="7"/>
        <v>#N/A</v>
      </c>
      <c r="AI38" s="4">
        <f t="shared" si="8"/>
        <v>-0.56409350206347142</v>
      </c>
      <c r="AJ38" s="4">
        <f t="shared" si="8"/>
        <v>1.2698385404164299</v>
      </c>
      <c r="AK38" s="4">
        <f t="shared" si="8"/>
        <v>0.26701637438387138</v>
      </c>
      <c r="AL38" s="4">
        <f t="shared" si="8"/>
        <v>-2.4282122632764214</v>
      </c>
      <c r="AM38" s="4">
        <f t="shared" si="8"/>
        <v>-1.5699441145821424</v>
      </c>
      <c r="AN38" s="4">
        <f t="shared" si="8"/>
        <v>1.3688882024020614</v>
      </c>
      <c r="AO38" s="4">
        <f t="shared" si="8"/>
        <v>-0.52875341232932271</v>
      </c>
      <c r="AP38" s="4">
        <f t="shared" si="8"/>
        <v>0.45226502652087675</v>
      </c>
      <c r="AQ38" s="4">
        <f t="shared" si="8"/>
        <v>1.8495334204980765</v>
      </c>
      <c r="AR38" s="4">
        <f t="shared" si="8"/>
        <v>1.0566071902737946</v>
      </c>
      <c r="AS38" s="4">
        <f t="shared" si="8"/>
        <v>1.1962880441253674</v>
      </c>
      <c r="AT38" s="4">
        <f t="shared" si="8"/>
        <v>-0.60736018547768822</v>
      </c>
      <c r="AU38" s="4">
        <f t="shared" si="8"/>
        <v>0.4323252579229262</v>
      </c>
      <c r="AV38" s="4">
        <f t="shared" si="8"/>
        <v>0</v>
      </c>
      <c r="AW38" s="4">
        <f t="shared" si="8"/>
        <v>0</v>
      </c>
      <c r="AY38" s="2">
        <f t="shared" si="51"/>
        <v>74.913093334047844</v>
      </c>
      <c r="AZ38" s="2">
        <f t="shared" si="9"/>
        <v>79.607161455803293</v>
      </c>
      <c r="BA38" s="2">
        <f t="shared" si="9"/>
        <v>83.208982488789729</v>
      </c>
      <c r="BB38" s="2">
        <f t="shared" si="9"/>
        <v>88.365211518107145</v>
      </c>
      <c r="BC38" s="2">
        <f t="shared" si="9"/>
        <v>88.601943983445892</v>
      </c>
      <c r="BD38" s="2">
        <f t="shared" si="9"/>
        <v>91.329111788040606</v>
      </c>
      <c r="BE38" s="2">
        <f t="shared" si="9"/>
        <v>92.59175308976188</v>
      </c>
      <c r="BF38" s="2">
        <f t="shared" si="9"/>
        <v>88.261734960170202</v>
      </c>
      <c r="BG38" s="2">
        <f t="shared" si="9"/>
        <v>81.499466579356962</v>
      </c>
      <c r="BH38" s="2">
        <f t="shared" si="9"/>
        <v>75.620392809703006</v>
      </c>
      <c r="BI38" s="2">
        <f t="shared" si="9"/>
        <v>75.222711955543929</v>
      </c>
      <c r="BJ38" s="2">
        <f t="shared" si="9"/>
        <v>84.464360163600048</v>
      </c>
      <c r="BK38" s="2">
        <f t="shared" si="9"/>
        <v>78.696674735796847</v>
      </c>
      <c r="BL38" s="2" t="e">
        <f t="shared" si="9"/>
        <v>#N/A</v>
      </c>
      <c r="BM38" s="2" t="e">
        <f t="shared" si="9"/>
        <v>#N/A</v>
      </c>
      <c r="BO38" s="2">
        <f t="shared" si="10"/>
        <v>74.349000000000004</v>
      </c>
      <c r="BP38" s="2">
        <f t="shared" si="11"/>
        <v>80.876999999999995</v>
      </c>
      <c r="BQ38" s="2">
        <f t="shared" si="12"/>
        <v>83.475999999999999</v>
      </c>
      <c r="BR38" s="2">
        <f t="shared" si="13"/>
        <v>85.936999999999998</v>
      </c>
      <c r="BS38" s="2">
        <f t="shared" si="14"/>
        <v>87.031999999999996</v>
      </c>
      <c r="BT38" s="2">
        <f t="shared" si="15"/>
        <v>92.697999999999993</v>
      </c>
      <c r="BU38" s="2">
        <f t="shared" si="16"/>
        <v>92.063000000000002</v>
      </c>
      <c r="BV38" s="2">
        <f t="shared" si="17"/>
        <v>88.713999999999999</v>
      </c>
      <c r="BW38" s="2">
        <f t="shared" si="18"/>
        <v>83.349000000000004</v>
      </c>
      <c r="BX38" s="2">
        <f t="shared" si="19"/>
        <v>76.677000000000007</v>
      </c>
      <c r="BY38" s="2">
        <f t="shared" si="20"/>
        <v>76.418999999999997</v>
      </c>
      <c r="BZ38" s="2">
        <f t="shared" si="21"/>
        <v>83.856999999999999</v>
      </c>
      <c r="CA38" s="2">
        <f t="shared" si="22"/>
        <v>79.129000000000005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74.988620718816094</v>
      </c>
      <c r="DL38" s="2">
        <f t="shared" si="41"/>
        <v>79.543686816303349</v>
      </c>
      <c r="DM38" s="2">
        <f t="shared" si="41"/>
        <v>83.231174871640007</v>
      </c>
      <c r="DN38" s="2">
        <f t="shared" si="41"/>
        <v>88.284350951374208</v>
      </c>
      <c r="DO38" s="2">
        <f t="shared" si="41"/>
        <v>88.671998731501063</v>
      </c>
      <c r="DP38" s="2">
        <f t="shared" si="41"/>
        <v>91.686262485482004</v>
      </c>
      <c r="DQ38" s="2">
        <f t="shared" si="41"/>
        <v>92.978531501057091</v>
      </c>
      <c r="DR38" s="2">
        <f t="shared" si="41"/>
        <v>88.337343867325728</v>
      </c>
      <c r="DS38" s="2">
        <f t="shared" si="41"/>
        <v>81.459695546558692</v>
      </c>
      <c r="DT38" s="2">
        <f t="shared" si="41"/>
        <v>75.471278093883356</v>
      </c>
      <c r="DU38" s="2">
        <f t="shared" si="41"/>
        <v>75.085343117408925</v>
      </c>
      <c r="DV38" s="2">
        <f t="shared" si="41"/>
        <v>84.184369959214521</v>
      </c>
      <c r="DW38" s="2">
        <f t="shared" si="41"/>
        <v>78.448050696864101</v>
      </c>
      <c r="DX38" s="2">
        <f t="shared" si="41"/>
        <v>69.722831321619566</v>
      </c>
      <c r="DY38" s="2">
        <f t="shared" si="41"/>
        <v>69.062756598240483</v>
      </c>
      <c r="EA38" s="2">
        <f t="shared" si="42"/>
        <v>73.38801942691785</v>
      </c>
      <c r="EB38" s="2">
        <f t="shared" si="42"/>
        <v>81.141034632492492</v>
      </c>
      <c r="EC38" s="2">
        <f t="shared" si="42"/>
        <v>82.796798435121289</v>
      </c>
      <c r="ED38" s="2">
        <f t="shared" si="42"/>
        <v>89.899538897094999</v>
      </c>
      <c r="EE38" s="2">
        <f t="shared" si="42"/>
        <v>87.188863873134437</v>
      </c>
      <c r="EF38" s="2">
        <f t="shared" si="42"/>
        <v>83.058426023009375</v>
      </c>
      <c r="EG38" s="2">
        <f t="shared" si="42"/>
        <v>84.771594480903318</v>
      </c>
      <c r="EH38" s="2">
        <f t="shared" si="42"/>
        <v>86.560670625081585</v>
      </c>
      <c r="EI38" s="2">
        <f t="shared" si="42"/>
        <v>82.549509391771011</v>
      </c>
      <c r="EJ38" s="2">
        <f t="shared" si="42"/>
        <v>79.665182713237996</v>
      </c>
      <c r="EK38" s="2">
        <f t="shared" si="42"/>
        <v>78.70196825685413</v>
      </c>
      <c r="EL38" s="2">
        <f t="shared" si="42"/>
        <v>90.484259967000497</v>
      </c>
      <c r="EM38" s="2">
        <f t="shared" si="42"/>
        <v>84.196122228022091</v>
      </c>
      <c r="EN38" s="2">
        <f t="shared" si="42"/>
        <v>77.403634984855231</v>
      </c>
      <c r="EO38" s="2">
        <f t="shared" si="42"/>
        <v>72.518885138945734</v>
      </c>
      <c r="EQ38" s="2">
        <f t="shared" si="43"/>
        <v>73.024628630022619</v>
      </c>
      <c r="ER38" s="2">
        <f t="shared" si="43"/>
        <v>81.154324383814512</v>
      </c>
      <c r="ES38" s="2">
        <f t="shared" si="43"/>
        <v>80.256821384102835</v>
      </c>
      <c r="ET38" s="2">
        <f t="shared" si="43"/>
        <v>83.322179480361612</v>
      </c>
      <c r="EU38" s="2">
        <f t="shared" si="43"/>
        <v>84.355713355841175</v>
      </c>
      <c r="EV38" s="2">
        <f t="shared" si="43"/>
        <v>83.203681468629838</v>
      </c>
      <c r="EW38" s="2">
        <f t="shared" si="43"/>
        <v>81.517530723513133</v>
      </c>
      <c r="EX38" s="2">
        <f t="shared" si="43"/>
        <v>83.988466713881039</v>
      </c>
      <c r="EY38" s="2">
        <f t="shared" si="43"/>
        <v>82.984385281450258</v>
      </c>
      <c r="EZ38" s="2">
        <f t="shared" si="43"/>
        <v>78.910096532323081</v>
      </c>
      <c r="FA38" s="2">
        <f t="shared" si="43"/>
        <v>78.276223667434778</v>
      </c>
      <c r="FB38" s="2">
        <f t="shared" si="43"/>
        <v>86.823242570940636</v>
      </c>
      <c r="FC38" s="2">
        <f t="shared" si="43"/>
        <v>80.758846390578057</v>
      </c>
      <c r="FD38" s="2">
        <f t="shared" si="43"/>
        <v>75.620833188303308</v>
      </c>
      <c r="FE38" s="2">
        <f t="shared" si="43"/>
        <v>74.658440567635026</v>
      </c>
      <c r="FG38" s="2">
        <f t="shared" si="44"/>
        <v>4.7186325766429262E-2</v>
      </c>
      <c r="FH38" s="2">
        <f t="shared" si="44"/>
        <v>3.9737503417208282E-2</v>
      </c>
      <c r="FI38" s="2">
        <f t="shared" si="44"/>
        <v>5.1079167758609059E-2</v>
      </c>
      <c r="FJ38" s="2">
        <f t="shared" si="44"/>
        <v>5.0070131146242307E-2</v>
      </c>
      <c r="FK38" s="2">
        <f t="shared" si="44"/>
        <v>4.722969602338279E-2</v>
      </c>
      <c r="FL38" s="2">
        <f t="shared" si="44"/>
        <v>4.1395195432208889E-2</v>
      </c>
      <c r="FM38" s="2">
        <f t="shared" si="44"/>
        <v>4.7127301863113903E-2</v>
      </c>
      <c r="FN38" s="2">
        <f t="shared" si="44"/>
        <v>4.2552947845530813E-2</v>
      </c>
      <c r="FO38" s="2">
        <f t="shared" si="44"/>
        <v>3.6492342167132673E-2</v>
      </c>
      <c r="FP38" s="2">
        <f t="shared" si="44"/>
        <v>3.555559457154945E-2</v>
      </c>
      <c r="FQ38" s="2">
        <f t="shared" si="44"/>
        <v>3.7982998921954572E-2</v>
      </c>
      <c r="FR38" s="2">
        <f t="shared" si="44"/>
        <v>4.4445553872592303E-2</v>
      </c>
      <c r="FS38" s="2">
        <f t="shared" si="44"/>
        <v>4.3255340886492182E-2</v>
      </c>
      <c r="FT38" s="2">
        <f t="shared" si="44"/>
        <v>3.3582577965375553E-2</v>
      </c>
      <c r="FU38" s="2">
        <f t="shared" si="44"/>
        <v>2.950623712553959E-2</v>
      </c>
      <c r="FW38" s="2">
        <f t="shared" si="53"/>
        <v>2.4513184546759551E-6</v>
      </c>
      <c r="FX38" s="2">
        <f t="shared" si="45"/>
        <v>1.8958703679187905E-6</v>
      </c>
      <c r="FY38" s="2">
        <f t="shared" si="45"/>
        <v>1.8881977509340352E-6</v>
      </c>
      <c r="FZ38" s="2">
        <f t="shared" si="45"/>
        <v>1.8404855748876005E-6</v>
      </c>
      <c r="GA38" s="2">
        <f t="shared" si="45"/>
        <v>2.3788121363011037E-6</v>
      </c>
      <c r="GB38" s="2">
        <f t="shared" si="45"/>
        <v>1.9213035539716978E-6</v>
      </c>
      <c r="GC38" s="2">
        <f t="shared" si="45"/>
        <v>2.3395284839988449E-6</v>
      </c>
      <c r="GD38" s="2">
        <f t="shared" si="45"/>
        <v>2.4194581683502157E-6</v>
      </c>
      <c r="GE38" s="2">
        <f t="shared" si="45"/>
        <v>2.6974599778002225E-6</v>
      </c>
      <c r="GF38" s="2">
        <f t="shared" si="45"/>
        <v>2.7235273453183186E-6</v>
      </c>
      <c r="GG38" s="2">
        <f t="shared" si="45"/>
        <v>3.3603190746721424E-6</v>
      </c>
      <c r="GH38" s="2">
        <f t="shared" si="45"/>
        <v>3.249464736684724E-6</v>
      </c>
      <c r="GI38" s="2">
        <f t="shared" si="45"/>
        <v>3.1288112853682079E-6</v>
      </c>
      <c r="GJ38" s="2">
        <f t="shared" si="45"/>
        <v>2.3960340057431766E-6</v>
      </c>
      <c r="GK38" s="2">
        <f t="shared" si="45"/>
        <v>1.7367947226712662E-6</v>
      </c>
      <c r="GM38" s="86">
        <f t="shared" si="54"/>
        <v>1.1236988544543096E-10</v>
      </c>
      <c r="GN38" s="86">
        <f t="shared" si="46"/>
        <v>2.1710289696962428E-12</v>
      </c>
      <c r="GO38" s="86">
        <f t="shared" si="46"/>
        <v>7.6884263773013449E-10</v>
      </c>
      <c r="GP38" s="86">
        <f t="shared" si="46"/>
        <v>5.2348445796774736E-10</v>
      </c>
      <c r="GQ38" s="86">
        <f t="shared" si="46"/>
        <v>8.3654680427445895E-11</v>
      </c>
      <c r="GR38" s="86">
        <f t="shared" si="46"/>
        <v>5.5663112700078752E-12</v>
      </c>
      <c r="GS38" s="86">
        <f t="shared" si="46"/>
        <v>2.2213857674187451E-10</v>
      </c>
      <c r="GT38" s="86">
        <f t="shared" si="46"/>
        <v>7.6863728039134849E-12</v>
      </c>
      <c r="GU38" s="86">
        <f t="shared" si="46"/>
        <v>7.5139169729222567E-14</v>
      </c>
      <c r="GV38" s="86">
        <f t="shared" si="46"/>
        <v>1.2644667788342861E-14</v>
      </c>
      <c r="GW38" s="86">
        <f t="shared" si="46"/>
        <v>1.8971055484166177E-13</v>
      </c>
      <c r="GX38" s="86">
        <f t="shared" si="46"/>
        <v>1.2383459413435029E-11</v>
      </c>
      <c r="GY38" s="86">
        <f t="shared" si="46"/>
        <v>3.8443501899161469E-12</v>
      </c>
      <c r="GZ38" s="86">
        <f t="shared" si="46"/>
        <v>8.2037461572095728E-17</v>
      </c>
      <c r="HA38" s="86">
        <f t="shared" si="46"/>
        <v>2.0509596090650337E-19</v>
      </c>
      <c r="HC38" s="86">
        <f t="shared" si="58"/>
        <v>6.8093811177143353E-24</v>
      </c>
      <c r="HD38" s="86">
        <f t="shared" si="47"/>
        <v>8.7359275520449572E-28</v>
      </c>
      <c r="HE38" s="86">
        <f t="shared" si="47"/>
        <v>3.8682465033917928E-25</v>
      </c>
      <c r="HF38" s="86">
        <f t="shared" si="47"/>
        <v>4.6400059974530737E-25</v>
      </c>
      <c r="HG38" s="86">
        <f t="shared" si="47"/>
        <v>3.0198968317565599E-27</v>
      </c>
      <c r="HH38" s="86">
        <f t="shared" si="47"/>
        <v>1.339269577664642E-28</v>
      </c>
      <c r="HI38" s="86">
        <f t="shared" si="47"/>
        <v>1.5855438531364864E-26</v>
      </c>
      <c r="HJ38" s="86">
        <f t="shared" si="47"/>
        <v>2.226305167952472E-37</v>
      </c>
      <c r="HK38" s="86">
        <f t="shared" si="47"/>
        <v>2.9189698058823137E-39</v>
      </c>
      <c r="HL38" s="86">
        <f t="shared" si="47"/>
        <v>1.6925683780249686E-39</v>
      </c>
      <c r="HM38" s="86">
        <f t="shared" si="47"/>
        <v>3.4746044529346948E-39</v>
      </c>
      <c r="HN38" s="86">
        <f t="shared" si="47"/>
        <v>6.657831763948196E-28</v>
      </c>
      <c r="HO38" s="86">
        <f t="shared" si="47"/>
        <v>5.7018259014270816E-30</v>
      </c>
      <c r="HP38" s="86">
        <f t="shared" si="47"/>
        <v>9.6654127396924462E-39</v>
      </c>
      <c r="HQ38" s="86">
        <f t="shared" si="47"/>
        <v>9.6654127396924462E-39</v>
      </c>
      <c r="HS38" s="86">
        <f t="shared" si="55"/>
        <v>1.7817314438123101E-176</v>
      </c>
      <c r="HT38" s="86">
        <f t="shared" si="48"/>
        <v>9.0966214330238505E-224</v>
      </c>
      <c r="HU38" s="86">
        <f t="shared" si="48"/>
        <v>2.4953099590932099E-190</v>
      </c>
      <c r="HV38" s="86">
        <f t="shared" si="48"/>
        <v>1.0918672748983261E-190</v>
      </c>
      <c r="HW38" s="86">
        <f t="shared" si="48"/>
        <v>6.1016123599971306E-211</v>
      </c>
      <c r="HX38" s="86">
        <f t="shared" si="48"/>
        <v>3.8541308246444813E-219</v>
      </c>
      <c r="HY38" s="86">
        <f t="shared" si="48"/>
        <v>6.9502637803556598E-203</v>
      </c>
      <c r="HZ38" s="86">
        <f t="shared" si="48"/>
        <v>3.0958600895339328E-292</v>
      </c>
      <c r="IA38" s="86">
        <f t="shared" si="48"/>
        <v>1.1772453216888153E-304</v>
      </c>
      <c r="IB38" s="86">
        <f t="shared" si="48"/>
        <v>0</v>
      </c>
      <c r="IC38" s="86">
        <f t="shared" si="48"/>
        <v>2.7630125565975274E-302</v>
      </c>
      <c r="ID38" s="86">
        <f t="shared" si="48"/>
        <v>3.1573928881883462E-206</v>
      </c>
      <c r="IE38" s="86">
        <f t="shared" si="48"/>
        <v>2.9335129316545223E-229</v>
      </c>
      <c r="IF38" s="86">
        <f t="shared" si="48"/>
        <v>2.7334859898617778E-119</v>
      </c>
      <c r="IG38" s="86">
        <f t="shared" si="48"/>
        <v>3.5729614248299465E-77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3.9158304495216794E-279</v>
      </c>
      <c r="IW38" s="86">
        <f t="shared" si="49"/>
        <v>1.0743319981786609E-237</v>
      </c>
      <c r="IY38" s="86">
        <f t="shared" si="57"/>
        <v>1.1236988544543777E-10</v>
      </c>
      <c r="IZ38" s="86">
        <f t="shared" si="50"/>
        <v>2.1710289696962436E-12</v>
      </c>
      <c r="JA38" s="86">
        <f t="shared" si="50"/>
        <v>7.688426377301349E-10</v>
      </c>
      <c r="JB38" s="86">
        <f t="shared" si="50"/>
        <v>5.2348445796774778E-10</v>
      </c>
      <c r="JC38" s="86">
        <f t="shared" si="50"/>
        <v>8.3654680427445895E-11</v>
      </c>
      <c r="JD38" s="86">
        <f t="shared" si="50"/>
        <v>5.5663112700078752E-12</v>
      </c>
      <c r="JE38" s="86">
        <f t="shared" si="50"/>
        <v>2.2213857674187454E-10</v>
      </c>
      <c r="JF38" s="86">
        <f t="shared" si="50"/>
        <v>7.6863728039134849E-12</v>
      </c>
      <c r="JG38" s="86">
        <f t="shared" si="50"/>
        <v>7.5139169729222567E-14</v>
      </c>
      <c r="JH38" s="86">
        <f t="shared" si="50"/>
        <v>1.2644667788342861E-14</v>
      </c>
      <c r="JI38" s="86">
        <f t="shared" si="50"/>
        <v>1.8971055484166177E-13</v>
      </c>
      <c r="JJ38" s="86">
        <f t="shared" si="50"/>
        <v>1.2383459413435029E-11</v>
      </c>
      <c r="JK38" s="86">
        <f t="shared" si="50"/>
        <v>3.8443501899161469E-12</v>
      </c>
      <c r="JL38" s="86">
        <f t="shared" si="50"/>
        <v>8.2037461572095728E-17</v>
      </c>
      <c r="JM38" s="86">
        <f t="shared" si="50"/>
        <v>2.0509596090650337E-19</v>
      </c>
    </row>
    <row r="39" spans="2:273" x14ac:dyDescent="0.25">
      <c r="B39" s="2">
        <v>12</v>
      </c>
      <c r="C39" s="37">
        <v>74.762</v>
      </c>
      <c r="D39" s="37">
        <v>80.691999999999993</v>
      </c>
      <c r="E39" s="37">
        <v>82.888999999999996</v>
      </c>
      <c r="F39" s="37">
        <v>88.19</v>
      </c>
      <c r="G39" s="37">
        <v>88.144999999999996</v>
      </c>
      <c r="H39" s="37">
        <v>91.174999999999997</v>
      </c>
      <c r="I39" s="37">
        <v>91.968000000000004</v>
      </c>
      <c r="J39" s="37">
        <v>88.221999999999994</v>
      </c>
      <c r="K39" s="37">
        <v>83.316999999999993</v>
      </c>
      <c r="L39" s="37">
        <v>77.016000000000005</v>
      </c>
      <c r="M39" s="37">
        <v>75.870999999999995</v>
      </c>
      <c r="N39" s="37">
        <v>84.46</v>
      </c>
      <c r="O39" s="37">
        <v>79.209999999999994</v>
      </c>
      <c r="P39" s="37">
        <v>73.555999999999997</v>
      </c>
      <c r="Q39" s="37">
        <v>72.141000000000005</v>
      </c>
      <c r="S39" s="4">
        <f t="shared" si="7"/>
        <v>75.006405742432861</v>
      </c>
      <c r="T39" s="4">
        <f t="shared" si="7"/>
        <v>79.740797853715392</v>
      </c>
      <c r="U39" s="4">
        <f t="shared" si="7"/>
        <v>83.38120256500099</v>
      </c>
      <c r="V39" s="4">
        <f t="shared" si="7"/>
        <v>88.495045591790415</v>
      </c>
      <c r="W39" s="4">
        <f t="shared" si="7"/>
        <v>88.672118862198801</v>
      </c>
      <c r="X39" s="4">
        <f t="shared" si="7"/>
        <v>91.163242015330098</v>
      </c>
      <c r="Y39" s="4">
        <f t="shared" si="7"/>
        <v>92.508221560084664</v>
      </c>
      <c r="Z39" s="4">
        <f t="shared" si="7"/>
        <v>88.2965707749578</v>
      </c>
      <c r="AA39" s="4">
        <f t="shared" si="7"/>
        <v>81.821137885026403</v>
      </c>
      <c r="AB39" s="4">
        <f t="shared" si="7"/>
        <v>75.976773752258708</v>
      </c>
      <c r="AC39" s="4">
        <f t="shared" si="7"/>
        <v>75.358147173099084</v>
      </c>
      <c r="AD39" s="4">
        <f t="shared" si="7"/>
        <v>84.501876616116505</v>
      </c>
      <c r="AE39" s="4">
        <f t="shared" si="7"/>
        <v>78.97041337907369</v>
      </c>
      <c r="AF39" s="4" t="e">
        <f t="shared" si="7"/>
        <v>#N/A</v>
      </c>
      <c r="AG39" s="4" t="e">
        <f t="shared" si="7"/>
        <v>#N/A</v>
      </c>
      <c r="AI39" s="4">
        <f t="shared" si="8"/>
        <v>-0.24440574243286051</v>
      </c>
      <c r="AJ39" s="4">
        <f t="shared" si="8"/>
        <v>0.95120214628460076</v>
      </c>
      <c r="AK39" s="4">
        <f t="shared" si="8"/>
        <v>-0.49220256500099424</v>
      </c>
      <c r="AL39" s="4">
        <f t="shared" si="8"/>
        <v>-0.30504559179041735</v>
      </c>
      <c r="AM39" s="4">
        <f t="shared" si="8"/>
        <v>-0.52711886219880455</v>
      </c>
      <c r="AN39" s="4">
        <f t="shared" si="8"/>
        <v>1.1757984669898747E-2</v>
      </c>
      <c r="AO39" s="4">
        <f t="shared" si="8"/>
        <v>-0.54022156008466027</v>
      </c>
      <c r="AP39" s="4">
        <f t="shared" si="8"/>
        <v>-7.4570774957805952E-2</v>
      </c>
      <c r="AQ39" s="4">
        <f t="shared" si="8"/>
        <v>1.4958621149735905</v>
      </c>
      <c r="AR39" s="4">
        <f t="shared" si="8"/>
        <v>1.039226247741297</v>
      </c>
      <c r="AS39" s="4">
        <f t="shared" si="8"/>
        <v>0.51285282690091094</v>
      </c>
      <c r="AT39" s="4">
        <f t="shared" si="8"/>
        <v>-4.1876616116510945E-2</v>
      </c>
      <c r="AU39" s="4">
        <f t="shared" si="8"/>
        <v>0.23958662092630334</v>
      </c>
      <c r="AV39" s="4">
        <f t="shared" si="8"/>
        <v>0</v>
      </c>
      <c r="AW39" s="4">
        <f t="shared" si="8"/>
        <v>0</v>
      </c>
      <c r="AY39" s="2">
        <f t="shared" si="51"/>
        <v>75.006405378374822</v>
      </c>
      <c r="AZ39" s="2">
        <f t="shared" si="9"/>
        <v>79.740797844323424</v>
      </c>
      <c r="BA39" s="2">
        <f t="shared" si="9"/>
        <v>83.381200272667485</v>
      </c>
      <c r="BB39" s="2">
        <f t="shared" si="9"/>
        <v>88.495044068713028</v>
      </c>
      <c r="BC39" s="2">
        <f t="shared" si="9"/>
        <v>88.672118573943933</v>
      </c>
      <c r="BD39" s="2">
        <f t="shared" si="9"/>
        <v>91.163241992325339</v>
      </c>
      <c r="BE39" s="2">
        <f t="shared" si="9"/>
        <v>92.508220883683421</v>
      </c>
      <c r="BF39" s="2">
        <f t="shared" si="9"/>
        <v>88.296570743148976</v>
      </c>
      <c r="BG39" s="2">
        <f t="shared" si="9"/>
        <v>81.821137884617187</v>
      </c>
      <c r="BH39" s="2">
        <f t="shared" si="9"/>
        <v>75.976773752188265</v>
      </c>
      <c r="BI39" s="2">
        <f t="shared" si="9"/>
        <v>75.358147172192616</v>
      </c>
      <c r="BJ39" s="2">
        <f t="shared" si="9"/>
        <v>84.501876564340193</v>
      </c>
      <c r="BK39" s="2">
        <f t="shared" si="9"/>
        <v>78.970413363490806</v>
      </c>
      <c r="BL39" s="2" t="e">
        <f t="shared" si="9"/>
        <v>#N/A</v>
      </c>
      <c r="BM39" s="2" t="e">
        <f t="shared" si="9"/>
        <v>#N/A</v>
      </c>
      <c r="BO39" s="2">
        <f t="shared" si="10"/>
        <v>74.762</v>
      </c>
      <c r="BP39" s="2">
        <f t="shared" si="11"/>
        <v>80.691999999999993</v>
      </c>
      <c r="BQ39" s="2">
        <f t="shared" si="12"/>
        <v>82.888999999999996</v>
      </c>
      <c r="BR39" s="2">
        <f t="shared" si="13"/>
        <v>88.19</v>
      </c>
      <c r="BS39" s="2">
        <f t="shared" si="14"/>
        <v>88.144999999999996</v>
      </c>
      <c r="BT39" s="2">
        <f t="shared" si="15"/>
        <v>91.174999999999997</v>
      </c>
      <c r="BU39" s="2">
        <f t="shared" si="16"/>
        <v>91.968000000000004</v>
      </c>
      <c r="BV39" s="2">
        <f t="shared" si="17"/>
        <v>88.221999999999994</v>
      </c>
      <c r="BW39" s="2">
        <f t="shared" si="18"/>
        <v>83.316999999999993</v>
      </c>
      <c r="BX39" s="2">
        <f t="shared" si="19"/>
        <v>77.016000000000005</v>
      </c>
      <c r="BY39" s="2">
        <f t="shared" si="20"/>
        <v>75.870999999999995</v>
      </c>
      <c r="BZ39" s="2">
        <f t="shared" si="21"/>
        <v>84.46</v>
      </c>
      <c r="CA39" s="2">
        <f t="shared" si="22"/>
        <v>79.209999999999994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75.100539957716734</v>
      </c>
      <c r="DL39" s="2">
        <f t="shared" si="41"/>
        <v>79.683847581233252</v>
      </c>
      <c r="DM39" s="2">
        <f t="shared" si="41"/>
        <v>83.425185291452749</v>
      </c>
      <c r="DN39" s="2">
        <f t="shared" si="41"/>
        <v>88.426573995771676</v>
      </c>
      <c r="DO39" s="2">
        <f t="shared" si="41"/>
        <v>88.763557293868928</v>
      </c>
      <c r="DP39" s="2">
        <f t="shared" si="41"/>
        <v>91.555140534262492</v>
      </c>
      <c r="DQ39" s="2">
        <f t="shared" si="41"/>
        <v>92.938796899224826</v>
      </c>
      <c r="DR39" s="2">
        <f t="shared" si="41"/>
        <v>88.391743024606328</v>
      </c>
      <c r="DS39" s="2">
        <f t="shared" si="41"/>
        <v>81.798714574898781</v>
      </c>
      <c r="DT39" s="2">
        <f t="shared" si="41"/>
        <v>75.835261735419635</v>
      </c>
      <c r="DU39" s="2">
        <f t="shared" si="41"/>
        <v>75.221535627530386</v>
      </c>
      <c r="DV39" s="2">
        <f t="shared" si="41"/>
        <v>84.21066491100126</v>
      </c>
      <c r="DW39" s="2">
        <f t="shared" si="41"/>
        <v>78.722791637630664</v>
      </c>
      <c r="DX39" s="2">
        <f t="shared" si="41"/>
        <v>70.15048250572957</v>
      </c>
      <c r="DY39" s="2">
        <f t="shared" si="41"/>
        <v>69.32053390762465</v>
      </c>
      <c r="EA39" s="2">
        <f t="shared" si="42"/>
        <v>73.272855661378543</v>
      </c>
      <c r="EB39" s="2">
        <f t="shared" si="42"/>
        <v>80.995916850288211</v>
      </c>
      <c r="EC39" s="2">
        <f t="shared" si="42"/>
        <v>82.636062637635007</v>
      </c>
      <c r="ED39" s="2">
        <f t="shared" si="42"/>
        <v>89.679998836616477</v>
      </c>
      <c r="EE39" s="2">
        <f t="shared" si="42"/>
        <v>86.989961429721873</v>
      </c>
      <c r="EF39" s="2">
        <f t="shared" si="42"/>
        <v>82.886419078226339</v>
      </c>
      <c r="EG39" s="2">
        <f t="shared" si="42"/>
        <v>84.568534375124926</v>
      </c>
      <c r="EH39" s="2">
        <f t="shared" si="42"/>
        <v>86.343746013310735</v>
      </c>
      <c r="EI39" s="2">
        <f t="shared" si="42"/>
        <v>82.361055456171727</v>
      </c>
      <c r="EJ39" s="2">
        <f t="shared" si="42"/>
        <v>79.477593098020819</v>
      </c>
      <c r="EK39" s="2">
        <f t="shared" si="42"/>
        <v>78.513776965089903</v>
      </c>
      <c r="EL39" s="2">
        <f t="shared" si="42"/>
        <v>90.212139403706686</v>
      </c>
      <c r="EM39" s="2">
        <f t="shared" si="42"/>
        <v>83.965770420635948</v>
      </c>
      <c r="EN39" s="2">
        <f t="shared" si="42"/>
        <v>77.235103071759823</v>
      </c>
      <c r="EO39" s="2">
        <f t="shared" si="42"/>
        <v>72.395208064712349</v>
      </c>
      <c r="EQ39" s="2">
        <f t="shared" si="43"/>
        <v>72.913023149034743</v>
      </c>
      <c r="ER39" s="2">
        <f t="shared" si="43"/>
        <v>81.009074971448314</v>
      </c>
      <c r="ES39" s="2">
        <f t="shared" si="43"/>
        <v>80.121004295893513</v>
      </c>
      <c r="ET39" s="2">
        <f t="shared" si="43"/>
        <v>83.167671085618778</v>
      </c>
      <c r="EU39" s="2">
        <f t="shared" si="43"/>
        <v>84.18529047482312</v>
      </c>
      <c r="EV39" s="2">
        <f t="shared" si="43"/>
        <v>83.030234646284669</v>
      </c>
      <c r="EW39" s="2">
        <f t="shared" si="43"/>
        <v>81.347187102058825</v>
      </c>
      <c r="EX39" s="2">
        <f t="shared" si="43"/>
        <v>83.7973594617564</v>
      </c>
      <c r="EY39" s="2">
        <f t="shared" si="43"/>
        <v>82.791558829679218</v>
      </c>
      <c r="EZ39" s="2">
        <f t="shared" si="43"/>
        <v>78.730134103990849</v>
      </c>
      <c r="FA39" s="2">
        <f t="shared" si="43"/>
        <v>78.092359736551543</v>
      </c>
      <c r="FB39" s="2">
        <f t="shared" si="43"/>
        <v>86.588854417836515</v>
      </c>
      <c r="FC39" s="2">
        <f t="shared" si="43"/>
        <v>80.564002293340423</v>
      </c>
      <c r="FD39" s="2">
        <f t="shared" si="43"/>
        <v>75.470476029259771</v>
      </c>
      <c r="FE39" s="2">
        <f t="shared" si="43"/>
        <v>74.512064821037995</v>
      </c>
      <c r="FG39" s="2">
        <f t="shared" si="44"/>
        <v>5.1504306496863196E-2</v>
      </c>
      <c r="FH39" s="2">
        <f t="shared" si="44"/>
        <v>4.340490024460008E-2</v>
      </c>
      <c r="FI39" s="2">
        <f t="shared" si="44"/>
        <v>5.5732542308814359E-2</v>
      </c>
      <c r="FJ39" s="2">
        <f t="shared" si="44"/>
        <v>5.4636874047334562E-2</v>
      </c>
      <c r="FK39" s="2">
        <f t="shared" si="44"/>
        <v>5.1551430801025158E-2</v>
      </c>
      <c r="FL39" s="2">
        <f t="shared" si="44"/>
        <v>4.520837898601341E-2</v>
      </c>
      <c r="FM39" s="2">
        <f t="shared" si="44"/>
        <v>5.1440172965702115E-2</v>
      </c>
      <c r="FN39" s="2">
        <f t="shared" si="44"/>
        <v>4.6467609897927711E-2</v>
      </c>
      <c r="FO39" s="2">
        <f t="shared" si="44"/>
        <v>3.987267716609965E-2</v>
      </c>
      <c r="FP39" s="2">
        <f t="shared" si="44"/>
        <v>3.8852656391773654E-2</v>
      </c>
      <c r="FQ39" s="2">
        <f t="shared" si="44"/>
        <v>4.1495468701504001E-2</v>
      </c>
      <c r="FR39" s="2">
        <f t="shared" si="44"/>
        <v>4.8525502080285096E-2</v>
      </c>
      <c r="FS39" s="2">
        <f t="shared" si="44"/>
        <v>4.7231432065788656E-2</v>
      </c>
      <c r="FT39" s="2">
        <f t="shared" si="44"/>
        <v>3.670364519277481E-2</v>
      </c>
      <c r="FU39" s="2">
        <f t="shared" si="44"/>
        <v>3.226110768785069E-2</v>
      </c>
      <c r="FW39" s="2">
        <f t="shared" si="53"/>
        <v>2.6878166016902356E-6</v>
      </c>
      <c r="FX39" s="2">
        <f t="shared" si="45"/>
        <v>2.0787801409069172E-6</v>
      </c>
      <c r="FY39" s="2">
        <f t="shared" si="45"/>
        <v>2.0703672867471409E-6</v>
      </c>
      <c r="FZ39" s="2">
        <f t="shared" si="45"/>
        <v>2.0180519448414268E-6</v>
      </c>
      <c r="GA39" s="2">
        <f t="shared" si="45"/>
        <v>2.6083150415575072E-6</v>
      </c>
      <c r="GB39" s="2">
        <f t="shared" si="45"/>
        <v>2.1066670646023514E-6</v>
      </c>
      <c r="GC39" s="2">
        <f t="shared" si="45"/>
        <v>2.5652413929510709E-6</v>
      </c>
      <c r="GD39" s="2">
        <f t="shared" si="45"/>
        <v>2.6528825088275454E-6</v>
      </c>
      <c r="GE39" s="2">
        <f t="shared" si="45"/>
        <v>2.9577052808956435E-6</v>
      </c>
      <c r="GF39" s="2">
        <f t="shared" si="45"/>
        <v>2.9862875660613431E-6</v>
      </c>
      <c r="GG39" s="2">
        <f t="shared" si="45"/>
        <v>3.6845154029512868E-6</v>
      </c>
      <c r="GH39" s="2">
        <f t="shared" si="45"/>
        <v>3.5629661159121834E-6</v>
      </c>
      <c r="GI39" s="2">
        <f t="shared" si="45"/>
        <v>3.4306723186631275E-6</v>
      </c>
      <c r="GJ39" s="2">
        <f t="shared" si="45"/>
        <v>2.627198437198579E-6</v>
      </c>
      <c r="GK39" s="2">
        <f t="shared" si="45"/>
        <v>1.9043572254861216E-6</v>
      </c>
      <c r="GM39" s="86">
        <f t="shared" si="54"/>
        <v>2.479348461233802E-10</v>
      </c>
      <c r="GN39" s="86">
        <f t="shared" si="46"/>
        <v>5.492335358476733E-12</v>
      </c>
      <c r="GO39" s="86">
        <f t="shared" si="46"/>
        <v>1.5784542087139223E-9</v>
      </c>
      <c r="GP39" s="86">
        <f t="shared" si="46"/>
        <v>1.0893929355576296E-9</v>
      </c>
      <c r="GQ39" s="86">
        <f t="shared" si="46"/>
        <v>1.8726316578631675E-10</v>
      </c>
      <c r="GR39" s="86">
        <f t="shared" si="46"/>
        <v>1.3643237796550252E-11</v>
      </c>
      <c r="GS39" s="86">
        <f t="shared" si="46"/>
        <v>4.7421808428777329E-10</v>
      </c>
      <c r="GT39" s="86">
        <f t="shared" si="46"/>
        <v>1.8708273843158596E-11</v>
      </c>
      <c r="GU39" s="86">
        <f t="shared" si="46"/>
        <v>2.1602389015989215E-13</v>
      </c>
      <c r="GV39" s="86">
        <f t="shared" si="46"/>
        <v>3.9089081923511039E-14</v>
      </c>
      <c r="GW39" s="86">
        <f t="shared" si="46"/>
        <v>5.2963547068154E-13</v>
      </c>
      <c r="GX39" s="86">
        <f t="shared" si="46"/>
        <v>2.9850069662595749E-11</v>
      </c>
      <c r="GY39" s="86">
        <f t="shared" si="46"/>
        <v>9.7167576654245925E-12</v>
      </c>
      <c r="GZ39" s="86">
        <f t="shared" si="46"/>
        <v>3.1229871036136678E-16</v>
      </c>
      <c r="HA39" s="86">
        <f t="shared" si="46"/>
        <v>9.6706053216065835E-19</v>
      </c>
      <c r="HC39" s="86">
        <f t="shared" si="58"/>
        <v>2.5870413311555637E-23</v>
      </c>
      <c r="HD39" s="86">
        <f t="shared" si="47"/>
        <v>4.1200392235364728E-27</v>
      </c>
      <c r="HE39" s="86">
        <f t="shared" si="47"/>
        <v>1.5848715684281523E-24</v>
      </c>
      <c r="HF39" s="86">
        <f t="shared" si="47"/>
        <v>1.8957173316429285E-24</v>
      </c>
      <c r="HG39" s="86">
        <f t="shared" si="47"/>
        <v>1.4224534550532817E-26</v>
      </c>
      <c r="HH39" s="86">
        <f t="shared" si="47"/>
        <v>6.7565384589348046E-28</v>
      </c>
      <c r="HI39" s="86">
        <f t="shared" si="47"/>
        <v>7.0539881251140983E-26</v>
      </c>
      <c r="HJ39" s="86">
        <f t="shared" si="47"/>
        <v>1.9392660793014118E-36</v>
      </c>
      <c r="HK39" s="86">
        <f t="shared" si="47"/>
        <v>2.8673673624362356E-38</v>
      </c>
      <c r="HL39" s="86">
        <f t="shared" si="47"/>
        <v>1.7409992441325509E-38</v>
      </c>
      <c r="HM39" s="86">
        <f t="shared" si="47"/>
        <v>3.5538861642970002E-38</v>
      </c>
      <c r="HN39" s="86">
        <f t="shared" si="47"/>
        <v>3.3489957583366529E-27</v>
      </c>
      <c r="HO39" s="86">
        <f t="shared" si="47"/>
        <v>3.302379669884975E-29</v>
      </c>
      <c r="HP39" s="86">
        <f t="shared" si="47"/>
        <v>9.7410349732991995E-38</v>
      </c>
      <c r="HQ39" s="86">
        <f t="shared" si="47"/>
        <v>9.7410349732991995E-38</v>
      </c>
      <c r="HS39" s="86">
        <f t="shared" si="55"/>
        <v>2.1834768892321917E-173</v>
      </c>
      <c r="HT39" s="86">
        <f t="shared" si="48"/>
        <v>4.9718207353526062E-220</v>
      </c>
      <c r="HU39" s="86">
        <f t="shared" si="48"/>
        <v>4.985667037564723E-187</v>
      </c>
      <c r="HV39" s="86">
        <f t="shared" si="48"/>
        <v>2.1917990451208691E-187</v>
      </c>
      <c r="HW39" s="86">
        <f t="shared" si="48"/>
        <v>2.8039866079908753E-207</v>
      </c>
      <c r="HX39" s="86">
        <f t="shared" si="48"/>
        <v>2.4374591333543482E-215</v>
      </c>
      <c r="HY39" s="86">
        <f t="shared" si="48"/>
        <v>2.2365878006123287E-199</v>
      </c>
      <c r="HZ39" s="86">
        <f t="shared" si="48"/>
        <v>4.015556823415693E-287</v>
      </c>
      <c r="IA39" s="86">
        <f t="shared" si="48"/>
        <v>2.7765209229089002E-299</v>
      </c>
      <c r="IB39" s="86">
        <f t="shared" si="48"/>
        <v>5.0536601060943555E-303</v>
      </c>
      <c r="IC39" s="86">
        <f t="shared" si="48"/>
        <v>7.8193702187490291E-297</v>
      </c>
      <c r="ID39" s="86">
        <f t="shared" si="48"/>
        <v>1.6853603431753074E-202</v>
      </c>
      <c r="IE39" s="86">
        <f t="shared" si="48"/>
        <v>3.8538533687182485E-225</v>
      </c>
      <c r="IF39" s="86">
        <f t="shared" si="48"/>
        <v>3.3470535227032561E-117</v>
      </c>
      <c r="IG39" s="86">
        <f t="shared" si="48"/>
        <v>7.0839124445531012E-76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3.319995443162699E-275</v>
      </c>
      <c r="IW39" s="86">
        <f t="shared" si="49"/>
        <v>1.9564038266280467E-234</v>
      </c>
      <c r="IY39" s="86">
        <f t="shared" si="57"/>
        <v>2.4793484612340605E-10</v>
      </c>
      <c r="IZ39" s="86">
        <f t="shared" si="50"/>
        <v>5.492335358476737E-12</v>
      </c>
      <c r="JA39" s="86">
        <f t="shared" si="50"/>
        <v>1.578454208713924E-9</v>
      </c>
      <c r="JB39" s="86">
        <f t="shared" si="50"/>
        <v>1.0893929355576314E-9</v>
      </c>
      <c r="JC39" s="86">
        <f t="shared" si="50"/>
        <v>1.8726316578631677E-10</v>
      </c>
      <c r="JD39" s="86">
        <f t="shared" si="50"/>
        <v>1.3643237796550252E-11</v>
      </c>
      <c r="JE39" s="86">
        <f t="shared" si="50"/>
        <v>4.7421808428777339E-10</v>
      </c>
      <c r="JF39" s="86">
        <f t="shared" si="50"/>
        <v>1.8708273843158596E-11</v>
      </c>
      <c r="JG39" s="86">
        <f t="shared" si="50"/>
        <v>2.1602389015989215E-13</v>
      </c>
      <c r="JH39" s="86">
        <f t="shared" si="50"/>
        <v>3.9089081923511039E-14</v>
      </c>
      <c r="JI39" s="86">
        <f t="shared" si="50"/>
        <v>5.2963547068154E-13</v>
      </c>
      <c r="JJ39" s="86">
        <f t="shared" si="50"/>
        <v>2.9850069662595756E-11</v>
      </c>
      <c r="JK39" s="86">
        <f t="shared" si="50"/>
        <v>9.7167576654245925E-12</v>
      </c>
      <c r="JL39" s="86">
        <f t="shared" si="50"/>
        <v>3.1229871036136678E-16</v>
      </c>
      <c r="JM39" s="86">
        <f t="shared" si="50"/>
        <v>9.6706053216065835E-19</v>
      </c>
    </row>
    <row r="40" spans="2:273" x14ac:dyDescent="0.25">
      <c r="B40" s="2">
        <v>13</v>
      </c>
      <c r="C40" s="37">
        <v>73.316999999999993</v>
      </c>
      <c r="D40" s="37">
        <v>80.923000000000002</v>
      </c>
      <c r="E40" s="37">
        <v>82.524000000000001</v>
      </c>
      <c r="F40" s="37">
        <v>87.332999999999998</v>
      </c>
      <c r="G40" s="37">
        <v>88.016000000000005</v>
      </c>
      <c r="H40" s="37">
        <v>91.492000000000004</v>
      </c>
      <c r="I40" s="37">
        <v>91.46</v>
      </c>
      <c r="J40" s="37">
        <v>87.667000000000002</v>
      </c>
      <c r="K40" s="37">
        <v>83.825000000000003</v>
      </c>
      <c r="L40" s="37">
        <v>77.531999999999996</v>
      </c>
      <c r="M40" s="37">
        <v>75.790000000000006</v>
      </c>
      <c r="N40" s="37">
        <v>84.381</v>
      </c>
      <c r="O40" s="37">
        <v>79.290000000000006</v>
      </c>
      <c r="P40" s="37">
        <v>75.364999999999995</v>
      </c>
      <c r="Q40" s="37">
        <v>73.311999999999998</v>
      </c>
      <c r="S40" s="4">
        <f t="shared" si="7"/>
        <v>75.096993087603963</v>
      </c>
      <c r="T40" s="4">
        <f t="shared" si="7"/>
        <v>79.872672177935982</v>
      </c>
      <c r="U40" s="4">
        <f t="shared" si="7"/>
        <v>83.549667192382429</v>
      </c>
      <c r="V40" s="4">
        <f t="shared" si="7"/>
        <v>88.62192353937408</v>
      </c>
      <c r="W40" s="4">
        <f t="shared" si="7"/>
        <v>88.739015086218245</v>
      </c>
      <c r="X40" s="4">
        <f t="shared" si="7"/>
        <v>90.994158647232538</v>
      </c>
      <c r="Y40" s="4">
        <f t="shared" si="7"/>
        <v>92.420111448526768</v>
      </c>
      <c r="Z40" s="4">
        <f t="shared" si="7"/>
        <v>88.328491268183924</v>
      </c>
      <c r="AA40" s="4">
        <f t="shared" si="7"/>
        <v>82.139253553297479</v>
      </c>
      <c r="AB40" s="4">
        <f t="shared" si="7"/>
        <v>76.330420908808108</v>
      </c>
      <c r="AC40" s="4">
        <f t="shared" si="7"/>
        <v>75.492222197712479</v>
      </c>
      <c r="AD40" s="4">
        <f t="shared" si="7"/>
        <v>84.538975521023417</v>
      </c>
      <c r="AE40" s="4">
        <f t="shared" si="7"/>
        <v>79.241773694835288</v>
      </c>
      <c r="AF40" s="4" t="e">
        <f t="shared" si="7"/>
        <v>#N/A</v>
      </c>
      <c r="AG40" s="4" t="e">
        <f t="shared" si="7"/>
        <v>#N/A</v>
      </c>
      <c r="AI40" s="4">
        <f t="shared" si="8"/>
        <v>-1.7799930876039696</v>
      </c>
      <c r="AJ40" s="4">
        <f t="shared" si="8"/>
        <v>1.0503278220640198</v>
      </c>
      <c r="AK40" s="4">
        <f t="shared" si="8"/>
        <v>-1.0256671923824285</v>
      </c>
      <c r="AL40" s="4">
        <f t="shared" si="8"/>
        <v>-1.2889235393740819</v>
      </c>
      <c r="AM40" s="4">
        <f t="shared" si="8"/>
        <v>-0.72301508621823984</v>
      </c>
      <c r="AN40" s="4">
        <f t="shared" si="8"/>
        <v>0.49784135276746611</v>
      </c>
      <c r="AO40" s="4">
        <f t="shared" si="8"/>
        <v>-0.96011144852677432</v>
      </c>
      <c r="AP40" s="4">
        <f t="shared" si="8"/>
        <v>-0.6614912681839229</v>
      </c>
      <c r="AQ40" s="4">
        <f t="shared" si="8"/>
        <v>1.6857464467025238</v>
      </c>
      <c r="AR40" s="4">
        <f t="shared" si="8"/>
        <v>1.2015790911918884</v>
      </c>
      <c r="AS40" s="4">
        <f t="shared" si="8"/>
        <v>0.29777780228752704</v>
      </c>
      <c r="AT40" s="4">
        <f t="shared" si="8"/>
        <v>-0.15797552102341683</v>
      </c>
      <c r="AU40" s="4">
        <f t="shared" si="8"/>
        <v>4.8226305164718042E-2</v>
      </c>
      <c r="AV40" s="4">
        <f t="shared" si="8"/>
        <v>0</v>
      </c>
      <c r="AW40" s="4">
        <f t="shared" si="8"/>
        <v>0</v>
      </c>
      <c r="AY40" s="2">
        <f t="shared" si="51"/>
        <v>75.096992310230817</v>
      </c>
      <c r="AZ40" s="2">
        <f t="shared" si="9"/>
        <v>79.872672154997744</v>
      </c>
      <c r="BA40" s="2">
        <f t="shared" si="9"/>
        <v>83.549662630870799</v>
      </c>
      <c r="BB40" s="2">
        <f t="shared" si="9"/>
        <v>88.62192046803203</v>
      </c>
      <c r="BC40" s="2">
        <f t="shared" si="9"/>
        <v>88.739014462023775</v>
      </c>
      <c r="BD40" s="2">
        <f t="shared" si="9"/>
        <v>90.994158592768827</v>
      </c>
      <c r="BE40" s="2">
        <f t="shared" si="9"/>
        <v>92.420110049704675</v>
      </c>
      <c r="BF40" s="2">
        <f t="shared" si="9"/>
        <v>88.328491193404901</v>
      </c>
      <c r="BG40" s="2">
        <f t="shared" si="9"/>
        <v>82.13925355216476</v>
      </c>
      <c r="BH40" s="2">
        <f t="shared" si="9"/>
        <v>76.330420908598782</v>
      </c>
      <c r="BI40" s="2">
        <f t="shared" si="9"/>
        <v>75.492222195274906</v>
      </c>
      <c r="BJ40" s="2">
        <f t="shared" si="9"/>
        <v>84.538975400490258</v>
      </c>
      <c r="BK40" s="2">
        <f t="shared" si="9"/>
        <v>79.241773656839428</v>
      </c>
      <c r="BL40" s="2" t="e">
        <f t="shared" si="9"/>
        <v>#N/A</v>
      </c>
      <c r="BM40" s="2" t="e">
        <f t="shared" si="9"/>
        <v>#N/A</v>
      </c>
      <c r="BO40" s="2">
        <f t="shared" si="10"/>
        <v>73.316999999999993</v>
      </c>
      <c r="BP40" s="2">
        <f t="shared" si="11"/>
        <v>80.923000000000002</v>
      </c>
      <c r="BQ40" s="2">
        <f t="shared" si="12"/>
        <v>82.524000000000001</v>
      </c>
      <c r="BR40" s="2">
        <f t="shared" si="13"/>
        <v>87.332999999999998</v>
      </c>
      <c r="BS40" s="2">
        <f t="shared" si="14"/>
        <v>88.016000000000005</v>
      </c>
      <c r="BT40" s="2">
        <f t="shared" si="15"/>
        <v>91.492000000000004</v>
      </c>
      <c r="BU40" s="2">
        <f t="shared" si="16"/>
        <v>91.46</v>
      </c>
      <c r="BV40" s="2">
        <f t="shared" si="17"/>
        <v>87.667000000000002</v>
      </c>
      <c r="BW40" s="2">
        <f t="shared" si="18"/>
        <v>83.825000000000003</v>
      </c>
      <c r="BX40" s="2">
        <f t="shared" si="19"/>
        <v>77.531999999999996</v>
      </c>
      <c r="BY40" s="2">
        <f t="shared" si="20"/>
        <v>75.790000000000006</v>
      </c>
      <c r="BZ40" s="2">
        <f t="shared" si="21"/>
        <v>84.381</v>
      </c>
      <c r="CA40" s="2">
        <f t="shared" si="22"/>
        <v>79.290000000000006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75.212459196617374</v>
      </c>
      <c r="DL40" s="2">
        <f t="shared" si="41"/>
        <v>79.824008346163168</v>
      </c>
      <c r="DM40" s="2">
        <f t="shared" si="41"/>
        <v>83.619195711265505</v>
      </c>
      <c r="DN40" s="2">
        <f t="shared" si="41"/>
        <v>88.56879704016913</v>
      </c>
      <c r="DO40" s="2">
        <f t="shared" si="41"/>
        <v>88.855115856236779</v>
      </c>
      <c r="DP40" s="2">
        <f t="shared" si="41"/>
        <v>91.424018583042979</v>
      </c>
      <c r="DQ40" s="2">
        <f t="shared" si="41"/>
        <v>92.899062297392547</v>
      </c>
      <c r="DR40" s="2">
        <f t="shared" si="41"/>
        <v>88.446142181886941</v>
      </c>
      <c r="DS40" s="2">
        <f t="shared" si="41"/>
        <v>82.137733603238857</v>
      </c>
      <c r="DT40" s="2">
        <f t="shared" si="41"/>
        <v>76.199245376955901</v>
      </c>
      <c r="DU40" s="2">
        <f t="shared" si="41"/>
        <v>75.357728137651847</v>
      </c>
      <c r="DV40" s="2">
        <f t="shared" si="41"/>
        <v>84.236959862787984</v>
      </c>
      <c r="DW40" s="2">
        <f t="shared" si="41"/>
        <v>78.997532578397212</v>
      </c>
      <c r="DX40" s="2">
        <f t="shared" si="41"/>
        <v>70.578133689839589</v>
      </c>
      <c r="DY40" s="2">
        <f t="shared" si="41"/>
        <v>69.578311217008803</v>
      </c>
      <c r="EA40" s="2">
        <f t="shared" si="42"/>
        <v>73.157691895839221</v>
      </c>
      <c r="EB40" s="2">
        <f t="shared" si="42"/>
        <v>80.85079906808393</v>
      </c>
      <c r="EC40" s="2">
        <f t="shared" si="42"/>
        <v>82.475326840148725</v>
      </c>
      <c r="ED40" s="2">
        <f t="shared" si="42"/>
        <v>89.460458776137969</v>
      </c>
      <c r="EE40" s="2">
        <f t="shared" si="42"/>
        <v>86.791058986309324</v>
      </c>
      <c r="EF40" s="2">
        <f t="shared" si="42"/>
        <v>82.714412133443304</v>
      </c>
      <c r="EG40" s="2">
        <f t="shared" si="42"/>
        <v>84.365474269346521</v>
      </c>
      <c r="EH40" s="2">
        <f t="shared" si="42"/>
        <v>86.1268214015399</v>
      </c>
      <c r="EI40" s="2">
        <f t="shared" si="42"/>
        <v>82.172601520572442</v>
      </c>
      <c r="EJ40" s="2">
        <f t="shared" si="42"/>
        <v>79.290003482803641</v>
      </c>
      <c r="EK40" s="2">
        <f t="shared" si="42"/>
        <v>78.325585673325676</v>
      </c>
      <c r="EL40" s="2">
        <f t="shared" si="42"/>
        <v>89.940018840412876</v>
      </c>
      <c r="EM40" s="2">
        <f t="shared" si="42"/>
        <v>83.735418613249806</v>
      </c>
      <c r="EN40" s="2">
        <f t="shared" si="42"/>
        <v>77.066571158664431</v>
      </c>
      <c r="EO40" s="2">
        <f t="shared" si="42"/>
        <v>72.271530990478951</v>
      </c>
      <c r="EQ40" s="2">
        <f t="shared" si="43"/>
        <v>72.801417668046867</v>
      </c>
      <c r="ER40" s="2">
        <f t="shared" si="43"/>
        <v>80.863825559082102</v>
      </c>
      <c r="ES40" s="2">
        <f t="shared" si="43"/>
        <v>79.985187207684206</v>
      </c>
      <c r="ET40" s="2">
        <f t="shared" si="43"/>
        <v>83.013162690875944</v>
      </c>
      <c r="EU40" s="2">
        <f t="shared" si="43"/>
        <v>84.014867593805079</v>
      </c>
      <c r="EV40" s="2">
        <f t="shared" si="43"/>
        <v>82.856787823939484</v>
      </c>
      <c r="EW40" s="2">
        <f t="shared" si="43"/>
        <v>81.176843480604532</v>
      </c>
      <c r="EX40" s="2">
        <f t="shared" si="43"/>
        <v>83.606252209631748</v>
      </c>
      <c r="EY40" s="2">
        <f t="shared" si="43"/>
        <v>82.598732377908178</v>
      </c>
      <c r="EZ40" s="2">
        <f t="shared" si="43"/>
        <v>78.550171675658618</v>
      </c>
      <c r="FA40" s="2">
        <f t="shared" si="43"/>
        <v>77.908495805668323</v>
      </c>
      <c r="FB40" s="2">
        <f t="shared" si="43"/>
        <v>86.354466264732395</v>
      </c>
      <c r="FC40" s="2">
        <f t="shared" si="43"/>
        <v>80.369158196102788</v>
      </c>
      <c r="FD40" s="2">
        <f t="shared" si="43"/>
        <v>75.320118870216248</v>
      </c>
      <c r="FE40" s="2">
        <f t="shared" si="43"/>
        <v>74.365689074440979</v>
      </c>
      <c r="FG40" s="2">
        <f t="shared" si="44"/>
        <v>5.6194118115376883E-2</v>
      </c>
      <c r="FH40" s="2">
        <f t="shared" si="44"/>
        <v>4.739405811126228E-2</v>
      </c>
      <c r="FI40" s="2">
        <f t="shared" si="44"/>
        <v>6.078269044128512E-2</v>
      </c>
      <c r="FJ40" s="2">
        <f t="shared" si="44"/>
        <v>5.9594005182369493E-2</v>
      </c>
      <c r="FK40" s="2">
        <f t="shared" si="44"/>
        <v>5.6245278949681565E-2</v>
      </c>
      <c r="FL40" s="2">
        <f t="shared" si="44"/>
        <v>4.9354735100518229E-2</v>
      </c>
      <c r="FM40" s="2">
        <f t="shared" si="44"/>
        <v>5.6124490349726448E-2</v>
      </c>
      <c r="FN40" s="2">
        <f t="shared" si="44"/>
        <v>5.0723322784400136E-2</v>
      </c>
      <c r="FO40" s="2">
        <f t="shared" si="44"/>
        <v>4.3551983449640057E-2</v>
      </c>
      <c r="FP40" s="2">
        <f t="shared" si="44"/>
        <v>4.2441999553010215E-2</v>
      </c>
      <c r="FQ40" s="2">
        <f t="shared" si="44"/>
        <v>4.5317452419814344E-2</v>
      </c>
      <c r="FR40" s="2">
        <f t="shared" si="44"/>
        <v>5.2959218309547688E-2</v>
      </c>
      <c r="FS40" s="2">
        <f t="shared" si="44"/>
        <v>5.1553317103798436E-2</v>
      </c>
      <c r="FT40" s="2">
        <f t="shared" si="44"/>
        <v>4.0102738805115209E-2</v>
      </c>
      <c r="FU40" s="2">
        <f t="shared" si="44"/>
        <v>3.5263842682890879E-2</v>
      </c>
      <c r="FW40" s="2">
        <f t="shared" si="53"/>
        <v>2.9471315347475455E-6</v>
      </c>
      <c r="FX40" s="2">
        <f t="shared" si="45"/>
        <v>2.279336641943068E-6</v>
      </c>
      <c r="FY40" s="2">
        <f t="shared" si="45"/>
        <v>2.2701121344821318E-6</v>
      </c>
      <c r="FZ40" s="2">
        <f t="shared" si="45"/>
        <v>2.2127495253850446E-6</v>
      </c>
      <c r="GA40" s="2">
        <f t="shared" si="45"/>
        <v>2.8599598520439985E-6</v>
      </c>
      <c r="GB40" s="2">
        <f t="shared" si="45"/>
        <v>2.3099140333853336E-6</v>
      </c>
      <c r="GC40" s="2">
        <f t="shared" si="45"/>
        <v>2.8127305590925212E-6</v>
      </c>
      <c r="GD40" s="2">
        <f t="shared" si="45"/>
        <v>2.9088270833583624E-6</v>
      </c>
      <c r="GE40" s="2">
        <f t="shared" si="45"/>
        <v>3.2430584256997045E-6</v>
      </c>
      <c r="GF40" s="2">
        <f t="shared" si="45"/>
        <v>3.2743982602075239E-6</v>
      </c>
      <c r="GG40" s="2">
        <f t="shared" si="45"/>
        <v>4.0399893665729695E-6</v>
      </c>
      <c r="GH40" s="2">
        <f t="shared" si="45"/>
        <v>3.9067133167676726E-6</v>
      </c>
      <c r="GI40" s="2">
        <f t="shared" si="45"/>
        <v>3.7616561504740529E-6</v>
      </c>
      <c r="GJ40" s="2">
        <f t="shared" si="45"/>
        <v>2.8806650731751025E-6</v>
      </c>
      <c r="GK40" s="2">
        <f t="shared" si="45"/>
        <v>2.0880857917714562E-6</v>
      </c>
      <c r="GM40" s="86">
        <f t="shared" si="54"/>
        <v>5.392649852388747E-10</v>
      </c>
      <c r="GN40" s="86">
        <f t="shared" si="46"/>
        <v>1.3663369577713623E-11</v>
      </c>
      <c r="GO40" s="86">
        <f t="shared" si="46"/>
        <v>3.1989719202615219E-9</v>
      </c>
      <c r="GP40" s="86">
        <f t="shared" si="46"/>
        <v>2.2373878915181467E-9</v>
      </c>
      <c r="GQ40" s="86">
        <f t="shared" si="46"/>
        <v>4.1308976504779036E-10</v>
      </c>
      <c r="GR40" s="86">
        <f t="shared" si="46"/>
        <v>3.2901483682839231E-11</v>
      </c>
      <c r="GS40" s="86">
        <f t="shared" si="46"/>
        <v>9.9871580268229335E-10</v>
      </c>
      <c r="GT40" s="86">
        <f t="shared" si="46"/>
        <v>4.4803778894017471E-11</v>
      </c>
      <c r="GU40" s="86">
        <f t="shared" si="46"/>
        <v>6.091979393614814E-13</v>
      </c>
      <c r="GV40" s="86">
        <f t="shared" si="46"/>
        <v>1.1835075123003395E-13</v>
      </c>
      <c r="GW40" s="86">
        <f t="shared" si="46"/>
        <v>1.4510742994917157E-12</v>
      </c>
      <c r="GX40" s="86">
        <f t="shared" si="46"/>
        <v>7.08005785543358E-11</v>
      </c>
      <c r="GY40" s="86">
        <f t="shared" si="46"/>
        <v>2.4142419099865545E-11</v>
      </c>
      <c r="GZ40" s="86">
        <f t="shared" si="46"/>
        <v>1.1592933268688937E-15</v>
      </c>
      <c r="HA40" s="86">
        <f t="shared" si="46"/>
        <v>4.4289966243118618E-18</v>
      </c>
      <c r="HC40" s="86">
        <f t="shared" si="58"/>
        <v>9.6605784548652601E-23</v>
      </c>
      <c r="HD40" s="86">
        <f t="shared" si="47"/>
        <v>1.9047753608430012E-26</v>
      </c>
      <c r="HE40" s="86">
        <f t="shared" si="47"/>
        <v>6.3758417546430311E-24</v>
      </c>
      <c r="HF40" s="86">
        <f t="shared" si="47"/>
        <v>7.6049747851431646E-24</v>
      </c>
      <c r="HG40" s="86">
        <f t="shared" si="47"/>
        <v>6.5655123387899973E-26</v>
      </c>
      <c r="HH40" s="86">
        <f t="shared" si="47"/>
        <v>3.3376382796662006E-27</v>
      </c>
      <c r="HI40" s="86">
        <f t="shared" si="47"/>
        <v>3.0781054014776638E-25</v>
      </c>
      <c r="HJ40" s="86">
        <f t="shared" si="47"/>
        <v>1.6416730026420155E-35</v>
      </c>
      <c r="HK40" s="86">
        <f t="shared" si="47"/>
        <v>2.7327412732265101E-37</v>
      </c>
      <c r="HL40" s="86">
        <f t="shared" si="47"/>
        <v>1.7356382188958843E-37</v>
      </c>
      <c r="HM40" s="86">
        <f t="shared" si="47"/>
        <v>3.5226038659155745E-37</v>
      </c>
      <c r="HN40" s="86">
        <f t="shared" si="47"/>
        <v>1.6487296580565668E-26</v>
      </c>
      <c r="HO40" s="86">
        <f t="shared" si="47"/>
        <v>1.8680053820448737E-28</v>
      </c>
      <c r="HP40" s="86">
        <f t="shared" si="47"/>
        <v>9.5140359582540543E-37</v>
      </c>
      <c r="HQ40" s="86">
        <f t="shared" si="47"/>
        <v>9.5140359582540543E-37</v>
      </c>
      <c r="HS40" s="86">
        <f t="shared" si="55"/>
        <v>2.5115276709428239E-170</v>
      </c>
      <c r="HT40" s="86">
        <f t="shared" si="48"/>
        <v>2.5259958210838827E-216</v>
      </c>
      <c r="HU40" s="86">
        <f t="shared" si="48"/>
        <v>9.3153535431713848E-184</v>
      </c>
      <c r="HV40" s="86">
        <f t="shared" si="48"/>
        <v>4.1146099952245718E-184</v>
      </c>
      <c r="HW40" s="86">
        <f t="shared" si="48"/>
        <v>1.1961310360799987E-203</v>
      </c>
      <c r="HX40" s="86">
        <f t="shared" si="48"/>
        <v>1.4270430104888696E-211</v>
      </c>
      <c r="HY40" s="86">
        <f t="shared" si="48"/>
        <v>6.7039608001422301E-196</v>
      </c>
      <c r="HZ40" s="86">
        <f t="shared" si="48"/>
        <v>4.6915321347212713E-282</v>
      </c>
      <c r="IA40" s="86">
        <f t="shared" si="48"/>
        <v>5.8622142344535799E-294</v>
      </c>
      <c r="IB40" s="86">
        <f t="shared" si="48"/>
        <v>1.4216455407191786E-297</v>
      </c>
      <c r="IC40" s="86">
        <f t="shared" si="48"/>
        <v>1.9726959944547287E-291</v>
      </c>
      <c r="ID40" s="86">
        <f t="shared" si="48"/>
        <v>8.3135550506948677E-199</v>
      </c>
      <c r="IE40" s="86">
        <f t="shared" si="48"/>
        <v>4.6429590290460304E-221</v>
      </c>
      <c r="IF40" s="86">
        <f t="shared" si="48"/>
        <v>3.9258253342800917E-115</v>
      </c>
      <c r="IG40" s="86">
        <f t="shared" si="48"/>
        <v>1.3687085885716878E-74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2.6389950462183649E-271</v>
      </c>
      <c r="IW40" s="86">
        <f t="shared" si="49"/>
        <v>3.3814397716630629E-231</v>
      </c>
      <c r="IY40" s="86">
        <f t="shared" si="57"/>
        <v>5.3926498523897127E-10</v>
      </c>
      <c r="IZ40" s="86">
        <f t="shared" si="50"/>
        <v>1.3663369577713642E-11</v>
      </c>
      <c r="JA40" s="86">
        <f t="shared" si="50"/>
        <v>3.1989719202615281E-9</v>
      </c>
      <c r="JB40" s="86">
        <f t="shared" si="50"/>
        <v>2.2373878915181541E-9</v>
      </c>
      <c r="JC40" s="86">
        <f t="shared" si="50"/>
        <v>4.1308976504779042E-10</v>
      </c>
      <c r="JD40" s="86">
        <f t="shared" si="50"/>
        <v>3.2901483682839238E-11</v>
      </c>
      <c r="JE40" s="86">
        <f t="shared" si="50"/>
        <v>9.9871580268229355E-10</v>
      </c>
      <c r="JF40" s="86">
        <f t="shared" si="50"/>
        <v>4.4803778894017471E-11</v>
      </c>
      <c r="JG40" s="86">
        <f t="shared" si="50"/>
        <v>6.091979393614814E-13</v>
      </c>
      <c r="JH40" s="86">
        <f t="shared" si="50"/>
        <v>1.1835075123003395E-13</v>
      </c>
      <c r="JI40" s="86">
        <f t="shared" si="50"/>
        <v>1.4510742994917157E-12</v>
      </c>
      <c r="JJ40" s="86">
        <f t="shared" si="50"/>
        <v>7.0800578554335813E-11</v>
      </c>
      <c r="JK40" s="86">
        <f t="shared" si="50"/>
        <v>2.4142419099865545E-11</v>
      </c>
      <c r="JL40" s="86">
        <f t="shared" si="50"/>
        <v>1.1592933268688937E-15</v>
      </c>
      <c r="JM40" s="86">
        <f t="shared" si="50"/>
        <v>4.4289966243118618E-18</v>
      </c>
    </row>
    <row r="41" spans="2:273" x14ac:dyDescent="0.25">
      <c r="B41" s="2">
        <v>14</v>
      </c>
      <c r="C41" s="37">
        <v>74.238</v>
      </c>
      <c r="D41" s="37">
        <v>80</v>
      </c>
      <c r="E41" s="37">
        <v>82.73</v>
      </c>
      <c r="F41" s="37">
        <v>87.667000000000002</v>
      </c>
      <c r="G41" s="37">
        <v>87.548000000000002</v>
      </c>
      <c r="H41" s="37">
        <v>91.048000000000002</v>
      </c>
      <c r="I41" s="37">
        <v>91.381</v>
      </c>
      <c r="J41" s="37">
        <v>87.73</v>
      </c>
      <c r="K41" s="37">
        <v>83.697999999999993</v>
      </c>
      <c r="L41" s="37">
        <v>77.016000000000005</v>
      </c>
      <c r="M41" s="37">
        <v>75.096999999999994</v>
      </c>
      <c r="N41" s="37">
        <v>83.840999999999994</v>
      </c>
      <c r="O41" s="37">
        <v>79.209999999999994</v>
      </c>
      <c r="P41" s="37">
        <v>75.873000000000005</v>
      </c>
      <c r="Q41" s="37">
        <v>73.203000000000003</v>
      </c>
      <c r="S41" s="4">
        <f t="shared" si="7"/>
        <v>75.184539439005988</v>
      </c>
      <c r="T41" s="4">
        <f t="shared" si="7"/>
        <v>80.002527635204501</v>
      </c>
      <c r="U41" s="4">
        <f t="shared" si="7"/>
        <v>83.713913200809117</v>
      </c>
      <c r="V41" s="4">
        <f t="shared" si="7"/>
        <v>88.745438214146901</v>
      </c>
      <c r="W41" s="4">
        <f t="shared" si="7"/>
        <v>88.802243667467422</v>
      </c>
      <c r="X41" s="4">
        <f t="shared" si="7"/>
        <v>90.821596272377548</v>
      </c>
      <c r="Y41" s="4">
        <f t="shared" si="7"/>
        <v>92.327001416464825</v>
      </c>
      <c r="Z41" s="4">
        <f t="shared" si="7"/>
        <v>88.357151300977961</v>
      </c>
      <c r="AA41" s="4">
        <f t="shared" si="7"/>
        <v>82.453328800365284</v>
      </c>
      <c r="AB41" s="4">
        <f t="shared" si="7"/>
        <v>76.680909860918462</v>
      </c>
      <c r="AC41" s="4">
        <f t="shared" si="7"/>
        <v>75.624700179019342</v>
      </c>
      <c r="AD41" s="4">
        <f t="shared" si="7"/>
        <v>84.57548473774186</v>
      </c>
      <c r="AE41" s="4">
        <f t="shared" si="7"/>
        <v>79.510343179624584</v>
      </c>
      <c r="AF41" s="4">
        <f t="shared" si="7"/>
        <v>71.263873743096752</v>
      </c>
      <c r="AG41" s="4" t="e">
        <f t="shared" si="7"/>
        <v>#N/A</v>
      </c>
      <c r="AI41" s="4">
        <f t="shared" si="8"/>
        <v>-0.94653943900598847</v>
      </c>
      <c r="AJ41" s="4">
        <f t="shared" si="8"/>
        <v>-2.5276352045011663E-3</v>
      </c>
      <c r="AK41" s="4">
        <f t="shared" si="8"/>
        <v>-0.98391320080911271</v>
      </c>
      <c r="AL41" s="4">
        <f t="shared" si="8"/>
        <v>-1.0784382141468996</v>
      </c>
      <c r="AM41" s="4">
        <f t="shared" si="8"/>
        <v>-1.2542436674674207</v>
      </c>
      <c r="AN41" s="4">
        <f t="shared" si="8"/>
        <v>0.2264037276224542</v>
      </c>
      <c r="AO41" s="4">
        <f t="shared" si="8"/>
        <v>-0.94600141646482427</v>
      </c>
      <c r="AP41" s="4">
        <f t="shared" si="8"/>
        <v>-0.62715130097795679</v>
      </c>
      <c r="AQ41" s="4">
        <f t="shared" si="8"/>
        <v>1.2446711996347091</v>
      </c>
      <c r="AR41" s="4">
        <f t="shared" si="8"/>
        <v>0.33509013908154373</v>
      </c>
      <c r="AS41" s="4">
        <f t="shared" si="8"/>
        <v>-0.52770017901934807</v>
      </c>
      <c r="AT41" s="4">
        <f t="shared" si="8"/>
        <v>-0.73448473774186596</v>
      </c>
      <c r="AU41" s="4">
        <f t="shared" si="8"/>
        <v>-0.30034317962459056</v>
      </c>
      <c r="AV41" s="4">
        <f t="shared" si="8"/>
        <v>4.6091262569032523</v>
      </c>
      <c r="AW41" s="4">
        <f t="shared" si="8"/>
        <v>0</v>
      </c>
      <c r="AY41" s="2">
        <f t="shared" si="51"/>
        <v>75.184537803220209</v>
      </c>
      <c r="AZ41" s="2">
        <f t="shared" si="9"/>
        <v>80.002527580132181</v>
      </c>
      <c r="BA41" s="2">
        <f t="shared" si="9"/>
        <v>83.713904243303062</v>
      </c>
      <c r="BB41" s="2">
        <f t="shared" si="9"/>
        <v>88.745432103691385</v>
      </c>
      <c r="BC41" s="2">
        <f t="shared" si="9"/>
        <v>88.80224233593259</v>
      </c>
      <c r="BD41" s="2">
        <f t="shared" si="9"/>
        <v>90.821596145552505</v>
      </c>
      <c r="BE41" s="2">
        <f t="shared" si="9"/>
        <v>92.326998563510728</v>
      </c>
      <c r="BF41" s="2">
        <f t="shared" si="9"/>
        <v>88.357151128060181</v>
      </c>
      <c r="BG41" s="2">
        <f t="shared" si="9"/>
        <v>82.453328797290752</v>
      </c>
      <c r="BH41" s="2">
        <f t="shared" si="9"/>
        <v>76.680909860309455</v>
      </c>
      <c r="BI41" s="2">
        <f t="shared" si="9"/>
        <v>75.624700172588803</v>
      </c>
      <c r="BJ41" s="2">
        <f t="shared" si="9"/>
        <v>84.575484461730639</v>
      </c>
      <c r="BK41" s="2">
        <f t="shared" si="9"/>
        <v>79.510343088582943</v>
      </c>
      <c r="BL41" s="2">
        <f t="shared" si="9"/>
        <v>71.263873743088809</v>
      </c>
      <c r="BM41" s="2" t="e">
        <f t="shared" si="9"/>
        <v>#N/A</v>
      </c>
      <c r="BO41" s="2">
        <f t="shared" si="10"/>
        <v>74.238</v>
      </c>
      <c r="BP41" s="2">
        <f t="shared" si="11"/>
        <v>80</v>
      </c>
      <c r="BQ41" s="2">
        <f t="shared" si="12"/>
        <v>82.73</v>
      </c>
      <c r="BR41" s="2">
        <f t="shared" si="13"/>
        <v>87.667000000000002</v>
      </c>
      <c r="BS41" s="2">
        <f t="shared" si="14"/>
        <v>87.548000000000002</v>
      </c>
      <c r="BT41" s="2">
        <f t="shared" si="15"/>
        <v>91.048000000000002</v>
      </c>
      <c r="BU41" s="2">
        <f t="shared" si="16"/>
        <v>91.381</v>
      </c>
      <c r="BV41" s="2">
        <f t="shared" si="17"/>
        <v>87.73</v>
      </c>
      <c r="BW41" s="2">
        <f t="shared" si="18"/>
        <v>83.697999999999993</v>
      </c>
      <c r="BX41" s="2">
        <f t="shared" si="19"/>
        <v>77.016000000000005</v>
      </c>
      <c r="BY41" s="2">
        <f t="shared" si="20"/>
        <v>75.096999999999994</v>
      </c>
      <c r="BZ41" s="2">
        <f t="shared" si="21"/>
        <v>83.840999999999994</v>
      </c>
      <c r="CA41" s="2">
        <f t="shared" si="22"/>
        <v>79.209999999999994</v>
      </c>
      <c r="CB41" s="2">
        <f t="shared" si="23"/>
        <v>75.873000000000005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75.324378435518</v>
      </c>
      <c r="DL41" s="2">
        <f t="shared" si="41"/>
        <v>79.964169111093071</v>
      </c>
      <c r="DM41" s="2">
        <f t="shared" si="41"/>
        <v>83.813206131078246</v>
      </c>
      <c r="DN41" s="2">
        <f t="shared" si="41"/>
        <v>88.711020084566599</v>
      </c>
      <c r="DO41" s="2">
        <f t="shared" si="41"/>
        <v>88.946674418604644</v>
      </c>
      <c r="DP41" s="2">
        <f t="shared" si="41"/>
        <v>91.292896631823467</v>
      </c>
      <c r="DQ41" s="2">
        <f t="shared" si="41"/>
        <v>92.859327695560268</v>
      </c>
      <c r="DR41" s="2">
        <f t="shared" si="41"/>
        <v>88.500541339167555</v>
      </c>
      <c r="DS41" s="2">
        <f t="shared" si="41"/>
        <v>82.476752631578933</v>
      </c>
      <c r="DT41" s="2">
        <f t="shared" si="41"/>
        <v>76.56322901849218</v>
      </c>
      <c r="DU41" s="2">
        <f t="shared" si="41"/>
        <v>75.493920647773308</v>
      </c>
      <c r="DV41" s="2">
        <f t="shared" si="41"/>
        <v>84.263254814574708</v>
      </c>
      <c r="DW41" s="2">
        <f t="shared" si="41"/>
        <v>79.272273519163761</v>
      </c>
      <c r="DX41" s="2">
        <f t="shared" si="41"/>
        <v>71.005784873949594</v>
      </c>
      <c r="DY41" s="2">
        <f t="shared" si="41"/>
        <v>69.83608852639297</v>
      </c>
      <c r="EA41" s="2">
        <f t="shared" si="42"/>
        <v>73.0425281302999</v>
      </c>
      <c r="EB41" s="2">
        <f t="shared" si="42"/>
        <v>80.705681285879649</v>
      </c>
      <c r="EC41" s="2">
        <f t="shared" si="42"/>
        <v>82.314591042662443</v>
      </c>
      <c r="ED41" s="2">
        <f t="shared" si="42"/>
        <v>89.240918715659461</v>
      </c>
      <c r="EE41" s="2">
        <f t="shared" si="42"/>
        <v>86.592156542896774</v>
      </c>
      <c r="EF41" s="2">
        <f t="shared" si="42"/>
        <v>82.542405188660254</v>
      </c>
      <c r="EG41" s="2">
        <f t="shared" si="42"/>
        <v>84.162414163568116</v>
      </c>
      <c r="EH41" s="2">
        <f t="shared" si="42"/>
        <v>85.90989678976905</v>
      </c>
      <c r="EI41" s="2">
        <f t="shared" si="42"/>
        <v>81.984147584973158</v>
      </c>
      <c r="EJ41" s="2">
        <f t="shared" si="42"/>
        <v>79.102413867586478</v>
      </c>
      <c r="EK41" s="2">
        <f t="shared" si="42"/>
        <v>78.13739438156145</v>
      </c>
      <c r="EL41" s="2">
        <f t="shared" si="42"/>
        <v>89.667898277119065</v>
      </c>
      <c r="EM41" s="2">
        <f t="shared" si="42"/>
        <v>83.505066805863663</v>
      </c>
      <c r="EN41" s="2">
        <f t="shared" si="42"/>
        <v>76.898039245569038</v>
      </c>
      <c r="EO41" s="2">
        <f t="shared" si="42"/>
        <v>72.147853916245552</v>
      </c>
      <c r="EQ41" s="2">
        <f t="shared" si="43"/>
        <v>72.689812187059005</v>
      </c>
      <c r="ER41" s="2">
        <f t="shared" si="43"/>
        <v>80.718576146715904</v>
      </c>
      <c r="ES41" s="2">
        <f t="shared" si="43"/>
        <v>79.849370119474898</v>
      </c>
      <c r="ET41" s="2">
        <f t="shared" si="43"/>
        <v>82.858654296133096</v>
      </c>
      <c r="EU41" s="2">
        <f t="shared" si="43"/>
        <v>83.844444712787023</v>
      </c>
      <c r="EV41" s="2">
        <f t="shared" si="43"/>
        <v>82.6833410015943</v>
      </c>
      <c r="EW41" s="2">
        <f t="shared" si="43"/>
        <v>81.006499859150225</v>
      </c>
      <c r="EX41" s="2">
        <f t="shared" si="43"/>
        <v>83.415144957507096</v>
      </c>
      <c r="EY41" s="2">
        <f t="shared" si="43"/>
        <v>82.405905926137137</v>
      </c>
      <c r="EZ41" s="2">
        <f t="shared" si="43"/>
        <v>78.370209247326386</v>
      </c>
      <c r="FA41" s="2">
        <f t="shared" si="43"/>
        <v>77.724631874785103</v>
      </c>
      <c r="FB41" s="2">
        <f t="shared" si="43"/>
        <v>86.120078111628274</v>
      </c>
      <c r="FC41" s="2">
        <f t="shared" si="43"/>
        <v>80.174314098865153</v>
      </c>
      <c r="FD41" s="2">
        <f t="shared" si="43"/>
        <v>75.169761711172725</v>
      </c>
      <c r="FE41" s="2">
        <f t="shared" si="43"/>
        <v>74.219313327843963</v>
      </c>
      <c r="FG41" s="2">
        <f t="shared" si="44"/>
        <v>6.1283376998455014E-2</v>
      </c>
      <c r="FH41" s="2">
        <f t="shared" si="44"/>
        <v>5.1730016196663356E-2</v>
      </c>
      <c r="FI41" s="2">
        <f t="shared" si="44"/>
        <v>6.6258342313860921E-2</v>
      </c>
      <c r="FJ41" s="2">
        <f t="shared" si="44"/>
        <v>6.4969980960582027E-2</v>
      </c>
      <c r="FK41" s="2">
        <f t="shared" si="44"/>
        <v>6.133887011858289E-2</v>
      </c>
      <c r="FL41" s="2">
        <f t="shared" si="44"/>
        <v>5.3859928472608072E-2</v>
      </c>
      <c r="FM41" s="2">
        <f t="shared" si="44"/>
        <v>6.12078522967789E-2</v>
      </c>
      <c r="FN41" s="2">
        <f t="shared" si="44"/>
        <v>5.5346170210056139E-2</v>
      </c>
      <c r="FO41" s="2">
        <f t="shared" si="44"/>
        <v>4.7553987109296494E-2</v>
      </c>
      <c r="FP41" s="2">
        <f t="shared" si="44"/>
        <v>4.6346948981390461E-2</v>
      </c>
      <c r="FQ41" s="2">
        <f t="shared" si="44"/>
        <v>4.9473294015416239E-2</v>
      </c>
      <c r="FR41" s="2">
        <f t="shared" si="44"/>
        <v>5.7773439977819134E-2</v>
      </c>
      <c r="FS41" s="2">
        <f t="shared" si="44"/>
        <v>5.6247326818001056E-2</v>
      </c>
      <c r="FT41" s="2">
        <f t="shared" si="44"/>
        <v>4.3802305836426934E-2</v>
      </c>
      <c r="FU41" s="2">
        <f t="shared" si="44"/>
        <v>3.8534931381401086E-2</v>
      </c>
      <c r="FW41" s="2">
        <f t="shared" si="53"/>
        <v>3.2314645502016487E-6</v>
      </c>
      <c r="FX41" s="2">
        <f t="shared" si="45"/>
        <v>2.4992423799616901E-6</v>
      </c>
      <c r="FY41" s="2">
        <f t="shared" si="45"/>
        <v>2.4891279131000824E-6</v>
      </c>
      <c r="FZ41" s="2">
        <f t="shared" si="45"/>
        <v>2.4262310901540157E-6</v>
      </c>
      <c r="GA41" s="2">
        <f t="shared" si="45"/>
        <v>3.1358827543465489E-6</v>
      </c>
      <c r="GB41" s="2">
        <f t="shared" si="45"/>
        <v>2.5327698081283715E-6</v>
      </c>
      <c r="GC41" s="2">
        <f t="shared" si="45"/>
        <v>3.084096892747936E-6</v>
      </c>
      <c r="GD41" s="2">
        <f t="shared" si="45"/>
        <v>3.1894645781670139E-6</v>
      </c>
      <c r="GE41" s="2">
        <f t="shared" si="45"/>
        <v>3.5559417399993748E-6</v>
      </c>
      <c r="GF41" s="2">
        <f t="shared" si="45"/>
        <v>3.5903051636004696E-6</v>
      </c>
      <c r="GG41" s="2">
        <f t="shared" si="45"/>
        <v>4.4297585265066689E-6</v>
      </c>
      <c r="GH41" s="2">
        <f t="shared" si="45"/>
        <v>4.2836243558657518E-6</v>
      </c>
      <c r="GI41" s="2">
        <f t="shared" si="45"/>
        <v>4.1245724535019519E-6</v>
      </c>
      <c r="GJ41" s="2">
        <f t="shared" si="45"/>
        <v>3.158585565289289E-6</v>
      </c>
      <c r="GK41" s="2">
        <f t="shared" si="45"/>
        <v>2.2895400811150536E-6</v>
      </c>
      <c r="GM41" s="86">
        <f t="shared" si="54"/>
        <v>1.1562418806766135E-9</v>
      </c>
      <c r="GN41" s="86">
        <f t="shared" si="46"/>
        <v>3.3425105714685238E-11</v>
      </c>
      <c r="GO41" s="86">
        <f t="shared" si="46"/>
        <v>6.3999624882057146E-9</v>
      </c>
      <c r="GP41" s="86">
        <f t="shared" si="46"/>
        <v>4.5350140911349235E-9</v>
      </c>
      <c r="GQ41" s="86">
        <f t="shared" si="46"/>
        <v>8.9798968719022874E-10</v>
      </c>
      <c r="GR41" s="86">
        <f t="shared" si="46"/>
        <v>7.806681456055023E-11</v>
      </c>
      <c r="GS41" s="86">
        <f t="shared" si="46"/>
        <v>2.0750091710628535E-9</v>
      </c>
      <c r="GT41" s="86">
        <f t="shared" si="46"/>
        <v>1.0557696204756134E-10</v>
      </c>
      <c r="GU41" s="86">
        <f t="shared" si="46"/>
        <v>1.6851609794929289E-12</v>
      </c>
      <c r="GV41" s="86">
        <f t="shared" si="46"/>
        <v>3.5096136091727863E-13</v>
      </c>
      <c r="GW41" s="86">
        <f t="shared" si="46"/>
        <v>3.9015247514131101E-12</v>
      </c>
      <c r="GX41" s="86">
        <f t="shared" si="46"/>
        <v>1.6524236717734191E-10</v>
      </c>
      <c r="GY41" s="86">
        <f t="shared" si="46"/>
        <v>5.8966636879635044E-11</v>
      </c>
      <c r="GZ41" s="86">
        <f t="shared" si="46"/>
        <v>4.1965008336755831E-15</v>
      </c>
      <c r="HA41" s="86">
        <f t="shared" si="46"/>
        <v>1.9702341761710224E-17</v>
      </c>
      <c r="HC41" s="86">
        <f t="shared" si="58"/>
        <v>3.5457554696767151E-22</v>
      </c>
      <c r="HD41" s="86">
        <f t="shared" si="47"/>
        <v>8.6325298151356837E-26</v>
      </c>
      <c r="HE41" s="86">
        <f t="shared" si="47"/>
        <v>2.5185255964552795E-23</v>
      </c>
      <c r="HF41" s="86">
        <f t="shared" si="47"/>
        <v>2.9956633399256728E-23</v>
      </c>
      <c r="HG41" s="86">
        <f t="shared" si="47"/>
        <v>2.9695162802583592E-25</v>
      </c>
      <c r="HH41" s="86">
        <f t="shared" si="47"/>
        <v>1.6144141038518013E-26</v>
      </c>
      <c r="HI41" s="86">
        <f t="shared" si="47"/>
        <v>1.3174265737894144E-24</v>
      </c>
      <c r="HJ41" s="86">
        <f t="shared" si="47"/>
        <v>1.3506239994470569E-34</v>
      </c>
      <c r="HK41" s="86">
        <f t="shared" si="47"/>
        <v>2.5268366398265503E-36</v>
      </c>
      <c r="HL41" s="86">
        <f t="shared" si="47"/>
        <v>1.6769889665081704E-36</v>
      </c>
      <c r="HM41" s="86">
        <f t="shared" si="47"/>
        <v>3.3836731802980895E-36</v>
      </c>
      <c r="HN41" s="86">
        <f t="shared" si="47"/>
        <v>7.9440032324636966E-26</v>
      </c>
      <c r="HO41" s="86">
        <f t="shared" si="47"/>
        <v>1.031975581152615E-27</v>
      </c>
      <c r="HP41" s="86">
        <f t="shared" si="47"/>
        <v>9.0053718418159936E-36</v>
      </c>
      <c r="HQ41" s="86">
        <f t="shared" si="47"/>
        <v>9.0053718418159936E-36</v>
      </c>
      <c r="HS41" s="86">
        <f t="shared" si="55"/>
        <v>2.7115085263439842E-167</v>
      </c>
      <c r="HT41" s="86">
        <f t="shared" si="48"/>
        <v>1.192977251045565E-212</v>
      </c>
      <c r="HU41" s="86">
        <f t="shared" si="48"/>
        <v>1.6276211376023338E-180</v>
      </c>
      <c r="HV41" s="86">
        <f t="shared" si="48"/>
        <v>7.223609921557105E-181</v>
      </c>
      <c r="HW41" s="86">
        <f t="shared" si="48"/>
        <v>4.7364580498778045E-200</v>
      </c>
      <c r="HX41" s="86">
        <f t="shared" si="48"/>
        <v>7.7343927051678284E-208</v>
      </c>
      <c r="HY41" s="86">
        <f t="shared" si="48"/>
        <v>1.8717094504029763E-192</v>
      </c>
      <c r="HZ41" s="86">
        <f t="shared" si="48"/>
        <v>4.9372907788416357E-277</v>
      </c>
      <c r="IA41" s="86">
        <f t="shared" si="48"/>
        <v>1.1080256528636227E-288</v>
      </c>
      <c r="IB41" s="86">
        <f t="shared" si="48"/>
        <v>3.5665397757133302E-292</v>
      </c>
      <c r="IC41" s="86">
        <f t="shared" si="48"/>
        <v>4.436583921045859E-286</v>
      </c>
      <c r="ID41" s="86">
        <f t="shared" si="48"/>
        <v>3.7897567470097678E-195</v>
      </c>
      <c r="IE41" s="86">
        <f t="shared" si="48"/>
        <v>5.1296493291031982E-217</v>
      </c>
      <c r="IF41" s="86">
        <f t="shared" si="48"/>
        <v>4.4108514548502476E-113</v>
      </c>
      <c r="IG41" s="86">
        <f t="shared" si="48"/>
        <v>2.5771655381900237E-73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1.9666517438007074E-267</v>
      </c>
      <c r="IW41" s="86">
        <f t="shared" si="49"/>
        <v>5.5471290083561146E-228</v>
      </c>
      <c r="IY41" s="86">
        <f t="shared" si="57"/>
        <v>1.1562418806769682E-9</v>
      </c>
      <c r="IZ41" s="86">
        <f t="shared" si="50"/>
        <v>3.3425105714685322E-11</v>
      </c>
      <c r="JA41" s="86">
        <f t="shared" si="50"/>
        <v>6.3999624882057394E-9</v>
      </c>
      <c r="JB41" s="86">
        <f t="shared" si="50"/>
        <v>4.5350140911349533E-9</v>
      </c>
      <c r="JC41" s="86">
        <f t="shared" si="50"/>
        <v>8.9798968719022905E-10</v>
      </c>
      <c r="JD41" s="86">
        <f t="shared" si="50"/>
        <v>7.8066814560550242E-11</v>
      </c>
      <c r="JE41" s="86">
        <f t="shared" si="50"/>
        <v>2.0750091710628548E-9</v>
      </c>
      <c r="JF41" s="86">
        <f t="shared" si="50"/>
        <v>1.0557696204756134E-10</v>
      </c>
      <c r="JG41" s="86">
        <f t="shared" si="50"/>
        <v>1.6851609794929289E-12</v>
      </c>
      <c r="JH41" s="86">
        <f t="shared" si="50"/>
        <v>3.5096136091727863E-13</v>
      </c>
      <c r="JI41" s="86">
        <f t="shared" si="50"/>
        <v>3.9015247514131101E-12</v>
      </c>
      <c r="JJ41" s="86">
        <f t="shared" si="50"/>
        <v>1.6524236717734198E-10</v>
      </c>
      <c r="JK41" s="86">
        <f t="shared" si="50"/>
        <v>5.8966636879635044E-11</v>
      </c>
      <c r="JL41" s="86">
        <f t="shared" si="50"/>
        <v>4.1965008336755831E-15</v>
      </c>
      <c r="JM41" s="86">
        <f t="shared" si="50"/>
        <v>1.9702341761710224E-17</v>
      </c>
    </row>
    <row r="42" spans="2:273" x14ac:dyDescent="0.25">
      <c r="B42" s="2">
        <v>15</v>
      </c>
      <c r="C42" s="37">
        <v>73.602999999999994</v>
      </c>
      <c r="D42" s="37">
        <v>80.138000000000005</v>
      </c>
      <c r="E42" s="37">
        <v>82.46</v>
      </c>
      <c r="F42" s="37">
        <v>87.048000000000002</v>
      </c>
      <c r="G42" s="37">
        <v>88.355000000000004</v>
      </c>
      <c r="H42" s="37">
        <v>91.364999999999995</v>
      </c>
      <c r="I42" s="37">
        <v>91.078999999999994</v>
      </c>
      <c r="J42" s="37">
        <v>87.778000000000006</v>
      </c>
      <c r="K42" s="37">
        <v>83.412999999999997</v>
      </c>
      <c r="L42" s="37">
        <v>77.968000000000004</v>
      </c>
      <c r="M42" s="37">
        <v>75.403000000000006</v>
      </c>
      <c r="N42" s="37">
        <v>83.778000000000006</v>
      </c>
      <c r="O42" s="37">
        <v>79.338999999999999</v>
      </c>
      <c r="P42" s="37">
        <v>74.444000000000003</v>
      </c>
      <c r="Q42" s="37">
        <v>73.421999999999997</v>
      </c>
      <c r="S42" s="4">
        <f t="shared" si="7"/>
        <v>75.268700762095207</v>
      </c>
      <c r="T42" s="4">
        <f t="shared" si="7"/>
        <v>80.130079482431412</v>
      </c>
      <c r="U42" s="4">
        <f t="shared" si="7"/>
        <v>83.873434285905361</v>
      </c>
      <c r="V42" s="4">
        <f t="shared" si="7"/>
        <v>88.865141373218492</v>
      </c>
      <c r="W42" s="4">
        <f t="shared" si="7"/>
        <v>88.861380340118359</v>
      </c>
      <c r="X42" s="4">
        <f t="shared" si="7"/>
        <v>90.645273648526867</v>
      </c>
      <c r="Y42" s="4">
        <f t="shared" si="7"/>
        <v>92.228441234746796</v>
      </c>
      <c r="Z42" s="4">
        <f t="shared" si="7"/>
        <v>88.38217369997858</v>
      </c>
      <c r="AA42" s="4">
        <f t="shared" si="7"/>
        <v>82.762827391395746</v>
      </c>
      <c r="AB42" s="4">
        <f t="shared" si="7"/>
        <v>77.027767447600525</v>
      </c>
      <c r="AC42" s="4">
        <f t="shared" si="7"/>
        <v>75.755315829850375</v>
      </c>
      <c r="AD42" s="4">
        <f t="shared" si="7"/>
        <v>84.611206778161815</v>
      </c>
      <c r="AE42" s="4">
        <f t="shared" si="7"/>
        <v>79.775660990950044</v>
      </c>
      <c r="AF42" s="4">
        <f t="shared" si="7"/>
        <v>71.686720895480292</v>
      </c>
      <c r="AG42" s="4" t="e">
        <f t="shared" si="7"/>
        <v>#N/A</v>
      </c>
      <c r="AI42" s="4">
        <f t="shared" si="8"/>
        <v>-1.6657007620952129</v>
      </c>
      <c r="AJ42" s="4">
        <f t="shared" si="8"/>
        <v>7.9205175685927998E-3</v>
      </c>
      <c r="AK42" s="4">
        <f t="shared" si="8"/>
        <v>-1.4134342859053675</v>
      </c>
      <c r="AL42" s="4">
        <f t="shared" si="8"/>
        <v>-1.8171413732184902</v>
      </c>
      <c r="AM42" s="4">
        <f t="shared" si="8"/>
        <v>-0.50638034011835487</v>
      </c>
      <c r="AN42" s="4">
        <f t="shared" si="8"/>
        <v>0.71972635147312758</v>
      </c>
      <c r="AO42" s="4">
        <f t="shared" si="8"/>
        <v>-1.1494412347468028</v>
      </c>
      <c r="AP42" s="4">
        <f t="shared" si="8"/>
        <v>-0.60417369997857406</v>
      </c>
      <c r="AQ42" s="4">
        <f t="shared" si="8"/>
        <v>0.65017260860425097</v>
      </c>
      <c r="AR42" s="4">
        <f t="shared" si="8"/>
        <v>0.940232552399479</v>
      </c>
      <c r="AS42" s="4">
        <f t="shared" si="8"/>
        <v>-0.3523158298503688</v>
      </c>
      <c r="AT42" s="4">
        <f t="shared" si="8"/>
        <v>-0.83320677816180932</v>
      </c>
      <c r="AU42" s="4">
        <f t="shared" si="8"/>
        <v>-0.4366609909500454</v>
      </c>
      <c r="AV42" s="4">
        <f t="shared" si="8"/>
        <v>2.7572791045197107</v>
      </c>
      <c r="AW42" s="4">
        <f t="shared" si="8"/>
        <v>0</v>
      </c>
      <c r="AY42" s="2">
        <f t="shared" si="51"/>
        <v>75.268697370052607</v>
      </c>
      <c r="AZ42" s="2">
        <f t="shared" si="9"/>
        <v>80.130079352451446</v>
      </c>
      <c r="BA42" s="2">
        <f t="shared" si="9"/>
        <v>83.873416927382294</v>
      </c>
      <c r="BB42" s="2">
        <f t="shared" si="9"/>
        <v>88.865129379380619</v>
      </c>
      <c r="BC42" s="2">
        <f t="shared" si="9"/>
        <v>88.861377541945672</v>
      </c>
      <c r="BD42" s="2">
        <f t="shared" si="9"/>
        <v>90.645273358050304</v>
      </c>
      <c r="BE42" s="2">
        <f t="shared" si="9"/>
        <v>92.228435496208292</v>
      </c>
      <c r="BF42" s="2">
        <f t="shared" si="9"/>
        <v>88.382173306675796</v>
      </c>
      <c r="BG42" s="2">
        <f t="shared" si="9"/>
        <v>82.762827383212752</v>
      </c>
      <c r="BH42" s="2">
        <f t="shared" si="9"/>
        <v>77.027767445865805</v>
      </c>
      <c r="BI42" s="2">
        <f t="shared" si="9"/>
        <v>75.755315813207815</v>
      </c>
      <c r="BJ42" s="2">
        <f t="shared" si="9"/>
        <v>84.611206156446315</v>
      </c>
      <c r="BK42" s="2">
        <f t="shared" si="9"/>
        <v>79.775660776582342</v>
      </c>
      <c r="BL42" s="2">
        <f t="shared" si="9"/>
        <v>71.686720895452822</v>
      </c>
      <c r="BM42" s="2" t="e">
        <f t="shared" si="9"/>
        <v>#N/A</v>
      </c>
      <c r="BO42" s="2">
        <f t="shared" si="10"/>
        <v>73.602999999999994</v>
      </c>
      <c r="BP42" s="2">
        <f t="shared" si="11"/>
        <v>80.138000000000005</v>
      </c>
      <c r="BQ42" s="2">
        <f t="shared" si="12"/>
        <v>82.46</v>
      </c>
      <c r="BR42" s="2">
        <f t="shared" si="13"/>
        <v>87.048000000000002</v>
      </c>
      <c r="BS42" s="2">
        <f t="shared" si="14"/>
        <v>88.355000000000004</v>
      </c>
      <c r="BT42" s="2">
        <f t="shared" si="15"/>
        <v>91.364999999999995</v>
      </c>
      <c r="BU42" s="2">
        <f t="shared" si="16"/>
        <v>91.078999999999994</v>
      </c>
      <c r="BV42" s="2">
        <f t="shared" si="17"/>
        <v>87.778000000000006</v>
      </c>
      <c r="BW42" s="2">
        <f t="shared" si="18"/>
        <v>83.412999999999997</v>
      </c>
      <c r="BX42" s="2">
        <f t="shared" si="19"/>
        <v>77.968000000000004</v>
      </c>
      <c r="BY42" s="2">
        <f t="shared" si="20"/>
        <v>75.403000000000006</v>
      </c>
      <c r="BZ42" s="2">
        <f t="shared" si="21"/>
        <v>83.778000000000006</v>
      </c>
      <c r="CA42" s="2">
        <f t="shared" si="22"/>
        <v>79.338999999999999</v>
      </c>
      <c r="CB42" s="2">
        <f t="shared" si="23"/>
        <v>74.444000000000003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75.43629767441864</v>
      </c>
      <c r="DL42" s="2">
        <f t="shared" si="41"/>
        <v>80.104329876022987</v>
      </c>
      <c r="DM42" s="2">
        <f t="shared" si="41"/>
        <v>84.007216550890988</v>
      </c>
      <c r="DN42" s="2">
        <f t="shared" si="41"/>
        <v>88.853243128964053</v>
      </c>
      <c r="DO42" s="2">
        <f t="shared" si="41"/>
        <v>89.038232980972509</v>
      </c>
      <c r="DP42" s="2">
        <f t="shared" si="41"/>
        <v>91.161774680603955</v>
      </c>
      <c r="DQ42" s="2">
        <f t="shared" si="41"/>
        <v>92.819593093727988</v>
      </c>
      <c r="DR42" s="2">
        <f t="shared" si="41"/>
        <v>88.554940496448168</v>
      </c>
      <c r="DS42" s="2">
        <f t="shared" si="41"/>
        <v>82.815771659919022</v>
      </c>
      <c r="DT42" s="2">
        <f t="shared" si="41"/>
        <v>76.927212660028445</v>
      </c>
      <c r="DU42" s="2">
        <f t="shared" si="41"/>
        <v>75.630113157894755</v>
      </c>
      <c r="DV42" s="2">
        <f t="shared" si="41"/>
        <v>84.289549766361432</v>
      </c>
      <c r="DW42" s="2">
        <f t="shared" si="41"/>
        <v>79.54701445993031</v>
      </c>
      <c r="DX42" s="2">
        <f t="shared" si="41"/>
        <v>71.433436058059598</v>
      </c>
      <c r="DY42" s="2">
        <f t="shared" si="41"/>
        <v>70.093865835777137</v>
      </c>
      <c r="EA42" s="2">
        <f t="shared" si="42"/>
        <v>72.927364364760592</v>
      </c>
      <c r="EB42" s="2">
        <f t="shared" si="42"/>
        <v>80.560563503675368</v>
      </c>
      <c r="EC42" s="2">
        <f t="shared" si="42"/>
        <v>82.153855245176175</v>
      </c>
      <c r="ED42" s="2">
        <f t="shared" si="42"/>
        <v>89.021378655180939</v>
      </c>
      <c r="EE42" s="2">
        <f t="shared" si="42"/>
        <v>86.393254099484224</v>
      </c>
      <c r="EF42" s="2">
        <f t="shared" si="42"/>
        <v>82.370398243877219</v>
      </c>
      <c r="EG42" s="2">
        <f t="shared" si="42"/>
        <v>83.95935405778971</v>
      </c>
      <c r="EH42" s="2">
        <f t="shared" si="42"/>
        <v>85.6929721779982</v>
      </c>
      <c r="EI42" s="2">
        <f t="shared" si="42"/>
        <v>81.795693649373874</v>
      </c>
      <c r="EJ42" s="2">
        <f t="shared" si="42"/>
        <v>78.9148242523693</v>
      </c>
      <c r="EK42" s="2">
        <f t="shared" si="42"/>
        <v>77.949203089797223</v>
      </c>
      <c r="EL42" s="2">
        <f t="shared" si="42"/>
        <v>89.395777713825254</v>
      </c>
      <c r="EM42" s="2">
        <f t="shared" si="42"/>
        <v>83.274714998477521</v>
      </c>
      <c r="EN42" s="2">
        <f t="shared" si="42"/>
        <v>76.729507332473645</v>
      </c>
      <c r="EO42" s="2">
        <f t="shared" si="42"/>
        <v>72.024176842012167</v>
      </c>
      <c r="EQ42" s="2">
        <f t="shared" si="43"/>
        <v>72.578206706071128</v>
      </c>
      <c r="ER42" s="2">
        <f t="shared" si="43"/>
        <v>80.573326734349692</v>
      </c>
      <c r="ES42" s="2">
        <f t="shared" si="43"/>
        <v>79.71355303126559</v>
      </c>
      <c r="ET42" s="2">
        <f t="shared" si="43"/>
        <v>82.704145901390262</v>
      </c>
      <c r="EU42" s="2">
        <f t="shared" si="43"/>
        <v>83.674021831768982</v>
      </c>
      <c r="EV42" s="2">
        <f t="shared" si="43"/>
        <v>82.509894179249116</v>
      </c>
      <c r="EW42" s="2">
        <f t="shared" si="43"/>
        <v>80.836156237695931</v>
      </c>
      <c r="EX42" s="2">
        <f t="shared" si="43"/>
        <v>83.224037705382457</v>
      </c>
      <c r="EY42" s="2">
        <f t="shared" si="43"/>
        <v>82.213079474366097</v>
      </c>
      <c r="EZ42" s="2">
        <f t="shared" si="43"/>
        <v>78.190246818994154</v>
      </c>
      <c r="FA42" s="2">
        <f t="shared" si="43"/>
        <v>77.540767943901884</v>
      </c>
      <c r="FB42" s="2">
        <f t="shared" si="43"/>
        <v>85.885689958524154</v>
      </c>
      <c r="FC42" s="2">
        <f t="shared" si="43"/>
        <v>79.979470001627519</v>
      </c>
      <c r="FD42" s="2">
        <f t="shared" si="43"/>
        <v>75.019404552129203</v>
      </c>
      <c r="FE42" s="2">
        <f t="shared" si="43"/>
        <v>74.072937581246947</v>
      </c>
      <c r="FG42" s="2">
        <f t="shared" si="44"/>
        <v>6.6800925546810455E-2</v>
      </c>
      <c r="FH42" s="2">
        <f t="shared" si="44"/>
        <v>5.6439157247245471E-2</v>
      </c>
      <c r="FI42" s="2">
        <f t="shared" si="44"/>
        <v>7.2189358245030116E-2</v>
      </c>
      <c r="FJ42" s="2">
        <f t="shared" si="44"/>
        <v>7.0794414926488219E-2</v>
      </c>
      <c r="FK42" s="2">
        <f t="shared" si="44"/>
        <v>6.6861059037394421E-2</v>
      </c>
      <c r="FL42" s="2">
        <f t="shared" si="44"/>
        <v>5.8750949145317165E-2</v>
      </c>
      <c r="FM42" s="2">
        <f t="shared" si="44"/>
        <v>6.6719084392508218E-2</v>
      </c>
      <c r="FN42" s="2">
        <f t="shared" si="44"/>
        <v>6.0363545730784604E-2</v>
      </c>
      <c r="FO42" s="2">
        <f t="shared" si="44"/>
        <v>5.1903779466827386E-2</v>
      </c>
      <c r="FP42" s="2">
        <f t="shared" si="44"/>
        <v>5.0592197520663892E-2</v>
      </c>
      <c r="FQ42" s="2">
        <f t="shared" si="44"/>
        <v>5.3988695054007843E-2</v>
      </c>
      <c r="FR42" s="2">
        <f t="shared" si="44"/>
        <v>6.299618425211119E-2</v>
      </c>
      <c r="FS42" s="2">
        <f t="shared" si="44"/>
        <v>6.1341091388504944E-2</v>
      </c>
      <c r="FT42" s="2">
        <f t="shared" si="44"/>
        <v>4.7826161488536703E-2</v>
      </c>
      <c r="FU42" s="2">
        <f t="shared" si="44"/>
        <v>4.2096207582824993E-2</v>
      </c>
      <c r="FW42" s="2">
        <f t="shared" si="53"/>
        <v>3.5432293162477845E-6</v>
      </c>
      <c r="FX42" s="2">
        <f t="shared" si="45"/>
        <v>2.7403641157418302E-6</v>
      </c>
      <c r="FY42" s="2">
        <f t="shared" si="45"/>
        <v>2.729273828699876E-6</v>
      </c>
      <c r="FZ42" s="2">
        <f t="shared" si="45"/>
        <v>2.6603088664377466E-6</v>
      </c>
      <c r="GA42" s="2">
        <f t="shared" si="45"/>
        <v>3.4384260255261958E-6</v>
      </c>
      <c r="GB42" s="2">
        <f t="shared" si="45"/>
        <v>2.7771261918521231E-6</v>
      </c>
      <c r="GC42" s="2">
        <f t="shared" si="45"/>
        <v>3.381643991489297E-6</v>
      </c>
      <c r="GD42" s="2">
        <f t="shared" si="45"/>
        <v>3.4971772912014753E-6</v>
      </c>
      <c r="GE42" s="2">
        <f t="shared" si="45"/>
        <v>3.8990112470276896E-6</v>
      </c>
      <c r="GF42" s="2">
        <f t="shared" si="45"/>
        <v>3.9366899657732605E-6</v>
      </c>
      <c r="GG42" s="2">
        <f t="shared" si="45"/>
        <v>4.8571315626767874E-6</v>
      </c>
      <c r="GH42" s="2">
        <f t="shared" si="45"/>
        <v>4.696898765557509E-6</v>
      </c>
      <c r="GI42" s="2">
        <f t="shared" si="45"/>
        <v>4.5225019640325577E-6</v>
      </c>
      <c r="GJ42" s="2">
        <f t="shared" si="45"/>
        <v>3.4633191475989951E-6</v>
      </c>
      <c r="GK42" s="2">
        <f t="shared" si="45"/>
        <v>2.510430223607873E-6</v>
      </c>
      <c r="GM42" s="86">
        <f t="shared" si="54"/>
        <v>2.4438921248321508E-9</v>
      </c>
      <c r="GN42" s="86">
        <f t="shared" si="46"/>
        <v>8.0409448541351403E-11</v>
      </c>
      <c r="GO42" s="86">
        <f t="shared" si="46"/>
        <v>1.2639732021163687E-8</v>
      </c>
      <c r="GP42" s="86">
        <f t="shared" si="46"/>
        <v>9.0719682446435877E-9</v>
      </c>
      <c r="GQ42" s="86">
        <f t="shared" si="46"/>
        <v>1.9237039472622852E-9</v>
      </c>
      <c r="GR42" s="86">
        <f t="shared" si="46"/>
        <v>1.822533392820981E-10</v>
      </c>
      <c r="GS42" s="86">
        <f t="shared" si="46"/>
        <v>4.2532140754091286E-9</v>
      </c>
      <c r="GT42" s="86">
        <f t="shared" si="46"/>
        <v>2.4479495017777318E-10</v>
      </c>
      <c r="GU42" s="86">
        <f t="shared" si="46"/>
        <v>4.5725243610826984E-12</v>
      </c>
      <c r="GV42" s="86">
        <f t="shared" si="46"/>
        <v>1.0193559082479349E-12</v>
      </c>
      <c r="GW42" s="86">
        <f t="shared" si="46"/>
        <v>1.0294768619135685E-11</v>
      </c>
      <c r="GX42" s="86">
        <f t="shared" si="46"/>
        <v>3.7949360691578988E-10</v>
      </c>
      <c r="GY42" s="86">
        <f t="shared" si="46"/>
        <v>1.4158053285136982E-10</v>
      </c>
      <c r="GZ42" s="86">
        <f t="shared" si="46"/>
        <v>1.481351427824115E-14</v>
      </c>
      <c r="HA42" s="86">
        <f t="shared" si="46"/>
        <v>8.5132843764674731E-17</v>
      </c>
      <c r="HC42" s="86">
        <f t="shared" si="58"/>
        <v>1.2791522289470975E-21</v>
      </c>
      <c r="HD42" s="86">
        <f t="shared" si="47"/>
        <v>3.8351840309721457E-25</v>
      </c>
      <c r="HE42" s="86">
        <f t="shared" si="47"/>
        <v>9.76837957244682E-23</v>
      </c>
      <c r="HF42" s="86">
        <f t="shared" si="47"/>
        <v>1.1586738361503032E-22</v>
      </c>
      <c r="HG42" s="86">
        <f t="shared" si="47"/>
        <v>1.3161074210639191E-24</v>
      </c>
      <c r="HH42" s="86">
        <f t="shared" si="47"/>
        <v>7.646333706024806E-26</v>
      </c>
      <c r="HI42" s="86">
        <f t="shared" si="47"/>
        <v>5.5305136167512969E-24</v>
      </c>
      <c r="HJ42" s="86">
        <f t="shared" si="47"/>
        <v>1.0798984099842566E-33</v>
      </c>
      <c r="HK42" s="86">
        <f t="shared" si="47"/>
        <v>2.2668427526484635E-35</v>
      </c>
      <c r="HL42" s="86">
        <f t="shared" si="47"/>
        <v>1.5704126524611766E-35</v>
      </c>
      <c r="HM42" s="86">
        <f t="shared" si="47"/>
        <v>3.1497751949221836E-35</v>
      </c>
      <c r="HN42" s="86">
        <f t="shared" si="47"/>
        <v>3.7461624032369193E-25</v>
      </c>
      <c r="HO42" s="86">
        <f t="shared" si="47"/>
        <v>5.5680494702932877E-27</v>
      </c>
      <c r="HP42" s="86">
        <f t="shared" si="47"/>
        <v>8.2607211974911017E-35</v>
      </c>
      <c r="HQ42" s="86">
        <f t="shared" si="47"/>
        <v>8.2607211974911017E-35</v>
      </c>
      <c r="HS42" s="86">
        <f t="shared" si="55"/>
        <v>2.7476933589874761E-164</v>
      </c>
      <c r="HT42" s="86">
        <f t="shared" si="48"/>
        <v>5.2373864460921036E-209</v>
      </c>
      <c r="HU42" s="86">
        <f t="shared" si="48"/>
        <v>2.6594132823086907E-177</v>
      </c>
      <c r="HV42" s="86">
        <f t="shared" si="48"/>
        <v>1.1859822333398922E-177</v>
      </c>
      <c r="HW42" s="86">
        <f t="shared" si="48"/>
        <v>1.7410104153477756E-196</v>
      </c>
      <c r="HX42" s="86">
        <f t="shared" si="48"/>
        <v>3.880658587249115E-204</v>
      </c>
      <c r="HY42" s="86">
        <f t="shared" si="48"/>
        <v>4.86751693313134E-189</v>
      </c>
      <c r="HZ42" s="86">
        <f t="shared" si="48"/>
        <v>4.6802434566602657E-272</v>
      </c>
      <c r="IA42" s="86">
        <f t="shared" si="48"/>
        <v>1.8748476950979679E-283</v>
      </c>
      <c r="IB42" s="86">
        <f t="shared" si="48"/>
        <v>7.9794680296740814E-287</v>
      </c>
      <c r="IC42" s="86">
        <f t="shared" si="48"/>
        <v>8.8948389933619575E-281</v>
      </c>
      <c r="ID42" s="86">
        <f t="shared" si="48"/>
        <v>1.5964934951166943E-191</v>
      </c>
      <c r="IE42" s="86">
        <f t="shared" si="48"/>
        <v>5.1972589841210134E-213</v>
      </c>
      <c r="IF42" s="86">
        <f t="shared" si="48"/>
        <v>4.7472016812649934E-111</v>
      </c>
      <c r="IG42" s="86">
        <f t="shared" si="48"/>
        <v>4.7289827864179134E-72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1.374056131686524E-263</v>
      </c>
      <c r="IW42" s="86">
        <f t="shared" si="49"/>
        <v>8.6369148168104429E-225</v>
      </c>
      <c r="IY42" s="86">
        <f t="shared" si="57"/>
        <v>2.44389212483343E-9</v>
      </c>
      <c r="IZ42" s="86">
        <f t="shared" si="50"/>
        <v>8.0409448541351791E-11</v>
      </c>
      <c r="JA42" s="86">
        <f t="shared" si="50"/>
        <v>1.2639732021163785E-8</v>
      </c>
      <c r="JB42" s="86">
        <f t="shared" si="50"/>
        <v>9.0719682446437035E-9</v>
      </c>
      <c r="JC42" s="86">
        <f t="shared" si="50"/>
        <v>1.9237039472622864E-9</v>
      </c>
      <c r="JD42" s="86">
        <f t="shared" si="50"/>
        <v>1.8225333928209817E-10</v>
      </c>
      <c r="JE42" s="86">
        <f t="shared" si="50"/>
        <v>4.2532140754091344E-9</v>
      </c>
      <c r="JF42" s="86">
        <f t="shared" si="50"/>
        <v>2.4479495017777318E-10</v>
      </c>
      <c r="JG42" s="86">
        <f t="shared" si="50"/>
        <v>4.5725243610826984E-12</v>
      </c>
      <c r="JH42" s="86">
        <f t="shared" si="50"/>
        <v>1.0193559082479349E-12</v>
      </c>
      <c r="JI42" s="86">
        <f t="shared" si="50"/>
        <v>1.0294768619135685E-11</v>
      </c>
      <c r="JJ42" s="86">
        <f t="shared" si="50"/>
        <v>3.7949360691579024E-10</v>
      </c>
      <c r="JK42" s="86">
        <f t="shared" si="50"/>
        <v>1.4158053285136982E-10</v>
      </c>
      <c r="JL42" s="86">
        <f t="shared" si="50"/>
        <v>1.481351427824115E-14</v>
      </c>
      <c r="JM42" s="86">
        <f t="shared" si="50"/>
        <v>8.5132843764674731E-17</v>
      </c>
    </row>
    <row r="43" spans="2:273" x14ac:dyDescent="0.25">
      <c r="B43" s="2">
        <v>16</v>
      </c>
      <c r="C43" s="37">
        <v>74.206000000000003</v>
      </c>
      <c r="D43" s="37">
        <v>79.953999999999994</v>
      </c>
      <c r="E43" s="37">
        <v>82.873000000000005</v>
      </c>
      <c r="F43" s="37">
        <v>87.905000000000001</v>
      </c>
      <c r="G43" s="37">
        <v>86.855000000000004</v>
      </c>
      <c r="H43" s="37">
        <v>90.126999999999995</v>
      </c>
      <c r="I43" s="37">
        <v>90.381</v>
      </c>
      <c r="J43" s="37">
        <v>88.126999999999995</v>
      </c>
      <c r="K43" s="37">
        <v>84.159000000000006</v>
      </c>
      <c r="L43" s="37">
        <v>76.548000000000002</v>
      </c>
      <c r="M43" s="37">
        <v>75.5</v>
      </c>
      <c r="N43" s="37">
        <v>82.492000000000004</v>
      </c>
      <c r="O43" s="37">
        <v>79.516000000000005</v>
      </c>
      <c r="P43" s="37">
        <v>75.174999999999997</v>
      </c>
      <c r="Q43" s="37">
        <v>73.438000000000002</v>
      </c>
      <c r="S43" s="4">
        <f t="shared" si="7"/>
        <v>75.349104196669089</v>
      </c>
      <c r="T43" s="4">
        <f t="shared" si="7"/>
        <v>80.255013122258859</v>
      </c>
      <c r="U43" s="4">
        <f t="shared" si="7"/>
        <v>84.027681144346261</v>
      </c>
      <c r="V43" s="4">
        <f t="shared" si="7"/>
        <v>88.980542873995347</v>
      </c>
      <c r="W43" s="4">
        <f t="shared" si="7"/>
        <v>88.915964415066711</v>
      </c>
      <c r="X43" s="4">
        <f t="shared" si="7"/>
        <v>90.464893996596132</v>
      </c>
      <c r="Y43" s="4">
        <f t="shared" si="7"/>
        <v>92.12395236254882</v>
      </c>
      <c r="Z43" s="4">
        <f t="shared" si="7"/>
        <v>88.40314774914026</v>
      </c>
      <c r="AA43" s="4">
        <f t="shared" si="7"/>
        <v>83.067158077374501</v>
      </c>
      <c r="AB43" s="4">
        <f t="shared" si="7"/>
        <v>77.370467969473935</v>
      </c>
      <c r="AC43" s="4">
        <f t="shared" si="7"/>
        <v>75.883773160879088</v>
      </c>
      <c r="AD43" s="4">
        <f t="shared" si="7"/>
        <v>84.645916575011228</v>
      </c>
      <c r="AE43" s="4">
        <f t="shared" si="7"/>
        <v>80.037214458798857</v>
      </c>
      <c r="AF43" s="4">
        <f t="shared" si="7"/>
        <v>72.106412561357971</v>
      </c>
      <c r="AG43" s="4" t="e">
        <f t="shared" si="7"/>
        <v>#N/A</v>
      </c>
      <c r="AI43" s="4">
        <f t="shared" si="8"/>
        <v>-1.1431041966690856</v>
      </c>
      <c r="AJ43" s="4">
        <f t="shared" si="8"/>
        <v>-0.30101312225886545</v>
      </c>
      <c r="AK43" s="4">
        <f t="shared" si="8"/>
        <v>-1.1546811443462559</v>
      </c>
      <c r="AL43" s="4">
        <f t="shared" si="8"/>
        <v>-1.0755428739953459</v>
      </c>
      <c r="AM43" s="4">
        <f t="shared" si="8"/>
        <v>-2.0609644150667066</v>
      </c>
      <c r="AN43" s="4">
        <f t="shared" si="8"/>
        <v>-0.3378939965961365</v>
      </c>
      <c r="AO43" s="4">
        <f t="shared" si="8"/>
        <v>-1.7429523625488201</v>
      </c>
      <c r="AP43" s="4">
        <f t="shared" si="8"/>
        <v>-0.27614774914026441</v>
      </c>
      <c r="AQ43" s="4">
        <f t="shared" si="8"/>
        <v>1.0918419226255054</v>
      </c>
      <c r="AR43" s="4">
        <f t="shared" si="8"/>
        <v>-0.82246796947393364</v>
      </c>
      <c r="AS43" s="4">
        <f t="shared" si="8"/>
        <v>-0.38377316087908753</v>
      </c>
      <c r="AT43" s="4">
        <f t="shared" si="8"/>
        <v>-2.1539165750112232</v>
      </c>
      <c r="AU43" s="4">
        <f t="shared" si="8"/>
        <v>-0.52121445879885187</v>
      </c>
      <c r="AV43" s="4">
        <f t="shared" si="8"/>
        <v>3.0685874386420267</v>
      </c>
      <c r="AW43" s="4">
        <f t="shared" si="8"/>
        <v>0</v>
      </c>
      <c r="AY43" s="2">
        <f t="shared" si="51"/>
        <v>75.349097265058703</v>
      </c>
      <c r="AZ43" s="2">
        <f t="shared" si="51"/>
        <v>80.25501282068808</v>
      </c>
      <c r="BA43" s="2">
        <f t="shared" si="51"/>
        <v>84.027647948345333</v>
      </c>
      <c r="BB43" s="2">
        <f t="shared" si="51"/>
        <v>88.980519647592914</v>
      </c>
      <c r="BC43" s="2">
        <f t="shared" si="51"/>
        <v>88.91595862230254</v>
      </c>
      <c r="BD43" s="2">
        <f t="shared" si="51"/>
        <v>90.464893342222908</v>
      </c>
      <c r="BE43" s="2">
        <f t="shared" si="51"/>
        <v>92.123940978885784</v>
      </c>
      <c r="BF43" s="2">
        <f t="shared" si="51"/>
        <v>88.403146869222724</v>
      </c>
      <c r="BG43" s="2">
        <f t="shared" si="51"/>
        <v>83.067158056018286</v>
      </c>
      <c r="BH43" s="2">
        <f t="shared" si="51"/>
        <v>77.37046796463602</v>
      </c>
      <c r="BI43" s="2">
        <f t="shared" si="51"/>
        <v>75.883773118624333</v>
      </c>
      <c r="BJ43" s="2">
        <f t="shared" si="51"/>
        <v>84.645915197480136</v>
      </c>
      <c r="BK43" s="2">
        <f t="shared" si="51"/>
        <v>80.037213962784705</v>
      </c>
      <c r="BL43" s="2">
        <f t="shared" si="51"/>
        <v>72.106412561265316</v>
      </c>
      <c r="BM43" s="2" t="e">
        <f t="shared" si="51"/>
        <v>#N/A</v>
      </c>
      <c r="BO43" s="2">
        <f t="shared" si="10"/>
        <v>74.206000000000003</v>
      </c>
      <c r="BP43" s="2">
        <f t="shared" si="11"/>
        <v>79.953999999999994</v>
      </c>
      <c r="BQ43" s="2">
        <f t="shared" si="12"/>
        <v>82.873000000000005</v>
      </c>
      <c r="BR43" s="2">
        <f t="shared" si="13"/>
        <v>87.905000000000001</v>
      </c>
      <c r="BS43" s="2">
        <f t="shared" si="14"/>
        <v>86.855000000000004</v>
      </c>
      <c r="BT43" s="2">
        <f t="shared" si="15"/>
        <v>90.126999999999995</v>
      </c>
      <c r="BU43" s="2">
        <f t="shared" si="16"/>
        <v>90.381</v>
      </c>
      <c r="BV43" s="2">
        <f t="shared" si="17"/>
        <v>88.126999999999995</v>
      </c>
      <c r="BW43" s="2">
        <f t="shared" si="18"/>
        <v>84.159000000000006</v>
      </c>
      <c r="BX43" s="2">
        <f t="shared" si="19"/>
        <v>76.548000000000002</v>
      </c>
      <c r="BY43" s="2">
        <f t="shared" si="20"/>
        <v>75.5</v>
      </c>
      <c r="BZ43" s="2">
        <f t="shared" si="21"/>
        <v>82.492000000000004</v>
      </c>
      <c r="CA43" s="2">
        <f t="shared" si="22"/>
        <v>79.516000000000005</v>
      </c>
      <c r="CB43" s="2">
        <f t="shared" si="23"/>
        <v>75.174999999999997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75.548216913319266</v>
      </c>
      <c r="DL43" s="2">
        <f t="shared" si="41"/>
        <v>80.24449064095289</v>
      </c>
      <c r="DM43" s="2">
        <f t="shared" si="41"/>
        <v>84.201226970703729</v>
      </c>
      <c r="DN43" s="2">
        <f t="shared" si="41"/>
        <v>88.995466173361521</v>
      </c>
      <c r="DO43" s="2">
        <f t="shared" si="41"/>
        <v>89.129791543340374</v>
      </c>
      <c r="DP43" s="2">
        <f t="shared" si="41"/>
        <v>91.030652729384443</v>
      </c>
      <c r="DQ43" s="2">
        <f t="shared" si="41"/>
        <v>92.779858491895709</v>
      </c>
      <c r="DR43" s="2">
        <f t="shared" si="41"/>
        <v>88.609339653728767</v>
      </c>
      <c r="DS43" s="2">
        <f t="shared" si="41"/>
        <v>83.154790688259098</v>
      </c>
      <c r="DT43" s="2">
        <f t="shared" si="41"/>
        <v>77.291196301564725</v>
      </c>
      <c r="DU43" s="2">
        <f t="shared" si="41"/>
        <v>75.766305668016216</v>
      </c>
      <c r="DV43" s="2">
        <f t="shared" si="41"/>
        <v>84.315844718148156</v>
      </c>
      <c r="DW43" s="2">
        <f t="shared" si="41"/>
        <v>79.821755400696858</v>
      </c>
      <c r="DX43" s="2">
        <f t="shared" si="41"/>
        <v>71.861087242169603</v>
      </c>
      <c r="DY43" s="2">
        <f t="shared" si="41"/>
        <v>70.351643145161304</v>
      </c>
      <c r="EA43" s="2">
        <f t="shared" si="42"/>
        <v>72.812200599221271</v>
      </c>
      <c r="EB43" s="2">
        <f t="shared" si="42"/>
        <v>80.415445721471087</v>
      </c>
      <c r="EC43" s="2">
        <f t="shared" si="42"/>
        <v>81.993119447689892</v>
      </c>
      <c r="ED43" s="2">
        <f t="shared" si="42"/>
        <v>88.801838594702431</v>
      </c>
      <c r="EE43" s="2">
        <f t="shared" si="42"/>
        <v>86.19435165607166</v>
      </c>
      <c r="EF43" s="2">
        <f t="shared" si="42"/>
        <v>82.198391299094183</v>
      </c>
      <c r="EG43" s="2">
        <f t="shared" si="42"/>
        <v>83.756293952011319</v>
      </c>
      <c r="EH43" s="2">
        <f t="shared" si="42"/>
        <v>85.476047566227351</v>
      </c>
      <c r="EI43" s="2">
        <f t="shared" si="42"/>
        <v>81.60723971377459</v>
      </c>
      <c r="EJ43" s="2">
        <f t="shared" si="42"/>
        <v>78.727234637152122</v>
      </c>
      <c r="EK43" s="2">
        <f t="shared" si="42"/>
        <v>77.761011798032996</v>
      </c>
      <c r="EL43" s="2">
        <f t="shared" si="42"/>
        <v>89.123657150531443</v>
      </c>
      <c r="EM43" s="2">
        <f t="shared" si="42"/>
        <v>83.044363191091392</v>
      </c>
      <c r="EN43" s="2">
        <f t="shared" si="42"/>
        <v>76.560975419378238</v>
      </c>
      <c r="EO43" s="2">
        <f t="shared" si="42"/>
        <v>71.900499767778769</v>
      </c>
      <c r="EQ43" s="2">
        <f t="shared" si="43"/>
        <v>72.466601225083252</v>
      </c>
      <c r="ER43" s="2">
        <f t="shared" si="43"/>
        <v>80.428077321983494</v>
      </c>
      <c r="ES43" s="2">
        <f t="shared" si="43"/>
        <v>79.577735943056268</v>
      </c>
      <c r="ET43" s="2">
        <f t="shared" si="43"/>
        <v>82.549637506647414</v>
      </c>
      <c r="EU43" s="2">
        <f t="shared" si="43"/>
        <v>83.503598950750927</v>
      </c>
      <c r="EV43" s="2">
        <f t="shared" si="43"/>
        <v>82.336447356903932</v>
      </c>
      <c r="EW43" s="2">
        <f t="shared" si="43"/>
        <v>80.665812616241624</v>
      </c>
      <c r="EX43" s="2">
        <f t="shared" si="43"/>
        <v>83.032930453257805</v>
      </c>
      <c r="EY43" s="2">
        <f t="shared" si="43"/>
        <v>82.020253022595057</v>
      </c>
      <c r="EZ43" s="2">
        <f t="shared" si="43"/>
        <v>78.010284390661909</v>
      </c>
      <c r="FA43" s="2">
        <f t="shared" si="43"/>
        <v>77.356904013018664</v>
      </c>
      <c r="FB43" s="2">
        <f t="shared" si="43"/>
        <v>85.651301805420033</v>
      </c>
      <c r="FC43" s="2">
        <f t="shared" si="43"/>
        <v>79.784625904389884</v>
      </c>
      <c r="FD43" s="2">
        <f t="shared" si="43"/>
        <v>74.869047393085665</v>
      </c>
      <c r="FE43" s="2">
        <f t="shared" si="43"/>
        <v>73.926561834649917</v>
      </c>
      <c r="FG43" s="2">
        <f t="shared" si="44"/>
        <v>7.2776724523163958E-2</v>
      </c>
      <c r="FH43" s="2">
        <f t="shared" si="44"/>
        <v>6.1549161034082853E-2</v>
      </c>
      <c r="FI43" s="2">
        <f t="shared" si="44"/>
        <v>7.8606586092644218E-2</v>
      </c>
      <c r="FJ43" s="2">
        <f t="shared" si="44"/>
        <v>7.7097944360539794E-2</v>
      </c>
      <c r="FK43" s="2">
        <f t="shared" si="44"/>
        <v>7.2841817474306889E-2</v>
      </c>
      <c r="FL43" s="2">
        <f t="shared" si="44"/>
        <v>6.405605314284514E-2</v>
      </c>
      <c r="FM43" s="2">
        <f t="shared" si="44"/>
        <v>7.2688132380744397E-2</v>
      </c>
      <c r="FN43" s="2">
        <f t="shared" si="44"/>
        <v>6.5804084147455019E-2</v>
      </c>
      <c r="FO43" s="2">
        <f t="shared" si="44"/>
        <v>5.6627794102819297E-2</v>
      </c>
      <c r="FP43" s="2">
        <f t="shared" si="44"/>
        <v>5.5203789354018318E-2</v>
      </c>
      <c r="FQ43" s="2">
        <f t="shared" si="44"/>
        <v>5.8890681194548246E-2</v>
      </c>
      <c r="FR43" s="2">
        <f t="shared" si="44"/>
        <v>6.8656663869430812E-2</v>
      </c>
      <c r="FS43" s="2">
        <f t="shared" si="44"/>
        <v>6.6863466038014518E-2</v>
      </c>
      <c r="FT43" s="2">
        <f t="shared" si="44"/>
        <v>5.2199485362654806E-2</v>
      </c>
      <c r="FU43" s="2">
        <f t="shared" si="44"/>
        <v>4.5970869221727703E-2</v>
      </c>
      <c r="FW43" s="2">
        <f t="shared" si="53"/>
        <v>3.8850723611108955E-6</v>
      </c>
      <c r="FX43" s="2">
        <f t="shared" si="53"/>
        <v>3.0047487079924659E-6</v>
      </c>
      <c r="FY43" s="2">
        <f t="shared" si="53"/>
        <v>2.9925884564789692E-6</v>
      </c>
      <c r="FZ43" s="2">
        <f t="shared" si="53"/>
        <v>2.9169699183806296E-6</v>
      </c>
      <c r="GA43" s="2">
        <f t="shared" si="53"/>
        <v>3.7701579153544175E-6</v>
      </c>
      <c r="GB43" s="2">
        <f t="shared" si="53"/>
        <v>3.0450575014352794E-6</v>
      </c>
      <c r="GC43" s="2">
        <f t="shared" si="53"/>
        <v>3.7078976940667864E-6</v>
      </c>
      <c r="GD43" s="2">
        <f t="shared" si="53"/>
        <v>3.834577354057901E-6</v>
      </c>
      <c r="GE43" s="2">
        <f t="shared" si="53"/>
        <v>4.2751792106905833E-6</v>
      </c>
      <c r="GF43" s="2">
        <f t="shared" si="53"/>
        <v>4.3164930730214814E-6</v>
      </c>
      <c r="GG43" s="2">
        <f t="shared" si="53"/>
        <v>5.3257363585950809E-6</v>
      </c>
      <c r="GH43" s="2">
        <f t="shared" si="53"/>
        <v>5.1500447521915188E-6</v>
      </c>
      <c r="GI43" s="2">
        <f t="shared" si="53"/>
        <v>4.9588226319288965E-6</v>
      </c>
      <c r="GJ43" s="2">
        <f t="shared" si="53"/>
        <v>3.797452662766473E-6</v>
      </c>
      <c r="GK43" s="2">
        <f t="shared" si="53"/>
        <v>2.7526313364326842E-6</v>
      </c>
      <c r="GM43" s="86">
        <f t="shared" si="54"/>
        <v>5.0922243507616098E-9</v>
      </c>
      <c r="GN43" s="86">
        <f t="shared" si="54"/>
        <v>1.9022433721468755E-10</v>
      </c>
      <c r="GO43" s="86">
        <f t="shared" si="54"/>
        <v>2.4643186554935552E-8</v>
      </c>
      <c r="GP43" s="86">
        <f t="shared" si="54"/>
        <v>1.7910803379119812E-8</v>
      </c>
      <c r="GQ43" s="86">
        <f t="shared" si="54"/>
        <v>4.0611636718027778E-9</v>
      </c>
      <c r="GR43" s="86">
        <f t="shared" si="54"/>
        <v>4.186469897781718E-10</v>
      </c>
      <c r="GS43" s="86">
        <f t="shared" si="54"/>
        <v>8.6007963698336876E-9</v>
      </c>
      <c r="GT43" s="86">
        <f t="shared" si="54"/>
        <v>5.584958950463614E-10</v>
      </c>
      <c r="GU43" s="86">
        <f t="shared" si="54"/>
        <v>1.2170486814983743E-11</v>
      </c>
      <c r="GV43" s="86">
        <f t="shared" si="54"/>
        <v>2.8998561076682925E-12</v>
      </c>
      <c r="GW43" s="86">
        <f t="shared" si="54"/>
        <v>2.6658885302070273E-11</v>
      </c>
      <c r="GX43" s="86">
        <f t="shared" si="54"/>
        <v>8.5761341425915689E-10</v>
      </c>
      <c r="GY43" s="86">
        <f t="shared" si="54"/>
        <v>3.3417816832296363E-10</v>
      </c>
      <c r="GZ43" s="86">
        <f t="shared" si="54"/>
        <v>5.0993169571232543E-14</v>
      </c>
      <c r="HA43" s="86">
        <f t="shared" si="54"/>
        <v>3.5731360255057962E-16</v>
      </c>
      <c r="HC43" s="86">
        <f t="shared" si="58"/>
        <v>4.5357120200047838E-21</v>
      </c>
      <c r="HD43" s="86">
        <f t="shared" si="58"/>
        <v>1.6702831208967148E-24</v>
      </c>
      <c r="HE43" s="86">
        <f t="shared" si="58"/>
        <v>3.7202147574050008E-22</v>
      </c>
      <c r="HF43" s="86">
        <f t="shared" si="58"/>
        <v>4.4005238763839101E-22</v>
      </c>
      <c r="HG43" s="86">
        <f t="shared" si="58"/>
        <v>5.715939061167126E-24</v>
      </c>
      <c r="HH43" s="86">
        <f t="shared" si="58"/>
        <v>3.5461428655764583E-25</v>
      </c>
      <c r="HI43" s="86">
        <f t="shared" si="58"/>
        <v>2.277207718466776E-23</v>
      </c>
      <c r="HJ43" s="86">
        <f t="shared" si="58"/>
        <v>8.3913945158551465E-33</v>
      </c>
      <c r="HK43" s="86">
        <f t="shared" si="58"/>
        <v>1.973028676512157E-34</v>
      </c>
      <c r="HL43" s="86">
        <f t="shared" si="58"/>
        <v>1.4253195362834422E-34</v>
      </c>
      <c r="HM43" s="86">
        <f t="shared" si="58"/>
        <v>2.8414471910155197E-34</v>
      </c>
      <c r="HN43" s="86">
        <f t="shared" si="58"/>
        <v>1.7289929367785647E-24</v>
      </c>
      <c r="HO43" s="86">
        <f t="shared" si="58"/>
        <v>2.9341437985867355E-26</v>
      </c>
      <c r="HP43" s="86">
        <f t="shared" si="58"/>
        <v>7.3437199185381321E-34</v>
      </c>
      <c r="HQ43" s="86">
        <f t="shared" si="58"/>
        <v>7.3437199185381321E-34</v>
      </c>
      <c r="HS43" s="86">
        <f t="shared" si="55"/>
        <v>2.6134277458970633E-161</v>
      </c>
      <c r="HT43" s="86">
        <f t="shared" si="55"/>
        <v>2.1373742410259806E-205</v>
      </c>
      <c r="HU43" s="86">
        <f t="shared" si="55"/>
        <v>4.0634743311027486E-174</v>
      </c>
      <c r="HV43" s="86">
        <f t="shared" si="55"/>
        <v>1.8209625241027146E-174</v>
      </c>
      <c r="HW43" s="86">
        <f t="shared" si="55"/>
        <v>5.9404921268578966E-193</v>
      </c>
      <c r="HX43" s="86">
        <f t="shared" si="55"/>
        <v>1.8025003367855965E-200</v>
      </c>
      <c r="HY43" s="86">
        <f t="shared" si="55"/>
        <v>1.1790689836891284E-185</v>
      </c>
      <c r="HZ43" s="86">
        <f t="shared" si="55"/>
        <v>3.9962676673765878E-267</v>
      </c>
      <c r="IA43" s="86">
        <f t="shared" si="55"/>
        <v>2.839951293015705E-278</v>
      </c>
      <c r="IB43" s="86">
        <f t="shared" si="55"/>
        <v>1.592108361925225E-281</v>
      </c>
      <c r="IC43" s="86">
        <f t="shared" si="55"/>
        <v>1.5897508087628595E-275</v>
      </c>
      <c r="ID43" s="86">
        <f t="shared" si="55"/>
        <v>6.2151979009811267E-188</v>
      </c>
      <c r="IE43" s="86">
        <f t="shared" si="55"/>
        <v>4.8289822660790086E-209</v>
      </c>
      <c r="IF43" s="86">
        <f t="shared" si="55"/>
        <v>4.8941513061874816E-109</v>
      </c>
      <c r="IG43" s="86">
        <f t="shared" si="55"/>
        <v>8.456445240770043E-71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9.0005686404163121E-260</v>
      </c>
      <c r="IW43" s="86">
        <f t="shared" si="56"/>
        <v>1.2763596788021678E-221</v>
      </c>
      <c r="IY43" s="86">
        <f t="shared" si="57"/>
        <v>5.0922243507661452E-9</v>
      </c>
      <c r="IZ43" s="86">
        <f t="shared" si="57"/>
        <v>1.9022433721468923E-10</v>
      </c>
      <c r="JA43" s="86">
        <f t="shared" si="57"/>
        <v>2.4643186554935922E-8</v>
      </c>
      <c r="JB43" s="86">
        <f t="shared" si="57"/>
        <v>1.7910803379120252E-8</v>
      </c>
      <c r="JC43" s="86">
        <f t="shared" si="57"/>
        <v>4.0611636718027836E-9</v>
      </c>
      <c r="JD43" s="86">
        <f t="shared" si="57"/>
        <v>4.1864698977817216E-10</v>
      </c>
      <c r="JE43" s="86">
        <f t="shared" si="57"/>
        <v>8.6007963698337107E-9</v>
      </c>
      <c r="JF43" s="86">
        <f t="shared" si="57"/>
        <v>5.584958950463614E-10</v>
      </c>
      <c r="JG43" s="86">
        <f t="shared" si="57"/>
        <v>1.2170486814983743E-11</v>
      </c>
      <c r="JH43" s="86">
        <f t="shared" si="57"/>
        <v>2.8998561076682925E-12</v>
      </c>
      <c r="JI43" s="86">
        <f t="shared" si="57"/>
        <v>2.6658885302070273E-11</v>
      </c>
      <c r="JJ43" s="86">
        <f t="shared" si="57"/>
        <v>8.5761341425915865E-10</v>
      </c>
      <c r="JK43" s="86">
        <f t="shared" si="57"/>
        <v>3.3417816832296368E-10</v>
      </c>
      <c r="JL43" s="86">
        <f t="shared" si="57"/>
        <v>5.0993169571232543E-14</v>
      </c>
      <c r="JM43" s="86">
        <f t="shared" si="57"/>
        <v>3.5731360255057962E-16</v>
      </c>
    </row>
    <row r="44" spans="2:273" x14ac:dyDescent="0.25">
      <c r="B44" s="2">
        <v>17</v>
      </c>
      <c r="C44" s="37">
        <v>74.254000000000005</v>
      </c>
      <c r="D44" s="37">
        <v>78.400000000000006</v>
      </c>
      <c r="E44" s="37">
        <v>82.650999999999996</v>
      </c>
      <c r="F44" s="37">
        <v>87.126999999999995</v>
      </c>
      <c r="G44" s="37">
        <v>87.048000000000002</v>
      </c>
      <c r="H44" s="37">
        <v>89.094999999999999</v>
      </c>
      <c r="I44" s="37">
        <v>90.54</v>
      </c>
      <c r="J44" s="37">
        <v>88.159000000000006</v>
      </c>
      <c r="K44" s="37">
        <v>85</v>
      </c>
      <c r="L44" s="37">
        <v>78.305999999999997</v>
      </c>
      <c r="M44" s="37">
        <v>76.322999999999993</v>
      </c>
      <c r="N44" s="37">
        <v>83.048000000000002</v>
      </c>
      <c r="O44" s="37">
        <v>79.805999999999997</v>
      </c>
      <c r="P44" s="37">
        <v>73.951999999999998</v>
      </c>
      <c r="Q44" s="37">
        <v>72.703000000000003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75.425347607285815</v>
      </c>
      <c r="T44" s="4">
        <f t="shared" si="59"/>
        <v>80.376982295968503</v>
      </c>
      <c r="U44" s="4">
        <f t="shared" si="59"/>
        <v>84.176061392988274</v>
      </c>
      <c r="V44" s="4">
        <f t="shared" si="59"/>
        <v>89.091109831182237</v>
      </c>
      <c r="W44" s="4">
        <f t="shared" si="59"/>
        <v>88.965497980734938</v>
      </c>
      <c r="X44" s="4">
        <f t="shared" si="59"/>
        <v>90.280145609752694</v>
      </c>
      <c r="Y44" s="4">
        <f t="shared" si="59"/>
        <v>92.013028899475771</v>
      </c>
      <c r="Z44" s="4">
        <f t="shared" si="59"/>
        <v>88.419627933761319</v>
      </c>
      <c r="AA44" s="4">
        <f t="shared" si="59"/>
        <v>83.365671158003394</v>
      </c>
      <c r="AB44" s="4">
        <f t="shared" si="59"/>
        <v>77.708429427903667</v>
      </c>
      <c r="AC44" s="4">
        <f t="shared" si="59"/>
        <v>76.009743239939738</v>
      </c>
      <c r="AD44" s="4">
        <f t="shared" si="59"/>
        <v>84.679359281675033</v>
      </c>
      <c r="AE44" s="4">
        <f t="shared" si="59"/>
        <v>80.29443575356774</v>
      </c>
      <c r="AF44" s="4">
        <f t="shared" si="59"/>
        <v>72.522432525000937</v>
      </c>
      <c r="AG44" s="4">
        <f t="shared" si="59"/>
        <v>70.668010811107294</v>
      </c>
      <c r="AI44" s="4">
        <f t="shared" ref="AI44:AW60" si="60">IF(OR($B44 &lt; C$230, $B44 &gt; C$233), 0, C44-S44)</f>
        <v>-1.17134760728581</v>
      </c>
      <c r="AJ44" s="4">
        <f t="shared" si="60"/>
        <v>-1.9769822959684973</v>
      </c>
      <c r="AK44" s="4">
        <f t="shared" si="60"/>
        <v>-1.5250613929882775</v>
      </c>
      <c r="AL44" s="4">
        <f t="shared" si="60"/>
        <v>-1.9641098311822418</v>
      </c>
      <c r="AM44" s="4">
        <f t="shared" si="60"/>
        <v>-1.9174979807349359</v>
      </c>
      <c r="AN44" s="4">
        <f t="shared" si="60"/>
        <v>-1.1851456097526949</v>
      </c>
      <c r="AO44" s="4">
        <f t="shared" si="60"/>
        <v>-1.4730288994757643</v>
      </c>
      <c r="AP44" s="4">
        <f t="shared" si="60"/>
        <v>-0.2606279337613131</v>
      </c>
      <c r="AQ44" s="4">
        <f t="shared" si="60"/>
        <v>1.6343288419966058</v>
      </c>
      <c r="AR44" s="4">
        <f t="shared" si="60"/>
        <v>0.59757057209633047</v>
      </c>
      <c r="AS44" s="4">
        <f t="shared" si="60"/>
        <v>0.3132567600602556</v>
      </c>
      <c r="AT44" s="4">
        <f t="shared" si="60"/>
        <v>-1.6313592816750315</v>
      </c>
      <c r="AU44" s="4">
        <f t="shared" si="60"/>
        <v>-0.48843575356774238</v>
      </c>
      <c r="AV44" s="4">
        <f t="shared" si="60"/>
        <v>1.429567474999061</v>
      </c>
      <c r="AW44" s="4">
        <f t="shared" si="60"/>
        <v>2.034989188892709</v>
      </c>
      <c r="AY44" s="2">
        <f t="shared" si="51"/>
        <v>75.42533364858609</v>
      </c>
      <c r="AZ44" s="2">
        <f t="shared" si="51"/>
        <v>80.376981608153045</v>
      </c>
      <c r="BA44" s="2">
        <f t="shared" si="51"/>
        <v>84.175998745148163</v>
      </c>
      <c r="BB44" s="2">
        <f t="shared" si="51"/>
        <v>89.09106545551407</v>
      </c>
      <c r="BC44" s="2">
        <f t="shared" si="51"/>
        <v>88.965486167018511</v>
      </c>
      <c r="BD44" s="2">
        <f t="shared" si="51"/>
        <v>90.280144159818676</v>
      </c>
      <c r="BE44" s="2">
        <f t="shared" si="51"/>
        <v>92.01300662861621</v>
      </c>
      <c r="BF44" s="2">
        <f t="shared" si="51"/>
        <v>88.419625997408545</v>
      </c>
      <c r="BG44" s="2">
        <f t="shared" si="51"/>
        <v>83.365671103350309</v>
      </c>
      <c r="BH44" s="2">
        <f t="shared" si="51"/>
        <v>77.708429414693455</v>
      </c>
      <c r="BI44" s="2">
        <f t="shared" si="51"/>
        <v>76.009743134691632</v>
      </c>
      <c r="BJ44" s="2">
        <f t="shared" si="51"/>
        <v>84.679356279362707</v>
      </c>
      <c r="BK44" s="2">
        <f t="shared" si="51"/>
        <v>80.294434625736116</v>
      </c>
      <c r="BL44" s="2">
        <f t="shared" si="51"/>
        <v>72.522432524696299</v>
      </c>
      <c r="BM44" s="2">
        <f t="shared" si="51"/>
        <v>70.668010811105319</v>
      </c>
      <c r="BO44" s="2">
        <f t="shared" si="10"/>
        <v>74.254000000000005</v>
      </c>
      <c r="BP44" s="2">
        <f t="shared" si="11"/>
        <v>78.400000000000006</v>
      </c>
      <c r="BQ44" s="2">
        <f t="shared" si="12"/>
        <v>82.650999999999996</v>
      </c>
      <c r="BR44" s="2">
        <f t="shared" si="13"/>
        <v>87.126999999999995</v>
      </c>
      <c r="BS44" s="2">
        <f t="shared" si="14"/>
        <v>87.048000000000002</v>
      </c>
      <c r="BT44" s="2">
        <f t="shared" si="15"/>
        <v>89.094999999999999</v>
      </c>
      <c r="BU44" s="2">
        <f t="shared" si="16"/>
        <v>90.54</v>
      </c>
      <c r="BV44" s="2">
        <f t="shared" si="17"/>
        <v>88.159000000000006</v>
      </c>
      <c r="BW44" s="2">
        <f t="shared" si="18"/>
        <v>85</v>
      </c>
      <c r="BX44" s="2">
        <f t="shared" si="19"/>
        <v>78.305999999999997</v>
      </c>
      <c r="BY44" s="2">
        <f t="shared" si="20"/>
        <v>76.322999999999993</v>
      </c>
      <c r="BZ44" s="2">
        <f t="shared" si="21"/>
        <v>83.048000000000002</v>
      </c>
      <c r="CA44" s="2">
        <f t="shared" si="22"/>
        <v>79.805999999999997</v>
      </c>
      <c r="CB44" s="2">
        <f t="shared" si="23"/>
        <v>73.951999999999998</v>
      </c>
      <c r="CC44" s="2">
        <f t="shared" si="24"/>
        <v>72.703000000000003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75.660136152219906</v>
      </c>
      <c r="DL44" s="2">
        <f t="shared" si="61"/>
        <v>80.384651405882792</v>
      </c>
      <c r="DM44" s="2">
        <f t="shared" si="61"/>
        <v>84.395237390516485</v>
      </c>
      <c r="DN44" s="2">
        <f t="shared" si="61"/>
        <v>89.137689217758989</v>
      </c>
      <c r="DO44" s="2">
        <f t="shared" si="61"/>
        <v>89.22135010570824</v>
      </c>
      <c r="DP44" s="2">
        <f t="shared" si="61"/>
        <v>90.89953077816493</v>
      </c>
      <c r="DQ44" s="2">
        <f t="shared" si="61"/>
        <v>92.740123890063444</v>
      </c>
      <c r="DR44" s="2">
        <f t="shared" si="61"/>
        <v>88.663738811009381</v>
      </c>
      <c r="DS44" s="2">
        <f t="shared" si="61"/>
        <v>83.493809716599173</v>
      </c>
      <c r="DT44" s="2">
        <f t="shared" si="61"/>
        <v>77.65517994310099</v>
      </c>
      <c r="DU44" s="2">
        <f t="shared" si="61"/>
        <v>75.902498178137677</v>
      </c>
      <c r="DV44" s="2">
        <f t="shared" si="61"/>
        <v>84.342139669934895</v>
      </c>
      <c r="DW44" s="2">
        <f t="shared" si="61"/>
        <v>80.096496341463407</v>
      </c>
      <c r="DX44" s="2">
        <f t="shared" si="61"/>
        <v>72.288738426279608</v>
      </c>
      <c r="DY44" s="2">
        <f t="shared" si="61"/>
        <v>70.609420454545472</v>
      </c>
      <c r="EA44" s="2">
        <f t="shared" ref="EA44:EO60" si="62">CE$228*$B44+CE$229</f>
        <v>72.697036833681949</v>
      </c>
      <c r="EB44" s="2">
        <f t="shared" si="62"/>
        <v>80.270327939266807</v>
      </c>
      <c r="EC44" s="2">
        <f t="shared" si="62"/>
        <v>81.83238365020361</v>
      </c>
      <c r="ED44" s="2">
        <f t="shared" si="62"/>
        <v>88.582298534223924</v>
      </c>
      <c r="EE44" s="2">
        <f t="shared" si="62"/>
        <v>85.995449212659111</v>
      </c>
      <c r="EF44" s="2">
        <f t="shared" si="62"/>
        <v>82.026384354311148</v>
      </c>
      <c r="EG44" s="2">
        <f t="shared" si="62"/>
        <v>83.553233846232914</v>
      </c>
      <c r="EH44" s="2">
        <f t="shared" si="62"/>
        <v>85.259122954456501</v>
      </c>
      <c r="EI44" s="2">
        <f t="shared" si="62"/>
        <v>81.418785778175305</v>
      </c>
      <c r="EJ44" s="2">
        <f t="shared" si="62"/>
        <v>78.539645021934959</v>
      </c>
      <c r="EK44" s="2">
        <f t="shared" si="62"/>
        <v>77.572820506268769</v>
      </c>
      <c r="EL44" s="2">
        <f t="shared" si="62"/>
        <v>88.851536587237632</v>
      </c>
      <c r="EM44" s="2">
        <f t="shared" si="62"/>
        <v>82.81401138370525</v>
      </c>
      <c r="EN44" s="2">
        <f t="shared" si="62"/>
        <v>76.392443506282845</v>
      </c>
      <c r="EO44" s="2">
        <f t="shared" si="62"/>
        <v>71.77682269354537</v>
      </c>
      <c r="EQ44" s="2">
        <f t="shared" ref="EQ44:FE60" si="63">CU$228*$B44+CU$229</f>
        <v>72.354995744095376</v>
      </c>
      <c r="ER44" s="2">
        <f t="shared" si="63"/>
        <v>80.282827909617282</v>
      </c>
      <c r="ES44" s="2">
        <f t="shared" si="63"/>
        <v>79.441918854846961</v>
      </c>
      <c r="ET44" s="2">
        <f t="shared" si="63"/>
        <v>82.395129111904581</v>
      </c>
      <c r="EU44" s="2">
        <f t="shared" si="63"/>
        <v>83.333176069732886</v>
      </c>
      <c r="EV44" s="2">
        <f t="shared" si="63"/>
        <v>82.163000534558762</v>
      </c>
      <c r="EW44" s="2">
        <f t="shared" si="63"/>
        <v>80.495468994787331</v>
      </c>
      <c r="EX44" s="2">
        <f t="shared" si="63"/>
        <v>82.841823201133167</v>
      </c>
      <c r="EY44" s="2">
        <f t="shared" si="63"/>
        <v>81.827426570824031</v>
      </c>
      <c r="EZ44" s="2">
        <f t="shared" si="63"/>
        <v>77.830321962329677</v>
      </c>
      <c r="FA44" s="2">
        <f t="shared" si="63"/>
        <v>77.173040082135429</v>
      </c>
      <c r="FB44" s="2">
        <f t="shared" si="63"/>
        <v>85.416913652315912</v>
      </c>
      <c r="FC44" s="2">
        <f t="shared" si="63"/>
        <v>79.589781807152249</v>
      </c>
      <c r="FD44" s="2">
        <f t="shared" si="63"/>
        <v>74.718690234042143</v>
      </c>
      <c r="FE44" s="2">
        <f t="shared" si="63"/>
        <v>73.780186088052901</v>
      </c>
      <c r="FG44" s="2">
        <f t="shared" ref="FG44:FU60" si="64">POWER(10,($B44-C$231)/C$229)/(1+POWER(10,($B44-C$231)/C$229))</f>
        <v>7.9241706515041838E-2</v>
      </c>
      <c r="FH44" s="2">
        <f t="shared" si="64"/>
        <v>6.7088928805951395E-2</v>
      </c>
      <c r="FI44" s="2">
        <f t="shared" si="64"/>
        <v>8.5541674919215743E-2</v>
      </c>
      <c r="FJ44" s="2">
        <f t="shared" si="64"/>
        <v>8.3912054391771046E-2</v>
      </c>
      <c r="FK44" s="2">
        <f t="shared" si="64"/>
        <v>7.9312087263705408E-2</v>
      </c>
      <c r="FL44" s="2">
        <f t="shared" si="64"/>
        <v>6.980467186030663E-2</v>
      </c>
      <c r="FM44" s="2">
        <f t="shared" si="64"/>
        <v>7.9145916218142542E-2</v>
      </c>
      <c r="FN44" s="2">
        <f t="shared" si="64"/>
        <v>7.1697560100455221E-2</v>
      </c>
      <c r="FO44" s="2">
        <f t="shared" si="64"/>
        <v>6.1753759287540053E-2</v>
      </c>
      <c r="FP44" s="2">
        <f t="shared" si="64"/>
        <v>6.0209080097476025E-2</v>
      </c>
      <c r="FQ44" s="2">
        <f t="shared" si="64"/>
        <v>6.4207542032943252E-2</v>
      </c>
      <c r="FR44" s="2">
        <f t="shared" si="64"/>
        <v>7.4785167643347611E-2</v>
      </c>
      <c r="FS44" s="2">
        <f t="shared" si="64"/>
        <v>7.2844422974718326E-2</v>
      </c>
      <c r="FT44" s="2">
        <f t="shared" si="64"/>
        <v>5.6948797019320048E-2</v>
      </c>
      <c r="FU44" s="2">
        <f t="shared" si="64"/>
        <v>5.0183482652700777E-2</v>
      </c>
      <c r="FW44" s="2">
        <f t="shared" si="53"/>
        <v>4.2598955376822383E-6</v>
      </c>
      <c r="FX44" s="2">
        <f t="shared" si="53"/>
        <v>3.2946404881108013E-6</v>
      </c>
      <c r="FY44" s="2">
        <f t="shared" si="53"/>
        <v>3.281307045181536E-6</v>
      </c>
      <c r="FZ44" s="2">
        <f t="shared" si="53"/>
        <v>3.1983930142053877E-6</v>
      </c>
      <c r="GA44" s="2">
        <f t="shared" si="53"/>
        <v>4.1338944465481192E-6</v>
      </c>
      <c r="GB44" s="2">
        <f t="shared" si="53"/>
        <v>3.3388381754366233E-6</v>
      </c>
      <c r="GC44" s="2">
        <f t="shared" si="53"/>
        <v>4.065627520671689E-6</v>
      </c>
      <c r="GD44" s="2">
        <f t="shared" si="53"/>
        <v>4.2045289046703918E-6</v>
      </c>
      <c r="GE44" s="2">
        <f t="shared" si="53"/>
        <v>4.6876388556559337E-6</v>
      </c>
      <c r="GF44" s="2">
        <f t="shared" si="53"/>
        <v>4.7329385673508841E-6</v>
      </c>
      <c r="GG44" s="2">
        <f t="shared" si="53"/>
        <v>5.8395507951434834E-6</v>
      </c>
      <c r="GH44" s="2">
        <f t="shared" si="53"/>
        <v>5.6469089741767612E-6</v>
      </c>
      <c r="GI44" s="2">
        <f t="shared" si="53"/>
        <v>5.4372382931772985E-6</v>
      </c>
      <c r="GJ44" s="2">
        <f t="shared" si="53"/>
        <v>4.1638225201039007E-6</v>
      </c>
      <c r="GK44" s="2">
        <f t="shared" si="53"/>
        <v>3.0181994408789951E-6</v>
      </c>
      <c r="GM44" s="86">
        <f t="shared" si="54"/>
        <v>1.0459977814166916E-8</v>
      </c>
      <c r="GN44" s="86">
        <f t="shared" si="54"/>
        <v>4.4254296694670141E-10</v>
      </c>
      <c r="GO44" s="86">
        <f t="shared" si="54"/>
        <v>4.7430729885738938E-8</v>
      </c>
      <c r="GP44" s="86">
        <f t="shared" si="54"/>
        <v>3.4899939987404576E-8</v>
      </c>
      <c r="GQ44" s="86">
        <f t="shared" si="54"/>
        <v>8.4491651324807652E-9</v>
      </c>
      <c r="GR44" s="86">
        <f t="shared" si="54"/>
        <v>9.4621441895476385E-10</v>
      </c>
      <c r="GS44" s="86">
        <f t="shared" si="54"/>
        <v>1.7158907278412267E-8</v>
      </c>
      <c r="GT44" s="86">
        <f t="shared" si="54"/>
        <v>1.2537977964856023E-9</v>
      </c>
      <c r="GU44" s="86">
        <f t="shared" si="54"/>
        <v>3.1776282582615014E-11</v>
      </c>
      <c r="GV44" s="86">
        <f t="shared" si="54"/>
        <v>8.080109556825025E-12</v>
      </c>
      <c r="GW44" s="86">
        <f t="shared" si="54"/>
        <v>6.7751127405167006E-11</v>
      </c>
      <c r="GX44" s="86">
        <f t="shared" si="54"/>
        <v>1.9071664584134003E-9</v>
      </c>
      <c r="GY44" s="86">
        <f t="shared" si="54"/>
        <v>7.7541822132377935E-10</v>
      </c>
      <c r="GZ44" s="86">
        <f t="shared" si="54"/>
        <v>1.7118105727101776E-13</v>
      </c>
      <c r="HA44" s="86">
        <f t="shared" si="54"/>
        <v>1.4567390445168141E-15</v>
      </c>
      <c r="HC44" s="86">
        <f t="shared" si="58"/>
        <v>1.5808132627492244E-20</v>
      </c>
      <c r="HD44" s="86">
        <f t="shared" si="58"/>
        <v>7.1310220486945451E-24</v>
      </c>
      <c r="HE44" s="86">
        <f t="shared" si="58"/>
        <v>1.3911850747558612E-21</v>
      </c>
      <c r="HF44" s="86">
        <f t="shared" si="58"/>
        <v>1.641060696988222E-21</v>
      </c>
      <c r="HG44" s="86">
        <f t="shared" si="58"/>
        <v>2.4326332365493141E-23</v>
      </c>
      <c r="HH44" s="86">
        <f t="shared" si="58"/>
        <v>1.6103712611208302E-24</v>
      </c>
      <c r="HI44" s="86">
        <f t="shared" si="58"/>
        <v>9.196870321849175E-23</v>
      </c>
      <c r="HJ44" s="86">
        <f t="shared" si="58"/>
        <v>6.3370980994180274E-32</v>
      </c>
      <c r="HK44" s="86">
        <f t="shared" si="58"/>
        <v>1.6661552164394793E-33</v>
      </c>
      <c r="HL44" s="86">
        <f t="shared" si="58"/>
        <v>1.2537990872187993E-33</v>
      </c>
      <c r="HM44" s="86">
        <f t="shared" si="58"/>
        <v>2.484110619148429E-33</v>
      </c>
      <c r="HN44" s="86">
        <f t="shared" si="58"/>
        <v>7.8101892747236814E-24</v>
      </c>
      <c r="HO44" s="86">
        <f t="shared" si="58"/>
        <v>1.5101035227245003E-25</v>
      </c>
      <c r="HP44" s="86">
        <f t="shared" si="58"/>
        <v>6.327010315424844E-33</v>
      </c>
      <c r="HQ44" s="86">
        <f t="shared" si="58"/>
        <v>6.327010315424844E-33</v>
      </c>
      <c r="HS44" s="86">
        <f t="shared" si="55"/>
        <v>2.3331268646187369E-158</v>
      </c>
      <c r="HT44" s="86">
        <f t="shared" si="55"/>
        <v>8.1083147825721822E-202</v>
      </c>
      <c r="HU44" s="86">
        <f t="shared" si="55"/>
        <v>5.8061605742750142E-171</v>
      </c>
      <c r="HV44" s="86">
        <f t="shared" si="55"/>
        <v>2.6147093350977779E-171</v>
      </c>
      <c r="HW44" s="86">
        <f t="shared" si="55"/>
        <v>1.8815576193588643E-189</v>
      </c>
      <c r="HX44" s="86">
        <f t="shared" si="55"/>
        <v>7.7506233646440834E-197</v>
      </c>
      <c r="HY44" s="86">
        <f t="shared" si="55"/>
        <v>2.660322686035247E-182</v>
      </c>
      <c r="HZ44" s="86">
        <f t="shared" si="55"/>
        <v>3.0736028719094704E-262</v>
      </c>
      <c r="IA44" s="86">
        <f t="shared" si="55"/>
        <v>3.8511035972506596E-273</v>
      </c>
      <c r="IB44" s="86">
        <f t="shared" si="55"/>
        <v>2.8329821551793278E-276</v>
      </c>
      <c r="IC44" s="86">
        <f t="shared" si="55"/>
        <v>2.5329250105386891E-270</v>
      </c>
      <c r="ID44" s="86">
        <f t="shared" si="55"/>
        <v>2.2360191064547934E-184</v>
      </c>
      <c r="IE44" s="86">
        <f t="shared" si="55"/>
        <v>4.1146430672432286E-205</v>
      </c>
      <c r="IF44" s="86">
        <f t="shared" si="55"/>
        <v>4.8332832166936061E-107</v>
      </c>
      <c r="IG44" s="86">
        <f t="shared" si="55"/>
        <v>1.4736802034784407E-69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5.5274423886111068E-256</v>
      </c>
      <c r="IW44" s="86">
        <f t="shared" si="56"/>
        <v>1.7902426595405691E-218</v>
      </c>
      <c r="IY44" s="86">
        <f t="shared" si="57"/>
        <v>1.0459977814182723E-8</v>
      </c>
      <c r="IZ44" s="86">
        <f t="shared" si="57"/>
        <v>4.4254296694670854E-10</v>
      </c>
      <c r="JA44" s="86">
        <f t="shared" si="57"/>
        <v>4.7430729885740327E-8</v>
      </c>
      <c r="JB44" s="86">
        <f t="shared" si="57"/>
        <v>3.4899939987406217E-8</v>
      </c>
      <c r="JC44" s="86">
        <f t="shared" si="57"/>
        <v>8.44916513248079E-9</v>
      </c>
      <c r="JD44" s="86">
        <f t="shared" si="57"/>
        <v>9.4621441895476551E-10</v>
      </c>
      <c r="JE44" s="86">
        <f t="shared" si="57"/>
        <v>1.715890727841236E-8</v>
      </c>
      <c r="JF44" s="86">
        <f t="shared" si="57"/>
        <v>1.2537977964856023E-9</v>
      </c>
      <c r="JG44" s="86">
        <f t="shared" si="57"/>
        <v>3.1776282582615014E-11</v>
      </c>
      <c r="JH44" s="86">
        <f t="shared" si="57"/>
        <v>8.080109556825025E-12</v>
      </c>
      <c r="JI44" s="86">
        <f t="shared" si="57"/>
        <v>6.7751127405167006E-11</v>
      </c>
      <c r="JJ44" s="86">
        <f t="shared" si="57"/>
        <v>1.9071664584134081E-9</v>
      </c>
      <c r="JK44" s="86">
        <f t="shared" si="57"/>
        <v>7.7541822132377945E-10</v>
      </c>
      <c r="JL44" s="86">
        <f t="shared" si="57"/>
        <v>1.7118105727101776E-13</v>
      </c>
      <c r="JM44" s="86">
        <f t="shared" si="57"/>
        <v>1.4567390445168141E-15</v>
      </c>
    </row>
    <row r="45" spans="2:273" x14ac:dyDescent="0.25">
      <c r="B45" s="2">
        <v>18</v>
      </c>
      <c r="C45" s="37">
        <v>75.459999999999994</v>
      </c>
      <c r="D45" s="37">
        <v>80.230999999999995</v>
      </c>
      <c r="E45" s="37">
        <v>83.349000000000004</v>
      </c>
      <c r="F45" s="37">
        <v>87.206000000000003</v>
      </c>
      <c r="G45" s="37">
        <v>86.725999999999999</v>
      </c>
      <c r="H45" s="37">
        <v>89.825000000000003</v>
      </c>
      <c r="I45" s="37">
        <v>89.063000000000002</v>
      </c>
      <c r="J45" s="37">
        <v>87.302000000000007</v>
      </c>
      <c r="K45" s="37">
        <v>84.54</v>
      </c>
      <c r="L45" s="37">
        <v>76.677000000000007</v>
      </c>
      <c r="M45" s="37">
        <v>76.468000000000004</v>
      </c>
      <c r="N45" s="37">
        <v>81.825000000000003</v>
      </c>
      <c r="O45" s="37">
        <v>79.838999999999999</v>
      </c>
      <c r="P45" s="37">
        <v>73.856999999999999</v>
      </c>
      <c r="Q45" s="37">
        <v>73.391000000000005</v>
      </c>
      <c r="S45" s="4">
        <f t="shared" si="59"/>
        <v>75.496999793023605</v>
      </c>
      <c r="T45" s="4">
        <f t="shared" si="59"/>
        <v>80.495607456320499</v>
      </c>
      <c r="U45" s="4">
        <f t="shared" si="59"/>
        <v>84.31794087001316</v>
      </c>
      <c r="V45" s="4">
        <f t="shared" si="59"/>
        <v>89.196266862929377</v>
      </c>
      <c r="W45" s="4">
        <f t="shared" si="59"/>
        <v>89.009445811844131</v>
      </c>
      <c r="X45" s="4">
        <f t="shared" si="59"/>
        <v>90.090702873463783</v>
      </c>
      <c r="Y45" s="4">
        <f t="shared" si="59"/>
        <v>91.895139500334309</v>
      </c>
      <c r="Z45" s="4">
        <f t="shared" si="59"/>
        <v>88.431133071948892</v>
      </c>
      <c r="AA45" s="4">
        <f t="shared" si="59"/>
        <v>83.657655276748812</v>
      </c>
      <c r="AB45" s="4">
        <f t="shared" si="59"/>
        <v>78.041009888828725</v>
      </c>
      <c r="AC45" s="4">
        <f t="shared" si="59"/>
        <v>76.132862035591714</v>
      </c>
      <c r="AD45" s="4">
        <f t="shared" si="59"/>
        <v>84.711248235221362</v>
      </c>
      <c r="AE45" s="4">
        <f t="shared" si="59"/>
        <v>80.546698854483978</v>
      </c>
      <c r="AF45" s="4">
        <f t="shared" si="59"/>
        <v>72.934205855520091</v>
      </c>
      <c r="AG45" s="4">
        <f t="shared" si="59"/>
        <v>70.910242798155949</v>
      </c>
      <c r="AI45" s="4">
        <f t="shared" si="60"/>
        <v>-3.6999793023611005E-2</v>
      </c>
      <c r="AJ45" s="4">
        <f t="shared" si="60"/>
        <v>-0.26460745632050475</v>
      </c>
      <c r="AK45" s="4">
        <f t="shared" si="60"/>
        <v>-0.96894087001315654</v>
      </c>
      <c r="AL45" s="4">
        <f t="shared" si="60"/>
        <v>-1.9902668629293743</v>
      </c>
      <c r="AM45" s="4">
        <f t="shared" si="60"/>
        <v>-2.2834458118441319</v>
      </c>
      <c r="AN45" s="4">
        <f t="shared" si="60"/>
        <v>-0.26570287346378052</v>
      </c>
      <c r="AO45" s="4">
        <f t="shared" si="60"/>
        <v>-2.8321395003343071</v>
      </c>
      <c r="AP45" s="4">
        <f t="shared" si="60"/>
        <v>-1.1291330719488855</v>
      </c>
      <c r="AQ45" s="4">
        <f t="shared" si="60"/>
        <v>0.88234472325119384</v>
      </c>
      <c r="AR45" s="4">
        <f t="shared" si="60"/>
        <v>-1.3640098888287184</v>
      </c>
      <c r="AS45" s="4">
        <f t="shared" si="60"/>
        <v>0.33513796440828969</v>
      </c>
      <c r="AT45" s="4">
        <f t="shared" si="60"/>
        <v>-2.886248235221359</v>
      </c>
      <c r="AU45" s="4">
        <f t="shared" si="60"/>
        <v>-0.70769885448397929</v>
      </c>
      <c r="AV45" s="4">
        <f t="shared" si="60"/>
        <v>0.9227941444799086</v>
      </c>
      <c r="AW45" s="4">
        <f t="shared" si="60"/>
        <v>2.4807572018440567</v>
      </c>
      <c r="AY45" s="2">
        <f t="shared" si="51"/>
        <v>75.496972092131074</v>
      </c>
      <c r="AZ45" s="2">
        <f t="shared" si="51"/>
        <v>80.495605914178412</v>
      </c>
      <c r="BA45" s="2">
        <f t="shared" si="51"/>
        <v>84.31782419609732</v>
      </c>
      <c r="BB45" s="2">
        <f t="shared" si="51"/>
        <v>89.196183216568798</v>
      </c>
      <c r="BC45" s="2">
        <f t="shared" si="51"/>
        <v>89.009422077535078</v>
      </c>
      <c r="BD45" s="2">
        <f t="shared" si="51"/>
        <v>90.090699713520578</v>
      </c>
      <c r="BE45" s="2">
        <f t="shared" si="51"/>
        <v>91.895096530256325</v>
      </c>
      <c r="BF45" s="2">
        <f t="shared" si="51"/>
        <v>88.431128880592809</v>
      </c>
      <c r="BG45" s="2">
        <f t="shared" si="51"/>
        <v>83.657655139602738</v>
      </c>
      <c r="BH45" s="2">
        <f t="shared" si="51"/>
        <v>78.041009853511795</v>
      </c>
      <c r="BI45" s="2">
        <f t="shared" si="51"/>
        <v>76.132861778412234</v>
      </c>
      <c r="BJ45" s="2">
        <f t="shared" si="51"/>
        <v>84.711241798642732</v>
      </c>
      <c r="BK45" s="2">
        <f t="shared" si="51"/>
        <v>80.546696334429427</v>
      </c>
      <c r="BL45" s="2">
        <f t="shared" si="51"/>
        <v>72.934205854543691</v>
      </c>
      <c r="BM45" s="2">
        <f t="shared" si="51"/>
        <v>70.910242798148275</v>
      </c>
      <c r="BO45" s="2">
        <f t="shared" si="10"/>
        <v>75.459999999999994</v>
      </c>
      <c r="BP45" s="2">
        <f t="shared" si="11"/>
        <v>80.230999999999995</v>
      </c>
      <c r="BQ45" s="2">
        <f t="shared" si="12"/>
        <v>83.349000000000004</v>
      </c>
      <c r="BR45" s="2">
        <f t="shared" si="13"/>
        <v>87.206000000000003</v>
      </c>
      <c r="BS45" s="2">
        <f t="shared" si="14"/>
        <v>86.725999999999999</v>
      </c>
      <c r="BT45" s="2">
        <f t="shared" si="15"/>
        <v>89.825000000000003</v>
      </c>
      <c r="BU45" s="2">
        <f t="shared" si="16"/>
        <v>89.063000000000002</v>
      </c>
      <c r="BV45" s="2">
        <f t="shared" si="17"/>
        <v>87.302000000000007</v>
      </c>
      <c r="BW45" s="2">
        <f t="shared" si="18"/>
        <v>84.54</v>
      </c>
      <c r="BX45" s="2">
        <f t="shared" si="19"/>
        <v>76.677000000000007</v>
      </c>
      <c r="BY45" s="2">
        <f t="shared" si="20"/>
        <v>76.468000000000004</v>
      </c>
      <c r="BZ45" s="2">
        <f t="shared" si="21"/>
        <v>81.825000000000003</v>
      </c>
      <c r="CA45" s="2">
        <f t="shared" si="22"/>
        <v>79.838999999999999</v>
      </c>
      <c r="CB45" s="2">
        <f t="shared" si="23"/>
        <v>73.856999999999999</v>
      </c>
      <c r="CC45" s="2">
        <f t="shared" si="24"/>
        <v>73.391000000000005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75.772055391120546</v>
      </c>
      <c r="DL45" s="2">
        <f t="shared" si="61"/>
        <v>80.524812170812709</v>
      </c>
      <c r="DM45" s="2">
        <f t="shared" si="61"/>
        <v>84.589247810329226</v>
      </c>
      <c r="DN45" s="2">
        <f t="shared" si="61"/>
        <v>89.279912262156444</v>
      </c>
      <c r="DO45" s="2">
        <f t="shared" si="61"/>
        <v>89.312908668076105</v>
      </c>
      <c r="DP45" s="2">
        <f t="shared" si="61"/>
        <v>90.768408826945418</v>
      </c>
      <c r="DQ45" s="2">
        <f t="shared" si="61"/>
        <v>92.700389288231165</v>
      </c>
      <c r="DR45" s="2">
        <f t="shared" si="61"/>
        <v>88.718137968289994</v>
      </c>
      <c r="DS45" s="2">
        <f t="shared" si="61"/>
        <v>83.832828744939263</v>
      </c>
      <c r="DT45" s="2">
        <f t="shared" si="61"/>
        <v>78.019163584637269</v>
      </c>
      <c r="DU45" s="2">
        <f t="shared" si="61"/>
        <v>76.038690688259138</v>
      </c>
      <c r="DV45" s="2">
        <f t="shared" si="61"/>
        <v>84.368434621721619</v>
      </c>
      <c r="DW45" s="2">
        <f t="shared" si="61"/>
        <v>80.371237282229956</v>
      </c>
      <c r="DX45" s="2">
        <f t="shared" si="61"/>
        <v>72.716389610389626</v>
      </c>
      <c r="DY45" s="2">
        <f t="shared" si="61"/>
        <v>70.867197763929624</v>
      </c>
      <c r="EA45" s="2">
        <f t="shared" si="62"/>
        <v>72.581873068142642</v>
      </c>
      <c r="EB45" s="2">
        <f t="shared" si="62"/>
        <v>80.125210157062526</v>
      </c>
      <c r="EC45" s="2">
        <f t="shared" si="62"/>
        <v>81.671647852717328</v>
      </c>
      <c r="ED45" s="2">
        <f t="shared" si="62"/>
        <v>88.362758473745401</v>
      </c>
      <c r="EE45" s="2">
        <f t="shared" si="62"/>
        <v>85.796546769246561</v>
      </c>
      <c r="EF45" s="2">
        <f t="shared" si="62"/>
        <v>81.854377409528098</v>
      </c>
      <c r="EG45" s="2">
        <f t="shared" si="62"/>
        <v>83.350173740454508</v>
      </c>
      <c r="EH45" s="2">
        <f t="shared" si="62"/>
        <v>85.042198342685651</v>
      </c>
      <c r="EI45" s="2">
        <f t="shared" si="62"/>
        <v>81.230331842576021</v>
      </c>
      <c r="EJ45" s="2">
        <f t="shared" si="62"/>
        <v>78.352055406717781</v>
      </c>
      <c r="EK45" s="2">
        <f t="shared" si="62"/>
        <v>77.384629214504542</v>
      </c>
      <c r="EL45" s="2">
        <f t="shared" si="62"/>
        <v>88.579416023943821</v>
      </c>
      <c r="EM45" s="2">
        <f t="shared" si="62"/>
        <v>82.583659576319107</v>
      </c>
      <c r="EN45" s="2">
        <f t="shared" si="62"/>
        <v>76.223911593187452</v>
      </c>
      <c r="EO45" s="2">
        <f t="shared" si="62"/>
        <v>71.653145619311985</v>
      </c>
      <c r="EQ45" s="2">
        <f t="shared" si="63"/>
        <v>72.2433902631075</v>
      </c>
      <c r="ER45" s="2">
        <f t="shared" si="63"/>
        <v>80.13757849725107</v>
      </c>
      <c r="ES45" s="2">
        <f t="shared" si="63"/>
        <v>79.306101766637653</v>
      </c>
      <c r="ET45" s="2">
        <f t="shared" si="63"/>
        <v>82.240620717161733</v>
      </c>
      <c r="EU45" s="2">
        <f t="shared" si="63"/>
        <v>83.162753188714845</v>
      </c>
      <c r="EV45" s="2">
        <f t="shared" si="63"/>
        <v>81.989553712213578</v>
      </c>
      <c r="EW45" s="2">
        <f t="shared" si="63"/>
        <v>80.325125373333023</v>
      </c>
      <c r="EX45" s="2">
        <f t="shared" si="63"/>
        <v>82.650715949008514</v>
      </c>
      <c r="EY45" s="2">
        <f t="shared" si="63"/>
        <v>81.63460011905299</v>
      </c>
      <c r="EZ45" s="2">
        <f t="shared" si="63"/>
        <v>77.650359533997445</v>
      </c>
      <c r="FA45" s="2">
        <f t="shared" si="63"/>
        <v>76.989176151252209</v>
      </c>
      <c r="FB45" s="2">
        <f t="shared" si="63"/>
        <v>85.182525499211792</v>
      </c>
      <c r="FC45" s="2">
        <f t="shared" si="63"/>
        <v>79.394937709914615</v>
      </c>
      <c r="FD45" s="2">
        <f t="shared" si="63"/>
        <v>74.56833307499862</v>
      </c>
      <c r="FE45" s="2">
        <f t="shared" si="63"/>
        <v>73.633810341455884</v>
      </c>
      <c r="FG45" s="2">
        <f t="shared" si="64"/>
        <v>8.6227585174474417E-2</v>
      </c>
      <c r="FH45" s="2">
        <f t="shared" si="64"/>
        <v>7.3088473806339552E-2</v>
      </c>
      <c r="FI45" s="2">
        <f t="shared" si="64"/>
        <v>9.3026839602073877E-2</v>
      </c>
      <c r="FJ45" s="2">
        <f t="shared" si="64"/>
        <v>9.1268854263636429E-2</v>
      </c>
      <c r="FK45" s="2">
        <f t="shared" si="64"/>
        <v>8.6303589054491758E-2</v>
      </c>
      <c r="FL45" s="2">
        <f t="shared" si="64"/>
        <v>7.6027285137897693E-2</v>
      </c>
      <c r="FM45" s="2">
        <f t="shared" si="64"/>
        <v>8.6124139982356115E-2</v>
      </c>
      <c r="FN45" s="2">
        <f t="shared" si="64"/>
        <v>7.8074748712413086E-2</v>
      </c>
      <c r="FO45" s="2">
        <f t="shared" si="64"/>
        <v>6.7310621223998779E-2</v>
      </c>
      <c r="FP45" s="2">
        <f t="shared" si="64"/>
        <v>6.5636669089373989E-2</v>
      </c>
      <c r="FQ45" s="2">
        <f t="shared" si="64"/>
        <v>6.9968739565438573E-2</v>
      </c>
      <c r="FR45" s="2">
        <f t="shared" si="64"/>
        <v>8.1412900398585328E-2</v>
      </c>
      <c r="FS45" s="2">
        <f t="shared" si="64"/>
        <v>7.9314904402535732E-2</v>
      </c>
      <c r="FT45" s="2">
        <f t="shared" si="64"/>
        <v>6.2101906653831793E-2</v>
      </c>
      <c r="FU45" s="2">
        <f t="shared" si="64"/>
        <v>5.475996802334817E-2</v>
      </c>
      <c r="FW45" s="2">
        <f t="shared" si="53"/>
        <v>4.6708806552448284E-6</v>
      </c>
      <c r="FX45" s="2">
        <f t="shared" si="53"/>
        <v>3.6125003110711818E-6</v>
      </c>
      <c r="FY45" s="2">
        <f t="shared" si="53"/>
        <v>3.5978804908950509E-6</v>
      </c>
      <c r="FZ45" s="2">
        <f t="shared" si="53"/>
        <v>3.5069671206098457E-6</v>
      </c>
      <c r="GA45" s="2">
        <f t="shared" si="53"/>
        <v>4.5327233180082907E-6</v>
      </c>
      <c r="GB45" s="2">
        <f t="shared" si="53"/>
        <v>3.6609620805290316E-6</v>
      </c>
      <c r="GC45" s="2">
        <f t="shared" si="53"/>
        <v>4.457870181481525E-6</v>
      </c>
      <c r="GD45" s="2">
        <f t="shared" si="53"/>
        <v>4.6101723989298012E-6</v>
      </c>
      <c r="GE45" s="2">
        <f t="shared" si="53"/>
        <v>5.1398914720790063E-6</v>
      </c>
      <c r="GF45" s="2">
        <f t="shared" si="53"/>
        <v>5.1895615730999047E-6</v>
      </c>
      <c r="GG45" s="2">
        <f t="shared" si="53"/>
        <v>6.4029365147993317E-6</v>
      </c>
      <c r="GH45" s="2">
        <f t="shared" si="53"/>
        <v>6.191709192524691E-6</v>
      </c>
      <c r="GI45" s="2">
        <f t="shared" si="53"/>
        <v>5.9618101082875076E-6</v>
      </c>
      <c r="GJ45" s="2">
        <f t="shared" si="53"/>
        <v>4.5655387718444062E-6</v>
      </c>
      <c r="GK45" s="2">
        <f t="shared" si="53"/>
        <v>3.3093889148729622E-6</v>
      </c>
      <c r="GM45" s="86">
        <f t="shared" si="54"/>
        <v>2.1181543460812897E-8</v>
      </c>
      <c r="GN45" s="86">
        <f t="shared" si="54"/>
        <v>1.012467623895335E-9</v>
      </c>
      <c r="GO45" s="86">
        <f t="shared" si="54"/>
        <v>9.0122319057485317E-8</v>
      </c>
      <c r="GP45" s="86">
        <f t="shared" si="54"/>
        <v>6.7117542699283427E-8</v>
      </c>
      <c r="GQ45" s="86">
        <f t="shared" si="54"/>
        <v>1.732343990520536E-8</v>
      </c>
      <c r="GR45" s="86">
        <f t="shared" si="54"/>
        <v>2.1042931046685236E-9</v>
      </c>
      <c r="GS45" s="86">
        <f t="shared" si="54"/>
        <v>3.377347456259978E-8</v>
      </c>
      <c r="GT45" s="86">
        <f t="shared" si="54"/>
        <v>2.769689361844759E-9</v>
      </c>
      <c r="GU45" s="86">
        <f t="shared" si="54"/>
        <v>8.1385624044450887E-11</v>
      </c>
      <c r="GV45" s="86">
        <f t="shared" si="54"/>
        <v>2.2052342080798636E-11</v>
      </c>
      <c r="GW45" s="86">
        <f t="shared" si="54"/>
        <v>1.6898435989077856E-10</v>
      </c>
      <c r="GX45" s="86">
        <f t="shared" si="54"/>
        <v>4.1735130444062731E-9</v>
      </c>
      <c r="GY45" s="86">
        <f t="shared" si="54"/>
        <v>1.7688202668422602E-9</v>
      </c>
      <c r="GZ45" s="86">
        <f t="shared" si="54"/>
        <v>5.603975772339079E-13</v>
      </c>
      <c r="HA45" s="86">
        <f t="shared" si="54"/>
        <v>5.7690041331592543E-15</v>
      </c>
      <c r="HC45" s="86">
        <f t="shared" si="58"/>
        <v>5.4153892122921415E-20</v>
      </c>
      <c r="HD45" s="86">
        <f t="shared" si="58"/>
        <v>2.9845124165545197E-23</v>
      </c>
      <c r="HE45" s="86">
        <f t="shared" si="58"/>
        <v>5.1082882141439592E-21</v>
      </c>
      <c r="HF45" s="86">
        <f t="shared" si="58"/>
        <v>6.0093038923720133E-21</v>
      </c>
      <c r="HG45" s="86">
        <f t="shared" si="58"/>
        <v>1.0145202802402645E-22</v>
      </c>
      <c r="HH45" s="86">
        <f t="shared" si="58"/>
        <v>7.1608538473173563E-24</v>
      </c>
      <c r="HI45" s="86">
        <f t="shared" si="58"/>
        <v>3.6431738555436886E-22</v>
      </c>
      <c r="HJ45" s="86">
        <f t="shared" si="58"/>
        <v>4.651083325960913E-31</v>
      </c>
      <c r="HK45" s="86">
        <f t="shared" si="58"/>
        <v>1.3651172433105466E-32</v>
      </c>
      <c r="HL45" s="86">
        <f t="shared" si="58"/>
        <v>1.06896480825807E-32</v>
      </c>
      <c r="HM45" s="86">
        <f t="shared" si="58"/>
        <v>2.1046317588953986E-32</v>
      </c>
      <c r="HN45" s="86">
        <f t="shared" si="58"/>
        <v>3.452979551935334E-23</v>
      </c>
      <c r="HO45" s="86">
        <f t="shared" si="58"/>
        <v>7.5906949034092531E-25</v>
      </c>
      <c r="HP45" s="86">
        <f t="shared" si="58"/>
        <v>5.2828448315170067E-32</v>
      </c>
      <c r="HQ45" s="86">
        <f t="shared" si="58"/>
        <v>5.2828448315170067E-32</v>
      </c>
      <c r="HS45" s="86">
        <f t="shared" si="55"/>
        <v>1.9550259800462542E-155</v>
      </c>
      <c r="HT45" s="86">
        <f t="shared" si="55"/>
        <v>2.8593367696082944E-198</v>
      </c>
      <c r="HU45" s="86">
        <f t="shared" si="55"/>
        <v>7.7582018852897816E-168</v>
      </c>
      <c r="HV45" s="86">
        <f t="shared" si="55"/>
        <v>3.5111233460875959E-168</v>
      </c>
      <c r="HW45" s="86">
        <f t="shared" si="55"/>
        <v>5.5320658591343206E-186</v>
      </c>
      <c r="HX45" s="86">
        <f t="shared" si="55"/>
        <v>3.0852470727725629E-193</v>
      </c>
      <c r="HY45" s="86">
        <f t="shared" si="55"/>
        <v>5.5910509550966673E-179</v>
      </c>
      <c r="HZ45" s="86">
        <f t="shared" si="55"/>
        <v>2.129358030967566E-257</v>
      </c>
      <c r="IA45" s="86">
        <f t="shared" si="55"/>
        <v>4.6750863127241201E-268</v>
      </c>
      <c r="IB45" s="86">
        <f t="shared" si="55"/>
        <v>4.4956068109651636E-271</v>
      </c>
      <c r="IC45" s="86">
        <f t="shared" si="55"/>
        <v>3.5976481515867284E-265</v>
      </c>
      <c r="ID45" s="86">
        <f t="shared" si="55"/>
        <v>7.434120059531476E-181</v>
      </c>
      <c r="IE45" s="86">
        <f t="shared" si="55"/>
        <v>3.2151762527332196E-201</v>
      </c>
      <c r="IF45" s="86">
        <f t="shared" si="55"/>
        <v>4.572281334489158E-105</v>
      </c>
      <c r="IG45" s="86">
        <f t="shared" si="55"/>
        <v>2.5027333800274611E-68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3.1824944369715956E-252</v>
      </c>
      <c r="IW45" s="86">
        <f t="shared" si="56"/>
        <v>2.3832820183969758E-215</v>
      </c>
      <c r="IY45" s="86">
        <f t="shared" si="57"/>
        <v>2.118154346086705E-8</v>
      </c>
      <c r="IZ45" s="86">
        <f t="shared" si="57"/>
        <v>1.0124676238953648E-9</v>
      </c>
      <c r="JA45" s="86">
        <f t="shared" si="57"/>
        <v>9.0122319057490426E-8</v>
      </c>
      <c r="JB45" s="86">
        <f t="shared" si="57"/>
        <v>6.7117542699289436E-8</v>
      </c>
      <c r="JC45" s="86">
        <f t="shared" si="57"/>
        <v>1.7323439905205463E-8</v>
      </c>
      <c r="JD45" s="86">
        <f t="shared" si="57"/>
        <v>2.1042931046685306E-9</v>
      </c>
      <c r="JE45" s="86">
        <f t="shared" si="57"/>
        <v>3.3773474562600143E-8</v>
      </c>
      <c r="JF45" s="86">
        <f t="shared" si="57"/>
        <v>2.769689361844759E-9</v>
      </c>
      <c r="JG45" s="86">
        <f t="shared" si="57"/>
        <v>8.1385624044450887E-11</v>
      </c>
      <c r="JH45" s="86">
        <f t="shared" si="57"/>
        <v>2.2052342080798636E-11</v>
      </c>
      <c r="JI45" s="86">
        <f t="shared" si="57"/>
        <v>1.6898435989077856E-10</v>
      </c>
      <c r="JJ45" s="86">
        <f t="shared" si="57"/>
        <v>4.1735130444063079E-9</v>
      </c>
      <c r="JK45" s="86">
        <f t="shared" si="57"/>
        <v>1.768820266842261E-9</v>
      </c>
      <c r="JL45" s="86">
        <f t="shared" si="57"/>
        <v>5.603975772339079E-13</v>
      </c>
      <c r="JM45" s="86">
        <f t="shared" si="57"/>
        <v>5.7690041331592543E-15</v>
      </c>
    </row>
    <row r="46" spans="2:273" x14ac:dyDescent="0.25">
      <c r="B46" s="2">
        <v>19</v>
      </c>
      <c r="C46" s="37">
        <v>75.983999999999995</v>
      </c>
      <c r="D46" s="37">
        <v>80.522999999999996</v>
      </c>
      <c r="E46" s="37">
        <v>83.143000000000001</v>
      </c>
      <c r="F46" s="37">
        <v>87.254000000000005</v>
      </c>
      <c r="G46" s="37">
        <v>86.370999999999995</v>
      </c>
      <c r="H46" s="37">
        <v>88.46</v>
      </c>
      <c r="I46" s="37">
        <v>90.793999999999997</v>
      </c>
      <c r="J46" s="37">
        <v>87.316999999999993</v>
      </c>
      <c r="K46" s="37">
        <v>84.444000000000003</v>
      </c>
      <c r="L46" s="37">
        <v>78.5</v>
      </c>
      <c r="M46" s="37">
        <v>76.355000000000004</v>
      </c>
      <c r="N46" s="37">
        <v>82.888999999999996</v>
      </c>
      <c r="O46" s="37">
        <v>79.305999999999997</v>
      </c>
      <c r="P46" s="37">
        <v>75.650999999999996</v>
      </c>
      <c r="Q46" s="37">
        <v>72.608999999999995</v>
      </c>
      <c r="S46" s="4">
        <f t="shared" si="59"/>
        <v>75.563601685428083</v>
      </c>
      <c r="T46" s="4">
        <f t="shared" si="59"/>
        <v>80.610474428730029</v>
      </c>
      <c r="U46" s="4">
        <f t="shared" si="59"/>
        <v>84.452646994383159</v>
      </c>
      <c r="V46" s="4">
        <f t="shared" si="59"/>
        <v>89.295397992008375</v>
      </c>
      <c r="W46" s="4">
        <f t="shared" si="59"/>
        <v>89.047236326362594</v>
      </c>
      <c r="X46" s="4">
        <f t="shared" si="59"/>
        <v>89.896227815396728</v>
      </c>
      <c r="Y46" s="4">
        <f t="shared" si="59"/>
        <v>91.769730640641001</v>
      </c>
      <c r="Z46" s="4">
        <f t="shared" si="59"/>
        <v>88.437146003267628</v>
      </c>
      <c r="AA46" s="4">
        <f t="shared" si="59"/>
        <v>83.942334578336258</v>
      </c>
      <c r="AB46" s="4">
        <f t="shared" si="59"/>
        <v>78.367504082327059</v>
      </c>
      <c r="AC46" s="4">
        <f t="shared" si="59"/>
        <v>76.252728422151677</v>
      </c>
      <c r="AD46" s="4">
        <f t="shared" si="59"/>
        <v>84.741263254808359</v>
      </c>
      <c r="AE46" s="4">
        <f t="shared" si="59"/>
        <v>80.793317005394385</v>
      </c>
      <c r="AF46" s="4">
        <f t="shared" si="59"/>
        <v>73.341094830509178</v>
      </c>
      <c r="AG46" s="4">
        <f t="shared" si="59"/>
        <v>71.149141586956048</v>
      </c>
      <c r="AI46" s="4">
        <f t="shared" si="60"/>
        <v>0.42039831457191212</v>
      </c>
      <c r="AJ46" s="4">
        <f t="shared" si="60"/>
        <v>-8.7474428730033083E-2</v>
      </c>
      <c r="AK46" s="4">
        <f t="shared" si="60"/>
        <v>-1.3096469943831579</v>
      </c>
      <c r="AL46" s="4">
        <f t="shared" si="60"/>
        <v>-2.0413979920083705</v>
      </c>
      <c r="AM46" s="4">
        <f t="shared" si="60"/>
        <v>-2.6762363263625986</v>
      </c>
      <c r="AN46" s="4">
        <f t="shared" si="60"/>
        <v>-1.4362278153967338</v>
      </c>
      <c r="AO46" s="4">
        <f t="shared" si="60"/>
        <v>-0.97573064064100379</v>
      </c>
      <c r="AP46" s="4">
        <f t="shared" si="60"/>
        <v>-1.1201460032676351</v>
      </c>
      <c r="AQ46" s="4">
        <f t="shared" si="60"/>
        <v>0.50166542166374484</v>
      </c>
      <c r="AR46" s="4">
        <f t="shared" si="60"/>
        <v>0.13249591767294078</v>
      </c>
      <c r="AS46" s="4">
        <f t="shared" si="60"/>
        <v>0.10227157784832741</v>
      </c>
      <c r="AT46" s="4">
        <f t="shared" si="60"/>
        <v>-1.8522632548083635</v>
      </c>
      <c r="AU46" s="4">
        <f t="shared" si="60"/>
        <v>-1.487317005394388</v>
      </c>
      <c r="AV46" s="4">
        <f t="shared" si="60"/>
        <v>2.3099051694908184</v>
      </c>
      <c r="AW46" s="4">
        <f t="shared" si="60"/>
        <v>1.4598584130439463</v>
      </c>
      <c r="AY46" s="2">
        <f t="shared" si="51"/>
        <v>75.563547512721243</v>
      </c>
      <c r="AZ46" s="2">
        <f t="shared" si="51"/>
        <v>80.610471029765378</v>
      </c>
      <c r="BA46" s="2">
        <f t="shared" si="51"/>
        <v>84.452432562784935</v>
      </c>
      <c r="BB46" s="2">
        <f t="shared" si="51"/>
        <v>89.295242435430666</v>
      </c>
      <c r="BC46" s="2">
        <f t="shared" si="51"/>
        <v>89.047189352529344</v>
      </c>
      <c r="BD46" s="2">
        <f t="shared" si="51"/>
        <v>89.896221041811089</v>
      </c>
      <c r="BE46" s="2">
        <f t="shared" si="51"/>
        <v>91.769648875249615</v>
      </c>
      <c r="BF46" s="2">
        <f t="shared" si="51"/>
        <v>88.43713707941896</v>
      </c>
      <c r="BG46" s="2">
        <f t="shared" si="51"/>
        <v>83.94233424086994</v>
      </c>
      <c r="BH46" s="2">
        <f t="shared" si="51"/>
        <v>78.367503989883247</v>
      </c>
      <c r="BI46" s="2">
        <f t="shared" si="51"/>
        <v>76.252727805639566</v>
      </c>
      <c r="BJ46" s="2">
        <f t="shared" si="51"/>
        <v>84.741249681083602</v>
      </c>
      <c r="BK46" s="2">
        <f t="shared" si="51"/>
        <v>80.793311472006806</v>
      </c>
      <c r="BL46" s="2">
        <f t="shared" si="51"/>
        <v>73.341094827458548</v>
      </c>
      <c r="BM46" s="2">
        <f t="shared" si="51"/>
        <v>71.149141586927144</v>
      </c>
      <c r="BO46" s="2">
        <f t="shared" si="10"/>
        <v>75.983999999999995</v>
      </c>
      <c r="BP46" s="2">
        <f t="shared" si="11"/>
        <v>80.522999999999996</v>
      </c>
      <c r="BQ46" s="2">
        <f t="shared" si="12"/>
        <v>83.143000000000001</v>
      </c>
      <c r="BR46" s="2">
        <f t="shared" si="13"/>
        <v>87.254000000000005</v>
      </c>
      <c r="BS46" s="2">
        <f t="shared" si="14"/>
        <v>86.370999999999995</v>
      </c>
      <c r="BT46" s="2">
        <f t="shared" si="15"/>
        <v>88.46</v>
      </c>
      <c r="BU46" s="2">
        <f t="shared" si="16"/>
        <v>90.793999999999997</v>
      </c>
      <c r="BV46" s="2">
        <f t="shared" si="17"/>
        <v>87.316999999999993</v>
      </c>
      <c r="BW46" s="2">
        <f t="shared" si="18"/>
        <v>84.444000000000003</v>
      </c>
      <c r="BX46" s="2">
        <f t="shared" si="19"/>
        <v>78.5</v>
      </c>
      <c r="BY46" s="2">
        <f t="shared" si="20"/>
        <v>76.355000000000004</v>
      </c>
      <c r="BZ46" s="2">
        <f t="shared" si="21"/>
        <v>82.888999999999996</v>
      </c>
      <c r="CA46" s="2">
        <f t="shared" si="22"/>
        <v>79.305999999999997</v>
      </c>
      <c r="CB46" s="2">
        <f t="shared" si="23"/>
        <v>75.650999999999996</v>
      </c>
      <c r="CC46" s="2">
        <f t="shared" si="24"/>
        <v>72.608999999999995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75.883974630021171</v>
      </c>
      <c r="DL46" s="2">
        <f t="shared" si="61"/>
        <v>80.664972935742611</v>
      </c>
      <c r="DM46" s="2">
        <f t="shared" si="61"/>
        <v>84.783258230141968</v>
      </c>
      <c r="DN46" s="2">
        <f t="shared" si="61"/>
        <v>89.422135306553912</v>
      </c>
      <c r="DO46" s="2">
        <f t="shared" si="61"/>
        <v>89.40446723044397</v>
      </c>
      <c r="DP46" s="2">
        <f t="shared" si="61"/>
        <v>90.637286875725906</v>
      </c>
      <c r="DQ46" s="2">
        <f t="shared" si="61"/>
        <v>92.660654686398885</v>
      </c>
      <c r="DR46" s="2">
        <f t="shared" si="61"/>
        <v>88.772537125570594</v>
      </c>
      <c r="DS46" s="2">
        <f t="shared" si="61"/>
        <v>84.171847773279339</v>
      </c>
      <c r="DT46" s="2">
        <f t="shared" si="61"/>
        <v>78.383147226173534</v>
      </c>
      <c r="DU46" s="2">
        <f t="shared" si="61"/>
        <v>76.174883198380584</v>
      </c>
      <c r="DV46" s="2">
        <f t="shared" si="61"/>
        <v>84.394729573508343</v>
      </c>
      <c r="DW46" s="2">
        <f t="shared" si="61"/>
        <v>80.645978222996504</v>
      </c>
      <c r="DX46" s="2">
        <f t="shared" si="61"/>
        <v>73.144040794499631</v>
      </c>
      <c r="DY46" s="2">
        <f t="shared" si="61"/>
        <v>71.124975073313792</v>
      </c>
      <c r="EA46" s="2">
        <f t="shared" si="62"/>
        <v>72.46670930260332</v>
      </c>
      <c r="EB46" s="2">
        <f t="shared" si="62"/>
        <v>79.980092374858245</v>
      </c>
      <c r="EC46" s="2">
        <f t="shared" si="62"/>
        <v>81.510912055231046</v>
      </c>
      <c r="ED46" s="2">
        <f t="shared" si="62"/>
        <v>88.143218413266894</v>
      </c>
      <c r="EE46" s="2">
        <f t="shared" si="62"/>
        <v>85.597644325834011</v>
      </c>
      <c r="EF46" s="2">
        <f t="shared" si="62"/>
        <v>81.682370464745063</v>
      </c>
      <c r="EG46" s="2">
        <f t="shared" si="62"/>
        <v>83.147113634676103</v>
      </c>
      <c r="EH46" s="2">
        <f t="shared" si="62"/>
        <v>84.825273730914816</v>
      </c>
      <c r="EI46" s="2">
        <f t="shared" si="62"/>
        <v>81.041877906976737</v>
      </c>
      <c r="EJ46" s="2">
        <f t="shared" si="62"/>
        <v>78.164465791500604</v>
      </c>
      <c r="EK46" s="2">
        <f t="shared" si="62"/>
        <v>77.196437922740316</v>
      </c>
      <c r="EL46" s="2">
        <f t="shared" si="62"/>
        <v>88.30729546065001</v>
      </c>
      <c r="EM46" s="2">
        <f t="shared" si="62"/>
        <v>82.353307768932964</v>
      </c>
      <c r="EN46" s="2">
        <f t="shared" si="62"/>
        <v>76.055379680092045</v>
      </c>
      <c r="EO46" s="2">
        <f t="shared" si="62"/>
        <v>71.529468545078586</v>
      </c>
      <c r="EQ46" s="2">
        <f t="shared" si="63"/>
        <v>72.131784782119624</v>
      </c>
      <c r="ER46" s="2">
        <f t="shared" si="63"/>
        <v>79.992329084884872</v>
      </c>
      <c r="ES46" s="2">
        <f t="shared" si="63"/>
        <v>79.170284678428331</v>
      </c>
      <c r="ET46" s="2">
        <f t="shared" si="63"/>
        <v>82.086112322418899</v>
      </c>
      <c r="EU46" s="2">
        <f t="shared" si="63"/>
        <v>82.99233030769679</v>
      </c>
      <c r="EV46" s="2">
        <f t="shared" si="63"/>
        <v>81.816106889868394</v>
      </c>
      <c r="EW46" s="2">
        <f t="shared" si="63"/>
        <v>80.15478175187873</v>
      </c>
      <c r="EX46" s="2">
        <f t="shared" si="63"/>
        <v>82.459608696883876</v>
      </c>
      <c r="EY46" s="2">
        <f t="shared" si="63"/>
        <v>81.44177366728195</v>
      </c>
      <c r="EZ46" s="2">
        <f t="shared" si="63"/>
        <v>77.470397105665214</v>
      </c>
      <c r="FA46" s="2">
        <f t="shared" si="63"/>
        <v>76.80531222036899</v>
      </c>
      <c r="FB46" s="2">
        <f t="shared" si="63"/>
        <v>84.948137346107671</v>
      </c>
      <c r="FC46" s="2">
        <f t="shared" si="63"/>
        <v>79.20009361267698</v>
      </c>
      <c r="FD46" s="2">
        <f t="shared" si="63"/>
        <v>74.417975915955083</v>
      </c>
      <c r="FE46" s="2">
        <f t="shared" si="63"/>
        <v>73.487434594858854</v>
      </c>
      <c r="FG46" s="2">
        <f t="shared" si="64"/>
        <v>9.3766614903329146E-2</v>
      </c>
      <c r="FH46" s="2">
        <f t="shared" si="64"/>
        <v>7.9578772650213458E-2</v>
      </c>
      <c r="FI46" s="2">
        <f t="shared" si="64"/>
        <v>0.10109457126737707</v>
      </c>
      <c r="FJ46" s="2">
        <f t="shared" si="64"/>
        <v>9.9200800558959523E-2</v>
      </c>
      <c r="FK46" s="2">
        <f t="shared" si="64"/>
        <v>9.384858144907382E-2</v>
      </c>
      <c r="FL46" s="2">
        <f t="shared" si="64"/>
        <v>8.2755252728657733E-2</v>
      </c>
      <c r="FM46" s="2">
        <f t="shared" si="64"/>
        <v>9.3655052300771896E-2</v>
      </c>
      <c r="FN46" s="2">
        <f t="shared" si="64"/>
        <v>8.4967242947168273E-2</v>
      </c>
      <c r="FO46" s="2">
        <f t="shared" si="64"/>
        <v>7.3328433159487783E-2</v>
      </c>
      <c r="FP46" s="2">
        <f t="shared" si="64"/>
        <v>7.151629902867053E-2</v>
      </c>
      <c r="FQ46" s="2">
        <f t="shared" si="64"/>
        <v>7.6204780193815796E-2</v>
      </c>
      <c r="FR46" s="2">
        <f t="shared" si="64"/>
        <v>8.8571776969677413E-2</v>
      </c>
      <c r="FS46" s="2">
        <f t="shared" si="64"/>
        <v>8.6306631249767174E-2</v>
      </c>
      <c r="FT46" s="2">
        <f t="shared" si="64"/>
        <v>6.768783627224699E-2</v>
      </c>
      <c r="FU46" s="2">
        <f t="shared" si="64"/>
        <v>5.9727561713363658E-2</v>
      </c>
      <c r="FW46" s="2">
        <f t="shared" si="53"/>
        <v>5.1215164873122818E-6</v>
      </c>
      <c r="FX46" s="2">
        <f t="shared" si="53"/>
        <v>3.9610264441233251E-6</v>
      </c>
      <c r="FY46" s="2">
        <f t="shared" si="53"/>
        <v>3.9449961412200581E-6</v>
      </c>
      <c r="FZ46" s="2">
        <f t="shared" si="53"/>
        <v>3.8453116812944479E-6</v>
      </c>
      <c r="GA46" s="2">
        <f t="shared" si="53"/>
        <v>4.9700301139071436E-6</v>
      </c>
      <c r="GB46" s="2">
        <f t="shared" si="53"/>
        <v>4.014163680392355E-6</v>
      </c>
      <c r="GC46" s="2">
        <f t="shared" si="53"/>
        <v>4.8879553529839629E-6</v>
      </c>
      <c r="GD46" s="2">
        <f t="shared" si="53"/>
        <v>5.0549512675407749E-6</v>
      </c>
      <c r="GE46" s="2">
        <f t="shared" si="53"/>
        <v>5.6357761349662278E-6</v>
      </c>
      <c r="GF46" s="2">
        <f t="shared" si="53"/>
        <v>5.6902382634606976E-6</v>
      </c>
      <c r="GG46" s="2">
        <f t="shared" si="53"/>
        <v>7.0206759427877234E-6</v>
      </c>
      <c r="GH46" s="2">
        <f t="shared" si="53"/>
        <v>6.7890700709102529E-6</v>
      </c>
      <c r="GI46" s="2">
        <f t="shared" si="53"/>
        <v>6.5369910333061611E-6</v>
      </c>
      <c r="GJ46" s="2">
        <f t="shared" si="53"/>
        <v>5.0060115119510782E-6</v>
      </c>
      <c r="GK46" s="2">
        <f t="shared" si="53"/>
        <v>3.6286716291398256E-6</v>
      </c>
      <c r="GM46" s="86">
        <f t="shared" si="54"/>
        <v>4.2285768902808966E-8</v>
      </c>
      <c r="GN46" s="86">
        <f t="shared" si="54"/>
        <v>2.277977756292428E-9</v>
      </c>
      <c r="GO46" s="86">
        <f t="shared" si="54"/>
        <v>1.690520639146584E-7</v>
      </c>
      <c r="GP46" s="86">
        <f t="shared" si="54"/>
        <v>1.2739581258436458E-7</v>
      </c>
      <c r="GQ46" s="86">
        <f t="shared" si="54"/>
        <v>3.5004010343198609E-8</v>
      </c>
      <c r="GR46" s="86">
        <f t="shared" si="54"/>
        <v>4.6047311554214567E-9</v>
      </c>
      <c r="GS46" s="86">
        <f t="shared" si="54"/>
        <v>6.5584757975905695E-8</v>
      </c>
      <c r="GT46" s="86">
        <f t="shared" si="54"/>
        <v>6.0205623148514241E-9</v>
      </c>
      <c r="GU46" s="86">
        <f t="shared" si="54"/>
        <v>2.0447884332752104E-10</v>
      </c>
      <c r="GV46" s="86">
        <f t="shared" si="54"/>
        <v>5.8951614513347553E-11</v>
      </c>
      <c r="GW46" s="86">
        <f t="shared" si="54"/>
        <v>4.1365529857477551E-10</v>
      </c>
      <c r="GX46" s="86">
        <f t="shared" si="54"/>
        <v>8.9874738278023247E-9</v>
      </c>
      <c r="GY46" s="86">
        <f t="shared" si="54"/>
        <v>3.9666868771510666E-9</v>
      </c>
      <c r="GZ46" s="86">
        <f t="shared" si="54"/>
        <v>1.7891267695005295E-12</v>
      </c>
      <c r="HA46" s="86">
        <f t="shared" si="54"/>
        <v>2.2192913235976109E-14</v>
      </c>
      <c r="HC46" s="86">
        <f t="shared" si="58"/>
        <v>1.8234548784491016E-19</v>
      </c>
      <c r="HD46" s="86">
        <f t="shared" si="58"/>
        <v>1.2244953226575025E-22</v>
      </c>
      <c r="HE46" s="86">
        <f t="shared" si="58"/>
        <v>1.8417968130874421E-20</v>
      </c>
      <c r="HF46" s="86">
        <f t="shared" si="58"/>
        <v>2.1607534546726181E-20</v>
      </c>
      <c r="HG46" s="86">
        <f t="shared" si="58"/>
        <v>4.1461234563130063E-22</v>
      </c>
      <c r="HH46" s="86">
        <f t="shared" si="58"/>
        <v>3.117991493130021E-23</v>
      </c>
      <c r="HI46" s="86">
        <f t="shared" si="58"/>
        <v>1.4155474124814689E-21</v>
      </c>
      <c r="HJ46" s="86">
        <f t="shared" si="58"/>
        <v>3.3176277477507562E-30</v>
      </c>
      <c r="HK46" s="86">
        <f t="shared" si="58"/>
        <v>1.0851739548522321E-31</v>
      </c>
      <c r="HL46" s="86">
        <f t="shared" si="58"/>
        <v>8.8332639462119571E-32</v>
      </c>
      <c r="HM46" s="86">
        <f t="shared" si="58"/>
        <v>1.7280559376050503E-31</v>
      </c>
      <c r="HN46" s="86">
        <f t="shared" si="58"/>
        <v>1.4941460396166593E-22</v>
      </c>
      <c r="HO46" s="86">
        <f t="shared" si="58"/>
        <v>3.7265625571400413E-24</v>
      </c>
      <c r="HP46" s="86">
        <f t="shared" si="58"/>
        <v>4.2749075816509154E-31</v>
      </c>
      <c r="HQ46" s="86">
        <f t="shared" si="58"/>
        <v>4.2749075816509154E-31</v>
      </c>
      <c r="HS46" s="86">
        <f t="shared" si="55"/>
        <v>1.5376367559858954E-152</v>
      </c>
      <c r="HT46" s="86">
        <f t="shared" si="55"/>
        <v>9.3731445220764702E-195</v>
      </c>
      <c r="HU46" s="86">
        <f t="shared" si="55"/>
        <v>9.6942523430528197E-165</v>
      </c>
      <c r="HV46" s="86">
        <f t="shared" si="55"/>
        <v>4.4093006194097434E-165</v>
      </c>
      <c r="HW46" s="86">
        <f t="shared" si="55"/>
        <v>1.5098457510482614E-182</v>
      </c>
      <c r="HX46" s="86">
        <f t="shared" si="55"/>
        <v>1.1369359458727053E-189</v>
      </c>
      <c r="HY46" s="86">
        <f t="shared" si="55"/>
        <v>1.0945038701665121E-175</v>
      </c>
      <c r="HZ46" s="86">
        <f t="shared" si="55"/>
        <v>1.3287953267403103E-252</v>
      </c>
      <c r="IA46" s="86">
        <f t="shared" si="55"/>
        <v>5.0807159772874868E-263</v>
      </c>
      <c r="IB46" s="86">
        <f t="shared" si="55"/>
        <v>6.3621927713220865E-266</v>
      </c>
      <c r="IC46" s="86">
        <f t="shared" si="55"/>
        <v>4.5553201481041458E-260</v>
      </c>
      <c r="ID46" s="86">
        <f t="shared" si="55"/>
        <v>2.2841148501401198E-177</v>
      </c>
      <c r="IE46" s="86">
        <f t="shared" si="55"/>
        <v>2.3039563275338255E-197</v>
      </c>
      <c r="IF46" s="86">
        <f t="shared" si="55"/>
        <v>4.1433366137953262E-103</v>
      </c>
      <c r="IG46" s="86">
        <f t="shared" si="55"/>
        <v>4.1421182654743282E-67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1.7179107245300207E-248</v>
      </c>
      <c r="IW46" s="86">
        <f t="shared" si="56"/>
        <v>3.0113692403276764E-212</v>
      </c>
      <c r="IY46" s="86">
        <f t="shared" si="57"/>
        <v>4.228576890299131E-8</v>
      </c>
      <c r="IZ46" s="86">
        <f t="shared" si="57"/>
        <v>2.2779777562925504E-9</v>
      </c>
      <c r="JA46" s="86">
        <f t="shared" si="57"/>
        <v>1.6905206391467683E-7</v>
      </c>
      <c r="JB46" s="86">
        <f t="shared" si="57"/>
        <v>1.2739581258438618E-7</v>
      </c>
      <c r="JC46" s="86">
        <f t="shared" si="57"/>
        <v>3.5004010343199026E-8</v>
      </c>
      <c r="JD46" s="86">
        <f t="shared" si="57"/>
        <v>4.6047311554214882E-9</v>
      </c>
      <c r="JE46" s="86">
        <f t="shared" si="57"/>
        <v>6.5584757975907111E-8</v>
      </c>
      <c r="JF46" s="86">
        <f t="shared" si="57"/>
        <v>6.0205623148514241E-9</v>
      </c>
      <c r="JG46" s="86">
        <f t="shared" si="57"/>
        <v>2.0447884332752104E-10</v>
      </c>
      <c r="JH46" s="86">
        <f t="shared" si="57"/>
        <v>5.8951614513347553E-11</v>
      </c>
      <c r="JI46" s="86">
        <f t="shared" si="57"/>
        <v>4.1365529857477551E-10</v>
      </c>
      <c r="JJ46" s="86">
        <f t="shared" si="57"/>
        <v>8.9874738278024736E-9</v>
      </c>
      <c r="JK46" s="86">
        <f t="shared" si="57"/>
        <v>3.9666868771510707E-9</v>
      </c>
      <c r="JL46" s="86">
        <f t="shared" si="57"/>
        <v>1.7891267695005295E-12</v>
      </c>
      <c r="JM46" s="86">
        <f t="shared" si="57"/>
        <v>2.2192913235976109E-14</v>
      </c>
    </row>
    <row r="47" spans="2:273" x14ac:dyDescent="0.25">
      <c r="B47" s="2">
        <v>20</v>
      </c>
      <c r="C47" s="37">
        <v>74.492000000000004</v>
      </c>
      <c r="D47" s="37">
        <v>78.322999999999993</v>
      </c>
      <c r="E47" s="37">
        <v>82.856999999999999</v>
      </c>
      <c r="F47" s="37">
        <v>87.762</v>
      </c>
      <c r="G47" s="37">
        <v>88.096999999999994</v>
      </c>
      <c r="H47" s="37">
        <v>88.856999999999999</v>
      </c>
      <c r="I47" s="37">
        <v>91.078999999999994</v>
      </c>
      <c r="J47" s="37">
        <v>87.444000000000003</v>
      </c>
      <c r="K47" s="37">
        <v>84.602999999999994</v>
      </c>
      <c r="L47" s="37">
        <v>78.435000000000002</v>
      </c>
      <c r="M47" s="37">
        <v>75.742000000000004</v>
      </c>
      <c r="N47" s="37">
        <v>82.683000000000007</v>
      </c>
      <c r="O47" s="37">
        <v>78.903000000000006</v>
      </c>
      <c r="P47" s="37">
        <v>74.159000000000006</v>
      </c>
      <c r="Q47" s="37">
        <v>71.421999999999997</v>
      </c>
      <c r="S47" s="4">
        <f t="shared" si="59"/>
        <v>75.624669035006647</v>
      </c>
      <c r="T47" s="4">
        <f t="shared" si="59"/>
        <v>80.721133515213793</v>
      </c>
      <c r="U47" s="4">
        <f t="shared" si="59"/>
        <v>84.579475175408916</v>
      </c>
      <c r="V47" s="4">
        <f t="shared" si="59"/>
        <v>89.387851038432146</v>
      </c>
      <c r="W47" s="4">
        <f t="shared" si="59"/>
        <v>89.078264102661251</v>
      </c>
      <c r="X47" s="4">
        <f t="shared" si="59"/>
        <v>89.696372358971558</v>
      </c>
      <c r="Y47" s="4">
        <f t="shared" si="59"/>
        <v>91.636231806284314</v>
      </c>
      <c r="Z47" s="4">
        <f t="shared" si="59"/>
        <v>88.437114080561742</v>
      </c>
      <c r="AA47" s="4">
        <f t="shared" si="59"/>
        <v>84.218866388985788</v>
      </c>
      <c r="AB47" s="4">
        <f t="shared" si="59"/>
        <v>78.687140374006276</v>
      </c>
      <c r="AC47" s="4">
        <f t="shared" si="59"/>
        <v>76.368902448660478</v>
      </c>
      <c r="AD47" s="4">
        <f t="shared" si="59"/>
        <v>84.7690495496837</v>
      </c>
      <c r="AE47" s="4">
        <f t="shared" si="59"/>
        <v>81.033540919016318</v>
      </c>
      <c r="AF47" s="4">
        <f t="shared" si="59"/>
        <v>73.742395062632482</v>
      </c>
      <c r="AG47" s="4">
        <f t="shared" si="59"/>
        <v>71.384260267261254</v>
      </c>
      <c r="AI47" s="4">
        <f t="shared" si="60"/>
        <v>-1.1326690350066428</v>
      </c>
      <c r="AJ47" s="4">
        <f t="shared" si="60"/>
        <v>-2.3981335152138001</v>
      </c>
      <c r="AK47" s="4">
        <f t="shared" si="60"/>
        <v>-1.7224751754089169</v>
      </c>
      <c r="AL47" s="4">
        <f t="shared" si="60"/>
        <v>-1.6258510384321454</v>
      </c>
      <c r="AM47" s="4">
        <f t="shared" si="60"/>
        <v>-0.98126410266125674</v>
      </c>
      <c r="AN47" s="4">
        <f t="shared" si="60"/>
        <v>-0.83937235897155915</v>
      </c>
      <c r="AO47" s="4">
        <f t="shared" si="60"/>
        <v>-0.5572318062843209</v>
      </c>
      <c r="AP47" s="4">
        <f t="shared" si="60"/>
        <v>-0.99311408056173889</v>
      </c>
      <c r="AQ47" s="4">
        <f t="shared" si="60"/>
        <v>0.38413361101420662</v>
      </c>
      <c r="AR47" s="4">
        <f t="shared" si="60"/>
        <v>-0.25214037400627376</v>
      </c>
      <c r="AS47" s="4">
        <f t="shared" si="60"/>
        <v>-0.62690244866047351</v>
      </c>
      <c r="AT47" s="4">
        <f t="shared" si="60"/>
        <v>-2.0860495496836933</v>
      </c>
      <c r="AU47" s="4">
        <f t="shared" si="60"/>
        <v>-2.1305409190163118</v>
      </c>
      <c r="AV47" s="4">
        <f t="shared" si="60"/>
        <v>0.41660493736752358</v>
      </c>
      <c r="AW47" s="4">
        <f t="shared" si="60"/>
        <v>3.7739732738742759E-2</v>
      </c>
      <c r="AY47" s="2">
        <f t="shared" si="51"/>
        <v>75.624564633855613</v>
      </c>
      <c r="AZ47" s="2">
        <f t="shared" si="51"/>
        <v>80.721126150791093</v>
      </c>
      <c r="BA47" s="2">
        <f t="shared" si="51"/>
        <v>84.579086263601937</v>
      </c>
      <c r="BB47" s="2">
        <f t="shared" si="51"/>
        <v>89.38756562862244</v>
      </c>
      <c r="BC47" s="2">
        <f t="shared" si="51"/>
        <v>89.07817251757308</v>
      </c>
      <c r="BD47" s="2">
        <f t="shared" si="51"/>
        <v>89.696358077719424</v>
      </c>
      <c r="BE47" s="2">
        <f t="shared" si="51"/>
        <v>91.636078363272873</v>
      </c>
      <c r="BF47" s="2">
        <f t="shared" si="51"/>
        <v>88.437095391934704</v>
      </c>
      <c r="BG47" s="2">
        <f t="shared" si="51"/>
        <v>84.218865574739439</v>
      </c>
      <c r="BH47" s="2">
        <f t="shared" si="51"/>
        <v>78.687140137090154</v>
      </c>
      <c r="BI47" s="2">
        <f t="shared" si="51"/>
        <v>76.368900998786785</v>
      </c>
      <c r="BJ47" s="2">
        <f t="shared" si="51"/>
        <v>84.769021392595178</v>
      </c>
      <c r="BK47" s="2">
        <f t="shared" si="51"/>
        <v>81.033528979473033</v>
      </c>
      <c r="BL47" s="2">
        <f t="shared" si="51"/>
        <v>73.742395053341468</v>
      </c>
      <c r="BM47" s="2">
        <f t="shared" si="51"/>
        <v>71.384260267155597</v>
      </c>
      <c r="BO47" s="2">
        <f t="shared" si="10"/>
        <v>74.492000000000004</v>
      </c>
      <c r="BP47" s="2">
        <f t="shared" si="11"/>
        <v>78.322999999999993</v>
      </c>
      <c r="BQ47" s="2">
        <f t="shared" si="12"/>
        <v>82.856999999999999</v>
      </c>
      <c r="BR47" s="2">
        <f t="shared" si="13"/>
        <v>87.762</v>
      </c>
      <c r="BS47" s="2">
        <f t="shared" si="14"/>
        <v>88.096999999999994</v>
      </c>
      <c r="BT47" s="2">
        <f t="shared" si="15"/>
        <v>88.856999999999999</v>
      </c>
      <c r="BU47" s="2">
        <f t="shared" si="16"/>
        <v>91.078999999999994</v>
      </c>
      <c r="BV47" s="2">
        <f t="shared" si="17"/>
        <v>87.444000000000003</v>
      </c>
      <c r="BW47" s="2">
        <f t="shared" si="18"/>
        <v>84.602999999999994</v>
      </c>
      <c r="BX47" s="2">
        <f t="shared" si="19"/>
        <v>78.435000000000002</v>
      </c>
      <c r="BY47" s="2">
        <f t="shared" si="20"/>
        <v>75.742000000000004</v>
      </c>
      <c r="BZ47" s="2">
        <f t="shared" si="21"/>
        <v>82.683000000000007</v>
      </c>
      <c r="CA47" s="2">
        <f t="shared" si="22"/>
        <v>78.903000000000006</v>
      </c>
      <c r="CB47" s="2">
        <f t="shared" si="23"/>
        <v>74.159000000000006</v>
      </c>
      <c r="CC47" s="2">
        <f t="shared" si="24"/>
        <v>71.421999999999997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75.995893868921812</v>
      </c>
      <c r="DL47" s="2">
        <f t="shared" si="61"/>
        <v>80.805133700672528</v>
      </c>
      <c r="DM47" s="2">
        <f t="shared" si="61"/>
        <v>84.977268649954709</v>
      </c>
      <c r="DN47" s="2">
        <f t="shared" si="61"/>
        <v>89.56435835095138</v>
      </c>
      <c r="DO47" s="2">
        <f t="shared" si="61"/>
        <v>89.496025792811835</v>
      </c>
      <c r="DP47" s="2">
        <f t="shared" si="61"/>
        <v>90.506164924506393</v>
      </c>
      <c r="DQ47" s="2">
        <f t="shared" si="61"/>
        <v>92.620920084566606</v>
      </c>
      <c r="DR47" s="2">
        <f t="shared" si="61"/>
        <v>88.826936282851207</v>
      </c>
      <c r="DS47" s="2">
        <f t="shared" si="61"/>
        <v>84.510866801619429</v>
      </c>
      <c r="DT47" s="2">
        <f t="shared" si="61"/>
        <v>78.747130867709814</v>
      </c>
      <c r="DU47" s="2">
        <f t="shared" si="61"/>
        <v>76.311075708502045</v>
      </c>
      <c r="DV47" s="2">
        <f t="shared" si="61"/>
        <v>84.421024525295067</v>
      </c>
      <c r="DW47" s="2">
        <f t="shared" si="61"/>
        <v>80.920719163763067</v>
      </c>
      <c r="DX47" s="2">
        <f t="shared" si="61"/>
        <v>73.571691978609635</v>
      </c>
      <c r="DY47" s="2">
        <f t="shared" si="61"/>
        <v>71.382752382697959</v>
      </c>
      <c r="EA47" s="2">
        <f t="shared" si="62"/>
        <v>72.351545537064013</v>
      </c>
      <c r="EB47" s="2">
        <f t="shared" si="62"/>
        <v>79.834974592653964</v>
      </c>
      <c r="EC47" s="2">
        <f t="shared" si="62"/>
        <v>81.350176257744764</v>
      </c>
      <c r="ED47" s="2">
        <f t="shared" si="62"/>
        <v>87.923678352788386</v>
      </c>
      <c r="EE47" s="2">
        <f t="shared" si="62"/>
        <v>85.398741882421461</v>
      </c>
      <c r="EF47" s="2">
        <f t="shared" si="62"/>
        <v>81.510363519962027</v>
      </c>
      <c r="EG47" s="2">
        <f t="shared" si="62"/>
        <v>82.944053528897697</v>
      </c>
      <c r="EH47" s="2">
        <f t="shared" si="62"/>
        <v>84.608349119143966</v>
      </c>
      <c r="EI47" s="2">
        <f t="shared" si="62"/>
        <v>80.853423971377453</v>
      </c>
      <c r="EJ47" s="2">
        <f t="shared" si="62"/>
        <v>77.97687617628344</v>
      </c>
      <c r="EK47" s="2">
        <f t="shared" si="62"/>
        <v>77.008246630976089</v>
      </c>
      <c r="EL47" s="2">
        <f t="shared" si="62"/>
        <v>88.0351748973562</v>
      </c>
      <c r="EM47" s="2">
        <f t="shared" si="62"/>
        <v>82.122955961546822</v>
      </c>
      <c r="EN47" s="2">
        <f t="shared" si="62"/>
        <v>75.886847766996652</v>
      </c>
      <c r="EO47" s="2">
        <f t="shared" si="62"/>
        <v>71.405791470845202</v>
      </c>
      <c r="EQ47" s="2">
        <f t="shared" si="63"/>
        <v>72.020179301131748</v>
      </c>
      <c r="ER47" s="2">
        <f t="shared" si="63"/>
        <v>79.84707967251866</v>
      </c>
      <c r="ES47" s="2">
        <f t="shared" si="63"/>
        <v>79.034467590219023</v>
      </c>
      <c r="ET47" s="2">
        <f t="shared" si="63"/>
        <v>81.931603927676065</v>
      </c>
      <c r="EU47" s="2">
        <f t="shared" si="63"/>
        <v>82.821907426678749</v>
      </c>
      <c r="EV47" s="2">
        <f t="shared" si="63"/>
        <v>81.642660067523209</v>
      </c>
      <c r="EW47" s="2">
        <f t="shared" si="63"/>
        <v>79.984438130424422</v>
      </c>
      <c r="EX47" s="2">
        <f t="shared" si="63"/>
        <v>82.268501444759224</v>
      </c>
      <c r="EY47" s="2">
        <f t="shared" si="63"/>
        <v>81.24894721551091</v>
      </c>
      <c r="EZ47" s="2">
        <f t="shared" si="63"/>
        <v>77.290434677332982</v>
      </c>
      <c r="FA47" s="2">
        <f t="shared" si="63"/>
        <v>76.62144828948577</v>
      </c>
      <c r="FB47" s="2">
        <f t="shared" si="63"/>
        <v>84.713749193003551</v>
      </c>
      <c r="FC47" s="2">
        <f t="shared" si="63"/>
        <v>79.005249515439345</v>
      </c>
      <c r="FD47" s="2">
        <f t="shared" si="63"/>
        <v>74.26761875691156</v>
      </c>
      <c r="FE47" s="2">
        <f t="shared" si="63"/>
        <v>73.341058848261838</v>
      </c>
      <c r="FG47" s="2">
        <f t="shared" si="64"/>
        <v>0.1018912958979636</v>
      </c>
      <c r="FH47" s="2">
        <f t="shared" si="64"/>
        <v>8.6591572208735423E-2</v>
      </c>
      <c r="FI47" s="2">
        <f t="shared" si="64"/>
        <v>0.10977728893179491</v>
      </c>
      <c r="FJ47" s="2">
        <f t="shared" si="64"/>
        <v>0.10774036262425113</v>
      </c>
      <c r="FK47" s="2">
        <f t="shared" si="64"/>
        <v>0.10197956545069424</v>
      </c>
      <c r="FL47" s="2">
        <f t="shared" si="64"/>
        <v>9.0020598795495163E-2</v>
      </c>
      <c r="FM47" s="2">
        <f t="shared" si="64"/>
        <v>0.10177115220811071</v>
      </c>
      <c r="FN47" s="2">
        <f t="shared" si="64"/>
        <v>9.2407222336004E-2</v>
      </c>
      <c r="FO47" s="2">
        <f t="shared" si="64"/>
        <v>7.9838205153150224E-2</v>
      </c>
      <c r="FP47" s="2">
        <f t="shared" si="64"/>
        <v>7.7878717817214754E-2</v>
      </c>
      <c r="FQ47" s="2">
        <f t="shared" si="64"/>
        <v>8.2947044977371917E-2</v>
      </c>
      <c r="FR47" s="2">
        <f t="shared" si="64"/>
        <v>9.62941649829408E-2</v>
      </c>
      <c r="FS47" s="2">
        <f t="shared" si="64"/>
        <v>9.3851862286212576E-2</v>
      </c>
      <c r="FT47" s="2">
        <f t="shared" si="64"/>
        <v>7.3736706403736099E-2</v>
      </c>
      <c r="FU47" s="2">
        <f t="shared" si="64"/>
        <v>6.5114751401255555E-2</v>
      </c>
      <c r="FW47" s="2">
        <f t="shared" si="53"/>
        <v>5.6156283847613714E-6</v>
      </c>
      <c r="FX47" s="2">
        <f t="shared" si="53"/>
        <v>4.3431774705708587E-6</v>
      </c>
      <c r="FY47" s="2">
        <f t="shared" si="53"/>
        <v>4.3256006063667657E-6</v>
      </c>
      <c r="FZ47" s="2">
        <f t="shared" si="53"/>
        <v>4.2162988517146772E-6</v>
      </c>
      <c r="GA47" s="2">
        <f t="shared" si="53"/>
        <v>5.4495270410285004E-6</v>
      </c>
      <c r="GB47" s="2">
        <f t="shared" si="53"/>
        <v>4.401441246713138E-6</v>
      </c>
      <c r="GC47" s="2">
        <f t="shared" si="53"/>
        <v>5.3595339408132846E-6</v>
      </c>
      <c r="GD47" s="2">
        <f t="shared" si="53"/>
        <v>5.5426411443198543E-6</v>
      </c>
      <c r="GE47" s="2">
        <f t="shared" si="53"/>
        <v>6.1795022903568028E-6</v>
      </c>
      <c r="GF47" s="2">
        <f t="shared" si="53"/>
        <v>6.2392187615135189E-6</v>
      </c>
      <c r="GG47" s="2">
        <f t="shared" si="53"/>
        <v>7.6980128792651353E-6</v>
      </c>
      <c r="GH47" s="2">
        <f t="shared" si="53"/>
        <v>7.444062429001055E-6</v>
      </c>
      <c r="GI47" s="2">
        <f t="shared" si="53"/>
        <v>7.1676636159223865E-6</v>
      </c>
      <c r="GJ47" s="2">
        <f t="shared" si="53"/>
        <v>5.4889798214782778E-6</v>
      </c>
      <c r="GK47" s="2">
        <f t="shared" si="53"/>
        <v>3.9787579294010016E-6</v>
      </c>
      <c r="GM47" s="86">
        <f t="shared" si="54"/>
        <v>8.3223728550203113E-8</v>
      </c>
      <c r="GN47" s="86">
        <f t="shared" si="54"/>
        <v>5.0404242312120147E-9</v>
      </c>
      <c r="GO47" s="86">
        <f t="shared" si="54"/>
        <v>3.1306206207834212E-7</v>
      </c>
      <c r="GP47" s="86">
        <f t="shared" si="54"/>
        <v>2.3866476124049442E-7</v>
      </c>
      <c r="GQ47" s="86">
        <f t="shared" si="54"/>
        <v>6.9706207686203902E-8</v>
      </c>
      <c r="GR47" s="86">
        <f t="shared" si="54"/>
        <v>9.9149458404543356E-9</v>
      </c>
      <c r="GS47" s="86">
        <f t="shared" si="54"/>
        <v>1.256543088236068E-7</v>
      </c>
      <c r="GT47" s="86">
        <f t="shared" si="54"/>
        <v>1.2878112761391106E-8</v>
      </c>
      <c r="GU47" s="86">
        <f t="shared" si="54"/>
        <v>5.0397861907998739E-10</v>
      </c>
      <c r="GV47" s="86">
        <f t="shared" si="54"/>
        <v>1.5436450104536776E-10</v>
      </c>
      <c r="GW47" s="86">
        <f t="shared" si="54"/>
        <v>9.9380184340063581E-10</v>
      </c>
      <c r="GX47" s="86">
        <f t="shared" si="54"/>
        <v>1.9045970351678773E-8</v>
      </c>
      <c r="GY47" s="86">
        <f t="shared" si="54"/>
        <v>8.7453210761638573E-9</v>
      </c>
      <c r="GZ47" s="86">
        <f t="shared" si="54"/>
        <v>5.5705518330804562E-12</v>
      </c>
      <c r="HA47" s="86">
        <f t="shared" si="54"/>
        <v>8.293352161382433E-14</v>
      </c>
      <c r="HC47" s="86">
        <f t="shared" si="58"/>
        <v>6.0350230475291245E-19</v>
      </c>
      <c r="HD47" s="86">
        <f t="shared" si="58"/>
        <v>4.9249893536097659E-22</v>
      </c>
      <c r="HE47" s="86">
        <f t="shared" si="58"/>
        <v>6.5205800788598398E-20</v>
      </c>
      <c r="HF47" s="86">
        <f t="shared" si="58"/>
        <v>7.6290445384179332E-20</v>
      </c>
      <c r="HG47" s="86">
        <f t="shared" si="58"/>
        <v>1.6604414729332611E-21</v>
      </c>
      <c r="HH47" s="86">
        <f t="shared" si="58"/>
        <v>1.3294094356802215E-22</v>
      </c>
      <c r="HI47" s="86">
        <f t="shared" si="58"/>
        <v>5.3948080660413953E-21</v>
      </c>
      <c r="HJ47" s="86">
        <f t="shared" si="58"/>
        <v>2.2999245151918455E-29</v>
      </c>
      <c r="HK47" s="86">
        <f t="shared" si="58"/>
        <v>8.369630191134756E-31</v>
      </c>
      <c r="HL47" s="86">
        <f t="shared" si="58"/>
        <v>7.0746352790404355E-31</v>
      </c>
      <c r="HM47" s="86">
        <f t="shared" si="58"/>
        <v>1.3750507278562817E-30</v>
      </c>
      <c r="HN47" s="86">
        <f t="shared" si="58"/>
        <v>6.3279242852111099E-22</v>
      </c>
      <c r="HO47" s="86">
        <f t="shared" si="58"/>
        <v>1.7868580262023517E-23</v>
      </c>
      <c r="HP47" s="86">
        <f t="shared" si="58"/>
        <v>3.3525709349435167E-30</v>
      </c>
      <c r="HQ47" s="86">
        <f t="shared" si="58"/>
        <v>3.3525709349435167E-30</v>
      </c>
      <c r="HS47" s="86">
        <f t="shared" si="55"/>
        <v>1.1351225459082162E-149</v>
      </c>
      <c r="HT47" s="86">
        <f t="shared" si="55"/>
        <v>2.8562173099467525E-191</v>
      </c>
      <c r="HU47" s="86">
        <f t="shared" si="55"/>
        <v>1.1327902171803293E-161</v>
      </c>
      <c r="HV47" s="86">
        <f t="shared" si="55"/>
        <v>5.1783929115188537E-162</v>
      </c>
      <c r="HW47" s="86">
        <f t="shared" si="55"/>
        <v>3.8251983405753111E-179</v>
      </c>
      <c r="HX47" s="86">
        <f t="shared" si="55"/>
        <v>3.8786044780934577E-186</v>
      </c>
      <c r="HY47" s="86">
        <f t="shared" si="55"/>
        <v>1.9957520339986585E-172</v>
      </c>
      <c r="HZ47" s="86">
        <f t="shared" si="55"/>
        <v>7.4692447859258631E-248</v>
      </c>
      <c r="IA47" s="86">
        <f t="shared" si="55"/>
        <v>4.9430136081393113E-258</v>
      </c>
      <c r="IB47" s="86">
        <f t="shared" si="55"/>
        <v>8.0297149220110474E-261</v>
      </c>
      <c r="IC47" s="86">
        <f t="shared" si="55"/>
        <v>5.1419019702206999E-255</v>
      </c>
      <c r="ID47" s="86">
        <f t="shared" si="55"/>
        <v>6.4854696086394075E-174</v>
      </c>
      <c r="IE47" s="86">
        <f t="shared" si="55"/>
        <v>1.514053911544809E-193</v>
      </c>
      <c r="IF47" s="86">
        <f t="shared" si="55"/>
        <v>3.5966220954406484E-101</v>
      </c>
      <c r="IG47" s="86">
        <f t="shared" si="55"/>
        <v>6.6807871792326681E-66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8.6940754168701011E-245</v>
      </c>
      <c r="IW47" s="86">
        <f t="shared" si="56"/>
        <v>3.6114196777290577E-209</v>
      </c>
      <c r="IY47" s="86">
        <f t="shared" si="57"/>
        <v>8.322372855080661E-8</v>
      </c>
      <c r="IZ47" s="86">
        <f t="shared" si="57"/>
        <v>5.0404242312125069E-9</v>
      </c>
      <c r="JA47" s="86">
        <f t="shared" si="57"/>
        <v>3.1306206207840734E-7</v>
      </c>
      <c r="JB47" s="86">
        <f t="shared" si="57"/>
        <v>2.386647612405707E-7</v>
      </c>
      <c r="JC47" s="86">
        <f t="shared" si="57"/>
        <v>6.9706207686205556E-8</v>
      </c>
      <c r="JD47" s="86">
        <f t="shared" si="57"/>
        <v>9.914945840454468E-9</v>
      </c>
      <c r="JE47" s="86">
        <f t="shared" si="57"/>
        <v>1.256543088236122E-7</v>
      </c>
      <c r="JF47" s="86">
        <f t="shared" si="57"/>
        <v>1.2878112761391106E-8</v>
      </c>
      <c r="JG47" s="86">
        <f t="shared" si="57"/>
        <v>5.0397861907998739E-10</v>
      </c>
      <c r="JH47" s="86">
        <f t="shared" si="57"/>
        <v>1.5436450104536776E-10</v>
      </c>
      <c r="JI47" s="86">
        <f t="shared" si="57"/>
        <v>9.9380184340063581E-10</v>
      </c>
      <c r="JJ47" s="86">
        <f t="shared" si="57"/>
        <v>1.9045970351679405E-8</v>
      </c>
      <c r="JK47" s="86">
        <f t="shared" si="57"/>
        <v>8.7453210761638755E-9</v>
      </c>
      <c r="JL47" s="86">
        <f t="shared" si="57"/>
        <v>5.5705518330804562E-12</v>
      </c>
      <c r="JM47" s="86">
        <f t="shared" si="57"/>
        <v>8.293352161382433E-14</v>
      </c>
    </row>
    <row r="48" spans="2:273" x14ac:dyDescent="0.25">
      <c r="B48" s="2">
        <v>21</v>
      </c>
      <c r="C48" s="37">
        <v>75.936999999999998</v>
      </c>
      <c r="D48" s="37">
        <v>79.168999999999997</v>
      </c>
      <c r="E48" s="37">
        <v>82.238</v>
      </c>
      <c r="F48" s="37">
        <v>88.286000000000001</v>
      </c>
      <c r="G48" s="37">
        <v>88.081000000000003</v>
      </c>
      <c r="H48" s="37">
        <v>88.745999999999995</v>
      </c>
      <c r="I48" s="37">
        <v>90.905000000000001</v>
      </c>
      <c r="J48" s="37">
        <v>87.397000000000006</v>
      </c>
      <c r="K48" s="37">
        <v>83.412999999999997</v>
      </c>
      <c r="L48" s="37">
        <v>78.113</v>
      </c>
      <c r="M48" s="37">
        <v>76.855000000000004</v>
      </c>
      <c r="N48" s="37">
        <v>83.016000000000005</v>
      </c>
      <c r="O48" s="37">
        <v>80.129000000000005</v>
      </c>
      <c r="P48" s="37">
        <v>74.635000000000005</v>
      </c>
      <c r="Q48" s="37">
        <v>72.468999999999994</v>
      </c>
      <c r="S48" s="4">
        <f t="shared" si="59"/>
        <v>75.679697352503013</v>
      </c>
      <c r="T48" s="4">
        <f t="shared" si="59"/>
        <v>80.827099269886475</v>
      </c>
      <c r="U48" s="4">
        <f t="shared" si="59"/>
        <v>84.697699720457493</v>
      </c>
      <c r="V48" s="4">
        <f t="shared" si="59"/>
        <v>89.472945735748382</v>
      </c>
      <c r="W48" s="4">
        <f t="shared" si="59"/>
        <v>89.101894736685324</v>
      </c>
      <c r="X48" s="4">
        <f t="shared" si="59"/>
        <v>89.490781547945431</v>
      </c>
      <c r="Y48" s="4">
        <f t="shared" si="59"/>
        <v>91.494063461301792</v>
      </c>
      <c r="Z48" s="4">
        <f t="shared" si="59"/>
        <v>88.43045083497303</v>
      </c>
      <c r="AA48" s="4">
        <f t="shared" si="59"/>
        <v>84.486339619062292</v>
      </c>
      <c r="AB48" s="4">
        <f t="shared" si="59"/>
        <v>78.999078274778014</v>
      </c>
      <c r="AC48" s="4">
        <f t="shared" si="59"/>
        <v>76.480904012396891</v>
      </c>
      <c r="AD48" s="4">
        <f t="shared" si="59"/>
        <v>84.794217678598599</v>
      </c>
      <c r="AE48" s="4">
        <f t="shared" si="59"/>
        <v>81.266558107560755</v>
      </c>
      <c r="AF48" s="4">
        <f t="shared" si="59"/>
        <v>74.137331965336756</v>
      </c>
      <c r="AG48" s="4">
        <f t="shared" si="59"/>
        <v>71.615108048502009</v>
      </c>
      <c r="AI48" s="4">
        <f t="shared" si="60"/>
        <v>0.25730264749698506</v>
      </c>
      <c r="AJ48" s="4">
        <f t="shared" si="60"/>
        <v>-1.6580992698864776</v>
      </c>
      <c r="AK48" s="4">
        <f t="shared" si="60"/>
        <v>-2.4596997204574933</v>
      </c>
      <c r="AL48" s="4">
        <f t="shared" si="60"/>
        <v>-1.186945735748381</v>
      </c>
      <c r="AM48" s="4">
        <f t="shared" si="60"/>
        <v>-1.0208947366853209</v>
      </c>
      <c r="AN48" s="4">
        <f t="shared" si="60"/>
        <v>-0.74478154794543627</v>
      </c>
      <c r="AO48" s="4">
        <f t="shared" si="60"/>
        <v>-0.58906346130179088</v>
      </c>
      <c r="AP48" s="4">
        <f t="shared" si="60"/>
        <v>-1.0334508349730243</v>
      </c>
      <c r="AQ48" s="4">
        <f t="shared" si="60"/>
        <v>-1.0733396190622955</v>
      </c>
      <c r="AR48" s="4">
        <f t="shared" si="60"/>
        <v>-0.88607827477801493</v>
      </c>
      <c r="AS48" s="4">
        <f t="shared" si="60"/>
        <v>0.37409598760311269</v>
      </c>
      <c r="AT48" s="4">
        <f t="shared" si="60"/>
        <v>-1.7782176785985939</v>
      </c>
      <c r="AU48" s="4">
        <f t="shared" si="60"/>
        <v>-1.1375581075607499</v>
      </c>
      <c r="AV48" s="4">
        <f t="shared" si="60"/>
        <v>0.49766803466324916</v>
      </c>
      <c r="AW48" s="4">
        <f t="shared" si="60"/>
        <v>0.85389195149798525</v>
      </c>
      <c r="AY48" s="2">
        <f t="shared" si="51"/>
        <v>75.679499077477914</v>
      </c>
      <c r="AZ48" s="2">
        <f t="shared" si="51"/>
        <v>80.82708358430699</v>
      </c>
      <c r="BA48" s="2">
        <f t="shared" si="51"/>
        <v>84.697003637804798</v>
      </c>
      <c r="BB48" s="2">
        <f t="shared" si="51"/>
        <v>89.47242909507014</v>
      </c>
      <c r="BC48" s="2">
        <f t="shared" si="51"/>
        <v>89.10171882977869</v>
      </c>
      <c r="BD48" s="2">
        <f t="shared" si="51"/>
        <v>89.490751932227866</v>
      </c>
      <c r="BE48" s="2">
        <f t="shared" si="51"/>
        <v>91.493779473999652</v>
      </c>
      <c r="BF48" s="2">
        <f t="shared" si="51"/>
        <v>88.430412337682895</v>
      </c>
      <c r="BG48" s="2">
        <f t="shared" si="51"/>
        <v>84.486337692604366</v>
      </c>
      <c r="BH48" s="2">
        <f t="shared" si="51"/>
        <v>78.999077680303586</v>
      </c>
      <c r="BI48" s="2">
        <f t="shared" si="51"/>
        <v>76.480900667351662</v>
      </c>
      <c r="BJ48" s="2">
        <f t="shared" si="51"/>
        <v>84.79416022447522</v>
      </c>
      <c r="BK48" s="2">
        <f t="shared" si="51"/>
        <v>81.266532791285215</v>
      </c>
      <c r="BL48" s="2">
        <f t="shared" si="51"/>
        <v>74.137331937753245</v>
      </c>
      <c r="BM48" s="2">
        <f t="shared" si="51"/>
        <v>71.615108048126984</v>
      </c>
      <c r="BO48" s="2">
        <f t="shared" si="10"/>
        <v>75.936999999999998</v>
      </c>
      <c r="BP48" s="2">
        <f t="shared" si="11"/>
        <v>79.168999999999997</v>
      </c>
      <c r="BQ48" s="2">
        <f t="shared" si="12"/>
        <v>82.238</v>
      </c>
      <c r="BR48" s="2">
        <f t="shared" si="13"/>
        <v>88.286000000000001</v>
      </c>
      <c r="BS48" s="2">
        <f t="shared" si="14"/>
        <v>88.081000000000003</v>
      </c>
      <c r="BT48" s="2">
        <f t="shared" si="15"/>
        <v>88.745999999999995</v>
      </c>
      <c r="BU48" s="2">
        <f t="shared" si="16"/>
        <v>90.905000000000001</v>
      </c>
      <c r="BV48" s="2">
        <f t="shared" si="17"/>
        <v>87.397000000000006</v>
      </c>
      <c r="BW48" s="2">
        <f t="shared" si="18"/>
        <v>83.412999999999997</v>
      </c>
      <c r="BX48" s="2">
        <f t="shared" si="19"/>
        <v>78.113</v>
      </c>
      <c r="BY48" s="2">
        <f t="shared" si="20"/>
        <v>76.855000000000004</v>
      </c>
      <c r="BZ48" s="2">
        <f t="shared" si="21"/>
        <v>83.016000000000005</v>
      </c>
      <c r="CA48" s="2">
        <f t="shared" si="22"/>
        <v>80.129000000000005</v>
      </c>
      <c r="CB48" s="2">
        <f t="shared" si="23"/>
        <v>74.635000000000005</v>
      </c>
      <c r="CC48" s="2">
        <f t="shared" si="24"/>
        <v>72.468999999999994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76.107813107822437</v>
      </c>
      <c r="DL48" s="2">
        <f t="shared" si="61"/>
        <v>80.94529446560243</v>
      </c>
      <c r="DM48" s="2">
        <f t="shared" si="61"/>
        <v>85.171279069767465</v>
      </c>
      <c r="DN48" s="2">
        <f t="shared" si="61"/>
        <v>89.706581395348834</v>
      </c>
      <c r="DO48" s="2">
        <f t="shared" si="61"/>
        <v>89.5875843551797</v>
      </c>
      <c r="DP48" s="2">
        <f t="shared" si="61"/>
        <v>90.375042973286881</v>
      </c>
      <c r="DQ48" s="2">
        <f t="shared" si="61"/>
        <v>92.581185482734327</v>
      </c>
      <c r="DR48" s="2">
        <f t="shared" si="61"/>
        <v>88.881335440131821</v>
      </c>
      <c r="DS48" s="2">
        <f t="shared" si="61"/>
        <v>84.849885829959504</v>
      </c>
      <c r="DT48" s="2">
        <f t="shared" si="61"/>
        <v>79.111114509246079</v>
      </c>
      <c r="DU48" s="2">
        <f t="shared" si="61"/>
        <v>76.447268218623506</v>
      </c>
      <c r="DV48" s="2">
        <f t="shared" si="61"/>
        <v>84.447319477081791</v>
      </c>
      <c r="DW48" s="2">
        <f t="shared" si="61"/>
        <v>81.195460104529616</v>
      </c>
      <c r="DX48" s="2">
        <f t="shared" si="61"/>
        <v>73.99934316271964</v>
      </c>
      <c r="DY48" s="2">
        <f t="shared" si="61"/>
        <v>71.640529692082126</v>
      </c>
      <c r="EA48" s="2">
        <f t="shared" si="62"/>
        <v>72.236381771524691</v>
      </c>
      <c r="EB48" s="2">
        <f t="shared" si="62"/>
        <v>79.689856810449683</v>
      </c>
      <c r="EC48" s="2">
        <f t="shared" si="62"/>
        <v>81.189440460258481</v>
      </c>
      <c r="ED48" s="2">
        <f t="shared" si="62"/>
        <v>87.704138292309864</v>
      </c>
      <c r="EE48" s="2">
        <f t="shared" si="62"/>
        <v>85.199839439008898</v>
      </c>
      <c r="EF48" s="2">
        <f t="shared" si="62"/>
        <v>81.338356575178992</v>
      </c>
      <c r="EG48" s="2">
        <f t="shared" si="62"/>
        <v>82.740993423119306</v>
      </c>
      <c r="EH48" s="2">
        <f t="shared" si="62"/>
        <v>84.391424507373117</v>
      </c>
      <c r="EI48" s="2">
        <f t="shared" si="62"/>
        <v>80.664970035778168</v>
      </c>
      <c r="EJ48" s="2">
        <f t="shared" si="62"/>
        <v>77.789286561066262</v>
      </c>
      <c r="EK48" s="2">
        <f t="shared" si="62"/>
        <v>76.820055339211862</v>
      </c>
      <c r="EL48" s="2">
        <f t="shared" si="62"/>
        <v>87.763054334062389</v>
      </c>
      <c r="EM48" s="2">
        <f t="shared" si="62"/>
        <v>81.892604154160679</v>
      </c>
      <c r="EN48" s="2">
        <f t="shared" si="62"/>
        <v>75.71831585390126</v>
      </c>
      <c r="EO48" s="2">
        <f t="shared" si="62"/>
        <v>71.282114396611803</v>
      </c>
      <c r="EQ48" s="2">
        <f t="shared" si="63"/>
        <v>71.908573820143872</v>
      </c>
      <c r="ER48" s="2">
        <f t="shared" si="63"/>
        <v>79.701830260152462</v>
      </c>
      <c r="ES48" s="2">
        <f t="shared" si="63"/>
        <v>78.898650502009716</v>
      </c>
      <c r="ET48" s="2">
        <f t="shared" si="63"/>
        <v>81.777095532933217</v>
      </c>
      <c r="EU48" s="2">
        <f t="shared" si="63"/>
        <v>82.651484545660693</v>
      </c>
      <c r="EV48" s="2">
        <f t="shared" si="63"/>
        <v>81.469213245178025</v>
      </c>
      <c r="EW48" s="2">
        <f t="shared" si="63"/>
        <v>79.814094508970129</v>
      </c>
      <c r="EX48" s="2">
        <f t="shared" si="63"/>
        <v>82.077394192634586</v>
      </c>
      <c r="EY48" s="2">
        <f t="shared" si="63"/>
        <v>81.05612076373987</v>
      </c>
      <c r="EZ48" s="2">
        <f t="shared" si="63"/>
        <v>77.110472249000736</v>
      </c>
      <c r="FA48" s="2">
        <f t="shared" si="63"/>
        <v>76.43758435860255</v>
      </c>
      <c r="FB48" s="2">
        <f t="shared" si="63"/>
        <v>84.47936103989943</v>
      </c>
      <c r="FC48" s="2">
        <f t="shared" si="63"/>
        <v>78.810405418201711</v>
      </c>
      <c r="FD48" s="2">
        <f t="shared" si="63"/>
        <v>74.117261597868037</v>
      </c>
      <c r="FE48" s="2">
        <f t="shared" si="63"/>
        <v>73.194683101664822</v>
      </c>
      <c r="FG48" s="2">
        <f t="shared" si="64"/>
        <v>0.11063402000199807</v>
      </c>
      <c r="FH48" s="2">
        <f t="shared" si="64"/>
        <v>9.4159146677013639E-2</v>
      </c>
      <c r="FI48" s="2">
        <f t="shared" si="64"/>
        <v>0.11910692858963223</v>
      </c>
      <c r="FJ48" s="2">
        <f t="shared" si="64"/>
        <v>0.11691962620217324</v>
      </c>
      <c r="FK48" s="2">
        <f t="shared" si="64"/>
        <v>0.11072892967526431</v>
      </c>
      <c r="FL48" s="2">
        <f t="shared" si="64"/>
        <v>9.7855744199469283E-2</v>
      </c>
      <c r="FM48" s="2">
        <f t="shared" si="64"/>
        <v>0.11050483587172076</v>
      </c>
      <c r="FN48" s="2">
        <f t="shared" si="64"/>
        <v>0.10042716792288017</v>
      </c>
      <c r="FO48" s="2">
        <f t="shared" si="64"/>
        <v>8.6871709145242823E-2</v>
      </c>
      <c r="FP48" s="2">
        <f t="shared" si="64"/>
        <v>8.4755497277283556E-2</v>
      </c>
      <c r="FQ48" s="2">
        <f t="shared" si="64"/>
        <v>9.0227572767891201E-2</v>
      </c>
      <c r="FR48" s="2">
        <f t="shared" si="64"/>
        <v>0.10461257147161011</v>
      </c>
      <c r="FS48" s="2">
        <f t="shared" si="64"/>
        <v>0.10198309854659036</v>
      </c>
      <c r="FT48" s="2">
        <f t="shared" si="64"/>
        <v>8.0279583123254561E-2</v>
      </c>
      <c r="FU48" s="2">
        <f t="shared" si="64"/>
        <v>7.0951178943362142E-2</v>
      </c>
      <c r="FW48" s="2">
        <f t="shared" si="53"/>
        <v>6.1574107455365437E-6</v>
      </c>
      <c r="FX48" s="2">
        <f t="shared" si="53"/>
        <v>4.7621974029961171E-6</v>
      </c>
      <c r="FY48" s="2">
        <f t="shared" si="53"/>
        <v>4.7429247707583831E-6</v>
      </c>
      <c r="FZ48" s="2">
        <f t="shared" si="53"/>
        <v>4.6230778787488824E-6</v>
      </c>
      <c r="GA48" s="2">
        <f t="shared" si="53"/>
        <v>5.97528443821167E-6</v>
      </c>
      <c r="GB48" s="2">
        <f t="shared" si="53"/>
        <v>4.8260823092636216E-6</v>
      </c>
      <c r="GC48" s="2">
        <f t="shared" si="53"/>
        <v>5.8766090689248897E-6</v>
      </c>
      <c r="GD48" s="2">
        <f t="shared" si="53"/>
        <v>6.0773819139492084E-6</v>
      </c>
      <c r="GE48" s="2">
        <f t="shared" si="53"/>
        <v>6.7756854848159168E-6</v>
      </c>
      <c r="GF48" s="2">
        <f t="shared" si="53"/>
        <v>6.8411632149386459E-6</v>
      </c>
      <c r="GG48" s="2">
        <f t="shared" si="53"/>
        <v>8.4406970069190332E-6</v>
      </c>
      <c r="GH48" s="2">
        <f t="shared" si="53"/>
        <v>8.1622462820870135E-6</v>
      </c>
      <c r="GI48" s="2">
        <f t="shared" si="53"/>
        <v>7.8591814373409921E-6</v>
      </c>
      <c r="GJ48" s="2">
        <f t="shared" si="53"/>
        <v>6.0185435060995832E-6</v>
      </c>
      <c r="GK48" s="2">
        <f t="shared" si="53"/>
        <v>4.3626196426700542E-6</v>
      </c>
      <c r="GM48" s="86">
        <f t="shared" si="54"/>
        <v>1.6148169249600943E-7</v>
      </c>
      <c r="GN48" s="86">
        <f t="shared" si="54"/>
        <v>1.0968342340786717E-8</v>
      </c>
      <c r="GO48" s="86">
        <f t="shared" si="54"/>
        <v>5.7235946330705138E-7</v>
      </c>
      <c r="GP48" s="86">
        <f t="shared" si="54"/>
        <v>4.4130833913593416E-7</v>
      </c>
      <c r="GQ48" s="86">
        <f t="shared" si="54"/>
        <v>1.3680504375109531E-7</v>
      </c>
      <c r="GR48" s="86">
        <f t="shared" si="54"/>
        <v>2.1007358579367822E-8</v>
      </c>
      <c r="GS48" s="86">
        <f t="shared" si="54"/>
        <v>2.3752301675247676E-7</v>
      </c>
      <c r="GT48" s="86">
        <f t="shared" si="54"/>
        <v>2.710713931439764E-8</v>
      </c>
      <c r="GU48" s="86">
        <f t="shared" si="54"/>
        <v>1.218558195629669E-9</v>
      </c>
      <c r="GV48" s="86">
        <f t="shared" si="54"/>
        <v>3.9592923402796367E-10</v>
      </c>
      <c r="GW48" s="86">
        <f t="shared" si="54"/>
        <v>2.3433521896751747E-9</v>
      </c>
      <c r="GX48" s="86">
        <f t="shared" si="54"/>
        <v>3.9719655789648728E-8</v>
      </c>
      <c r="GY48" s="86">
        <f t="shared" si="54"/>
        <v>1.8955478325235367E-8</v>
      </c>
      <c r="GZ48" s="86">
        <f t="shared" si="54"/>
        <v>1.6915154572986155E-11</v>
      </c>
      <c r="HA48" s="86">
        <f t="shared" si="54"/>
        <v>3.0106250260657739E-13</v>
      </c>
      <c r="HC48" s="86">
        <f t="shared" si="58"/>
        <v>1.9632871836854764E-18</v>
      </c>
      <c r="HD48" s="86">
        <f t="shared" si="58"/>
        <v>1.941870552482917E-21</v>
      </c>
      <c r="HE48" s="86">
        <f t="shared" si="58"/>
        <v>2.2667905093634942E-19</v>
      </c>
      <c r="HF48" s="86">
        <f t="shared" si="58"/>
        <v>2.6449741135068485E-19</v>
      </c>
      <c r="HG48" s="86">
        <f t="shared" si="58"/>
        <v>6.516393614994798E-21</v>
      </c>
      <c r="HH48" s="86">
        <f t="shared" si="58"/>
        <v>5.5503299318516124E-22</v>
      </c>
      <c r="HI48" s="86">
        <f t="shared" si="58"/>
        <v>2.0166804715161512E-20</v>
      </c>
      <c r="HJ48" s="86">
        <f t="shared" si="58"/>
        <v>1.5495819949748596E-28</v>
      </c>
      <c r="HK48" s="86">
        <f t="shared" si="58"/>
        <v>6.2631580441740456E-30</v>
      </c>
      <c r="HL48" s="86">
        <f t="shared" si="58"/>
        <v>5.4918008038634579E-30</v>
      </c>
      <c r="HM48" s="86">
        <f t="shared" si="58"/>
        <v>1.0603805925978598E-29</v>
      </c>
      <c r="HN48" s="86">
        <f t="shared" si="58"/>
        <v>2.6230186979019047E-21</v>
      </c>
      <c r="HO48" s="86">
        <f t="shared" si="58"/>
        <v>8.3681456866201276E-23</v>
      </c>
      <c r="HP48" s="86">
        <f t="shared" si="58"/>
        <v>2.5481472552471565E-29</v>
      </c>
      <c r="HQ48" s="86">
        <f t="shared" si="58"/>
        <v>2.5481472552471565E-29</v>
      </c>
      <c r="HS48" s="86">
        <f t="shared" si="55"/>
        <v>7.8653904520876219E-147</v>
      </c>
      <c r="HT48" s="86">
        <f t="shared" si="55"/>
        <v>8.090656452156406E-188</v>
      </c>
      <c r="HU48" s="86">
        <f t="shared" si="55"/>
        <v>1.2378480080575994E-158</v>
      </c>
      <c r="HV48" s="86">
        <f t="shared" si="55"/>
        <v>5.6875167792136874E-159</v>
      </c>
      <c r="HW48" s="86">
        <f t="shared" si="55"/>
        <v>8.9960573012496136E-176</v>
      </c>
      <c r="HX48" s="86">
        <f t="shared" si="55"/>
        <v>1.2249240900894263E-182</v>
      </c>
      <c r="HY48" s="86">
        <f t="shared" si="55"/>
        <v>3.3897058761791843E-169</v>
      </c>
      <c r="HZ48" s="86">
        <f t="shared" si="55"/>
        <v>3.7818582410091742E-243</v>
      </c>
      <c r="IA48" s="86">
        <f t="shared" si="55"/>
        <v>4.305177602934585E-253</v>
      </c>
      <c r="IB48" s="86">
        <f t="shared" si="55"/>
        <v>9.0379311809173711E-256</v>
      </c>
      <c r="IC48" s="86">
        <f t="shared" si="55"/>
        <v>5.1740924407944709E-250</v>
      </c>
      <c r="ID48" s="86">
        <f t="shared" si="55"/>
        <v>1.7017700906372911E-170</v>
      </c>
      <c r="IE48" s="86">
        <f t="shared" si="55"/>
        <v>9.1244543113157327E-190</v>
      </c>
      <c r="IF48" s="86">
        <f t="shared" si="55"/>
        <v>2.9906630293484494E-99</v>
      </c>
      <c r="IG48" s="86">
        <f t="shared" si="55"/>
        <v>1.0501000851837043E-64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4.1251188302301799E-241</v>
      </c>
      <c r="IW48" s="86">
        <f t="shared" si="56"/>
        <v>4.1107174954530755E-206</v>
      </c>
      <c r="IY48" s="86">
        <f t="shared" si="57"/>
        <v>1.6148169249797272E-7</v>
      </c>
      <c r="IZ48" s="86">
        <f t="shared" si="57"/>
        <v>1.0968342340788659E-8</v>
      </c>
      <c r="JA48" s="86">
        <f t="shared" si="57"/>
        <v>5.7235946330727807E-7</v>
      </c>
      <c r="JB48" s="86">
        <f t="shared" si="57"/>
        <v>4.4130833913619865E-7</v>
      </c>
      <c r="JC48" s="86">
        <f t="shared" si="57"/>
        <v>1.3680504375110182E-7</v>
      </c>
      <c r="JD48" s="86">
        <f t="shared" si="57"/>
        <v>2.1007358579368378E-8</v>
      </c>
      <c r="JE48" s="86">
        <f t="shared" si="57"/>
        <v>2.3752301675249693E-7</v>
      </c>
      <c r="JF48" s="86">
        <f t="shared" si="57"/>
        <v>2.710713931439764E-8</v>
      </c>
      <c r="JG48" s="86">
        <f t="shared" si="57"/>
        <v>1.218558195629669E-9</v>
      </c>
      <c r="JH48" s="86">
        <f t="shared" si="57"/>
        <v>3.9592923402796367E-10</v>
      </c>
      <c r="JI48" s="86">
        <f t="shared" si="57"/>
        <v>2.3433521896751747E-9</v>
      </c>
      <c r="JJ48" s="86">
        <f t="shared" si="57"/>
        <v>3.9719655789651349E-8</v>
      </c>
      <c r="JK48" s="86">
        <f t="shared" si="57"/>
        <v>1.8955478325235449E-8</v>
      </c>
      <c r="JL48" s="86">
        <f t="shared" si="57"/>
        <v>1.6915154572986155E-11</v>
      </c>
      <c r="JM48" s="86">
        <f t="shared" si="57"/>
        <v>3.0106250260657744E-13</v>
      </c>
    </row>
    <row r="49" spans="2:273" x14ac:dyDescent="0.25">
      <c r="B49" s="2">
        <v>22</v>
      </c>
      <c r="C49" s="37">
        <v>74.840999999999994</v>
      </c>
      <c r="D49" s="37">
        <v>79.322999999999993</v>
      </c>
      <c r="E49" s="37">
        <v>82.46</v>
      </c>
      <c r="F49" s="37">
        <v>88.302000000000007</v>
      </c>
      <c r="G49" s="37">
        <v>87.838999999999999</v>
      </c>
      <c r="H49" s="37">
        <v>88.381</v>
      </c>
      <c r="I49" s="37">
        <v>90.619</v>
      </c>
      <c r="J49" s="37">
        <v>87.27</v>
      </c>
      <c r="K49" s="37">
        <v>84.016000000000005</v>
      </c>
      <c r="L49" s="37">
        <v>77.951999999999998</v>
      </c>
      <c r="M49" s="37">
        <v>77.113</v>
      </c>
      <c r="N49" s="37">
        <v>83.397000000000006</v>
      </c>
      <c r="O49" s="37">
        <v>81</v>
      </c>
      <c r="P49" s="37">
        <v>75.27</v>
      </c>
      <c r="Q49" s="37">
        <v>73.188000000000002</v>
      </c>
      <c r="S49" s="4">
        <f t="shared" si="59"/>
        <v>75.728170277075307</v>
      </c>
      <c r="T49" s="4">
        <f t="shared" si="59"/>
        <v>80.92785129741722</v>
      </c>
      <c r="U49" s="4">
        <f t="shared" si="59"/>
        <v>84.806591335990873</v>
      </c>
      <c r="V49" s="4">
        <f t="shared" si="59"/>
        <v>89.549987372069481</v>
      </c>
      <c r="W49" s="4">
        <f t="shared" si="59"/>
        <v>89.117473231004496</v>
      </c>
      <c r="X49" s="4">
        <f t="shared" si="59"/>
        <v>89.27909816822617</v>
      </c>
      <c r="Y49" s="4">
        <f t="shared" si="59"/>
        <v>91.342649065559641</v>
      </c>
      <c r="Z49" s="4">
        <f t="shared" si="59"/>
        <v>88.416539386987608</v>
      </c>
      <c r="AA49" s="4">
        <f t="shared" si="59"/>
        <v>84.743774143926046</v>
      </c>
      <c r="AB49" s="4">
        <f t="shared" si="59"/>
        <v>79.302406695213222</v>
      </c>
      <c r="AC49" s="4">
        <f t="shared" si="59"/>
        <v>76.58821213905884</v>
      </c>
      <c r="AD49" s="4">
        <f t="shared" si="59"/>
        <v>84.816345275898385</v>
      </c>
      <c r="AE49" s="4">
        <f t="shared" si="59"/>
        <v>81.491493905922596</v>
      </c>
      <c r="AF49" s="4">
        <f t="shared" si="59"/>
        <v>74.525057720786762</v>
      </c>
      <c r="AG49" s="4">
        <f t="shared" si="59"/>
        <v>71.841148158154482</v>
      </c>
      <c r="AI49" s="4">
        <f t="shared" si="60"/>
        <v>-0.88717027707531315</v>
      </c>
      <c r="AJ49" s="4">
        <f t="shared" si="60"/>
        <v>-1.6048512974172269</v>
      </c>
      <c r="AK49" s="4">
        <f t="shared" si="60"/>
        <v>-2.3465913359908797</v>
      </c>
      <c r="AL49" s="4">
        <f t="shared" si="60"/>
        <v>-1.2479873720694741</v>
      </c>
      <c r="AM49" s="4">
        <f t="shared" si="60"/>
        <v>-1.2784732310044973</v>
      </c>
      <c r="AN49" s="4">
        <f t="shared" si="60"/>
        <v>-0.89809816822616995</v>
      </c>
      <c r="AO49" s="4">
        <f t="shared" si="60"/>
        <v>-0.72364906555964126</v>
      </c>
      <c r="AP49" s="4">
        <f t="shared" si="60"/>
        <v>-1.1465393869876124</v>
      </c>
      <c r="AQ49" s="4">
        <f t="shared" si="60"/>
        <v>-0.72777414392604101</v>
      </c>
      <c r="AR49" s="4">
        <f t="shared" si="60"/>
        <v>-1.3504066952132234</v>
      </c>
      <c r="AS49" s="4">
        <f t="shared" si="60"/>
        <v>0.52478786094116003</v>
      </c>
      <c r="AT49" s="4">
        <f t="shared" si="60"/>
        <v>-1.4193452758983796</v>
      </c>
      <c r="AU49" s="4">
        <f t="shared" si="60"/>
        <v>-0.49149390592259579</v>
      </c>
      <c r="AV49" s="4">
        <f t="shared" si="60"/>
        <v>0.74494227921323386</v>
      </c>
      <c r="AW49" s="4">
        <f t="shared" si="60"/>
        <v>1.3468518418455204</v>
      </c>
      <c r="AY49" s="2">
        <f t="shared" si="51"/>
        <v>75.727799196076774</v>
      </c>
      <c r="AZ49" s="2">
        <f t="shared" si="51"/>
        <v>80.927818455218286</v>
      </c>
      <c r="BA49" s="2">
        <f t="shared" si="51"/>
        <v>84.805361866290212</v>
      </c>
      <c r="BB49" s="2">
        <f t="shared" si="51"/>
        <v>89.549064699763576</v>
      </c>
      <c r="BC49" s="2">
        <f t="shared" si="51"/>
        <v>89.117140394944272</v>
      </c>
      <c r="BD49" s="2">
        <f t="shared" si="51"/>
        <v>89.279037761326677</v>
      </c>
      <c r="BE49" s="2">
        <f t="shared" si="51"/>
        <v>91.342130713359765</v>
      </c>
      <c r="BF49" s="2">
        <f t="shared" si="51"/>
        <v>88.416461384134891</v>
      </c>
      <c r="BG49" s="2">
        <f t="shared" si="51"/>
        <v>84.743769674604891</v>
      </c>
      <c r="BH49" s="2">
        <f t="shared" si="51"/>
        <v>79.302405234740149</v>
      </c>
      <c r="BI49" s="2">
        <f t="shared" si="51"/>
        <v>76.588204567991966</v>
      </c>
      <c r="BJ49" s="2">
        <f t="shared" si="51"/>
        <v>84.816229957285955</v>
      </c>
      <c r="BK49" s="2">
        <f t="shared" si="51"/>
        <v>81.491441155324466</v>
      </c>
      <c r="BL49" s="2">
        <f t="shared" si="51"/>
        <v>74.525057640960057</v>
      </c>
      <c r="BM49" s="2">
        <f t="shared" si="51"/>
        <v>71.841148156861976</v>
      </c>
      <c r="BO49" s="2">
        <f t="shared" si="10"/>
        <v>74.840999999999994</v>
      </c>
      <c r="BP49" s="2">
        <f t="shared" si="11"/>
        <v>79.322999999999993</v>
      </c>
      <c r="BQ49" s="2">
        <f t="shared" si="12"/>
        <v>82.46</v>
      </c>
      <c r="BR49" s="2">
        <f t="shared" si="13"/>
        <v>88.302000000000007</v>
      </c>
      <c r="BS49" s="2">
        <f t="shared" si="14"/>
        <v>87.838999999999999</v>
      </c>
      <c r="BT49" s="2">
        <f t="shared" si="15"/>
        <v>88.381</v>
      </c>
      <c r="BU49" s="2">
        <f t="shared" si="16"/>
        <v>90.619</v>
      </c>
      <c r="BV49" s="2">
        <f t="shared" si="17"/>
        <v>87.27</v>
      </c>
      <c r="BW49" s="2">
        <f t="shared" si="18"/>
        <v>84.016000000000005</v>
      </c>
      <c r="BX49" s="2">
        <f t="shared" si="19"/>
        <v>77.951999999999998</v>
      </c>
      <c r="BY49" s="2">
        <f t="shared" si="20"/>
        <v>77.113</v>
      </c>
      <c r="BZ49" s="2">
        <f t="shared" si="21"/>
        <v>83.397000000000006</v>
      </c>
      <c r="CA49" s="2">
        <f t="shared" si="22"/>
        <v>81</v>
      </c>
      <c r="CB49" s="2">
        <f t="shared" si="23"/>
        <v>75.27</v>
      </c>
      <c r="CC49" s="2">
        <f t="shared" si="24"/>
        <v>73.188000000000002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76.219732346723077</v>
      </c>
      <c r="DL49" s="2">
        <f t="shared" si="61"/>
        <v>81.085455230532347</v>
      </c>
      <c r="DM49" s="2">
        <f t="shared" si="61"/>
        <v>85.365289489580206</v>
      </c>
      <c r="DN49" s="2">
        <f t="shared" si="61"/>
        <v>89.848804439746303</v>
      </c>
      <c r="DO49" s="2">
        <f t="shared" si="61"/>
        <v>89.679142917547566</v>
      </c>
      <c r="DP49" s="2">
        <f t="shared" si="61"/>
        <v>90.243921022067369</v>
      </c>
      <c r="DQ49" s="2">
        <f t="shared" si="61"/>
        <v>92.541450880902062</v>
      </c>
      <c r="DR49" s="2">
        <f t="shared" si="61"/>
        <v>88.935734597412434</v>
      </c>
      <c r="DS49" s="2">
        <f t="shared" si="61"/>
        <v>85.18890485829958</v>
      </c>
      <c r="DT49" s="2">
        <f t="shared" si="61"/>
        <v>79.475098150782358</v>
      </c>
      <c r="DU49" s="2">
        <f t="shared" si="61"/>
        <v>76.583460728744967</v>
      </c>
      <c r="DV49" s="2">
        <f t="shared" si="61"/>
        <v>84.47361442886853</v>
      </c>
      <c r="DW49" s="2">
        <f t="shared" si="61"/>
        <v>81.470201045296164</v>
      </c>
      <c r="DX49" s="2">
        <f t="shared" si="61"/>
        <v>74.426994346829645</v>
      </c>
      <c r="DY49" s="2">
        <f t="shared" si="61"/>
        <v>71.898307001466293</v>
      </c>
      <c r="EA49" s="2">
        <f t="shared" si="62"/>
        <v>72.121218005985369</v>
      </c>
      <c r="EB49" s="2">
        <f t="shared" si="62"/>
        <v>79.544739028245402</v>
      </c>
      <c r="EC49" s="2">
        <f t="shared" si="62"/>
        <v>81.028704662772199</v>
      </c>
      <c r="ED49" s="2">
        <f t="shared" si="62"/>
        <v>87.484598231831356</v>
      </c>
      <c r="EE49" s="2">
        <f t="shared" si="62"/>
        <v>85.000936995596348</v>
      </c>
      <c r="EF49" s="2">
        <f t="shared" si="62"/>
        <v>81.166349630395942</v>
      </c>
      <c r="EG49" s="2">
        <f t="shared" si="62"/>
        <v>82.537933317340901</v>
      </c>
      <c r="EH49" s="2">
        <f t="shared" si="62"/>
        <v>84.174499895602267</v>
      </c>
      <c r="EI49" s="2">
        <f t="shared" si="62"/>
        <v>80.476516100178884</v>
      </c>
      <c r="EJ49" s="2">
        <f t="shared" si="62"/>
        <v>77.601696945849085</v>
      </c>
      <c r="EK49" s="2">
        <f t="shared" si="62"/>
        <v>76.631864047447635</v>
      </c>
      <c r="EL49" s="2">
        <f t="shared" si="62"/>
        <v>87.490933770768578</v>
      </c>
      <c r="EM49" s="2">
        <f t="shared" si="62"/>
        <v>81.662252346774537</v>
      </c>
      <c r="EN49" s="2">
        <f t="shared" si="62"/>
        <v>75.549783940805852</v>
      </c>
      <c r="EO49" s="2">
        <f t="shared" si="62"/>
        <v>71.158437322378404</v>
      </c>
      <c r="EQ49" s="2">
        <f t="shared" si="63"/>
        <v>71.796968339155995</v>
      </c>
      <c r="ER49" s="2">
        <f t="shared" si="63"/>
        <v>79.55658084778625</v>
      </c>
      <c r="ES49" s="2">
        <f t="shared" si="63"/>
        <v>78.762833413800394</v>
      </c>
      <c r="ET49" s="2">
        <f t="shared" si="63"/>
        <v>81.622587138190383</v>
      </c>
      <c r="EU49" s="2">
        <f t="shared" si="63"/>
        <v>82.481061664642652</v>
      </c>
      <c r="EV49" s="2">
        <f t="shared" si="63"/>
        <v>81.295766422832855</v>
      </c>
      <c r="EW49" s="2">
        <f t="shared" si="63"/>
        <v>79.643750887515822</v>
      </c>
      <c r="EX49" s="2">
        <f t="shared" si="63"/>
        <v>81.886286940509933</v>
      </c>
      <c r="EY49" s="2">
        <f t="shared" si="63"/>
        <v>80.863294311968829</v>
      </c>
      <c r="EZ49" s="2">
        <f t="shared" si="63"/>
        <v>76.930509820668505</v>
      </c>
      <c r="FA49" s="2">
        <f t="shared" si="63"/>
        <v>76.253720427719315</v>
      </c>
      <c r="FB49" s="2">
        <f t="shared" si="63"/>
        <v>84.24497288679531</v>
      </c>
      <c r="FC49" s="2">
        <f t="shared" si="63"/>
        <v>78.615561320964076</v>
      </c>
      <c r="FD49" s="2">
        <f t="shared" si="63"/>
        <v>73.9669044388245</v>
      </c>
      <c r="FE49" s="2">
        <f t="shared" si="63"/>
        <v>73.048307355067806</v>
      </c>
      <c r="FG49" s="2">
        <f t="shared" si="64"/>
        <v>0.12002665370648564</v>
      </c>
      <c r="FH49" s="2">
        <f t="shared" si="64"/>
        <v>0.10231399975791983</v>
      </c>
      <c r="FI49" s="2">
        <f t="shared" si="64"/>
        <v>0.12911446725078402</v>
      </c>
      <c r="FJ49" s="2">
        <f t="shared" si="64"/>
        <v>0.126769832448696</v>
      </c>
      <c r="FK49" s="2">
        <f t="shared" si="64"/>
        <v>0.12012853267841564</v>
      </c>
      <c r="FL49" s="2">
        <f t="shared" si="64"/>
        <v>0.10629318172696654</v>
      </c>
      <c r="FM49" s="2">
        <f t="shared" si="64"/>
        <v>0.11988798050833918</v>
      </c>
      <c r="FN49" s="2">
        <f t="shared" si="64"/>
        <v>0.10905951876013499</v>
      </c>
      <c r="FO49" s="2">
        <f t="shared" si="64"/>
        <v>9.4461234008427097E-2</v>
      </c>
      <c r="FP49" s="2">
        <f t="shared" si="64"/>
        <v>9.217880339306106E-2</v>
      </c>
      <c r="FQ49" s="2">
        <f t="shared" si="64"/>
        <v>9.8078790996430104E-2</v>
      </c>
      <c r="FR49" s="2">
        <f t="shared" si="64"/>
        <v>0.11355926901535895</v>
      </c>
      <c r="FS49" s="2">
        <f t="shared" si="64"/>
        <v>0.11073272851671898</v>
      </c>
      <c r="FT49" s="2">
        <f t="shared" si="64"/>
        <v>8.7348280026507144E-2</v>
      </c>
      <c r="FU49" s="2">
        <f t="shared" si="64"/>
        <v>7.7267505943774087E-2</v>
      </c>
      <c r="FW49" s="2">
        <f t="shared" si="53"/>
        <v>6.7514626164325048E-6</v>
      </c>
      <c r="FX49" s="2">
        <f t="shared" si="53"/>
        <v>5.2216432190402937E-6</v>
      </c>
      <c r="FY49" s="2">
        <f t="shared" si="53"/>
        <v>5.2005112173881646E-6</v>
      </c>
      <c r="FZ49" s="2">
        <f t="shared" si="53"/>
        <v>5.0691018321677339E-6</v>
      </c>
      <c r="GA49" s="2">
        <f t="shared" si="53"/>
        <v>6.5517653252605533E-6</v>
      </c>
      <c r="GB49" s="2">
        <f t="shared" si="53"/>
        <v>5.291691561026324E-6</v>
      </c>
      <c r="GC49" s="2">
        <f t="shared" si="53"/>
        <v>6.4435700580570494E-6</v>
      </c>
      <c r="GD49" s="2">
        <f t="shared" si="53"/>
        <v>6.6637128511132055E-6</v>
      </c>
      <c r="GE49" s="2">
        <f t="shared" si="53"/>
        <v>7.4293865413906039E-6</v>
      </c>
      <c r="GF49" s="2">
        <f t="shared" si="53"/>
        <v>7.5011813504841689E-6</v>
      </c>
      <c r="GG49" s="2">
        <f t="shared" si="53"/>
        <v>9.2550326915646216E-6</v>
      </c>
      <c r="GH49" s="2">
        <f t="shared" si="53"/>
        <v>8.9497180321459872E-6</v>
      </c>
      <c r="GI49" s="2">
        <f t="shared" si="53"/>
        <v>8.6174145515122692E-6</v>
      </c>
      <c r="GJ49" s="2">
        <f t="shared" si="53"/>
        <v>6.5991978950988521E-6</v>
      </c>
      <c r="GK49" s="2">
        <f t="shared" si="53"/>
        <v>4.7835153028832223E-6</v>
      </c>
      <c r="GM49" s="86">
        <f t="shared" si="54"/>
        <v>3.0890850561603283E-7</v>
      </c>
      <c r="GN49" s="86">
        <f t="shared" si="54"/>
        <v>2.3473541443094785E-8</v>
      </c>
      <c r="GO49" s="86">
        <f t="shared" si="54"/>
        <v>1.03310088876619E-6</v>
      </c>
      <c r="GP49" s="86">
        <f t="shared" si="54"/>
        <v>8.0542232813135813E-7</v>
      </c>
      <c r="GQ49" s="86">
        <f t="shared" si="54"/>
        <v>2.6461665657183532E-7</v>
      </c>
      <c r="GR49" s="86">
        <f t="shared" si="54"/>
        <v>4.3798072798978958E-8</v>
      </c>
      <c r="GS49" s="86">
        <f t="shared" si="54"/>
        <v>4.4299088208757018E-7</v>
      </c>
      <c r="GT49" s="86">
        <f t="shared" si="54"/>
        <v>5.6148605927518658E-8</v>
      </c>
      <c r="GU49" s="86">
        <f t="shared" si="54"/>
        <v>2.8904048717798985E-9</v>
      </c>
      <c r="GV49" s="86">
        <f t="shared" si="54"/>
        <v>9.9475064293829097E-10</v>
      </c>
      <c r="GW49" s="86">
        <f t="shared" si="54"/>
        <v>5.4232517311851061E-9</v>
      </c>
      <c r="GX49" s="86">
        <f t="shared" si="54"/>
        <v>8.1517805823949271E-8</v>
      </c>
      <c r="GY49" s="86">
        <f t="shared" si="54"/>
        <v>4.0393626935426742E-8</v>
      </c>
      <c r="GZ49" s="86">
        <f t="shared" si="54"/>
        <v>5.0093721140732982E-11</v>
      </c>
      <c r="HA49" s="86">
        <f t="shared" si="54"/>
        <v>1.0617028108605074E-12</v>
      </c>
      <c r="HC49" s="86">
        <f t="shared" si="58"/>
        <v>6.2778688345263094E-18</v>
      </c>
      <c r="HD49" s="86">
        <f t="shared" si="58"/>
        <v>7.5059308497242023E-21</v>
      </c>
      <c r="HE49" s="86">
        <f t="shared" si="58"/>
        <v>7.7378396181949271E-19</v>
      </c>
      <c r="HF49" s="86">
        <f t="shared" si="58"/>
        <v>9.004541450844674E-19</v>
      </c>
      <c r="HG49" s="86">
        <f t="shared" si="58"/>
        <v>2.5060867379460099E-20</v>
      </c>
      <c r="HH49" s="86">
        <f t="shared" si="58"/>
        <v>2.269121013585477E-21</v>
      </c>
      <c r="HI49" s="86">
        <f t="shared" si="58"/>
        <v>7.3945248007627863E-20</v>
      </c>
      <c r="HJ49" s="86">
        <f t="shared" si="58"/>
        <v>1.014689966021923E-27</v>
      </c>
      <c r="HK49" s="86">
        <f t="shared" si="58"/>
        <v>4.5474033793851017E-29</v>
      </c>
      <c r="HL49" s="86">
        <f t="shared" si="58"/>
        <v>4.1319620251954023E-29</v>
      </c>
      <c r="HM49" s="86">
        <f t="shared" si="58"/>
        <v>7.9248300276026286E-29</v>
      </c>
      <c r="HN49" s="86">
        <f t="shared" si="58"/>
        <v>1.0641827225490956E-20</v>
      </c>
      <c r="HO49" s="86">
        <f t="shared" si="58"/>
        <v>3.827620731051463E-22</v>
      </c>
      <c r="HP49" s="86">
        <f t="shared" si="58"/>
        <v>1.8770223004019932E-28</v>
      </c>
      <c r="HQ49" s="86">
        <f t="shared" si="58"/>
        <v>1.8770223004019932E-28</v>
      </c>
      <c r="HS49" s="86">
        <f t="shared" si="55"/>
        <v>5.1154888780915433E-144</v>
      </c>
      <c r="HT49" s="86">
        <f t="shared" si="55"/>
        <v>2.1304116233360425E-184</v>
      </c>
      <c r="HU49" s="86">
        <f t="shared" si="55"/>
        <v>1.2649360664854043E-155</v>
      </c>
      <c r="HV49" s="86">
        <f t="shared" si="55"/>
        <v>5.8418921982252785E-156</v>
      </c>
      <c r="HW49" s="86">
        <f t="shared" si="55"/>
        <v>1.9639394959108797E-172</v>
      </c>
      <c r="HX49" s="86">
        <f t="shared" si="55"/>
        <v>3.5812760510422449E-179</v>
      </c>
      <c r="HY49" s="86">
        <f t="shared" si="55"/>
        <v>5.3627105712024159E-166</v>
      </c>
      <c r="HZ49" s="86">
        <f t="shared" si="55"/>
        <v>1.7248229717009234E-238</v>
      </c>
      <c r="IA49" s="86">
        <f t="shared" si="55"/>
        <v>3.3567848956919666E-248</v>
      </c>
      <c r="IB49" s="86">
        <f t="shared" si="55"/>
        <v>9.0722363933678146E-251</v>
      </c>
      <c r="IC49" s="86">
        <f t="shared" si="55"/>
        <v>4.6414207013031034E-245</v>
      </c>
      <c r="ID49" s="86">
        <f t="shared" si="55"/>
        <v>4.1266456574648405E-167</v>
      </c>
      <c r="IE49" s="86">
        <f t="shared" si="55"/>
        <v>5.0428003681191519E-186</v>
      </c>
      <c r="IF49" s="86">
        <f t="shared" si="55"/>
        <v>2.3821495815681272E-97</v>
      </c>
      <c r="IG49" s="86">
        <f t="shared" si="55"/>
        <v>1.6085418440448369E-63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1.835017263061053E-237</v>
      </c>
      <c r="IW49" s="86">
        <f t="shared" si="56"/>
        <v>4.4410266203297121E-203</v>
      </c>
      <c r="IY49" s="86">
        <f t="shared" si="57"/>
        <v>3.0890850562231072E-7</v>
      </c>
      <c r="IZ49" s="86">
        <f t="shared" si="57"/>
        <v>2.3473541443102292E-8</v>
      </c>
      <c r="JA49" s="86">
        <f t="shared" si="57"/>
        <v>1.0331008887669637E-6</v>
      </c>
      <c r="JB49" s="86">
        <f t="shared" si="57"/>
        <v>8.0542232813225863E-7</v>
      </c>
      <c r="JC49" s="86">
        <f t="shared" si="57"/>
        <v>2.6461665657186036E-7</v>
      </c>
      <c r="JD49" s="86">
        <f t="shared" si="57"/>
        <v>4.3798072798981227E-8</v>
      </c>
      <c r="JE49" s="86">
        <f t="shared" si="57"/>
        <v>4.4299088208764414E-7</v>
      </c>
      <c r="JF49" s="86">
        <f t="shared" si="57"/>
        <v>5.6148605927518658E-8</v>
      </c>
      <c r="JG49" s="86">
        <f t="shared" si="57"/>
        <v>2.8904048717798985E-9</v>
      </c>
      <c r="JH49" s="86">
        <f t="shared" si="57"/>
        <v>9.9475064293829097E-10</v>
      </c>
      <c r="JI49" s="86">
        <f t="shared" si="57"/>
        <v>5.4232517311851061E-9</v>
      </c>
      <c r="JJ49" s="86">
        <f t="shared" si="57"/>
        <v>8.1517805823959912E-8</v>
      </c>
      <c r="JK49" s="86">
        <f t="shared" si="57"/>
        <v>4.0393626935427126E-8</v>
      </c>
      <c r="JL49" s="86">
        <f t="shared" si="57"/>
        <v>5.0093721140732982E-11</v>
      </c>
      <c r="JM49" s="86">
        <f t="shared" si="57"/>
        <v>1.0617028108605076E-12</v>
      </c>
    </row>
    <row r="50" spans="2:273" x14ac:dyDescent="0.25">
      <c r="B50" s="2">
        <v>23</v>
      </c>
      <c r="C50" s="37">
        <v>74.683000000000007</v>
      </c>
      <c r="D50" s="37">
        <v>78.968999999999994</v>
      </c>
      <c r="E50" s="37">
        <v>82.713999999999999</v>
      </c>
      <c r="F50" s="37">
        <v>88.683000000000007</v>
      </c>
      <c r="G50" s="37">
        <v>89.418999999999997</v>
      </c>
      <c r="H50" s="37">
        <v>88.587000000000003</v>
      </c>
      <c r="I50" s="37">
        <v>89.888999999999996</v>
      </c>
      <c r="J50" s="37">
        <v>88.254000000000005</v>
      </c>
      <c r="K50" s="37">
        <v>83.888999999999996</v>
      </c>
      <c r="L50" s="37">
        <v>79.5</v>
      </c>
      <c r="M50" s="37">
        <v>75.951999999999998</v>
      </c>
      <c r="N50" s="37">
        <v>81.349000000000004</v>
      </c>
      <c r="O50" s="37">
        <v>81.322999999999993</v>
      </c>
      <c r="P50" s="37">
        <v>74.873000000000005</v>
      </c>
      <c r="Q50" s="37">
        <v>72.516000000000005</v>
      </c>
      <c r="S50" s="4">
        <f t="shared" si="59"/>
        <v>75.769573150884966</v>
      </c>
      <c r="T50" s="4">
        <f t="shared" si="59"/>
        <v>81.022836629164956</v>
      </c>
      <c r="U50" s="4">
        <f t="shared" si="59"/>
        <v>84.905444214231153</v>
      </c>
      <c r="V50" s="4">
        <f t="shared" si="59"/>
        <v>89.618288556701486</v>
      </c>
      <c r="W50" s="4">
        <f t="shared" si="59"/>
        <v>89.1243377301154</v>
      </c>
      <c r="X50" s="4">
        <f t="shared" si="59"/>
        <v>89.06096945869642</v>
      </c>
      <c r="Y50" s="4">
        <f t="shared" si="59"/>
        <v>91.181433023770211</v>
      </c>
      <c r="Z50" s="4">
        <f t="shared" si="59"/>
        <v>88.394738505723936</v>
      </c>
      <c r="AA50" s="4">
        <f t="shared" si="59"/>
        <v>84.990121505563067</v>
      </c>
      <c r="AB50" s="4">
        <f t="shared" si="59"/>
        <v>79.596143207231023</v>
      </c>
      <c r="AC50" s="4">
        <f t="shared" si="59"/>
        <v>76.690265175426404</v>
      </c>
      <c r="AD50" s="4">
        <f t="shared" si="59"/>
        <v>84.834981699424503</v>
      </c>
      <c r="AE50" s="4">
        <f t="shared" si="59"/>
        <v>81.707415059442624</v>
      </c>
      <c r="AF50" s="4">
        <f t="shared" si="59"/>
        <v>74.904648944008684</v>
      </c>
      <c r="AG50" s="4">
        <f t="shared" si="59"/>
        <v>72.061796096054806</v>
      </c>
      <c r="AI50" s="4">
        <f t="shared" si="60"/>
        <v>-1.0865731508849592</v>
      </c>
      <c r="AJ50" s="4">
        <f t="shared" si="60"/>
        <v>-2.0538366291649623</v>
      </c>
      <c r="AK50" s="4">
        <f t="shared" si="60"/>
        <v>-2.1914442142311543</v>
      </c>
      <c r="AL50" s="4">
        <f t="shared" si="60"/>
        <v>-0.93528855670147948</v>
      </c>
      <c r="AM50" s="4">
        <f t="shared" si="60"/>
        <v>0.29466226988459709</v>
      </c>
      <c r="AN50" s="4">
        <f t="shared" si="60"/>
        <v>-0.47396945869641627</v>
      </c>
      <c r="AO50" s="4">
        <f t="shared" si="60"/>
        <v>-1.2924330237702151</v>
      </c>
      <c r="AP50" s="4">
        <f t="shared" si="60"/>
        <v>-0.14073850572393098</v>
      </c>
      <c r="AQ50" s="4">
        <f t="shared" si="60"/>
        <v>-1.1011215055630714</v>
      </c>
      <c r="AR50" s="4">
        <f t="shared" si="60"/>
        <v>-9.6143207231023098E-2</v>
      </c>
      <c r="AS50" s="4">
        <f t="shared" si="60"/>
        <v>-0.73826517542640602</v>
      </c>
      <c r="AT50" s="4">
        <f t="shared" si="60"/>
        <v>-3.4859816994244994</v>
      </c>
      <c r="AU50" s="4">
        <f t="shared" si="60"/>
        <v>-0.38441505944263099</v>
      </c>
      <c r="AV50" s="4">
        <f t="shared" si="60"/>
        <v>-3.1648944008679791E-2</v>
      </c>
      <c r="AW50" s="4">
        <f t="shared" si="60"/>
        <v>0.45420390394519927</v>
      </c>
      <c r="AY50" s="2">
        <f t="shared" si="51"/>
        <v>75.768888754990058</v>
      </c>
      <c r="AZ50" s="2">
        <f t="shared" si="51"/>
        <v>81.022769031189853</v>
      </c>
      <c r="BA50" s="2">
        <f t="shared" si="51"/>
        <v>84.903301214152194</v>
      </c>
      <c r="BB50" s="2">
        <f t="shared" si="51"/>
        <v>89.616662837411766</v>
      </c>
      <c r="BC50" s="2">
        <f t="shared" si="51"/>
        <v>89.123717336654948</v>
      </c>
      <c r="BD50" s="2">
        <f t="shared" si="51"/>
        <v>89.060848270828998</v>
      </c>
      <c r="BE50" s="2">
        <f t="shared" si="51"/>
        <v>91.180499930224485</v>
      </c>
      <c r="BF50" s="2">
        <f t="shared" si="51"/>
        <v>88.394583045827403</v>
      </c>
      <c r="BG50" s="2">
        <f t="shared" si="51"/>
        <v>84.99011133835009</v>
      </c>
      <c r="BH50" s="2">
        <f t="shared" si="51"/>
        <v>79.596139694250624</v>
      </c>
      <c r="BI50" s="2">
        <f t="shared" si="51"/>
        <v>76.69024836435328</v>
      </c>
      <c r="BJ50" s="2">
        <f t="shared" si="51"/>
        <v>84.834754020745834</v>
      </c>
      <c r="BK50" s="2">
        <f t="shared" si="51"/>
        <v>81.707307047832984</v>
      </c>
      <c r="BL50" s="2">
        <f t="shared" si="51"/>
        <v>74.904648718813448</v>
      </c>
      <c r="BM50" s="2">
        <f t="shared" si="51"/>
        <v>72.061796091729647</v>
      </c>
      <c r="BO50" s="2">
        <f t="shared" si="10"/>
        <v>74.683000000000007</v>
      </c>
      <c r="BP50" s="2">
        <f t="shared" si="11"/>
        <v>78.968999999999994</v>
      </c>
      <c r="BQ50" s="2">
        <f t="shared" si="12"/>
        <v>82.713999999999999</v>
      </c>
      <c r="BR50" s="2">
        <f t="shared" si="13"/>
        <v>88.683000000000007</v>
      </c>
      <c r="BS50" s="2">
        <f t="shared" si="14"/>
        <v>89.418999999999997</v>
      </c>
      <c r="BT50" s="2">
        <f t="shared" si="15"/>
        <v>88.587000000000003</v>
      </c>
      <c r="BU50" s="2">
        <f t="shared" si="16"/>
        <v>89.888999999999996</v>
      </c>
      <c r="BV50" s="2">
        <f t="shared" si="17"/>
        <v>88.254000000000005</v>
      </c>
      <c r="BW50" s="2">
        <f t="shared" si="18"/>
        <v>83.888999999999996</v>
      </c>
      <c r="BX50" s="2">
        <f t="shared" si="19"/>
        <v>79.5</v>
      </c>
      <c r="BY50" s="2">
        <f t="shared" si="20"/>
        <v>75.951999999999998</v>
      </c>
      <c r="BZ50" s="2">
        <f t="shared" si="21"/>
        <v>81.349000000000004</v>
      </c>
      <c r="CA50" s="2">
        <f t="shared" si="22"/>
        <v>81.322999999999993</v>
      </c>
      <c r="CB50" s="2">
        <f t="shared" si="23"/>
        <v>74.873000000000005</v>
      </c>
      <c r="CC50" s="2">
        <f t="shared" si="24"/>
        <v>72.516000000000005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76.331651585623717</v>
      </c>
      <c r="DL50" s="2">
        <f t="shared" si="61"/>
        <v>81.225615995462249</v>
      </c>
      <c r="DM50" s="2">
        <f t="shared" si="61"/>
        <v>85.559299909392948</v>
      </c>
      <c r="DN50" s="2">
        <f t="shared" si="61"/>
        <v>89.991027484143757</v>
      </c>
      <c r="DO50" s="2">
        <f t="shared" si="61"/>
        <v>89.770701479915431</v>
      </c>
      <c r="DP50" s="2">
        <f t="shared" si="61"/>
        <v>90.112799070847856</v>
      </c>
      <c r="DQ50" s="2">
        <f t="shared" si="61"/>
        <v>92.501716279069782</v>
      </c>
      <c r="DR50" s="2">
        <f t="shared" si="61"/>
        <v>88.990133754693034</v>
      </c>
      <c r="DS50" s="2">
        <f t="shared" si="61"/>
        <v>85.52792388663967</v>
      </c>
      <c r="DT50" s="2">
        <f t="shared" si="61"/>
        <v>79.839081792318638</v>
      </c>
      <c r="DU50" s="2">
        <f t="shared" si="61"/>
        <v>76.719653238866414</v>
      </c>
      <c r="DV50" s="2">
        <f t="shared" si="61"/>
        <v>84.499909380655254</v>
      </c>
      <c r="DW50" s="2">
        <f t="shared" si="61"/>
        <v>81.744941986062713</v>
      </c>
      <c r="DX50" s="2">
        <f t="shared" si="61"/>
        <v>74.854645530939663</v>
      </c>
      <c r="DY50" s="2">
        <f t="shared" si="61"/>
        <v>72.156084310850446</v>
      </c>
      <c r="EA50" s="2">
        <f t="shared" si="62"/>
        <v>72.006054240446062</v>
      </c>
      <c r="EB50" s="2">
        <f t="shared" si="62"/>
        <v>79.399621246041107</v>
      </c>
      <c r="EC50" s="2">
        <f t="shared" si="62"/>
        <v>80.867968865285917</v>
      </c>
      <c r="ED50" s="2">
        <f t="shared" si="62"/>
        <v>87.265058171352848</v>
      </c>
      <c r="EE50" s="2">
        <f t="shared" si="62"/>
        <v>84.802034552183798</v>
      </c>
      <c r="EF50" s="2">
        <f t="shared" si="62"/>
        <v>80.994342685612907</v>
      </c>
      <c r="EG50" s="2">
        <f t="shared" si="62"/>
        <v>82.334873211562495</v>
      </c>
      <c r="EH50" s="2">
        <f t="shared" si="62"/>
        <v>83.957575283831417</v>
      </c>
      <c r="EI50" s="2">
        <f t="shared" si="62"/>
        <v>80.2880621645796</v>
      </c>
      <c r="EJ50" s="2">
        <f t="shared" si="62"/>
        <v>77.414107330631921</v>
      </c>
      <c r="EK50" s="2">
        <f t="shared" si="62"/>
        <v>76.443672755683409</v>
      </c>
      <c r="EL50" s="2">
        <f t="shared" si="62"/>
        <v>87.218813207474767</v>
      </c>
      <c r="EM50" s="2">
        <f t="shared" si="62"/>
        <v>81.431900539388394</v>
      </c>
      <c r="EN50" s="2">
        <f t="shared" si="62"/>
        <v>75.38125202771046</v>
      </c>
      <c r="EO50" s="2">
        <f t="shared" si="62"/>
        <v>71.03476024814502</v>
      </c>
      <c r="EQ50" s="2">
        <f t="shared" si="63"/>
        <v>71.685362858168119</v>
      </c>
      <c r="ER50" s="2">
        <f t="shared" si="63"/>
        <v>79.411331435420053</v>
      </c>
      <c r="ES50" s="2">
        <f t="shared" si="63"/>
        <v>78.627016325591086</v>
      </c>
      <c r="ET50" s="2">
        <f t="shared" si="63"/>
        <v>81.468078743447535</v>
      </c>
      <c r="EU50" s="2">
        <f t="shared" si="63"/>
        <v>82.310638783624597</v>
      </c>
      <c r="EV50" s="2">
        <f t="shared" si="63"/>
        <v>81.122319600487671</v>
      </c>
      <c r="EW50" s="2">
        <f t="shared" si="63"/>
        <v>79.473407266061528</v>
      </c>
      <c r="EX50" s="2">
        <f t="shared" si="63"/>
        <v>81.695179688385295</v>
      </c>
      <c r="EY50" s="2">
        <f t="shared" si="63"/>
        <v>80.670467860197803</v>
      </c>
      <c r="EZ50" s="2">
        <f t="shared" si="63"/>
        <v>76.750547392336273</v>
      </c>
      <c r="FA50" s="2">
        <f t="shared" si="63"/>
        <v>76.069856496836096</v>
      </c>
      <c r="FB50" s="2">
        <f t="shared" si="63"/>
        <v>84.010584733691189</v>
      </c>
      <c r="FC50" s="2">
        <f t="shared" si="63"/>
        <v>78.420717223726442</v>
      </c>
      <c r="FD50" s="2">
        <f t="shared" si="63"/>
        <v>73.816547279780977</v>
      </c>
      <c r="FE50" s="2">
        <f t="shared" si="63"/>
        <v>72.901931608470775</v>
      </c>
      <c r="FG50" s="2">
        <f t="shared" si="64"/>
        <v>0.1301000559467933</v>
      </c>
      <c r="FH50" s="2">
        <f t="shared" si="64"/>
        <v>0.11108850744635852</v>
      </c>
      <c r="FI50" s="2">
        <f t="shared" si="64"/>
        <v>0.13982938117443575</v>
      </c>
      <c r="FJ50" s="2">
        <f t="shared" si="64"/>
        <v>0.13732085113879933</v>
      </c>
      <c r="FK50" s="2">
        <f t="shared" si="64"/>
        <v>0.13020922006322833</v>
      </c>
      <c r="FL50" s="2">
        <f t="shared" si="64"/>
        <v>0.11536509011247027</v>
      </c>
      <c r="FM50" s="2">
        <f t="shared" si="64"/>
        <v>0.12995146311972219</v>
      </c>
      <c r="FN50" s="2">
        <f t="shared" si="64"/>
        <v>0.11833626610974773</v>
      </c>
      <c r="FO50" s="2">
        <f t="shared" si="64"/>
        <v>0.10263928552947002</v>
      </c>
      <c r="FP50" s="2">
        <f t="shared" si="64"/>
        <v>0.10018111291816603</v>
      </c>
      <c r="FQ50" s="2">
        <f t="shared" si="64"/>
        <v>0.10653318927437537</v>
      </c>
      <c r="FR50" s="2">
        <f t="shared" si="64"/>
        <v>0.12316585811302025</v>
      </c>
      <c r="FS50" s="2">
        <f t="shared" si="64"/>
        <v>0.12013261043363145</v>
      </c>
      <c r="FT50" s="2">
        <f t="shared" si="64"/>
        <v>9.4975109847230746E-2</v>
      </c>
      <c r="FU50" s="2">
        <f t="shared" si="64"/>
        <v>8.4095236697517672E-2</v>
      </c>
      <c r="FW50" s="2">
        <f t="shared" si="53"/>
        <v>7.4028267290226992E-6</v>
      </c>
      <c r="FX50" s="2">
        <f t="shared" si="53"/>
        <v>5.7254150533972345E-6</v>
      </c>
      <c r="FY50" s="2">
        <f t="shared" si="53"/>
        <v>5.7022442976432617E-6</v>
      </c>
      <c r="FZ50" s="2">
        <f t="shared" si="53"/>
        <v>5.5581569147413916E-6</v>
      </c>
      <c r="GA50" s="2">
        <f t="shared" si="53"/>
        <v>7.183863284457215E-6</v>
      </c>
      <c r="GB50" s="2">
        <f t="shared" si="53"/>
        <v>5.8022214551555742E-6</v>
      </c>
      <c r="GC50" s="2">
        <f t="shared" si="53"/>
        <v>7.0652296817815718E-6</v>
      </c>
      <c r="GD50" s="2">
        <f t="shared" si="53"/>
        <v>7.3066111491625712E-6</v>
      </c>
      <c r="GE50" s="2">
        <f t="shared" si="53"/>
        <v>8.1461545144041973E-6</v>
      </c>
      <c r="GF50" s="2">
        <f t="shared" si="53"/>
        <v>8.224875843775465E-6</v>
      </c>
      <c r="GG50" s="2">
        <f t="shared" si="53"/>
        <v>1.0147932489714171E-5</v>
      </c>
      <c r="GH50" s="2">
        <f t="shared" si="53"/>
        <v>9.8131622106766305E-6</v>
      </c>
      <c r="GI50" s="2">
        <f t="shared" si="53"/>
        <v>9.4487993071982762E-6</v>
      </c>
      <c r="GJ50" s="2">
        <f t="shared" si="53"/>
        <v>7.2358719970842506E-6</v>
      </c>
      <c r="GK50" s="2">
        <f t="shared" si="53"/>
        <v>5.2450178099271499E-6</v>
      </c>
      <c r="GM50" s="86">
        <f t="shared" si="54"/>
        <v>5.8260548203443964E-7</v>
      </c>
      <c r="GN50" s="86">
        <f t="shared" si="54"/>
        <v>4.9406921851517575E-8</v>
      </c>
      <c r="GO50" s="86">
        <f t="shared" si="54"/>
        <v>1.8410238332449102E-6</v>
      </c>
      <c r="GP50" s="86">
        <f t="shared" si="54"/>
        <v>1.4509094006164422E-6</v>
      </c>
      <c r="GQ50" s="86">
        <f t="shared" si="54"/>
        <v>5.044574035118086E-7</v>
      </c>
      <c r="GR50" s="86">
        <f t="shared" si="54"/>
        <v>8.985636536906739E-8</v>
      </c>
      <c r="GS50" s="86">
        <f t="shared" si="54"/>
        <v>8.1517706904832406E-7</v>
      </c>
      <c r="GT50" s="86">
        <f t="shared" si="54"/>
        <v>1.1445270474765404E-7</v>
      </c>
      <c r="GU50" s="86">
        <f t="shared" si="54"/>
        <v>6.7260115266051267E-9</v>
      </c>
      <c r="GV50" s="86">
        <f t="shared" si="54"/>
        <v>2.4481950650982981E-9</v>
      </c>
      <c r="GW50" s="86">
        <f t="shared" si="54"/>
        <v>1.2318979539766327E-8</v>
      </c>
      <c r="GX50" s="86">
        <f t="shared" si="54"/>
        <v>1.6464642198814347E-7</v>
      </c>
      <c r="GY50" s="86">
        <f t="shared" si="54"/>
        <v>8.4628862011572242E-8</v>
      </c>
      <c r="GZ50" s="86">
        <f t="shared" si="54"/>
        <v>1.4468705603718099E-10</v>
      </c>
      <c r="HA50" s="86">
        <f t="shared" si="54"/>
        <v>3.6372952197654738E-12</v>
      </c>
      <c r="HC50" s="86">
        <f t="shared" si="58"/>
        <v>1.9731803327156439E-17</v>
      </c>
      <c r="HD50" s="86">
        <f t="shared" si="58"/>
        <v>2.8442039745267598E-20</v>
      </c>
      <c r="HE50" s="86">
        <f t="shared" si="58"/>
        <v>2.5936651306737424E-18</v>
      </c>
      <c r="HF50" s="86">
        <f t="shared" si="58"/>
        <v>3.0101860890835151E-18</v>
      </c>
      <c r="HG50" s="86">
        <f t="shared" si="58"/>
        <v>9.444798779963409E-20</v>
      </c>
      <c r="HH50" s="86">
        <f t="shared" si="58"/>
        <v>9.0840192159315326E-21</v>
      </c>
      <c r="HI50" s="86">
        <f t="shared" si="58"/>
        <v>2.6594890338333308E-19</v>
      </c>
      <c r="HJ50" s="86">
        <f t="shared" si="58"/>
        <v>6.4576260387781035E-27</v>
      </c>
      <c r="HK50" s="86">
        <f t="shared" si="58"/>
        <v>3.2034617023110162E-28</v>
      </c>
      <c r="HL50" s="86">
        <f t="shared" si="58"/>
        <v>3.0132264799932473E-28</v>
      </c>
      <c r="HM50" s="86">
        <f t="shared" si="58"/>
        <v>5.7399277102265173E-28</v>
      </c>
      <c r="HN50" s="86">
        <f t="shared" si="58"/>
        <v>4.2257973700909522E-20</v>
      </c>
      <c r="HO50" s="86">
        <f t="shared" si="58"/>
        <v>1.7099842133513835E-21</v>
      </c>
      <c r="HP50" s="86">
        <f t="shared" si="58"/>
        <v>1.3400342858747011E-27</v>
      </c>
      <c r="HQ50" s="86">
        <f t="shared" si="58"/>
        <v>1.3400342858747011E-27</v>
      </c>
      <c r="HS50" s="86">
        <f t="shared" si="55"/>
        <v>3.1227997022024367E-141</v>
      </c>
      <c r="HT50" s="86">
        <f t="shared" si="55"/>
        <v>5.214722731110748E-181</v>
      </c>
      <c r="HU50" s="86">
        <f t="shared" si="55"/>
        <v>1.2087988281920755E-152</v>
      </c>
      <c r="HV50" s="86">
        <f t="shared" si="55"/>
        <v>5.6116208405901769E-153</v>
      </c>
      <c r="HW50" s="86">
        <f t="shared" si="55"/>
        <v>3.9799939688982381E-169</v>
      </c>
      <c r="HX50" s="86">
        <f t="shared" si="55"/>
        <v>9.6930876892891114E-176</v>
      </c>
      <c r="HY50" s="86">
        <f t="shared" si="55"/>
        <v>7.9026796770855264E-163</v>
      </c>
      <c r="HZ50" s="86">
        <f t="shared" si="55"/>
        <v>7.0859051888952904E-234</v>
      </c>
      <c r="IA50" s="86">
        <f t="shared" si="55"/>
        <v>2.3430952636657719E-243</v>
      </c>
      <c r="IB50" s="86">
        <f t="shared" si="55"/>
        <v>8.1215132985982212E-246</v>
      </c>
      <c r="IC50" s="86">
        <f t="shared" si="55"/>
        <v>3.7117176325040325E-240</v>
      </c>
      <c r="ID50" s="86">
        <f t="shared" si="55"/>
        <v>9.2476460746978174E-164</v>
      </c>
      <c r="IE50" s="86">
        <f t="shared" si="55"/>
        <v>2.5558586945916158E-182</v>
      </c>
      <c r="IF50" s="86">
        <f t="shared" si="55"/>
        <v>1.8176081420736703E-95</v>
      </c>
      <c r="IG50" s="86">
        <f t="shared" si="55"/>
        <v>2.4012278044370868E-62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7.6530555595042683E-234</v>
      </c>
      <c r="IW50" s="86">
        <f t="shared" si="56"/>
        <v>4.5538168062621311E-200</v>
      </c>
      <c r="IY50" s="86">
        <f t="shared" si="57"/>
        <v>5.8260548205417149E-7</v>
      </c>
      <c r="IZ50" s="86">
        <f t="shared" si="57"/>
        <v>4.9406921851546016E-8</v>
      </c>
      <c r="JA50" s="86">
        <f t="shared" si="57"/>
        <v>1.8410238332475039E-6</v>
      </c>
      <c r="JB50" s="86">
        <f t="shared" si="57"/>
        <v>1.4509094006194523E-6</v>
      </c>
      <c r="JC50" s="86">
        <f t="shared" si="57"/>
        <v>5.0445740351190305E-7</v>
      </c>
      <c r="JD50" s="86">
        <f t="shared" si="57"/>
        <v>8.985636536907647E-8</v>
      </c>
      <c r="JE50" s="86">
        <f t="shared" si="57"/>
        <v>8.1517706904859003E-7</v>
      </c>
      <c r="JF50" s="86">
        <f t="shared" si="57"/>
        <v>1.1445270474765404E-7</v>
      </c>
      <c r="JG50" s="86">
        <f t="shared" si="57"/>
        <v>6.7260115266051267E-9</v>
      </c>
      <c r="JH50" s="86">
        <f t="shared" si="57"/>
        <v>2.4481950650982981E-9</v>
      </c>
      <c r="JI50" s="86">
        <f t="shared" si="57"/>
        <v>1.2318979539766327E-8</v>
      </c>
      <c r="JJ50" s="86">
        <f t="shared" si="57"/>
        <v>1.6464642198818572E-7</v>
      </c>
      <c r="JK50" s="86">
        <f t="shared" si="57"/>
        <v>8.462886201157395E-8</v>
      </c>
      <c r="JL50" s="86">
        <f t="shared" si="57"/>
        <v>1.4468705603718099E-10</v>
      </c>
      <c r="JM50" s="86">
        <f t="shared" si="57"/>
        <v>3.637295219765475E-12</v>
      </c>
    </row>
    <row r="51" spans="2:273" x14ac:dyDescent="0.25">
      <c r="B51" s="2">
        <v>24</v>
      </c>
      <c r="C51" s="37">
        <v>74.793999999999997</v>
      </c>
      <c r="D51" s="37">
        <v>78.554000000000002</v>
      </c>
      <c r="E51" s="37">
        <v>83.524000000000001</v>
      </c>
      <c r="F51" s="37">
        <v>89.619</v>
      </c>
      <c r="G51" s="37">
        <v>88.5</v>
      </c>
      <c r="H51" s="37">
        <v>87.555999999999997</v>
      </c>
      <c r="I51" s="37">
        <v>90.126999999999995</v>
      </c>
      <c r="J51" s="37">
        <v>86.54</v>
      </c>
      <c r="K51" s="37">
        <v>84.650999999999996</v>
      </c>
      <c r="L51" s="37">
        <v>78.887</v>
      </c>
      <c r="M51" s="37">
        <v>76.064999999999998</v>
      </c>
      <c r="N51" s="37">
        <v>81.825000000000003</v>
      </c>
      <c r="O51" s="37">
        <v>80.242000000000004</v>
      </c>
      <c r="P51" s="37">
        <v>75.126999999999995</v>
      </c>
      <c r="Q51" s="37">
        <v>72.358999999999995</v>
      </c>
      <c r="S51" s="4">
        <f t="shared" si="59"/>
        <v>75.803414467069999</v>
      </c>
      <c r="T51" s="4">
        <f t="shared" si="59"/>
        <v>81.111474566449672</v>
      </c>
      <c r="U51" s="4">
        <f t="shared" si="59"/>
        <v>84.993616908296914</v>
      </c>
      <c r="V51" s="4">
        <f t="shared" si="59"/>
        <v>89.677202809220518</v>
      </c>
      <c r="W51" s="4">
        <f t="shared" si="59"/>
        <v>89.121841335568931</v>
      </c>
      <c r="X51" s="4">
        <f t="shared" si="59"/>
        <v>88.836057037654825</v>
      </c>
      <c r="Y51" s="4">
        <f t="shared" si="59"/>
        <v>91.009907315438511</v>
      </c>
      <c r="Z51" s="4">
        <f t="shared" si="59"/>
        <v>88.364392745468919</v>
      </c>
      <c r="AA51" s="4">
        <f t="shared" si="59"/>
        <v>85.224267420508355</v>
      </c>
      <c r="AB51" s="4">
        <f t="shared" si="59"/>
        <v>79.879234664692163</v>
      </c>
      <c r="AC51" s="4">
        <f t="shared" si="59"/>
        <v>76.786462378864073</v>
      </c>
      <c r="AD51" s="4">
        <f t="shared" si="59"/>
        <v>84.849657449204102</v>
      </c>
      <c r="AE51" s="4">
        <f t="shared" si="59"/>
        <v>81.913337242214908</v>
      </c>
      <c r="AF51" s="4">
        <f t="shared" si="59"/>
        <v>75.27510527524538</v>
      </c>
      <c r="AG51" s="4">
        <f t="shared" si="59"/>
        <v>72.276418367466846</v>
      </c>
      <c r="AI51" s="4">
        <f t="shared" si="60"/>
        <v>-1.0094144670700018</v>
      </c>
      <c r="AJ51" s="4">
        <f t="shared" si="60"/>
        <v>-2.5574745664496703</v>
      </c>
      <c r="AK51" s="4">
        <f t="shared" si="60"/>
        <v>-1.4696169082969135</v>
      </c>
      <c r="AL51" s="4">
        <f t="shared" si="60"/>
        <v>-5.8202809220517793E-2</v>
      </c>
      <c r="AM51" s="4">
        <f t="shared" si="60"/>
        <v>-0.62184133556893073</v>
      </c>
      <c r="AN51" s="4">
        <f t="shared" si="60"/>
        <v>-1.2800570376548279</v>
      </c>
      <c r="AO51" s="4">
        <f t="shared" si="60"/>
        <v>-0.88290731543851564</v>
      </c>
      <c r="AP51" s="4">
        <f t="shared" si="60"/>
        <v>-1.8243927454689128</v>
      </c>
      <c r="AQ51" s="4">
        <f t="shared" si="60"/>
        <v>-0.57326742050835833</v>
      </c>
      <c r="AR51" s="4">
        <f t="shared" si="60"/>
        <v>-0.99223466469216248</v>
      </c>
      <c r="AS51" s="4">
        <f t="shared" si="60"/>
        <v>-0.72146237886407505</v>
      </c>
      <c r="AT51" s="4">
        <f t="shared" si="60"/>
        <v>-3.0246574492040992</v>
      </c>
      <c r="AU51" s="4">
        <f t="shared" si="60"/>
        <v>-1.6713372422149035</v>
      </c>
      <c r="AV51" s="4">
        <f t="shared" si="60"/>
        <v>-0.14810527524538486</v>
      </c>
      <c r="AW51" s="4">
        <f t="shared" si="60"/>
        <v>8.2581632533148763E-2</v>
      </c>
      <c r="AY51" s="2">
        <f t="shared" si="51"/>
        <v>75.802170571126254</v>
      </c>
      <c r="AZ51" s="2">
        <f t="shared" si="51"/>
        <v>81.111337792009365</v>
      </c>
      <c r="BA51" s="2">
        <f t="shared" si="51"/>
        <v>84.989930750854455</v>
      </c>
      <c r="BB51" s="2">
        <f t="shared" si="51"/>
        <v>89.674376739850715</v>
      </c>
      <c r="BC51" s="2">
        <f t="shared" si="51"/>
        <v>89.120702152799637</v>
      </c>
      <c r="BD51" s="2">
        <f t="shared" si="51"/>
        <v>88.835817904356915</v>
      </c>
      <c r="BE51" s="2">
        <f t="shared" si="51"/>
        <v>91.008250784161888</v>
      </c>
      <c r="BF51" s="2">
        <f t="shared" si="51"/>
        <v>88.364087988373768</v>
      </c>
      <c r="BG51" s="2">
        <f t="shared" si="51"/>
        <v>85.224244740636095</v>
      </c>
      <c r="BH51" s="2">
        <f t="shared" si="51"/>
        <v>79.879226391374459</v>
      </c>
      <c r="BI51" s="2">
        <f t="shared" si="51"/>
        <v>76.786425758972172</v>
      </c>
      <c r="BJ51" s="2">
        <f t="shared" si="51"/>
        <v>84.849215278397949</v>
      </c>
      <c r="BK51" s="2">
        <f t="shared" si="51"/>
        <v>81.913119907569367</v>
      </c>
      <c r="BL51" s="2">
        <f t="shared" si="51"/>
        <v>75.275104655971944</v>
      </c>
      <c r="BM51" s="2">
        <f t="shared" si="51"/>
        <v>72.276418353413661</v>
      </c>
      <c r="BO51" s="2">
        <f t="shared" si="10"/>
        <v>74.793999999999997</v>
      </c>
      <c r="BP51" s="2">
        <f t="shared" si="11"/>
        <v>78.554000000000002</v>
      </c>
      <c r="BQ51" s="2">
        <f t="shared" si="12"/>
        <v>83.524000000000001</v>
      </c>
      <c r="BR51" s="2">
        <f t="shared" si="13"/>
        <v>89.619</v>
      </c>
      <c r="BS51" s="2">
        <f t="shared" si="14"/>
        <v>88.5</v>
      </c>
      <c r="BT51" s="2">
        <f t="shared" si="15"/>
        <v>87.555999999999997</v>
      </c>
      <c r="BU51" s="2">
        <f t="shared" si="16"/>
        <v>90.126999999999995</v>
      </c>
      <c r="BV51" s="2">
        <f t="shared" si="17"/>
        <v>86.54</v>
      </c>
      <c r="BW51" s="2">
        <f t="shared" si="18"/>
        <v>84.650999999999996</v>
      </c>
      <c r="BX51" s="2">
        <f t="shared" si="19"/>
        <v>78.887</v>
      </c>
      <c r="BY51" s="2">
        <f t="shared" si="20"/>
        <v>76.064999999999998</v>
      </c>
      <c r="BZ51" s="2">
        <f t="shared" si="21"/>
        <v>81.825000000000003</v>
      </c>
      <c r="CA51" s="2">
        <f t="shared" si="22"/>
        <v>80.242000000000004</v>
      </c>
      <c r="CB51" s="2">
        <f t="shared" si="23"/>
        <v>75.126999999999995</v>
      </c>
      <c r="CC51" s="2">
        <f t="shared" si="24"/>
        <v>72.358999999999995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76.443570824524343</v>
      </c>
      <c r="DL51" s="2">
        <f t="shared" si="61"/>
        <v>81.365776760392151</v>
      </c>
      <c r="DM51" s="2">
        <f t="shared" si="61"/>
        <v>85.753310329205704</v>
      </c>
      <c r="DN51" s="2">
        <f t="shared" si="61"/>
        <v>90.133250528541225</v>
      </c>
      <c r="DO51" s="2">
        <f t="shared" si="61"/>
        <v>89.862260042283296</v>
      </c>
      <c r="DP51" s="2">
        <f t="shared" si="61"/>
        <v>89.981677119628344</v>
      </c>
      <c r="DQ51" s="2">
        <f t="shared" si="61"/>
        <v>92.461981677237503</v>
      </c>
      <c r="DR51" s="2">
        <f t="shared" si="61"/>
        <v>89.044532911973647</v>
      </c>
      <c r="DS51" s="2">
        <f t="shared" si="61"/>
        <v>85.866942914979745</v>
      </c>
      <c r="DT51" s="2">
        <f t="shared" si="61"/>
        <v>80.203065433854903</v>
      </c>
      <c r="DU51" s="2">
        <f t="shared" si="61"/>
        <v>76.855845748987875</v>
      </c>
      <c r="DV51" s="2">
        <f t="shared" si="61"/>
        <v>84.526204332441978</v>
      </c>
      <c r="DW51" s="2">
        <f t="shared" si="61"/>
        <v>82.019682926829262</v>
      </c>
      <c r="DX51" s="2">
        <f t="shared" si="61"/>
        <v>75.282296715049668</v>
      </c>
      <c r="DY51" s="2">
        <f t="shared" si="61"/>
        <v>72.413861620234613</v>
      </c>
      <c r="EA51" s="2">
        <f t="shared" si="62"/>
        <v>71.89089047490674</v>
      </c>
      <c r="EB51" s="2">
        <f t="shared" si="62"/>
        <v>79.254503463836841</v>
      </c>
      <c r="EC51" s="2">
        <f t="shared" si="62"/>
        <v>80.707233067799635</v>
      </c>
      <c r="ED51" s="2">
        <f t="shared" si="62"/>
        <v>87.045518110874326</v>
      </c>
      <c r="EE51" s="2">
        <f t="shared" si="62"/>
        <v>84.603132108771248</v>
      </c>
      <c r="EF51" s="2">
        <f t="shared" si="62"/>
        <v>80.822335740829871</v>
      </c>
      <c r="EG51" s="2">
        <f t="shared" si="62"/>
        <v>82.13181310578409</v>
      </c>
      <c r="EH51" s="2">
        <f t="shared" si="62"/>
        <v>83.740650672060582</v>
      </c>
      <c r="EI51" s="2">
        <f t="shared" si="62"/>
        <v>80.099608228980316</v>
      </c>
      <c r="EJ51" s="2">
        <f t="shared" si="62"/>
        <v>77.226517715414744</v>
      </c>
      <c r="EK51" s="2">
        <f t="shared" si="62"/>
        <v>76.255481463919182</v>
      </c>
      <c r="EL51" s="2">
        <f t="shared" si="62"/>
        <v>86.946692644180956</v>
      </c>
      <c r="EM51" s="2">
        <f t="shared" si="62"/>
        <v>81.201548732002252</v>
      </c>
      <c r="EN51" s="2">
        <f t="shared" si="62"/>
        <v>75.212720114615067</v>
      </c>
      <c r="EO51" s="2">
        <f t="shared" si="62"/>
        <v>70.911083173911621</v>
      </c>
      <c r="EQ51" s="2">
        <f t="shared" si="63"/>
        <v>71.573757377180243</v>
      </c>
      <c r="ER51" s="2">
        <f t="shared" si="63"/>
        <v>79.266082023053841</v>
      </c>
      <c r="ES51" s="2">
        <f t="shared" si="63"/>
        <v>78.491199237381778</v>
      </c>
      <c r="ET51" s="2">
        <f t="shared" si="63"/>
        <v>81.313570348704701</v>
      </c>
      <c r="EU51" s="2">
        <f t="shared" si="63"/>
        <v>82.140215902606556</v>
      </c>
      <c r="EV51" s="2">
        <f t="shared" si="63"/>
        <v>80.948872778142487</v>
      </c>
      <c r="EW51" s="2">
        <f t="shared" si="63"/>
        <v>79.303063644607221</v>
      </c>
      <c r="EX51" s="2">
        <f t="shared" si="63"/>
        <v>81.504072436260643</v>
      </c>
      <c r="EY51" s="2">
        <f t="shared" si="63"/>
        <v>80.477641408426763</v>
      </c>
      <c r="EZ51" s="2">
        <f t="shared" si="63"/>
        <v>76.570584964004041</v>
      </c>
      <c r="FA51" s="2">
        <f t="shared" si="63"/>
        <v>75.885992565952876</v>
      </c>
      <c r="FB51" s="2">
        <f t="shared" si="63"/>
        <v>83.776196580587055</v>
      </c>
      <c r="FC51" s="2">
        <f t="shared" si="63"/>
        <v>78.225873126488807</v>
      </c>
      <c r="FD51" s="2">
        <f t="shared" si="63"/>
        <v>73.666190120737454</v>
      </c>
      <c r="FE51" s="2">
        <f t="shared" si="63"/>
        <v>72.755555861873759</v>
      </c>
      <c r="FG51" s="2">
        <f t="shared" si="64"/>
        <v>0.14088353013239319</v>
      </c>
      <c r="FH51" s="2">
        <f t="shared" si="64"/>
        <v>0.12051449780835348</v>
      </c>
      <c r="FI51" s="2">
        <f t="shared" si="64"/>
        <v>0.15127903979933477</v>
      </c>
      <c r="FJ51" s="2">
        <f t="shared" si="64"/>
        <v>0.14860058899978007</v>
      </c>
      <c r="FK51" s="2">
        <f t="shared" si="64"/>
        <v>0.14100027582623326</v>
      </c>
      <c r="FL51" s="2">
        <f t="shared" si="64"/>
        <v>0.12510288381140158</v>
      </c>
      <c r="FM51" s="2">
        <f t="shared" si="64"/>
        <v>0.14072461345428439</v>
      </c>
      <c r="FN51" s="2">
        <f t="shared" si="64"/>
        <v>0.12828848273751967</v>
      </c>
      <c r="FO51" s="2">
        <f t="shared" si="64"/>
        <v>0.11143822683363672</v>
      </c>
      <c r="FP51" s="2">
        <f t="shared" si="64"/>
        <v>0.10879487166187692</v>
      </c>
      <c r="FQ51" s="2">
        <f t="shared" si="64"/>
        <v>0.11562293169008322</v>
      </c>
      <c r="FR51" s="2">
        <f t="shared" si="64"/>
        <v>0.13346276395382686</v>
      </c>
      <c r="FS51" s="2">
        <f t="shared" si="64"/>
        <v>0.13021358936572891</v>
      </c>
      <c r="FT51" s="2">
        <f t="shared" si="64"/>
        <v>0.10319258069217126</v>
      </c>
      <c r="FU51" s="2">
        <f t="shared" si="64"/>
        <v>9.1466493149574946E-2</v>
      </c>
      <c r="FW51" s="2">
        <f t="shared" si="53"/>
        <v>8.117032300922608E-6</v>
      </c>
      <c r="FX51" s="2">
        <f t="shared" si="53"/>
        <v>6.2777893022091153E-6</v>
      </c>
      <c r="FY51" s="2">
        <f t="shared" si="53"/>
        <v>6.2523831017475769E-6</v>
      </c>
      <c r="FZ51" s="2">
        <f t="shared" si="53"/>
        <v>6.094394599692441E-6</v>
      </c>
      <c r="GA51" s="2">
        <f t="shared" si="53"/>
        <v>7.8769439960799462E-6</v>
      </c>
      <c r="GB51" s="2">
        <f t="shared" si="53"/>
        <v>6.3620057533986834E-6</v>
      </c>
      <c r="GC51" s="2">
        <f t="shared" si="53"/>
        <v>7.7468650162393085E-6</v>
      </c>
      <c r="GD51" s="2">
        <f t="shared" si="53"/>
        <v>8.0115341651933857E-6</v>
      </c>
      <c r="GE51" s="2">
        <f t="shared" si="53"/>
        <v>8.9320737875059483E-6</v>
      </c>
      <c r="GF51" s="2">
        <f t="shared" si="53"/>
        <v>9.0183898724011739E-6</v>
      </c>
      <c r="GG51" s="2">
        <f t="shared" si="53"/>
        <v>1.112697581699197E-5</v>
      </c>
      <c r="GH51" s="2">
        <f t="shared" si="53"/>
        <v>1.075990821221349E-5</v>
      </c>
      <c r="GI51" s="2">
        <f t="shared" si="53"/>
        <v>1.0360392975509251E-5</v>
      </c>
      <c r="GJ51" s="2">
        <f t="shared" si="53"/>
        <v>7.9339703361504616E-6</v>
      </c>
      <c r="GK51" s="2">
        <f t="shared" si="53"/>
        <v>5.7510447567674413E-6</v>
      </c>
      <c r="GM51" s="86">
        <f t="shared" si="54"/>
        <v>1.0833418300901319E-6</v>
      </c>
      <c r="GN51" s="86">
        <f t="shared" si="54"/>
        <v>1.0227673404957804E-7</v>
      </c>
      <c r="GO51" s="86">
        <f t="shared" si="54"/>
        <v>3.2391173115430725E-6</v>
      </c>
      <c r="GP51" s="86">
        <f t="shared" si="54"/>
        <v>2.5798820029390154E-6</v>
      </c>
      <c r="GQ51" s="86">
        <f t="shared" si="54"/>
        <v>9.4783419152955335E-7</v>
      </c>
      <c r="GR51" s="86">
        <f t="shared" si="54"/>
        <v>1.8141002911665505E-7</v>
      </c>
      <c r="GS51" s="86">
        <f t="shared" si="54"/>
        <v>1.4800790913408027E-6</v>
      </c>
      <c r="GT51" s="86">
        <f t="shared" si="54"/>
        <v>2.2959021332733571E-7</v>
      </c>
      <c r="GU51" s="86">
        <f t="shared" si="54"/>
        <v>1.5355071214283686E-8</v>
      </c>
      <c r="GV51" s="86">
        <f t="shared" si="54"/>
        <v>5.9023108477278899E-9</v>
      </c>
      <c r="GW51" s="86">
        <f t="shared" si="54"/>
        <v>2.746574108569198E-8</v>
      </c>
      <c r="GX51" s="86">
        <f t="shared" si="54"/>
        <v>3.2727556959757028E-7</v>
      </c>
      <c r="GY51" s="86">
        <f t="shared" si="54"/>
        <v>1.7432538977649763E-7</v>
      </c>
      <c r="GZ51" s="86">
        <f t="shared" si="54"/>
        <v>4.0759160693256125E-10</v>
      </c>
      <c r="HA51" s="86">
        <f t="shared" si="54"/>
        <v>1.2105802634829092E-11</v>
      </c>
      <c r="HC51" s="86">
        <f t="shared" si="58"/>
        <v>6.0960734567539265E-17</v>
      </c>
      <c r="HD51" s="86">
        <f t="shared" si="58"/>
        <v>1.0565535654718521E-19</v>
      </c>
      <c r="HE51" s="86">
        <f t="shared" si="58"/>
        <v>8.5368311953291579E-18</v>
      </c>
      <c r="HF51" s="86">
        <f t="shared" si="58"/>
        <v>9.881421747585069E-18</v>
      </c>
      <c r="HG51" s="86">
        <f t="shared" si="58"/>
        <v>3.4881892239158531E-19</v>
      </c>
      <c r="HH51" s="86">
        <f t="shared" si="58"/>
        <v>3.5610887008400651E-20</v>
      </c>
      <c r="HI51" s="86">
        <f t="shared" si="58"/>
        <v>9.3821783531083946E-19</v>
      </c>
      <c r="HJ51" s="86">
        <f t="shared" si="58"/>
        <v>3.994258465471998E-26</v>
      </c>
      <c r="HK51" s="86">
        <f t="shared" si="58"/>
        <v>2.1895991230017785E-27</v>
      </c>
      <c r="HL51" s="86">
        <f t="shared" si="58"/>
        <v>2.1298271724336314E-27</v>
      </c>
      <c r="HM51" s="86">
        <f t="shared" si="58"/>
        <v>4.0291595106001858E-27</v>
      </c>
      <c r="HN51" s="86">
        <f t="shared" si="58"/>
        <v>1.6424110355561005E-19</v>
      </c>
      <c r="HO51" s="86">
        <f t="shared" si="58"/>
        <v>7.4614294378402312E-21</v>
      </c>
      <c r="HP51" s="86">
        <f t="shared" si="58"/>
        <v>9.2718694351203983E-27</v>
      </c>
      <c r="HQ51" s="86">
        <f t="shared" si="58"/>
        <v>9.2718694351203983E-27</v>
      </c>
      <c r="HS51" s="86">
        <f t="shared" si="55"/>
        <v>1.7893366983554694E-138</v>
      </c>
      <c r="HT51" s="86">
        <f t="shared" si="55"/>
        <v>1.1865541532218846E-177</v>
      </c>
      <c r="HU51" s="86">
        <f t="shared" si="55"/>
        <v>1.0802505336867251E-149</v>
      </c>
      <c r="HV51" s="86">
        <f t="shared" si="55"/>
        <v>5.0411292586263547E-150</v>
      </c>
      <c r="HW51" s="86">
        <f t="shared" si="55"/>
        <v>7.4871398903899744E-166</v>
      </c>
      <c r="HX51" s="86">
        <f t="shared" si="55"/>
        <v>2.4287510829596982E-172</v>
      </c>
      <c r="HY51" s="86">
        <f t="shared" si="55"/>
        <v>1.0847580246151997E-159</v>
      </c>
      <c r="HZ51" s="86">
        <f t="shared" si="55"/>
        <v>2.6221558253829209E-229</v>
      </c>
      <c r="IA51" s="86">
        <f t="shared" si="55"/>
        <v>1.4641690350628316E-238</v>
      </c>
      <c r="IB51" s="86">
        <f t="shared" si="55"/>
        <v>6.4839209320780916E-241</v>
      </c>
      <c r="IC51" s="86">
        <f t="shared" si="55"/>
        <v>2.6461050361944729E-235</v>
      </c>
      <c r="ID51" s="86">
        <f t="shared" si="55"/>
        <v>1.9151547487495007E-160</v>
      </c>
      <c r="IE51" s="86">
        <f t="shared" si="55"/>
        <v>1.1879632150205777E-178</v>
      </c>
      <c r="IF51" s="86">
        <f t="shared" si="55"/>
        <v>1.3285013829861118E-93</v>
      </c>
      <c r="IG51" s="86">
        <f t="shared" si="55"/>
        <v>3.4932883393417934E-61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2.9924093255828835E-230</v>
      </c>
      <c r="IW51" s="86">
        <f t="shared" si="56"/>
        <v>4.4319467876623136E-197</v>
      </c>
      <c r="IY51" s="86">
        <f t="shared" si="57"/>
        <v>1.0833418301510927E-6</v>
      </c>
      <c r="IZ51" s="86">
        <f t="shared" si="57"/>
        <v>1.0227673404968369E-7</v>
      </c>
      <c r="JA51" s="86">
        <f t="shared" si="57"/>
        <v>3.2391173115516093E-6</v>
      </c>
      <c r="JB51" s="86">
        <f t="shared" si="57"/>
        <v>2.5798820029488969E-6</v>
      </c>
      <c r="JC51" s="86">
        <f t="shared" si="57"/>
        <v>9.4783419152990222E-7</v>
      </c>
      <c r="JD51" s="86">
        <f t="shared" si="57"/>
        <v>1.8141002911669065E-7</v>
      </c>
      <c r="JE51" s="86">
        <f t="shared" si="57"/>
        <v>1.480079091341741E-6</v>
      </c>
      <c r="JF51" s="86">
        <f t="shared" si="57"/>
        <v>2.2959021332733571E-7</v>
      </c>
      <c r="JG51" s="86">
        <f t="shared" si="57"/>
        <v>1.5355071214283686E-8</v>
      </c>
      <c r="JH51" s="86">
        <f t="shared" si="57"/>
        <v>5.9023108477278899E-9</v>
      </c>
      <c r="JI51" s="86">
        <f t="shared" si="57"/>
        <v>2.746574108569198E-8</v>
      </c>
      <c r="JJ51" s="86">
        <f t="shared" si="57"/>
        <v>3.272755695977345E-7</v>
      </c>
      <c r="JK51" s="86">
        <f t="shared" si="57"/>
        <v>1.743253897765051E-7</v>
      </c>
      <c r="JL51" s="86">
        <f t="shared" si="57"/>
        <v>4.0759160693256125E-10</v>
      </c>
      <c r="JM51" s="86">
        <f t="shared" si="57"/>
        <v>1.2105802634829102E-11</v>
      </c>
    </row>
    <row r="52" spans="2:273" x14ac:dyDescent="0.25">
      <c r="B52" s="2">
        <v>25</v>
      </c>
      <c r="C52" s="37">
        <v>73.683000000000007</v>
      </c>
      <c r="D52" s="37">
        <v>78.507999999999996</v>
      </c>
      <c r="E52" s="37">
        <v>83.602999999999994</v>
      </c>
      <c r="F52" s="37">
        <v>89</v>
      </c>
      <c r="G52" s="37">
        <v>89</v>
      </c>
      <c r="H52" s="37">
        <v>87.683000000000007</v>
      </c>
      <c r="I52" s="37">
        <v>90.475999999999999</v>
      </c>
      <c r="J52" s="37">
        <v>86.873000000000005</v>
      </c>
      <c r="K52" s="37">
        <v>83.254000000000005</v>
      </c>
      <c r="L52" s="37">
        <v>79.983999999999995</v>
      </c>
      <c r="M52" s="37">
        <v>74.918999999999997</v>
      </c>
      <c r="N52" s="37">
        <v>83.332999999999998</v>
      </c>
      <c r="O52" s="37">
        <v>79.838999999999999</v>
      </c>
      <c r="P52" s="37">
        <v>75.19</v>
      </c>
      <c r="Q52" s="37">
        <v>73.266000000000005</v>
      </c>
      <c r="S52" s="4">
        <f t="shared" si="59"/>
        <v>75.829259119654864</v>
      </c>
      <c r="T52" s="4">
        <f t="shared" si="59"/>
        <v>81.193165422966118</v>
      </c>
      <c r="U52" s="4">
        <f t="shared" si="59"/>
        <v>85.070592781848589</v>
      </c>
      <c r="V52" s="4">
        <f t="shared" si="59"/>
        <v>89.72617512549904</v>
      </c>
      <c r="W52" s="4">
        <f t="shared" si="59"/>
        <v>89.109386055822284</v>
      </c>
      <c r="X52" s="4">
        <f t="shared" si="59"/>
        <v>88.604051865587124</v>
      </c>
      <c r="Y52" s="4">
        <f t="shared" si="59"/>
        <v>90.827650757537938</v>
      </c>
      <c r="Z52" s="4">
        <f t="shared" si="59"/>
        <v>88.324848913140627</v>
      </c>
      <c r="AA52" s="4">
        <f t="shared" si="59"/>
        <v>85.445036823164841</v>
      </c>
      <c r="AB52" s="4">
        <f t="shared" si="59"/>
        <v>80.150559684507883</v>
      </c>
      <c r="AC52" s="4">
        <f t="shared" si="59"/>
        <v>76.876167696015827</v>
      </c>
      <c r="AD52" s="4">
        <f t="shared" si="59"/>
        <v>84.859901274378231</v>
      </c>
      <c r="AE52" s="4">
        <f t="shared" si="59"/>
        <v>82.108238657706778</v>
      </c>
      <c r="AF52" s="4">
        <f t="shared" si="59"/>
        <v>75.635349185582626</v>
      </c>
      <c r="AG52" s="4">
        <f t="shared" si="59"/>
        <v>72.484331835458178</v>
      </c>
      <c r="AI52" s="4">
        <f t="shared" si="60"/>
        <v>-2.1462591196548573</v>
      </c>
      <c r="AJ52" s="4">
        <f t="shared" si="60"/>
        <v>-2.6851654229661222</v>
      </c>
      <c r="AK52" s="4">
        <f t="shared" si="60"/>
        <v>-1.4675927818485945</v>
      </c>
      <c r="AL52" s="4">
        <f t="shared" si="60"/>
        <v>-0.72617512549904006</v>
      </c>
      <c r="AM52" s="4">
        <f t="shared" si="60"/>
        <v>-0.10938605582228433</v>
      </c>
      <c r="AN52" s="4">
        <f t="shared" si="60"/>
        <v>-0.92105186558711694</v>
      </c>
      <c r="AO52" s="4">
        <f t="shared" si="60"/>
        <v>-0.35165075753793928</v>
      </c>
      <c r="AP52" s="4">
        <f t="shared" si="60"/>
        <v>-1.4518489131406227</v>
      </c>
      <c r="AQ52" s="4">
        <f t="shared" si="60"/>
        <v>-2.1910368231648363</v>
      </c>
      <c r="AR52" s="4">
        <f t="shared" si="60"/>
        <v>-0.16655968450788805</v>
      </c>
      <c r="AS52" s="4">
        <f t="shared" si="60"/>
        <v>-1.95716769601583</v>
      </c>
      <c r="AT52" s="4">
        <f t="shared" si="60"/>
        <v>-1.5269012743782326</v>
      </c>
      <c r="AU52" s="4">
        <f t="shared" si="60"/>
        <v>-2.2692386577067793</v>
      </c>
      <c r="AV52" s="4">
        <f t="shared" si="60"/>
        <v>-0.44534918558262859</v>
      </c>
      <c r="AW52" s="4">
        <f t="shared" si="60"/>
        <v>0.78166816454182708</v>
      </c>
      <c r="AY52" s="2">
        <f t="shared" si="51"/>
        <v>75.82703120431546</v>
      </c>
      <c r="AZ52" s="2">
        <f t="shared" si="51"/>
        <v>81.192893374672892</v>
      </c>
      <c r="BA52" s="2">
        <f t="shared" si="51"/>
        <v>85.064335684503803</v>
      </c>
      <c r="BB52" s="2">
        <f t="shared" si="51"/>
        <v>89.721328279030473</v>
      </c>
      <c r="BC52" s="2">
        <f t="shared" si="51"/>
        <v>89.107325383390332</v>
      </c>
      <c r="BD52" s="2">
        <f t="shared" si="51"/>
        <v>88.603587746664147</v>
      </c>
      <c r="BE52" s="2">
        <f t="shared" si="51"/>
        <v>90.824750421558321</v>
      </c>
      <c r="BF52" s="2">
        <f t="shared" si="51"/>
        <v>88.324261265713517</v>
      </c>
      <c r="BG52" s="2">
        <f t="shared" si="51"/>
        <v>85.444987214491661</v>
      </c>
      <c r="BH52" s="2">
        <f t="shared" si="51"/>
        <v>80.150540607710056</v>
      </c>
      <c r="BI52" s="2">
        <f t="shared" si="51"/>
        <v>76.876089439241127</v>
      </c>
      <c r="BJ52" s="2">
        <f t="shared" si="51"/>
        <v>84.859056574333394</v>
      </c>
      <c r="BK52" s="2">
        <f t="shared" si="51"/>
        <v>82.107808920493355</v>
      </c>
      <c r="BL52" s="2">
        <f t="shared" si="51"/>
        <v>75.635347525544702</v>
      </c>
      <c r="BM52" s="2">
        <f t="shared" si="51"/>
        <v>72.484331791122784</v>
      </c>
      <c r="BO52" s="2">
        <f t="shared" si="10"/>
        <v>73.683000000000007</v>
      </c>
      <c r="BP52" s="2">
        <f t="shared" si="11"/>
        <v>78.507999999999996</v>
      </c>
      <c r="BQ52" s="2">
        <f t="shared" si="12"/>
        <v>83.602999999999994</v>
      </c>
      <c r="BR52" s="2">
        <f t="shared" si="13"/>
        <v>89</v>
      </c>
      <c r="BS52" s="2">
        <f t="shared" si="14"/>
        <v>89</v>
      </c>
      <c r="BT52" s="2">
        <f t="shared" si="15"/>
        <v>87.683000000000007</v>
      </c>
      <c r="BU52" s="2">
        <f t="shared" si="16"/>
        <v>90.475999999999999</v>
      </c>
      <c r="BV52" s="2">
        <f t="shared" si="17"/>
        <v>86.873000000000005</v>
      </c>
      <c r="BW52" s="2">
        <f t="shared" si="18"/>
        <v>83.254000000000005</v>
      </c>
      <c r="BX52" s="2">
        <f t="shared" si="19"/>
        <v>79.983999999999995</v>
      </c>
      <c r="BY52" s="2">
        <f t="shared" si="20"/>
        <v>74.918999999999997</v>
      </c>
      <c r="BZ52" s="2">
        <f t="shared" si="21"/>
        <v>83.332999999999998</v>
      </c>
      <c r="CA52" s="2">
        <f t="shared" si="22"/>
        <v>79.838999999999999</v>
      </c>
      <c r="CB52" s="2">
        <f t="shared" si="23"/>
        <v>75.19</v>
      </c>
      <c r="CC52" s="2">
        <f t="shared" si="24"/>
        <v>73.266000000000005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76.555490063424983</v>
      </c>
      <c r="DL52" s="2">
        <f t="shared" si="61"/>
        <v>81.505937525322068</v>
      </c>
      <c r="DM52" s="2">
        <f t="shared" si="61"/>
        <v>85.947320749018445</v>
      </c>
      <c r="DN52" s="2">
        <f t="shared" si="61"/>
        <v>90.275473572938694</v>
      </c>
      <c r="DO52" s="2">
        <f t="shared" si="61"/>
        <v>89.953818604651161</v>
      </c>
      <c r="DP52" s="2">
        <f t="shared" si="61"/>
        <v>89.850555168408832</v>
      </c>
      <c r="DQ52" s="2">
        <f t="shared" si="61"/>
        <v>92.422247075405224</v>
      </c>
      <c r="DR52" s="2">
        <f t="shared" si="61"/>
        <v>89.098932069254261</v>
      </c>
      <c r="DS52" s="2">
        <f t="shared" si="61"/>
        <v>86.205961943319835</v>
      </c>
      <c r="DT52" s="2">
        <f t="shared" si="61"/>
        <v>80.567049075391182</v>
      </c>
      <c r="DU52" s="2">
        <f t="shared" si="61"/>
        <v>76.992038259109336</v>
      </c>
      <c r="DV52" s="2">
        <f t="shared" si="61"/>
        <v>84.552499284228702</v>
      </c>
      <c r="DW52" s="2">
        <f t="shared" si="61"/>
        <v>82.29442386759581</v>
      </c>
      <c r="DX52" s="2">
        <f t="shared" si="61"/>
        <v>75.709947899159673</v>
      </c>
      <c r="DY52" s="2">
        <f t="shared" si="61"/>
        <v>72.67163892961878</v>
      </c>
      <c r="EA52" s="2">
        <f t="shared" si="62"/>
        <v>71.775726709367433</v>
      </c>
      <c r="EB52" s="2">
        <f t="shared" si="62"/>
        <v>79.109385681632546</v>
      </c>
      <c r="EC52" s="2">
        <f t="shared" si="62"/>
        <v>80.546497270313367</v>
      </c>
      <c r="ED52" s="2">
        <f t="shared" si="62"/>
        <v>86.825978050395818</v>
      </c>
      <c r="EE52" s="2">
        <f t="shared" si="62"/>
        <v>84.404229665358685</v>
      </c>
      <c r="EF52" s="2">
        <f t="shared" si="62"/>
        <v>80.650328796046836</v>
      </c>
      <c r="EG52" s="2">
        <f t="shared" si="62"/>
        <v>81.928753000005699</v>
      </c>
      <c r="EH52" s="2">
        <f t="shared" si="62"/>
        <v>83.523726060289732</v>
      </c>
      <c r="EI52" s="2">
        <f t="shared" si="62"/>
        <v>79.911154293381031</v>
      </c>
      <c r="EJ52" s="2">
        <f t="shared" si="62"/>
        <v>77.038928100197566</v>
      </c>
      <c r="EK52" s="2">
        <f t="shared" si="62"/>
        <v>76.067290172154955</v>
      </c>
      <c r="EL52" s="2">
        <f t="shared" si="62"/>
        <v>86.674572080887145</v>
      </c>
      <c r="EM52" s="2">
        <f t="shared" si="62"/>
        <v>80.971196924616109</v>
      </c>
      <c r="EN52" s="2">
        <f t="shared" si="62"/>
        <v>75.04418820151966</v>
      </c>
      <c r="EO52" s="2">
        <f t="shared" si="62"/>
        <v>70.787406099678222</v>
      </c>
      <c r="EQ52" s="2">
        <f t="shared" si="63"/>
        <v>71.462151896192367</v>
      </c>
      <c r="ER52" s="2">
        <f t="shared" si="63"/>
        <v>79.120832610687643</v>
      </c>
      <c r="ES52" s="2">
        <f t="shared" si="63"/>
        <v>78.35538214917247</v>
      </c>
      <c r="ET52" s="2">
        <f t="shared" si="63"/>
        <v>81.159061953961867</v>
      </c>
      <c r="EU52" s="2">
        <f t="shared" si="63"/>
        <v>81.969793021588501</v>
      </c>
      <c r="EV52" s="2">
        <f t="shared" si="63"/>
        <v>80.775425955797303</v>
      </c>
      <c r="EW52" s="2">
        <f t="shared" si="63"/>
        <v>79.132720023152928</v>
      </c>
      <c r="EX52" s="2">
        <f t="shared" si="63"/>
        <v>81.312965184136004</v>
      </c>
      <c r="EY52" s="2">
        <f t="shared" si="63"/>
        <v>80.284814956655723</v>
      </c>
      <c r="EZ52" s="2">
        <f t="shared" si="63"/>
        <v>76.39062253567181</v>
      </c>
      <c r="FA52" s="2">
        <f t="shared" si="63"/>
        <v>75.702128635069656</v>
      </c>
      <c r="FB52" s="2">
        <f t="shared" si="63"/>
        <v>83.541808427482934</v>
      </c>
      <c r="FC52" s="2">
        <f t="shared" si="63"/>
        <v>78.031029029251172</v>
      </c>
      <c r="FD52" s="2">
        <f t="shared" si="63"/>
        <v>73.515832961693931</v>
      </c>
      <c r="FE52" s="2">
        <f t="shared" si="63"/>
        <v>72.609180115276743</v>
      </c>
      <c r="FG52" s="2">
        <f t="shared" si="64"/>
        <v>0.15240421215221528</v>
      </c>
      <c r="FH52" s="2">
        <f t="shared" si="64"/>
        <v>0.13062276548195104</v>
      </c>
      <c r="FI52" s="2">
        <f t="shared" si="64"/>
        <v>0.16348803966515862</v>
      </c>
      <c r="FJ52" s="2">
        <f t="shared" si="64"/>
        <v>0.16063433678191083</v>
      </c>
      <c r="FK52" s="2">
        <f t="shared" si="64"/>
        <v>0.15252880971132737</v>
      </c>
      <c r="FL52" s="2">
        <f t="shared" si="64"/>
        <v>0.13553669702551671</v>
      </c>
      <c r="FM52" s="2">
        <f t="shared" si="64"/>
        <v>0.15223460290072838</v>
      </c>
      <c r="FN52" s="2">
        <f t="shared" si="64"/>
        <v>0.13894578638744451</v>
      </c>
      <c r="FO52" s="2">
        <f t="shared" si="64"/>
        <v>0.12088985568911809</v>
      </c>
      <c r="FP52" s="2">
        <f t="shared" si="64"/>
        <v>0.11805209057920736</v>
      </c>
      <c r="FQ52" s="2">
        <f t="shared" si="64"/>
        <v>0.12537940479173609</v>
      </c>
      <c r="FR52" s="2">
        <f t="shared" si="64"/>
        <v>0.14447866770148424</v>
      </c>
      <c r="FS52" s="2">
        <f t="shared" si="64"/>
        <v>0.1410049485314285</v>
      </c>
      <c r="FT52" s="2">
        <f t="shared" si="64"/>
        <v>0.11203303245453614</v>
      </c>
      <c r="FU52" s="2">
        <f t="shared" si="64"/>
        <v>9.9413736683220566E-2</v>
      </c>
      <c r="FW52" s="2">
        <f t="shared" si="53"/>
        <v>8.9001419655023636E-6</v>
      </c>
      <c r="FX52" s="2">
        <f t="shared" si="53"/>
        <v>6.8834549207525525E-6</v>
      </c>
      <c r="FY52" s="2">
        <f t="shared" si="53"/>
        <v>6.8555976095760351E-6</v>
      </c>
      <c r="FZ52" s="2">
        <f t="shared" si="53"/>
        <v>6.682366868182884E-6</v>
      </c>
      <c r="GA52" s="2">
        <f t="shared" si="53"/>
        <v>8.6368907803085634E-6</v>
      </c>
      <c r="GB52" s="2">
        <f t="shared" si="53"/>
        <v>6.9757963106313772E-6</v>
      </c>
      <c r="GC52" s="2">
        <f t="shared" si="53"/>
        <v>8.4942622301289825E-6</v>
      </c>
      <c r="GD52" s="2">
        <f t="shared" si="53"/>
        <v>8.7844657399401691E-6</v>
      </c>
      <c r="GE52" s="2">
        <f t="shared" si="53"/>
        <v>9.7938157145180599E-6</v>
      </c>
      <c r="GF52" s="2">
        <f t="shared" si="53"/>
        <v>9.8884592556756786E-6</v>
      </c>
      <c r="GG52" s="2">
        <f t="shared" si="53"/>
        <v>1.2200473275007351E-5</v>
      </c>
      <c r="GH52" s="2">
        <f t="shared" si="53"/>
        <v>1.1797992499738972E-5</v>
      </c>
      <c r="GI52" s="2">
        <f t="shared" si="53"/>
        <v>1.1359933646276237E-5</v>
      </c>
      <c r="GJ52" s="2">
        <f t="shared" si="53"/>
        <v>8.6994188234208884E-6</v>
      </c>
      <c r="GK52" s="2">
        <f t="shared" si="53"/>
        <v>6.3058916820124219E-6</v>
      </c>
      <c r="GM52" s="86">
        <f t="shared" si="54"/>
        <v>1.9861465857000632E-6</v>
      </c>
      <c r="GN52" s="86">
        <f t="shared" si="54"/>
        <v>2.0823541286419619E-7</v>
      </c>
      <c r="GO52" s="86">
        <f t="shared" si="54"/>
        <v>5.6266870720193136E-6</v>
      </c>
      <c r="GP52" s="86">
        <f t="shared" si="54"/>
        <v>4.5280433882662529E-6</v>
      </c>
      <c r="GQ52" s="86">
        <f t="shared" si="54"/>
        <v>1.7552928147248691E-6</v>
      </c>
      <c r="GR52" s="86">
        <f t="shared" si="54"/>
        <v>3.6041357287045052E-7</v>
      </c>
      <c r="GS52" s="86">
        <f t="shared" si="54"/>
        <v>2.6515624480034219E-6</v>
      </c>
      <c r="GT52" s="86">
        <f t="shared" si="54"/>
        <v>4.5324169377859962E-7</v>
      </c>
      <c r="GU52" s="86">
        <f t="shared" si="54"/>
        <v>3.4391465695032037E-8</v>
      </c>
      <c r="GV52" s="86">
        <f t="shared" si="54"/>
        <v>1.3939658079416442E-8</v>
      </c>
      <c r="GW52" s="86">
        <f t="shared" si="54"/>
        <v>6.0106150984100253E-8</v>
      </c>
      <c r="GX52" s="86">
        <f t="shared" si="54"/>
        <v>6.4024403150225886E-7</v>
      </c>
      <c r="GY52" s="86">
        <f t="shared" si="54"/>
        <v>3.5306020919581859E-7</v>
      </c>
      <c r="GZ52" s="86">
        <f t="shared" si="54"/>
        <v>1.1199037971504767E-9</v>
      </c>
      <c r="HA52" s="86">
        <f t="shared" si="54"/>
        <v>3.9143433956224347E-11</v>
      </c>
      <c r="HC52" s="86">
        <f t="shared" si="58"/>
        <v>1.8512511221891092E-16</v>
      </c>
      <c r="HD52" s="86">
        <f t="shared" si="58"/>
        <v>3.8476868854282668E-19</v>
      </c>
      <c r="HE52" s="86">
        <f t="shared" si="58"/>
        <v>2.7591225154658855E-17</v>
      </c>
      <c r="HF52" s="86">
        <f t="shared" si="58"/>
        <v>3.1852445248583611E-17</v>
      </c>
      <c r="HG52" s="86">
        <f t="shared" si="58"/>
        <v>1.2624700877531793E-18</v>
      </c>
      <c r="HH52" s="86">
        <f t="shared" si="58"/>
        <v>1.3670199586122477E-19</v>
      </c>
      <c r="HI52" s="86">
        <f t="shared" si="58"/>
        <v>3.246606270462517E-18</v>
      </c>
      <c r="HJ52" s="86">
        <f t="shared" si="58"/>
        <v>2.4011890142365579E-25</v>
      </c>
      <c r="HK52" s="86">
        <f t="shared" si="58"/>
        <v>1.4521180178164131E-26</v>
      </c>
      <c r="HL52" s="86">
        <f t="shared" si="58"/>
        <v>1.4591416745068424E-26</v>
      </c>
      <c r="HM52" s="86">
        <f t="shared" si="58"/>
        <v>2.7410535194469873E-26</v>
      </c>
      <c r="HN52" s="86">
        <f t="shared" si="58"/>
        <v>6.2479705521488218E-19</v>
      </c>
      <c r="HO52" s="86">
        <f t="shared" si="58"/>
        <v>3.1799628452650523E-20</v>
      </c>
      <c r="HP52" s="86">
        <f t="shared" si="58"/>
        <v>6.2176623357755672E-26</v>
      </c>
      <c r="HQ52" s="86">
        <f t="shared" si="58"/>
        <v>6.2176623357755672E-26</v>
      </c>
      <c r="HS52" s="86">
        <f t="shared" si="55"/>
        <v>9.623472692749394E-136</v>
      </c>
      <c r="HT52" s="86">
        <f t="shared" si="55"/>
        <v>2.5097662560782256E-174</v>
      </c>
      <c r="HU52" s="86">
        <f t="shared" si="55"/>
        <v>9.0277761137163689E-147</v>
      </c>
      <c r="HV52" s="86">
        <f t="shared" si="55"/>
        <v>4.2351900470050038E-147</v>
      </c>
      <c r="HW52" s="86">
        <f t="shared" si="55"/>
        <v>1.3074633804556507E-162</v>
      </c>
      <c r="HX52" s="86">
        <f t="shared" si="55"/>
        <v>5.6337973489547403E-169</v>
      </c>
      <c r="HY52" s="86">
        <f t="shared" si="55"/>
        <v>1.386949518794791E-156</v>
      </c>
      <c r="HZ52" s="86">
        <f t="shared" si="55"/>
        <v>8.7404713513736431E-225</v>
      </c>
      <c r="IA52" s="86">
        <f t="shared" si="55"/>
        <v>8.1908353804487556E-234</v>
      </c>
      <c r="IB52" s="86">
        <f t="shared" si="55"/>
        <v>4.6165496527296266E-236</v>
      </c>
      <c r="IC52" s="86">
        <f t="shared" si="55"/>
        <v>1.6816992158204275E-230</v>
      </c>
      <c r="ID52" s="86">
        <f t="shared" si="55"/>
        <v>3.6653558465897834E-157</v>
      </c>
      <c r="IE52" s="86">
        <f t="shared" si="55"/>
        <v>5.0637372922054368E-175</v>
      </c>
      <c r="IF52" s="86">
        <f t="shared" si="55"/>
        <v>9.301546117026186E-92</v>
      </c>
      <c r="IG52" s="86">
        <f t="shared" si="55"/>
        <v>4.9526351422270673E-60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1.0969806414230982E-226</v>
      </c>
      <c r="IW52" s="86">
        <f t="shared" si="56"/>
        <v>4.0939326979144576E-194</v>
      </c>
      <c r="IY52" s="86">
        <f t="shared" si="57"/>
        <v>1.9861465858851882E-6</v>
      </c>
      <c r="IZ52" s="86">
        <f t="shared" si="57"/>
        <v>2.0823541286458095E-7</v>
      </c>
      <c r="JA52" s="86">
        <f t="shared" si="57"/>
        <v>5.6266870720469048E-6</v>
      </c>
      <c r="JB52" s="86">
        <f t="shared" si="57"/>
        <v>4.5280433882981056E-6</v>
      </c>
      <c r="JC52" s="86">
        <f t="shared" si="57"/>
        <v>1.7552928147261316E-6</v>
      </c>
      <c r="JD52" s="86">
        <f t="shared" si="57"/>
        <v>3.6041357287058721E-7</v>
      </c>
      <c r="JE52" s="86">
        <f t="shared" si="57"/>
        <v>2.6515624480066686E-6</v>
      </c>
      <c r="JF52" s="86">
        <f t="shared" si="57"/>
        <v>4.5324169377859962E-7</v>
      </c>
      <c r="JG52" s="86">
        <f t="shared" si="57"/>
        <v>3.4391465695032037E-8</v>
      </c>
      <c r="JH52" s="86">
        <f t="shared" si="57"/>
        <v>1.3939658079416442E-8</v>
      </c>
      <c r="JI52" s="86">
        <f t="shared" si="57"/>
        <v>6.0106150984100253E-8</v>
      </c>
      <c r="JJ52" s="86">
        <f t="shared" si="57"/>
        <v>6.4024403150288365E-7</v>
      </c>
      <c r="JK52" s="86">
        <f t="shared" si="57"/>
        <v>3.5306020919585041E-7</v>
      </c>
      <c r="JL52" s="86">
        <f t="shared" si="57"/>
        <v>1.1199037971504767E-9</v>
      </c>
      <c r="JM52" s="86">
        <f t="shared" si="57"/>
        <v>3.9143433956224411E-11</v>
      </c>
    </row>
    <row r="53" spans="2:273" x14ac:dyDescent="0.25">
      <c r="B53" s="2">
        <v>26</v>
      </c>
      <c r="C53" s="37">
        <v>74.713999999999999</v>
      </c>
      <c r="D53" s="37">
        <v>79.091999999999999</v>
      </c>
      <c r="E53" s="37">
        <v>84.587000000000003</v>
      </c>
      <c r="F53" s="37">
        <v>89</v>
      </c>
      <c r="G53" s="37">
        <v>89.274000000000001</v>
      </c>
      <c r="H53" s="37">
        <v>87.126999999999995</v>
      </c>
      <c r="I53" s="37">
        <v>91.46</v>
      </c>
      <c r="J53" s="37">
        <v>87.650999999999996</v>
      </c>
      <c r="K53" s="37">
        <v>83.983999999999995</v>
      </c>
      <c r="L53" s="37">
        <v>80.629000000000005</v>
      </c>
      <c r="M53" s="37">
        <v>75.225999999999999</v>
      </c>
      <c r="N53" s="37">
        <v>82.587000000000003</v>
      </c>
      <c r="O53" s="37">
        <v>79.564999999999998</v>
      </c>
      <c r="P53" s="37">
        <v>74.174999999999997</v>
      </c>
      <c r="Q53" s="37">
        <v>72.218999999999994</v>
      </c>
      <c r="S53" s="4">
        <f t="shared" si="59"/>
        <v>75.846779122186177</v>
      </c>
      <c r="T53" s="4">
        <f t="shared" si="59"/>
        <v>81.267305458702154</v>
      </c>
      <c r="U53" s="4">
        <f t="shared" si="59"/>
        <v>85.13606781503745</v>
      </c>
      <c r="V53" s="4">
        <f t="shared" si="59"/>
        <v>89.764816547371083</v>
      </c>
      <c r="W53" s="4">
        <f t="shared" si="59"/>
        <v>89.086474787509303</v>
      </c>
      <c r="X53" s="4">
        <f t="shared" si="59"/>
        <v>88.36469714191486</v>
      </c>
      <c r="Y53" s="4">
        <f t="shared" si="59"/>
        <v>90.634386464222558</v>
      </c>
      <c r="Z53" s="4">
        <f t="shared" si="59"/>
        <v>88.275482378174601</v>
      </c>
      <c r="AA53" s="4">
        <f t="shared" si="59"/>
        <v>85.651202592476167</v>
      </c>
      <c r="AB53" s="4">
        <f t="shared" si="59"/>
        <v>80.408933753411006</v>
      </c>
      <c r="AC53" s="4">
        <f t="shared" si="59"/>
        <v>76.958717048072415</v>
      </c>
      <c r="AD53" s="4">
        <f t="shared" si="59"/>
        <v>84.865269486057031</v>
      </c>
      <c r="AE53" s="4">
        <f t="shared" si="59"/>
        <v>82.291083095717596</v>
      </c>
      <c r="AF53" s="4">
        <f t="shared" si="59"/>
        <v>75.984227366975901</v>
      </c>
      <c r="AG53" s="4">
        <f t="shared" si="59"/>
        <v>72.684803852579776</v>
      </c>
      <c r="AI53" s="4">
        <f t="shared" si="60"/>
        <v>-1.1327791221861787</v>
      </c>
      <c r="AJ53" s="4">
        <f t="shared" si="60"/>
        <v>-2.1753054587021552</v>
      </c>
      <c r="AK53" s="4">
        <f t="shared" si="60"/>
        <v>-0.54906781503744639</v>
      </c>
      <c r="AL53" s="4">
        <f t="shared" si="60"/>
        <v>-0.76481654737108329</v>
      </c>
      <c r="AM53" s="4">
        <f t="shared" si="60"/>
        <v>0.18752521249069787</v>
      </c>
      <c r="AN53" s="4">
        <f t="shared" si="60"/>
        <v>-1.2376971419148646</v>
      </c>
      <c r="AO53" s="4">
        <f t="shared" si="60"/>
        <v>0.82561353577743546</v>
      </c>
      <c r="AP53" s="4">
        <f t="shared" si="60"/>
        <v>-0.62448237817460495</v>
      </c>
      <c r="AQ53" s="4">
        <f t="shared" si="60"/>
        <v>-1.6672025924761726</v>
      </c>
      <c r="AR53" s="4">
        <f t="shared" si="60"/>
        <v>0.22006624658899909</v>
      </c>
      <c r="AS53" s="4">
        <f t="shared" si="60"/>
        <v>-1.7327170480724163</v>
      </c>
      <c r="AT53" s="4">
        <f t="shared" si="60"/>
        <v>-2.2782694860570274</v>
      </c>
      <c r="AU53" s="4">
        <f t="shared" si="60"/>
        <v>-2.7260830957175983</v>
      </c>
      <c r="AV53" s="4">
        <f t="shared" si="60"/>
        <v>-1.8092273669759038</v>
      </c>
      <c r="AW53" s="4">
        <f t="shared" si="60"/>
        <v>-0.46580385257978207</v>
      </c>
      <c r="AY53" s="2">
        <f t="shared" si="51"/>
        <v>75.842846780093936</v>
      </c>
      <c r="AZ53" s="2">
        <f t="shared" si="51"/>
        <v>81.266773525786832</v>
      </c>
      <c r="BA53" s="2">
        <f t="shared" si="51"/>
        <v>85.12558641541915</v>
      </c>
      <c r="BB53" s="2">
        <f t="shared" si="51"/>
        <v>89.756615394755855</v>
      </c>
      <c r="BC53" s="2">
        <f t="shared" si="51"/>
        <v>89.082802692813758</v>
      </c>
      <c r="BD53" s="2">
        <f t="shared" si="51"/>
        <v>88.363811156014506</v>
      </c>
      <c r="BE53" s="2">
        <f t="shared" si="51"/>
        <v>90.629378384939301</v>
      </c>
      <c r="BF53" s="2">
        <f t="shared" si="51"/>
        <v>88.274367808005195</v>
      </c>
      <c r="BG53" s="2">
        <f t="shared" si="51"/>
        <v>85.651096189703807</v>
      </c>
      <c r="BH53" s="2">
        <f t="shared" si="51"/>
        <v>80.40889068557469</v>
      </c>
      <c r="BI53" s="2">
        <f t="shared" si="51"/>
        <v>76.958552985280548</v>
      </c>
      <c r="BJ53" s="2">
        <f t="shared" si="51"/>
        <v>84.8636821834925</v>
      </c>
      <c r="BK53" s="2">
        <f t="shared" si="51"/>
        <v>82.290248084252042</v>
      </c>
      <c r="BL53" s="2">
        <f t="shared" si="51"/>
        <v>75.984223029212473</v>
      </c>
      <c r="BM53" s="2">
        <f t="shared" si="51"/>
        <v>72.684803716770602</v>
      </c>
      <c r="BO53" s="2">
        <f t="shared" si="10"/>
        <v>74.713999999999999</v>
      </c>
      <c r="BP53" s="2">
        <f t="shared" si="11"/>
        <v>79.091999999999999</v>
      </c>
      <c r="BQ53" s="2">
        <f t="shared" si="12"/>
        <v>84.587000000000003</v>
      </c>
      <c r="BR53" s="2">
        <f t="shared" si="13"/>
        <v>89</v>
      </c>
      <c r="BS53" s="2">
        <f t="shared" si="14"/>
        <v>89.274000000000001</v>
      </c>
      <c r="BT53" s="2">
        <f t="shared" si="15"/>
        <v>87.126999999999995</v>
      </c>
      <c r="BU53" s="2">
        <f t="shared" si="16"/>
        <v>91.46</v>
      </c>
      <c r="BV53" s="2">
        <f t="shared" si="17"/>
        <v>87.650999999999996</v>
      </c>
      <c r="BW53" s="2">
        <f t="shared" si="18"/>
        <v>83.983999999999995</v>
      </c>
      <c r="BX53" s="2">
        <f t="shared" si="19"/>
        <v>80.629000000000005</v>
      </c>
      <c r="BY53" s="2">
        <f t="shared" si="20"/>
        <v>75.225999999999999</v>
      </c>
      <c r="BZ53" s="2">
        <f t="shared" si="21"/>
        <v>82.587000000000003</v>
      </c>
      <c r="CA53" s="2">
        <f t="shared" si="22"/>
        <v>79.564999999999998</v>
      </c>
      <c r="CB53" s="2">
        <f t="shared" si="23"/>
        <v>74.174999999999997</v>
      </c>
      <c r="CC53" s="2">
        <f t="shared" si="24"/>
        <v>72.218999999999994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76.667409302325609</v>
      </c>
      <c r="DL53" s="2">
        <f t="shared" si="61"/>
        <v>81.64609829025197</v>
      </c>
      <c r="DM53" s="2">
        <f t="shared" si="61"/>
        <v>86.141331168831186</v>
      </c>
      <c r="DN53" s="2">
        <f t="shared" si="61"/>
        <v>90.417696617336148</v>
      </c>
      <c r="DO53" s="2">
        <f t="shared" si="61"/>
        <v>90.045377167019026</v>
      </c>
      <c r="DP53" s="2">
        <f t="shared" si="61"/>
        <v>89.719433217189319</v>
      </c>
      <c r="DQ53" s="2">
        <f t="shared" si="61"/>
        <v>92.382512473572959</v>
      </c>
      <c r="DR53" s="2">
        <f t="shared" si="61"/>
        <v>89.15333122653486</v>
      </c>
      <c r="DS53" s="2">
        <f t="shared" si="61"/>
        <v>86.544980971659911</v>
      </c>
      <c r="DT53" s="2">
        <f t="shared" si="61"/>
        <v>80.931032716927447</v>
      </c>
      <c r="DU53" s="2">
        <f t="shared" si="61"/>
        <v>77.128230769230797</v>
      </c>
      <c r="DV53" s="2">
        <f t="shared" si="61"/>
        <v>84.57879423601544</v>
      </c>
      <c r="DW53" s="2">
        <f t="shared" si="61"/>
        <v>82.569164808362359</v>
      </c>
      <c r="DX53" s="2">
        <f t="shared" si="61"/>
        <v>76.137599083269677</v>
      </c>
      <c r="DY53" s="2">
        <f t="shared" si="61"/>
        <v>72.929416239002947</v>
      </c>
      <c r="EA53" s="2">
        <f t="shared" si="62"/>
        <v>71.660562943828111</v>
      </c>
      <c r="EB53" s="2">
        <f t="shared" si="62"/>
        <v>78.964267899428265</v>
      </c>
      <c r="EC53" s="2">
        <f t="shared" si="62"/>
        <v>80.385761472827085</v>
      </c>
      <c r="ED53" s="2">
        <f t="shared" si="62"/>
        <v>86.60643798991731</v>
      </c>
      <c r="EE53" s="2">
        <f t="shared" si="62"/>
        <v>84.205327221946135</v>
      </c>
      <c r="EF53" s="2">
        <f t="shared" si="62"/>
        <v>80.478321851263786</v>
      </c>
      <c r="EG53" s="2">
        <f t="shared" si="62"/>
        <v>81.725692894227294</v>
      </c>
      <c r="EH53" s="2">
        <f t="shared" si="62"/>
        <v>83.306801448518883</v>
      </c>
      <c r="EI53" s="2">
        <f t="shared" si="62"/>
        <v>79.722700357781747</v>
      </c>
      <c r="EJ53" s="2">
        <f t="shared" si="62"/>
        <v>76.851338484980403</v>
      </c>
      <c r="EK53" s="2">
        <f t="shared" si="62"/>
        <v>75.879098880390728</v>
      </c>
      <c r="EL53" s="2">
        <f t="shared" si="62"/>
        <v>86.402451517593335</v>
      </c>
      <c r="EM53" s="2">
        <f t="shared" si="62"/>
        <v>80.740845117229981</v>
      </c>
      <c r="EN53" s="2">
        <f t="shared" si="62"/>
        <v>74.875656288424267</v>
      </c>
      <c r="EO53" s="2">
        <f t="shared" si="62"/>
        <v>70.663729025444837</v>
      </c>
      <c r="EQ53" s="2">
        <f t="shared" si="63"/>
        <v>71.350546415204491</v>
      </c>
      <c r="ER53" s="2">
        <f t="shared" si="63"/>
        <v>78.975583198321431</v>
      </c>
      <c r="ES53" s="2">
        <f t="shared" si="63"/>
        <v>78.219565060963149</v>
      </c>
      <c r="ET53" s="2">
        <f t="shared" si="63"/>
        <v>81.004553559219019</v>
      </c>
      <c r="EU53" s="2">
        <f t="shared" si="63"/>
        <v>81.79937014057046</v>
      </c>
      <c r="EV53" s="2">
        <f t="shared" si="63"/>
        <v>80.601979133452133</v>
      </c>
      <c r="EW53" s="2">
        <f t="shared" si="63"/>
        <v>78.96237640169862</v>
      </c>
      <c r="EX53" s="2">
        <f t="shared" si="63"/>
        <v>81.121857932011352</v>
      </c>
      <c r="EY53" s="2">
        <f t="shared" si="63"/>
        <v>80.091988504884682</v>
      </c>
      <c r="EZ53" s="2">
        <f t="shared" si="63"/>
        <v>76.210660107339578</v>
      </c>
      <c r="FA53" s="2">
        <f t="shared" si="63"/>
        <v>75.518264704186436</v>
      </c>
      <c r="FB53" s="2">
        <f t="shared" si="63"/>
        <v>83.307420274378813</v>
      </c>
      <c r="FC53" s="2">
        <f t="shared" si="63"/>
        <v>77.836184932013538</v>
      </c>
      <c r="FD53" s="2">
        <f t="shared" si="63"/>
        <v>73.365475802650394</v>
      </c>
      <c r="FE53" s="2">
        <f t="shared" si="63"/>
        <v>72.462804368679713</v>
      </c>
      <c r="FG53" s="2">
        <f t="shared" si="64"/>
        <v>0.16468639894290812</v>
      </c>
      <c r="FH53" s="2">
        <f t="shared" si="64"/>
        <v>0.14144252043897826</v>
      </c>
      <c r="FI53" s="2">
        <f t="shared" si="64"/>
        <v>0.17647748593866372</v>
      </c>
      <c r="FJ53" s="2">
        <f t="shared" si="64"/>
        <v>0.17344406187871325</v>
      </c>
      <c r="FK53" s="2">
        <f t="shared" si="64"/>
        <v>0.16481908519155516</v>
      </c>
      <c r="FL53" s="2">
        <f t="shared" si="64"/>
        <v>0.14669480253247455</v>
      </c>
      <c r="FM53" s="2">
        <f t="shared" si="64"/>
        <v>0.16450577385668191</v>
      </c>
      <c r="FN53" s="2">
        <f t="shared" si="64"/>
        <v>0.1503357387369933</v>
      </c>
      <c r="FO53" s="2">
        <f t="shared" si="64"/>
        <v>0.13102491647889483</v>
      </c>
      <c r="FP53" s="2">
        <f t="shared" si="64"/>
        <v>0.12798387700926062</v>
      </c>
      <c r="FQ53" s="2">
        <f t="shared" si="64"/>
        <v>0.1358326998081813</v>
      </c>
      <c r="FR53" s="2">
        <f t="shared" si="64"/>
        <v>0.15623987488300958</v>
      </c>
      <c r="FS53" s="2">
        <f t="shared" si="64"/>
        <v>0.15253379662702468</v>
      </c>
      <c r="FT53" s="2">
        <f t="shared" si="64"/>
        <v>0.12152820991751992</v>
      </c>
      <c r="FU53" s="2">
        <f t="shared" si="64"/>
        <v>0.10796943199330811</v>
      </c>
      <c r="FW53" s="2">
        <f t="shared" si="53"/>
        <v>9.7588032281642269E-6</v>
      </c>
      <c r="FX53" s="2">
        <f t="shared" si="53"/>
        <v>7.5475532223845922E-6</v>
      </c>
      <c r="FY53" s="2">
        <f t="shared" si="53"/>
        <v>7.5170083285642035E-6</v>
      </c>
      <c r="FZ53" s="2">
        <f t="shared" si="53"/>
        <v>7.3270648458136505E-6</v>
      </c>
      <c r="GA53" s="2">
        <f t="shared" si="53"/>
        <v>9.4701545318672278E-6</v>
      </c>
      <c r="GB53" s="2">
        <f t="shared" si="53"/>
        <v>7.6488034076050379E-6</v>
      </c>
      <c r="GC53" s="2">
        <f t="shared" si="53"/>
        <v>9.3137656949246643E-6</v>
      </c>
      <c r="GD53" s="2">
        <f t="shared" si="53"/>
        <v>9.6319669854285566E-6</v>
      </c>
      <c r="GE53" s="2">
        <f t="shared" si="53"/>
        <v>1.0738695241131299E-5</v>
      </c>
      <c r="GF53" s="2">
        <f t="shared" si="53"/>
        <v>1.084246962335806E-5</v>
      </c>
      <c r="GG53" s="2">
        <f t="shared" si="53"/>
        <v>1.337753718224636E-5</v>
      </c>
      <c r="GH53" s="2">
        <f t="shared" si="53"/>
        <v>1.2936226809576935E-5</v>
      </c>
      <c r="GI53" s="2">
        <f t="shared" si="53"/>
        <v>1.2455905901277919E-5</v>
      </c>
      <c r="GJ53" s="2">
        <f t="shared" si="53"/>
        <v>9.5387150531146697E-6</v>
      </c>
      <c r="GK53" s="2">
        <f t="shared" si="53"/>
        <v>6.9142685300573128E-6</v>
      </c>
      <c r="GM53" s="86">
        <f t="shared" si="54"/>
        <v>3.5902197291753047E-6</v>
      </c>
      <c r="GN53" s="86">
        <f t="shared" si="54"/>
        <v>4.1699452593473408E-7</v>
      </c>
      <c r="GO53" s="86">
        <f t="shared" si="54"/>
        <v>9.6504235111696567E-6</v>
      </c>
      <c r="GP53" s="86">
        <f t="shared" si="54"/>
        <v>7.8447888093910796E-6</v>
      </c>
      <c r="GQ53" s="86">
        <f t="shared" si="54"/>
        <v>3.2039477398100193E-6</v>
      </c>
      <c r="GR53" s="86">
        <f t="shared" si="54"/>
        <v>7.0465691242617476E-7</v>
      </c>
      <c r="GS53" s="86">
        <f t="shared" si="54"/>
        <v>4.6871775470642828E-6</v>
      </c>
      <c r="GT53" s="86">
        <f t="shared" si="54"/>
        <v>8.8057224833393025E-7</v>
      </c>
      <c r="GU53" s="86">
        <f t="shared" si="54"/>
        <v>7.5572547634222268E-8</v>
      </c>
      <c r="GV53" s="86">
        <f t="shared" si="54"/>
        <v>3.2251244764727385E-8</v>
      </c>
      <c r="GW53" s="86">
        <f t="shared" si="54"/>
        <v>1.2911226570411724E-7</v>
      </c>
      <c r="GX53" s="86">
        <f t="shared" si="54"/>
        <v>1.2327014344968896E-6</v>
      </c>
      <c r="GY53" s="86">
        <f t="shared" si="54"/>
        <v>7.0306094363855503E-7</v>
      </c>
      <c r="GZ53" s="86">
        <f t="shared" si="54"/>
        <v>3.0012876444391796E-9</v>
      </c>
      <c r="HA53" s="86">
        <f t="shared" si="54"/>
        <v>1.2296630697603835E-10</v>
      </c>
      <c r="HC53" s="86">
        <f t="shared" si="58"/>
        <v>5.5260548256520107E-16</v>
      </c>
      <c r="HD53" s="86">
        <f t="shared" si="58"/>
        <v>1.3736885966745739E-18</v>
      </c>
      <c r="HE53" s="86">
        <f t="shared" si="58"/>
        <v>8.7566863501063376E-17</v>
      </c>
      <c r="HF53" s="86">
        <f t="shared" si="58"/>
        <v>1.0082457518102258E-16</v>
      </c>
      <c r="HG53" s="86">
        <f t="shared" si="58"/>
        <v>4.4777418031096573E-18</v>
      </c>
      <c r="HH53" s="86">
        <f t="shared" si="58"/>
        <v>5.1387480405780481E-19</v>
      </c>
      <c r="HI53" s="86">
        <f t="shared" si="58"/>
        <v>1.1019935677023455E-17</v>
      </c>
      <c r="HJ53" s="86">
        <f t="shared" si="58"/>
        <v>1.4029647215538382E-24</v>
      </c>
      <c r="HK53" s="86">
        <f t="shared" si="58"/>
        <v>9.3440425606465139E-26</v>
      </c>
      <c r="HL53" s="86">
        <f t="shared" si="58"/>
        <v>9.6893491140381839E-26</v>
      </c>
      <c r="HM53" s="86">
        <f t="shared" si="58"/>
        <v>1.80725399563106E-25</v>
      </c>
      <c r="HN53" s="86">
        <f t="shared" si="58"/>
        <v>2.3263946290443608E-18</v>
      </c>
      <c r="HO53" s="86">
        <f t="shared" si="58"/>
        <v>1.3237184638972071E-19</v>
      </c>
      <c r="HP53" s="86">
        <f t="shared" si="58"/>
        <v>4.0410950388635891E-25</v>
      </c>
      <c r="HQ53" s="86">
        <f t="shared" si="58"/>
        <v>4.0410950388635891E-25</v>
      </c>
      <c r="HS53" s="86">
        <f t="shared" si="55"/>
        <v>4.8580754596973448E-133</v>
      </c>
      <c r="HT53" s="86">
        <f t="shared" si="55"/>
        <v>4.9347948834444029E-171</v>
      </c>
      <c r="HU53" s="86">
        <f t="shared" si="55"/>
        <v>7.0554343290776022E-144</v>
      </c>
      <c r="HV53" s="86">
        <f t="shared" si="55"/>
        <v>3.3275483739431768E-144</v>
      </c>
      <c r="HW53" s="86">
        <f t="shared" si="55"/>
        <v>2.1194541540896564E-159</v>
      </c>
      <c r="HX53" s="86">
        <f t="shared" si="55"/>
        <v>1.2098112916590445E-165</v>
      </c>
      <c r="HY53" s="86">
        <f t="shared" si="55"/>
        <v>1.6518042106213179E-153</v>
      </c>
      <c r="HZ53" s="86">
        <f t="shared" si="55"/>
        <v>2.6243713065547931E-220</v>
      </c>
      <c r="IA53" s="86">
        <f t="shared" si="55"/>
        <v>4.1020578551161646E-229</v>
      </c>
      <c r="IB53" s="86">
        <f t="shared" si="55"/>
        <v>2.9314149022919339E-231</v>
      </c>
      <c r="IC53" s="86">
        <f t="shared" si="55"/>
        <v>9.5279534145435484E-226</v>
      </c>
      <c r="ID53" s="86">
        <f t="shared" si="55"/>
        <v>6.4828951419478239E-154</v>
      </c>
      <c r="IE53" s="86">
        <f t="shared" si="55"/>
        <v>1.9794398881475278E-171</v>
      </c>
      <c r="IF53" s="86">
        <f t="shared" si="55"/>
        <v>6.2385052496157107E-90</v>
      </c>
      <c r="IG53" s="86">
        <f t="shared" si="55"/>
        <v>6.8428945513809371E-59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3.7702415698856043E-223</v>
      </c>
      <c r="IW53" s="86">
        <f t="shared" si="56"/>
        <v>3.5893385675564856E-191</v>
      </c>
      <c r="IY53" s="86">
        <f t="shared" si="57"/>
        <v>3.5902197297279103E-6</v>
      </c>
      <c r="IZ53" s="86">
        <f t="shared" si="57"/>
        <v>4.1699452593610776E-7</v>
      </c>
      <c r="JA53" s="86">
        <f t="shared" si="57"/>
        <v>9.650423511257223E-6</v>
      </c>
      <c r="JB53" s="86">
        <f t="shared" si="57"/>
        <v>7.8447888094919036E-6</v>
      </c>
      <c r="JC53" s="86">
        <f t="shared" si="57"/>
        <v>3.2039477398144971E-6</v>
      </c>
      <c r="JD53" s="86">
        <f t="shared" si="57"/>
        <v>7.0465691242668859E-7</v>
      </c>
      <c r="JE53" s="86">
        <f t="shared" si="57"/>
        <v>4.6871775470753027E-6</v>
      </c>
      <c r="JF53" s="86">
        <f t="shared" si="57"/>
        <v>8.8057224833393025E-7</v>
      </c>
      <c r="JG53" s="86">
        <f t="shared" si="57"/>
        <v>7.5572547634222268E-8</v>
      </c>
      <c r="JH53" s="86">
        <f t="shared" si="57"/>
        <v>3.2251244764727385E-8</v>
      </c>
      <c r="JI53" s="86">
        <f t="shared" si="57"/>
        <v>1.2911226570411724E-7</v>
      </c>
      <c r="JJ53" s="86">
        <f t="shared" si="57"/>
        <v>1.232701434499216E-6</v>
      </c>
      <c r="JK53" s="86">
        <f t="shared" si="57"/>
        <v>7.0306094363868738E-7</v>
      </c>
      <c r="JL53" s="86">
        <f t="shared" si="57"/>
        <v>3.0012876444391801E-9</v>
      </c>
      <c r="JM53" s="86">
        <f t="shared" si="57"/>
        <v>1.2296630697603876E-10</v>
      </c>
    </row>
    <row r="54" spans="2:273" x14ac:dyDescent="0.25">
      <c r="B54" s="2">
        <v>27</v>
      </c>
      <c r="C54" s="37">
        <v>74.683000000000007</v>
      </c>
      <c r="D54" s="37">
        <v>78.677000000000007</v>
      </c>
      <c r="E54" s="37">
        <v>82.778000000000006</v>
      </c>
      <c r="F54" s="37">
        <v>88.650999999999996</v>
      </c>
      <c r="G54" s="37">
        <v>89.483999999999995</v>
      </c>
      <c r="H54" s="37">
        <v>87.221999999999994</v>
      </c>
      <c r="I54" s="37">
        <v>90.745999999999995</v>
      </c>
      <c r="J54" s="37">
        <v>88.094999999999999</v>
      </c>
      <c r="K54" s="37">
        <v>84.697999999999993</v>
      </c>
      <c r="L54" s="37">
        <v>81.435000000000002</v>
      </c>
      <c r="M54" s="37">
        <v>75.403000000000006</v>
      </c>
      <c r="N54" s="37">
        <v>81.983999999999995</v>
      </c>
      <c r="O54" s="37">
        <v>80.081000000000003</v>
      </c>
      <c r="P54" s="37">
        <v>75</v>
      </c>
      <c r="Q54" s="37">
        <v>72.233999999999995</v>
      </c>
      <c r="S54" s="4">
        <f t="shared" si="59"/>
        <v>75.855829772735973</v>
      </c>
      <c r="T54" s="4">
        <f t="shared" si="59"/>
        <v>81.333311626283631</v>
      </c>
      <c r="U54" s="4">
        <f t="shared" si="59"/>
        <v>85.190075954873137</v>
      </c>
      <c r="V54" s="4">
        <f t="shared" si="59"/>
        <v>89.793012069120806</v>
      </c>
      <c r="W54" s="4">
        <f t="shared" si="59"/>
        <v>89.05278970302713</v>
      </c>
      <c r="X54" s="4">
        <f t="shared" si="59"/>
        <v>88.117823652928223</v>
      </c>
      <c r="Y54" s="4">
        <f t="shared" si="59"/>
        <v>90.430065152466028</v>
      </c>
      <c r="Z54" s="4">
        <f t="shared" si="59"/>
        <v>88.215738598136625</v>
      </c>
      <c r="AA54" s="4">
        <f t="shared" si="59"/>
        <v>85.841499823601026</v>
      </c>
      <c r="AB54" s="4">
        <f t="shared" si="59"/>
        <v>80.653118192659193</v>
      </c>
      <c r="AC54" s="4">
        <f t="shared" si="59"/>
        <v>77.033431316384807</v>
      </c>
      <c r="AD54" s="4">
        <f t="shared" si="59"/>
        <v>84.865394316003758</v>
      </c>
      <c r="AE54" s="4">
        <f t="shared" si="59"/>
        <v>82.460857668313977</v>
      </c>
      <c r="AF54" s="4">
        <f t="shared" si="59"/>
        <v>76.320514235030245</v>
      </c>
      <c r="AG54" s="4">
        <f t="shared" si="59"/>
        <v>72.877053356201003</v>
      </c>
      <c r="AI54" s="4">
        <f t="shared" si="60"/>
        <v>-1.172829772735966</v>
      </c>
      <c r="AJ54" s="4">
        <f t="shared" si="60"/>
        <v>-2.6563116262836246</v>
      </c>
      <c r="AK54" s="4">
        <f t="shared" si="60"/>
        <v>-2.4120759548731314</v>
      </c>
      <c r="AL54" s="4">
        <f t="shared" si="60"/>
        <v>-1.1420120691208098</v>
      </c>
      <c r="AM54" s="4">
        <f t="shared" si="60"/>
        <v>0.43121029697286417</v>
      </c>
      <c r="AN54" s="4">
        <f t="shared" si="60"/>
        <v>-0.89582365292822885</v>
      </c>
      <c r="AO54" s="4">
        <f t="shared" si="60"/>
        <v>0.31593484753396694</v>
      </c>
      <c r="AP54" s="4">
        <f t="shared" si="60"/>
        <v>-0.1207385981366258</v>
      </c>
      <c r="AQ54" s="4">
        <f t="shared" si="60"/>
        <v>-1.143499823601033</v>
      </c>
      <c r="AR54" s="4">
        <f t="shared" si="60"/>
        <v>0.78188180734080959</v>
      </c>
      <c r="AS54" s="4">
        <f t="shared" si="60"/>
        <v>-1.6304313163848008</v>
      </c>
      <c r="AT54" s="4">
        <f t="shared" si="60"/>
        <v>-2.8813943160037638</v>
      </c>
      <c r="AU54" s="4">
        <f t="shared" si="60"/>
        <v>-2.3798576683139743</v>
      </c>
      <c r="AV54" s="4">
        <f t="shared" si="60"/>
        <v>-1.3205142350302452</v>
      </c>
      <c r="AW54" s="4">
        <f t="shared" si="60"/>
        <v>-0.64305335620100834</v>
      </c>
      <c r="AY54" s="2">
        <f t="shared" si="51"/>
        <v>75.848989996770541</v>
      </c>
      <c r="AZ54" s="2">
        <f t="shared" si="51"/>
        <v>81.332289187008428</v>
      </c>
      <c r="BA54" s="2">
        <f t="shared" si="51"/>
        <v>85.172749369441703</v>
      </c>
      <c r="BB54" s="2">
        <f t="shared" si="51"/>
        <v>89.779321241248837</v>
      </c>
      <c r="BC54" s="2">
        <f t="shared" si="51"/>
        <v>89.04634343823696</v>
      </c>
      <c r="BD54" s="2">
        <f t="shared" si="51"/>
        <v>88.11616011518943</v>
      </c>
      <c r="BE54" s="2">
        <f t="shared" si="51"/>
        <v>90.42153673803503</v>
      </c>
      <c r="BF54" s="2">
        <f t="shared" si="51"/>
        <v>88.213659257915651</v>
      </c>
      <c r="BG54" s="2">
        <f t="shared" si="51"/>
        <v>85.841276040854083</v>
      </c>
      <c r="BH54" s="2">
        <f t="shared" si="51"/>
        <v>80.65302299584134</v>
      </c>
      <c r="BI54" s="2">
        <f t="shared" si="51"/>
        <v>77.033093888074845</v>
      </c>
      <c r="BJ54" s="2">
        <f t="shared" si="51"/>
        <v>84.862460305478734</v>
      </c>
      <c r="BK54" s="2">
        <f t="shared" si="51"/>
        <v>82.459263267932869</v>
      </c>
      <c r="BL54" s="2">
        <f t="shared" si="51"/>
        <v>76.320503185953015</v>
      </c>
      <c r="BM54" s="2">
        <f t="shared" si="51"/>
        <v>72.877052952267064</v>
      </c>
      <c r="BO54" s="2">
        <f t="shared" si="10"/>
        <v>74.683000000000007</v>
      </c>
      <c r="BP54" s="2">
        <f t="shared" si="11"/>
        <v>78.677000000000007</v>
      </c>
      <c r="BQ54" s="2">
        <f t="shared" si="12"/>
        <v>82.778000000000006</v>
      </c>
      <c r="BR54" s="2">
        <f t="shared" si="13"/>
        <v>88.650999999999996</v>
      </c>
      <c r="BS54" s="2">
        <f t="shared" si="14"/>
        <v>89.483999999999995</v>
      </c>
      <c r="BT54" s="2">
        <f t="shared" si="15"/>
        <v>87.221999999999994</v>
      </c>
      <c r="BU54" s="2">
        <f t="shared" si="16"/>
        <v>90.745999999999995</v>
      </c>
      <c r="BV54" s="2">
        <f t="shared" si="17"/>
        <v>88.094999999999999</v>
      </c>
      <c r="BW54" s="2">
        <f t="shared" si="18"/>
        <v>84.697999999999993</v>
      </c>
      <c r="BX54" s="2">
        <f t="shared" si="19"/>
        <v>81.435000000000002</v>
      </c>
      <c r="BY54" s="2">
        <f t="shared" si="20"/>
        <v>75.403000000000006</v>
      </c>
      <c r="BZ54" s="2">
        <f t="shared" si="21"/>
        <v>81.983999999999995</v>
      </c>
      <c r="CA54" s="2">
        <f t="shared" si="22"/>
        <v>80.081000000000003</v>
      </c>
      <c r="CB54" s="2">
        <f t="shared" si="23"/>
        <v>75</v>
      </c>
      <c r="CC54" s="2">
        <f t="shared" si="24"/>
        <v>72.233999999999995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76.779328541226249</v>
      </c>
      <c r="DL54" s="2">
        <f t="shared" si="61"/>
        <v>81.786259055181887</v>
      </c>
      <c r="DM54" s="2">
        <f t="shared" si="61"/>
        <v>86.335341588643928</v>
      </c>
      <c r="DN54" s="2">
        <f t="shared" si="61"/>
        <v>90.559919661733616</v>
      </c>
      <c r="DO54" s="2">
        <f t="shared" si="61"/>
        <v>90.136935729386892</v>
      </c>
      <c r="DP54" s="2">
        <f t="shared" si="61"/>
        <v>89.588311265969807</v>
      </c>
      <c r="DQ54" s="2">
        <f t="shared" si="61"/>
        <v>92.34277787174068</v>
      </c>
      <c r="DR54" s="2">
        <f t="shared" si="61"/>
        <v>89.207730383815473</v>
      </c>
      <c r="DS54" s="2">
        <f t="shared" si="61"/>
        <v>86.883999999999986</v>
      </c>
      <c r="DT54" s="2">
        <f t="shared" si="61"/>
        <v>81.295016358463727</v>
      </c>
      <c r="DU54" s="2">
        <f t="shared" si="61"/>
        <v>77.264423279352243</v>
      </c>
      <c r="DV54" s="2">
        <f t="shared" si="61"/>
        <v>84.605089187802164</v>
      </c>
      <c r="DW54" s="2">
        <f t="shared" si="61"/>
        <v>82.843905749128908</v>
      </c>
      <c r="DX54" s="2">
        <f t="shared" si="61"/>
        <v>76.565250267379682</v>
      </c>
      <c r="DY54" s="2">
        <f t="shared" si="61"/>
        <v>73.187193548387114</v>
      </c>
      <c r="EA54" s="2">
        <f t="shared" si="62"/>
        <v>71.54539917828879</v>
      </c>
      <c r="EB54" s="2">
        <f t="shared" si="62"/>
        <v>78.819150117223984</v>
      </c>
      <c r="EC54" s="2">
        <f t="shared" si="62"/>
        <v>80.225025675340802</v>
      </c>
      <c r="ED54" s="2">
        <f t="shared" si="62"/>
        <v>86.386897929438788</v>
      </c>
      <c r="EE54" s="2">
        <f t="shared" si="62"/>
        <v>84.006424778533585</v>
      </c>
      <c r="EF54" s="2">
        <f t="shared" si="62"/>
        <v>80.30631490648075</v>
      </c>
      <c r="EG54" s="2">
        <f t="shared" si="62"/>
        <v>81.522632788448888</v>
      </c>
      <c r="EH54" s="2">
        <f t="shared" si="62"/>
        <v>83.089876836748033</v>
      </c>
      <c r="EI54" s="2">
        <f t="shared" si="62"/>
        <v>79.534246422182463</v>
      </c>
      <c r="EJ54" s="2">
        <f t="shared" si="62"/>
        <v>76.663748869763225</v>
      </c>
      <c r="EK54" s="2">
        <f t="shared" si="62"/>
        <v>75.690907588626501</v>
      </c>
      <c r="EL54" s="2">
        <f t="shared" si="62"/>
        <v>86.130330954299524</v>
      </c>
      <c r="EM54" s="2">
        <f t="shared" si="62"/>
        <v>80.510493309843838</v>
      </c>
      <c r="EN54" s="2">
        <f t="shared" si="62"/>
        <v>74.707124375328874</v>
      </c>
      <c r="EO54" s="2">
        <f t="shared" si="62"/>
        <v>70.540051951211439</v>
      </c>
      <c r="EQ54" s="2">
        <f t="shared" si="63"/>
        <v>71.238940934216615</v>
      </c>
      <c r="ER54" s="2">
        <f t="shared" si="63"/>
        <v>78.830333785955233</v>
      </c>
      <c r="ES54" s="2">
        <f t="shared" si="63"/>
        <v>78.083747972753841</v>
      </c>
      <c r="ET54" s="2">
        <f t="shared" si="63"/>
        <v>80.850045164476185</v>
      </c>
      <c r="EU54" s="2">
        <f t="shared" si="63"/>
        <v>81.628947259552405</v>
      </c>
      <c r="EV54" s="2">
        <f t="shared" si="63"/>
        <v>80.428532311106949</v>
      </c>
      <c r="EW54" s="2">
        <f t="shared" si="63"/>
        <v>78.792032780244327</v>
      </c>
      <c r="EX54" s="2">
        <f t="shared" si="63"/>
        <v>80.9307506798867</v>
      </c>
      <c r="EY54" s="2">
        <f t="shared" si="63"/>
        <v>79.899162053113642</v>
      </c>
      <c r="EZ54" s="2">
        <f t="shared" si="63"/>
        <v>76.030697679007346</v>
      </c>
      <c r="FA54" s="2">
        <f t="shared" si="63"/>
        <v>75.334400773303202</v>
      </c>
      <c r="FB54" s="2">
        <f t="shared" si="63"/>
        <v>83.073032121274693</v>
      </c>
      <c r="FC54" s="2">
        <f t="shared" si="63"/>
        <v>77.641340834775903</v>
      </c>
      <c r="FD54" s="2">
        <f t="shared" si="63"/>
        <v>73.215118643606871</v>
      </c>
      <c r="FE54" s="2">
        <f t="shared" si="63"/>
        <v>72.316428622082697</v>
      </c>
      <c r="FG54" s="2">
        <f t="shared" si="64"/>
        <v>0.17775082557417482</v>
      </c>
      <c r="FH54" s="2">
        <f t="shared" si="64"/>
        <v>0.15300077287989092</v>
      </c>
      <c r="FI54" s="2">
        <f t="shared" si="64"/>
        <v>0.19026423294552069</v>
      </c>
      <c r="FJ54" s="2">
        <f t="shared" si="64"/>
        <v>0.1870476569973295</v>
      </c>
      <c r="FK54" s="2">
        <f t="shared" si="64"/>
        <v>0.17789179607075703</v>
      </c>
      <c r="FL54" s="2">
        <f t="shared" si="64"/>
        <v>0.15860296845311536</v>
      </c>
      <c r="FM54" s="2">
        <f t="shared" si="64"/>
        <v>0.17755891747504871</v>
      </c>
      <c r="FN54" s="2">
        <f t="shared" si="64"/>
        <v>0.16248318388466648</v>
      </c>
      <c r="FO54" s="2">
        <f t="shared" si="64"/>
        <v>0.14187254645884878</v>
      </c>
      <c r="FP54" s="2">
        <f t="shared" si="64"/>
        <v>0.13861990009161554</v>
      </c>
      <c r="FQ54" s="2">
        <f t="shared" si="64"/>
        <v>0.14701102972293645</v>
      </c>
      <c r="FR54" s="2">
        <f t="shared" si="64"/>
        <v>0.16876962648931529</v>
      </c>
      <c r="FS54" s="2">
        <f t="shared" si="64"/>
        <v>0.16482439578502356</v>
      </c>
      <c r="FT54" s="2">
        <f t="shared" si="64"/>
        <v>0.13170877043928833</v>
      </c>
      <c r="FU54" s="2">
        <f t="shared" si="64"/>
        <v>0.11716564907816435</v>
      </c>
      <c r="FW54" s="2">
        <f t="shared" si="53"/>
        <v>1.0700304885671213E-5</v>
      </c>
      <c r="FX54" s="2">
        <f t="shared" si="53"/>
        <v>8.2757215164070484E-6</v>
      </c>
      <c r="FY54" s="2">
        <f t="shared" si="53"/>
        <v>8.242229755006485E-6</v>
      </c>
      <c r="FZ54" s="2">
        <f t="shared" si="53"/>
        <v>8.0339611659386668E-6</v>
      </c>
      <c r="GA54" s="2">
        <f t="shared" si="53"/>
        <v>1.0383808470992957E-5</v>
      </c>
      <c r="GB54" s="2">
        <f t="shared" si="53"/>
        <v>8.3867399740906106E-6</v>
      </c>
      <c r="GC54" s="2">
        <f t="shared" si="53"/>
        <v>1.0212331831921993E-5</v>
      </c>
      <c r="GD54" s="2">
        <f t="shared" si="53"/>
        <v>1.0561231971206684E-5</v>
      </c>
      <c r="GE54" s="2">
        <f t="shared" si="53"/>
        <v>1.1774732987715593E-5</v>
      </c>
      <c r="GF54" s="2">
        <f t="shared" si="53"/>
        <v>1.1888519098229893E-5</v>
      </c>
      <c r="GG54" s="2">
        <f t="shared" si="53"/>
        <v>1.4668158907105654E-5</v>
      </c>
      <c r="GH54" s="2">
        <f t="shared" si="53"/>
        <v>1.4184272934186052E-5</v>
      </c>
      <c r="GI54" s="2">
        <f t="shared" si="53"/>
        <v>1.3657612821290465E-5</v>
      </c>
      <c r="GJ54" s="2">
        <f t="shared" si="53"/>
        <v>1.0458983449790414E-5</v>
      </c>
      <c r="GK54" s="2">
        <f t="shared" si="53"/>
        <v>7.5813396281559395E-6</v>
      </c>
      <c r="GM54" s="86">
        <f t="shared" si="54"/>
        <v>6.3988858298674363E-6</v>
      </c>
      <c r="GN54" s="86">
        <f t="shared" si="54"/>
        <v>8.213231661563654E-7</v>
      </c>
      <c r="GO54" s="86">
        <f t="shared" si="54"/>
        <v>1.6342433538253996E-5</v>
      </c>
      <c r="GP54" s="86">
        <f t="shared" si="54"/>
        <v>1.3415941087697019E-5</v>
      </c>
      <c r="GQ54" s="86">
        <f t="shared" si="54"/>
        <v>5.7643427422065222E-6</v>
      </c>
      <c r="GR54" s="86">
        <f t="shared" si="54"/>
        <v>1.3558165772788988E-6</v>
      </c>
      <c r="GS54" s="86">
        <f t="shared" si="54"/>
        <v>8.1756578968381705E-6</v>
      </c>
      <c r="GT54" s="86">
        <f t="shared" si="54"/>
        <v>1.6837161113550546E-6</v>
      </c>
      <c r="GU54" s="86">
        <f t="shared" si="54"/>
        <v>1.6293054372160836E-7</v>
      </c>
      <c r="GV54" s="86">
        <f t="shared" si="54"/>
        <v>7.3099795772143135E-8</v>
      </c>
      <c r="GW54" s="86">
        <f t="shared" si="54"/>
        <v>2.7223733901624783E-7</v>
      </c>
      <c r="GX54" s="86">
        <f t="shared" si="54"/>
        <v>2.3359365091944628E-6</v>
      </c>
      <c r="GY54" s="86">
        <f t="shared" si="54"/>
        <v>1.3765879485400673E-6</v>
      </c>
      <c r="GZ54" s="86">
        <f t="shared" si="54"/>
        <v>7.8454563649180477E-9</v>
      </c>
      <c r="HA54" s="86">
        <f t="shared" si="54"/>
        <v>3.7530779974313368E-10</v>
      </c>
      <c r="HC54" s="86">
        <f t="shared" si="58"/>
        <v>1.6214474156856911E-15</v>
      </c>
      <c r="HD54" s="86">
        <f t="shared" si="58"/>
        <v>4.8079540167785949E-18</v>
      </c>
      <c r="HE54" s="86">
        <f t="shared" si="58"/>
        <v>2.7290171971990226E-16</v>
      </c>
      <c r="HF54" s="86">
        <f t="shared" si="58"/>
        <v>3.1339601494047473E-16</v>
      </c>
      <c r="HG54" s="86">
        <f t="shared" si="58"/>
        <v>1.5563855359862592E-17</v>
      </c>
      <c r="HH54" s="86">
        <f t="shared" si="58"/>
        <v>1.8916179452252941E-18</v>
      </c>
      <c r="HI54" s="86">
        <f t="shared" si="58"/>
        <v>3.6690630090199405E-17</v>
      </c>
      <c r="HJ54" s="86">
        <f t="shared" si="58"/>
        <v>7.9671104189447803E-24</v>
      </c>
      <c r="HK54" s="86">
        <f t="shared" si="58"/>
        <v>5.8340051780520148E-25</v>
      </c>
      <c r="HL54" s="86">
        <f t="shared" si="58"/>
        <v>6.2364794443248097E-25</v>
      </c>
      <c r="HM54" s="86">
        <f t="shared" si="58"/>
        <v>1.1548438817570961E-24</v>
      </c>
      <c r="HN54" s="86">
        <f t="shared" si="58"/>
        <v>8.4784918611155811E-18</v>
      </c>
      <c r="HO54" s="86">
        <f t="shared" si="58"/>
        <v>5.3820340559344218E-19</v>
      </c>
      <c r="HP54" s="86">
        <f t="shared" si="58"/>
        <v>2.5455812104377724E-24</v>
      </c>
      <c r="HQ54" s="86">
        <f t="shared" si="58"/>
        <v>2.5455812104377724E-24</v>
      </c>
      <c r="HS54" s="86">
        <f t="shared" si="55"/>
        <v>2.3019203368565487E-130</v>
      </c>
      <c r="HT54" s="86">
        <f t="shared" si="55"/>
        <v>9.0197774647852785E-168</v>
      </c>
      <c r="HU54" s="86">
        <f t="shared" si="55"/>
        <v>5.1564912852087711E-141</v>
      </c>
      <c r="HV54" s="86">
        <f t="shared" si="55"/>
        <v>2.4450240196434166E-141</v>
      </c>
      <c r="HW54" s="86">
        <f t="shared" si="55"/>
        <v>3.1893362250331757E-156</v>
      </c>
      <c r="HX54" s="86">
        <f t="shared" si="55"/>
        <v>2.4050999043894969E-162</v>
      </c>
      <c r="HY54" s="86">
        <f t="shared" si="55"/>
        <v>1.8324303775631206E-150</v>
      </c>
      <c r="HZ54" s="86">
        <f t="shared" si="55"/>
        <v>7.0979130921715572E-216</v>
      </c>
      <c r="IA54" s="86">
        <f t="shared" si="55"/>
        <v>1.8391319672504212E-224</v>
      </c>
      <c r="IB54" s="86">
        <f t="shared" si="55"/>
        <v>1.6600379245408989E-226</v>
      </c>
      <c r="IC54" s="86">
        <f t="shared" si="55"/>
        <v>4.81240299367687E-221</v>
      </c>
      <c r="ID54" s="86">
        <f t="shared" si="55"/>
        <v>1.0596524397692118E-150</v>
      </c>
      <c r="IE54" s="86">
        <f t="shared" si="55"/>
        <v>7.0960625573243894E-168</v>
      </c>
      <c r="IF54" s="86">
        <f t="shared" si="55"/>
        <v>4.0081053552708812E-88</v>
      </c>
      <c r="IG54" s="86">
        <f t="shared" si="55"/>
        <v>9.2139484210686483E-58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1.2148763298461455E-219</v>
      </c>
      <c r="IW54" s="86">
        <f t="shared" si="56"/>
        <v>2.9868685628940369E-188</v>
      </c>
      <c r="IY54" s="86">
        <f t="shared" si="57"/>
        <v>6.3988858314888835E-6</v>
      </c>
      <c r="IZ54" s="86">
        <f t="shared" si="57"/>
        <v>8.2132316616117337E-7</v>
      </c>
      <c r="JA54" s="86">
        <f t="shared" si="57"/>
        <v>1.6342433538526897E-5</v>
      </c>
      <c r="JB54" s="86">
        <f t="shared" si="57"/>
        <v>1.3415941088010415E-5</v>
      </c>
      <c r="JC54" s="86">
        <f t="shared" si="57"/>
        <v>5.7643427422220864E-6</v>
      </c>
      <c r="JD54" s="86">
        <f t="shared" si="57"/>
        <v>1.3558165772807905E-6</v>
      </c>
      <c r="JE54" s="86">
        <f t="shared" si="57"/>
        <v>8.1756578968748606E-6</v>
      </c>
      <c r="JF54" s="86">
        <f t="shared" si="57"/>
        <v>1.6837161113550546E-6</v>
      </c>
      <c r="JG54" s="86">
        <f t="shared" si="57"/>
        <v>1.6293054372160836E-7</v>
      </c>
      <c r="JH54" s="86">
        <f t="shared" si="57"/>
        <v>7.3099795772143135E-8</v>
      </c>
      <c r="JI54" s="86">
        <f t="shared" si="57"/>
        <v>2.7223733901624783E-7</v>
      </c>
      <c r="JJ54" s="86">
        <f t="shared" si="57"/>
        <v>2.3359365092029412E-6</v>
      </c>
      <c r="JK54" s="86">
        <f t="shared" si="57"/>
        <v>1.3765879485406056E-6</v>
      </c>
      <c r="JL54" s="86">
        <f t="shared" si="57"/>
        <v>7.845456364918051E-9</v>
      </c>
      <c r="JM54" s="86">
        <f t="shared" si="57"/>
        <v>3.7530779974313622E-10</v>
      </c>
    </row>
    <row r="55" spans="2:273" x14ac:dyDescent="0.25">
      <c r="B55" s="2">
        <v>28</v>
      </c>
      <c r="C55" s="37">
        <v>76.078999999999994</v>
      </c>
      <c r="D55" s="37">
        <v>79.353999999999999</v>
      </c>
      <c r="E55" s="37">
        <v>84.555999999999997</v>
      </c>
      <c r="F55" s="37">
        <v>88.825000000000003</v>
      </c>
      <c r="G55" s="37">
        <v>88.918999999999997</v>
      </c>
      <c r="H55" s="37">
        <v>85.778000000000006</v>
      </c>
      <c r="I55" s="37">
        <v>90.635000000000005</v>
      </c>
      <c r="J55" s="37">
        <v>87.397000000000006</v>
      </c>
      <c r="K55" s="37">
        <v>85.27</v>
      </c>
      <c r="L55" s="37">
        <v>81.5</v>
      </c>
      <c r="M55" s="37">
        <v>75.257999999999996</v>
      </c>
      <c r="N55" s="37">
        <v>82.126999999999995</v>
      </c>
      <c r="O55" s="37">
        <v>80.225999999999999</v>
      </c>
      <c r="P55" s="37">
        <v>74.81</v>
      </c>
      <c r="Q55" s="37">
        <v>74.031000000000006</v>
      </c>
      <c r="S55" s="4">
        <f t="shared" si="59"/>
        <v>75.856562189260146</v>
      </c>
      <c r="T55" s="4">
        <f t="shared" si="59"/>
        <v>81.390661740494139</v>
      </c>
      <c r="U55" s="4">
        <f t="shared" si="59"/>
        <v>85.233164940081664</v>
      </c>
      <c r="V55" s="4">
        <f t="shared" si="59"/>
        <v>89.811073912173896</v>
      </c>
      <c r="W55" s="4">
        <f t="shared" si="59"/>
        <v>89.008308619418543</v>
      </c>
      <c r="X55" s="4">
        <f t="shared" si="59"/>
        <v>87.863404441742048</v>
      </c>
      <c r="Y55" s="4">
        <f t="shared" si="59"/>
        <v>90.214984522210301</v>
      </c>
      <c r="Z55" s="4">
        <f t="shared" si="59"/>
        <v>88.145197897256608</v>
      </c>
      <c r="AA55" s="4">
        <f t="shared" si="59"/>
        <v>86.014648697269578</v>
      </c>
      <c r="AB55" s="4">
        <f t="shared" si="59"/>
        <v>80.88183503173444</v>
      </c>
      <c r="AC55" s="4">
        <f t="shared" si="59"/>
        <v>77.09963864581313</v>
      </c>
      <c r="AD55" s="4">
        <f t="shared" si="59"/>
        <v>84.860061412660613</v>
      </c>
      <c r="AE55" s="4">
        <f t="shared" si="59"/>
        <v>82.616633152746601</v>
      </c>
      <c r="AF55" s="4">
        <f t="shared" si="59"/>
        <v>76.64291837756943</v>
      </c>
      <c r="AG55" s="4">
        <f t="shared" si="59"/>
        <v>73.060253150124566</v>
      </c>
      <c r="AI55" s="4">
        <f t="shared" si="60"/>
        <v>0.22243781073984792</v>
      </c>
      <c r="AJ55" s="4">
        <f t="shared" si="60"/>
        <v>-2.0366617404941394</v>
      </c>
      <c r="AK55" s="4">
        <f t="shared" si="60"/>
        <v>-0.67716494008166705</v>
      </c>
      <c r="AL55" s="4">
        <f t="shared" si="60"/>
        <v>-0.98607391217389306</v>
      </c>
      <c r="AM55" s="4">
        <f t="shared" si="60"/>
        <v>-8.9308619418545732E-2</v>
      </c>
      <c r="AN55" s="4">
        <f t="shared" si="60"/>
        <v>-2.0854044417420425</v>
      </c>
      <c r="AO55" s="4">
        <f t="shared" si="60"/>
        <v>0.42001547778970405</v>
      </c>
      <c r="AP55" s="4">
        <f t="shared" si="60"/>
        <v>-0.74819789725660257</v>
      </c>
      <c r="AQ55" s="4">
        <f t="shared" si="60"/>
        <v>-0.74464869726958227</v>
      </c>
      <c r="AR55" s="4">
        <f t="shared" si="60"/>
        <v>0.61816496826556033</v>
      </c>
      <c r="AS55" s="4">
        <f t="shared" si="60"/>
        <v>-1.8416386458131342</v>
      </c>
      <c r="AT55" s="4">
        <f t="shared" si="60"/>
        <v>-2.7330614126606179</v>
      </c>
      <c r="AU55" s="4">
        <f t="shared" si="60"/>
        <v>-2.3906331527466023</v>
      </c>
      <c r="AV55" s="4">
        <f t="shared" si="60"/>
        <v>-1.8329183775694275</v>
      </c>
      <c r="AW55" s="4">
        <f t="shared" si="60"/>
        <v>0.97074684987543947</v>
      </c>
      <c r="AY55" s="2">
        <f t="shared" si="51"/>
        <v>75.844838334275991</v>
      </c>
      <c r="AZ55" s="2">
        <f t="shared" si="51"/>
        <v>81.388729825635394</v>
      </c>
      <c r="BA55" s="2">
        <f t="shared" si="51"/>
        <v>85.204899612297822</v>
      </c>
      <c r="BB55" s="2">
        <f t="shared" si="51"/>
        <v>89.788525097734848</v>
      </c>
      <c r="BC55" s="2">
        <f t="shared" si="51"/>
        <v>88.997160752719211</v>
      </c>
      <c r="BD55" s="2">
        <f t="shared" si="51"/>
        <v>87.860332260613461</v>
      </c>
      <c r="BE55" s="2">
        <f t="shared" si="51"/>
        <v>90.200661336843922</v>
      </c>
      <c r="BF55" s="2">
        <f t="shared" si="51"/>
        <v>88.141382223317422</v>
      </c>
      <c r="BG55" s="2">
        <f t="shared" si="51"/>
        <v>86.014187189962286</v>
      </c>
      <c r="BH55" s="2">
        <f t="shared" si="51"/>
        <v>80.881629009729139</v>
      </c>
      <c r="BI55" s="2">
        <f t="shared" si="51"/>
        <v>77.098957819704566</v>
      </c>
      <c r="BJ55" s="2">
        <f t="shared" si="51"/>
        <v>84.854726732754997</v>
      </c>
      <c r="BK55" s="2">
        <f t="shared" si="51"/>
        <v>82.613641454303689</v>
      </c>
      <c r="BL55" s="2">
        <f t="shared" si="51"/>
        <v>76.642890942981083</v>
      </c>
      <c r="BM55" s="2">
        <f t="shared" si="51"/>
        <v>73.060251983598974</v>
      </c>
      <c r="BO55" s="2">
        <f t="shared" si="10"/>
        <v>76.078999999999994</v>
      </c>
      <c r="BP55" s="2">
        <f t="shared" si="11"/>
        <v>79.353999999999999</v>
      </c>
      <c r="BQ55" s="2">
        <f t="shared" si="12"/>
        <v>84.555999999999997</v>
      </c>
      <c r="BR55" s="2">
        <f t="shared" si="13"/>
        <v>88.825000000000003</v>
      </c>
      <c r="BS55" s="2">
        <f t="shared" si="14"/>
        <v>88.918999999999997</v>
      </c>
      <c r="BT55" s="2">
        <f t="shared" si="15"/>
        <v>85.778000000000006</v>
      </c>
      <c r="BU55" s="2">
        <f t="shared" si="16"/>
        <v>90.635000000000005</v>
      </c>
      <c r="BV55" s="2">
        <f t="shared" si="17"/>
        <v>87.397000000000006</v>
      </c>
      <c r="BW55" s="2">
        <f t="shared" si="18"/>
        <v>85.27</v>
      </c>
      <c r="BX55" s="2">
        <f t="shared" si="19"/>
        <v>81.5</v>
      </c>
      <c r="BY55" s="2">
        <f t="shared" si="20"/>
        <v>75.257999999999996</v>
      </c>
      <c r="BZ55" s="2">
        <f t="shared" si="21"/>
        <v>82.126999999999995</v>
      </c>
      <c r="CA55" s="2">
        <f t="shared" si="22"/>
        <v>80.225999999999999</v>
      </c>
      <c r="CB55" s="2">
        <f t="shared" si="23"/>
        <v>74.81</v>
      </c>
      <c r="CC55" s="2">
        <f t="shared" si="24"/>
        <v>74.031000000000006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76.891247780126889</v>
      </c>
      <c r="DL55" s="2">
        <f t="shared" si="61"/>
        <v>81.926419820111789</v>
      </c>
      <c r="DM55" s="2">
        <f t="shared" si="61"/>
        <v>86.529352008456684</v>
      </c>
      <c r="DN55" s="2">
        <f t="shared" si="61"/>
        <v>90.702142706131085</v>
      </c>
      <c r="DO55" s="2">
        <f t="shared" si="61"/>
        <v>90.228494291754757</v>
      </c>
      <c r="DP55" s="2">
        <f t="shared" si="61"/>
        <v>89.457189314750295</v>
      </c>
      <c r="DQ55" s="2">
        <f t="shared" si="61"/>
        <v>92.3030432699084</v>
      </c>
      <c r="DR55" s="2">
        <f t="shared" si="61"/>
        <v>89.262129541096087</v>
      </c>
      <c r="DS55" s="2">
        <f t="shared" si="61"/>
        <v>87.223019028340076</v>
      </c>
      <c r="DT55" s="2">
        <f t="shared" si="61"/>
        <v>81.658999999999992</v>
      </c>
      <c r="DU55" s="2">
        <f t="shared" si="61"/>
        <v>77.400615789473704</v>
      </c>
      <c r="DV55" s="2">
        <f t="shared" si="61"/>
        <v>84.631384139588889</v>
      </c>
      <c r="DW55" s="2">
        <f t="shared" si="61"/>
        <v>83.118646689895471</v>
      </c>
      <c r="DX55" s="2">
        <f t="shared" si="61"/>
        <v>76.992901451489701</v>
      </c>
      <c r="DY55" s="2">
        <f t="shared" si="61"/>
        <v>73.444970857771267</v>
      </c>
      <c r="EA55" s="2">
        <f t="shared" si="62"/>
        <v>71.430235412749482</v>
      </c>
      <c r="EB55" s="2">
        <f t="shared" si="62"/>
        <v>78.674032335019703</v>
      </c>
      <c r="EC55" s="2">
        <f t="shared" si="62"/>
        <v>80.06428987785452</v>
      </c>
      <c r="ED55" s="2">
        <f t="shared" si="62"/>
        <v>86.167357868960281</v>
      </c>
      <c r="EE55" s="2">
        <f t="shared" si="62"/>
        <v>83.807522335121035</v>
      </c>
      <c r="EF55" s="2">
        <f t="shared" si="62"/>
        <v>80.134307961697715</v>
      </c>
      <c r="EG55" s="2">
        <f t="shared" si="62"/>
        <v>81.319572682670483</v>
      </c>
      <c r="EH55" s="2">
        <f t="shared" si="62"/>
        <v>82.872952224977183</v>
      </c>
      <c r="EI55" s="2">
        <f t="shared" si="62"/>
        <v>79.345792486583179</v>
      </c>
      <c r="EJ55" s="2">
        <f t="shared" si="62"/>
        <v>76.476159254546047</v>
      </c>
      <c r="EK55" s="2">
        <f t="shared" si="62"/>
        <v>75.502716296862275</v>
      </c>
      <c r="EL55" s="2">
        <f t="shared" si="62"/>
        <v>85.858210391005713</v>
      </c>
      <c r="EM55" s="2">
        <f t="shared" si="62"/>
        <v>80.280141502457695</v>
      </c>
      <c r="EN55" s="2">
        <f t="shared" si="62"/>
        <v>74.538592462233481</v>
      </c>
      <c r="EO55" s="2">
        <f t="shared" si="62"/>
        <v>70.416374876978054</v>
      </c>
      <c r="EQ55" s="2">
        <f t="shared" si="63"/>
        <v>71.127335453228739</v>
      </c>
      <c r="ER55" s="2">
        <f t="shared" si="63"/>
        <v>78.685084373589021</v>
      </c>
      <c r="ES55" s="2">
        <f t="shared" si="63"/>
        <v>77.947930884544533</v>
      </c>
      <c r="ET55" s="2">
        <f t="shared" si="63"/>
        <v>80.695536769733337</v>
      </c>
      <c r="EU55" s="2">
        <f t="shared" si="63"/>
        <v>81.458524378534364</v>
      </c>
      <c r="EV55" s="2">
        <f t="shared" si="63"/>
        <v>80.255085488761765</v>
      </c>
      <c r="EW55" s="2">
        <f t="shared" si="63"/>
        <v>78.621689158790019</v>
      </c>
      <c r="EX55" s="2">
        <f t="shared" si="63"/>
        <v>80.739643427762061</v>
      </c>
      <c r="EY55" s="2">
        <f t="shared" si="63"/>
        <v>79.706335601342602</v>
      </c>
      <c r="EZ55" s="2">
        <f t="shared" si="63"/>
        <v>75.8507352506751</v>
      </c>
      <c r="FA55" s="2">
        <f t="shared" si="63"/>
        <v>75.150536842419982</v>
      </c>
      <c r="FB55" s="2">
        <f t="shared" si="63"/>
        <v>82.838643968170572</v>
      </c>
      <c r="FC55" s="2">
        <f t="shared" si="63"/>
        <v>77.446496737538268</v>
      </c>
      <c r="FD55" s="2">
        <f t="shared" si="63"/>
        <v>73.064761484563348</v>
      </c>
      <c r="FE55" s="2">
        <f t="shared" si="63"/>
        <v>72.17005287548568</v>
      </c>
      <c r="FG55" s="2">
        <f t="shared" si="64"/>
        <v>0.19161390263204664</v>
      </c>
      <c r="FH55" s="2">
        <f t="shared" si="64"/>
        <v>0.16532165900550139</v>
      </c>
      <c r="FI55" s="2">
        <f t="shared" si="64"/>
        <v>0.2048600992508304</v>
      </c>
      <c r="FJ55" s="2">
        <f t="shared" si="64"/>
        <v>0.20145815945380491</v>
      </c>
      <c r="FK55" s="2">
        <f t="shared" si="64"/>
        <v>0.19176330352807658</v>
      </c>
      <c r="FL55" s="2">
        <f t="shared" si="64"/>
        <v>0.17128375920695699</v>
      </c>
      <c r="FM55" s="2">
        <f t="shared" si="64"/>
        <v>0.19141051151160657</v>
      </c>
      <c r="FN55" s="2">
        <f t="shared" si="64"/>
        <v>0.17540953369974507</v>
      </c>
      <c r="FO55" s="2">
        <f t="shared" si="64"/>
        <v>0.1534596582746709</v>
      </c>
      <c r="FP55" s="2">
        <f t="shared" si="64"/>
        <v>0.14998779158827621</v>
      </c>
      <c r="FQ55" s="2">
        <f t="shared" si="64"/>
        <v>0.15894008441326107</v>
      </c>
      <c r="FR55" s="2">
        <f t="shared" si="64"/>
        <v>0.18208736191736213</v>
      </c>
      <c r="FS55" s="2">
        <f t="shared" si="64"/>
        <v>0.17789743815646614</v>
      </c>
      <c r="FT55" s="2">
        <f t="shared" si="64"/>
        <v>0.14260372597516952</v>
      </c>
      <c r="FU55" s="2">
        <f t="shared" si="64"/>
        <v>0.12703360056267493</v>
      </c>
      <c r="FW55" s="2">
        <f t="shared" si="53"/>
        <v>1.1732638887078723E-5</v>
      </c>
      <c r="FX55" s="2">
        <f t="shared" si="53"/>
        <v>9.0741409550570711E-6</v>
      </c>
      <c r="FY55" s="2">
        <f t="shared" si="53"/>
        <v>9.0374180274534171E-6</v>
      </c>
      <c r="FZ55" s="2">
        <f t="shared" si="53"/>
        <v>8.8090564191948621E-6</v>
      </c>
      <c r="GA55" s="2">
        <f t="shared" si="53"/>
        <v>1.1385608175141907E-5</v>
      </c>
      <c r="GB55" s="2">
        <f t="shared" si="53"/>
        <v>9.1958700775890793E-6</v>
      </c>
      <c r="GC55" s="2">
        <f t="shared" si="53"/>
        <v>1.1197588152863406E-5</v>
      </c>
      <c r="GD55" s="2">
        <f t="shared" si="53"/>
        <v>1.1580148781493559E-5</v>
      </c>
      <c r="GE55" s="2">
        <f t="shared" si="53"/>
        <v>1.2910723319791817E-5</v>
      </c>
      <c r="GF55" s="2">
        <f t="shared" si="53"/>
        <v>1.3035487024160497E-5</v>
      </c>
      <c r="GG55" s="2">
        <f t="shared" si="53"/>
        <v>1.6083293658810954E-5</v>
      </c>
      <c r="GH55" s="2">
        <f t="shared" si="53"/>
        <v>1.5552724716994064E-5</v>
      </c>
      <c r="GI55" s="2">
        <f t="shared" si="53"/>
        <v>1.4975254937588492E-5</v>
      </c>
      <c r="GJ55" s="2">
        <f t="shared" si="53"/>
        <v>1.146803573453725E-5</v>
      </c>
      <c r="GK55" s="2">
        <f t="shared" si="53"/>
        <v>8.3127675195887199E-6</v>
      </c>
      <c r="GM55" s="86">
        <f t="shared" si="54"/>
        <v>1.1245312870441953E-5</v>
      </c>
      <c r="GN55" s="86">
        <f t="shared" si="54"/>
        <v>1.5911689446760645E-6</v>
      </c>
      <c r="GO55" s="86">
        <f t="shared" si="54"/>
        <v>2.732584478291406E-5</v>
      </c>
      <c r="GP55" s="86">
        <f t="shared" si="54"/>
        <v>2.2648532338314418E-5</v>
      </c>
      <c r="GQ55" s="86">
        <f t="shared" si="54"/>
        <v>1.0222407311814996E-5</v>
      </c>
      <c r="GR55" s="86">
        <f t="shared" si="54"/>
        <v>2.5673278881530206E-6</v>
      </c>
      <c r="GS55" s="86">
        <f t="shared" si="54"/>
        <v>1.407166475854692E-5</v>
      </c>
      <c r="GT55" s="86">
        <f t="shared" si="54"/>
        <v>3.1684888450544285E-6</v>
      </c>
      <c r="GU55" s="86">
        <f t="shared" si="54"/>
        <v>3.446491709799454E-7</v>
      </c>
      <c r="GV55" s="86">
        <f t="shared" si="54"/>
        <v>1.6232032453520438E-7</v>
      </c>
      <c r="GW55" s="86">
        <f t="shared" si="54"/>
        <v>5.6346998814499749E-7</v>
      </c>
      <c r="GX55" s="86">
        <f t="shared" si="54"/>
        <v>4.3567832389731213E-6</v>
      </c>
      <c r="GY55" s="86">
        <f t="shared" si="54"/>
        <v>2.6502885416933309E-6</v>
      </c>
      <c r="GZ55" s="86">
        <f t="shared" si="54"/>
        <v>2.0004403767478059E-8</v>
      </c>
      <c r="HA55" s="86">
        <f t="shared" si="54"/>
        <v>1.1129523050601065E-9</v>
      </c>
      <c r="HC55" s="86">
        <f t="shared" si="58"/>
        <v>4.6766150888640095E-15</v>
      </c>
      <c r="HD55" s="86">
        <f t="shared" si="58"/>
        <v>1.6497531793779834E-17</v>
      </c>
      <c r="HE55" s="86">
        <f t="shared" si="58"/>
        <v>8.3516774551842364E-16</v>
      </c>
      <c r="HF55" s="86">
        <f t="shared" si="58"/>
        <v>9.5659320858076374E-16</v>
      </c>
      <c r="HG55" s="86">
        <f t="shared" si="58"/>
        <v>5.3015024064371208E-17</v>
      </c>
      <c r="HH55" s="86">
        <f t="shared" si="58"/>
        <v>6.8187777332029311E-18</v>
      </c>
      <c r="HI55" s="86">
        <f t="shared" si="58"/>
        <v>1.1982881779357841E-16</v>
      </c>
      <c r="HJ55" s="86">
        <f t="shared" si="58"/>
        <v>4.3973621351754263E-23</v>
      </c>
      <c r="HK55" s="86">
        <f t="shared" si="58"/>
        <v>3.5342853268717044E-24</v>
      </c>
      <c r="HL55" s="86">
        <f t="shared" si="58"/>
        <v>3.8907741223821644E-24</v>
      </c>
      <c r="HM55" s="86">
        <f t="shared" si="58"/>
        <v>7.1521025824612585E-24</v>
      </c>
      <c r="HN55" s="86">
        <f t="shared" si="58"/>
        <v>3.0244632949933483E-17</v>
      </c>
      <c r="HO55" s="86">
        <f t="shared" si="58"/>
        <v>2.1373632024784391E-18</v>
      </c>
      <c r="HP55" s="86">
        <f t="shared" si="58"/>
        <v>1.5541568792724662E-23</v>
      </c>
      <c r="HQ55" s="86">
        <f t="shared" si="58"/>
        <v>1.5541568792724662E-23</v>
      </c>
      <c r="HS55" s="86">
        <f t="shared" si="55"/>
        <v>1.0237899292901547E-127</v>
      </c>
      <c r="HT55" s="86">
        <f t="shared" si="55"/>
        <v>1.5325484698259863E-164</v>
      </c>
      <c r="HU55" s="86">
        <f t="shared" si="55"/>
        <v>3.5243033855008209E-138</v>
      </c>
      <c r="HV55" s="86">
        <f t="shared" si="55"/>
        <v>1.6801577526532481E-138</v>
      </c>
      <c r="HW55" s="86">
        <f t="shared" si="55"/>
        <v>4.4551186744911909E-153</v>
      </c>
      <c r="HX55" s="86">
        <f t="shared" si="55"/>
        <v>4.4263788929324178E-159</v>
      </c>
      <c r="HY55" s="86">
        <f t="shared" si="55"/>
        <v>1.8935129942252424E-147</v>
      </c>
      <c r="HZ55" s="86">
        <f t="shared" si="55"/>
        <v>1.7292268528779353E-211</v>
      </c>
      <c r="IA55" s="86">
        <f t="shared" si="55"/>
        <v>7.3818035971724583E-220</v>
      </c>
      <c r="IB55" s="86">
        <f t="shared" si="55"/>
        <v>8.3837950924323304E-222</v>
      </c>
      <c r="IC55" s="86">
        <f t="shared" si="55"/>
        <v>2.1668878877622712E-216</v>
      </c>
      <c r="ID55" s="86">
        <f t="shared" si="55"/>
        <v>1.6006652749838688E-147</v>
      </c>
      <c r="IE55" s="86">
        <f t="shared" si="55"/>
        <v>2.3329076114360708E-164</v>
      </c>
      <c r="IF55" s="86">
        <f t="shared" si="55"/>
        <v>2.4667880584833439E-86</v>
      </c>
      <c r="IG55" s="86">
        <f t="shared" si="55"/>
        <v>1.2090797588933266E-56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3.6701860645916661E-216</v>
      </c>
      <c r="IW55" s="86">
        <f t="shared" si="56"/>
        <v>2.3590989744610493E-185</v>
      </c>
      <c r="IY55" s="86">
        <f t="shared" si="57"/>
        <v>1.1245312875118568E-5</v>
      </c>
      <c r="IZ55" s="86">
        <f t="shared" si="57"/>
        <v>1.591168944692562E-6</v>
      </c>
      <c r="JA55" s="86">
        <f t="shared" si="57"/>
        <v>2.7325844783749227E-5</v>
      </c>
      <c r="JB55" s="86">
        <f t="shared" si="57"/>
        <v>2.264853233927101E-5</v>
      </c>
      <c r="JC55" s="86">
        <f t="shared" si="57"/>
        <v>1.0222407311868012E-5</v>
      </c>
      <c r="JD55" s="86">
        <f t="shared" si="57"/>
        <v>2.5673278881598393E-6</v>
      </c>
      <c r="JE55" s="86">
        <f t="shared" si="57"/>
        <v>1.4071664758666748E-5</v>
      </c>
      <c r="JF55" s="86">
        <f t="shared" si="57"/>
        <v>3.1684888450544285E-6</v>
      </c>
      <c r="JG55" s="86">
        <f t="shared" si="57"/>
        <v>3.446491709799454E-7</v>
      </c>
      <c r="JH55" s="86">
        <f t="shared" si="57"/>
        <v>1.6232032453520438E-7</v>
      </c>
      <c r="JI55" s="86">
        <f t="shared" si="57"/>
        <v>5.6346998814499749E-7</v>
      </c>
      <c r="JJ55" s="86">
        <f t="shared" si="57"/>
        <v>4.3567832390033663E-6</v>
      </c>
      <c r="JK55" s="86">
        <f t="shared" si="57"/>
        <v>2.6502885416954684E-6</v>
      </c>
      <c r="JL55" s="86">
        <f t="shared" si="57"/>
        <v>2.0004403767478075E-8</v>
      </c>
      <c r="JM55" s="86">
        <f t="shared" si="57"/>
        <v>1.112952305060122E-9</v>
      </c>
    </row>
    <row r="56" spans="2:273" x14ac:dyDescent="0.25">
      <c r="B56" s="2">
        <v>29</v>
      </c>
      <c r="C56" s="37">
        <v>75.459999999999994</v>
      </c>
      <c r="D56" s="37">
        <v>79.984999999999999</v>
      </c>
      <c r="E56" s="37">
        <v>84.206000000000003</v>
      </c>
      <c r="F56" s="37">
        <v>88.697999999999993</v>
      </c>
      <c r="G56" s="37">
        <v>88.613</v>
      </c>
      <c r="H56" s="37">
        <v>87.650999999999996</v>
      </c>
      <c r="I56" s="37">
        <v>90.429000000000002</v>
      </c>
      <c r="J56" s="37">
        <v>87.429000000000002</v>
      </c>
      <c r="K56" s="37">
        <v>84.888999999999996</v>
      </c>
      <c r="L56" s="37">
        <v>81.257999999999996</v>
      </c>
      <c r="M56" s="37">
        <v>76.451999999999998</v>
      </c>
      <c r="N56" s="37">
        <v>81.697999999999993</v>
      </c>
      <c r="O56" s="37">
        <v>80.144999999999996</v>
      </c>
      <c r="P56" s="37">
        <v>74.475999999999999</v>
      </c>
      <c r="Q56" s="37">
        <v>72.983999999999995</v>
      </c>
      <c r="S56" s="4">
        <f t="shared" si="59"/>
        <v>75.849586710226646</v>
      </c>
      <c r="T56" s="4">
        <f t="shared" si="59"/>
        <v>81.438958560720593</v>
      </c>
      <c r="U56" s="4">
        <f t="shared" si="59"/>
        <v>85.266638421562234</v>
      </c>
      <c r="V56" s="4">
        <f t="shared" si="59"/>
        <v>89.81995514616608</v>
      </c>
      <c r="W56" s="4">
        <f t="shared" si="59"/>
        <v>88.953474855882575</v>
      </c>
      <c r="X56" s="4">
        <f t="shared" si="59"/>
        <v>87.601638964073814</v>
      </c>
      <c r="Y56" s="4">
        <f t="shared" si="59"/>
        <v>89.989957963821993</v>
      </c>
      <c r="Z56" s="4">
        <f t="shared" si="59"/>
        <v>88.063675202443946</v>
      </c>
      <c r="AA56" s="4">
        <f t="shared" si="59"/>
        <v>86.169390931603857</v>
      </c>
      <c r="AB56" s="4">
        <f t="shared" si="59"/>
        <v>81.093791243785688</v>
      </c>
      <c r="AC56" s="4">
        <f t="shared" si="59"/>
        <v>77.156711923020339</v>
      </c>
      <c r="AD56" s="4">
        <f t="shared" si="59"/>
        <v>84.849330935959046</v>
      </c>
      <c r="AE56" s="4">
        <f t="shared" si="59"/>
        <v>82.757658680823823</v>
      </c>
      <c r="AF56" s="4">
        <f t="shared" si="59"/>
        <v>76.950093378699449</v>
      </c>
      <c r="AG56" s="4">
        <f t="shared" si="59"/>
        <v>73.233533669292115</v>
      </c>
      <c r="AI56" s="4">
        <f t="shared" si="60"/>
        <v>-0.38958671022665214</v>
      </c>
      <c r="AJ56" s="4">
        <f t="shared" si="60"/>
        <v>-1.4539585607205936</v>
      </c>
      <c r="AK56" s="4">
        <f t="shared" si="60"/>
        <v>-1.0606384215622313</v>
      </c>
      <c r="AL56" s="4">
        <f t="shared" si="60"/>
        <v>-1.121955146166087</v>
      </c>
      <c r="AM56" s="4">
        <f t="shared" si="60"/>
        <v>-0.34047485588257587</v>
      </c>
      <c r="AN56" s="4">
        <f t="shared" si="60"/>
        <v>4.936103592618224E-2</v>
      </c>
      <c r="AO56" s="4">
        <f t="shared" si="60"/>
        <v>0.43904203617800874</v>
      </c>
      <c r="AP56" s="4">
        <f t="shared" si="60"/>
        <v>-0.63467520244394393</v>
      </c>
      <c r="AQ56" s="4">
        <f t="shared" si="60"/>
        <v>-1.2803909316038613</v>
      </c>
      <c r="AR56" s="4">
        <f t="shared" si="60"/>
        <v>0.16420875621430753</v>
      </c>
      <c r="AS56" s="4">
        <f t="shared" si="60"/>
        <v>-0.70471192302034069</v>
      </c>
      <c r="AT56" s="4">
        <f t="shared" si="60"/>
        <v>-3.1513309359590522</v>
      </c>
      <c r="AU56" s="4">
        <f t="shared" si="60"/>
        <v>-2.6126586808238272</v>
      </c>
      <c r="AV56" s="4">
        <f t="shared" si="60"/>
        <v>-2.4740933786994503</v>
      </c>
      <c r="AW56" s="4">
        <f t="shared" si="60"/>
        <v>-0.24953366929211995</v>
      </c>
      <c r="AY56" s="2">
        <f t="shared" si="51"/>
        <v>75.829783437188169</v>
      </c>
      <c r="AZ56" s="2">
        <f t="shared" si="51"/>
        <v>81.435370099629964</v>
      </c>
      <c r="BA56" s="2">
        <f t="shared" si="51"/>
        <v>85.22113517275767</v>
      </c>
      <c r="BB56" s="2">
        <f t="shared" si="51"/>
        <v>89.783315025028045</v>
      </c>
      <c r="BC56" s="2">
        <f t="shared" si="51"/>
        <v>88.934483116120958</v>
      </c>
      <c r="BD56" s="2">
        <f t="shared" si="51"/>
        <v>87.596058513205449</v>
      </c>
      <c r="BE56" s="2">
        <f t="shared" si="51"/>
        <v>89.966234115215698</v>
      </c>
      <c r="BF56" s="2">
        <f t="shared" si="51"/>
        <v>88.056787973498231</v>
      </c>
      <c r="BG56" s="2">
        <f t="shared" si="51"/>
        <v>86.168457658204048</v>
      </c>
      <c r="BH56" s="2">
        <f t="shared" si="51"/>
        <v>81.093354701226957</v>
      </c>
      <c r="BI56" s="2">
        <f t="shared" si="51"/>
        <v>77.155364282213228</v>
      </c>
      <c r="BJ56" s="2">
        <f t="shared" si="51"/>
        <v>84.839789805966106</v>
      </c>
      <c r="BK56" s="2">
        <f t="shared" si="51"/>
        <v>82.752142306650327</v>
      </c>
      <c r="BL56" s="2">
        <f t="shared" si="51"/>
        <v>76.950026976390561</v>
      </c>
      <c r="BM56" s="2">
        <f t="shared" si="51"/>
        <v>73.233530398289432</v>
      </c>
      <c r="BO56" s="2">
        <f t="shared" si="10"/>
        <v>75.459999999999994</v>
      </c>
      <c r="BP56" s="2">
        <f t="shared" si="11"/>
        <v>79.984999999999999</v>
      </c>
      <c r="BQ56" s="2">
        <f t="shared" si="12"/>
        <v>84.206000000000003</v>
      </c>
      <c r="BR56" s="2">
        <f t="shared" si="13"/>
        <v>88.697999999999993</v>
      </c>
      <c r="BS56" s="2">
        <f t="shared" si="14"/>
        <v>88.613</v>
      </c>
      <c r="BT56" s="2">
        <f t="shared" si="15"/>
        <v>87.650999999999996</v>
      </c>
      <c r="BU56" s="2">
        <f t="shared" si="16"/>
        <v>90.429000000000002</v>
      </c>
      <c r="BV56" s="2">
        <f t="shared" si="17"/>
        <v>87.429000000000002</v>
      </c>
      <c r="BW56" s="2">
        <f t="shared" si="18"/>
        <v>84.888999999999996</v>
      </c>
      <c r="BX56" s="2">
        <f t="shared" si="19"/>
        <v>81.257999999999996</v>
      </c>
      <c r="BY56" s="2">
        <f t="shared" si="20"/>
        <v>76.451999999999998</v>
      </c>
      <c r="BZ56" s="2">
        <f t="shared" si="21"/>
        <v>81.697999999999993</v>
      </c>
      <c r="CA56" s="2">
        <f t="shared" si="22"/>
        <v>80.144999999999996</v>
      </c>
      <c r="CB56" s="2">
        <f t="shared" si="23"/>
        <v>74.475999999999999</v>
      </c>
      <c r="CC56" s="2">
        <f t="shared" si="24"/>
        <v>72.983999999999995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77.003167019027515</v>
      </c>
      <c r="DL56" s="2">
        <f t="shared" si="61"/>
        <v>82.066580585041706</v>
      </c>
      <c r="DM56" s="2">
        <f t="shared" si="61"/>
        <v>86.723362428269425</v>
      </c>
      <c r="DN56" s="2">
        <f t="shared" si="61"/>
        <v>90.844365750528539</v>
      </c>
      <c r="DO56" s="2">
        <f t="shared" si="61"/>
        <v>90.320052854122622</v>
      </c>
      <c r="DP56" s="2">
        <f t="shared" si="61"/>
        <v>89.326067363530782</v>
      </c>
      <c r="DQ56" s="2">
        <f t="shared" si="61"/>
        <v>92.263308668076121</v>
      </c>
      <c r="DR56" s="2">
        <f t="shared" si="61"/>
        <v>89.3165286983767</v>
      </c>
      <c r="DS56" s="2">
        <f t="shared" si="61"/>
        <v>87.562038056680151</v>
      </c>
      <c r="DT56" s="2">
        <f t="shared" si="61"/>
        <v>82.022983641536271</v>
      </c>
      <c r="DU56" s="2">
        <f t="shared" si="61"/>
        <v>77.536808299595165</v>
      </c>
      <c r="DV56" s="2">
        <f t="shared" si="61"/>
        <v>84.657679091375613</v>
      </c>
      <c r="DW56" s="2">
        <f t="shared" si="61"/>
        <v>83.393387630662019</v>
      </c>
      <c r="DX56" s="2">
        <f t="shared" si="61"/>
        <v>77.420552635599705</v>
      </c>
      <c r="DY56" s="2">
        <f t="shared" si="61"/>
        <v>73.702748167155434</v>
      </c>
      <c r="EA56" s="2">
        <f t="shared" si="62"/>
        <v>71.315071647210161</v>
      </c>
      <c r="EB56" s="2">
        <f t="shared" si="62"/>
        <v>78.528914552815422</v>
      </c>
      <c r="EC56" s="2">
        <f t="shared" si="62"/>
        <v>79.903554080368238</v>
      </c>
      <c r="ED56" s="2">
        <f t="shared" si="62"/>
        <v>85.947817808481773</v>
      </c>
      <c r="EE56" s="2">
        <f t="shared" si="62"/>
        <v>83.608619891708486</v>
      </c>
      <c r="EF56" s="2">
        <f t="shared" si="62"/>
        <v>79.962301016914665</v>
      </c>
      <c r="EG56" s="2">
        <f t="shared" si="62"/>
        <v>81.116512576892077</v>
      </c>
      <c r="EH56" s="2">
        <f t="shared" si="62"/>
        <v>82.656027613206348</v>
      </c>
      <c r="EI56" s="2">
        <f t="shared" si="62"/>
        <v>79.157338550983894</v>
      </c>
      <c r="EJ56" s="2">
        <f t="shared" si="62"/>
        <v>76.288569639328884</v>
      </c>
      <c r="EK56" s="2">
        <f t="shared" si="62"/>
        <v>75.314525005098062</v>
      </c>
      <c r="EL56" s="2">
        <f t="shared" si="62"/>
        <v>85.586089827711902</v>
      </c>
      <c r="EM56" s="2">
        <f t="shared" si="62"/>
        <v>80.049789695071553</v>
      </c>
      <c r="EN56" s="2">
        <f t="shared" si="62"/>
        <v>74.370060549138074</v>
      </c>
      <c r="EO56" s="2">
        <f t="shared" si="62"/>
        <v>70.292697802744655</v>
      </c>
      <c r="EQ56" s="2">
        <f t="shared" si="63"/>
        <v>71.015729972240862</v>
      </c>
      <c r="ER56" s="2">
        <f t="shared" si="63"/>
        <v>78.539834961222823</v>
      </c>
      <c r="ES56" s="2">
        <f t="shared" si="63"/>
        <v>77.812113796335211</v>
      </c>
      <c r="ET56" s="2">
        <f t="shared" si="63"/>
        <v>80.541028374990503</v>
      </c>
      <c r="EU56" s="2">
        <f t="shared" si="63"/>
        <v>81.288101497516308</v>
      </c>
      <c r="EV56" s="2">
        <f t="shared" si="63"/>
        <v>80.08163866641658</v>
      </c>
      <c r="EW56" s="2">
        <f t="shared" si="63"/>
        <v>78.451345537335726</v>
      </c>
      <c r="EX56" s="2">
        <f t="shared" si="63"/>
        <v>80.548536175637409</v>
      </c>
      <c r="EY56" s="2">
        <f t="shared" si="63"/>
        <v>79.513509149571576</v>
      </c>
      <c r="EZ56" s="2">
        <f t="shared" si="63"/>
        <v>75.670772822342869</v>
      </c>
      <c r="FA56" s="2">
        <f t="shared" si="63"/>
        <v>74.966672911536762</v>
      </c>
      <c r="FB56" s="2">
        <f t="shared" si="63"/>
        <v>82.604255815066452</v>
      </c>
      <c r="FC56" s="2">
        <f t="shared" si="63"/>
        <v>77.251652640300634</v>
      </c>
      <c r="FD56" s="2">
        <f t="shared" si="63"/>
        <v>72.914404325519811</v>
      </c>
      <c r="FE56" s="2">
        <f t="shared" si="63"/>
        <v>72.02367712888865</v>
      </c>
      <c r="FG56" s="2">
        <f t="shared" si="64"/>
        <v>0.20628692984855426</v>
      </c>
      <c r="FH56" s="2">
        <f t="shared" si="64"/>
        <v>0.1784257158011289</v>
      </c>
      <c r="FI56" s="2">
        <f t="shared" si="64"/>
        <v>0.22027107715078079</v>
      </c>
      <c r="FJ56" s="2">
        <f t="shared" si="64"/>
        <v>0.2166829599662593</v>
      </c>
      <c r="FK56" s="2">
        <f t="shared" si="64"/>
        <v>0.20644484959862469</v>
      </c>
      <c r="FL56" s="2">
        <f t="shared" si="64"/>
        <v>0.18475579052006677</v>
      </c>
      <c r="FM56" s="2">
        <f t="shared" si="64"/>
        <v>0.20607193416125033</v>
      </c>
      <c r="FN56" s="2">
        <f t="shared" si="64"/>
        <v>0.18913201111732122</v>
      </c>
      <c r="FO56" s="2">
        <f t="shared" si="64"/>
        <v>0.16581026360224596</v>
      </c>
      <c r="FP56" s="2">
        <f t="shared" si="64"/>
        <v>0.16211248607338485</v>
      </c>
      <c r="FQ56" s="2">
        <f t="shared" si="64"/>
        <v>0.17164233019749661</v>
      </c>
      <c r="FR56" s="2">
        <f t="shared" si="64"/>
        <v>0.19620794683508896</v>
      </c>
      <c r="FS56" s="2">
        <f t="shared" si="64"/>
        <v>0.19176928294191731</v>
      </c>
      <c r="FT56" s="2">
        <f t="shared" si="64"/>
        <v>0.15423982158141306</v>
      </c>
      <c r="FU56" s="2">
        <f t="shared" si="64"/>
        <v>0.13760311320503593</v>
      </c>
      <c r="FW56" s="2">
        <f t="shared" si="53"/>
        <v>1.2864568160934826E-5</v>
      </c>
      <c r="FX56" s="2">
        <f t="shared" si="53"/>
        <v>9.9495889955151337E-6</v>
      </c>
      <c r="FY56" s="2">
        <f t="shared" si="53"/>
        <v>9.9093231764585196E-6</v>
      </c>
      <c r="FZ56" s="2">
        <f t="shared" si="53"/>
        <v>9.6589300832927481E-6</v>
      </c>
      <c r="GA56" s="2">
        <f t="shared" si="53"/>
        <v>1.2484057400598315E-5</v>
      </c>
      <c r="GB56" s="2">
        <f t="shared" si="53"/>
        <v>1.0083062088939624E-5</v>
      </c>
      <c r="GC56" s="2">
        <f t="shared" si="53"/>
        <v>1.2277897994909084E-5</v>
      </c>
      <c r="GD56" s="2">
        <f t="shared" si="53"/>
        <v>1.2697366461099336E-5</v>
      </c>
      <c r="GE56" s="2">
        <f t="shared" si="53"/>
        <v>1.4156308983443935E-5</v>
      </c>
      <c r="GF56" s="2">
        <f t="shared" si="53"/>
        <v>1.4293109322509492E-5</v>
      </c>
      <c r="GG56" s="2">
        <f t="shared" si="53"/>
        <v>1.7634953455123306E-5</v>
      </c>
      <c r="GH56" s="2">
        <f t="shared" si="53"/>
        <v>1.7053197954497664E-5</v>
      </c>
      <c r="GI56" s="2">
        <f t="shared" si="53"/>
        <v>1.6420016797347806E-5</v>
      </c>
      <c r="GJ56" s="2">
        <f t="shared" si="53"/>
        <v>1.2574437222960003E-5</v>
      </c>
      <c r="GK56" s="2">
        <f t="shared" si="53"/>
        <v>9.1147610247905194E-6</v>
      </c>
      <c r="GM56" s="86">
        <f t="shared" si="54"/>
        <v>1.9486482879842695E-5</v>
      </c>
      <c r="GN56" s="86">
        <f t="shared" si="54"/>
        <v>3.0321329635605122E-6</v>
      </c>
      <c r="GO56" s="86">
        <f t="shared" si="54"/>
        <v>4.5115663223215704E-5</v>
      </c>
      <c r="GP56" s="86">
        <f t="shared" si="54"/>
        <v>3.7744045485339152E-5</v>
      </c>
      <c r="GQ56" s="86">
        <f t="shared" si="54"/>
        <v>1.7869266703908867E-5</v>
      </c>
      <c r="GR56" s="86">
        <f t="shared" si="54"/>
        <v>4.7844290148288123E-6</v>
      </c>
      <c r="GS56" s="86">
        <f t="shared" si="54"/>
        <v>2.3899565608621946E-5</v>
      </c>
      <c r="GT56" s="86">
        <f t="shared" si="54"/>
        <v>5.8684895114184499E-6</v>
      </c>
      <c r="GU56" s="86">
        <f t="shared" si="54"/>
        <v>7.1531975683934511E-7</v>
      </c>
      <c r="GV56" s="86">
        <f t="shared" si="54"/>
        <v>3.5312561566963017E-7</v>
      </c>
      <c r="GW56" s="86">
        <f t="shared" si="54"/>
        <v>1.1448506859344573E-6</v>
      </c>
      <c r="GX56" s="86">
        <f t="shared" si="54"/>
        <v>7.9980549366525818E-6</v>
      </c>
      <c r="GY56" s="86">
        <f t="shared" si="54"/>
        <v>5.017330632981327E-6</v>
      </c>
      <c r="GZ56" s="86">
        <f t="shared" si="54"/>
        <v>4.9755818300449893E-8</v>
      </c>
      <c r="HA56" s="86">
        <f t="shared" si="54"/>
        <v>3.2067656545994579E-9</v>
      </c>
      <c r="HC56" s="86">
        <f t="shared" si="58"/>
        <v>1.3258819663814914E-14</v>
      </c>
      <c r="HD56" s="86">
        <f t="shared" si="58"/>
        <v>5.5496763880312018E-17</v>
      </c>
      <c r="HE56" s="86">
        <f t="shared" si="58"/>
        <v>2.5098372556831424E-15</v>
      </c>
      <c r="HF56" s="86">
        <f t="shared" si="58"/>
        <v>2.8672880930243488E-15</v>
      </c>
      <c r="HG56" s="86">
        <f t="shared" si="58"/>
        <v>1.769733977904046E-16</v>
      </c>
      <c r="HH56" s="86">
        <f t="shared" si="58"/>
        <v>2.407022683570267E-17</v>
      </c>
      <c r="HI56" s="86">
        <f t="shared" si="58"/>
        <v>3.8388473842020316E-16</v>
      </c>
      <c r="HJ56" s="86">
        <f t="shared" si="58"/>
        <v>2.3589826212302119E-22</v>
      </c>
      <c r="HK56" s="86">
        <f t="shared" si="58"/>
        <v>2.0775097245847841E-23</v>
      </c>
      <c r="HL56" s="86">
        <f t="shared" si="58"/>
        <v>2.3528175450229041E-23</v>
      </c>
      <c r="HM56" s="86">
        <f t="shared" si="58"/>
        <v>4.2929391114381544E-23</v>
      </c>
      <c r="HN56" s="86">
        <f t="shared" si="58"/>
        <v>1.0560302905476367E-16</v>
      </c>
      <c r="HO56" s="86">
        <f t="shared" si="58"/>
        <v>8.2907784720281227E-18</v>
      </c>
      <c r="HP56" s="86">
        <f t="shared" si="58"/>
        <v>9.1965938461391355E-23</v>
      </c>
      <c r="HQ56" s="86">
        <f t="shared" si="58"/>
        <v>9.1965938461391355E-23</v>
      </c>
      <c r="HS56" s="86">
        <f t="shared" si="55"/>
        <v>4.2739251318290375E-125</v>
      </c>
      <c r="HT56" s="86">
        <f t="shared" si="55"/>
        <v>2.4206115937007039E-161</v>
      </c>
      <c r="HU56" s="86">
        <f t="shared" si="55"/>
        <v>2.2525875679085249E-135</v>
      </c>
      <c r="HV56" s="86">
        <f t="shared" si="55"/>
        <v>1.0797571697446769E-135</v>
      </c>
      <c r="HW56" s="86">
        <f t="shared" si="55"/>
        <v>5.7769934576745808E-150</v>
      </c>
      <c r="HX56" s="86">
        <f t="shared" si="55"/>
        <v>7.5416254586563237E-156</v>
      </c>
      <c r="HY56" s="86">
        <f t="shared" si="55"/>
        <v>1.8225603215255698E-144</v>
      </c>
      <c r="HZ56" s="86">
        <f t="shared" si="55"/>
        <v>3.7948107085097937E-207</v>
      </c>
      <c r="IA56" s="86">
        <f t="shared" si="55"/>
        <v>2.6524764849074368E-215</v>
      </c>
      <c r="IB56" s="86">
        <f t="shared" si="55"/>
        <v>3.776124003201227E-217</v>
      </c>
      <c r="IC56" s="86">
        <f t="shared" si="55"/>
        <v>8.6980930682251896E-212</v>
      </c>
      <c r="ID56" s="86">
        <f t="shared" si="55"/>
        <v>2.2345049322957572E-144</v>
      </c>
      <c r="IE56" s="86">
        <f t="shared" si="55"/>
        <v>7.0336974614379047E-161</v>
      </c>
      <c r="IF56" s="86">
        <f t="shared" si="55"/>
        <v>1.45431888154265E-84</v>
      </c>
      <c r="IG56" s="86">
        <f t="shared" si="55"/>
        <v>1.5462090906753233E-55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1.0395315186785236E-212</v>
      </c>
      <c r="IW56" s="86">
        <f t="shared" si="56"/>
        <v>1.7684996915842957E-182</v>
      </c>
      <c r="IY56" s="86">
        <f t="shared" si="57"/>
        <v>1.9486482893101515E-5</v>
      </c>
      <c r="IZ56" s="86">
        <f t="shared" si="57"/>
        <v>3.0321329636160089E-6</v>
      </c>
      <c r="JA56" s="86">
        <f t="shared" si="57"/>
        <v>4.5115663225725544E-5</v>
      </c>
      <c r="JB56" s="86">
        <f t="shared" si="57"/>
        <v>3.7744045488206439E-5</v>
      </c>
      <c r="JC56" s="86">
        <f t="shared" si="57"/>
        <v>1.786926670408584E-5</v>
      </c>
      <c r="JD56" s="86">
        <f t="shared" si="57"/>
        <v>4.7844290148528824E-6</v>
      </c>
      <c r="JE56" s="86">
        <f t="shared" si="57"/>
        <v>2.3899565609005832E-5</v>
      </c>
      <c r="JF56" s="86">
        <f t="shared" si="57"/>
        <v>5.8684895114184499E-6</v>
      </c>
      <c r="JG56" s="86">
        <f t="shared" si="57"/>
        <v>7.1531975683934511E-7</v>
      </c>
      <c r="JH56" s="86">
        <f t="shared" si="57"/>
        <v>3.5312561566963017E-7</v>
      </c>
      <c r="JI56" s="86">
        <f t="shared" si="57"/>
        <v>1.1448506859344573E-6</v>
      </c>
      <c r="JJ56" s="86">
        <f t="shared" si="57"/>
        <v>7.9980549367581848E-6</v>
      </c>
      <c r="JK56" s="86">
        <f t="shared" si="57"/>
        <v>5.0173306329896178E-6</v>
      </c>
      <c r="JL56" s="86">
        <f t="shared" si="57"/>
        <v>4.9755818300449985E-8</v>
      </c>
      <c r="JM56" s="86">
        <f t="shared" si="57"/>
        <v>3.2067656545995497E-9</v>
      </c>
    </row>
    <row r="57" spans="2:273" x14ac:dyDescent="0.25">
      <c r="B57" s="2">
        <v>30</v>
      </c>
      <c r="C57" s="37">
        <v>76.492000000000004</v>
      </c>
      <c r="D57" s="37">
        <v>80</v>
      </c>
      <c r="E57" s="37">
        <v>85.206000000000003</v>
      </c>
      <c r="F57" s="37">
        <v>89.048000000000002</v>
      </c>
      <c r="G57" s="37">
        <v>89.483999999999995</v>
      </c>
      <c r="H57" s="37">
        <v>87.492000000000004</v>
      </c>
      <c r="I57" s="37">
        <v>90.412999999999997</v>
      </c>
      <c r="J57" s="37">
        <v>87.444000000000003</v>
      </c>
      <c r="K57" s="37">
        <v>84.888999999999996</v>
      </c>
      <c r="L57" s="37">
        <v>83.531999999999996</v>
      </c>
      <c r="M57" s="37">
        <v>76.096999999999994</v>
      </c>
      <c r="N57" s="37">
        <v>83.602999999999994</v>
      </c>
      <c r="O57" s="37">
        <v>79.677000000000007</v>
      </c>
      <c r="P57" s="37">
        <v>74.459999999999994</v>
      </c>
      <c r="Q57" s="37">
        <v>74.108999999999995</v>
      </c>
      <c r="S57" s="4">
        <f t="shared" si="59"/>
        <v>75.836205709987695</v>
      </c>
      <c r="T57" s="4">
        <f t="shared" si="59"/>
        <v>81.478030281383639</v>
      </c>
      <c r="U57" s="4">
        <f t="shared" si="59"/>
        <v>85.292882898230616</v>
      </c>
      <c r="V57" s="4">
        <f t="shared" si="59"/>
        <v>89.821541541625706</v>
      </c>
      <c r="W57" s="4">
        <f t="shared" si="59"/>
        <v>88.889440623954556</v>
      </c>
      <c r="X57" s="4">
        <f t="shared" si="59"/>
        <v>87.333081306351914</v>
      </c>
      <c r="Y57" s="4">
        <f t="shared" si="59"/>
        <v>89.756549144763127</v>
      </c>
      <c r="Z57" s="4">
        <f t="shared" si="59"/>
        <v>87.971371269478141</v>
      </c>
      <c r="AA57" s="4">
        <f t="shared" si="59"/>
        <v>86.304547831312206</v>
      </c>
      <c r="AB57" s="4">
        <f t="shared" si="59"/>
        <v>81.287718120872384</v>
      </c>
      <c r="AC57" s="4">
        <f t="shared" si="59"/>
        <v>77.204130685622431</v>
      </c>
      <c r="AD57" s="4">
        <f t="shared" si="59"/>
        <v>84.833722307303717</v>
      </c>
      <c r="AE57" s="4">
        <f t="shared" si="59"/>
        <v>82.883507651595224</v>
      </c>
      <c r="AF57" s="4">
        <f t="shared" si="59"/>
        <v>77.240655596052136</v>
      </c>
      <c r="AG57" s="4">
        <f t="shared" si="59"/>
        <v>73.395988683926305</v>
      </c>
      <c r="AI57" s="4">
        <f t="shared" si="60"/>
        <v>0.65579429001230949</v>
      </c>
      <c r="AJ57" s="4">
        <f t="shared" si="60"/>
        <v>-1.4780302813836386</v>
      </c>
      <c r="AK57" s="4">
        <f t="shared" si="60"/>
        <v>-8.6882898230612682E-2</v>
      </c>
      <c r="AL57" s="4">
        <f t="shared" si="60"/>
        <v>-0.7735415416257041</v>
      </c>
      <c r="AM57" s="4">
        <f t="shared" si="60"/>
        <v>0.59455937604543863</v>
      </c>
      <c r="AN57" s="4">
        <f t="shared" si="60"/>
        <v>0.15891869364808997</v>
      </c>
      <c r="AO57" s="4">
        <f t="shared" si="60"/>
        <v>0.6564508552368693</v>
      </c>
      <c r="AP57" s="4">
        <f t="shared" si="60"/>
        <v>-0.52737126947813806</v>
      </c>
      <c r="AQ57" s="4">
        <f t="shared" si="60"/>
        <v>-1.4155478313122103</v>
      </c>
      <c r="AR57" s="4">
        <f t="shared" si="60"/>
        <v>2.2442818791276125</v>
      </c>
      <c r="AS57" s="4">
        <f t="shared" si="60"/>
        <v>-1.1071306856224368</v>
      </c>
      <c r="AT57" s="4">
        <f t="shared" si="60"/>
        <v>-1.2307223073037221</v>
      </c>
      <c r="AU57" s="4">
        <f t="shared" si="60"/>
        <v>-3.2065076515952171</v>
      </c>
      <c r="AV57" s="4">
        <f t="shared" si="60"/>
        <v>-2.7806555960521422</v>
      </c>
      <c r="AW57" s="4">
        <f t="shared" si="60"/>
        <v>0.71301131607368973</v>
      </c>
      <c r="AY57" s="2">
        <f t="shared" si="51"/>
        <v>75.803241589773236</v>
      </c>
      <c r="AZ57" s="2">
        <f t="shared" si="51"/>
        <v>81.471477913087526</v>
      </c>
      <c r="BA57" s="2">
        <f t="shared" si="51"/>
        <v>85.220592915465147</v>
      </c>
      <c r="BB57" s="2">
        <f t="shared" si="51"/>
        <v>89.762802172902781</v>
      </c>
      <c r="BC57" s="2">
        <f t="shared" si="51"/>
        <v>88.85756731945331</v>
      </c>
      <c r="BD57" s="2">
        <f t="shared" si="51"/>
        <v>87.323111193527396</v>
      </c>
      <c r="BE57" s="2">
        <f t="shared" si="51"/>
        <v>89.717796183812766</v>
      </c>
      <c r="BF57" s="2">
        <f t="shared" si="51"/>
        <v>87.959143553375341</v>
      </c>
      <c r="BG57" s="2">
        <f t="shared" si="51"/>
        <v>86.302697210175083</v>
      </c>
      <c r="BH57" s="2">
        <f t="shared" si="51"/>
        <v>81.286812468831144</v>
      </c>
      <c r="BI57" s="2">
        <f t="shared" si="51"/>
        <v>77.201513735951053</v>
      </c>
      <c r="BJ57" s="2">
        <f t="shared" si="51"/>
        <v>84.816936740572842</v>
      </c>
      <c r="BK57" s="2">
        <f t="shared" si="51"/>
        <v>82.873512138490668</v>
      </c>
      <c r="BL57" s="2">
        <f t="shared" si="51"/>
        <v>77.240498928085572</v>
      </c>
      <c r="BM57" s="2">
        <f t="shared" si="51"/>
        <v>73.395979778181768</v>
      </c>
      <c r="BO57" s="2">
        <f t="shared" si="10"/>
        <v>76.492000000000004</v>
      </c>
      <c r="BP57" s="2">
        <f t="shared" si="11"/>
        <v>80</v>
      </c>
      <c r="BQ57" s="2">
        <f t="shared" si="12"/>
        <v>85.206000000000003</v>
      </c>
      <c r="BR57" s="2">
        <f t="shared" si="13"/>
        <v>89.048000000000002</v>
      </c>
      <c r="BS57" s="2">
        <f t="shared" si="14"/>
        <v>89.483999999999995</v>
      </c>
      <c r="BT57" s="2">
        <f t="shared" si="15"/>
        <v>87.492000000000004</v>
      </c>
      <c r="BU57" s="2">
        <f t="shared" si="16"/>
        <v>90.412999999999997</v>
      </c>
      <c r="BV57" s="2">
        <f t="shared" si="17"/>
        <v>87.444000000000003</v>
      </c>
      <c r="BW57" s="2">
        <f t="shared" si="18"/>
        <v>84.888999999999996</v>
      </c>
      <c r="BX57" s="2">
        <f t="shared" si="19"/>
        <v>83.531999999999996</v>
      </c>
      <c r="BY57" s="2">
        <f t="shared" si="20"/>
        <v>76.096999999999994</v>
      </c>
      <c r="BZ57" s="2">
        <f t="shared" si="21"/>
        <v>83.602999999999994</v>
      </c>
      <c r="CA57" s="2">
        <f t="shared" si="22"/>
        <v>79.677000000000007</v>
      </c>
      <c r="CB57" s="2">
        <f t="shared" si="23"/>
        <v>74.459999999999994</v>
      </c>
      <c r="CC57" s="2">
        <f t="shared" si="24"/>
        <v>74.108999999999995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77.115086257928155</v>
      </c>
      <c r="DL57" s="2">
        <f t="shared" si="61"/>
        <v>82.206741349971608</v>
      </c>
      <c r="DM57" s="2">
        <f t="shared" si="61"/>
        <v>86.917372848082167</v>
      </c>
      <c r="DN57" s="2">
        <f t="shared" si="61"/>
        <v>90.986588794926007</v>
      </c>
      <c r="DO57" s="2">
        <f t="shared" si="61"/>
        <v>90.411611416490487</v>
      </c>
      <c r="DP57" s="2">
        <f t="shared" si="61"/>
        <v>89.19494541231127</v>
      </c>
      <c r="DQ57" s="2">
        <f t="shared" si="61"/>
        <v>92.223574066243842</v>
      </c>
      <c r="DR57" s="2">
        <f t="shared" si="61"/>
        <v>89.3709278556573</v>
      </c>
      <c r="DS57" s="2">
        <f t="shared" si="61"/>
        <v>87.901057085020227</v>
      </c>
      <c r="DT57" s="2">
        <f t="shared" si="61"/>
        <v>82.386967283072536</v>
      </c>
      <c r="DU57" s="2">
        <f t="shared" si="61"/>
        <v>77.673000809716626</v>
      </c>
      <c r="DV57" s="2">
        <f t="shared" si="61"/>
        <v>84.683974043162337</v>
      </c>
      <c r="DW57" s="2">
        <f t="shared" si="61"/>
        <v>83.668128571428568</v>
      </c>
      <c r="DX57" s="2">
        <f t="shared" si="61"/>
        <v>77.84820381970971</v>
      </c>
      <c r="DY57" s="2">
        <f t="shared" si="61"/>
        <v>73.960525476539601</v>
      </c>
      <c r="EA57" s="2">
        <f t="shared" si="62"/>
        <v>71.199907881670839</v>
      </c>
      <c r="EB57" s="2">
        <f t="shared" si="62"/>
        <v>78.383796770611141</v>
      </c>
      <c r="EC57" s="2">
        <f t="shared" si="62"/>
        <v>79.742818282881956</v>
      </c>
      <c r="ED57" s="2">
        <f t="shared" si="62"/>
        <v>85.728277748003265</v>
      </c>
      <c r="EE57" s="2">
        <f t="shared" si="62"/>
        <v>83.409717448295922</v>
      </c>
      <c r="EF57" s="2">
        <f t="shared" si="62"/>
        <v>79.79029407213163</v>
      </c>
      <c r="EG57" s="2">
        <f t="shared" si="62"/>
        <v>80.913452471113686</v>
      </c>
      <c r="EH57" s="2">
        <f t="shared" si="62"/>
        <v>82.439103001435498</v>
      </c>
      <c r="EI57" s="2">
        <f t="shared" si="62"/>
        <v>78.96888461538461</v>
      </c>
      <c r="EJ57" s="2">
        <f t="shared" si="62"/>
        <v>76.100980024111706</v>
      </c>
      <c r="EK57" s="2">
        <f t="shared" si="62"/>
        <v>75.126333713333835</v>
      </c>
      <c r="EL57" s="2">
        <f t="shared" si="62"/>
        <v>85.313969264418091</v>
      </c>
      <c r="EM57" s="2">
        <f t="shared" si="62"/>
        <v>79.81943788768541</v>
      </c>
      <c r="EN57" s="2">
        <f t="shared" si="62"/>
        <v>74.201528636042681</v>
      </c>
      <c r="EO57" s="2">
        <f t="shared" si="62"/>
        <v>70.169020728511256</v>
      </c>
      <c r="EQ57" s="2">
        <f t="shared" si="63"/>
        <v>70.904124491252986</v>
      </c>
      <c r="ER57" s="2">
        <f t="shared" si="63"/>
        <v>78.394585548856611</v>
      </c>
      <c r="ES57" s="2">
        <f t="shared" si="63"/>
        <v>77.676296708125903</v>
      </c>
      <c r="ET57" s="2">
        <f t="shared" si="63"/>
        <v>80.386519980247655</v>
      </c>
      <c r="EU57" s="2">
        <f t="shared" si="63"/>
        <v>81.117678616498267</v>
      </c>
      <c r="EV57" s="2">
        <f t="shared" si="63"/>
        <v>79.908191844071396</v>
      </c>
      <c r="EW57" s="2">
        <f t="shared" si="63"/>
        <v>78.281001915881433</v>
      </c>
      <c r="EX57" s="2">
        <f t="shared" si="63"/>
        <v>80.357428923512771</v>
      </c>
      <c r="EY57" s="2">
        <f t="shared" si="63"/>
        <v>79.320682697800535</v>
      </c>
      <c r="EZ57" s="2">
        <f t="shared" si="63"/>
        <v>75.490810394010637</v>
      </c>
      <c r="FA57" s="2">
        <f t="shared" si="63"/>
        <v>74.782808980653542</v>
      </c>
      <c r="FB57" s="2">
        <f t="shared" si="63"/>
        <v>82.369867661962331</v>
      </c>
      <c r="FC57" s="2">
        <f t="shared" si="63"/>
        <v>77.056808543062999</v>
      </c>
      <c r="FD57" s="2">
        <f t="shared" si="63"/>
        <v>72.764047166476288</v>
      </c>
      <c r="FE57" s="2">
        <f t="shared" si="63"/>
        <v>71.877301382291634</v>
      </c>
      <c r="FG57" s="2">
        <f t="shared" si="64"/>
        <v>0.22177530625084929</v>
      </c>
      <c r="FH57" s="2">
        <f t="shared" si="64"/>
        <v>0.19232911681582021</v>
      </c>
      <c r="FI57" s="2">
        <f t="shared" si="64"/>
        <v>0.23649656068883643</v>
      </c>
      <c r="FJ57" s="2">
        <f t="shared" si="64"/>
        <v>0.23272302411068491</v>
      </c>
      <c r="FK57" s="2">
        <f t="shared" si="64"/>
        <v>0.22194176740862451</v>
      </c>
      <c r="FL57" s="2">
        <f t="shared" si="64"/>
        <v>0.19903295236969806</v>
      </c>
      <c r="FM57" s="2">
        <f t="shared" si="64"/>
        <v>0.22154867409424706</v>
      </c>
      <c r="FN57" s="2">
        <f t="shared" si="64"/>
        <v>0.20366286658104027</v>
      </c>
      <c r="FO57" s="2">
        <f t="shared" si="64"/>
        <v>0.17894474618696291</v>
      </c>
      <c r="FP57" s="2">
        <f t="shared" si="64"/>
        <v>0.17501550771636887</v>
      </c>
      <c r="FQ57" s="2">
        <f t="shared" si="64"/>
        <v>0.1851362637601334</v>
      </c>
      <c r="FR57" s="2">
        <f t="shared" si="64"/>
        <v>0.21114088329125313</v>
      </c>
      <c r="FS57" s="2">
        <f t="shared" si="64"/>
        <v>0.20645116986621465</v>
      </c>
      <c r="FT57" s="2">
        <f t="shared" si="64"/>
        <v>0.16664085547180363</v>
      </c>
      <c r="FU57" s="2">
        <f t="shared" si="64"/>
        <v>0.14890203458846196</v>
      </c>
      <c r="FW57" s="2">
        <f t="shared" si="53"/>
        <v>1.4105700983967454E-5</v>
      </c>
      <c r="FX57" s="2">
        <f t="shared" si="53"/>
        <v>1.0909496921941697E-5</v>
      </c>
      <c r="FY57" s="2">
        <f t="shared" si="53"/>
        <v>1.0865346413886568E-5</v>
      </c>
      <c r="FZ57" s="2">
        <f t="shared" si="53"/>
        <v>1.0590796365091418E-5</v>
      </c>
      <c r="GA57" s="2">
        <f t="shared" si="53"/>
        <v>1.3688480252211941E-5</v>
      </c>
      <c r="GB57" s="2">
        <f t="shared" si="53"/>
        <v>1.1055846975800515E-5</v>
      </c>
      <c r="GC57" s="2">
        <f t="shared" si="53"/>
        <v>1.3462431498972095E-5</v>
      </c>
      <c r="GD57" s="2">
        <f t="shared" si="53"/>
        <v>1.3922368417869168E-5</v>
      </c>
      <c r="GE57" s="2">
        <f t="shared" si="53"/>
        <v>1.5522062938564257E-5</v>
      </c>
      <c r="GF57" s="2">
        <f t="shared" si="53"/>
        <v>1.5672061115867069E-5</v>
      </c>
      <c r="GG57" s="2">
        <f t="shared" si="53"/>
        <v>1.9336309054968794E-5</v>
      </c>
      <c r="GH57" s="2">
        <f t="shared" si="53"/>
        <v>1.8698428967809776E-5</v>
      </c>
      <c r="GI57" s="2">
        <f t="shared" si="53"/>
        <v>1.8004161876878752E-5</v>
      </c>
      <c r="GJ57" s="2">
        <f t="shared" si="53"/>
        <v>1.3787579517220409E-5</v>
      </c>
      <c r="GK57" s="2">
        <f t="shared" si="53"/>
        <v>9.9941279381452425E-6</v>
      </c>
      <c r="GM57" s="86">
        <f t="shared" si="54"/>
        <v>3.329673799430041E-5</v>
      </c>
      <c r="GN57" s="86">
        <f t="shared" si="54"/>
        <v>5.6835786055112906E-6</v>
      </c>
      <c r="GO57" s="86">
        <f t="shared" si="54"/>
        <v>7.3551067005224382E-5</v>
      </c>
      <c r="GP57" s="86">
        <f t="shared" si="54"/>
        <v>6.2095104304638854E-5</v>
      </c>
      <c r="GQ57" s="86">
        <f t="shared" si="54"/>
        <v>3.079089451978496E-5</v>
      </c>
      <c r="GR57" s="86">
        <f t="shared" si="54"/>
        <v>8.7752439529541611E-6</v>
      </c>
      <c r="GS57" s="86">
        <f t="shared" si="54"/>
        <v>4.0055967368246016E-5</v>
      </c>
      <c r="GT57" s="86">
        <f t="shared" si="54"/>
        <v>1.0698021177015038E-5</v>
      </c>
      <c r="GU57" s="86">
        <f t="shared" si="54"/>
        <v>1.4567472957562027E-6</v>
      </c>
      <c r="GV57" s="86">
        <f t="shared" si="54"/>
        <v>7.5265943189026362E-7</v>
      </c>
      <c r="GW57" s="86">
        <f t="shared" si="54"/>
        <v>2.2834669511539943E-6</v>
      </c>
      <c r="GX57" s="86">
        <f t="shared" si="54"/>
        <v>1.4452028749366292E-5</v>
      </c>
      <c r="GY57" s="86">
        <f t="shared" si="54"/>
        <v>9.3401880768955039E-6</v>
      </c>
      <c r="GZ57" s="86">
        <f t="shared" si="54"/>
        <v>1.2072245602598109E-7</v>
      </c>
      <c r="HA57" s="86">
        <f t="shared" si="54"/>
        <v>8.9779017314051175E-9</v>
      </c>
      <c r="HC57" s="86">
        <f t="shared" si="58"/>
        <v>3.6950995088443267E-14</v>
      </c>
      <c r="HD57" s="86">
        <f t="shared" si="58"/>
        <v>1.8302477325532317E-16</v>
      </c>
      <c r="HE57" s="86">
        <f t="shared" si="58"/>
        <v>7.4067113791973046E-15</v>
      </c>
      <c r="HF57" s="86">
        <f t="shared" si="58"/>
        <v>8.4397426629045721E-15</v>
      </c>
      <c r="HG57" s="86">
        <f t="shared" si="58"/>
        <v>5.7895931714102241E-16</v>
      </c>
      <c r="HH57" s="86">
        <f t="shared" si="58"/>
        <v>8.3206656340828494E-17</v>
      </c>
      <c r="HI57" s="86">
        <f t="shared" si="58"/>
        <v>1.2063616474230216E-15</v>
      </c>
      <c r="HJ57" s="86">
        <f t="shared" si="58"/>
        <v>1.2299921820236222E-21</v>
      </c>
      <c r="HK57" s="86">
        <f t="shared" si="58"/>
        <v>1.1849369397875873E-22</v>
      </c>
      <c r="HL57" s="86">
        <f t="shared" si="58"/>
        <v>1.3791149582104076E-22</v>
      </c>
      <c r="HM57" s="86">
        <f t="shared" si="58"/>
        <v>2.4974145257837861E-22</v>
      </c>
      <c r="HN57" s="86">
        <f t="shared" si="58"/>
        <v>3.6091657137346431E-16</v>
      </c>
      <c r="HO57" s="86">
        <f t="shared" si="58"/>
        <v>3.1412435739675466E-17</v>
      </c>
      <c r="HP57" s="86">
        <f t="shared" si="58"/>
        <v>5.2745798960158344E-22</v>
      </c>
      <c r="HQ57" s="86">
        <f t="shared" si="58"/>
        <v>5.2745798960158344E-22</v>
      </c>
      <c r="HS57" s="86">
        <f t="shared" si="55"/>
        <v>1.6747093872291744E-122</v>
      </c>
      <c r="HT57" s="86">
        <f t="shared" si="55"/>
        <v>3.5540974615159795E-158</v>
      </c>
      <c r="HU57" s="86">
        <f t="shared" si="55"/>
        <v>1.3464196360336978E-132</v>
      </c>
      <c r="HV57" s="86">
        <f t="shared" si="55"/>
        <v>6.4895143268515392E-133</v>
      </c>
      <c r="HW57" s="86">
        <f t="shared" si="55"/>
        <v>6.9539099900199002E-147</v>
      </c>
      <c r="HX57" s="86">
        <f t="shared" si="55"/>
        <v>1.1895513725423293E-152</v>
      </c>
      <c r="HY57" s="86">
        <f t="shared" si="55"/>
        <v>1.634064881904837E-141</v>
      </c>
      <c r="HZ57" s="86">
        <f t="shared" si="55"/>
        <v>7.5014652715552766E-203</v>
      </c>
      <c r="IA57" s="86">
        <f t="shared" si="55"/>
        <v>8.5325939017227661E-211</v>
      </c>
      <c r="IB57" s="86">
        <f t="shared" si="55"/>
        <v>1.5168262639076824E-212</v>
      </c>
      <c r="IC57" s="86">
        <f t="shared" si="55"/>
        <v>3.1126186241664364E-207</v>
      </c>
      <c r="ID57" s="86">
        <f t="shared" si="55"/>
        <v>2.8827497144824602E-141</v>
      </c>
      <c r="IE57" s="86">
        <f t="shared" si="55"/>
        <v>1.9448089970126458E-157</v>
      </c>
      <c r="IF57" s="86">
        <f t="shared" si="55"/>
        <v>8.2134108338614619E-83</v>
      </c>
      <c r="IG57" s="86">
        <f t="shared" si="55"/>
        <v>1.9270210992234531E-54</v>
      </c>
      <c r="II57" s="86">
        <f t="shared" si="56"/>
        <v>4.1244250288444759E-303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2.7604588082807932E-209</v>
      </c>
      <c r="IW57" s="86">
        <f t="shared" si="56"/>
        <v>1.2583255493216891E-179</v>
      </c>
      <c r="IY57" s="86">
        <f t="shared" si="57"/>
        <v>3.3296738031251402E-5</v>
      </c>
      <c r="IZ57" s="86">
        <f t="shared" si="57"/>
        <v>5.6835786056943158E-6</v>
      </c>
      <c r="JA57" s="86">
        <f t="shared" si="57"/>
        <v>7.3551067012631095E-5</v>
      </c>
      <c r="JB57" s="86">
        <f t="shared" si="57"/>
        <v>6.2095104313078596E-5</v>
      </c>
      <c r="JC57" s="86">
        <f t="shared" si="57"/>
        <v>3.0790894520363917E-5</v>
      </c>
      <c r="JD57" s="86">
        <f t="shared" si="57"/>
        <v>8.7752439530373685E-6</v>
      </c>
      <c r="JE57" s="86">
        <f t="shared" si="57"/>
        <v>4.005596736945238E-5</v>
      </c>
      <c r="JF57" s="86">
        <f t="shared" si="57"/>
        <v>1.069802117701504E-5</v>
      </c>
      <c r="JG57" s="86">
        <f t="shared" si="57"/>
        <v>1.456747295756203E-6</v>
      </c>
      <c r="JH57" s="86">
        <f t="shared" si="57"/>
        <v>7.5265943189026373E-7</v>
      </c>
      <c r="JI57" s="86">
        <f t="shared" si="57"/>
        <v>2.2834669511539947E-6</v>
      </c>
      <c r="JJ57" s="86">
        <f t="shared" si="57"/>
        <v>1.445202874972721E-5</v>
      </c>
      <c r="JK57" s="86">
        <f t="shared" si="57"/>
        <v>9.3401880769269169E-6</v>
      </c>
      <c r="JL57" s="86">
        <f t="shared" si="57"/>
        <v>1.2072245602598162E-7</v>
      </c>
      <c r="JM57" s="86">
        <f t="shared" si="57"/>
        <v>8.9779017314056452E-9</v>
      </c>
    </row>
    <row r="58" spans="2:273" x14ac:dyDescent="0.25">
      <c r="B58" s="2">
        <v>31</v>
      </c>
      <c r="C58" s="37">
        <v>76.206000000000003</v>
      </c>
      <c r="D58" s="37">
        <v>79.646000000000001</v>
      </c>
      <c r="E58" s="37">
        <v>84.793999999999997</v>
      </c>
      <c r="F58" s="37">
        <v>89.951999999999998</v>
      </c>
      <c r="G58" s="37">
        <v>90.177000000000007</v>
      </c>
      <c r="H58" s="37">
        <v>87.983999999999995</v>
      </c>
      <c r="I58" s="37">
        <v>91.46</v>
      </c>
      <c r="J58" s="37">
        <v>87.762</v>
      </c>
      <c r="K58" s="37">
        <v>84.778000000000006</v>
      </c>
      <c r="L58" s="37">
        <v>82.757999999999996</v>
      </c>
      <c r="M58" s="37">
        <v>76.225999999999999</v>
      </c>
      <c r="N58" s="37">
        <v>83.381</v>
      </c>
      <c r="O58" s="37">
        <v>81.242000000000004</v>
      </c>
      <c r="P58" s="37">
        <v>74.316999999999993</v>
      </c>
      <c r="Q58" s="37">
        <v>72.811999999999998</v>
      </c>
      <c r="S58" s="4">
        <f t="shared" si="59"/>
        <v>75.818738575659054</v>
      </c>
      <c r="T58" s="4">
        <f t="shared" si="59"/>
        <v>81.508085250309861</v>
      </c>
      <c r="U58" s="4">
        <f t="shared" si="59"/>
        <v>85.31579995656125</v>
      </c>
      <c r="V58" s="4">
        <f t="shared" si="59"/>
        <v>89.81904192729229</v>
      </c>
      <c r="W58" s="4">
        <f t="shared" si="59"/>
        <v>88.818408788600976</v>
      </c>
      <c r="X58" s="4">
        <f t="shared" si="59"/>
        <v>87.058832663309815</v>
      </c>
      <c r="Y58" s="4">
        <f t="shared" si="59"/>
        <v>89.517392259547734</v>
      </c>
      <c r="Z58" s="4">
        <f t="shared" si="59"/>
        <v>87.869097955612119</v>
      </c>
      <c r="AA58" s="4">
        <f t="shared" si="59"/>
        <v>86.419112521579606</v>
      </c>
      <c r="AB58" s="4">
        <f t="shared" si="59"/>
        <v>81.462435284739385</v>
      </c>
      <c r="AC58" s="4">
        <f t="shared" si="59"/>
        <v>77.241581669013399</v>
      </c>
      <c r="AD58" s="4">
        <f t="shared" si="59"/>
        <v>84.814489417075819</v>
      </c>
      <c r="AE58" s="4">
        <f t="shared" si="59"/>
        <v>82.994298311391802</v>
      </c>
      <c r="AF58" s="4">
        <f t="shared" si="59"/>
        <v>77.513213607753627</v>
      </c>
      <c r="AG58" s="4">
        <f t="shared" si="59"/>
        <v>73.54668374825944</v>
      </c>
      <c r="AI58" s="4">
        <f t="shared" si="60"/>
        <v>0.38726142434094868</v>
      </c>
      <c r="AJ58" s="4">
        <f t="shared" si="60"/>
        <v>-1.8620852503098604</v>
      </c>
      <c r="AK58" s="4">
        <f t="shared" si="60"/>
        <v>-0.521799956561253</v>
      </c>
      <c r="AL58" s="4">
        <f t="shared" si="60"/>
        <v>0.13295807270770865</v>
      </c>
      <c r="AM58" s="4">
        <f t="shared" si="60"/>
        <v>1.3585912113990304</v>
      </c>
      <c r="AN58" s="4">
        <f t="shared" si="60"/>
        <v>0.92516733669017981</v>
      </c>
      <c r="AO58" s="4">
        <f t="shared" si="60"/>
        <v>1.9426077404522601</v>
      </c>
      <c r="AP58" s="4">
        <f t="shared" si="60"/>
        <v>-0.10709795561211877</v>
      </c>
      <c r="AQ58" s="4">
        <f t="shared" si="60"/>
        <v>-1.6411125215796005</v>
      </c>
      <c r="AR58" s="4">
        <f t="shared" si="60"/>
        <v>1.2955647152606105</v>
      </c>
      <c r="AS58" s="4">
        <f t="shared" si="60"/>
        <v>-1.0155816690134003</v>
      </c>
      <c r="AT58" s="4">
        <f t="shared" si="60"/>
        <v>-1.433489417075819</v>
      </c>
      <c r="AU58" s="4">
        <f t="shared" si="60"/>
        <v>-1.7522983113917974</v>
      </c>
      <c r="AV58" s="4">
        <f t="shared" si="60"/>
        <v>-3.1962136077536343</v>
      </c>
      <c r="AW58" s="4">
        <f t="shared" si="60"/>
        <v>-0.73468374825944238</v>
      </c>
      <c r="AY58" s="2">
        <f t="shared" si="51"/>
        <v>75.76466513807533</v>
      </c>
      <c r="AZ58" s="2">
        <f t="shared" si="51"/>
        <v>81.496323873639795</v>
      </c>
      <c r="BA58" s="2">
        <f t="shared" si="51"/>
        <v>85.202465706737982</v>
      </c>
      <c r="BB58" s="2">
        <f t="shared" si="51"/>
        <v>89.72613655358478</v>
      </c>
      <c r="BC58" s="2">
        <f t="shared" si="51"/>
        <v>88.765712650276413</v>
      </c>
      <c r="BD58" s="2">
        <f t="shared" si="51"/>
        <v>87.04131245887892</v>
      </c>
      <c r="BE58" s="2">
        <f t="shared" si="51"/>
        <v>89.454961466336655</v>
      </c>
      <c r="BF58" s="2">
        <f t="shared" si="51"/>
        <v>87.847744226138232</v>
      </c>
      <c r="BG58" s="2">
        <f t="shared" si="51"/>
        <v>86.415514162715795</v>
      </c>
      <c r="BH58" s="2">
        <f t="shared" si="51"/>
        <v>81.460595707820062</v>
      </c>
      <c r="BI58" s="2">
        <f t="shared" si="51"/>
        <v>77.236596270797904</v>
      </c>
      <c r="BJ58" s="2">
        <f t="shared" si="51"/>
        <v>84.785441369064046</v>
      </c>
      <c r="BK58" s="2">
        <f t="shared" si="51"/>
        <v>82.976500280982762</v>
      </c>
      <c r="BL58" s="2">
        <f t="shared" si="51"/>
        <v>77.512853286793415</v>
      </c>
      <c r="BM58" s="2">
        <f t="shared" si="51"/>
        <v>73.546660205234275</v>
      </c>
      <c r="BO58" s="2">
        <f t="shared" si="10"/>
        <v>76.206000000000003</v>
      </c>
      <c r="BP58" s="2">
        <f t="shared" si="11"/>
        <v>79.646000000000001</v>
      </c>
      <c r="BQ58" s="2">
        <f t="shared" si="12"/>
        <v>84.793999999999997</v>
      </c>
      <c r="BR58" s="2">
        <f t="shared" si="13"/>
        <v>89.951999999999998</v>
      </c>
      <c r="BS58" s="2">
        <f t="shared" si="14"/>
        <v>90.177000000000007</v>
      </c>
      <c r="BT58" s="2">
        <f t="shared" si="15"/>
        <v>87.983999999999995</v>
      </c>
      <c r="BU58" s="2">
        <f t="shared" si="16"/>
        <v>91.46</v>
      </c>
      <c r="BV58" s="2">
        <f t="shared" si="17"/>
        <v>87.762</v>
      </c>
      <c r="BW58" s="2">
        <f t="shared" si="18"/>
        <v>84.778000000000006</v>
      </c>
      <c r="BX58" s="2">
        <f t="shared" si="19"/>
        <v>82.757999999999996</v>
      </c>
      <c r="BY58" s="2">
        <f t="shared" si="20"/>
        <v>76.225999999999999</v>
      </c>
      <c r="BZ58" s="2">
        <f t="shared" si="21"/>
        <v>83.381</v>
      </c>
      <c r="CA58" s="2">
        <f t="shared" si="22"/>
        <v>81.242000000000004</v>
      </c>
      <c r="CB58" s="2">
        <f t="shared" si="23"/>
        <v>74.316999999999993</v>
      </c>
      <c r="CC58" s="2">
        <f t="shared" si="24"/>
        <v>72.811999999999998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77.227005496828781</v>
      </c>
      <c r="DL58" s="2">
        <f t="shared" si="61"/>
        <v>82.346902114901525</v>
      </c>
      <c r="DM58" s="2">
        <f t="shared" si="61"/>
        <v>87.111383267894922</v>
      </c>
      <c r="DN58" s="2">
        <f t="shared" si="61"/>
        <v>91.128811839323461</v>
      </c>
      <c r="DO58" s="2">
        <f t="shared" si="61"/>
        <v>90.503169978858352</v>
      </c>
      <c r="DP58" s="2">
        <f t="shared" si="61"/>
        <v>89.063823461091758</v>
      </c>
      <c r="DQ58" s="2">
        <f t="shared" si="61"/>
        <v>92.183839464411577</v>
      </c>
      <c r="DR58" s="2">
        <f t="shared" si="61"/>
        <v>89.425327012937913</v>
      </c>
      <c r="DS58" s="2">
        <f t="shared" si="61"/>
        <v>88.240076113360317</v>
      </c>
      <c r="DT58" s="2">
        <f t="shared" si="61"/>
        <v>82.750950924608816</v>
      </c>
      <c r="DU58" s="2">
        <f t="shared" si="61"/>
        <v>77.809193319838073</v>
      </c>
      <c r="DV58" s="2">
        <f t="shared" si="61"/>
        <v>84.710268994949075</v>
      </c>
      <c r="DW58" s="2">
        <f t="shared" si="61"/>
        <v>83.942869512195116</v>
      </c>
      <c r="DX58" s="2">
        <f t="shared" si="61"/>
        <v>78.275855003819714</v>
      </c>
      <c r="DY58" s="2">
        <f t="shared" si="61"/>
        <v>74.218302785923768</v>
      </c>
      <c r="EA58" s="2">
        <f t="shared" si="62"/>
        <v>71.084744116131532</v>
      </c>
      <c r="EB58" s="2">
        <f t="shared" si="62"/>
        <v>78.238678988406861</v>
      </c>
      <c r="EC58" s="2">
        <f t="shared" si="62"/>
        <v>79.582082485395674</v>
      </c>
      <c r="ED58" s="2">
        <f t="shared" si="62"/>
        <v>85.508737687524743</v>
      </c>
      <c r="EE58" s="2">
        <f t="shared" si="62"/>
        <v>83.210815004883372</v>
      </c>
      <c r="EF58" s="2">
        <f t="shared" si="62"/>
        <v>79.618287127348594</v>
      </c>
      <c r="EG58" s="2">
        <f t="shared" si="62"/>
        <v>80.710392365335281</v>
      </c>
      <c r="EH58" s="2">
        <f t="shared" si="62"/>
        <v>82.222178389664649</v>
      </c>
      <c r="EI58" s="2">
        <f t="shared" si="62"/>
        <v>78.780430679785326</v>
      </c>
      <c r="EJ58" s="2">
        <f t="shared" si="62"/>
        <v>75.913390408894543</v>
      </c>
      <c r="EK58" s="2">
        <f t="shared" si="62"/>
        <v>74.938142421569609</v>
      </c>
      <c r="EL58" s="2">
        <f t="shared" si="62"/>
        <v>85.04184870112428</v>
      </c>
      <c r="EM58" s="2">
        <f t="shared" si="62"/>
        <v>79.589086080299268</v>
      </c>
      <c r="EN58" s="2">
        <f t="shared" si="62"/>
        <v>74.032996722947289</v>
      </c>
      <c r="EO58" s="2">
        <f t="shared" si="62"/>
        <v>70.045343654277872</v>
      </c>
      <c r="EQ58" s="2">
        <f t="shared" si="63"/>
        <v>70.79251901026511</v>
      </c>
      <c r="ER58" s="2">
        <f t="shared" si="63"/>
        <v>78.249336136490413</v>
      </c>
      <c r="ES58" s="2">
        <f t="shared" si="63"/>
        <v>77.540479619916596</v>
      </c>
      <c r="ET58" s="2">
        <f t="shared" si="63"/>
        <v>80.232011585504821</v>
      </c>
      <c r="EU58" s="2">
        <f t="shared" si="63"/>
        <v>80.947255735480212</v>
      </c>
      <c r="EV58" s="2">
        <f t="shared" si="63"/>
        <v>79.734745021726226</v>
      </c>
      <c r="EW58" s="2">
        <f t="shared" si="63"/>
        <v>78.110658294427125</v>
      </c>
      <c r="EX58" s="2">
        <f t="shared" si="63"/>
        <v>80.166321671388118</v>
      </c>
      <c r="EY58" s="2">
        <f t="shared" si="63"/>
        <v>79.127856246029495</v>
      </c>
      <c r="EZ58" s="2">
        <f t="shared" si="63"/>
        <v>75.310847965678406</v>
      </c>
      <c r="FA58" s="2">
        <f t="shared" si="63"/>
        <v>74.598945049770322</v>
      </c>
      <c r="FB58" s="2">
        <f t="shared" si="63"/>
        <v>82.135479508858211</v>
      </c>
      <c r="FC58" s="2">
        <f t="shared" si="63"/>
        <v>76.861964445825379</v>
      </c>
      <c r="FD58" s="2">
        <f t="shared" si="63"/>
        <v>72.613690007432766</v>
      </c>
      <c r="FE58" s="2">
        <f t="shared" si="63"/>
        <v>71.730925635694618</v>
      </c>
      <c r="FG58" s="2">
        <f t="shared" si="64"/>
        <v>0.23807776133203967</v>
      </c>
      <c r="FH58" s="2">
        <f t="shared" si="64"/>
        <v>0.20704288509968008</v>
      </c>
      <c r="FI58" s="2">
        <f t="shared" si="64"/>
        <v>0.25352862018050382</v>
      </c>
      <c r="FJ58" s="2">
        <f t="shared" si="64"/>
        <v>0.24957215359207657</v>
      </c>
      <c r="FK58" s="2">
        <f t="shared" si="64"/>
        <v>0.23825271270999909</v>
      </c>
      <c r="FL58" s="2">
        <f t="shared" si="64"/>
        <v>0.21412361802541424</v>
      </c>
      <c r="FM58" s="2">
        <f t="shared" si="64"/>
        <v>0.23783956113652491</v>
      </c>
      <c r="FN58" s="2">
        <f t="shared" si="64"/>
        <v>0.21900858714939703</v>
      </c>
      <c r="FO58" s="2">
        <f t="shared" si="64"/>
        <v>0.19287909641995263</v>
      </c>
      <c r="FP58" s="2">
        <f t="shared" si="64"/>
        <v>0.18871421462455654</v>
      </c>
      <c r="FQ58" s="2">
        <f t="shared" si="64"/>
        <v>0.19943563445359624</v>
      </c>
      <c r="FR58" s="2">
        <f t="shared" si="64"/>
        <v>0.22688952371715021</v>
      </c>
      <c r="FS58" s="2">
        <f t="shared" si="64"/>
        <v>0.22194842941711151</v>
      </c>
      <c r="FT58" s="2">
        <f t="shared" si="64"/>
        <v>0.17982694914118755</v>
      </c>
      <c r="FU58" s="2">
        <f t="shared" si="64"/>
        <v>0.16095557868377583</v>
      </c>
      <c r="FW58" s="2">
        <f t="shared" si="53"/>
        <v>1.5466572521891899E-5</v>
      </c>
      <c r="FX58" s="2">
        <f t="shared" si="53"/>
        <v>1.1962012915439724E-5</v>
      </c>
      <c r="FY58" s="2">
        <f t="shared" si="53"/>
        <v>1.1913602947708249E-5</v>
      </c>
      <c r="FZ58" s="2">
        <f t="shared" si="53"/>
        <v>1.1612565428617346E-5</v>
      </c>
      <c r="GA58" s="2">
        <f t="shared" si="53"/>
        <v>1.500910031327045E-5</v>
      </c>
      <c r="GB58" s="2">
        <f t="shared" si="53"/>
        <v>1.2122482218437321E-5</v>
      </c>
      <c r="GC58" s="2">
        <f t="shared" si="53"/>
        <v>1.4761243433331964E-5</v>
      </c>
      <c r="GD58" s="2">
        <f t="shared" si="53"/>
        <v>1.5265552904099177E-5</v>
      </c>
      <c r="GE58" s="2">
        <f t="shared" si="53"/>
        <v>1.7019578083788213E-5</v>
      </c>
      <c r="GF58" s="2">
        <f t="shared" si="53"/>
        <v>1.7184047319682711E-5</v>
      </c>
      <c r="GG58" s="2">
        <f t="shared" si="53"/>
        <v>2.1201801720015166E-5</v>
      </c>
      <c r="GH58" s="2">
        <f t="shared" si="53"/>
        <v>2.0502382679227863E-5</v>
      </c>
      <c r="GI58" s="2">
        <f t="shared" si="53"/>
        <v>1.9741136647296681E-5</v>
      </c>
      <c r="GJ58" s="2">
        <f t="shared" si="53"/>
        <v>1.5117760208565817E-5</v>
      </c>
      <c r="GK58" s="2">
        <f t="shared" si="53"/>
        <v>1.0958332807448061E-5</v>
      </c>
      <c r="GM58" s="86">
        <f t="shared" si="54"/>
        <v>5.6103318191650431E-5</v>
      </c>
      <c r="GN58" s="86">
        <f t="shared" si="54"/>
        <v>1.0479725959030328E-5</v>
      </c>
      <c r="GO58" s="86">
        <f t="shared" si="54"/>
        <v>1.1840503824695578E-4</v>
      </c>
      <c r="GP58" s="86">
        <f t="shared" si="54"/>
        <v>1.0085061997132771E-4</v>
      </c>
      <c r="GQ58" s="86">
        <f t="shared" si="54"/>
        <v>5.2301306598518973E-5</v>
      </c>
      <c r="GR58" s="86">
        <f t="shared" si="54"/>
        <v>1.5840952870740012E-5</v>
      </c>
      <c r="GS58" s="86">
        <f t="shared" si="54"/>
        <v>6.6250437530382758E-5</v>
      </c>
      <c r="GT58" s="86">
        <f t="shared" si="54"/>
        <v>1.9195369722680546E-5</v>
      </c>
      <c r="GU58" s="86">
        <f t="shared" si="54"/>
        <v>2.9110045249872153E-6</v>
      </c>
      <c r="GV58" s="86">
        <f t="shared" si="54"/>
        <v>1.5717920240799171E-6</v>
      </c>
      <c r="GW58" s="86">
        <f t="shared" si="54"/>
        <v>4.4711802208936108E-6</v>
      </c>
      <c r="GX58" s="86">
        <f t="shared" si="54"/>
        <v>2.5704702435663905E-5</v>
      </c>
      <c r="GY58" s="86">
        <f t="shared" si="54"/>
        <v>1.7098409348619249E-5</v>
      </c>
      <c r="GZ58" s="86">
        <f t="shared" si="54"/>
        <v>2.8574218160708179E-7</v>
      </c>
      <c r="HA58" s="86">
        <f t="shared" si="54"/>
        <v>2.4423945062516077E-8</v>
      </c>
      <c r="HC58" s="86">
        <f t="shared" si="58"/>
        <v>1.0122765472334792E-13</v>
      </c>
      <c r="HD58" s="86">
        <f t="shared" si="58"/>
        <v>5.9176504673018264E-16</v>
      </c>
      <c r="HE58" s="86">
        <f t="shared" si="58"/>
        <v>2.1464316696355409E-14</v>
      </c>
      <c r="HF58" s="86">
        <f t="shared" si="58"/>
        <v>2.439521811127165E-14</v>
      </c>
      <c r="HG58" s="86">
        <f t="shared" si="58"/>
        <v>1.8561928762854096E-15</v>
      </c>
      <c r="HH58" s="86">
        <f t="shared" si="58"/>
        <v>2.8167225538123408E-16</v>
      </c>
      <c r="HI58" s="86">
        <f t="shared" si="58"/>
        <v>3.7187339333489588E-15</v>
      </c>
      <c r="HJ58" s="86">
        <f t="shared" si="58"/>
        <v>6.2334610043413324E-21</v>
      </c>
      <c r="HK58" s="86">
        <f t="shared" si="58"/>
        <v>6.5578636909601426E-22</v>
      </c>
      <c r="HL58" s="86">
        <f t="shared" si="58"/>
        <v>7.8356886840314177E-22</v>
      </c>
      <c r="HM58" s="86">
        <f t="shared" si="58"/>
        <v>1.4081406865770665E-21</v>
      </c>
      <c r="HN58" s="86">
        <f t="shared" si="58"/>
        <v>1.2073797952375305E-15</v>
      </c>
      <c r="HO58" s="86">
        <f t="shared" si="58"/>
        <v>1.1625233083002398E-16</v>
      </c>
      <c r="HP58" s="86">
        <f t="shared" si="58"/>
        <v>2.9321227857547492E-21</v>
      </c>
      <c r="HQ58" s="86">
        <f t="shared" si="58"/>
        <v>2.9321227857547492E-21</v>
      </c>
      <c r="HS58" s="86">
        <f t="shared" si="55"/>
        <v>6.159557479691344E-120</v>
      </c>
      <c r="HT58" s="86">
        <f t="shared" si="55"/>
        <v>4.8509606910713137E-155</v>
      </c>
      <c r="HU58" s="86">
        <f t="shared" si="55"/>
        <v>7.5261096246129858E-130</v>
      </c>
      <c r="HV58" s="86">
        <f t="shared" si="55"/>
        <v>3.6476179502766594E-130</v>
      </c>
      <c r="HW58" s="86">
        <f t="shared" si="55"/>
        <v>7.7703725041345694E-144</v>
      </c>
      <c r="HX58" s="86">
        <f t="shared" si="55"/>
        <v>1.7370179371650016E-149</v>
      </c>
      <c r="HY58" s="86">
        <f t="shared" si="55"/>
        <v>1.3646818819054286E-138</v>
      </c>
      <c r="HZ58" s="86">
        <f t="shared" si="55"/>
        <v>1.3357369668688713E-198</v>
      </c>
      <c r="IA58" s="86">
        <f t="shared" si="55"/>
        <v>2.4572657905569193E-206</v>
      </c>
      <c r="IB58" s="86">
        <f t="shared" si="55"/>
        <v>5.4338859576678567E-208</v>
      </c>
      <c r="IC58" s="86">
        <f t="shared" si="55"/>
        <v>9.9298608222048369E-203</v>
      </c>
      <c r="ID58" s="86">
        <f t="shared" si="55"/>
        <v>3.4369920966418741E-138</v>
      </c>
      <c r="IE58" s="86">
        <f t="shared" si="55"/>
        <v>4.9314936153206587E-154</v>
      </c>
      <c r="IF58" s="86">
        <f t="shared" si="55"/>
        <v>4.4434938538501746E-81</v>
      </c>
      <c r="IG58" s="86">
        <f t="shared" si="55"/>
        <v>2.3405105240455376E-53</v>
      </c>
      <c r="II58" s="86">
        <f t="shared" si="56"/>
        <v>3.6153367658784534E-298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6.8725733228357633E-206</v>
      </c>
      <c r="IW58" s="86">
        <f t="shared" si="56"/>
        <v>8.4978815599943873E-177</v>
      </c>
      <c r="IY58" s="86">
        <f t="shared" si="57"/>
        <v>5.6103318292878085E-5</v>
      </c>
      <c r="IZ58" s="86">
        <f t="shared" si="57"/>
        <v>1.0479725959622092E-5</v>
      </c>
      <c r="JA58" s="86">
        <f t="shared" si="57"/>
        <v>1.1840503826842009E-4</v>
      </c>
      <c r="JB58" s="86">
        <f t="shared" si="57"/>
        <v>1.0085061999572292E-4</v>
      </c>
      <c r="JC58" s="86">
        <f t="shared" si="57"/>
        <v>5.2301306600375167E-5</v>
      </c>
      <c r="JD58" s="86">
        <f t="shared" si="57"/>
        <v>1.5840952871021684E-5</v>
      </c>
      <c r="JE58" s="86">
        <f t="shared" si="57"/>
        <v>6.625043753410149E-5</v>
      </c>
      <c r="JF58" s="86">
        <f t="shared" si="57"/>
        <v>1.9195369722680553E-5</v>
      </c>
      <c r="JG58" s="86">
        <f t="shared" si="57"/>
        <v>2.9110045249872161E-6</v>
      </c>
      <c r="JH58" s="86">
        <f t="shared" si="57"/>
        <v>1.571792024079918E-6</v>
      </c>
      <c r="JI58" s="86">
        <f t="shared" si="57"/>
        <v>4.4711802208936124E-6</v>
      </c>
      <c r="JJ58" s="86">
        <f t="shared" si="57"/>
        <v>2.5704702436871287E-5</v>
      </c>
      <c r="JK58" s="86">
        <f t="shared" si="57"/>
        <v>1.7098409348735503E-5</v>
      </c>
      <c r="JL58" s="86">
        <f t="shared" si="57"/>
        <v>2.857421816070847E-7</v>
      </c>
      <c r="JM58" s="86">
        <f t="shared" si="57"/>
        <v>2.4423945062519009E-8</v>
      </c>
    </row>
    <row r="59" spans="2:273" x14ac:dyDescent="0.25">
      <c r="B59" s="2">
        <v>32</v>
      </c>
      <c r="C59" s="37">
        <v>76.349000000000004</v>
      </c>
      <c r="D59" s="37">
        <v>81.230999999999995</v>
      </c>
      <c r="E59" s="37">
        <v>85.983999999999995</v>
      </c>
      <c r="F59" s="37">
        <v>90.745999999999995</v>
      </c>
      <c r="G59" s="37">
        <v>89.403000000000006</v>
      </c>
      <c r="H59" s="37">
        <v>87.238</v>
      </c>
      <c r="I59" s="37">
        <v>92.316999999999993</v>
      </c>
      <c r="J59" s="37">
        <v>88.713999999999999</v>
      </c>
      <c r="K59" s="37">
        <v>84.174999999999997</v>
      </c>
      <c r="L59" s="37">
        <v>83.774000000000001</v>
      </c>
      <c r="M59" s="37">
        <v>77.418999999999997</v>
      </c>
      <c r="N59" s="37">
        <v>82.364999999999995</v>
      </c>
      <c r="O59" s="37">
        <v>81.257999999999996</v>
      </c>
      <c r="P59" s="37">
        <v>75.713999999999999</v>
      </c>
      <c r="Q59" s="37">
        <v>73.266000000000005</v>
      </c>
      <c r="S59" s="4">
        <f t="shared" si="59"/>
        <v>75.800965314759324</v>
      </c>
      <c r="T59" s="4">
        <f t="shared" si="59"/>
        <v>81.529945438607385</v>
      </c>
      <c r="U59" s="4">
        <f t="shared" si="59"/>
        <v>85.341364777000308</v>
      </c>
      <c r="V59" s="4">
        <f t="shared" si="59"/>
        <v>89.817498485056504</v>
      </c>
      <c r="W59" s="4">
        <f t="shared" si="59"/>
        <v>88.744102233370413</v>
      </c>
      <c r="X59" s="4">
        <f t="shared" si="59"/>
        <v>86.780824994199151</v>
      </c>
      <c r="Y59" s="4">
        <f t="shared" si="59"/>
        <v>89.276620324070336</v>
      </c>
      <c r="Z59" s="4">
        <f t="shared" si="59"/>
        <v>87.758607111027146</v>
      </c>
      <c r="AA59" s="4">
        <f t="shared" si="59"/>
        <v>86.51239555815684</v>
      </c>
      <c r="AB59" s="4">
        <f t="shared" si="59"/>
        <v>81.616954528876207</v>
      </c>
      <c r="AC59" s="4">
        <f t="shared" si="59"/>
        <v>77.269119080549459</v>
      </c>
      <c r="AD59" s="4">
        <f t="shared" si="59"/>
        <v>84.794020598853081</v>
      </c>
      <c r="AE59" s="4">
        <f t="shared" si="59"/>
        <v>83.091020297432067</v>
      </c>
      <c r="AF59" s="4">
        <f t="shared" si="59"/>
        <v>77.766417875088308</v>
      </c>
      <c r="AG59" s="4">
        <f t="shared" si="59"/>
        <v>73.684668942731733</v>
      </c>
      <c r="AI59" s="4">
        <f t="shared" si="60"/>
        <v>0.54803468524067966</v>
      </c>
      <c r="AJ59" s="4">
        <f t="shared" si="60"/>
        <v>-0.2989454386073902</v>
      </c>
      <c r="AK59" s="4">
        <f t="shared" si="60"/>
        <v>0.64263522299968656</v>
      </c>
      <c r="AL59" s="4">
        <f t="shared" si="60"/>
        <v>0.9285015149434912</v>
      </c>
      <c r="AM59" s="4">
        <f t="shared" si="60"/>
        <v>0.65889776662959321</v>
      </c>
      <c r="AN59" s="4">
        <f t="shared" si="60"/>
        <v>0.45717500580084902</v>
      </c>
      <c r="AO59" s="4">
        <f t="shared" si="60"/>
        <v>3.0403796759296569</v>
      </c>
      <c r="AP59" s="4">
        <f t="shared" si="60"/>
        <v>0.95539288897285246</v>
      </c>
      <c r="AQ59" s="4">
        <f t="shared" si="60"/>
        <v>-2.3373955581568424</v>
      </c>
      <c r="AR59" s="4">
        <f t="shared" si="60"/>
        <v>2.1570454711237943</v>
      </c>
      <c r="AS59" s="4">
        <f t="shared" si="60"/>
        <v>0.14988091945053839</v>
      </c>
      <c r="AT59" s="4">
        <f t="shared" si="60"/>
        <v>-2.4290205988530857</v>
      </c>
      <c r="AU59" s="4">
        <f t="shared" si="60"/>
        <v>-1.8330202974320713</v>
      </c>
      <c r="AV59" s="4">
        <f t="shared" si="60"/>
        <v>-2.0524178750883095</v>
      </c>
      <c r="AW59" s="4">
        <f t="shared" si="60"/>
        <v>-0.41866894273172761</v>
      </c>
      <c r="AY59" s="2">
        <f t="shared" ref="AY59:BM75" si="65">IF(OR($B59 &lt; C$230, $B59 &gt; C$233), #N/A, ((1-FG59)*DK59) + (FG59 - FW59)*EA59 + (FW59*EQ59))</f>
        <v>75.713554645269241</v>
      </c>
      <c r="AZ59" s="2">
        <f t="shared" si="65"/>
        <v>81.509192107385957</v>
      </c>
      <c r="BA59" s="2">
        <f t="shared" si="65"/>
        <v>85.166020512587039</v>
      </c>
      <c r="BB59" s="2">
        <f t="shared" si="65"/>
        <v>89.672523998199367</v>
      </c>
      <c r="BC59" s="2">
        <f t="shared" si="65"/>
        <v>88.658276040828923</v>
      </c>
      <c r="BD59" s="2">
        <f t="shared" si="65"/>
        <v>86.75054285314495</v>
      </c>
      <c r="BE59" s="2">
        <f t="shared" si="65"/>
        <v>89.177430520461542</v>
      </c>
      <c r="BF59" s="2">
        <f t="shared" si="65"/>
        <v>87.721927080488896</v>
      </c>
      <c r="BG59" s="2">
        <f t="shared" si="65"/>
        <v>86.505534837244909</v>
      </c>
      <c r="BH59" s="2">
        <f t="shared" si="65"/>
        <v>81.613296085525022</v>
      </c>
      <c r="BI59" s="2">
        <f t="shared" si="65"/>
        <v>77.259801833664042</v>
      </c>
      <c r="BJ59" s="2">
        <f t="shared" si="65"/>
        <v>84.74457329147188</v>
      </c>
      <c r="BK59" s="2">
        <f t="shared" si="65"/>
        <v>83.059877740198885</v>
      </c>
      <c r="BL59" s="2">
        <f t="shared" si="65"/>
        <v>77.765610061527866</v>
      </c>
      <c r="BM59" s="2">
        <f t="shared" si="65"/>
        <v>73.684608512118345</v>
      </c>
      <c r="BO59" s="2">
        <f t="shared" si="10"/>
        <v>76.349000000000004</v>
      </c>
      <c r="BP59" s="2">
        <f t="shared" si="11"/>
        <v>81.230999999999995</v>
      </c>
      <c r="BQ59" s="2">
        <f t="shared" si="12"/>
        <v>85.983999999999995</v>
      </c>
      <c r="BR59" s="2">
        <f t="shared" si="13"/>
        <v>90.745999999999995</v>
      </c>
      <c r="BS59" s="2">
        <f t="shared" si="14"/>
        <v>89.403000000000006</v>
      </c>
      <c r="BT59" s="2">
        <f t="shared" si="15"/>
        <v>87.238</v>
      </c>
      <c r="BU59" s="2">
        <f t="shared" si="16"/>
        <v>92.316999999999993</v>
      </c>
      <c r="BV59" s="2">
        <f t="shared" si="17"/>
        <v>88.713999999999999</v>
      </c>
      <c r="BW59" s="2">
        <f t="shared" si="18"/>
        <v>84.174999999999997</v>
      </c>
      <c r="BX59" s="2">
        <f t="shared" si="19"/>
        <v>83.774000000000001</v>
      </c>
      <c r="BY59" s="2">
        <f t="shared" si="20"/>
        <v>77.418999999999997</v>
      </c>
      <c r="BZ59" s="2">
        <f t="shared" si="21"/>
        <v>82.364999999999995</v>
      </c>
      <c r="CA59" s="2">
        <f t="shared" si="22"/>
        <v>81.257999999999996</v>
      </c>
      <c r="CB59" s="2">
        <f t="shared" si="23"/>
        <v>75.713999999999999</v>
      </c>
      <c r="CC59" s="2">
        <f t="shared" si="24"/>
        <v>73.266000000000005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77.338924735729421</v>
      </c>
      <c r="DL59" s="2">
        <f t="shared" si="61"/>
        <v>82.487062879831427</v>
      </c>
      <c r="DM59" s="2">
        <f t="shared" si="61"/>
        <v>87.305393687707664</v>
      </c>
      <c r="DN59" s="2">
        <f t="shared" si="61"/>
        <v>91.27103488372093</v>
      </c>
      <c r="DO59" s="2">
        <f t="shared" si="61"/>
        <v>90.594728541226218</v>
      </c>
      <c r="DP59" s="2">
        <f t="shared" si="61"/>
        <v>88.932701509872246</v>
      </c>
      <c r="DQ59" s="2">
        <f t="shared" si="61"/>
        <v>92.144104862579297</v>
      </c>
      <c r="DR59" s="2">
        <f t="shared" si="61"/>
        <v>89.479726170218527</v>
      </c>
      <c r="DS59" s="2">
        <f t="shared" si="61"/>
        <v>88.579095141700392</v>
      </c>
      <c r="DT59" s="2">
        <f t="shared" si="61"/>
        <v>83.114934566145081</v>
      </c>
      <c r="DU59" s="2">
        <f t="shared" si="61"/>
        <v>77.945385829959534</v>
      </c>
      <c r="DV59" s="2">
        <f t="shared" si="61"/>
        <v>84.736563946735799</v>
      </c>
      <c r="DW59" s="2">
        <f t="shared" si="61"/>
        <v>84.217610452961665</v>
      </c>
      <c r="DX59" s="2">
        <f t="shared" si="61"/>
        <v>78.703506187929719</v>
      </c>
      <c r="DY59" s="2">
        <f t="shared" si="61"/>
        <v>74.476080095307935</v>
      </c>
      <c r="EA59" s="2">
        <f t="shared" si="62"/>
        <v>70.96958035059221</v>
      </c>
      <c r="EB59" s="2">
        <f t="shared" si="62"/>
        <v>78.09356120620258</v>
      </c>
      <c r="EC59" s="2">
        <f t="shared" si="62"/>
        <v>79.421346687909391</v>
      </c>
      <c r="ED59" s="2">
        <f t="shared" si="62"/>
        <v>85.289197627046235</v>
      </c>
      <c r="EE59" s="2">
        <f t="shared" si="62"/>
        <v>83.011912561470822</v>
      </c>
      <c r="EF59" s="2">
        <f t="shared" si="62"/>
        <v>79.446280182565559</v>
      </c>
      <c r="EG59" s="2">
        <f t="shared" si="62"/>
        <v>80.507332259556875</v>
      </c>
      <c r="EH59" s="2">
        <f t="shared" si="62"/>
        <v>82.005253777893799</v>
      </c>
      <c r="EI59" s="2">
        <f t="shared" si="62"/>
        <v>78.591976744186042</v>
      </c>
      <c r="EJ59" s="2">
        <f t="shared" si="62"/>
        <v>75.725800793677365</v>
      </c>
      <c r="EK59" s="2">
        <f t="shared" si="62"/>
        <v>74.749951129805382</v>
      </c>
      <c r="EL59" s="2">
        <f t="shared" si="62"/>
        <v>84.769728137830469</v>
      </c>
      <c r="EM59" s="2">
        <f t="shared" si="62"/>
        <v>79.358734272913125</v>
      </c>
      <c r="EN59" s="2">
        <f t="shared" si="62"/>
        <v>73.864464809851881</v>
      </c>
      <c r="EO59" s="2">
        <f t="shared" si="62"/>
        <v>69.921666580044473</v>
      </c>
      <c r="EQ59" s="2">
        <f t="shared" si="63"/>
        <v>70.680913529277234</v>
      </c>
      <c r="ER59" s="2">
        <f t="shared" si="63"/>
        <v>78.104086724124201</v>
      </c>
      <c r="ES59" s="2">
        <f t="shared" si="63"/>
        <v>77.404662531707274</v>
      </c>
      <c r="ET59" s="2">
        <f t="shared" si="63"/>
        <v>80.077503190761988</v>
      </c>
      <c r="EU59" s="2">
        <f t="shared" si="63"/>
        <v>80.776832854462171</v>
      </c>
      <c r="EV59" s="2">
        <f t="shared" si="63"/>
        <v>79.561298199381042</v>
      </c>
      <c r="EW59" s="2">
        <f t="shared" si="63"/>
        <v>77.940314672972832</v>
      </c>
      <c r="EX59" s="2">
        <f t="shared" si="63"/>
        <v>79.97521441926348</v>
      </c>
      <c r="EY59" s="2">
        <f t="shared" si="63"/>
        <v>78.935029794258455</v>
      </c>
      <c r="EZ59" s="2">
        <f t="shared" si="63"/>
        <v>75.130885537346174</v>
      </c>
      <c r="FA59" s="2">
        <f t="shared" si="63"/>
        <v>74.415081118887088</v>
      </c>
      <c r="FB59" s="2">
        <f t="shared" si="63"/>
        <v>81.90109135575409</v>
      </c>
      <c r="FC59" s="2">
        <f t="shared" si="63"/>
        <v>76.66712034858773</v>
      </c>
      <c r="FD59" s="2">
        <f t="shared" si="63"/>
        <v>72.463332848389229</v>
      </c>
      <c r="FE59" s="2">
        <f t="shared" si="63"/>
        <v>71.584549889097602</v>
      </c>
      <c r="FG59" s="2">
        <f t="shared" si="64"/>
        <v>0.25518563556228063</v>
      </c>
      <c r="FH59" s="2">
        <f t="shared" si="64"/>
        <v>0.22257210378874098</v>
      </c>
      <c r="FI59" s="2">
        <f t="shared" si="64"/>
        <v>0.27135135435502555</v>
      </c>
      <c r="FJ59" s="2">
        <f t="shared" si="64"/>
        <v>0.26721631781255922</v>
      </c>
      <c r="FK59" s="2">
        <f t="shared" si="64"/>
        <v>0.25536894506943314</v>
      </c>
      <c r="FL59" s="2">
        <f t="shared" si="64"/>
        <v>0.23002986165794109</v>
      </c>
      <c r="FM59" s="2">
        <f t="shared" si="64"/>
        <v>0.25493604586268587</v>
      </c>
      <c r="FN59" s="2">
        <f t="shared" si="64"/>
        <v>0.23516912204848925</v>
      </c>
      <c r="FO59" s="2">
        <f t="shared" si="64"/>
        <v>0.20762412377914505</v>
      </c>
      <c r="FP59" s="2">
        <f t="shared" si="64"/>
        <v>0.20322101582194285</v>
      </c>
      <c r="FQ59" s="2">
        <f t="shared" si="64"/>
        <v>0.21454865325530595</v>
      </c>
      <c r="FR59" s="2">
        <f t="shared" si="64"/>
        <v>0.24345031460197641</v>
      </c>
      <c r="FS59" s="2">
        <f t="shared" si="64"/>
        <v>0.23825971439448293</v>
      </c>
      <c r="FT59" s="2">
        <f t="shared" si="64"/>
        <v>0.19381377995827945</v>
      </c>
      <c r="FU59" s="2">
        <f t="shared" si="64"/>
        <v>0.17378561718466437</v>
      </c>
      <c r="FW59" s="2">
        <f t="shared" ref="FW59:GK75" si="67">POWER(10,($B59-C$232)/C$229)/(1+POWER(10,($B59-C$232)/C$229))</f>
        <v>1.6958734233718715E-5</v>
      </c>
      <c r="FX59" s="2">
        <f t="shared" si="67"/>
        <v>1.3116071206853559E-5</v>
      </c>
      <c r="FY59" s="2">
        <f t="shared" si="67"/>
        <v>1.3062990855029409E-5</v>
      </c>
      <c r="FZ59" s="2">
        <f t="shared" si="67"/>
        <v>1.2732910528329496E-5</v>
      </c>
      <c r="GA59" s="2">
        <f t="shared" si="67"/>
        <v>1.6457127406468339E-5</v>
      </c>
      <c r="GB59" s="2">
        <f t="shared" si="67"/>
        <v>1.3292021889896436E-5</v>
      </c>
      <c r="GC59" s="2">
        <f t="shared" si="67"/>
        <v>1.6185358522423922E-5</v>
      </c>
      <c r="GD59" s="2">
        <f t="shared" si="67"/>
        <v>1.6738321259332546E-5</v>
      </c>
      <c r="GE59" s="2">
        <f t="shared" si="67"/>
        <v>1.8661565633799899E-5</v>
      </c>
      <c r="GF59" s="2">
        <f t="shared" si="67"/>
        <v>1.8841901969801485E-5</v>
      </c>
      <c r="GG59" s="2">
        <f t="shared" si="67"/>
        <v>2.3247265752396288E-5</v>
      </c>
      <c r="GH59" s="2">
        <f t="shared" si="67"/>
        <v>2.2480371109843432E-5</v>
      </c>
      <c r="GI59" s="2">
        <f t="shared" si="67"/>
        <v>2.1645684674705559E-5</v>
      </c>
      <c r="GJ59" s="2">
        <f t="shared" si="67"/>
        <v>1.6576270266155791E-5</v>
      </c>
      <c r="GK59" s="2">
        <f t="shared" si="67"/>
        <v>1.2015560286114207E-5</v>
      </c>
      <c r="GM59" s="86">
        <f t="shared" ref="GM59:HA75" si="68" xml:space="preserve"> _xlfn.NORM.DIST($B59, C$7, ABS(C$11), TRUE) * _xlfn.NORM.DIST(($B59 - C$7)*C$15, 0, ABS(C$11), TRUE) * 2</f>
        <v>9.3219584381559124E-5</v>
      </c>
      <c r="GN59" s="86">
        <f t="shared" si="68"/>
        <v>1.9008419629806013E-5</v>
      </c>
      <c r="GO59" s="86">
        <f t="shared" si="68"/>
        <v>1.8822763902509156E-4</v>
      </c>
      <c r="GP59" s="86">
        <f t="shared" si="68"/>
        <v>1.6170542777402735E-4</v>
      </c>
      <c r="GQ59" s="86">
        <f t="shared" si="68"/>
        <v>8.7577167237093089E-5</v>
      </c>
      <c r="GR59" s="86">
        <f t="shared" si="68"/>
        <v>2.8145566197174499E-5</v>
      </c>
      <c r="GS59" s="86">
        <f t="shared" si="68"/>
        <v>1.0813516495386926E-4</v>
      </c>
      <c r="GT59" s="86">
        <f t="shared" si="68"/>
        <v>3.3901524222481037E-5</v>
      </c>
      <c r="GU59" s="86">
        <f t="shared" si="68"/>
        <v>5.7080897376964211E-6</v>
      </c>
      <c r="GV59" s="86">
        <f t="shared" si="68"/>
        <v>3.2161350681384981E-6</v>
      </c>
      <c r="GW59" s="86">
        <f t="shared" si="68"/>
        <v>8.5950000035955819E-6</v>
      </c>
      <c r="GX59" s="86">
        <f t="shared" si="68"/>
        <v>4.5003874259612068E-5</v>
      </c>
      <c r="GY59" s="86">
        <f t="shared" si="68"/>
        <v>3.0781359214424274E-5</v>
      </c>
      <c r="GZ59" s="86">
        <f t="shared" si="68"/>
        <v>6.5981190630665706E-7</v>
      </c>
      <c r="HA59" s="86">
        <f t="shared" si="68"/>
        <v>6.4566577750724559E-8</v>
      </c>
      <c r="HC59" s="86">
        <f t="shared" si="58"/>
        <v>2.7260126992626562E-13</v>
      </c>
      <c r="HD59" s="86">
        <f t="shared" ref="HD59:HQ77" si="69" xml:space="preserve"> _xlfn.NORM.DIST($B59, D$8, ABS(D$12), TRUE) * _xlfn.NORM.DIST(($B59 - D$8)*D$16, 0, ABS(D$12), TRUE) * 2</f>
        <v>1.8758141673204738E-15</v>
      </c>
      <c r="HE59" s="86">
        <f t="shared" si="69"/>
        <v>6.1083575970744093E-14</v>
      </c>
      <c r="HF59" s="86">
        <f t="shared" si="69"/>
        <v>6.9247134427808237E-14</v>
      </c>
      <c r="HG59" s="86">
        <f t="shared" si="69"/>
        <v>5.8322658116358186E-15</v>
      </c>
      <c r="HH59" s="86">
        <f t="shared" si="69"/>
        <v>9.3377501506966221E-16</v>
      </c>
      <c r="HI59" s="86">
        <f t="shared" si="69"/>
        <v>1.1244951644843823E-14</v>
      </c>
      <c r="HJ59" s="86">
        <f t="shared" si="69"/>
        <v>3.0705051182140706E-20</v>
      </c>
      <c r="HK59" s="86">
        <f t="shared" si="69"/>
        <v>3.5216726107218937E-21</v>
      </c>
      <c r="HL59" s="86">
        <f t="shared" si="69"/>
        <v>4.315420218835993E-21</v>
      </c>
      <c r="HM59" s="86">
        <f t="shared" si="69"/>
        <v>7.6953044692742552E-21</v>
      </c>
      <c r="HN59" s="86">
        <f t="shared" si="69"/>
        <v>3.9535940360189532E-15</v>
      </c>
      <c r="HO59" s="86">
        <f t="shared" si="69"/>
        <v>4.2024266230204863E-16</v>
      </c>
      <c r="HP59" s="86">
        <f t="shared" si="69"/>
        <v>1.5798460891914312E-20</v>
      </c>
      <c r="HQ59" s="86">
        <f t="shared" si="69"/>
        <v>1.5798460891914312E-20</v>
      </c>
      <c r="HS59" s="86">
        <f t="shared" ref="HS59:IG75" si="70" xml:space="preserve"> _xlfn.NORM.DIST($B59, C$9, ABS(C$13), TRUE) * _xlfn.NORM.DIST(($B59 - C$9)*C$17, 0, ABS(C$13), TRUE) * 2</f>
        <v>2.1264645238817189E-117</v>
      </c>
      <c r="HT59" s="86">
        <f t="shared" si="70"/>
        <v>6.1549037715486802E-152</v>
      </c>
      <c r="HU59" s="86">
        <f t="shared" si="70"/>
        <v>3.9341690316462852E-127</v>
      </c>
      <c r="HV59" s="86">
        <f t="shared" si="70"/>
        <v>1.9174257736604595E-127</v>
      </c>
      <c r="HW59" s="86">
        <f t="shared" si="70"/>
        <v>8.0601147236912569E-141</v>
      </c>
      <c r="HX59" s="86">
        <f t="shared" si="70"/>
        <v>2.3481686410886003E-146</v>
      </c>
      <c r="HY59" s="86">
        <f t="shared" si="70"/>
        <v>1.0616205318239454E-135</v>
      </c>
      <c r="HZ59" s="86">
        <f t="shared" si="70"/>
        <v>2.1424746637187918E-194</v>
      </c>
      <c r="IA59" s="86">
        <f t="shared" si="70"/>
        <v>6.3352797558800512E-202</v>
      </c>
      <c r="IB59" s="86">
        <f t="shared" si="70"/>
        <v>1.7360866982354082E-203</v>
      </c>
      <c r="IC59" s="86">
        <f t="shared" si="70"/>
        <v>2.8240798516471347E-198</v>
      </c>
      <c r="ID59" s="86">
        <f t="shared" si="70"/>
        <v>3.7870173316698679E-135</v>
      </c>
      <c r="IE59" s="86">
        <f t="shared" si="70"/>
        <v>1.1468045437642326E-150</v>
      </c>
      <c r="IF59" s="86">
        <f t="shared" si="70"/>
        <v>2.3028403008450245E-79</v>
      </c>
      <c r="IG59" s="86">
        <f t="shared" si="70"/>
        <v>2.7703940140251973E-52</v>
      </c>
      <c r="II59" s="86">
        <f t="shared" ref="II59:IW75" si="71" xml:space="preserve"> _xlfn.NORM.DIST($B59, C$10, ABS(C$14), TRUE) * _xlfn.NORM.DIST(($B59 - C$10)*C$18, 0, ABS(C$14), TRUE) * 2</f>
        <v>2.884461660281437E-293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1.6041777148359276E-202</v>
      </c>
      <c r="IW59" s="86">
        <f t="shared" si="71"/>
        <v>5.4470129668835176E-174</v>
      </c>
      <c r="IY59" s="86">
        <f t="shared" ref="IY59:JM75" si="72">GM59+HC59+HS59+II59</f>
        <v>9.3219584654160388E-5</v>
      </c>
      <c r="IZ59" s="86">
        <f t="shared" si="72"/>
        <v>1.9008419631681828E-5</v>
      </c>
      <c r="JA59" s="86">
        <f t="shared" si="72"/>
        <v>1.8822763908617513E-4</v>
      </c>
      <c r="JB59" s="86">
        <f t="shared" si="72"/>
        <v>1.6170542784327448E-4</v>
      </c>
      <c r="JC59" s="86">
        <f t="shared" si="72"/>
        <v>8.7577167242925352E-5</v>
      </c>
      <c r="JD59" s="86">
        <f t="shared" si="72"/>
        <v>2.8145566198108274E-5</v>
      </c>
      <c r="JE59" s="86">
        <f t="shared" si="72"/>
        <v>1.0813516496511421E-4</v>
      </c>
      <c r="JF59" s="86">
        <f t="shared" si="72"/>
        <v>3.390152422248107E-5</v>
      </c>
      <c r="JG59" s="86">
        <f t="shared" si="72"/>
        <v>5.7080897376964245E-6</v>
      </c>
      <c r="JH59" s="86">
        <f t="shared" si="72"/>
        <v>3.2161350681385023E-6</v>
      </c>
      <c r="JI59" s="86">
        <f t="shared" si="72"/>
        <v>8.5950000035955904E-6</v>
      </c>
      <c r="JJ59" s="86">
        <f t="shared" si="72"/>
        <v>4.5003874263565659E-5</v>
      </c>
      <c r="JK59" s="86">
        <f t="shared" si="72"/>
        <v>3.0781359214844518E-5</v>
      </c>
      <c r="JL59" s="86">
        <f t="shared" si="72"/>
        <v>6.5981190630667284E-7</v>
      </c>
      <c r="JM59" s="86">
        <f t="shared" si="72"/>
        <v>6.4566577750740362E-8</v>
      </c>
    </row>
    <row r="60" spans="2:273" x14ac:dyDescent="0.25">
      <c r="B60" s="2">
        <v>33</v>
      </c>
      <c r="C60" s="37">
        <v>77.174999999999997</v>
      </c>
      <c r="D60" s="37">
        <v>81.477000000000004</v>
      </c>
      <c r="E60" s="37">
        <v>86.364999999999995</v>
      </c>
      <c r="F60" s="37">
        <v>91.111000000000004</v>
      </c>
      <c r="G60" s="37">
        <v>89.548000000000002</v>
      </c>
      <c r="H60" s="37">
        <v>87.951999999999998</v>
      </c>
      <c r="I60" s="37">
        <v>91.683000000000007</v>
      </c>
      <c r="J60" s="37">
        <v>89.713999999999999</v>
      </c>
      <c r="K60" s="37">
        <v>85.412999999999997</v>
      </c>
      <c r="L60" s="37">
        <v>83.531999999999996</v>
      </c>
      <c r="M60" s="37">
        <v>77.629000000000005</v>
      </c>
      <c r="N60" s="37">
        <v>83.81</v>
      </c>
      <c r="O60" s="37">
        <v>81.951999999999998</v>
      </c>
      <c r="P60" s="37">
        <v>77.381</v>
      </c>
      <c r="Q60" s="37">
        <v>73.858999999999995</v>
      </c>
      <c r="S60" s="4">
        <f t="shared" si="59"/>
        <v>75.788717546904181</v>
      </c>
      <c r="T60" s="4">
        <f t="shared" si="59"/>
        <v>81.545391058437787</v>
      </c>
      <c r="U60" s="4">
        <f t="shared" si="59"/>
        <v>85.378329859418258</v>
      </c>
      <c r="V60" s="4">
        <f t="shared" si="59"/>
        <v>89.824437394476973</v>
      </c>
      <c r="W60" s="4">
        <f t="shared" si="59"/>
        <v>88.672393005500609</v>
      </c>
      <c r="X60" s="4">
        <f t="shared" si="59"/>
        <v>86.502230159971035</v>
      </c>
      <c r="Y60" s="4">
        <f t="shared" si="59"/>
        <v>89.040425019364889</v>
      </c>
      <c r="Z60" s="4">
        <f t="shared" si="59"/>
        <v>87.64306008121406</v>
      </c>
      <c r="AA60" s="4">
        <f t="shared" si="59"/>
        <v>86.584252173486007</v>
      </c>
      <c r="AB60" s="4">
        <f t="shared" si="59"/>
        <v>81.750647021978409</v>
      </c>
      <c r="AC60" s="4">
        <f t="shared" si="59"/>
        <v>77.287414745867224</v>
      </c>
      <c r="AD60" s="4">
        <f t="shared" si="59"/>
        <v>84.776405076278934</v>
      </c>
      <c r="AE60" s="4">
        <f t="shared" si="59"/>
        <v>83.176007004147081</v>
      </c>
      <c r="AF60" s="4">
        <f t="shared" si="59"/>
        <v>77.999045721682066</v>
      </c>
      <c r="AG60" s="4">
        <f t="shared" si="59"/>
        <v>73.808998980307877</v>
      </c>
      <c r="AI60" s="4">
        <f t="shared" si="60"/>
        <v>1.3862824530958164</v>
      </c>
      <c r="AJ60" s="4">
        <f t="shared" si="60"/>
        <v>-6.8391058437782704E-2</v>
      </c>
      <c r="AK60" s="4">
        <f t="shared" si="60"/>
        <v>0.98667014058173663</v>
      </c>
      <c r="AL60" s="4">
        <f t="shared" si="60"/>
        <v>1.2865626055230308</v>
      </c>
      <c r="AM60" s="4">
        <f t="shared" si="60"/>
        <v>0.8756069944993925</v>
      </c>
      <c r="AN60" s="4">
        <f t="shared" si="60"/>
        <v>1.4497698400289636</v>
      </c>
      <c r="AO60" s="4">
        <f t="shared" si="60"/>
        <v>2.6425749806351178</v>
      </c>
      <c r="AP60" s="4">
        <f t="shared" si="60"/>
        <v>2.070939918785939</v>
      </c>
      <c r="AQ60" s="4">
        <f t="shared" si="60"/>
        <v>-1.1712521734860104</v>
      </c>
      <c r="AR60" s="4">
        <f t="shared" si="60"/>
        <v>1.7813529780215873</v>
      </c>
      <c r="AS60" s="4">
        <f t="shared" si="60"/>
        <v>0.34158525413278085</v>
      </c>
      <c r="AT60" s="4">
        <f t="shared" si="60"/>
        <v>-0.96640507627893157</v>
      </c>
      <c r="AU60" s="4">
        <f t="shared" si="60"/>
        <v>-1.224007004147083</v>
      </c>
      <c r="AV60" s="4">
        <f t="shared" si="60"/>
        <v>-0.61804572168206562</v>
      </c>
      <c r="AW60" s="4">
        <f t="shared" si="60"/>
        <v>5.000101969211812E-2</v>
      </c>
      <c r="AY60" s="2">
        <f t="shared" si="65"/>
        <v>75.649471495036067</v>
      </c>
      <c r="AZ60" s="2">
        <f t="shared" si="65"/>
        <v>81.509392320455788</v>
      </c>
      <c r="BA60" s="2">
        <f t="shared" si="65"/>
        <v>85.11061696360909</v>
      </c>
      <c r="BB60" s="2">
        <f t="shared" si="65"/>
        <v>89.60124391035562</v>
      </c>
      <c r="BC60" s="2">
        <f t="shared" si="65"/>
        <v>88.534687830883414</v>
      </c>
      <c r="BD60" s="2">
        <f t="shared" si="65"/>
        <v>86.450749714164189</v>
      </c>
      <c r="BE60" s="2">
        <f t="shared" si="65"/>
        <v>88.885004118025179</v>
      </c>
      <c r="BF60" s="2">
        <f t="shared" si="65"/>
        <v>87.581085556709922</v>
      </c>
      <c r="BG60" s="2">
        <f t="shared" si="65"/>
        <v>86.571425520151479</v>
      </c>
      <c r="BH60" s="2">
        <f t="shared" si="65"/>
        <v>81.743523471299909</v>
      </c>
      <c r="BI60" s="2">
        <f t="shared" si="65"/>
        <v>77.270331963066695</v>
      </c>
      <c r="BJ60" s="2">
        <f t="shared" si="65"/>
        <v>84.693608364408888</v>
      </c>
      <c r="BK60" s="2">
        <f t="shared" si="65"/>
        <v>83.122457916815861</v>
      </c>
      <c r="BL60" s="2">
        <f t="shared" si="65"/>
        <v>77.99728031386303</v>
      </c>
      <c r="BM60" s="2">
        <f t="shared" si="65"/>
        <v>73.808848370088896</v>
      </c>
      <c r="BO60" s="2">
        <f t="shared" si="10"/>
        <v>77.174999999999997</v>
      </c>
      <c r="BP60" s="2">
        <f t="shared" si="11"/>
        <v>81.477000000000004</v>
      </c>
      <c r="BQ60" s="2">
        <f t="shared" si="12"/>
        <v>86.364999999999995</v>
      </c>
      <c r="BR60" s="2">
        <f t="shared" si="13"/>
        <v>91.111000000000004</v>
      </c>
      <c r="BS60" s="2">
        <f t="shared" si="14"/>
        <v>89.548000000000002</v>
      </c>
      <c r="BT60" s="2">
        <f t="shared" si="15"/>
        <v>87.951999999999998</v>
      </c>
      <c r="BU60" s="2">
        <f t="shared" si="16"/>
        <v>91.683000000000007</v>
      </c>
      <c r="BV60" s="2">
        <f t="shared" si="17"/>
        <v>89.713999999999999</v>
      </c>
      <c r="BW60" s="2">
        <f t="shared" si="18"/>
        <v>85.412999999999997</v>
      </c>
      <c r="BX60" s="2">
        <f t="shared" si="19"/>
        <v>83.531999999999996</v>
      </c>
      <c r="BY60" s="2">
        <f t="shared" si="20"/>
        <v>77.629000000000005</v>
      </c>
      <c r="BZ60" s="2">
        <f t="shared" si="21"/>
        <v>83.81</v>
      </c>
      <c r="CA60" s="2">
        <f t="shared" si="22"/>
        <v>81.951999999999998</v>
      </c>
      <c r="CB60" s="2">
        <f t="shared" si="23"/>
        <v>77.381</v>
      </c>
      <c r="CC60" s="2">
        <f t="shared" si="24"/>
        <v>73.858999999999995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77.450843974630061</v>
      </c>
      <c r="DL60" s="2">
        <f t="shared" si="61"/>
        <v>82.62722364476133</v>
      </c>
      <c r="DM60" s="2">
        <f t="shared" si="61"/>
        <v>87.499404107520405</v>
      </c>
      <c r="DN60" s="2">
        <f t="shared" si="61"/>
        <v>91.413257928118398</v>
      </c>
      <c r="DO60" s="2">
        <f t="shared" si="61"/>
        <v>90.686287103594083</v>
      </c>
      <c r="DP60" s="2">
        <f t="shared" si="61"/>
        <v>88.801579558652733</v>
      </c>
      <c r="DQ60" s="2">
        <f t="shared" si="61"/>
        <v>92.104370260747018</v>
      </c>
      <c r="DR60" s="2">
        <f t="shared" si="61"/>
        <v>89.534125327499126</v>
      </c>
      <c r="DS60" s="2">
        <f t="shared" si="61"/>
        <v>88.918114170040482</v>
      </c>
      <c r="DT60" s="2">
        <f t="shared" si="61"/>
        <v>83.47891820768136</v>
      </c>
      <c r="DU60" s="2">
        <f t="shared" si="61"/>
        <v>78.081578340080995</v>
      </c>
      <c r="DV60" s="2">
        <f t="shared" si="61"/>
        <v>84.762858898522524</v>
      </c>
      <c r="DW60" s="2">
        <f t="shared" si="61"/>
        <v>84.492351393728214</v>
      </c>
      <c r="DX60" s="2">
        <f t="shared" si="61"/>
        <v>79.131157372039738</v>
      </c>
      <c r="DY60" s="2">
        <f t="shared" si="61"/>
        <v>74.733857404692088</v>
      </c>
      <c r="EA60" s="2">
        <f t="shared" si="62"/>
        <v>70.854416585052903</v>
      </c>
      <c r="EB60" s="2">
        <f t="shared" si="62"/>
        <v>77.948443423998299</v>
      </c>
      <c r="EC60" s="2">
        <f t="shared" si="62"/>
        <v>79.260610890423109</v>
      </c>
      <c r="ED60" s="2">
        <f t="shared" si="62"/>
        <v>85.069657566567727</v>
      </c>
      <c r="EE60" s="2">
        <f t="shared" si="62"/>
        <v>82.813010118058273</v>
      </c>
      <c r="EF60" s="2">
        <f t="shared" si="62"/>
        <v>79.274273237782509</v>
      </c>
      <c r="EG60" s="2">
        <f t="shared" si="62"/>
        <v>80.30427215377847</v>
      </c>
      <c r="EH60" s="2">
        <f t="shared" si="62"/>
        <v>81.788329166122949</v>
      </c>
      <c r="EI60" s="2">
        <f t="shared" si="62"/>
        <v>78.403522808586757</v>
      </c>
      <c r="EJ60" s="2">
        <f t="shared" si="62"/>
        <v>75.538211178460188</v>
      </c>
      <c r="EK60" s="2">
        <f t="shared" si="62"/>
        <v>74.561759838041155</v>
      </c>
      <c r="EL60" s="2">
        <f t="shared" si="62"/>
        <v>84.497607574536659</v>
      </c>
      <c r="EM60" s="2">
        <f t="shared" si="62"/>
        <v>79.128382465526983</v>
      </c>
      <c r="EN60" s="2">
        <f t="shared" si="62"/>
        <v>73.695932896756489</v>
      </c>
      <c r="EO60" s="2">
        <f t="shared" si="62"/>
        <v>69.797989505811074</v>
      </c>
      <c r="EQ60" s="2">
        <f t="shared" si="63"/>
        <v>70.569308048289358</v>
      </c>
      <c r="ER60" s="2">
        <f t="shared" si="63"/>
        <v>77.958837311758003</v>
      </c>
      <c r="ES60" s="2">
        <f t="shared" si="63"/>
        <v>77.268845443497966</v>
      </c>
      <c r="ET60" s="2">
        <f t="shared" si="63"/>
        <v>79.92299479601914</v>
      </c>
      <c r="EU60" s="2">
        <f t="shared" si="63"/>
        <v>80.606409973444116</v>
      </c>
      <c r="EV60" s="2">
        <f t="shared" si="63"/>
        <v>79.387851377035858</v>
      </c>
      <c r="EW60" s="2">
        <f t="shared" si="63"/>
        <v>77.769971051518525</v>
      </c>
      <c r="EX60" s="2">
        <f t="shared" si="63"/>
        <v>79.784107167138828</v>
      </c>
      <c r="EY60" s="2">
        <f t="shared" si="63"/>
        <v>78.742203342487414</v>
      </c>
      <c r="EZ60" s="2">
        <f t="shared" si="63"/>
        <v>74.950923109013928</v>
      </c>
      <c r="FA60" s="2">
        <f t="shared" si="63"/>
        <v>74.231217188003868</v>
      </c>
      <c r="FB60" s="2">
        <f t="shared" si="63"/>
        <v>81.66670320264997</v>
      </c>
      <c r="FC60" s="2">
        <f t="shared" si="63"/>
        <v>76.47227625135011</v>
      </c>
      <c r="FD60" s="2">
        <f t="shared" si="63"/>
        <v>72.312975689345706</v>
      </c>
      <c r="FE60" s="2">
        <f t="shared" si="63"/>
        <v>71.438174142500571</v>
      </c>
      <c r="FG60" s="2">
        <f t="shared" si="64"/>
        <v>0.27308224159175393</v>
      </c>
      <c r="FH60" s="2">
        <f t="shared" si="64"/>
        <v>0.23891514904339872</v>
      </c>
      <c r="FI60" s="2">
        <f t="shared" si="64"/>
        <v>0.2899403532020477</v>
      </c>
      <c r="FJ60" s="2">
        <f t="shared" si="64"/>
        <v>0.28563308849467434</v>
      </c>
      <c r="FK60" s="2">
        <f t="shared" si="64"/>
        <v>0.27327369008974667</v>
      </c>
      <c r="FL60" s="2">
        <f t="shared" si="64"/>
        <v>0.24674671104794552</v>
      </c>
      <c r="FM60" s="2">
        <f t="shared" si="64"/>
        <v>0.27282155941747022</v>
      </c>
      <c r="FN60" s="2">
        <f t="shared" si="64"/>
        <v>0.25213715236805306</v>
      </c>
      <c r="FO60" s="2">
        <f t="shared" si="64"/>
        <v>0.22318466779037185</v>
      </c>
      <c r="FP60" s="2">
        <f t="shared" si="64"/>
        <v>0.21854258025157411</v>
      </c>
      <c r="FQ60" s="2">
        <f t="shared" si="64"/>
        <v>0.23047721096733992</v>
      </c>
      <c r="FR60" s="2">
        <f t="shared" si="64"/>
        <v>0.26081209923215193</v>
      </c>
      <c r="FS60" s="2">
        <f t="shared" si="64"/>
        <v>0.25537628112658478</v>
      </c>
      <c r="FT60" s="2">
        <f t="shared" si="64"/>
        <v>0.2086117928354641</v>
      </c>
      <c r="FU60" s="2">
        <f t="shared" si="64"/>
        <v>0.18740992721709346</v>
      </c>
      <c r="FW60" s="2">
        <f t="shared" si="67"/>
        <v>1.8594851897528227E-5</v>
      </c>
      <c r="FX60" s="2">
        <f t="shared" si="67"/>
        <v>1.4381467898852728E-5</v>
      </c>
      <c r="FY60" s="2">
        <f t="shared" si="67"/>
        <v>1.4323266597433587E-5</v>
      </c>
      <c r="FZ60" s="2">
        <f t="shared" si="67"/>
        <v>1.3961341616969788E-5</v>
      </c>
      <c r="GA60" s="2">
        <f t="shared" si="67"/>
        <v>1.8044852721556498E-5</v>
      </c>
      <c r="GB60" s="2">
        <f t="shared" si="67"/>
        <v>1.4574393494868593E-5</v>
      </c>
      <c r="GC60" s="2">
        <f t="shared" si="67"/>
        <v>1.7746865004261557E-5</v>
      </c>
      <c r="GD60" s="2">
        <f t="shared" si="67"/>
        <v>1.835317466266754E-5</v>
      </c>
      <c r="GE60" s="2">
        <f t="shared" si="67"/>
        <v>2.0461962982938782E-5</v>
      </c>
      <c r="GF60" s="2">
        <f t="shared" si="67"/>
        <v>2.0659697127881345E-5</v>
      </c>
      <c r="GG60" s="2">
        <f t="shared" si="67"/>
        <v>2.5490062846952545E-5</v>
      </c>
      <c r="GH60" s="2">
        <f t="shared" si="67"/>
        <v>2.4649183302383486E-5</v>
      </c>
      <c r="GI60" s="2">
        <f t="shared" si="67"/>
        <v>2.3733971721883281E-5</v>
      </c>
      <c r="GJ60" s="2">
        <f t="shared" si="67"/>
        <v>1.8175489853088727E-5</v>
      </c>
      <c r="GK60" s="2">
        <f t="shared" si="67"/>
        <v>1.3174784595436404E-5</v>
      </c>
      <c r="GM60" s="86">
        <f t="shared" si="68"/>
        <v>1.5274659088794037E-4</v>
      </c>
      <c r="GN60" s="86">
        <f t="shared" si="68"/>
        <v>3.3917564443384929E-5</v>
      </c>
      <c r="GO60" s="86">
        <f t="shared" si="68"/>
        <v>2.954893615581928E-4</v>
      </c>
      <c r="GP60" s="86">
        <f t="shared" si="68"/>
        <v>2.5598160835130468E-4</v>
      </c>
      <c r="GQ60" s="86">
        <f t="shared" si="68"/>
        <v>1.445678549090795E-4</v>
      </c>
      <c r="GR60" s="86">
        <f t="shared" si="68"/>
        <v>4.9222056032304343E-5</v>
      </c>
      <c r="GS60" s="86">
        <f t="shared" si="68"/>
        <v>1.7418669375325344E-4</v>
      </c>
      <c r="GT60" s="86">
        <f t="shared" si="68"/>
        <v>5.8936783972231649E-5</v>
      </c>
      <c r="GU60" s="86">
        <f t="shared" si="68"/>
        <v>1.0983571524267033E-5</v>
      </c>
      <c r="GV60" s="86">
        <f t="shared" si="68"/>
        <v>6.4481117897560748E-6</v>
      </c>
      <c r="GW60" s="86">
        <f t="shared" si="68"/>
        <v>1.6221147996648197E-5</v>
      </c>
      <c r="GX60" s="86">
        <f t="shared" si="68"/>
        <v>7.7563248569536335E-5</v>
      </c>
      <c r="GY60" s="86">
        <f t="shared" si="68"/>
        <v>5.4496387443062904E-5</v>
      </c>
      <c r="GZ60" s="86">
        <f t="shared" si="68"/>
        <v>1.4864289864374184E-6</v>
      </c>
      <c r="HA60" s="86">
        <f t="shared" si="68"/>
        <v>1.658707203209991E-7</v>
      </c>
      <c r="HC60" s="86">
        <f t="shared" ref="HC60:HH122" si="73" xml:space="preserve"> _xlfn.NORM.DIST($B60, C$8, ABS(C$12), TRUE) * _xlfn.NORM.DIST(($B60 - C$8)*C$16, 0, ABS(C$12), TRUE) * 2</f>
        <v>7.2163290136072219E-13</v>
      </c>
      <c r="HD60" s="86">
        <f t="shared" si="69"/>
        <v>5.8295552981704802E-15</v>
      </c>
      <c r="HE60" s="86">
        <f t="shared" si="69"/>
        <v>1.7070715563076866E-13</v>
      </c>
      <c r="HF60" s="86">
        <f t="shared" si="69"/>
        <v>1.9302993876528745E-13</v>
      </c>
      <c r="HG60" s="86">
        <f t="shared" si="69"/>
        <v>1.7959532736750883E-14</v>
      </c>
      <c r="HH60" s="86">
        <f t="shared" si="69"/>
        <v>3.0314950816364633E-15</v>
      </c>
      <c r="HI60" s="86">
        <f t="shared" si="69"/>
        <v>3.3355631168773534E-14</v>
      </c>
      <c r="HJ60" s="86">
        <f t="shared" si="69"/>
        <v>1.4701061977406804E-19</v>
      </c>
      <c r="HK60" s="86">
        <f t="shared" si="69"/>
        <v>1.8350999622458723E-20</v>
      </c>
      <c r="HL60" s="86">
        <f t="shared" si="69"/>
        <v>2.3037916765933845E-20</v>
      </c>
      <c r="HM60" s="86">
        <f t="shared" si="69"/>
        <v>4.0760078222018398E-20</v>
      </c>
      <c r="HN60" s="86">
        <f t="shared" si="69"/>
        <v>1.2672316483813884E-14</v>
      </c>
      <c r="HO60" s="86">
        <f t="shared" si="69"/>
        <v>1.4838907376504975E-15</v>
      </c>
      <c r="HP60" s="86">
        <f t="shared" si="69"/>
        <v>8.2507030580262801E-20</v>
      </c>
      <c r="HQ60" s="86">
        <f t="shared" si="69"/>
        <v>8.2507030580262801E-20</v>
      </c>
      <c r="HS60" s="86">
        <f t="shared" si="70"/>
        <v>6.8907490809126686E-115</v>
      </c>
      <c r="HT60" s="86">
        <f t="shared" si="70"/>
        <v>7.2595681615842409E-149</v>
      </c>
      <c r="HU60" s="86">
        <f t="shared" si="70"/>
        <v>1.9232197894466396E-124</v>
      </c>
      <c r="HV60" s="86">
        <f t="shared" si="70"/>
        <v>9.4262921557237197E-125</v>
      </c>
      <c r="HW60" s="86">
        <f t="shared" si="70"/>
        <v>7.7611893123821557E-138</v>
      </c>
      <c r="HX60" s="86">
        <f t="shared" si="70"/>
        <v>2.9387267016179963E-143</v>
      </c>
      <c r="HY60" s="86">
        <f t="shared" si="70"/>
        <v>7.6927920020600836E-133</v>
      </c>
      <c r="HZ60" s="86">
        <f t="shared" si="70"/>
        <v>3.0955044723345425E-190</v>
      </c>
      <c r="IA60" s="86">
        <f t="shared" si="70"/>
        <v>1.4622552219359603E-197</v>
      </c>
      <c r="IB60" s="86">
        <f t="shared" si="70"/>
        <v>4.9467466739237891E-199</v>
      </c>
      <c r="IC60" s="86">
        <f t="shared" si="70"/>
        <v>7.1602561172448591E-194</v>
      </c>
      <c r="ID60" s="86">
        <f t="shared" si="70"/>
        <v>3.8562434504315116E-132</v>
      </c>
      <c r="IE60" s="86">
        <f t="shared" si="70"/>
        <v>2.4457436998500834E-147</v>
      </c>
      <c r="IF60" s="86">
        <f t="shared" si="70"/>
        <v>1.143253029898384E-77</v>
      </c>
      <c r="IG60" s="86">
        <f t="shared" si="70"/>
        <v>3.1958048895610851E-51</v>
      </c>
      <c r="II60" s="86">
        <f t="shared" si="71"/>
        <v>2.0946523536681395E-288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3.510597649257514E-199</v>
      </c>
      <c r="IW60" s="86">
        <f t="shared" si="71"/>
        <v>3.3138792144385929E-171</v>
      </c>
      <c r="IY60" s="86">
        <f t="shared" si="72"/>
        <v>1.5274659160957328E-4</v>
      </c>
      <c r="IZ60" s="86">
        <f t="shared" si="72"/>
        <v>3.3917564449214488E-5</v>
      </c>
      <c r="JA60" s="86">
        <f t="shared" si="72"/>
        <v>2.9548936172889994E-4</v>
      </c>
      <c r="JB60" s="86">
        <f t="shared" si="72"/>
        <v>2.5598160854433462E-4</v>
      </c>
      <c r="JC60" s="86">
        <f t="shared" si="72"/>
        <v>1.4456785492703903E-4</v>
      </c>
      <c r="JD60" s="86">
        <f t="shared" si="72"/>
        <v>4.922205603533584E-5</v>
      </c>
      <c r="JE60" s="86">
        <f t="shared" si="72"/>
        <v>1.7418669378660908E-4</v>
      </c>
      <c r="JF60" s="86">
        <f t="shared" si="72"/>
        <v>5.8936783972231798E-5</v>
      </c>
      <c r="JG60" s="86">
        <f t="shared" si="72"/>
        <v>1.0983571524267051E-5</v>
      </c>
      <c r="JH60" s="86">
        <f t="shared" si="72"/>
        <v>6.4481117897560976E-6</v>
      </c>
      <c r="JI60" s="86">
        <f t="shared" si="72"/>
        <v>1.6221147996648237E-5</v>
      </c>
      <c r="JJ60" s="86">
        <f t="shared" si="72"/>
        <v>7.7563248582208653E-5</v>
      </c>
      <c r="JK60" s="86">
        <f t="shared" si="72"/>
        <v>5.4496387444546797E-5</v>
      </c>
      <c r="JL60" s="86">
        <f t="shared" si="72"/>
        <v>1.486428986437501E-6</v>
      </c>
      <c r="JM60" s="86">
        <f t="shared" si="72"/>
        <v>1.6587072032108161E-7</v>
      </c>
    </row>
    <row r="61" spans="2:273" x14ac:dyDescent="0.25">
      <c r="B61" s="2">
        <v>34</v>
      </c>
      <c r="C61" s="37">
        <v>77.094999999999999</v>
      </c>
      <c r="D61" s="37">
        <v>80.846000000000004</v>
      </c>
      <c r="E61" s="37">
        <v>86.745999999999995</v>
      </c>
      <c r="F61" s="37">
        <v>91.126999999999995</v>
      </c>
      <c r="G61" s="37">
        <v>90.144999999999996</v>
      </c>
      <c r="H61" s="37">
        <v>88.619</v>
      </c>
      <c r="I61" s="37">
        <v>93.031999999999996</v>
      </c>
      <c r="J61" s="37">
        <v>89.286000000000001</v>
      </c>
      <c r="K61" s="37">
        <v>85.873000000000005</v>
      </c>
      <c r="L61" s="37">
        <v>83.71</v>
      </c>
      <c r="M61" s="37">
        <v>77.225999999999999</v>
      </c>
      <c r="N61" s="37">
        <v>83</v>
      </c>
      <c r="O61" s="37">
        <v>82.177000000000007</v>
      </c>
      <c r="P61" s="37">
        <v>75.856999999999999</v>
      </c>
      <c r="Q61" s="37">
        <v>72.093999999999994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75.790645128488677</v>
      </c>
      <c r="T61" s="4">
        <f t="shared" si="74"/>
        <v>81.557657111797326</v>
      </c>
      <c r="U61" s="4">
        <f t="shared" si="74"/>
        <v>85.43908724282231</v>
      </c>
      <c r="V61" s="4">
        <f t="shared" si="74"/>
        <v>89.850675863272045</v>
      </c>
      <c r="W61" s="4">
        <f t="shared" si="74"/>
        <v>88.612123402638105</v>
      </c>
      <c r="X61" s="4">
        <f t="shared" si="74"/>
        <v>86.228035949102193</v>
      </c>
      <c r="Y61" s="4">
        <f t="shared" si="74"/>
        <v>88.817770118077206</v>
      </c>
      <c r="Z61" s="4">
        <f t="shared" si="74"/>
        <v>87.527681490210924</v>
      </c>
      <c r="AA61" s="4">
        <f t="shared" si="74"/>
        <v>86.63543113714563</v>
      </c>
      <c r="AB61" s="4">
        <f t="shared" si="74"/>
        <v>81.863508936837619</v>
      </c>
      <c r="AC61" s="4">
        <f t="shared" si="74"/>
        <v>77.298139393774619</v>
      </c>
      <c r="AD61" s="4">
        <f t="shared" si="74"/>
        <v>84.768213351609901</v>
      </c>
      <c r="AE61" s="4">
        <f t="shared" si="74"/>
        <v>83.253601686599481</v>
      </c>
      <c r="AF61" s="4">
        <f t="shared" si="74"/>
        <v>78.210147405384888</v>
      </c>
      <c r="AG61" s="4">
        <f t="shared" si="74"/>
        <v>73.918766716488435</v>
      </c>
      <c r="AI61" s="4">
        <f t="shared" ref="AI61:AW77" si="75">IF(OR($B61 &lt; C$230, $B61 &gt; C$233), 0, C61-S61)</f>
        <v>1.3043548715113218</v>
      </c>
      <c r="AJ61" s="4">
        <f t="shared" si="75"/>
        <v>-0.71165711179732227</v>
      </c>
      <c r="AK61" s="4">
        <f t="shared" si="75"/>
        <v>1.3069127571776846</v>
      </c>
      <c r="AL61" s="4">
        <f t="shared" si="75"/>
        <v>1.2763241367279505</v>
      </c>
      <c r="AM61" s="4">
        <f t="shared" si="75"/>
        <v>1.5328765973618914</v>
      </c>
      <c r="AN61" s="4">
        <f t="shared" si="75"/>
        <v>2.3909640508978072</v>
      </c>
      <c r="AO61" s="4">
        <f t="shared" si="75"/>
        <v>4.2142298819227904</v>
      </c>
      <c r="AP61" s="4">
        <f t="shared" si="75"/>
        <v>1.7583185097890777</v>
      </c>
      <c r="AQ61" s="4">
        <f t="shared" si="75"/>
        <v>-0.76243113714562583</v>
      </c>
      <c r="AR61" s="4">
        <f t="shared" si="75"/>
        <v>1.8464910631623752</v>
      </c>
      <c r="AS61" s="4">
        <f t="shared" si="75"/>
        <v>-7.2139393774619975E-2</v>
      </c>
      <c r="AT61" s="4">
        <f t="shared" si="75"/>
        <v>-1.7682133516099015</v>
      </c>
      <c r="AU61" s="4">
        <f t="shared" si="75"/>
        <v>-1.0766016865994743</v>
      </c>
      <c r="AV61" s="4">
        <f t="shared" si="75"/>
        <v>-2.3531474053848882</v>
      </c>
      <c r="AW61" s="4">
        <f t="shared" si="75"/>
        <v>-1.8247667164884405</v>
      </c>
      <c r="AY61" s="2">
        <f t="shared" si="65"/>
        <v>75.572050588143938</v>
      </c>
      <c r="AZ61" s="2">
        <f t="shared" si="65"/>
        <v>81.496272921128295</v>
      </c>
      <c r="BA61" s="2">
        <f t="shared" si="65"/>
        <v>85.035725823741629</v>
      </c>
      <c r="BB61" s="2">
        <f t="shared" si="65"/>
        <v>89.511667330721139</v>
      </c>
      <c r="BC61" s="2">
        <f t="shared" si="65"/>
        <v>88.394467709424163</v>
      </c>
      <c r="BD61" s="2">
        <f t="shared" si="65"/>
        <v>86.141955141567053</v>
      </c>
      <c r="BE61" s="2">
        <f t="shared" si="65"/>
        <v>88.577596095740105</v>
      </c>
      <c r="BF61" s="2">
        <f t="shared" si="65"/>
        <v>87.424684560028965</v>
      </c>
      <c r="BG61" s="2">
        <f t="shared" si="65"/>
        <v>86.611916662185777</v>
      </c>
      <c r="BH61" s="2">
        <f t="shared" si="65"/>
        <v>81.849928351058622</v>
      </c>
      <c r="BI61" s="2">
        <f t="shared" si="65"/>
        <v>77.267412907398693</v>
      </c>
      <c r="BJ61" s="2">
        <f t="shared" si="65"/>
        <v>84.631840387159443</v>
      </c>
      <c r="BK61" s="2">
        <f t="shared" si="65"/>
        <v>83.16311902845149</v>
      </c>
      <c r="BL61" s="2">
        <f t="shared" si="65"/>
        <v>78.206386510062657</v>
      </c>
      <c r="BM61" s="2">
        <f t="shared" si="65"/>
        <v>73.918402252536993</v>
      </c>
      <c r="BO61" s="2">
        <f t="shared" si="10"/>
        <v>77.094999999999999</v>
      </c>
      <c r="BP61" s="2">
        <f t="shared" si="11"/>
        <v>80.846000000000004</v>
      </c>
      <c r="BQ61" s="2">
        <f t="shared" si="12"/>
        <v>86.745999999999995</v>
      </c>
      <c r="BR61" s="2">
        <f t="shared" si="13"/>
        <v>91.126999999999995</v>
      </c>
      <c r="BS61" s="2">
        <f t="shared" si="14"/>
        <v>90.144999999999996</v>
      </c>
      <c r="BT61" s="2">
        <f t="shared" si="15"/>
        <v>88.619</v>
      </c>
      <c r="BU61" s="2">
        <f t="shared" si="16"/>
        <v>93.031999999999996</v>
      </c>
      <c r="BV61" s="2">
        <f t="shared" si="17"/>
        <v>89.286000000000001</v>
      </c>
      <c r="BW61" s="2">
        <f t="shared" si="18"/>
        <v>85.873000000000005</v>
      </c>
      <c r="BX61" s="2">
        <f t="shared" si="19"/>
        <v>83.71</v>
      </c>
      <c r="BY61" s="2">
        <f t="shared" si="20"/>
        <v>77.225999999999999</v>
      </c>
      <c r="BZ61" s="2">
        <f t="shared" si="21"/>
        <v>83</v>
      </c>
      <c r="CA61" s="2">
        <f t="shared" si="22"/>
        <v>82.177000000000007</v>
      </c>
      <c r="CB61" s="2">
        <f t="shared" si="23"/>
        <v>75.856999999999999</v>
      </c>
      <c r="CC61" s="2">
        <f t="shared" si="24"/>
        <v>72.093999999999994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77.562763213530687</v>
      </c>
      <c r="DL61" s="2">
        <f t="shared" si="76"/>
        <v>82.767384409691246</v>
      </c>
      <c r="DM61" s="2">
        <f t="shared" si="76"/>
        <v>87.693414527333147</v>
      </c>
      <c r="DN61" s="2">
        <f t="shared" si="76"/>
        <v>91.555480972515852</v>
      </c>
      <c r="DO61" s="2">
        <f t="shared" si="76"/>
        <v>90.777845665961948</v>
      </c>
      <c r="DP61" s="2">
        <f t="shared" si="76"/>
        <v>88.670457607433221</v>
      </c>
      <c r="DQ61" s="2">
        <f t="shared" si="76"/>
        <v>92.064635658914739</v>
      </c>
      <c r="DR61" s="2">
        <f t="shared" si="76"/>
        <v>89.58852448477974</v>
      </c>
      <c r="DS61" s="2">
        <f t="shared" si="76"/>
        <v>89.257133198380558</v>
      </c>
      <c r="DT61" s="2">
        <f t="shared" si="76"/>
        <v>83.84290184921764</v>
      </c>
      <c r="DU61" s="2">
        <f t="shared" si="76"/>
        <v>78.217770850202456</v>
      </c>
      <c r="DV61" s="2">
        <f t="shared" si="76"/>
        <v>84.789153850309248</v>
      </c>
      <c r="DW61" s="2">
        <f t="shared" si="76"/>
        <v>84.767092334494762</v>
      </c>
      <c r="DX61" s="2">
        <f t="shared" si="76"/>
        <v>79.558808556149742</v>
      </c>
      <c r="DY61" s="2">
        <f t="shared" si="76"/>
        <v>74.991634714076255</v>
      </c>
      <c r="EA61" s="2">
        <f t="shared" ref="EA61:EO77" si="77">CE$228*$B61+CE$229</f>
        <v>70.739252819513581</v>
      </c>
      <c r="EB61" s="2">
        <f t="shared" si="77"/>
        <v>77.803325641794018</v>
      </c>
      <c r="EC61" s="2">
        <f t="shared" si="77"/>
        <v>79.099875092936827</v>
      </c>
      <c r="ED61" s="2">
        <f t="shared" si="77"/>
        <v>84.850117506089205</v>
      </c>
      <c r="EE61" s="2">
        <f t="shared" si="77"/>
        <v>82.614107674645723</v>
      </c>
      <c r="EF61" s="2">
        <f t="shared" si="77"/>
        <v>79.102266292999474</v>
      </c>
      <c r="EG61" s="2">
        <f t="shared" si="77"/>
        <v>80.101212048000079</v>
      </c>
      <c r="EH61" s="2">
        <f t="shared" si="77"/>
        <v>81.571404554352114</v>
      </c>
      <c r="EI61" s="2">
        <f t="shared" si="77"/>
        <v>78.215068872987473</v>
      </c>
      <c r="EJ61" s="2">
        <f t="shared" si="77"/>
        <v>75.35062156324301</v>
      </c>
      <c r="EK61" s="2">
        <f t="shared" si="77"/>
        <v>74.373568546276928</v>
      </c>
      <c r="EL61" s="2">
        <f t="shared" si="77"/>
        <v>84.225487011242848</v>
      </c>
      <c r="EM61" s="2">
        <f t="shared" si="77"/>
        <v>78.89803065814084</v>
      </c>
      <c r="EN61" s="2">
        <f t="shared" si="77"/>
        <v>73.527400983661096</v>
      </c>
      <c r="EO61" s="2">
        <f t="shared" si="77"/>
        <v>69.67431243157769</v>
      </c>
      <c r="EQ61" s="2">
        <f t="shared" ref="EQ61:FE77" si="78">CU$228*$B61+CU$229</f>
        <v>70.457702567301482</v>
      </c>
      <c r="ER61" s="2">
        <f t="shared" si="78"/>
        <v>77.813587899391791</v>
      </c>
      <c r="ES61" s="2">
        <f t="shared" si="78"/>
        <v>77.133028355288658</v>
      </c>
      <c r="ET61" s="2">
        <f t="shared" si="78"/>
        <v>79.768486401276306</v>
      </c>
      <c r="EU61" s="2">
        <f t="shared" si="78"/>
        <v>80.435987092426075</v>
      </c>
      <c r="EV61" s="2">
        <f t="shared" si="78"/>
        <v>79.214404554690674</v>
      </c>
      <c r="EW61" s="2">
        <f t="shared" si="78"/>
        <v>77.599627430064231</v>
      </c>
      <c r="EX61" s="2">
        <f t="shared" si="78"/>
        <v>79.59299991501419</v>
      </c>
      <c r="EY61" s="2">
        <f t="shared" si="78"/>
        <v>78.549376890716374</v>
      </c>
      <c r="EZ61" s="2">
        <f t="shared" si="78"/>
        <v>74.770960680681696</v>
      </c>
      <c r="FA61" s="2">
        <f t="shared" si="78"/>
        <v>74.047353257120648</v>
      </c>
      <c r="FB61" s="2">
        <f t="shared" si="78"/>
        <v>81.432315049545849</v>
      </c>
      <c r="FC61" s="2">
        <f t="shared" si="78"/>
        <v>76.277432154112461</v>
      </c>
      <c r="FD61" s="2">
        <f t="shared" si="78"/>
        <v>72.162618530302183</v>
      </c>
      <c r="FE61" s="2">
        <f t="shared" si="78"/>
        <v>71.291798395903555</v>
      </c>
      <c r="FG61" s="2">
        <f t="shared" ref="FG61:FU77" si="79">POWER(10,($B61-C$231)/C$229)/(1+POWER(10,($B61-C$231)/C$229))</f>
        <v>0.2917423393473163</v>
      </c>
      <c r="FH61" s="2">
        <f t="shared" si="79"/>
        <v>0.25606297383266846</v>
      </c>
      <c r="FI61" s="2">
        <f t="shared" si="79"/>
        <v>0.30926230504913965</v>
      </c>
      <c r="FJ61" s="2">
        <f t="shared" si="79"/>
        <v>0.30479121094106515</v>
      </c>
      <c r="FK61" s="2">
        <f t="shared" si="79"/>
        <v>0.29194161587704653</v>
      </c>
      <c r="FL61" s="2">
        <f t="shared" si="79"/>
        <v>0.26426146539057821</v>
      </c>
      <c r="FM61" s="2">
        <f t="shared" si="79"/>
        <v>0.29147098675125177</v>
      </c>
      <c r="FN61" s="2">
        <f t="shared" si="79"/>
        <v>0.26989743579600961</v>
      </c>
      <c r="FO61" s="2">
        <f t="shared" si="79"/>
        <v>0.2395588323701128</v>
      </c>
      <c r="FP61" s="2">
        <f t="shared" si="79"/>
        <v>0.23467906146154083</v>
      </c>
      <c r="FQ61" s="2">
        <f t="shared" si="79"/>
        <v>0.24721613229547179</v>
      </c>
      <c r="FR61" s="2">
        <f t="shared" si="79"/>
        <v>0.27895551158450882</v>
      </c>
      <c r="FS61" s="2">
        <f t="shared" si="79"/>
        <v>0.2732813517322501</v>
      </c>
      <c r="FT61" s="2">
        <f t="shared" si="79"/>
        <v>0.2242254119113663</v>
      </c>
      <c r="FU61" s="2">
        <f t="shared" si="79"/>
        <v>0.20184141010681692</v>
      </c>
      <c r="FW61" s="2">
        <f t="shared" si="67"/>
        <v>2.0388813088666239E-5</v>
      </c>
      <c r="FX61" s="2">
        <f t="shared" si="67"/>
        <v>1.5768944100245507E-5</v>
      </c>
      <c r="FY61" s="2">
        <f t="shared" si="67"/>
        <v>1.5705127818983953E-5</v>
      </c>
      <c r="FZ61" s="2">
        <f t="shared" si="67"/>
        <v>1.530828605218744E-5</v>
      </c>
      <c r="GA61" s="2">
        <f t="shared" si="67"/>
        <v>1.9785753116094804E-5</v>
      </c>
      <c r="GB61" s="2">
        <f t="shared" si="67"/>
        <v>1.5980482218799538E-5</v>
      </c>
      <c r="GC61" s="2">
        <f t="shared" si="67"/>
        <v>1.9459017209621767E-5</v>
      </c>
      <c r="GD61" s="2">
        <f t="shared" si="67"/>
        <v>2.0123820214752685E-5</v>
      </c>
      <c r="GE61" s="2">
        <f t="shared" si="67"/>
        <v>2.2436051969324514E-5</v>
      </c>
      <c r="GF61" s="2">
        <f t="shared" si="67"/>
        <v>2.265286228772517E-5</v>
      </c>
      <c r="GG61" s="2">
        <f t="shared" si="67"/>
        <v>2.7949229396271811E-5</v>
      </c>
      <c r="GH61" s="2">
        <f t="shared" si="67"/>
        <v>2.7027227770113535E-5</v>
      </c>
      <c r="GI61" s="2">
        <f t="shared" si="67"/>
        <v>2.6023722911522698E-5</v>
      </c>
      <c r="GJ61" s="2">
        <f t="shared" si="67"/>
        <v>1.9928993381876855E-5</v>
      </c>
      <c r="GK61" s="2">
        <f t="shared" si="67"/>
        <v>1.44458456859615E-5</v>
      </c>
      <c r="GM61" s="86">
        <f t="shared" si="68"/>
        <v>2.4682922355416336E-4</v>
      </c>
      <c r="GN61" s="86">
        <f t="shared" si="68"/>
        <v>5.953898345697725E-5</v>
      </c>
      <c r="GO61" s="86">
        <f t="shared" si="68"/>
        <v>4.5809932061474835E-4</v>
      </c>
      <c r="GP61" s="86">
        <f t="shared" si="68"/>
        <v>4.0007855453747123E-4</v>
      </c>
      <c r="GQ61" s="86">
        <f t="shared" si="68"/>
        <v>2.3527209173431968E-4</v>
      </c>
      <c r="GR61" s="86">
        <f t="shared" si="68"/>
        <v>8.4731730366816409E-5</v>
      </c>
      <c r="GS61" s="86">
        <f t="shared" si="68"/>
        <v>2.769152452244032E-4</v>
      </c>
      <c r="GT61" s="86">
        <f t="shared" si="68"/>
        <v>1.0085882063173921E-4</v>
      </c>
      <c r="GU61" s="86">
        <f t="shared" si="68"/>
        <v>2.074044201412913E-5</v>
      </c>
      <c r="GV61" s="86">
        <f t="shared" si="68"/>
        <v>1.2667986324764546E-5</v>
      </c>
      <c r="GW61" s="86">
        <f t="shared" si="68"/>
        <v>3.0057037022127023E-5</v>
      </c>
      <c r="GX61" s="86">
        <f t="shared" si="68"/>
        <v>1.3159734165708387E-4</v>
      </c>
      <c r="GY61" s="86">
        <f t="shared" si="68"/>
        <v>9.4888252144609638E-5</v>
      </c>
      <c r="GZ61" s="86">
        <f t="shared" si="68"/>
        <v>3.2671314112226178E-6</v>
      </c>
      <c r="HA61" s="86">
        <f t="shared" si="68"/>
        <v>4.1411622302889289E-7</v>
      </c>
      <c r="HC61" s="86">
        <f t="shared" si="73"/>
        <v>1.8778842356340693E-12</v>
      </c>
      <c r="HD61" s="86">
        <f t="shared" si="69"/>
        <v>1.7761939814561766E-14</v>
      </c>
      <c r="HE61" s="86">
        <f t="shared" si="69"/>
        <v>4.6849313808321368E-13</v>
      </c>
      <c r="HF61" s="86">
        <f t="shared" si="69"/>
        <v>5.2841808902229323E-13</v>
      </c>
      <c r="HG61" s="86">
        <f t="shared" si="69"/>
        <v>5.4200195838186177E-14</v>
      </c>
      <c r="HH61" s="86">
        <f t="shared" si="69"/>
        <v>9.6381216441306329E-15</v>
      </c>
      <c r="HI61" s="86">
        <f t="shared" si="69"/>
        <v>9.7058641995446717E-14</v>
      </c>
      <c r="HJ61" s="86">
        <f t="shared" si="69"/>
        <v>6.8414909541432303E-19</v>
      </c>
      <c r="HK61" s="86">
        <f t="shared" si="69"/>
        <v>9.2789658485948578E-20</v>
      </c>
      <c r="HL61" s="86">
        <f t="shared" si="69"/>
        <v>1.192182537017559E-19</v>
      </c>
      <c r="HM61" s="86">
        <f t="shared" si="69"/>
        <v>2.092565295867019E-19</v>
      </c>
      <c r="HN61" s="86">
        <f t="shared" si="69"/>
        <v>3.9759474765894538E-14</v>
      </c>
      <c r="HO61" s="86">
        <f t="shared" si="69"/>
        <v>5.1181402421459864E-15</v>
      </c>
      <c r="HP61" s="86">
        <f t="shared" si="69"/>
        <v>4.1765354338314969E-19</v>
      </c>
      <c r="HQ61" s="86">
        <f t="shared" si="69"/>
        <v>4.1765354338314969E-19</v>
      </c>
      <c r="HS61" s="86">
        <f t="shared" si="70"/>
        <v>2.0959239658300485E-112</v>
      </c>
      <c r="HT61" s="86">
        <f t="shared" si="70"/>
        <v>7.9597103093047677E-146</v>
      </c>
      <c r="HU61" s="86">
        <f t="shared" si="70"/>
        <v>8.7922360851891631E-122</v>
      </c>
      <c r="HV61" s="86">
        <f t="shared" si="70"/>
        <v>4.3338855176577859E-122</v>
      </c>
      <c r="HW61" s="86">
        <f t="shared" si="70"/>
        <v>6.9375175192261753E-135</v>
      </c>
      <c r="HX61" s="86">
        <f t="shared" si="70"/>
        <v>3.404827681950386E-140</v>
      </c>
      <c r="HY61" s="86">
        <f t="shared" si="70"/>
        <v>5.1925004781058184E-130</v>
      </c>
      <c r="HZ61" s="86">
        <f t="shared" si="70"/>
        <v>4.0287404455615029E-186</v>
      </c>
      <c r="IA61" s="86">
        <f t="shared" si="70"/>
        <v>3.021519757032597E-193</v>
      </c>
      <c r="IB61" s="86">
        <f t="shared" si="70"/>
        <v>1.2570614309779145E-194</v>
      </c>
      <c r="IC61" s="86">
        <f t="shared" si="70"/>
        <v>1.6184495613893111E-189</v>
      </c>
      <c r="ID61" s="86">
        <f t="shared" si="70"/>
        <v>3.6289522759925008E-129</v>
      </c>
      <c r="IE61" s="86">
        <f t="shared" si="70"/>
        <v>4.7834840524242892E-144</v>
      </c>
      <c r="IF61" s="86">
        <f t="shared" si="70"/>
        <v>5.437025144636253E-76</v>
      </c>
      <c r="IG61" s="86">
        <f t="shared" si="70"/>
        <v>3.5927561354314229E-50</v>
      </c>
      <c r="II61" s="86">
        <f t="shared" si="71"/>
        <v>1.384493182487642E-283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7.2028708393760379E-196</v>
      </c>
      <c r="IW61" s="86">
        <f t="shared" si="71"/>
        <v>1.9135769755821078E-168</v>
      </c>
      <c r="IY61" s="86">
        <f t="shared" si="72"/>
        <v>2.468292254320476E-4</v>
      </c>
      <c r="IZ61" s="86">
        <f t="shared" si="72"/>
        <v>5.9538983474739192E-5</v>
      </c>
      <c r="JA61" s="86">
        <f t="shared" si="72"/>
        <v>4.5809932108324149E-4</v>
      </c>
      <c r="JB61" s="86">
        <f t="shared" si="72"/>
        <v>4.000785550658893E-4</v>
      </c>
      <c r="JC61" s="86">
        <f t="shared" si="72"/>
        <v>2.3527209178851987E-4</v>
      </c>
      <c r="JD61" s="86">
        <f t="shared" si="72"/>
        <v>8.4731730376454533E-5</v>
      </c>
      <c r="JE61" s="86">
        <f t="shared" si="72"/>
        <v>2.7691524532146185E-4</v>
      </c>
      <c r="JF61" s="86">
        <f t="shared" si="72"/>
        <v>1.0085882063173989E-4</v>
      </c>
      <c r="JG61" s="86">
        <f t="shared" si="72"/>
        <v>2.0740442014129221E-5</v>
      </c>
      <c r="JH61" s="86">
        <f t="shared" si="72"/>
        <v>1.2667986324764665E-5</v>
      </c>
      <c r="JI61" s="86">
        <f t="shared" si="72"/>
        <v>3.0057037022127233E-5</v>
      </c>
      <c r="JJ61" s="86">
        <f t="shared" si="72"/>
        <v>1.3159734169684335E-4</v>
      </c>
      <c r="JK61" s="86">
        <f t="shared" si="72"/>
        <v>9.4888252149727777E-5</v>
      </c>
      <c r="JL61" s="86">
        <f t="shared" si="72"/>
        <v>3.2671314112230354E-6</v>
      </c>
      <c r="JM61" s="86">
        <f t="shared" si="72"/>
        <v>4.1411622302931053E-7</v>
      </c>
    </row>
    <row r="62" spans="2:273" x14ac:dyDescent="0.25">
      <c r="B62" s="2">
        <v>35</v>
      </c>
      <c r="C62" s="37">
        <v>77.667000000000002</v>
      </c>
      <c r="D62" s="37">
        <v>82.123000000000005</v>
      </c>
      <c r="E62" s="37">
        <v>87.475999999999999</v>
      </c>
      <c r="F62" s="37">
        <v>91.683000000000007</v>
      </c>
      <c r="G62" s="37">
        <v>91.274000000000001</v>
      </c>
      <c r="H62" s="37">
        <v>88.936999999999998</v>
      </c>
      <c r="I62" s="37">
        <v>92.793999999999997</v>
      </c>
      <c r="J62" s="37">
        <v>88.983999999999995</v>
      </c>
      <c r="K62" s="37">
        <v>87.063000000000002</v>
      </c>
      <c r="L62" s="37">
        <v>83.161000000000001</v>
      </c>
      <c r="M62" s="37">
        <v>77.209999999999994</v>
      </c>
      <c r="N62" s="37">
        <v>83.983999999999995</v>
      </c>
      <c r="O62" s="37">
        <v>82.451999999999998</v>
      </c>
      <c r="P62" s="37">
        <v>76.619</v>
      </c>
      <c r="Q62" s="37">
        <v>73.796999999999997</v>
      </c>
      <c r="S62" s="4">
        <f t="shared" si="74"/>
        <v>75.819181649227019</v>
      </c>
      <c r="T62" s="4">
        <f t="shared" si="74"/>
        <v>81.572130248708149</v>
      </c>
      <c r="U62" s="4">
        <f t="shared" si="74"/>
        <v>85.540691886182842</v>
      </c>
      <c r="V62" s="4">
        <f t="shared" si="74"/>
        <v>89.911292540068089</v>
      </c>
      <c r="W62" s="4">
        <f t="shared" si="74"/>
        <v>88.576146243885688</v>
      </c>
      <c r="X62" s="4">
        <f t="shared" si="74"/>
        <v>85.965835621722462</v>
      </c>
      <c r="Y62" s="4">
        <f t="shared" si="74"/>
        <v>88.621275086834828</v>
      </c>
      <c r="Z62" s="4">
        <f t="shared" si="74"/>
        <v>87.420645051029211</v>
      </c>
      <c r="AA62" s="4">
        <f t="shared" si="74"/>
        <v>86.6680992197347</v>
      </c>
      <c r="AB62" s="4">
        <f t="shared" si="74"/>
        <v>81.956575501374147</v>
      </c>
      <c r="AC62" s="4">
        <f t="shared" si="74"/>
        <v>77.304528788363854</v>
      </c>
      <c r="AD62" s="4">
        <f t="shared" si="74"/>
        <v>84.779540822704803</v>
      </c>
      <c r="AE62" s="4">
        <f t="shared" si="74"/>
        <v>83.331070686645916</v>
      </c>
      <c r="AF62" s="4">
        <f t="shared" si="74"/>
        <v>78.399295503221822</v>
      </c>
      <c r="AG62" s="4">
        <f t="shared" si="74"/>
        <v>74.013161605377334</v>
      </c>
      <c r="AI62" s="4">
        <f t="shared" si="75"/>
        <v>1.8478183507729824</v>
      </c>
      <c r="AJ62" s="4">
        <f t="shared" si="75"/>
        <v>0.55086975129185589</v>
      </c>
      <c r="AK62" s="4">
        <f t="shared" si="75"/>
        <v>1.9353081138171575</v>
      </c>
      <c r="AL62" s="4">
        <f t="shared" si="75"/>
        <v>1.7717074599319176</v>
      </c>
      <c r="AM62" s="4">
        <f t="shared" si="75"/>
        <v>2.6978537561143128</v>
      </c>
      <c r="AN62" s="4">
        <f t="shared" si="75"/>
        <v>2.9711643782775354</v>
      </c>
      <c r="AO62" s="4">
        <f t="shared" si="75"/>
        <v>4.1727249131651689</v>
      </c>
      <c r="AP62" s="4">
        <f t="shared" si="75"/>
        <v>1.5633549489707832</v>
      </c>
      <c r="AQ62" s="4">
        <f t="shared" si="75"/>
        <v>0.39490078026530284</v>
      </c>
      <c r="AR62" s="4">
        <f t="shared" si="75"/>
        <v>1.2044244986258548</v>
      </c>
      <c r="AS62" s="4">
        <f t="shared" si="75"/>
        <v>-9.4528788363859917E-2</v>
      </c>
      <c r="AT62" s="4">
        <f t="shared" si="75"/>
        <v>-0.79554082270480819</v>
      </c>
      <c r="AU62" s="4">
        <f t="shared" si="75"/>
        <v>-0.87907068664591748</v>
      </c>
      <c r="AV62" s="4">
        <f t="shared" si="75"/>
        <v>-1.7802955032218222</v>
      </c>
      <c r="AW62" s="4">
        <f t="shared" si="75"/>
        <v>-0.2161616053773372</v>
      </c>
      <c r="AY62" s="2">
        <f t="shared" si="65"/>
        <v>75.481012715178466</v>
      </c>
      <c r="AZ62" s="2">
        <f t="shared" si="65"/>
        <v>81.469234935742577</v>
      </c>
      <c r="BA62" s="2">
        <f t="shared" si="65"/>
        <v>84.940946717761832</v>
      </c>
      <c r="BB62" s="2">
        <f t="shared" si="65"/>
        <v>89.403274736305278</v>
      </c>
      <c r="BC62" s="2">
        <f t="shared" si="65"/>
        <v>88.237240319922321</v>
      </c>
      <c r="BD62" s="2">
        <f t="shared" si="65"/>
        <v>85.824263194415508</v>
      </c>
      <c r="BE62" s="2">
        <f t="shared" si="65"/>
        <v>88.255244940723657</v>
      </c>
      <c r="BF62" s="2">
        <f t="shared" si="65"/>
        <v>87.25227574539781</v>
      </c>
      <c r="BG62" s="2">
        <f t="shared" si="65"/>
        <v>86.625828899349173</v>
      </c>
      <c r="BH62" s="2">
        <f t="shared" si="65"/>
        <v>81.931226416312171</v>
      </c>
      <c r="BI62" s="2">
        <f t="shared" si="65"/>
        <v>77.250309920032507</v>
      </c>
      <c r="BJ62" s="2">
        <f t="shared" si="65"/>
        <v>84.558593765552672</v>
      </c>
      <c r="BK62" s="2">
        <f t="shared" si="65"/>
        <v>83.180827736386419</v>
      </c>
      <c r="BL62" s="2">
        <f t="shared" si="65"/>
        <v>78.391485526502336</v>
      </c>
      <c r="BM62" s="2">
        <f t="shared" si="65"/>
        <v>74.012305243312397</v>
      </c>
      <c r="BO62" s="2">
        <f t="shared" si="10"/>
        <v>77.667000000000002</v>
      </c>
      <c r="BP62" s="2">
        <f t="shared" si="11"/>
        <v>82.123000000000005</v>
      </c>
      <c r="BQ62" s="2">
        <f t="shared" si="12"/>
        <v>87.475999999999999</v>
      </c>
      <c r="BR62" s="2">
        <f t="shared" si="13"/>
        <v>91.683000000000007</v>
      </c>
      <c r="BS62" s="2">
        <f t="shared" si="14"/>
        <v>91.274000000000001</v>
      </c>
      <c r="BT62" s="2">
        <f t="shared" si="15"/>
        <v>88.936999999999998</v>
      </c>
      <c r="BU62" s="2">
        <f t="shared" si="16"/>
        <v>92.793999999999997</v>
      </c>
      <c r="BV62" s="2">
        <f t="shared" si="17"/>
        <v>88.983999999999995</v>
      </c>
      <c r="BW62" s="2">
        <f t="shared" si="18"/>
        <v>87.063000000000002</v>
      </c>
      <c r="BX62" s="2">
        <f t="shared" si="19"/>
        <v>83.161000000000001</v>
      </c>
      <c r="BY62" s="2">
        <f t="shared" si="20"/>
        <v>77.209999999999994</v>
      </c>
      <c r="BZ62" s="2">
        <f t="shared" si="21"/>
        <v>83.983999999999995</v>
      </c>
      <c r="CA62" s="2">
        <f t="shared" si="22"/>
        <v>82.451999999999998</v>
      </c>
      <c r="CB62" s="2">
        <f t="shared" si="23"/>
        <v>76.619</v>
      </c>
      <c r="CC62" s="2">
        <f t="shared" si="24"/>
        <v>73.796999999999997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77.674682452431327</v>
      </c>
      <c r="DL62" s="2">
        <f t="shared" si="76"/>
        <v>82.907545174621148</v>
      </c>
      <c r="DM62" s="2">
        <f t="shared" si="76"/>
        <v>87.887424947145902</v>
      </c>
      <c r="DN62" s="2">
        <f t="shared" si="76"/>
        <v>91.69770401691332</v>
      </c>
      <c r="DO62" s="2">
        <f t="shared" si="76"/>
        <v>90.869404228329813</v>
      </c>
      <c r="DP62" s="2">
        <f t="shared" si="76"/>
        <v>88.539335656213709</v>
      </c>
      <c r="DQ62" s="2">
        <f t="shared" si="76"/>
        <v>92.024901057082459</v>
      </c>
      <c r="DR62" s="2">
        <f t="shared" si="76"/>
        <v>89.642923642060353</v>
      </c>
      <c r="DS62" s="2">
        <f t="shared" si="76"/>
        <v>89.596152226720633</v>
      </c>
      <c r="DT62" s="2">
        <f t="shared" si="76"/>
        <v>84.206885490753905</v>
      </c>
      <c r="DU62" s="2">
        <f t="shared" si="76"/>
        <v>78.353963360323903</v>
      </c>
      <c r="DV62" s="2">
        <f t="shared" si="76"/>
        <v>84.815448802095972</v>
      </c>
      <c r="DW62" s="2">
        <f t="shared" si="76"/>
        <v>85.041833275261325</v>
      </c>
      <c r="DX62" s="2">
        <f t="shared" si="76"/>
        <v>79.986459740259747</v>
      </c>
      <c r="DY62" s="2">
        <f t="shared" si="76"/>
        <v>75.249412023460422</v>
      </c>
      <c r="EA62" s="2">
        <f t="shared" si="77"/>
        <v>70.624089053974259</v>
      </c>
      <c r="EB62" s="2">
        <f t="shared" si="77"/>
        <v>77.658207859589737</v>
      </c>
      <c r="EC62" s="2">
        <f t="shared" si="77"/>
        <v>78.939139295450559</v>
      </c>
      <c r="ED62" s="2">
        <f t="shared" si="77"/>
        <v>84.630577445610697</v>
      </c>
      <c r="EE62" s="2">
        <f t="shared" si="77"/>
        <v>82.415205231233159</v>
      </c>
      <c r="EF62" s="2">
        <f t="shared" si="77"/>
        <v>78.930259348216438</v>
      </c>
      <c r="EG62" s="2">
        <f t="shared" si="77"/>
        <v>79.898151942221673</v>
      </c>
      <c r="EH62" s="2">
        <f t="shared" si="77"/>
        <v>81.354479942581264</v>
      </c>
      <c r="EI62" s="2">
        <f t="shared" si="77"/>
        <v>78.026614937388189</v>
      </c>
      <c r="EJ62" s="2">
        <f t="shared" si="77"/>
        <v>75.163031948025846</v>
      </c>
      <c r="EK62" s="2">
        <f t="shared" si="77"/>
        <v>74.185377254512701</v>
      </c>
      <c r="EL62" s="2">
        <f t="shared" si="77"/>
        <v>83.953366447949037</v>
      </c>
      <c r="EM62" s="2">
        <f t="shared" si="77"/>
        <v>78.667678850754697</v>
      </c>
      <c r="EN62" s="2">
        <f t="shared" si="77"/>
        <v>73.358869070565703</v>
      </c>
      <c r="EO62" s="2">
        <f t="shared" si="77"/>
        <v>69.550635357344291</v>
      </c>
      <c r="EQ62" s="2">
        <f t="shared" si="78"/>
        <v>70.346097086313605</v>
      </c>
      <c r="ER62" s="2">
        <f t="shared" si="78"/>
        <v>77.668338487025579</v>
      </c>
      <c r="ES62" s="2">
        <f t="shared" si="78"/>
        <v>76.997211267079351</v>
      </c>
      <c r="ET62" s="2">
        <f t="shared" si="78"/>
        <v>79.613978006533458</v>
      </c>
      <c r="EU62" s="2">
        <f t="shared" si="78"/>
        <v>80.265564211408019</v>
      </c>
      <c r="EV62" s="2">
        <f t="shared" si="78"/>
        <v>79.04095773234549</v>
      </c>
      <c r="EW62" s="2">
        <f t="shared" si="78"/>
        <v>77.429283808609924</v>
      </c>
      <c r="EX62" s="2">
        <f t="shared" si="78"/>
        <v>79.401892662889537</v>
      </c>
      <c r="EY62" s="2">
        <f t="shared" si="78"/>
        <v>78.356550438945334</v>
      </c>
      <c r="EZ62" s="2">
        <f t="shared" si="78"/>
        <v>74.590998252349465</v>
      </c>
      <c r="FA62" s="2">
        <f t="shared" si="78"/>
        <v>73.863489326237428</v>
      </c>
      <c r="FB62" s="2">
        <f t="shared" si="78"/>
        <v>81.197926896441729</v>
      </c>
      <c r="FC62" s="2">
        <f t="shared" si="78"/>
        <v>76.08258805687484</v>
      </c>
      <c r="FD62" s="2">
        <f t="shared" si="78"/>
        <v>72.01226137125866</v>
      </c>
      <c r="FE62" s="2">
        <f t="shared" si="78"/>
        <v>71.145422649306539</v>
      </c>
      <c r="FG62" s="2">
        <f t="shared" si="79"/>
        <v>0.31113175849674995</v>
      </c>
      <c r="FH62" s="2">
        <f t="shared" si="79"/>
        <v>0.27399847404001754</v>
      </c>
      <c r="FI62" s="2">
        <f t="shared" si="79"/>
        <v>0.32927477993894838</v>
      </c>
      <c r="FJ62" s="2">
        <f t="shared" si="79"/>
        <v>0.32465034451409253</v>
      </c>
      <c r="FK62" s="2">
        <f t="shared" si="79"/>
        <v>0.31133845722079601</v>
      </c>
      <c r="FL62" s="2">
        <f t="shared" si="79"/>
        <v>0.28255311066895772</v>
      </c>
      <c r="FM62" s="2">
        <f t="shared" si="79"/>
        <v>0.31085028675241405</v>
      </c>
      <c r="FN62" s="2">
        <f t="shared" si="79"/>
        <v>0.28842625937286231</v>
      </c>
      <c r="FO62" s="2">
        <f t="shared" si="79"/>
        <v>0.25673727217403397</v>
      </c>
      <c r="FP62" s="2">
        <f t="shared" si="79"/>
        <v>0.25162336556392234</v>
      </c>
      <c r="FQ62" s="2">
        <f t="shared" si="79"/>
        <v>0.26475249588629785</v>
      </c>
      <c r="FR62" s="2">
        <f t="shared" si="79"/>
        <v>0.29785249485138177</v>
      </c>
      <c r="FS62" s="2">
        <f t="shared" si="79"/>
        <v>0.2919495906429514</v>
      </c>
      <c r="FT62" s="2">
        <f t="shared" si="79"/>
        <v>0.24065227736991848</v>
      </c>
      <c r="FU62" s="2">
        <f t="shared" si="79"/>
        <v>0.21708730019011013</v>
      </c>
      <c r="FW62" s="2">
        <f t="shared" si="67"/>
        <v>2.2355845021317163E-5</v>
      </c>
      <c r="FX62" s="2">
        <f t="shared" si="67"/>
        <v>1.7290277077396392E-5</v>
      </c>
      <c r="FY62" s="2">
        <f t="shared" si="67"/>
        <v>1.7220304128911485E-5</v>
      </c>
      <c r="FZ62" s="2">
        <f t="shared" si="67"/>
        <v>1.6785177086252705E-5</v>
      </c>
      <c r="GA62" s="2">
        <f t="shared" si="67"/>
        <v>2.1694605473372786E-5</v>
      </c>
      <c r="GB62" s="2">
        <f t="shared" si="67"/>
        <v>1.7522223301562668E-5</v>
      </c>
      <c r="GC62" s="2">
        <f t="shared" si="67"/>
        <v>2.1336348032486796E-5</v>
      </c>
      <c r="GD62" s="2">
        <f t="shared" si="67"/>
        <v>2.2065287248608712E-5</v>
      </c>
      <c r="GE62" s="2">
        <f t="shared" si="67"/>
        <v>2.46005885417161E-5</v>
      </c>
      <c r="GF62" s="2">
        <f t="shared" si="67"/>
        <v>2.4838315294405691E-5</v>
      </c>
      <c r="GG62" s="2">
        <f t="shared" si="67"/>
        <v>3.0645637996321974E-5</v>
      </c>
      <c r="GH62" s="2">
        <f t="shared" si="67"/>
        <v>2.9634688678542834E-5</v>
      </c>
      <c r="GI62" s="2">
        <f t="shared" si="67"/>
        <v>2.8534373113082614E-5</v>
      </c>
      <c r="GJ62" s="2">
        <f t="shared" si="67"/>
        <v>2.1851664699822742E-5</v>
      </c>
      <c r="GK62" s="2">
        <f t="shared" si="67"/>
        <v>1.5839532743804389E-5</v>
      </c>
      <c r="GM62" s="86">
        <f t="shared" si="68"/>
        <v>3.9336731827412005E-4</v>
      </c>
      <c r="GN62" s="86">
        <f t="shared" si="68"/>
        <v>1.0282362877488833E-4</v>
      </c>
      <c r="GO62" s="86">
        <f t="shared" si="68"/>
        <v>7.013774933298262E-4</v>
      </c>
      <c r="GP62" s="86">
        <f t="shared" si="68"/>
        <v>6.1737533470184E-4</v>
      </c>
      <c r="GQ62" s="86">
        <f t="shared" si="68"/>
        <v>3.7748815492424259E-4</v>
      </c>
      <c r="GR62" s="86">
        <f t="shared" si="68"/>
        <v>1.4357722215721259E-4</v>
      </c>
      <c r="GS62" s="86">
        <f t="shared" si="68"/>
        <v>4.3448779717231395E-4</v>
      </c>
      <c r="GT62" s="86">
        <f t="shared" si="68"/>
        <v>1.6990981668068444E-4</v>
      </c>
      <c r="GU62" s="86">
        <f t="shared" si="68"/>
        <v>3.8435457643864265E-5</v>
      </c>
      <c r="GV62" s="86">
        <f t="shared" si="68"/>
        <v>2.4388122233501032E-5</v>
      </c>
      <c r="GW62" s="86">
        <f t="shared" si="68"/>
        <v>5.4683680069614878E-5</v>
      </c>
      <c r="GX62" s="86">
        <f t="shared" si="68"/>
        <v>2.1980659158578772E-4</v>
      </c>
      <c r="GY62" s="86">
        <f t="shared" si="68"/>
        <v>1.6249507341309686E-4</v>
      </c>
      <c r="GZ62" s="86">
        <f t="shared" si="68"/>
        <v>7.0066313477383022E-6</v>
      </c>
      <c r="HA62" s="86">
        <f t="shared" si="68"/>
        <v>1.0048182790839908E-6</v>
      </c>
      <c r="HC62" s="86">
        <f t="shared" si="73"/>
        <v>4.8038545115384306E-12</v>
      </c>
      <c r="HD62" s="86">
        <f t="shared" si="69"/>
        <v>5.3059012942558365E-14</v>
      </c>
      <c r="HE62" s="86">
        <f t="shared" si="69"/>
        <v>1.2626516331298251E-12</v>
      </c>
      <c r="HF62" s="86">
        <f t="shared" si="69"/>
        <v>1.4205790475009507E-12</v>
      </c>
      <c r="HG62" s="86">
        <f t="shared" si="69"/>
        <v>1.6030962291375736E-13</v>
      </c>
      <c r="HH62" s="86">
        <f t="shared" si="69"/>
        <v>3.0009140624067666E-14</v>
      </c>
      <c r="HI62" s="86">
        <f t="shared" si="69"/>
        <v>2.7704948489388279E-13</v>
      </c>
      <c r="HJ62" s="86">
        <f t="shared" si="69"/>
        <v>3.0947180617053778E-18</v>
      </c>
      <c r="HK62" s="86">
        <f t="shared" si="69"/>
        <v>4.5527493865517375E-19</v>
      </c>
      <c r="HL62" s="86">
        <f t="shared" si="69"/>
        <v>5.9803592675439106E-19</v>
      </c>
      <c r="HM62" s="86">
        <f t="shared" si="69"/>
        <v>1.0412703410016718E-18</v>
      </c>
      <c r="HN62" s="86">
        <f t="shared" si="69"/>
        <v>1.2210997313085773E-13</v>
      </c>
      <c r="HO62" s="86">
        <f t="shared" si="69"/>
        <v>1.7243933747495645E-14</v>
      </c>
      <c r="HP62" s="86">
        <f t="shared" si="69"/>
        <v>2.0492559520179463E-18</v>
      </c>
      <c r="HQ62" s="86">
        <f t="shared" si="69"/>
        <v>2.0492559520179463E-18</v>
      </c>
      <c r="HS62" s="86">
        <f t="shared" si="70"/>
        <v>5.9839309224990057E-110</v>
      </c>
      <c r="HT62" s="86">
        <f t="shared" si="70"/>
        <v>8.1130035911655698E-143</v>
      </c>
      <c r="HU62" s="86">
        <f t="shared" si="70"/>
        <v>3.7589401174009521E-119</v>
      </c>
      <c r="HV62" s="86">
        <f t="shared" si="70"/>
        <v>1.8634995754365714E-119</v>
      </c>
      <c r="HW62" s="86">
        <f t="shared" si="70"/>
        <v>5.7566496647127501E-132</v>
      </c>
      <c r="HX62" s="86">
        <f t="shared" si="70"/>
        <v>3.6520626811485724E-137</v>
      </c>
      <c r="HY62" s="86">
        <f t="shared" si="70"/>
        <v>3.2647361371087299E-127</v>
      </c>
      <c r="HZ62" s="86">
        <f t="shared" si="70"/>
        <v>4.7231355581380982E-182</v>
      </c>
      <c r="IA62" s="86">
        <f t="shared" si="70"/>
        <v>5.5895103066648514E-189</v>
      </c>
      <c r="IB62" s="86">
        <f t="shared" si="70"/>
        <v>2.8489389537279771E-190</v>
      </c>
      <c r="IC62" s="86">
        <f t="shared" si="70"/>
        <v>3.2612951633620934E-185</v>
      </c>
      <c r="ID62" s="86">
        <f t="shared" si="70"/>
        <v>3.1560875808654221E-126</v>
      </c>
      <c r="IE62" s="86">
        <f t="shared" si="70"/>
        <v>8.5800703396317845E-141</v>
      </c>
      <c r="IF62" s="86">
        <f t="shared" si="70"/>
        <v>2.4769767981330612E-74</v>
      </c>
      <c r="IG62" s="86">
        <f t="shared" si="70"/>
        <v>3.9362711861370887E-49</v>
      </c>
      <c r="II62" s="86">
        <f t="shared" si="71"/>
        <v>8.3291733368012494E-279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1.3855643762595289E-192</v>
      </c>
      <c r="IW62" s="86">
        <f t="shared" si="71"/>
        <v>1.0487854928088467E-165</v>
      </c>
      <c r="IY62" s="86">
        <f t="shared" si="72"/>
        <v>3.9336732307797457E-4</v>
      </c>
      <c r="IZ62" s="86">
        <f t="shared" si="72"/>
        <v>1.0282362882794734E-4</v>
      </c>
      <c r="JA62" s="86">
        <f t="shared" si="72"/>
        <v>7.0137749459247786E-4</v>
      </c>
      <c r="JB62" s="86">
        <f t="shared" si="72"/>
        <v>6.1737533612241905E-4</v>
      </c>
      <c r="JC62" s="86">
        <f t="shared" si="72"/>
        <v>3.7748815508455223E-4</v>
      </c>
      <c r="JD62" s="86">
        <f t="shared" si="72"/>
        <v>1.4357722218722173E-4</v>
      </c>
      <c r="JE62" s="86">
        <f t="shared" si="72"/>
        <v>4.3448779744936344E-4</v>
      </c>
      <c r="JF62" s="86">
        <f t="shared" si="72"/>
        <v>1.6990981668068753E-4</v>
      </c>
      <c r="JG62" s="86">
        <f t="shared" si="72"/>
        <v>3.8435457643864719E-5</v>
      </c>
      <c r="JH62" s="86">
        <f t="shared" si="72"/>
        <v>2.4388122233501632E-5</v>
      </c>
      <c r="JI62" s="86">
        <f t="shared" si="72"/>
        <v>5.4683680069615922E-5</v>
      </c>
      <c r="JJ62" s="86">
        <f t="shared" si="72"/>
        <v>2.198065917078977E-4</v>
      </c>
      <c r="JK62" s="86">
        <f t="shared" si="72"/>
        <v>1.624950734303408E-4</v>
      </c>
      <c r="JL62" s="86">
        <f t="shared" si="72"/>
        <v>7.0066313477403511E-6</v>
      </c>
      <c r="JM62" s="86">
        <f t="shared" si="72"/>
        <v>1.0048182790860399E-6</v>
      </c>
    </row>
    <row r="63" spans="2:273" x14ac:dyDescent="0.25">
      <c r="B63" s="2">
        <v>36</v>
      </c>
      <c r="C63" s="37">
        <v>78.159000000000006</v>
      </c>
      <c r="D63" s="37">
        <v>82.138000000000005</v>
      </c>
      <c r="E63" s="37">
        <v>88.951999999999998</v>
      </c>
      <c r="F63" s="37">
        <v>92.475999999999999</v>
      </c>
      <c r="G63" s="37">
        <v>91.870999999999995</v>
      </c>
      <c r="H63" s="37">
        <v>88.587000000000003</v>
      </c>
      <c r="I63" s="37">
        <v>91.73</v>
      </c>
      <c r="J63" s="37">
        <v>89.602999999999994</v>
      </c>
      <c r="K63" s="37">
        <v>87.951999999999998</v>
      </c>
      <c r="L63" s="37">
        <v>83.629000000000005</v>
      </c>
      <c r="M63" s="37">
        <v>77.968000000000004</v>
      </c>
      <c r="N63" s="37">
        <v>84.159000000000006</v>
      </c>
      <c r="O63" s="37">
        <v>83.403000000000006</v>
      </c>
      <c r="P63" s="37">
        <v>77.048000000000002</v>
      </c>
      <c r="Q63" s="37">
        <v>72.983999999999995</v>
      </c>
      <c r="S63" s="4">
        <f t="shared" si="74"/>
        <v>75.891720551967907</v>
      </c>
      <c r="T63" s="4">
        <f t="shared" si="74"/>
        <v>81.597298968722683</v>
      </c>
      <c r="U63" s="4">
        <f t="shared" si="74"/>
        <v>85.706032165381032</v>
      </c>
      <c r="V63" s="4">
        <f t="shared" si="74"/>
        <v>90.026753315619146</v>
      </c>
      <c r="W63" s="4">
        <f t="shared" si="74"/>
        <v>88.582599469987997</v>
      </c>
      <c r="X63" s="4">
        <f t="shared" si="74"/>
        <v>85.726878545227365</v>
      </c>
      <c r="Y63" s="4">
        <f t="shared" si="74"/>
        <v>88.468274535719303</v>
      </c>
      <c r="Z63" s="4">
        <f t="shared" si="74"/>
        <v>87.334237955768245</v>
      </c>
      <c r="AA63" s="4">
        <f t="shared" si="74"/>
        <v>86.686610244887888</v>
      </c>
      <c r="AB63" s="4">
        <f t="shared" si="74"/>
        <v>82.032551192705782</v>
      </c>
      <c r="AC63" s="4">
        <f t="shared" si="74"/>
        <v>77.312200428207916</v>
      </c>
      <c r="AD63" s="4">
        <f t="shared" si="74"/>
        <v>84.825358652681473</v>
      </c>
      <c r="AE63" s="4">
        <f t="shared" si="74"/>
        <v>83.419816973922309</v>
      </c>
      <c r="AF63" s="4">
        <f t="shared" si="74"/>
        <v>78.567003582167075</v>
      </c>
      <c r="AG63" s="4">
        <f t="shared" si="74"/>
        <v>74.091574297783438</v>
      </c>
      <c r="AI63" s="4">
        <f t="shared" si="75"/>
        <v>2.2672794480320988</v>
      </c>
      <c r="AJ63" s="4">
        <f t="shared" si="75"/>
        <v>0.54070103127732239</v>
      </c>
      <c r="AK63" s="4">
        <f t="shared" si="75"/>
        <v>3.2459678346189662</v>
      </c>
      <c r="AL63" s="4">
        <f t="shared" si="75"/>
        <v>2.4492466843808529</v>
      </c>
      <c r="AM63" s="4">
        <f t="shared" si="75"/>
        <v>3.2884005300119981</v>
      </c>
      <c r="AN63" s="4">
        <f t="shared" si="75"/>
        <v>2.8601214547726386</v>
      </c>
      <c r="AO63" s="4">
        <f t="shared" si="75"/>
        <v>3.2617254642807012</v>
      </c>
      <c r="AP63" s="4">
        <f t="shared" si="75"/>
        <v>2.2687620442317495</v>
      </c>
      <c r="AQ63" s="4">
        <f t="shared" si="75"/>
        <v>1.2653897551121105</v>
      </c>
      <c r="AR63" s="4">
        <f t="shared" si="75"/>
        <v>1.5964488072942231</v>
      </c>
      <c r="AS63" s="4">
        <f t="shared" si="75"/>
        <v>0.65579957179208748</v>
      </c>
      <c r="AT63" s="4">
        <f t="shared" si="75"/>
        <v>-0.66635865268146688</v>
      </c>
      <c r="AU63" s="4">
        <f t="shared" si="75"/>
        <v>-1.6816973922303191E-2</v>
      </c>
      <c r="AV63" s="4">
        <f t="shared" si="75"/>
        <v>-1.5190035821670733</v>
      </c>
      <c r="AW63" s="4">
        <f t="shared" si="75"/>
        <v>-1.1075742977834437</v>
      </c>
      <c r="AY63" s="2">
        <f t="shared" si="65"/>
        <v>75.376176139582398</v>
      </c>
      <c r="AZ63" s="2">
        <f t="shared" si="65"/>
        <v>81.427746369949105</v>
      </c>
      <c r="BA63" s="2">
        <f t="shared" si="65"/>
        <v>84.826024414995814</v>
      </c>
      <c r="BB63" s="2">
        <f t="shared" si="65"/>
        <v>89.275672926924685</v>
      </c>
      <c r="BC63" s="2">
        <f t="shared" si="65"/>
        <v>88.06274995085262</v>
      </c>
      <c r="BD63" s="2">
        <f t="shared" si="65"/>
        <v>85.497865966850242</v>
      </c>
      <c r="BE63" s="2">
        <f t="shared" si="65"/>
        <v>87.918123551339193</v>
      </c>
      <c r="BF63" s="2">
        <f t="shared" si="65"/>
        <v>87.063512481293117</v>
      </c>
      <c r="BG63" s="2">
        <f t="shared" si="65"/>
        <v>86.612100321371415</v>
      </c>
      <c r="BH63" s="2">
        <f t="shared" si="65"/>
        <v>81.986224864949335</v>
      </c>
      <c r="BI63" s="2">
        <f t="shared" si="65"/>
        <v>77.218342435363013</v>
      </c>
      <c r="BJ63" s="2">
        <f t="shared" si="65"/>
        <v>84.473236854778534</v>
      </c>
      <c r="BK63" s="2">
        <f t="shared" si="65"/>
        <v>83.174663342461827</v>
      </c>
      <c r="BL63" s="2">
        <f t="shared" si="65"/>
        <v>78.551193995113138</v>
      </c>
      <c r="BM63" s="2">
        <f t="shared" si="65"/>
        <v>74.089620574897296</v>
      </c>
      <c r="BO63" s="2">
        <f t="shared" si="10"/>
        <v>78.159000000000006</v>
      </c>
      <c r="BP63" s="2">
        <f t="shared" si="11"/>
        <v>82.138000000000005</v>
      </c>
      <c r="BQ63" s="2">
        <f t="shared" si="12"/>
        <v>88.951999999999998</v>
      </c>
      <c r="BR63" s="2">
        <f t="shared" si="13"/>
        <v>92.475999999999999</v>
      </c>
      <c r="BS63" s="2">
        <f t="shared" si="14"/>
        <v>91.870999999999995</v>
      </c>
      <c r="BT63" s="2">
        <f t="shared" si="15"/>
        <v>88.587000000000003</v>
      </c>
      <c r="BU63" s="2">
        <f t="shared" si="16"/>
        <v>91.73</v>
      </c>
      <c r="BV63" s="2">
        <f t="shared" si="17"/>
        <v>89.602999999999994</v>
      </c>
      <c r="BW63" s="2">
        <f t="shared" si="18"/>
        <v>87.951999999999998</v>
      </c>
      <c r="BX63" s="2">
        <f t="shared" si="19"/>
        <v>83.629000000000005</v>
      </c>
      <c r="BY63" s="2">
        <f t="shared" si="20"/>
        <v>77.968000000000004</v>
      </c>
      <c r="BZ63" s="2">
        <f t="shared" si="21"/>
        <v>84.159000000000006</v>
      </c>
      <c r="CA63" s="2">
        <f t="shared" si="22"/>
        <v>83.403000000000006</v>
      </c>
      <c r="CB63" s="2">
        <f t="shared" si="23"/>
        <v>77.048000000000002</v>
      </c>
      <c r="CC63" s="2">
        <f t="shared" si="24"/>
        <v>72.983999999999995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77.786601691331953</v>
      </c>
      <c r="DL63" s="2">
        <f t="shared" si="76"/>
        <v>83.047705939551065</v>
      </c>
      <c r="DM63" s="2">
        <f t="shared" si="76"/>
        <v>88.081435366958644</v>
      </c>
      <c r="DN63" s="2">
        <f t="shared" si="76"/>
        <v>91.839927061310789</v>
      </c>
      <c r="DO63" s="2">
        <f t="shared" si="76"/>
        <v>90.960962790697678</v>
      </c>
      <c r="DP63" s="2">
        <f t="shared" si="76"/>
        <v>88.408213704994196</v>
      </c>
      <c r="DQ63" s="2">
        <f t="shared" si="76"/>
        <v>91.985166455250194</v>
      </c>
      <c r="DR63" s="2">
        <f t="shared" si="76"/>
        <v>89.697322799340952</v>
      </c>
      <c r="DS63" s="2">
        <f t="shared" si="76"/>
        <v>89.935171255060723</v>
      </c>
      <c r="DT63" s="2">
        <f t="shared" si="76"/>
        <v>84.57086913229017</v>
      </c>
      <c r="DU63" s="2">
        <f t="shared" si="76"/>
        <v>78.490155870445363</v>
      </c>
      <c r="DV63" s="2">
        <f t="shared" si="76"/>
        <v>84.84174375388271</v>
      </c>
      <c r="DW63" s="2">
        <f t="shared" si="76"/>
        <v>85.316574216027874</v>
      </c>
      <c r="DX63" s="2">
        <f t="shared" si="76"/>
        <v>80.414110924369751</v>
      </c>
      <c r="DY63" s="2">
        <f t="shared" si="76"/>
        <v>75.50718933284459</v>
      </c>
      <c r="EA63" s="2">
        <f t="shared" si="77"/>
        <v>70.508925288434952</v>
      </c>
      <c r="EB63" s="2">
        <f t="shared" si="77"/>
        <v>77.513090077385456</v>
      </c>
      <c r="EC63" s="2">
        <f t="shared" si="77"/>
        <v>78.778403497964277</v>
      </c>
      <c r="ED63" s="2">
        <f t="shared" si="77"/>
        <v>84.41103738513219</v>
      </c>
      <c r="EE63" s="2">
        <f t="shared" si="77"/>
        <v>82.216302787820609</v>
      </c>
      <c r="EF63" s="2">
        <f t="shared" si="77"/>
        <v>78.758252403433403</v>
      </c>
      <c r="EG63" s="2">
        <f t="shared" si="77"/>
        <v>79.695091836443268</v>
      </c>
      <c r="EH63" s="2">
        <f t="shared" si="77"/>
        <v>81.137555330810414</v>
      </c>
      <c r="EI63" s="2">
        <f t="shared" si="77"/>
        <v>77.838161001788905</v>
      </c>
      <c r="EJ63" s="2">
        <f t="shared" si="77"/>
        <v>74.975442332808669</v>
      </c>
      <c r="EK63" s="2">
        <f t="shared" si="77"/>
        <v>73.997185962748475</v>
      </c>
      <c r="EL63" s="2">
        <f t="shared" si="77"/>
        <v>83.681245884655226</v>
      </c>
      <c r="EM63" s="2">
        <f t="shared" si="77"/>
        <v>78.437327043368555</v>
      </c>
      <c r="EN63" s="2">
        <f t="shared" si="77"/>
        <v>73.190337157470296</v>
      </c>
      <c r="EO63" s="2">
        <f t="shared" si="77"/>
        <v>69.426958283110906</v>
      </c>
      <c r="EQ63" s="2">
        <f t="shared" si="78"/>
        <v>70.234491605325729</v>
      </c>
      <c r="ER63" s="2">
        <f t="shared" si="78"/>
        <v>77.523089074659381</v>
      </c>
      <c r="ES63" s="2">
        <f t="shared" si="78"/>
        <v>76.861394178870029</v>
      </c>
      <c r="ET63" s="2">
        <f t="shared" si="78"/>
        <v>79.459469611790624</v>
      </c>
      <c r="EU63" s="2">
        <f t="shared" si="78"/>
        <v>80.095141330389978</v>
      </c>
      <c r="EV63" s="2">
        <f t="shared" si="78"/>
        <v>78.86751091000032</v>
      </c>
      <c r="EW63" s="2">
        <f t="shared" si="78"/>
        <v>77.25894018715563</v>
      </c>
      <c r="EX63" s="2">
        <f t="shared" si="78"/>
        <v>79.210785410764899</v>
      </c>
      <c r="EY63" s="2">
        <f t="shared" si="78"/>
        <v>78.163723987174308</v>
      </c>
      <c r="EZ63" s="2">
        <f t="shared" si="78"/>
        <v>74.411035824017233</v>
      </c>
      <c r="FA63" s="2">
        <f t="shared" si="78"/>
        <v>73.679625395354208</v>
      </c>
      <c r="FB63" s="2">
        <f t="shared" si="78"/>
        <v>80.963538743337608</v>
      </c>
      <c r="FC63" s="2">
        <f t="shared" si="78"/>
        <v>75.887743959637206</v>
      </c>
      <c r="FD63" s="2">
        <f t="shared" si="78"/>
        <v>71.861904212215123</v>
      </c>
      <c r="FE63" s="2">
        <f t="shared" si="78"/>
        <v>70.999046902709509</v>
      </c>
      <c r="FG63" s="2">
        <f t="shared" si="79"/>
        <v>0.33120720010234644</v>
      </c>
      <c r="FH63" s="2">
        <f t="shared" si="79"/>
        <v>0.29269597014685811</v>
      </c>
      <c r="FI63" s="2">
        <f t="shared" si="79"/>
        <v>0.34992621776356458</v>
      </c>
      <c r="FJ63" s="2">
        <f t="shared" si="79"/>
        <v>0.34516100181528553</v>
      </c>
      <c r="FK63" s="2">
        <f t="shared" si="79"/>
        <v>0.33142081928006595</v>
      </c>
      <c r="FL63" s="2">
        <f t="shared" si="79"/>
        <v>0.30159186615852013</v>
      </c>
      <c r="FM63" s="2">
        <f t="shared" si="79"/>
        <v>0.33091629113673293</v>
      </c>
      <c r="FN63" s="2">
        <f t="shared" si="79"/>
        <v>0.30769103382230584</v>
      </c>
      <c r="FO63" s="2">
        <f t="shared" si="79"/>
        <v>0.274702562520237</v>
      </c>
      <c r="FP63" s="2">
        <f t="shared" si="79"/>
        <v>0.26936049328120326</v>
      </c>
      <c r="FQ63" s="2">
        <f t="shared" si="79"/>
        <v>0.28306505284578543</v>
      </c>
      <c r="FR63" s="2">
        <f t="shared" si="79"/>
        <v>0.31746597776764107</v>
      </c>
      <c r="FS63" s="2">
        <f t="shared" si="79"/>
        <v>0.31134672885159281</v>
      </c>
      <c r="FT63" s="2">
        <f t="shared" si="79"/>
        <v>0.25788253624081259</v>
      </c>
      <c r="FU63" s="2">
        <f t="shared" si="79"/>
        <v>0.23314838694078824</v>
      </c>
      <c r="FW63" s="2">
        <f t="shared" si="67"/>
        <v>2.4512643752095517E-5</v>
      </c>
      <c r="FX63" s="2">
        <f t="shared" si="67"/>
        <v>1.8958380195506768E-5</v>
      </c>
      <c r="FY63" s="2">
        <f t="shared" si="67"/>
        <v>1.8881656638625944E-5</v>
      </c>
      <c r="FZ63" s="2">
        <f t="shared" si="67"/>
        <v>1.8404550889082177E-5</v>
      </c>
      <c r="GA63" s="2">
        <f t="shared" si="67"/>
        <v>2.3787612086668091E-5</v>
      </c>
      <c r="GB63" s="2">
        <f t="shared" si="67"/>
        <v>1.9212703318800451E-5</v>
      </c>
      <c r="GC63" s="2">
        <f t="shared" si="67"/>
        <v>2.3394792244942924E-5</v>
      </c>
      <c r="GD63" s="2">
        <f t="shared" si="67"/>
        <v>2.4194054854969385E-5</v>
      </c>
      <c r="GE63" s="2">
        <f t="shared" si="67"/>
        <v>2.6973944927770271E-5</v>
      </c>
      <c r="GF63" s="2">
        <f t="shared" si="67"/>
        <v>2.7234605885438409E-5</v>
      </c>
      <c r="GG63" s="2">
        <f t="shared" si="67"/>
        <v>3.3602174520469536E-5</v>
      </c>
      <c r="GH63" s="2">
        <f t="shared" si="67"/>
        <v>3.2493697082741765E-5</v>
      </c>
      <c r="GI63" s="2">
        <f t="shared" si="67"/>
        <v>3.1287231827085801E-5</v>
      </c>
      <c r="GJ63" s="2">
        <f t="shared" si="67"/>
        <v>2.395982338046743E-5</v>
      </c>
      <c r="GK63" s="2">
        <f t="shared" si="67"/>
        <v>1.7367675749924392E-5</v>
      </c>
      <c r="GM63" s="86">
        <f t="shared" si="68"/>
        <v>6.1829208842054573E-4</v>
      </c>
      <c r="GN63" s="86">
        <f t="shared" si="68"/>
        <v>1.7470970763446049E-4</v>
      </c>
      <c r="GO63" s="86">
        <f t="shared" si="68"/>
        <v>1.0605580212250155E-3</v>
      </c>
      <c r="GP63" s="86">
        <f t="shared" si="68"/>
        <v>9.4066924605533788E-4</v>
      </c>
      <c r="GQ63" s="86">
        <f t="shared" si="68"/>
        <v>5.9715632852988369E-4</v>
      </c>
      <c r="GR63" s="86">
        <f t="shared" si="68"/>
        <v>2.3949471398142813E-4</v>
      </c>
      <c r="GS63" s="86">
        <f t="shared" si="68"/>
        <v>6.728575196992744E-4</v>
      </c>
      <c r="GT63" s="86">
        <f t="shared" si="68"/>
        <v>2.8178527621137371E-4</v>
      </c>
      <c r="GU63" s="86">
        <f t="shared" si="68"/>
        <v>6.990448895906276E-5</v>
      </c>
      <c r="GV63" s="86">
        <f t="shared" si="68"/>
        <v>4.6011389465640907E-5</v>
      </c>
      <c r="GW63" s="86">
        <f t="shared" si="68"/>
        <v>9.7686771730502215E-5</v>
      </c>
      <c r="GX63" s="86">
        <f t="shared" si="68"/>
        <v>3.6145602634365227E-4</v>
      </c>
      <c r="GY63" s="86">
        <f t="shared" si="68"/>
        <v>2.7369730359200184E-4</v>
      </c>
      <c r="GZ63" s="86">
        <f t="shared" si="68"/>
        <v>1.4662085463424165E-5</v>
      </c>
      <c r="HA63" s="86">
        <f t="shared" si="68"/>
        <v>2.3696797054645725E-6</v>
      </c>
      <c r="HC63" s="86">
        <f t="shared" si="73"/>
        <v>1.2080478621772846E-11</v>
      </c>
      <c r="HD63" s="86">
        <f t="shared" si="69"/>
        <v>1.5539835584703825E-13</v>
      </c>
      <c r="HE63" s="86">
        <f t="shared" si="69"/>
        <v>3.3419308184996352E-12</v>
      </c>
      <c r="HF63" s="86">
        <f t="shared" si="69"/>
        <v>3.7505303183106824E-12</v>
      </c>
      <c r="HG63" s="86">
        <f t="shared" si="69"/>
        <v>4.6470389063746461E-13</v>
      </c>
      <c r="HH63" s="86">
        <f t="shared" si="69"/>
        <v>9.1505095684159625E-14</v>
      </c>
      <c r="HI63" s="86">
        <f t="shared" si="69"/>
        <v>7.7578864620026063E-13</v>
      </c>
      <c r="HJ63" s="86">
        <f t="shared" si="69"/>
        <v>1.3607085042641191E-17</v>
      </c>
      <c r="HK63" s="86">
        <f t="shared" si="69"/>
        <v>2.1676428522283933E-18</v>
      </c>
      <c r="HL63" s="86">
        <f t="shared" si="69"/>
        <v>2.9080548650821208E-18</v>
      </c>
      <c r="HM63" s="86">
        <f t="shared" si="69"/>
        <v>5.0222048717909761E-18</v>
      </c>
      <c r="HN63" s="86">
        <f t="shared" si="69"/>
        <v>3.671072450999566E-13</v>
      </c>
      <c r="HO63" s="86">
        <f t="shared" si="69"/>
        <v>5.6751865603769799E-14</v>
      </c>
      <c r="HP63" s="86">
        <f t="shared" si="69"/>
        <v>9.746241582902305E-18</v>
      </c>
      <c r="HQ63" s="86">
        <f t="shared" si="69"/>
        <v>9.746241582902305E-18</v>
      </c>
      <c r="HS63" s="86">
        <f t="shared" si="70"/>
        <v>1.6036174923704029E-107</v>
      </c>
      <c r="HT63" s="86">
        <f t="shared" si="70"/>
        <v>7.6871439416623547E-140</v>
      </c>
      <c r="HU63" s="86">
        <f t="shared" si="70"/>
        <v>1.5028937580334488E-116</v>
      </c>
      <c r="HV63" s="86">
        <f t="shared" si="70"/>
        <v>7.4937231302808173E-117</v>
      </c>
      <c r="HW63" s="86">
        <f t="shared" si="70"/>
        <v>4.4343152534187966E-129</v>
      </c>
      <c r="HX63" s="86">
        <f t="shared" si="70"/>
        <v>3.6265161651600134E-134</v>
      </c>
      <c r="HY63" s="86">
        <f t="shared" si="70"/>
        <v>1.9120522794622764E-124</v>
      </c>
      <c r="HZ63" s="86">
        <f t="shared" si="70"/>
        <v>4.987880011284377E-178</v>
      </c>
      <c r="IA63" s="86">
        <f t="shared" si="70"/>
        <v>9.2569812067567651E-185</v>
      </c>
      <c r="IB63" s="86">
        <f t="shared" si="70"/>
        <v>5.7583873959974694E-186</v>
      </c>
      <c r="IC63" s="86">
        <f t="shared" si="70"/>
        <v>5.8587195709321543E-181</v>
      </c>
      <c r="ID63" s="86">
        <f t="shared" si="70"/>
        <v>2.5367003701878952E-123</v>
      </c>
      <c r="IE63" s="86">
        <f t="shared" si="70"/>
        <v>1.4114055596821441E-137</v>
      </c>
      <c r="IF63" s="86">
        <f t="shared" si="70"/>
        <v>1.0809991879448513E-72</v>
      </c>
      <c r="IG63" s="86">
        <f t="shared" si="70"/>
        <v>4.2029393807882621E-48</v>
      </c>
      <c r="II63" s="86">
        <f t="shared" si="71"/>
        <v>4.5608493859563603E-274</v>
      </c>
      <c r="IJ63" s="86">
        <f t="shared" si="71"/>
        <v>0</v>
      </c>
      <c r="IK63" s="86">
        <f t="shared" si="71"/>
        <v>3.1416453102874525E-304</v>
      </c>
      <c r="IL63" s="86">
        <f t="shared" si="71"/>
        <v>1.908425872668768E-305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2.4988767577427367E-189</v>
      </c>
      <c r="IW63" s="86">
        <f t="shared" si="71"/>
        <v>5.4558116315180879E-163</v>
      </c>
      <c r="IY63" s="86">
        <f t="shared" si="72"/>
        <v>6.1829210050102438E-4</v>
      </c>
      <c r="IZ63" s="86">
        <f t="shared" si="72"/>
        <v>1.7470970778985884E-4</v>
      </c>
      <c r="JA63" s="86">
        <f t="shared" si="72"/>
        <v>1.0605580245669464E-3</v>
      </c>
      <c r="JB63" s="86">
        <f t="shared" si="72"/>
        <v>9.4066924980586815E-4</v>
      </c>
      <c r="JC63" s="86">
        <f t="shared" si="72"/>
        <v>5.9715632899458759E-4</v>
      </c>
      <c r="JD63" s="86">
        <f t="shared" si="72"/>
        <v>2.3949471407293322E-4</v>
      </c>
      <c r="JE63" s="86">
        <f t="shared" si="72"/>
        <v>6.7285752047506302E-4</v>
      </c>
      <c r="JF63" s="86">
        <f t="shared" si="72"/>
        <v>2.8178527621138731E-4</v>
      </c>
      <c r="JG63" s="86">
        <f t="shared" si="72"/>
        <v>6.9904488959064928E-5</v>
      </c>
      <c r="JH63" s="86">
        <f t="shared" si="72"/>
        <v>4.6011389465643814E-5</v>
      </c>
      <c r="JI63" s="86">
        <f t="shared" si="72"/>
        <v>9.7686771730507243E-5</v>
      </c>
      <c r="JJ63" s="86">
        <f t="shared" si="72"/>
        <v>3.6145602671075949E-4</v>
      </c>
      <c r="JK63" s="86">
        <f t="shared" si="72"/>
        <v>2.736973036487537E-4</v>
      </c>
      <c r="JL63" s="86">
        <f t="shared" si="72"/>
        <v>1.4662085463433911E-5</v>
      </c>
      <c r="JM63" s="86">
        <f t="shared" si="72"/>
        <v>2.3696797054743189E-6</v>
      </c>
    </row>
    <row r="64" spans="2:273" x14ac:dyDescent="0.25">
      <c r="B64" s="2">
        <v>37</v>
      </c>
      <c r="C64" s="37">
        <v>77.381</v>
      </c>
      <c r="D64" s="37">
        <v>82.415000000000006</v>
      </c>
      <c r="E64" s="37">
        <v>89.078999999999994</v>
      </c>
      <c r="F64" s="37">
        <v>93.81</v>
      </c>
      <c r="G64" s="37">
        <v>91.387</v>
      </c>
      <c r="H64" s="37">
        <v>88.650999999999996</v>
      </c>
      <c r="I64" s="37">
        <v>92.856999999999999</v>
      </c>
      <c r="J64" s="37">
        <v>90.349000000000004</v>
      </c>
      <c r="K64" s="37">
        <v>88.683000000000007</v>
      </c>
      <c r="L64" s="37">
        <v>83.918999999999997</v>
      </c>
      <c r="M64" s="37">
        <v>77.531999999999996</v>
      </c>
      <c r="N64" s="37">
        <v>84.825000000000003</v>
      </c>
      <c r="O64" s="37">
        <v>85.644999999999996</v>
      </c>
      <c r="P64" s="37">
        <v>77.697999999999993</v>
      </c>
      <c r="Q64" s="37">
        <v>74.688000000000002</v>
      </c>
      <c r="S64" s="4">
        <f t="shared" si="74"/>
        <v>76.03199367628234</v>
      </c>
      <c r="T64" s="4">
        <f t="shared" si="74"/>
        <v>81.646008806872644</v>
      </c>
      <c r="U64" s="4">
        <f t="shared" si="74"/>
        <v>85.965109808019506</v>
      </c>
      <c r="V64" s="4">
        <f t="shared" si="74"/>
        <v>90.224162566584425</v>
      </c>
      <c r="W64" s="4">
        <f t="shared" si="74"/>
        <v>88.65640860453999</v>
      </c>
      <c r="X64" s="4">
        <f t="shared" si="74"/>
        <v>85.527422962987188</v>
      </c>
      <c r="Y64" s="4">
        <f t="shared" si="74"/>
        <v>88.38204133124627</v>
      </c>
      <c r="Z64" s="4">
        <f t="shared" si="74"/>
        <v>87.286340498918449</v>
      </c>
      <c r="AA64" s="4">
        <f t="shared" si="74"/>
        <v>86.698600960389058</v>
      </c>
      <c r="AB64" s="4">
        <f t="shared" si="74"/>
        <v>82.096742298291431</v>
      </c>
      <c r="AC64" s="4">
        <f t="shared" si="74"/>
        <v>77.330294978490144</v>
      </c>
      <c r="AD64" s="4">
        <f t="shared" si="74"/>
        <v>84.927199764289853</v>
      </c>
      <c r="AE64" s="4">
        <f t="shared" si="74"/>
        <v>83.536937264379134</v>
      </c>
      <c r="AF64" s="4">
        <f t="shared" si="74"/>
        <v>78.715411852759843</v>
      </c>
      <c r="AG64" s="4">
        <f t="shared" si="74"/>
        <v>74.153784524925229</v>
      </c>
      <c r="AI64" s="4">
        <f t="shared" si="75"/>
        <v>1.3490063237176599</v>
      </c>
      <c r="AJ64" s="4">
        <f t="shared" si="75"/>
        <v>0.76899119312736275</v>
      </c>
      <c r="AK64" s="4">
        <f t="shared" si="75"/>
        <v>3.113890191980488</v>
      </c>
      <c r="AL64" s="4">
        <f t="shared" si="75"/>
        <v>3.5858374334155769</v>
      </c>
      <c r="AM64" s="4">
        <f t="shared" si="75"/>
        <v>2.7305913954600101</v>
      </c>
      <c r="AN64" s="4">
        <f t="shared" si="75"/>
        <v>3.123577037012808</v>
      </c>
      <c r="AO64" s="4">
        <f t="shared" si="75"/>
        <v>4.4749586687537288</v>
      </c>
      <c r="AP64" s="4">
        <f t="shared" si="75"/>
        <v>3.0626595010815549</v>
      </c>
      <c r="AQ64" s="4">
        <f t="shared" si="75"/>
        <v>1.984399039610949</v>
      </c>
      <c r="AR64" s="4">
        <f t="shared" si="75"/>
        <v>1.8222577017085655</v>
      </c>
      <c r="AS64" s="4">
        <f t="shared" si="75"/>
        <v>0.20170502150985214</v>
      </c>
      <c r="AT64" s="4">
        <f t="shared" si="75"/>
        <v>-0.10219976428984978</v>
      </c>
      <c r="AU64" s="4">
        <f t="shared" si="75"/>
        <v>2.1080627356208623</v>
      </c>
      <c r="AV64" s="4">
        <f t="shared" si="75"/>
        <v>-1.0174118527598495</v>
      </c>
      <c r="AW64" s="4">
        <f t="shared" si="75"/>
        <v>0.53421547507477385</v>
      </c>
      <c r="AY64" s="2">
        <f t="shared" si="65"/>
        <v>75.2574668960536</v>
      </c>
      <c r="AZ64" s="2">
        <f t="shared" si="65"/>
        <v>81.371356589884456</v>
      </c>
      <c r="BA64" s="2">
        <f t="shared" si="65"/>
        <v>84.690862942731073</v>
      </c>
      <c r="BB64" s="2">
        <f t="shared" si="65"/>
        <v>89.12861030777654</v>
      </c>
      <c r="BC64" s="2">
        <f t="shared" si="65"/>
        <v>87.87087369398381</v>
      </c>
      <c r="BD64" s="2">
        <f t="shared" si="65"/>
        <v>85.163048185522712</v>
      </c>
      <c r="BE64" s="2">
        <f t="shared" si="65"/>
        <v>87.566546619436309</v>
      </c>
      <c r="BF64" s="2">
        <f t="shared" si="65"/>
        <v>86.858163938739281</v>
      </c>
      <c r="BG64" s="2">
        <f t="shared" si="65"/>
        <v>86.569814258859367</v>
      </c>
      <c r="BH64" s="2">
        <f t="shared" si="65"/>
        <v>82.013849793472204</v>
      </c>
      <c r="BI64" s="2">
        <f t="shared" si="65"/>
        <v>77.170899740457173</v>
      </c>
      <c r="BJ64" s="2">
        <f t="shared" si="65"/>
        <v>84.375195606512349</v>
      </c>
      <c r="BK64" s="2">
        <f t="shared" si="65"/>
        <v>83.143841799079425</v>
      </c>
      <c r="BL64" s="2">
        <f t="shared" si="65"/>
        <v>78.684215515498238</v>
      </c>
      <c r="BM64" s="2">
        <f t="shared" si="65"/>
        <v>74.149456684801123</v>
      </c>
      <c r="BO64" s="2">
        <f t="shared" si="10"/>
        <v>77.381</v>
      </c>
      <c r="BP64" s="2">
        <f t="shared" si="11"/>
        <v>82.415000000000006</v>
      </c>
      <c r="BQ64" s="2">
        <f t="shared" si="12"/>
        <v>89.078999999999994</v>
      </c>
      <c r="BR64" s="2">
        <f t="shared" si="13"/>
        <v>93.81</v>
      </c>
      <c r="BS64" s="2">
        <f t="shared" si="14"/>
        <v>91.387</v>
      </c>
      <c r="BT64" s="2">
        <f t="shared" si="15"/>
        <v>88.650999999999996</v>
      </c>
      <c r="BU64" s="2">
        <f t="shared" si="16"/>
        <v>92.856999999999999</v>
      </c>
      <c r="BV64" s="2">
        <f t="shared" si="17"/>
        <v>90.349000000000004</v>
      </c>
      <c r="BW64" s="2">
        <f t="shared" si="18"/>
        <v>88.683000000000007</v>
      </c>
      <c r="BX64" s="2">
        <f t="shared" si="19"/>
        <v>83.918999999999997</v>
      </c>
      <c r="BY64" s="2">
        <f t="shared" si="20"/>
        <v>77.531999999999996</v>
      </c>
      <c r="BZ64" s="2">
        <f t="shared" si="21"/>
        <v>84.825000000000003</v>
      </c>
      <c r="CA64" s="2">
        <f t="shared" si="22"/>
        <v>85.644999999999996</v>
      </c>
      <c r="CB64" s="2">
        <f t="shared" si="23"/>
        <v>77.697999999999993</v>
      </c>
      <c r="CC64" s="2">
        <f t="shared" si="24"/>
        <v>74.688000000000002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77.898520930232593</v>
      </c>
      <c r="DL64" s="2">
        <f t="shared" si="76"/>
        <v>83.187866704480967</v>
      </c>
      <c r="DM64" s="2">
        <f t="shared" si="76"/>
        <v>88.275445786771385</v>
      </c>
      <c r="DN64" s="2">
        <f t="shared" si="76"/>
        <v>91.982150105708243</v>
      </c>
      <c r="DO64" s="2">
        <f t="shared" si="76"/>
        <v>91.052521353065544</v>
      </c>
      <c r="DP64" s="2">
        <f t="shared" si="76"/>
        <v>88.277091753774684</v>
      </c>
      <c r="DQ64" s="2">
        <f t="shared" si="76"/>
        <v>91.945431853417915</v>
      </c>
      <c r="DR64" s="2">
        <f t="shared" si="76"/>
        <v>89.751721956621566</v>
      </c>
      <c r="DS64" s="2">
        <f t="shared" si="76"/>
        <v>90.274190283400799</v>
      </c>
      <c r="DT64" s="2">
        <f t="shared" si="76"/>
        <v>84.934852773826449</v>
      </c>
      <c r="DU64" s="2">
        <f t="shared" si="76"/>
        <v>78.626348380566824</v>
      </c>
      <c r="DV64" s="2">
        <f t="shared" si="76"/>
        <v>84.868038705669434</v>
      </c>
      <c r="DW64" s="2">
        <f t="shared" si="76"/>
        <v>85.591315156794423</v>
      </c>
      <c r="DX64" s="2">
        <f t="shared" si="76"/>
        <v>80.841762108479756</v>
      </c>
      <c r="DY64" s="2">
        <f t="shared" si="76"/>
        <v>75.764966642228757</v>
      </c>
      <c r="EA64" s="2">
        <f t="shared" si="77"/>
        <v>70.39376152289563</v>
      </c>
      <c r="EB64" s="2">
        <f t="shared" si="77"/>
        <v>77.367972295181175</v>
      </c>
      <c r="EC64" s="2">
        <f t="shared" si="77"/>
        <v>78.617667700477995</v>
      </c>
      <c r="ED64" s="2">
        <f t="shared" si="77"/>
        <v>84.191497324653668</v>
      </c>
      <c r="EE64" s="2">
        <f t="shared" si="77"/>
        <v>82.01740034440806</v>
      </c>
      <c r="EF64" s="2">
        <f t="shared" si="77"/>
        <v>78.586245458650353</v>
      </c>
      <c r="EG64" s="2">
        <f t="shared" si="77"/>
        <v>79.492031730664863</v>
      </c>
      <c r="EH64" s="2">
        <f t="shared" si="77"/>
        <v>80.920630719039565</v>
      </c>
      <c r="EI64" s="2">
        <f t="shared" si="77"/>
        <v>77.64970706618962</v>
      </c>
      <c r="EJ64" s="2">
        <f t="shared" si="77"/>
        <v>74.787852717591505</v>
      </c>
      <c r="EK64" s="2">
        <f t="shared" si="77"/>
        <v>73.808994670984248</v>
      </c>
      <c r="EL64" s="2">
        <f t="shared" si="77"/>
        <v>83.409125321361415</v>
      </c>
      <c r="EM64" s="2">
        <f t="shared" si="77"/>
        <v>78.206975235982412</v>
      </c>
      <c r="EN64" s="2">
        <f t="shared" si="77"/>
        <v>73.021805244374903</v>
      </c>
      <c r="EO64" s="2">
        <f t="shared" si="77"/>
        <v>69.303281208877507</v>
      </c>
      <c r="EQ64" s="2">
        <f t="shared" si="78"/>
        <v>70.122886124337853</v>
      </c>
      <c r="ER64" s="2">
        <f t="shared" si="78"/>
        <v>77.377839662293169</v>
      </c>
      <c r="ES64" s="2">
        <f t="shared" si="78"/>
        <v>76.725577090660721</v>
      </c>
      <c r="ET64" s="2">
        <f t="shared" si="78"/>
        <v>79.30496121704779</v>
      </c>
      <c r="EU64" s="2">
        <f t="shared" si="78"/>
        <v>79.924718449371937</v>
      </c>
      <c r="EV64" s="2">
        <f t="shared" si="78"/>
        <v>78.694064087655136</v>
      </c>
      <c r="EW64" s="2">
        <f t="shared" si="78"/>
        <v>77.088596565701323</v>
      </c>
      <c r="EX64" s="2">
        <f t="shared" si="78"/>
        <v>79.019678158640247</v>
      </c>
      <c r="EY64" s="2">
        <f t="shared" si="78"/>
        <v>77.970897535403267</v>
      </c>
      <c r="EZ64" s="2">
        <f t="shared" si="78"/>
        <v>74.231073395685002</v>
      </c>
      <c r="FA64" s="2">
        <f t="shared" si="78"/>
        <v>73.495761464470974</v>
      </c>
      <c r="FB64" s="2">
        <f t="shared" si="78"/>
        <v>80.729150590233488</v>
      </c>
      <c r="FC64" s="2">
        <f t="shared" si="78"/>
        <v>75.692899862399571</v>
      </c>
      <c r="FD64" s="2">
        <f t="shared" si="78"/>
        <v>71.7115470531716</v>
      </c>
      <c r="FE64" s="2">
        <f t="shared" si="78"/>
        <v>70.852671156112493</v>
      </c>
      <c r="FG64" s="2">
        <f t="shared" si="79"/>
        <v>0.35191624546140576</v>
      </c>
      <c r="FH64" s="2">
        <f t="shared" si="79"/>
        <v>0.31212083793322665</v>
      </c>
      <c r="FI64" s="2">
        <f t="shared" si="79"/>
        <v>0.37115614373377348</v>
      </c>
      <c r="FJ64" s="2">
        <f t="shared" si="79"/>
        <v>0.36626471068314154</v>
      </c>
      <c r="FK64" s="2">
        <f t="shared" si="79"/>
        <v>0.3521361887215228</v>
      </c>
      <c r="FL64" s="2">
        <f t="shared" si="79"/>
        <v>0.32133889494823509</v>
      </c>
      <c r="FM64" s="2">
        <f t="shared" si="79"/>
        <v>0.35161671016182316</v>
      </c>
      <c r="FN64" s="2">
        <f t="shared" si="79"/>
        <v>0.32765006171996125</v>
      </c>
      <c r="FO64" s="2">
        <f t="shared" si="79"/>
        <v>0.29342868618224116</v>
      </c>
      <c r="FP64" s="2">
        <f t="shared" si="79"/>
        <v>0.2878669890195405</v>
      </c>
      <c r="FQ64" s="2">
        <f t="shared" si="79"/>
        <v>0.30212377730775358</v>
      </c>
      <c r="FR64" s="2">
        <f t="shared" si="79"/>
        <v>0.33774973958515447</v>
      </c>
      <c r="FS64" s="2">
        <f t="shared" si="79"/>
        <v>0.33142936768015419</v>
      </c>
      <c r="FT64" s="2">
        <f t="shared" si="79"/>
        <v>0.27589821890400729</v>
      </c>
      <c r="FU64" s="2">
        <f t="shared" si="79"/>
        <v>0.25001827766218926</v>
      </c>
      <c r="FW64" s="2">
        <f t="shared" si="67"/>
        <v>2.6877515840402796E-5</v>
      </c>
      <c r="FX64" s="2">
        <f t="shared" si="67"/>
        <v>2.0787412496926684E-5</v>
      </c>
      <c r="FY64" s="2">
        <f t="shared" si="67"/>
        <v>2.0703287096796428E-5</v>
      </c>
      <c r="FZ64" s="2">
        <f t="shared" si="67"/>
        <v>2.0180152927042537E-5</v>
      </c>
      <c r="GA64" s="2">
        <f t="shared" si="67"/>
        <v>2.6082538132286269E-5</v>
      </c>
      <c r="GB64" s="2">
        <f t="shared" si="67"/>
        <v>2.1066271229445541E-5</v>
      </c>
      <c r="GC64" s="2">
        <f t="shared" si="67"/>
        <v>2.5651821701477232E-5</v>
      </c>
      <c r="GD64" s="2">
        <f t="shared" si="67"/>
        <v>2.6528191702693654E-5</v>
      </c>
      <c r="GE64" s="2">
        <f t="shared" si="67"/>
        <v>2.9576265508066277E-5</v>
      </c>
      <c r="GF64" s="2">
        <f t="shared" si="67"/>
        <v>2.9862073069975912E-5</v>
      </c>
      <c r="GG64" s="2">
        <f t="shared" si="67"/>
        <v>3.6843932261189544E-5</v>
      </c>
      <c r="GH64" s="2">
        <f t="shared" si="67"/>
        <v>3.562851867027883E-5</v>
      </c>
      <c r="GI64" s="2">
        <f t="shared" si="67"/>
        <v>3.430566396320573E-5</v>
      </c>
      <c r="GJ64" s="2">
        <f t="shared" si="67"/>
        <v>2.6271363191226947E-5</v>
      </c>
      <c r="GK64" s="2">
        <f t="shared" si="67"/>
        <v>1.9043245868575439E-5</v>
      </c>
      <c r="GM64" s="86">
        <f t="shared" si="68"/>
        <v>9.5851981302075956E-4</v>
      </c>
      <c r="GN64" s="86">
        <f t="shared" si="68"/>
        <v>2.9207399967345074E-4</v>
      </c>
      <c r="GO64" s="86">
        <f t="shared" si="68"/>
        <v>1.5838885394790123E-3</v>
      </c>
      <c r="GP64" s="86">
        <f t="shared" si="68"/>
        <v>1.4152252624858447E-3</v>
      </c>
      <c r="GQ64" s="86">
        <f t="shared" si="68"/>
        <v>9.3141527436229493E-4</v>
      </c>
      <c r="GR64" s="86">
        <f t="shared" si="68"/>
        <v>3.9327495888831807E-4</v>
      </c>
      <c r="GS64" s="86">
        <f t="shared" si="68"/>
        <v>1.0284910780703409E-3</v>
      </c>
      <c r="GT64" s="86">
        <f t="shared" si="68"/>
        <v>4.6007940206774093E-4</v>
      </c>
      <c r="GU64" s="86">
        <f t="shared" si="68"/>
        <v>1.2478369601872733E-4</v>
      </c>
      <c r="GV64" s="86">
        <f t="shared" si="68"/>
        <v>8.5072775350797971E-5</v>
      </c>
      <c r="GW64" s="86">
        <f t="shared" si="68"/>
        <v>1.7135673897244869E-4</v>
      </c>
      <c r="GX64" s="86">
        <f t="shared" si="68"/>
        <v>5.8520962261608515E-4</v>
      </c>
      <c r="GY64" s="86">
        <f t="shared" si="68"/>
        <v>4.5344480142146571E-4</v>
      </c>
      <c r="GZ64" s="86">
        <f t="shared" si="68"/>
        <v>2.9939985861454209E-5</v>
      </c>
      <c r="HA64" s="86">
        <f t="shared" si="68"/>
        <v>5.4319371214333386E-6</v>
      </c>
      <c r="HC64" s="86">
        <f t="shared" si="73"/>
        <v>2.9864597660707527E-11</v>
      </c>
      <c r="HD64" s="86">
        <f t="shared" si="69"/>
        <v>4.4622825770949068E-13</v>
      </c>
      <c r="HE64" s="86">
        <f t="shared" si="69"/>
        <v>8.6866037238997588E-12</v>
      </c>
      <c r="HF64" s="86">
        <f t="shared" si="69"/>
        <v>9.7244393640371598E-12</v>
      </c>
      <c r="HG64" s="86">
        <f t="shared" si="69"/>
        <v>1.3202504823170166E-12</v>
      </c>
      <c r="HH64" s="86">
        <f t="shared" si="69"/>
        <v>2.7325792729874169E-13</v>
      </c>
      <c r="HI64" s="86">
        <f t="shared" si="69"/>
        <v>2.131069065996555E-12</v>
      </c>
      <c r="HJ64" s="86">
        <f t="shared" si="69"/>
        <v>5.8155189171046591E-17</v>
      </c>
      <c r="HK64" s="86">
        <f t="shared" si="69"/>
        <v>1.0014916353689541E-17</v>
      </c>
      <c r="HL64" s="86">
        <f t="shared" si="69"/>
        <v>1.3708024806739176E-17</v>
      </c>
      <c r="HM64" s="86">
        <f t="shared" si="69"/>
        <v>2.3478919854335005E-17</v>
      </c>
      <c r="HN64" s="86">
        <f t="shared" si="69"/>
        <v>1.0803683345816723E-12</v>
      </c>
      <c r="HO64" s="86">
        <f t="shared" si="69"/>
        <v>1.8245241477754917E-13</v>
      </c>
      <c r="HP64" s="86">
        <f t="shared" si="69"/>
        <v>4.4930942639815495E-17</v>
      </c>
      <c r="HQ64" s="86">
        <f t="shared" si="69"/>
        <v>4.4930942639815495E-17</v>
      </c>
      <c r="HS64" s="86">
        <f t="shared" si="70"/>
        <v>4.0338468949047386E-105</v>
      </c>
      <c r="HT64" s="86">
        <f t="shared" si="70"/>
        <v>6.7709302040261058E-137</v>
      </c>
      <c r="HU64" s="86">
        <f t="shared" si="70"/>
        <v>5.6193898674324257E-114</v>
      </c>
      <c r="HV64" s="86">
        <f t="shared" si="70"/>
        <v>2.8182769371330263E-114</v>
      </c>
      <c r="HW64" s="86">
        <f t="shared" si="70"/>
        <v>3.1708492499239817E-126</v>
      </c>
      <c r="HX64" s="86">
        <f t="shared" si="70"/>
        <v>3.3338842895493696E-131</v>
      </c>
      <c r="HY64" s="86">
        <f t="shared" si="70"/>
        <v>1.0431163698441059E-121</v>
      </c>
      <c r="HZ64" s="86">
        <f t="shared" si="70"/>
        <v>4.744902434562554E-174</v>
      </c>
      <c r="IA64" s="86">
        <f t="shared" si="70"/>
        <v>1.3725038617420749E-180</v>
      </c>
      <c r="IB64" s="86">
        <f t="shared" si="70"/>
        <v>1.038032700858602E-181</v>
      </c>
      <c r="IC64" s="86">
        <f t="shared" si="70"/>
        <v>9.3829277617458356E-177</v>
      </c>
      <c r="ID64" s="86">
        <f t="shared" si="70"/>
        <v>1.8842696077579026E-120</v>
      </c>
      <c r="IE64" s="86">
        <f t="shared" si="70"/>
        <v>2.1292596826169544E-134</v>
      </c>
      <c r="IF64" s="86">
        <f t="shared" si="70"/>
        <v>4.5193178358775819E-71</v>
      </c>
      <c r="IG64" s="86">
        <f t="shared" si="70"/>
        <v>4.3735407136763756E-47</v>
      </c>
      <c r="II64" s="86">
        <f t="shared" si="71"/>
        <v>2.2731226404734727E-269</v>
      </c>
      <c r="IJ64" s="86">
        <f t="shared" si="71"/>
        <v>0</v>
      </c>
      <c r="IK64" s="86">
        <f t="shared" si="71"/>
        <v>3.8970626581723586E-299</v>
      </c>
      <c r="IL64" s="86">
        <f t="shared" si="71"/>
        <v>2.4143531882664436E-300</v>
      </c>
      <c r="IM64" s="86">
        <f t="shared" si="71"/>
        <v>0</v>
      </c>
      <c r="IN64" s="86">
        <f t="shared" si="71"/>
        <v>0</v>
      </c>
      <c r="IO64" s="86">
        <f t="shared" si="71"/>
        <v>3.0503578357192171E-304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4.2253293114058697E-186</v>
      </c>
      <c r="IW64" s="86">
        <f t="shared" si="71"/>
        <v>2.6937948956823027E-160</v>
      </c>
      <c r="IY64" s="86">
        <f t="shared" si="72"/>
        <v>9.5851984288535723E-4</v>
      </c>
      <c r="IZ64" s="86">
        <f t="shared" si="72"/>
        <v>2.9207400011967897E-4</v>
      </c>
      <c r="JA64" s="86">
        <f t="shared" si="72"/>
        <v>1.5838885481656161E-3</v>
      </c>
      <c r="JB64" s="86">
        <f t="shared" si="72"/>
        <v>1.415225272210284E-3</v>
      </c>
      <c r="JC64" s="86">
        <f t="shared" si="72"/>
        <v>9.3141527568254537E-4</v>
      </c>
      <c r="JD64" s="86">
        <f t="shared" si="72"/>
        <v>3.93274959161576E-4</v>
      </c>
      <c r="JE64" s="86">
        <f t="shared" si="72"/>
        <v>1.0284910802014098E-3</v>
      </c>
      <c r="JF64" s="86">
        <f t="shared" si="72"/>
        <v>4.600794020677991E-4</v>
      </c>
      <c r="JG64" s="86">
        <f t="shared" si="72"/>
        <v>1.2478369601873733E-4</v>
      </c>
      <c r="JH64" s="86">
        <f t="shared" si="72"/>
        <v>8.5072775350811673E-5</v>
      </c>
      <c r="JI64" s="86">
        <f t="shared" si="72"/>
        <v>1.7135673897247217E-4</v>
      </c>
      <c r="JJ64" s="86">
        <f t="shared" si="72"/>
        <v>5.8520962369645348E-4</v>
      </c>
      <c r="JK64" s="86">
        <f t="shared" si="72"/>
        <v>4.5344480160391812E-4</v>
      </c>
      <c r="JL64" s="86">
        <f t="shared" si="72"/>
        <v>2.9939985861499139E-5</v>
      </c>
      <c r="JM64" s="86">
        <f t="shared" si="72"/>
        <v>5.4319371214782694E-6</v>
      </c>
    </row>
    <row r="65" spans="2:273" x14ac:dyDescent="0.25">
      <c r="B65" s="2">
        <v>38</v>
      </c>
      <c r="C65" s="37">
        <v>78.602999999999994</v>
      </c>
      <c r="D65" s="37">
        <v>82.138000000000005</v>
      </c>
      <c r="E65" s="37">
        <v>90.302000000000007</v>
      </c>
      <c r="F65" s="37">
        <v>94.238</v>
      </c>
      <c r="G65" s="37">
        <v>92.161000000000001</v>
      </c>
      <c r="H65" s="37">
        <v>88.364999999999995</v>
      </c>
      <c r="I65" s="37">
        <v>92.921000000000006</v>
      </c>
      <c r="J65" s="37">
        <v>90.921000000000006</v>
      </c>
      <c r="K65" s="37">
        <v>88.46</v>
      </c>
      <c r="L65" s="37">
        <v>82.387</v>
      </c>
      <c r="M65" s="37">
        <v>79.096999999999994</v>
      </c>
      <c r="N65" s="37">
        <v>86.349000000000004</v>
      </c>
      <c r="O65" s="37">
        <v>84.661000000000001</v>
      </c>
      <c r="P65" s="37">
        <v>78.221999999999994</v>
      </c>
      <c r="Q65" s="37">
        <v>74.311999999999998</v>
      </c>
      <c r="S65" s="4">
        <f t="shared" si="74"/>
        <v>76.271614000122668</v>
      </c>
      <c r="T65" s="4">
        <f t="shared" si="74"/>
        <v>81.737062685973342</v>
      </c>
      <c r="U65" s="4">
        <f t="shared" si="74"/>
        <v>86.356360902161754</v>
      </c>
      <c r="V65" s="4">
        <f t="shared" si="74"/>
        <v>90.538580574798914</v>
      </c>
      <c r="W65" s="4">
        <f t="shared" si="74"/>
        <v>88.830977524476907</v>
      </c>
      <c r="X65" s="4">
        <f t="shared" si="74"/>
        <v>85.390414116657993</v>
      </c>
      <c r="Y65" s="4">
        <f t="shared" si="74"/>
        <v>88.393135322059962</v>
      </c>
      <c r="Z65" s="4">
        <f t="shared" si="74"/>
        <v>87.302235049246818</v>
      </c>
      <c r="AA65" s="4">
        <f t="shared" si="74"/>
        <v>86.716502849332144</v>
      </c>
      <c r="AB65" s="4">
        <f t="shared" si="74"/>
        <v>82.158393246136185</v>
      </c>
      <c r="AC65" s="4">
        <f t="shared" si="74"/>
        <v>77.373016691207297</v>
      </c>
      <c r="AD65" s="4">
        <f t="shared" si="74"/>
        <v>85.115176725982963</v>
      </c>
      <c r="AE65" s="4">
        <f t="shared" si="74"/>
        <v>83.707141545621369</v>
      </c>
      <c r="AF65" s="4">
        <f t="shared" si="74"/>
        <v>78.849375689896121</v>
      </c>
      <c r="AG65" s="4">
        <f t="shared" si="74"/>
        <v>74.200294025340952</v>
      </c>
      <c r="AI65" s="4">
        <f t="shared" si="75"/>
        <v>2.3313859998773268</v>
      </c>
      <c r="AJ65" s="4">
        <f t="shared" si="75"/>
        <v>0.40093731402666322</v>
      </c>
      <c r="AK65" s="4">
        <f t="shared" si="75"/>
        <v>3.945639097838253</v>
      </c>
      <c r="AL65" s="4">
        <f t="shared" si="75"/>
        <v>3.6994194252010857</v>
      </c>
      <c r="AM65" s="4">
        <f t="shared" si="75"/>
        <v>3.3300224755230943</v>
      </c>
      <c r="AN65" s="4">
        <f t="shared" si="75"/>
        <v>2.9745858833420016</v>
      </c>
      <c r="AO65" s="4">
        <f t="shared" si="75"/>
        <v>4.5278646779400447</v>
      </c>
      <c r="AP65" s="4">
        <f t="shared" si="75"/>
        <v>3.6187649507531887</v>
      </c>
      <c r="AQ65" s="4">
        <f t="shared" si="75"/>
        <v>1.7434971506678494</v>
      </c>
      <c r="AR65" s="4">
        <f t="shared" si="75"/>
        <v>0.22860675386381502</v>
      </c>
      <c r="AS65" s="4">
        <f t="shared" si="75"/>
        <v>1.7239833087926968</v>
      </c>
      <c r="AT65" s="4">
        <f t="shared" si="75"/>
        <v>1.2338232740170412</v>
      </c>
      <c r="AU65" s="4">
        <f t="shared" si="75"/>
        <v>0.95385845437863281</v>
      </c>
      <c r="AV65" s="4">
        <f t="shared" si="75"/>
        <v>-0.62737568989612669</v>
      </c>
      <c r="AW65" s="4">
        <f t="shared" si="75"/>
        <v>0.11170597465904564</v>
      </c>
      <c r="AY65" s="2">
        <f t="shared" si="65"/>
        <v>75.124927305609091</v>
      </c>
      <c r="AZ65" s="2">
        <f t="shared" si="65"/>
        <v>81.29971023225626</v>
      </c>
      <c r="BA65" s="2">
        <f t="shared" si="65"/>
        <v>84.535536819594213</v>
      </c>
      <c r="BB65" s="2">
        <f t="shared" si="65"/>
        <v>88.961989869130448</v>
      </c>
      <c r="BC65" s="2">
        <f t="shared" si="65"/>
        <v>87.661632445092849</v>
      </c>
      <c r="BD65" s="2">
        <f t="shared" si="65"/>
        <v>84.82018998852547</v>
      </c>
      <c r="BE65" s="2">
        <f t="shared" si="65"/>
        <v>87.200975119891496</v>
      </c>
      <c r="BF65" s="2">
        <f t="shared" si="65"/>
        <v>86.63612771297187</v>
      </c>
      <c r="BG65" s="2">
        <f t="shared" si="65"/>
        <v>86.498226718193322</v>
      </c>
      <c r="BH65" s="2">
        <f t="shared" si="65"/>
        <v>82.013173908361594</v>
      </c>
      <c r="BI65" s="2">
        <f t="shared" si="65"/>
        <v>77.107456673614806</v>
      </c>
      <c r="BJ65" s="2">
        <f t="shared" si="65"/>
        <v>84.263967080064745</v>
      </c>
      <c r="BK65" s="2">
        <f t="shared" si="65"/>
        <v>83.087738677129977</v>
      </c>
      <c r="BL65" s="2">
        <f t="shared" si="65"/>
        <v>78.789369095329647</v>
      </c>
      <c r="BM65" s="2">
        <f t="shared" si="65"/>
        <v>74.190985472766044</v>
      </c>
      <c r="BO65" s="2">
        <f t="shared" si="10"/>
        <v>78.602999999999994</v>
      </c>
      <c r="BP65" s="2">
        <f t="shared" si="11"/>
        <v>82.138000000000005</v>
      </c>
      <c r="BQ65" s="2">
        <f t="shared" si="12"/>
        <v>90.302000000000007</v>
      </c>
      <c r="BR65" s="2">
        <f t="shared" si="13"/>
        <v>94.238</v>
      </c>
      <c r="BS65" s="2">
        <f t="shared" si="14"/>
        <v>92.161000000000001</v>
      </c>
      <c r="BT65" s="2">
        <f t="shared" si="15"/>
        <v>88.364999999999995</v>
      </c>
      <c r="BU65" s="2">
        <f t="shared" si="16"/>
        <v>92.921000000000006</v>
      </c>
      <c r="BV65" s="2">
        <f t="shared" si="17"/>
        <v>90.921000000000006</v>
      </c>
      <c r="BW65" s="2">
        <f t="shared" si="18"/>
        <v>88.46</v>
      </c>
      <c r="BX65" s="2">
        <f t="shared" si="19"/>
        <v>82.387</v>
      </c>
      <c r="BY65" s="2">
        <f t="shared" si="20"/>
        <v>79.096999999999994</v>
      </c>
      <c r="BZ65" s="2">
        <f t="shared" si="21"/>
        <v>86.349000000000004</v>
      </c>
      <c r="CA65" s="2">
        <f t="shared" si="22"/>
        <v>84.661000000000001</v>
      </c>
      <c r="CB65" s="2">
        <f t="shared" si="23"/>
        <v>78.221999999999994</v>
      </c>
      <c r="CC65" s="2">
        <f t="shared" si="24"/>
        <v>74.311999999999998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78.010440169133219</v>
      </c>
      <c r="DL65" s="2">
        <f t="shared" si="76"/>
        <v>83.328027469410884</v>
      </c>
      <c r="DM65" s="2">
        <f t="shared" si="76"/>
        <v>88.469456206584127</v>
      </c>
      <c r="DN65" s="2">
        <f t="shared" si="76"/>
        <v>92.124373150105711</v>
      </c>
      <c r="DO65" s="2">
        <f t="shared" si="76"/>
        <v>91.144079915433394</v>
      </c>
      <c r="DP65" s="2">
        <f t="shared" si="76"/>
        <v>88.145969802555172</v>
      </c>
      <c r="DQ65" s="2">
        <f t="shared" si="76"/>
        <v>91.905697251585636</v>
      </c>
      <c r="DR65" s="2">
        <f t="shared" si="76"/>
        <v>89.806121113902179</v>
      </c>
      <c r="DS65" s="2">
        <f t="shared" si="76"/>
        <v>90.613209311740889</v>
      </c>
      <c r="DT65" s="2">
        <f t="shared" si="76"/>
        <v>85.298836415362729</v>
      </c>
      <c r="DU65" s="2">
        <f t="shared" si="76"/>
        <v>78.762540890688285</v>
      </c>
      <c r="DV65" s="2">
        <f t="shared" si="76"/>
        <v>84.894333657456158</v>
      </c>
      <c r="DW65" s="2">
        <f t="shared" si="76"/>
        <v>85.866056097560971</v>
      </c>
      <c r="DX65" s="2">
        <f t="shared" si="76"/>
        <v>81.269413292589775</v>
      </c>
      <c r="DY65" s="2">
        <f t="shared" si="76"/>
        <v>76.022743951612924</v>
      </c>
      <c r="EA65" s="2">
        <f t="shared" si="77"/>
        <v>70.278597757356323</v>
      </c>
      <c r="EB65" s="2">
        <f t="shared" si="77"/>
        <v>77.222854512976895</v>
      </c>
      <c r="EC65" s="2">
        <f t="shared" si="77"/>
        <v>78.456931902991712</v>
      </c>
      <c r="ED65" s="2">
        <f t="shared" si="77"/>
        <v>83.97195726417516</v>
      </c>
      <c r="EE65" s="2">
        <f t="shared" si="77"/>
        <v>81.81849790099551</v>
      </c>
      <c r="EF65" s="2">
        <f t="shared" si="77"/>
        <v>78.414238513867318</v>
      </c>
      <c r="EG65" s="2">
        <f t="shared" si="77"/>
        <v>79.288971624886457</v>
      </c>
      <c r="EH65" s="2">
        <f t="shared" si="77"/>
        <v>80.703706107268715</v>
      </c>
      <c r="EI65" s="2">
        <f t="shared" si="77"/>
        <v>77.461253130590336</v>
      </c>
      <c r="EJ65" s="2">
        <f t="shared" si="77"/>
        <v>74.600263102374328</v>
      </c>
      <c r="EK65" s="2">
        <f t="shared" si="77"/>
        <v>73.620803379220021</v>
      </c>
      <c r="EL65" s="2">
        <f t="shared" si="77"/>
        <v>83.137004758067604</v>
      </c>
      <c r="EM65" s="2">
        <f t="shared" si="77"/>
        <v>77.976623428596284</v>
      </c>
      <c r="EN65" s="2">
        <f t="shared" si="77"/>
        <v>72.85327333127951</v>
      </c>
      <c r="EO65" s="2">
        <f t="shared" si="77"/>
        <v>69.179604134644109</v>
      </c>
      <c r="EQ65" s="2">
        <f t="shared" si="78"/>
        <v>70.011280643349977</v>
      </c>
      <c r="ER65" s="2">
        <f t="shared" si="78"/>
        <v>77.232590249926972</v>
      </c>
      <c r="ES65" s="2">
        <f t="shared" si="78"/>
        <v>76.589760002451413</v>
      </c>
      <c r="ET65" s="2">
        <f t="shared" si="78"/>
        <v>79.150452822304942</v>
      </c>
      <c r="EU65" s="2">
        <f t="shared" si="78"/>
        <v>79.754295568353882</v>
      </c>
      <c r="EV65" s="2">
        <f t="shared" si="78"/>
        <v>78.520617265309951</v>
      </c>
      <c r="EW65" s="2">
        <f t="shared" si="78"/>
        <v>76.91825294424703</v>
      </c>
      <c r="EX65" s="2">
        <f t="shared" si="78"/>
        <v>78.828570906515608</v>
      </c>
      <c r="EY65" s="2">
        <f t="shared" si="78"/>
        <v>77.778071083632227</v>
      </c>
      <c r="EZ65" s="2">
        <f t="shared" si="78"/>
        <v>74.05111096735277</v>
      </c>
      <c r="FA65" s="2">
        <f t="shared" si="78"/>
        <v>73.311897533587754</v>
      </c>
      <c r="FB65" s="2">
        <f t="shared" si="78"/>
        <v>80.494762437129367</v>
      </c>
      <c r="FC65" s="2">
        <f t="shared" si="78"/>
        <v>75.498055765161936</v>
      </c>
      <c r="FD65" s="2">
        <f t="shared" si="78"/>
        <v>71.561189894128077</v>
      </c>
      <c r="FE65" s="2">
        <f t="shared" si="78"/>
        <v>70.706295409515477</v>
      </c>
      <c r="FG65" s="2">
        <f t="shared" si="79"/>
        <v>0.3731975940367091</v>
      </c>
      <c r="FH65" s="2">
        <f t="shared" si="79"/>
        <v>0.33222931987909016</v>
      </c>
      <c r="FI65" s="2">
        <f t="shared" si="79"/>
        <v>0.39289562568637926</v>
      </c>
      <c r="FJ65" s="2">
        <f t="shared" si="79"/>
        <v>0.3878944155364647</v>
      </c>
      <c r="FK65" s="2">
        <f t="shared" si="79"/>
        <v>0.3734231741365458</v>
      </c>
      <c r="FL65" s="2">
        <f t="shared" si="79"/>
        <v>0.34174620862191352</v>
      </c>
      <c r="FM65" s="2">
        <f t="shared" si="79"/>
        <v>0.37289036717240315</v>
      </c>
      <c r="FN65" s="2">
        <f t="shared" si="79"/>
        <v>0.34825250832966026</v>
      </c>
      <c r="FO65" s="2">
        <f t="shared" si="79"/>
        <v>0.31288067046152651</v>
      </c>
      <c r="FP65" s="2">
        <f t="shared" si="79"/>
        <v>0.30711053053346704</v>
      </c>
      <c r="FQ65" s="2">
        <f t="shared" si="79"/>
        <v>0.32188958189180239</v>
      </c>
      <c r="FR65" s="2">
        <f t="shared" si="79"/>
        <v>0.35864848999375626</v>
      </c>
      <c r="FS65" s="2">
        <f t="shared" si="79"/>
        <v>0.3521449900096511</v>
      </c>
      <c r="FT65" s="2">
        <f t="shared" si="79"/>
        <v>0.2946727346538433</v>
      </c>
      <c r="FU65" s="2">
        <f t="shared" si="79"/>
        <v>0.26768273129962128</v>
      </c>
      <c r="FW65" s="2">
        <f t="shared" si="67"/>
        <v>2.947053366562348E-5</v>
      </c>
      <c r="FX65" s="2">
        <f t="shared" si="67"/>
        <v>2.2792898845225079E-5</v>
      </c>
      <c r="FY65" s="2">
        <f t="shared" si="67"/>
        <v>2.2700657547477913E-5</v>
      </c>
      <c r="FZ65" s="2">
        <f t="shared" si="67"/>
        <v>2.2127054599184376E-5</v>
      </c>
      <c r="GA65" s="2">
        <f t="shared" si="67"/>
        <v>2.8598862396055612E-5</v>
      </c>
      <c r="GB65" s="2">
        <f t="shared" si="67"/>
        <v>2.3098660130580673E-5</v>
      </c>
      <c r="GC65" s="2">
        <f t="shared" si="67"/>
        <v>2.8126593578161718E-5</v>
      </c>
      <c r="GD65" s="2">
        <f t="shared" si="67"/>
        <v>2.9087509338769035E-5</v>
      </c>
      <c r="GE65" s="2">
        <f t="shared" si="67"/>
        <v>3.2429637716108481E-5</v>
      </c>
      <c r="GF65" s="2">
        <f t="shared" si="67"/>
        <v>3.274301767895412E-5</v>
      </c>
      <c r="GG65" s="2">
        <f t="shared" si="67"/>
        <v>4.0398424782870732E-5</v>
      </c>
      <c r="GH65" s="2">
        <f t="shared" si="67"/>
        <v>3.9065759599167399E-5</v>
      </c>
      <c r="GI65" s="2">
        <f t="shared" si="67"/>
        <v>3.7615288042724009E-5</v>
      </c>
      <c r="GJ65" s="2">
        <f t="shared" si="67"/>
        <v>2.8805903910299403E-5</v>
      </c>
      <c r="GK65" s="2">
        <f t="shared" si="67"/>
        <v>2.0880465515884229E-5</v>
      </c>
      <c r="GM65" s="86">
        <f t="shared" si="68"/>
        <v>1.4656830804952341E-3</v>
      </c>
      <c r="GN65" s="86">
        <f t="shared" si="68"/>
        <v>4.8044213431292637E-4</v>
      </c>
      <c r="GO65" s="86">
        <f t="shared" si="68"/>
        <v>2.3363651058893133E-3</v>
      </c>
      <c r="GP65" s="86">
        <f t="shared" si="68"/>
        <v>2.1024885878403372E-3</v>
      </c>
      <c r="GQ65" s="86">
        <f t="shared" si="68"/>
        <v>1.4324829160613625E-3</v>
      </c>
      <c r="GR65" s="86">
        <f t="shared" si="68"/>
        <v>6.357803555745987E-4</v>
      </c>
      <c r="GS65" s="86">
        <f t="shared" si="68"/>
        <v>1.5517727277903118E-3</v>
      </c>
      <c r="GT65" s="86">
        <f t="shared" si="68"/>
        <v>7.3957602409369875E-4</v>
      </c>
      <c r="GU65" s="86">
        <f t="shared" si="68"/>
        <v>2.1863154538760108E-4</v>
      </c>
      <c r="GV65" s="86">
        <f t="shared" si="68"/>
        <v>1.5416221403335452E-4</v>
      </c>
      <c r="GW65" s="86">
        <f t="shared" si="68"/>
        <v>2.9517298131171202E-4</v>
      </c>
      <c r="GX65" s="86">
        <f t="shared" si="68"/>
        <v>9.3288959269029301E-4</v>
      </c>
      <c r="GY65" s="86">
        <f t="shared" si="68"/>
        <v>7.3896615569302865E-4</v>
      </c>
      <c r="GZ65" s="86">
        <f t="shared" si="68"/>
        <v>5.9662922791903172E-5</v>
      </c>
      <c r="HA65" s="86">
        <f t="shared" si="68"/>
        <v>1.2103505766343051E-5</v>
      </c>
      <c r="HC65" s="86">
        <f t="shared" si="73"/>
        <v>7.2579279197496765E-11</v>
      </c>
      <c r="HD65" s="86">
        <f t="shared" si="69"/>
        <v>1.2563084639255471E-12</v>
      </c>
      <c r="HE65" s="86">
        <f t="shared" si="69"/>
        <v>2.2174126219842224E-11</v>
      </c>
      <c r="HF65" s="86">
        <f t="shared" si="69"/>
        <v>2.4762039692714431E-11</v>
      </c>
      <c r="HG65" s="86">
        <f t="shared" si="69"/>
        <v>3.6762521126361284E-12</v>
      </c>
      <c r="HH65" s="86">
        <f t="shared" si="69"/>
        <v>7.9917430136471833E-13</v>
      </c>
      <c r="HI65" s="86">
        <f t="shared" si="69"/>
        <v>5.7428176874658217E-12</v>
      </c>
      <c r="HJ65" s="86">
        <f t="shared" si="69"/>
        <v>2.4160015770277319E-16</v>
      </c>
      <c r="HK65" s="86">
        <f t="shared" si="69"/>
        <v>4.4901274015150478E-17</v>
      </c>
      <c r="HL65" s="86">
        <f t="shared" si="69"/>
        <v>6.2639840990483039E-17</v>
      </c>
      <c r="HM65" s="86">
        <f t="shared" si="69"/>
        <v>1.063950056672561E-16</v>
      </c>
      <c r="HN65" s="86">
        <f t="shared" si="69"/>
        <v>3.1123889986001948E-12</v>
      </c>
      <c r="HO65" s="86">
        <f t="shared" si="69"/>
        <v>5.729954132092832E-13</v>
      </c>
      <c r="HP65" s="86">
        <f t="shared" si="69"/>
        <v>2.0078354244037231E-16</v>
      </c>
      <c r="HQ65" s="86">
        <f t="shared" si="69"/>
        <v>2.0078354244037231E-16</v>
      </c>
      <c r="HS65" s="86">
        <f t="shared" si="70"/>
        <v>9.5245340227335949E-103</v>
      </c>
      <c r="HT65" s="86">
        <f t="shared" si="70"/>
        <v>5.5441211610089597E-134</v>
      </c>
      <c r="HU65" s="86">
        <f t="shared" si="70"/>
        <v>1.9649400302963749E-111</v>
      </c>
      <c r="HV65" s="86">
        <f t="shared" si="70"/>
        <v>9.9126233711983507E-112</v>
      </c>
      <c r="HW65" s="86">
        <f t="shared" si="70"/>
        <v>2.1048353812400928E-123</v>
      </c>
      <c r="HX65" s="86">
        <f t="shared" si="70"/>
        <v>2.8374105483879269E-128</v>
      </c>
      <c r="HY65" s="86">
        <f t="shared" si="70"/>
        <v>5.3008840989839982E-119</v>
      </c>
      <c r="HZ65" s="86">
        <f t="shared" si="70"/>
        <v>4.0659829920330845E-170</v>
      </c>
      <c r="IA65" s="86">
        <f t="shared" si="70"/>
        <v>1.8218292023455963E-176</v>
      </c>
      <c r="IB65" s="86">
        <f t="shared" si="70"/>
        <v>1.6688411006126071E-177</v>
      </c>
      <c r="IC65" s="86">
        <f t="shared" si="70"/>
        <v>1.3396721578884058E-172</v>
      </c>
      <c r="ID65" s="86">
        <f t="shared" si="70"/>
        <v>1.2935169323566716E-117</v>
      </c>
      <c r="IE65" s="86">
        <f t="shared" si="70"/>
        <v>2.9459318215864083E-131</v>
      </c>
      <c r="IF65" s="86">
        <f t="shared" si="70"/>
        <v>1.8099467258188525E-69</v>
      </c>
      <c r="IG65" s="86">
        <f t="shared" si="70"/>
        <v>4.4353334733167297E-46</v>
      </c>
      <c r="II65" s="86">
        <f t="shared" si="71"/>
        <v>1.0311785730083E-264</v>
      </c>
      <c r="IJ65" s="86">
        <f t="shared" si="71"/>
        <v>0</v>
      </c>
      <c r="IK65" s="86">
        <f t="shared" si="71"/>
        <v>4.3758992765552005E-294</v>
      </c>
      <c r="IL65" s="86">
        <f t="shared" si="71"/>
        <v>2.7650648103089126E-295</v>
      </c>
      <c r="IM65" s="86">
        <f t="shared" si="71"/>
        <v>0</v>
      </c>
      <c r="IN65" s="86">
        <f t="shared" si="71"/>
        <v>0</v>
      </c>
      <c r="IO65" s="86">
        <f t="shared" si="71"/>
        <v>5.3108215522743909E-299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6.6984519464599165E-183</v>
      </c>
      <c r="IW65" s="86">
        <f t="shared" si="71"/>
        <v>1.2624164931639985E-157</v>
      </c>
      <c r="IY65" s="86">
        <f t="shared" si="72"/>
        <v>1.4656831530745133E-3</v>
      </c>
      <c r="IZ65" s="86">
        <f t="shared" si="72"/>
        <v>4.8044213556923485E-4</v>
      </c>
      <c r="JA65" s="86">
        <f t="shared" si="72"/>
        <v>2.3363651280634396E-3</v>
      </c>
      <c r="JB65" s="86">
        <f t="shared" si="72"/>
        <v>2.1024886126023768E-3</v>
      </c>
      <c r="JC65" s="86">
        <f t="shared" si="72"/>
        <v>1.4324829197376145E-3</v>
      </c>
      <c r="JD65" s="86">
        <f t="shared" si="72"/>
        <v>6.3578035637377301E-4</v>
      </c>
      <c r="JE65" s="86">
        <f t="shared" si="72"/>
        <v>1.5517727335331295E-3</v>
      </c>
      <c r="JF65" s="86">
        <f t="shared" si="72"/>
        <v>7.3957602409394031E-4</v>
      </c>
      <c r="JG65" s="86">
        <f t="shared" si="72"/>
        <v>2.1863154538764599E-4</v>
      </c>
      <c r="JH65" s="86">
        <f t="shared" si="72"/>
        <v>1.5416221403341716E-4</v>
      </c>
      <c r="JI65" s="86">
        <f t="shared" si="72"/>
        <v>2.9517298131181844E-4</v>
      </c>
      <c r="JJ65" s="86">
        <f t="shared" si="72"/>
        <v>9.3288959580268204E-4</v>
      </c>
      <c r="JK65" s="86">
        <f t="shared" si="72"/>
        <v>7.3896615626602407E-4</v>
      </c>
      <c r="JL65" s="86">
        <f t="shared" si="72"/>
        <v>5.9662922792103953E-5</v>
      </c>
      <c r="JM65" s="86">
        <f t="shared" si="72"/>
        <v>1.2103505766543835E-5</v>
      </c>
    </row>
    <row r="66" spans="2:273" x14ac:dyDescent="0.25">
      <c r="B66" s="2">
        <v>39</v>
      </c>
      <c r="C66" s="37">
        <v>79.111000000000004</v>
      </c>
      <c r="D66" s="37">
        <v>83.230999999999995</v>
      </c>
      <c r="E66" s="37">
        <v>91.54</v>
      </c>
      <c r="F66" s="37">
        <v>94.905000000000001</v>
      </c>
      <c r="G66" s="37">
        <v>92.564999999999998</v>
      </c>
      <c r="H66" s="37">
        <v>89.968000000000004</v>
      </c>
      <c r="I66" s="37">
        <v>93.81</v>
      </c>
      <c r="J66" s="37">
        <v>90.444000000000003</v>
      </c>
      <c r="K66" s="37">
        <v>89.983999999999995</v>
      </c>
      <c r="L66" s="37">
        <v>83.451999999999998</v>
      </c>
      <c r="M66" s="37">
        <v>79.016000000000005</v>
      </c>
      <c r="N66" s="37">
        <v>86.81</v>
      </c>
      <c r="O66" s="37">
        <v>86.257999999999996</v>
      </c>
      <c r="P66" s="37">
        <v>79.19</v>
      </c>
      <c r="Q66" s="37">
        <v>74.5</v>
      </c>
      <c r="S66" s="4">
        <f t="shared" si="74"/>
        <v>76.651703549006214</v>
      </c>
      <c r="T66" s="4">
        <f t="shared" si="74"/>
        <v>81.897180489899952</v>
      </c>
      <c r="U66" s="4">
        <f t="shared" si="74"/>
        <v>86.927912806698288</v>
      </c>
      <c r="V66" s="4">
        <f t="shared" si="74"/>
        <v>91.014311752462845</v>
      </c>
      <c r="W66" s="4">
        <f t="shared" si="74"/>
        <v>89.149982478754978</v>
      </c>
      <c r="X66" s="4">
        <f t="shared" si="74"/>
        <v>85.347477865319973</v>
      </c>
      <c r="Y66" s="4">
        <f t="shared" si="74"/>
        <v>88.540805444112706</v>
      </c>
      <c r="Z66" s="4">
        <f t="shared" si="74"/>
        <v>87.41671944839851</v>
      </c>
      <c r="AA66" s="4">
        <f t="shared" si="74"/>
        <v>86.759552816573418</v>
      </c>
      <c r="AB66" s="4">
        <f t="shared" si="74"/>
        <v>82.232533161997338</v>
      </c>
      <c r="AC66" s="4">
        <f t="shared" si="74"/>
        <v>77.461632355346993</v>
      </c>
      <c r="AD66" s="4">
        <f t="shared" si="74"/>
        <v>85.430278683347481</v>
      </c>
      <c r="AE66" s="4">
        <f t="shared" si="74"/>
        <v>83.965010120155853</v>
      </c>
      <c r="AF66" s="4">
        <f t="shared" si="74"/>
        <v>78.978132043252884</v>
      </c>
      <c r="AG66" s="4">
        <f t="shared" si="74"/>
        <v>74.232901311516315</v>
      </c>
      <c r="AI66" s="4">
        <f t="shared" si="75"/>
        <v>2.45929645099379</v>
      </c>
      <c r="AJ66" s="4">
        <f t="shared" si="75"/>
        <v>1.3338195101000423</v>
      </c>
      <c r="AK66" s="4">
        <f t="shared" si="75"/>
        <v>4.6120871933017185</v>
      </c>
      <c r="AL66" s="4">
        <f t="shared" si="75"/>
        <v>3.890688247537156</v>
      </c>
      <c r="AM66" s="4">
        <f t="shared" si="75"/>
        <v>3.4150175212450193</v>
      </c>
      <c r="AN66" s="4">
        <f t="shared" si="75"/>
        <v>4.62052213468003</v>
      </c>
      <c r="AO66" s="4">
        <f t="shared" si="75"/>
        <v>5.2691945558872959</v>
      </c>
      <c r="AP66" s="4">
        <f t="shared" si="75"/>
        <v>3.0272805516014927</v>
      </c>
      <c r="AQ66" s="4">
        <f t="shared" si="75"/>
        <v>3.2244471834265767</v>
      </c>
      <c r="AR66" s="4">
        <f t="shared" si="75"/>
        <v>1.2194668380026599</v>
      </c>
      <c r="AS66" s="4">
        <f t="shared" si="75"/>
        <v>1.5543676446530128</v>
      </c>
      <c r="AT66" s="4">
        <f t="shared" si="75"/>
        <v>1.3797213166525211</v>
      </c>
      <c r="AU66" s="4">
        <f t="shared" si="75"/>
        <v>2.2929898798441428</v>
      </c>
      <c r="AV66" s="4">
        <f t="shared" si="75"/>
        <v>0.21186795674711334</v>
      </c>
      <c r="AW66" s="4">
        <f t="shared" si="75"/>
        <v>0.26709868848368501</v>
      </c>
      <c r="AY66" s="2">
        <f t="shared" si="65"/>
        <v>74.978722234663081</v>
      </c>
      <c r="AZ66" s="2">
        <f t="shared" si="65"/>
        <v>81.212560105175939</v>
      </c>
      <c r="BA66" s="2">
        <f t="shared" si="65"/>
        <v>84.360298761433171</v>
      </c>
      <c r="BB66" s="2">
        <f t="shared" si="65"/>
        <v>88.775879197888827</v>
      </c>
      <c r="BC66" s="2">
        <f t="shared" si="65"/>
        <v>87.435199150775091</v>
      </c>
      <c r="BD66" s="2">
        <f t="shared" si="65"/>
        <v>84.469767584409055</v>
      </c>
      <c r="BE66" s="2">
        <f t="shared" si="65"/>
        <v>86.822017469925527</v>
      </c>
      <c r="BF66" s="2">
        <f t="shared" si="65"/>
        <v>86.397440375997931</v>
      </c>
      <c r="BG66" s="2">
        <f t="shared" si="65"/>
        <v>86.39679247738232</v>
      </c>
      <c r="BH66" s="2">
        <f t="shared" si="65"/>
        <v>81.98344365003075</v>
      </c>
      <c r="BI66" s="2">
        <f t="shared" si="65"/>
        <v>77.027588811242225</v>
      </c>
      <c r="BJ66" s="2">
        <f t="shared" si="65"/>
        <v>84.139132328487506</v>
      </c>
      <c r="BK66" s="2">
        <f t="shared" si="65"/>
        <v>83.005910175131447</v>
      </c>
      <c r="BL66" s="2">
        <f t="shared" si="65"/>
        <v>78.865618021568949</v>
      </c>
      <c r="BM66" s="2">
        <f t="shared" si="65"/>
        <v>74.213461331914687</v>
      </c>
      <c r="BO66" s="2">
        <f t="shared" si="10"/>
        <v>79.111000000000004</v>
      </c>
      <c r="BP66" s="2">
        <f t="shared" si="11"/>
        <v>83.230999999999995</v>
      </c>
      <c r="BQ66" s="2">
        <f t="shared" si="12"/>
        <v>91.54</v>
      </c>
      <c r="BR66" s="2">
        <f t="shared" si="13"/>
        <v>94.905000000000001</v>
      </c>
      <c r="BS66" s="2">
        <f t="shared" si="14"/>
        <v>92.564999999999998</v>
      </c>
      <c r="BT66" s="2">
        <f t="shared" si="15"/>
        <v>89.968000000000004</v>
      </c>
      <c r="BU66" s="2">
        <f t="shared" si="16"/>
        <v>93.81</v>
      </c>
      <c r="BV66" s="2">
        <f t="shared" si="17"/>
        <v>90.444000000000003</v>
      </c>
      <c r="BW66" s="2">
        <f t="shared" si="18"/>
        <v>89.983999999999995</v>
      </c>
      <c r="BX66" s="2">
        <f t="shared" si="19"/>
        <v>83.451999999999998</v>
      </c>
      <c r="BY66" s="2">
        <f t="shared" si="20"/>
        <v>79.016000000000005</v>
      </c>
      <c r="BZ66" s="2">
        <f t="shared" si="21"/>
        <v>86.81</v>
      </c>
      <c r="CA66" s="2">
        <f t="shared" si="22"/>
        <v>86.257999999999996</v>
      </c>
      <c r="CB66" s="2">
        <f t="shared" si="23"/>
        <v>79.19</v>
      </c>
      <c r="CC66" s="2">
        <f t="shared" si="24"/>
        <v>74.5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78.122359408033859</v>
      </c>
      <c r="DL66" s="2">
        <f t="shared" si="76"/>
        <v>83.468188234340786</v>
      </c>
      <c r="DM66" s="2">
        <f t="shared" si="76"/>
        <v>88.663466626396882</v>
      </c>
      <c r="DN66" s="2">
        <f t="shared" si="76"/>
        <v>92.266596194503165</v>
      </c>
      <c r="DO66" s="2">
        <f t="shared" si="76"/>
        <v>91.23563847780126</v>
      </c>
      <c r="DP66" s="2">
        <f t="shared" si="76"/>
        <v>88.014847851335659</v>
      </c>
      <c r="DQ66" s="2">
        <f t="shared" si="76"/>
        <v>91.865962649753357</v>
      </c>
      <c r="DR66" s="2">
        <f t="shared" si="76"/>
        <v>89.860520271182793</v>
      </c>
      <c r="DS66" s="2">
        <f t="shared" si="76"/>
        <v>90.952228340080964</v>
      </c>
      <c r="DT66" s="2">
        <f t="shared" si="76"/>
        <v>85.662820056898994</v>
      </c>
      <c r="DU66" s="2">
        <f t="shared" si="76"/>
        <v>78.898733400809732</v>
      </c>
      <c r="DV66" s="2">
        <f t="shared" si="76"/>
        <v>84.920628609242883</v>
      </c>
      <c r="DW66" s="2">
        <f t="shared" si="76"/>
        <v>86.14079703832752</v>
      </c>
      <c r="DX66" s="2">
        <f t="shared" si="76"/>
        <v>81.697064476699779</v>
      </c>
      <c r="DY66" s="2">
        <f t="shared" si="76"/>
        <v>76.280521260997077</v>
      </c>
      <c r="EA66" s="2">
        <f t="shared" si="77"/>
        <v>70.163433991817001</v>
      </c>
      <c r="EB66" s="2">
        <f t="shared" si="77"/>
        <v>77.077736730772614</v>
      </c>
      <c r="EC66" s="2">
        <f t="shared" si="77"/>
        <v>78.29619610550543</v>
      </c>
      <c r="ED66" s="2">
        <f t="shared" si="77"/>
        <v>83.752417203696652</v>
      </c>
      <c r="EE66" s="2">
        <f t="shared" si="77"/>
        <v>81.61959545758296</v>
      </c>
      <c r="EF66" s="2">
        <f t="shared" si="77"/>
        <v>78.242231569084282</v>
      </c>
      <c r="EG66" s="2">
        <f t="shared" si="77"/>
        <v>79.085911519108066</v>
      </c>
      <c r="EH66" s="2">
        <f t="shared" si="77"/>
        <v>80.486781495497866</v>
      </c>
      <c r="EI66" s="2">
        <f t="shared" si="77"/>
        <v>77.272799194991038</v>
      </c>
      <c r="EJ66" s="2">
        <f t="shared" si="77"/>
        <v>74.41267348715715</v>
      </c>
      <c r="EK66" s="2">
        <f t="shared" si="77"/>
        <v>73.432612087455794</v>
      </c>
      <c r="EL66" s="2">
        <f t="shared" si="77"/>
        <v>82.864884194773794</v>
      </c>
      <c r="EM66" s="2">
        <f t="shared" si="77"/>
        <v>77.746271621210141</v>
      </c>
      <c r="EN66" s="2">
        <f t="shared" si="77"/>
        <v>72.684741418184103</v>
      </c>
      <c r="EO66" s="2">
        <f t="shared" si="77"/>
        <v>69.055927060410724</v>
      </c>
      <c r="EQ66" s="2">
        <f t="shared" si="78"/>
        <v>69.899675162362101</v>
      </c>
      <c r="ER66" s="2">
        <f t="shared" si="78"/>
        <v>77.08734083756076</v>
      </c>
      <c r="ES66" s="2">
        <f t="shared" si="78"/>
        <v>76.453942914242091</v>
      </c>
      <c r="ET66" s="2">
        <f t="shared" si="78"/>
        <v>78.995944427562108</v>
      </c>
      <c r="EU66" s="2">
        <f t="shared" si="78"/>
        <v>79.583872687335841</v>
      </c>
      <c r="EV66" s="2">
        <f t="shared" si="78"/>
        <v>78.347170442964767</v>
      </c>
      <c r="EW66" s="2">
        <f t="shared" si="78"/>
        <v>76.747909322792722</v>
      </c>
      <c r="EX66" s="2">
        <f t="shared" si="78"/>
        <v>78.637463654390956</v>
      </c>
      <c r="EY66" s="2">
        <f t="shared" si="78"/>
        <v>77.585244631861187</v>
      </c>
      <c r="EZ66" s="2">
        <f t="shared" si="78"/>
        <v>73.871148539020538</v>
      </c>
      <c r="FA66" s="2">
        <f t="shared" si="78"/>
        <v>73.128033602704534</v>
      </c>
      <c r="FB66" s="2">
        <f t="shared" si="78"/>
        <v>80.260374284025232</v>
      </c>
      <c r="FC66" s="2">
        <f t="shared" si="78"/>
        <v>75.303211667924302</v>
      </c>
      <c r="FD66" s="2">
        <f t="shared" si="78"/>
        <v>71.41083273508454</v>
      </c>
      <c r="FE66" s="2">
        <f t="shared" si="78"/>
        <v>70.559919662918446</v>
      </c>
      <c r="FG66" s="2">
        <f t="shared" si="79"/>
        <v>0.39498154410898484</v>
      </c>
      <c r="FH66" s="2">
        <f t="shared" si="79"/>
        <v>0.35296854501280689</v>
      </c>
      <c r="FI66" s="2">
        <f t="shared" si="79"/>
        <v>0.41506797775568538</v>
      </c>
      <c r="FJ66" s="2">
        <f t="shared" si="79"/>
        <v>0.4099751250099451</v>
      </c>
      <c r="FK66" s="2">
        <f t="shared" si="79"/>
        <v>0.39521198927230361</v>
      </c>
      <c r="FL66" s="2">
        <f t="shared" si="79"/>
        <v>0.36275679125604848</v>
      </c>
      <c r="FM66" s="2">
        <f t="shared" si="79"/>
        <v>0.39466767574046852</v>
      </c>
      <c r="FN66" s="2">
        <f t="shared" si="79"/>
        <v>0.3694385982382386</v>
      </c>
      <c r="FO66" s="2">
        <f t="shared" si="79"/>
        <v>0.33301440611327765</v>
      </c>
      <c r="FP66" s="2">
        <f t="shared" si="79"/>
        <v>0.32704969151195012</v>
      </c>
      <c r="FQ66" s="2">
        <f t="shared" si="79"/>
        <v>0.34231422808761353</v>
      </c>
      <c r="FR66" s="2">
        <f t="shared" si="79"/>
        <v>0.38009818347838986</v>
      </c>
      <c r="FS66" s="2">
        <f t="shared" si="79"/>
        <v>0.3734322007967758</v>
      </c>
      <c r="FT66" s="2">
        <f t="shared" si="79"/>
        <v>0.31417051967566534</v>
      </c>
      <c r="FU66" s="2">
        <f t="shared" si="79"/>
        <v>0.28611909617269959</v>
      </c>
      <c r="FW66" s="2">
        <f t="shared" si="67"/>
        <v>3.2313705716665946E-5</v>
      </c>
      <c r="FX66" s="2">
        <f t="shared" si="67"/>
        <v>2.4991861653138703E-5</v>
      </c>
      <c r="FY66" s="2">
        <f t="shared" si="67"/>
        <v>2.4890721525293269E-5</v>
      </c>
      <c r="FZ66" s="2">
        <f t="shared" si="67"/>
        <v>2.4261781119351249E-5</v>
      </c>
      <c r="GA66" s="2">
        <f t="shared" si="67"/>
        <v>3.1357942529984797E-5</v>
      </c>
      <c r="GB66" s="2">
        <f t="shared" si="67"/>
        <v>2.5327120751382851E-5</v>
      </c>
      <c r="GC66" s="2">
        <f t="shared" si="67"/>
        <v>3.0840112902411977E-5</v>
      </c>
      <c r="GD66" s="2">
        <f t="shared" si="67"/>
        <v>3.1893730266363569E-5</v>
      </c>
      <c r="GE66" s="2">
        <f t="shared" si="67"/>
        <v>3.5558279411464127E-5</v>
      </c>
      <c r="GF66" s="2">
        <f t="shared" si="67"/>
        <v>3.5901891547285217E-5</v>
      </c>
      <c r="GG66" s="2">
        <f t="shared" si="67"/>
        <v>4.429581928701816E-5</v>
      </c>
      <c r="GH66" s="2">
        <f t="shared" si="67"/>
        <v>4.2834592172936748E-5</v>
      </c>
      <c r="GI66" s="2">
        <f t="shared" si="67"/>
        <v>4.1244193503039994E-5</v>
      </c>
      <c r="GJ66" s="2">
        <f t="shared" si="67"/>
        <v>3.158495777876739E-5</v>
      </c>
      <c r="GK66" s="2">
        <f t="shared" si="67"/>
        <v>2.2894929041431271E-5</v>
      </c>
      <c r="GM66" s="86">
        <f t="shared" si="68"/>
        <v>2.2107093074803814E-3</v>
      </c>
      <c r="GN66" s="86">
        <f t="shared" si="68"/>
        <v>7.7764922367497388E-4</v>
      </c>
      <c r="GO66" s="86">
        <f t="shared" si="68"/>
        <v>3.4041002604597061E-3</v>
      </c>
      <c r="GP66" s="86">
        <f t="shared" si="68"/>
        <v>3.0844729796537019E-3</v>
      </c>
      <c r="GQ66" s="86">
        <f t="shared" si="68"/>
        <v>2.1724409654763784E-3</v>
      </c>
      <c r="GR66" s="86">
        <f t="shared" si="68"/>
        <v>1.0119297784378692E-3</v>
      </c>
      <c r="GS66" s="86">
        <f t="shared" si="68"/>
        <v>2.3111356798252896E-3</v>
      </c>
      <c r="GT66" s="86">
        <f t="shared" si="68"/>
        <v>1.1705523601407838E-3</v>
      </c>
      <c r="GU66" s="86">
        <f t="shared" si="68"/>
        <v>3.7600550788062569E-4</v>
      </c>
      <c r="GV66" s="86">
        <f t="shared" si="68"/>
        <v>2.7381240162080146E-4</v>
      </c>
      <c r="GW66" s="86">
        <f t="shared" si="68"/>
        <v>4.9932849867238165E-4</v>
      </c>
      <c r="GX66" s="86">
        <f t="shared" si="68"/>
        <v>1.4643168120942076E-3</v>
      </c>
      <c r="GY66" s="86">
        <f t="shared" si="68"/>
        <v>1.1846642016542723E-3</v>
      </c>
      <c r="GZ66" s="86">
        <f t="shared" si="68"/>
        <v>1.1603384414578298E-4</v>
      </c>
      <c r="HA66" s="86">
        <f t="shared" si="68"/>
        <v>2.6217418251016632E-5</v>
      </c>
      <c r="HC66" s="86">
        <f t="shared" si="73"/>
        <v>1.7340339108958207E-10</v>
      </c>
      <c r="HD66" s="86">
        <f t="shared" si="69"/>
        <v>3.467923548032782E-12</v>
      </c>
      <c r="HE66" s="86">
        <f t="shared" si="69"/>
        <v>5.5589473376315491E-11</v>
      </c>
      <c r="HF66" s="86">
        <f t="shared" si="69"/>
        <v>6.1924687815115914E-11</v>
      </c>
      <c r="HG66" s="86">
        <f t="shared" si="69"/>
        <v>1.0032960110209197E-11</v>
      </c>
      <c r="HH66" s="86">
        <f t="shared" si="69"/>
        <v>2.2890605262745143E-12</v>
      </c>
      <c r="HI66" s="86">
        <f t="shared" si="69"/>
        <v>1.518209076312934E-11</v>
      </c>
      <c r="HJ66" s="86">
        <f t="shared" si="69"/>
        <v>9.7565811825248782E-16</v>
      </c>
      <c r="HK66" s="86">
        <f t="shared" si="69"/>
        <v>1.9535665617434564E-16</v>
      </c>
      <c r="HL66" s="86">
        <f t="shared" si="69"/>
        <v>2.7748325735829256E-16</v>
      </c>
      <c r="HM66" s="86">
        <f t="shared" si="69"/>
        <v>4.6733776916364378E-16</v>
      </c>
      <c r="HN66" s="86">
        <f t="shared" si="69"/>
        <v>8.7773907232292337E-12</v>
      </c>
      <c r="HO66" s="86">
        <f t="shared" si="69"/>
        <v>1.7578891112937289E-12</v>
      </c>
      <c r="HP66" s="86">
        <f t="shared" si="69"/>
        <v>8.6974542997464573E-16</v>
      </c>
      <c r="HQ66" s="86">
        <f t="shared" si="69"/>
        <v>8.6974542997464573E-16</v>
      </c>
      <c r="HS66" s="86">
        <f t="shared" si="70"/>
        <v>2.1109361630308401E-100</v>
      </c>
      <c r="HT66" s="86">
        <f t="shared" si="70"/>
        <v>4.2200660557111423E-131</v>
      </c>
      <c r="HU66" s="86">
        <f t="shared" si="70"/>
        <v>6.4255450867566171E-109</v>
      </c>
      <c r="HV66" s="86">
        <f t="shared" si="70"/>
        <v>3.2607217409115603E-109</v>
      </c>
      <c r="HW66" s="86">
        <f t="shared" si="70"/>
        <v>1.2970462917880369E-120</v>
      </c>
      <c r="HX66" s="86">
        <f t="shared" si="70"/>
        <v>2.2356605896076233E-125</v>
      </c>
      <c r="HY66" s="86">
        <f t="shared" si="70"/>
        <v>2.5092716228756515E-116</v>
      </c>
      <c r="HZ66" s="86">
        <f t="shared" si="70"/>
        <v>3.1385722736095064E-166</v>
      </c>
      <c r="IA66" s="86">
        <f t="shared" si="70"/>
        <v>2.1649755665059872E-172</v>
      </c>
      <c r="IB66" s="86">
        <f t="shared" si="70"/>
        <v>2.3928427428384509E-173</v>
      </c>
      <c r="IC66" s="86">
        <f t="shared" si="70"/>
        <v>1.7052367326841301E-168</v>
      </c>
      <c r="ID66" s="86">
        <f t="shared" si="70"/>
        <v>8.2064987666996561E-115</v>
      </c>
      <c r="IE66" s="86">
        <f t="shared" si="70"/>
        <v>3.7379671451732947E-128</v>
      </c>
      <c r="IF66" s="86">
        <f t="shared" si="70"/>
        <v>6.9439315597489283E-68</v>
      </c>
      <c r="IG66" s="86">
        <f t="shared" si="70"/>
        <v>4.3836270717625609E-45</v>
      </c>
      <c r="II66" s="86">
        <f t="shared" si="71"/>
        <v>4.257742108167306E-260</v>
      </c>
      <c r="IJ66" s="86">
        <f t="shared" si="71"/>
        <v>0</v>
      </c>
      <c r="IK66" s="86">
        <f t="shared" si="71"/>
        <v>4.4478228357293684E-289</v>
      </c>
      <c r="IL66" s="86">
        <f t="shared" si="71"/>
        <v>2.8667470518737715E-290</v>
      </c>
      <c r="IM66" s="86">
        <f t="shared" si="71"/>
        <v>6.7363739045636808E-307</v>
      </c>
      <c r="IN66" s="86">
        <f t="shared" si="71"/>
        <v>0</v>
      </c>
      <c r="IO66" s="86">
        <f t="shared" si="71"/>
        <v>8.3210197620118864E-294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4.5468359289511701E-306</v>
      </c>
      <c r="IU66" s="86">
        <f t="shared" si="71"/>
        <v>0</v>
      </c>
      <c r="IV66" s="86">
        <f t="shared" si="71"/>
        <v>9.9560499496705154E-180</v>
      </c>
      <c r="IW66" s="86">
        <f t="shared" si="71"/>
        <v>5.6153172351927891E-155</v>
      </c>
      <c r="IY66" s="86">
        <f t="shared" si="72"/>
        <v>2.2107094808837724E-3</v>
      </c>
      <c r="IZ66" s="86">
        <f t="shared" si="72"/>
        <v>7.7764922714289742E-4</v>
      </c>
      <c r="JA66" s="86">
        <f t="shared" si="72"/>
        <v>3.4041003160491796E-3</v>
      </c>
      <c r="JB66" s="86">
        <f t="shared" si="72"/>
        <v>3.0844730415783895E-3</v>
      </c>
      <c r="JC66" s="86">
        <f t="shared" si="72"/>
        <v>2.1724409755093385E-3</v>
      </c>
      <c r="JD66" s="86">
        <f t="shared" si="72"/>
        <v>1.0119297807269297E-3</v>
      </c>
      <c r="JE66" s="86">
        <f t="shared" si="72"/>
        <v>2.3111356950073804E-3</v>
      </c>
      <c r="JF66" s="86">
        <f t="shared" si="72"/>
        <v>1.1705523601417593E-3</v>
      </c>
      <c r="JG66" s="86">
        <f t="shared" si="72"/>
        <v>3.7600550788082106E-4</v>
      </c>
      <c r="JH66" s="86">
        <f t="shared" si="72"/>
        <v>2.7381240162107896E-4</v>
      </c>
      <c r="JI66" s="86">
        <f t="shared" si="72"/>
        <v>4.9932849867284895E-4</v>
      </c>
      <c r="JJ66" s="86">
        <f t="shared" si="72"/>
        <v>1.4643168208715984E-3</v>
      </c>
      <c r="JK66" s="86">
        <f t="shared" si="72"/>
        <v>1.1846642034121614E-3</v>
      </c>
      <c r="JL66" s="86">
        <f t="shared" si="72"/>
        <v>1.1603384414665273E-4</v>
      </c>
      <c r="JM66" s="86">
        <f t="shared" si="72"/>
        <v>2.6217418251886379E-5</v>
      </c>
    </row>
    <row r="67" spans="2:273" x14ac:dyDescent="0.25">
      <c r="B67" s="2">
        <v>40</v>
      </c>
      <c r="C67" s="37">
        <v>79.492000000000004</v>
      </c>
      <c r="D67" s="37">
        <v>83.923000000000002</v>
      </c>
      <c r="E67" s="37">
        <v>93.286000000000001</v>
      </c>
      <c r="F67" s="37">
        <v>95.159000000000006</v>
      </c>
      <c r="G67" s="37">
        <v>93.305999999999997</v>
      </c>
      <c r="H67" s="37">
        <v>89.856999999999999</v>
      </c>
      <c r="I67" s="37">
        <v>93.951999999999998</v>
      </c>
      <c r="J67" s="37">
        <v>90.349000000000004</v>
      </c>
      <c r="K67" s="37">
        <v>89.381</v>
      </c>
      <c r="L67" s="37">
        <v>83.644999999999996</v>
      </c>
      <c r="M67" s="37">
        <v>78.677000000000007</v>
      </c>
      <c r="N67" s="37">
        <v>87.983999999999995</v>
      </c>
      <c r="O67" s="37">
        <v>87.144999999999996</v>
      </c>
      <c r="P67" s="37">
        <v>79.602999999999994</v>
      </c>
      <c r="Q67" s="37">
        <v>74.016000000000005</v>
      </c>
      <c r="S67" s="4">
        <f t="shared" si="74"/>
        <v>77.224476701942677</v>
      </c>
      <c r="T67" s="4">
        <f t="shared" si="74"/>
        <v>82.16328663565217</v>
      </c>
      <c r="U67" s="4">
        <f t="shared" si="74"/>
        <v>87.738631208461996</v>
      </c>
      <c r="V67" s="4">
        <f t="shared" si="74"/>
        <v>91.706027396681222</v>
      </c>
      <c r="W67" s="4">
        <f t="shared" si="74"/>
        <v>89.669127158074147</v>
      </c>
      <c r="X67" s="4">
        <f t="shared" si="74"/>
        <v>85.441168302524815</v>
      </c>
      <c r="Y67" s="4">
        <f t="shared" si="74"/>
        <v>88.874331414212634</v>
      </c>
      <c r="Z67" s="4">
        <f t="shared" si="74"/>
        <v>87.676441517970972</v>
      </c>
      <c r="AA67" s="4">
        <f t="shared" si="74"/>
        <v>86.85635781198134</v>
      </c>
      <c r="AB67" s="4">
        <f t="shared" si="74"/>
        <v>82.342424338189161</v>
      </c>
      <c r="AC67" s="4">
        <f t="shared" si="74"/>
        <v>77.626951202807234</v>
      </c>
      <c r="AD67" s="4">
        <f t="shared" si="74"/>
        <v>85.926824440034977</v>
      </c>
      <c r="AE67" s="4">
        <f t="shared" si="74"/>
        <v>84.35749663309808</v>
      </c>
      <c r="AF67" s="4">
        <f t="shared" si="74"/>
        <v>79.117747228383664</v>
      </c>
      <c r="AG67" s="4">
        <f t="shared" si="74"/>
        <v>74.255660015736225</v>
      </c>
      <c r="AI67" s="4">
        <f t="shared" si="75"/>
        <v>2.267523298057327</v>
      </c>
      <c r="AJ67" s="4">
        <f t="shared" si="75"/>
        <v>1.7597133643478315</v>
      </c>
      <c r="AK67" s="4">
        <f t="shared" si="75"/>
        <v>5.5473687915380054</v>
      </c>
      <c r="AL67" s="4">
        <f t="shared" si="75"/>
        <v>3.4529726033187842</v>
      </c>
      <c r="AM67" s="4">
        <f t="shared" si="75"/>
        <v>3.6368728419258503</v>
      </c>
      <c r="AN67" s="4">
        <f t="shared" si="75"/>
        <v>4.4158316974751841</v>
      </c>
      <c r="AO67" s="4">
        <f t="shared" si="75"/>
        <v>5.0776685857873645</v>
      </c>
      <c r="AP67" s="4">
        <f t="shared" si="75"/>
        <v>2.6725584820290322</v>
      </c>
      <c r="AQ67" s="4">
        <f t="shared" si="75"/>
        <v>2.5246421880186602</v>
      </c>
      <c r="AR67" s="4">
        <f t="shared" si="75"/>
        <v>1.3025756618108346</v>
      </c>
      <c r="AS67" s="4">
        <f t="shared" si="75"/>
        <v>1.0500487971927726</v>
      </c>
      <c r="AT67" s="4">
        <f t="shared" si="75"/>
        <v>2.0571755599650174</v>
      </c>
      <c r="AU67" s="4">
        <f t="shared" si="75"/>
        <v>2.787503366901916</v>
      </c>
      <c r="AV67" s="4">
        <f t="shared" si="75"/>
        <v>0.48525277161633085</v>
      </c>
      <c r="AW67" s="4">
        <f t="shared" si="75"/>
        <v>-0.23966001573622009</v>
      </c>
      <c r="AY67" s="2">
        <f t="shared" si="65"/>
        <v>74.819142683658555</v>
      </c>
      <c r="AZ67" s="2">
        <f t="shared" si="65"/>
        <v>81.109778519691147</v>
      </c>
      <c r="BA67" s="2">
        <f t="shared" si="65"/>
        <v>84.165583321242295</v>
      </c>
      <c r="BB67" s="2">
        <f t="shared" si="65"/>
        <v>88.570516934219768</v>
      </c>
      <c r="BC67" s="2">
        <f t="shared" si="65"/>
        <v>87.191903774135284</v>
      </c>
      <c r="BD67" s="2">
        <f t="shared" si="65"/>
        <v>84.112351552648633</v>
      </c>
      <c r="BE67" s="2">
        <f t="shared" si="65"/>
        <v>86.430427033560051</v>
      </c>
      <c r="BF67" s="2">
        <f t="shared" si="65"/>
        <v>86.142285384363134</v>
      </c>
      <c r="BG67" s="2">
        <f t="shared" si="65"/>
        <v>86.265188780019116</v>
      </c>
      <c r="BH67" s="2">
        <f t="shared" si="65"/>
        <v>81.924104719897883</v>
      </c>
      <c r="BI67" s="2">
        <f t="shared" si="65"/>
        <v>76.93098655573111</v>
      </c>
      <c r="BJ67" s="2">
        <f t="shared" si="65"/>
        <v>84.000368145015258</v>
      </c>
      <c r="BK67" s="2">
        <f t="shared" si="65"/>
        <v>82.898111238479757</v>
      </c>
      <c r="BL67" s="2">
        <f t="shared" si="65"/>
        <v>78.912098224935548</v>
      </c>
      <c r="BM67" s="2">
        <f t="shared" si="65"/>
        <v>74.216240420946605</v>
      </c>
      <c r="BO67" s="2">
        <f t="shared" si="10"/>
        <v>79.492000000000004</v>
      </c>
      <c r="BP67" s="2">
        <f t="shared" si="11"/>
        <v>83.923000000000002</v>
      </c>
      <c r="BQ67" s="2">
        <f t="shared" si="12"/>
        <v>93.286000000000001</v>
      </c>
      <c r="BR67" s="2">
        <f t="shared" si="13"/>
        <v>95.159000000000006</v>
      </c>
      <c r="BS67" s="2">
        <f t="shared" si="14"/>
        <v>93.305999999999997</v>
      </c>
      <c r="BT67" s="2">
        <f t="shared" si="15"/>
        <v>89.856999999999999</v>
      </c>
      <c r="BU67" s="2">
        <f t="shared" si="16"/>
        <v>93.951999999999998</v>
      </c>
      <c r="BV67" s="2">
        <f t="shared" si="17"/>
        <v>90.349000000000004</v>
      </c>
      <c r="BW67" s="2">
        <f t="shared" si="18"/>
        <v>89.381</v>
      </c>
      <c r="BX67" s="2">
        <f t="shared" si="19"/>
        <v>83.644999999999996</v>
      </c>
      <c r="BY67" s="2">
        <f t="shared" si="20"/>
        <v>78.677000000000007</v>
      </c>
      <c r="BZ67" s="2">
        <f t="shared" si="21"/>
        <v>87.983999999999995</v>
      </c>
      <c r="CA67" s="2">
        <f t="shared" si="22"/>
        <v>87.144999999999996</v>
      </c>
      <c r="CB67" s="2">
        <f t="shared" si="23"/>
        <v>79.602999999999994</v>
      </c>
      <c r="CC67" s="2">
        <f t="shared" si="24"/>
        <v>74.016000000000005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78.234278646934499</v>
      </c>
      <c r="DL67" s="2">
        <f t="shared" si="76"/>
        <v>83.608348999270689</v>
      </c>
      <c r="DM67" s="2">
        <f t="shared" si="76"/>
        <v>88.857477046209624</v>
      </c>
      <c r="DN67" s="2">
        <f t="shared" si="76"/>
        <v>92.408819238900634</v>
      </c>
      <c r="DO67" s="2">
        <f t="shared" si="76"/>
        <v>91.327197040169125</v>
      </c>
      <c r="DP67" s="2">
        <f t="shared" si="76"/>
        <v>87.883725900116147</v>
      </c>
      <c r="DQ67" s="2">
        <f t="shared" si="76"/>
        <v>91.826228047921077</v>
      </c>
      <c r="DR67" s="2">
        <f t="shared" si="76"/>
        <v>89.914919428463392</v>
      </c>
      <c r="DS67" s="2">
        <f t="shared" si="76"/>
        <v>91.29124736842104</v>
      </c>
      <c r="DT67" s="2">
        <f t="shared" si="76"/>
        <v>86.026803698435273</v>
      </c>
      <c r="DU67" s="2">
        <f t="shared" si="76"/>
        <v>79.034925910931193</v>
      </c>
      <c r="DV67" s="2">
        <f t="shared" si="76"/>
        <v>84.946923561029621</v>
      </c>
      <c r="DW67" s="2">
        <f t="shared" si="76"/>
        <v>86.415537979094069</v>
      </c>
      <c r="DX67" s="2">
        <f t="shared" si="76"/>
        <v>82.124715660809784</v>
      </c>
      <c r="DY67" s="2">
        <f t="shared" si="76"/>
        <v>76.538298570381244</v>
      </c>
      <c r="EA67" s="2">
        <f t="shared" si="77"/>
        <v>70.04827022627768</v>
      </c>
      <c r="EB67" s="2">
        <f t="shared" si="77"/>
        <v>76.932618948568333</v>
      </c>
      <c r="EC67" s="2">
        <f t="shared" si="77"/>
        <v>78.135460308019148</v>
      </c>
      <c r="ED67" s="2">
        <f t="shared" si="77"/>
        <v>83.53287714321813</v>
      </c>
      <c r="EE67" s="2">
        <f t="shared" si="77"/>
        <v>81.420693014170396</v>
      </c>
      <c r="EF67" s="2">
        <f t="shared" si="77"/>
        <v>78.070224624301247</v>
      </c>
      <c r="EG67" s="2">
        <f t="shared" si="77"/>
        <v>78.882851413329661</v>
      </c>
      <c r="EH67" s="2">
        <f t="shared" si="77"/>
        <v>80.26985688372703</v>
      </c>
      <c r="EI67" s="2">
        <f t="shared" si="77"/>
        <v>77.084345259391753</v>
      </c>
      <c r="EJ67" s="2">
        <f t="shared" si="77"/>
        <v>74.225083871939972</v>
      </c>
      <c r="EK67" s="2">
        <f t="shared" si="77"/>
        <v>73.244420795691568</v>
      </c>
      <c r="EL67" s="2">
        <f t="shared" si="77"/>
        <v>82.592763631479983</v>
      </c>
      <c r="EM67" s="2">
        <f t="shared" si="77"/>
        <v>77.515919813823999</v>
      </c>
      <c r="EN67" s="2">
        <f t="shared" si="77"/>
        <v>72.51620950508871</v>
      </c>
      <c r="EO67" s="2">
        <f t="shared" si="77"/>
        <v>68.932249986177325</v>
      </c>
      <c r="EQ67" s="2">
        <f t="shared" si="78"/>
        <v>69.788069681374225</v>
      </c>
      <c r="ER67" s="2">
        <f t="shared" si="78"/>
        <v>76.942091425194562</v>
      </c>
      <c r="ES67" s="2">
        <f t="shared" si="78"/>
        <v>76.318125826032784</v>
      </c>
      <c r="ET67" s="2">
        <f t="shared" si="78"/>
        <v>78.84143603281926</v>
      </c>
      <c r="EU67" s="2">
        <f t="shared" si="78"/>
        <v>79.413449806317786</v>
      </c>
      <c r="EV67" s="2">
        <f t="shared" si="78"/>
        <v>78.173723620619597</v>
      </c>
      <c r="EW67" s="2">
        <f t="shared" si="78"/>
        <v>76.577565701338429</v>
      </c>
      <c r="EX67" s="2">
        <f t="shared" si="78"/>
        <v>78.446356402266304</v>
      </c>
      <c r="EY67" s="2">
        <f t="shared" si="78"/>
        <v>77.392418180090147</v>
      </c>
      <c r="EZ67" s="2">
        <f t="shared" si="78"/>
        <v>73.691186110688292</v>
      </c>
      <c r="FA67" s="2">
        <f t="shared" si="78"/>
        <v>72.944169671821314</v>
      </c>
      <c r="FB67" s="2">
        <f t="shared" si="78"/>
        <v>80.025986130921126</v>
      </c>
      <c r="FC67" s="2">
        <f t="shared" si="78"/>
        <v>75.108367570686667</v>
      </c>
      <c r="FD67" s="2">
        <f t="shared" si="78"/>
        <v>71.260475576041017</v>
      </c>
      <c r="FE67" s="2">
        <f t="shared" si="78"/>
        <v>70.41354391632143</v>
      </c>
      <c r="FG67" s="2">
        <f t="shared" si="79"/>
        <v>0.41719071964916654</v>
      </c>
      <c r="FH67" s="2">
        <f t="shared" si="79"/>
        <v>0.37427677874580961</v>
      </c>
      <c r="FI67" s="2">
        <f t="shared" si="79"/>
        <v>0.43758970357129723</v>
      </c>
      <c r="FJ67" s="2">
        <f t="shared" si="79"/>
        <v>0.43242480172467374</v>
      </c>
      <c r="FK67" s="2">
        <f t="shared" si="79"/>
        <v>0.41742518246035304</v>
      </c>
      <c r="FL67" s="2">
        <f t="shared" si="79"/>
        <v>0.38430496065536401</v>
      </c>
      <c r="FM67" s="2">
        <f t="shared" si="79"/>
        <v>0.41687136305356526</v>
      </c>
      <c r="FN67" s="2">
        <f t="shared" si="79"/>
        <v>0.39114005301307803</v>
      </c>
      <c r="FO67" s="2">
        <f t="shared" si="79"/>
        <v>0.35377667567540305</v>
      </c>
      <c r="FP67" s="2">
        <f t="shared" si="79"/>
        <v>0.34763390604916533</v>
      </c>
      <c r="FQ67" s="2">
        <f t="shared" si="79"/>
        <v>0.36334045655331182</v>
      </c>
      <c r="FR67" s="2">
        <f t="shared" si="79"/>
        <v>0.40202657869159669</v>
      </c>
      <c r="FS67" s="2">
        <f t="shared" si="79"/>
        <v>0.39522121040815167</v>
      </c>
      <c r="FT67" s="2">
        <f t="shared" si="79"/>
        <v>0.33434686881512027</v>
      </c>
      <c r="FU67" s="2">
        <f t="shared" si="79"/>
        <v>0.30529588520739476</v>
      </c>
      <c r="FW67" s="2">
        <f t="shared" si="67"/>
        <v>3.5431163295849336E-5</v>
      </c>
      <c r="FX67" s="2">
        <f t="shared" si="67"/>
        <v>2.7402965310493069E-5</v>
      </c>
      <c r="FY67" s="2">
        <f t="shared" si="67"/>
        <v>2.7292067899258907E-5</v>
      </c>
      <c r="FZ67" s="2">
        <f t="shared" si="67"/>
        <v>2.6602451727733701E-5</v>
      </c>
      <c r="GA67" s="2">
        <f t="shared" si="67"/>
        <v>3.4383196238570857E-5</v>
      </c>
      <c r="GB67" s="2">
        <f t="shared" si="67"/>
        <v>2.7770567817179984E-5</v>
      </c>
      <c r="GC67" s="2">
        <f t="shared" si="67"/>
        <v>3.3815410749767777E-5</v>
      </c>
      <c r="GD67" s="2">
        <f t="shared" si="67"/>
        <v>3.4970672224247945E-5</v>
      </c>
      <c r="GE67" s="2">
        <f t="shared" si="67"/>
        <v>3.8988744312303713E-5</v>
      </c>
      <c r="GF67" s="2">
        <f t="shared" si="67"/>
        <v>3.9365504929638364E-5</v>
      </c>
      <c r="GG67" s="2">
        <f t="shared" si="67"/>
        <v>4.8569192464148618E-5</v>
      </c>
      <c r="GH67" s="2">
        <f t="shared" si="67"/>
        <v>4.6967002262280613E-5</v>
      </c>
      <c r="GI67" s="2">
        <f t="shared" si="67"/>
        <v>4.5223178943085241E-5</v>
      </c>
      <c r="GJ67" s="2">
        <f t="shared" si="67"/>
        <v>3.46321119974805E-5</v>
      </c>
      <c r="GK67" s="2">
        <f t="shared" si="67"/>
        <v>2.5103735045502109E-5</v>
      </c>
      <c r="GM67" s="86">
        <f t="shared" si="68"/>
        <v>3.2892611264268229E-3</v>
      </c>
      <c r="GN67" s="86">
        <f t="shared" si="68"/>
        <v>1.2386388726560388E-3</v>
      </c>
      <c r="GO67" s="86">
        <f t="shared" si="68"/>
        <v>4.8992605396492601E-3</v>
      </c>
      <c r="GP67" s="86">
        <f t="shared" si="68"/>
        <v>4.4687778099337218E-3</v>
      </c>
      <c r="GQ67" s="86">
        <f t="shared" si="68"/>
        <v>3.2489440241774679E-3</v>
      </c>
      <c r="GR67" s="86">
        <f t="shared" si="68"/>
        <v>1.5858050765581366E-3</v>
      </c>
      <c r="GS67" s="86">
        <f t="shared" si="68"/>
        <v>3.3979226865159351E-3</v>
      </c>
      <c r="GT67" s="86">
        <f t="shared" si="68"/>
        <v>1.8242360150321699E-3</v>
      </c>
      <c r="GU67" s="86">
        <f t="shared" si="68"/>
        <v>6.3478717559611463E-4</v>
      </c>
      <c r="GV67" s="86">
        <f t="shared" si="68"/>
        <v>4.7669874964071003E-4</v>
      </c>
      <c r="GW67" s="86">
        <f t="shared" si="68"/>
        <v>8.2957710567217431E-4</v>
      </c>
      <c r="GX67" s="86">
        <f t="shared" si="68"/>
        <v>2.2633455530350305E-3</v>
      </c>
      <c r="GY67" s="86">
        <f t="shared" si="68"/>
        <v>1.8683700069349815E-3</v>
      </c>
      <c r="GZ67" s="86">
        <f t="shared" si="68"/>
        <v>2.2025453590235943E-4</v>
      </c>
      <c r="HA67" s="86">
        <f t="shared" si="68"/>
        <v>5.5210884880839096E-5</v>
      </c>
      <c r="HC67" s="86">
        <f t="shared" si="73"/>
        <v>4.0728392117215546E-10</v>
      </c>
      <c r="HD67" s="86">
        <f t="shared" si="69"/>
        <v>9.3860419834487418E-12</v>
      </c>
      <c r="HE67" s="86">
        <f t="shared" si="69"/>
        <v>1.3686551365783834E-10</v>
      </c>
      <c r="HF67" s="86">
        <f t="shared" si="69"/>
        <v>1.520907226049411E-10</v>
      </c>
      <c r="HG67" s="86">
        <f t="shared" si="69"/>
        <v>2.6837000640103734E-11</v>
      </c>
      <c r="HH67" s="86">
        <f t="shared" si="69"/>
        <v>6.4213473229987742E-12</v>
      </c>
      <c r="HI67" s="86">
        <f t="shared" si="69"/>
        <v>3.9375233728293857E-11</v>
      </c>
      <c r="HJ67" s="86">
        <f t="shared" si="69"/>
        <v>3.8299801728945467E-15</v>
      </c>
      <c r="HK67" s="86">
        <f t="shared" si="69"/>
        <v>8.2482691173336219E-16</v>
      </c>
      <c r="HL67" s="86">
        <f t="shared" si="69"/>
        <v>1.1916277141404276E-15</v>
      </c>
      <c r="HM67" s="86">
        <f t="shared" si="69"/>
        <v>1.9898233485321798E-15</v>
      </c>
      <c r="HN67" s="86">
        <f t="shared" si="69"/>
        <v>2.4232224790473944E-11</v>
      </c>
      <c r="HO67" s="86">
        <f t="shared" si="69"/>
        <v>5.2683878753033216E-12</v>
      </c>
      <c r="HP67" s="86">
        <f t="shared" si="69"/>
        <v>3.6521224586709992E-15</v>
      </c>
      <c r="HQ67" s="86">
        <f t="shared" si="69"/>
        <v>3.6521224586709992E-15</v>
      </c>
      <c r="HS67" s="86">
        <f t="shared" si="70"/>
        <v>4.3915201406524108E-98</v>
      </c>
      <c r="HT67" s="86">
        <f t="shared" si="70"/>
        <v>2.9861326124390334E-128</v>
      </c>
      <c r="HU67" s="86">
        <f t="shared" si="70"/>
        <v>1.9650450866795614E-106</v>
      </c>
      <c r="HV67" s="86">
        <f t="shared" si="70"/>
        <v>1.0031373277824494E-106</v>
      </c>
      <c r="HW67" s="86">
        <f t="shared" si="70"/>
        <v>7.4197445358125099E-118</v>
      </c>
      <c r="HX67" s="86">
        <f t="shared" si="70"/>
        <v>1.6308083551346797E-122</v>
      </c>
      <c r="HY67" s="86">
        <f t="shared" si="70"/>
        <v>1.1064509695191019E-113</v>
      </c>
      <c r="HZ67" s="86">
        <f t="shared" si="70"/>
        <v>2.1823700137673081E-162</v>
      </c>
      <c r="IA67" s="86">
        <f t="shared" si="70"/>
        <v>2.3033026603959784E-168</v>
      </c>
      <c r="IB67" s="86">
        <f t="shared" si="70"/>
        <v>3.0599196447197506E-169</v>
      </c>
      <c r="IC67" s="86">
        <f t="shared" si="70"/>
        <v>1.9350774947342046E-164</v>
      </c>
      <c r="ID67" s="86">
        <f t="shared" si="70"/>
        <v>4.8117381116482857E-112</v>
      </c>
      <c r="IE67" s="86">
        <f t="shared" si="70"/>
        <v>4.3497923250518453E-125</v>
      </c>
      <c r="IF67" s="86">
        <f t="shared" si="70"/>
        <v>2.5520736110188608E-66</v>
      </c>
      <c r="IG67" s="86">
        <f t="shared" si="70"/>
        <v>4.2223705137171513E-44</v>
      </c>
      <c r="II67" s="86">
        <f t="shared" si="71"/>
        <v>1.600147011673745E-255</v>
      </c>
      <c r="IJ67" s="86">
        <f t="shared" si="71"/>
        <v>0</v>
      </c>
      <c r="IK67" s="86">
        <f t="shared" si="71"/>
        <v>4.0924033901084289E-284</v>
      </c>
      <c r="IL67" s="86">
        <f t="shared" si="71"/>
        <v>2.6906272324811712E-285</v>
      </c>
      <c r="IM67" s="86">
        <f t="shared" si="71"/>
        <v>1.6490373831066388E-301</v>
      </c>
      <c r="IN67" s="86">
        <f t="shared" si="71"/>
        <v>0</v>
      </c>
      <c r="IO67" s="86">
        <f t="shared" si="71"/>
        <v>1.1732644585030865E-288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1.5766633367749295E-300</v>
      </c>
      <c r="IU67" s="86">
        <f t="shared" si="71"/>
        <v>0</v>
      </c>
      <c r="IV67" s="86">
        <f t="shared" si="71"/>
        <v>1.3873914620591223E-176</v>
      </c>
      <c r="IW67" s="86">
        <f t="shared" si="71"/>
        <v>2.3707184306431714E-152</v>
      </c>
      <c r="IY67" s="86">
        <f t="shared" si="72"/>
        <v>3.2892615337107439E-3</v>
      </c>
      <c r="IZ67" s="86">
        <f t="shared" si="72"/>
        <v>1.2386388820420809E-3</v>
      </c>
      <c r="JA67" s="86">
        <f t="shared" si="72"/>
        <v>4.8992606765147738E-3</v>
      </c>
      <c r="JB67" s="86">
        <f t="shared" si="72"/>
        <v>4.4687779620244446E-3</v>
      </c>
      <c r="JC67" s="86">
        <f t="shared" si="72"/>
        <v>3.2489440510144684E-3</v>
      </c>
      <c r="JD67" s="86">
        <f t="shared" si="72"/>
        <v>1.585805082979484E-3</v>
      </c>
      <c r="JE67" s="86">
        <f t="shared" si="72"/>
        <v>3.3979227258911686E-3</v>
      </c>
      <c r="JF67" s="86">
        <f t="shared" si="72"/>
        <v>1.8242360150359999E-3</v>
      </c>
      <c r="JG67" s="86">
        <f t="shared" si="72"/>
        <v>6.3478717559693949E-4</v>
      </c>
      <c r="JH67" s="86">
        <f t="shared" si="72"/>
        <v>4.7669874964190168E-4</v>
      </c>
      <c r="JI67" s="86">
        <f t="shared" si="72"/>
        <v>8.2957710567416415E-4</v>
      </c>
      <c r="JJ67" s="86">
        <f t="shared" si="72"/>
        <v>2.2633455772672552E-3</v>
      </c>
      <c r="JK67" s="86">
        <f t="shared" si="72"/>
        <v>1.8683700122033694E-3</v>
      </c>
      <c r="JL67" s="86">
        <f t="shared" si="72"/>
        <v>2.2025453590601157E-4</v>
      </c>
      <c r="JM67" s="86">
        <f t="shared" si="72"/>
        <v>5.5210884884491217E-5</v>
      </c>
    </row>
    <row r="68" spans="2:273" x14ac:dyDescent="0.25">
      <c r="B68" s="2">
        <v>41</v>
      </c>
      <c r="C68" s="37">
        <v>81.174999999999997</v>
      </c>
      <c r="D68" s="37">
        <v>85.2</v>
      </c>
      <c r="E68" s="37">
        <v>95.429000000000002</v>
      </c>
      <c r="F68" s="37">
        <v>96.126999999999995</v>
      </c>
      <c r="G68" s="37">
        <v>93.483999999999995</v>
      </c>
      <c r="H68" s="37">
        <v>89.888999999999996</v>
      </c>
      <c r="I68" s="37">
        <v>94.492000000000004</v>
      </c>
      <c r="J68" s="37">
        <v>90.840999999999994</v>
      </c>
      <c r="K68" s="37">
        <v>90.745999999999995</v>
      </c>
      <c r="L68" s="37">
        <v>84.274000000000001</v>
      </c>
      <c r="M68" s="37">
        <v>79.274000000000001</v>
      </c>
      <c r="N68" s="37">
        <v>88.492000000000004</v>
      </c>
      <c r="O68" s="37">
        <v>88.742000000000004</v>
      </c>
      <c r="P68" s="37">
        <v>80.316999999999993</v>
      </c>
      <c r="Q68" s="37">
        <v>74.718999999999994</v>
      </c>
      <c r="S68" s="4">
        <f t="shared" si="74"/>
        <v>78.054591489287745</v>
      </c>
      <c r="T68" s="4">
        <f t="shared" si="74"/>
        <v>82.585026772961527</v>
      </c>
      <c r="U68" s="4">
        <f t="shared" si="74"/>
        <v>88.858771242981632</v>
      </c>
      <c r="V68" s="4">
        <f t="shared" si="74"/>
        <v>92.679544670875643</v>
      </c>
      <c r="W68" s="4">
        <f t="shared" si="74"/>
        <v>90.457651190820201</v>
      </c>
      <c r="X68" s="4">
        <f t="shared" si="74"/>
        <v>85.727336173220493</v>
      </c>
      <c r="Y68" s="4">
        <f t="shared" si="74"/>
        <v>89.454144926558456</v>
      </c>
      <c r="Z68" s="4">
        <f t="shared" si="74"/>
        <v>88.142292997160965</v>
      </c>
      <c r="AA68" s="4">
        <f t="shared" si="74"/>
        <v>87.048009354294706</v>
      </c>
      <c r="AB68" s="4">
        <f t="shared" si="74"/>
        <v>82.522657651953168</v>
      </c>
      <c r="AC68" s="4">
        <f t="shared" si="74"/>
        <v>77.912241136218853</v>
      </c>
      <c r="AD68" s="4">
        <f t="shared" si="74"/>
        <v>86.674859407917353</v>
      </c>
      <c r="AE68" s="4">
        <f t="shared" si="74"/>
        <v>84.946495073651647</v>
      </c>
      <c r="AF68" s="4">
        <f t="shared" si="74"/>
        <v>79.29454796040767</v>
      </c>
      <c r="AG68" s="4">
        <f t="shared" si="74"/>
        <v>74.276411967385485</v>
      </c>
      <c r="AI68" s="4">
        <f t="shared" si="75"/>
        <v>3.1204085107122523</v>
      </c>
      <c r="AJ68" s="4">
        <f t="shared" si="75"/>
        <v>2.614973227038476</v>
      </c>
      <c r="AK68" s="4">
        <f t="shared" si="75"/>
        <v>6.5702287570183699</v>
      </c>
      <c r="AL68" s="4">
        <f t="shared" si="75"/>
        <v>3.4474553291243524</v>
      </c>
      <c r="AM68" s="4">
        <f t="shared" si="75"/>
        <v>3.0263488091797939</v>
      </c>
      <c r="AN68" s="4">
        <f t="shared" si="75"/>
        <v>4.1616638267795025</v>
      </c>
      <c r="AO68" s="4">
        <f t="shared" si="75"/>
        <v>5.0378550734415484</v>
      </c>
      <c r="AP68" s="4">
        <f t="shared" si="75"/>
        <v>2.6987070028390292</v>
      </c>
      <c r="AQ68" s="4">
        <f t="shared" si="75"/>
        <v>3.6979906457052891</v>
      </c>
      <c r="AR68" s="4">
        <f t="shared" si="75"/>
        <v>1.7513423480468333</v>
      </c>
      <c r="AS68" s="4">
        <f t="shared" si="75"/>
        <v>1.361758863781148</v>
      </c>
      <c r="AT68" s="4">
        <f t="shared" si="75"/>
        <v>1.8171405920826516</v>
      </c>
      <c r="AU68" s="4">
        <f t="shared" si="75"/>
        <v>3.7955049263483573</v>
      </c>
      <c r="AV68" s="4">
        <f t="shared" si="75"/>
        <v>1.0224520395923236</v>
      </c>
      <c r="AW68" s="4">
        <f t="shared" si="75"/>
        <v>0.44258803261450907</v>
      </c>
      <c r="AY68" s="2">
        <f t="shared" si="65"/>
        <v>74.646606380862252</v>
      </c>
      <c r="AZ68" s="2">
        <f t="shared" si="65"/>
        <v>80.991366501103229</v>
      </c>
      <c r="BA68" s="2">
        <f t="shared" si="65"/>
        <v>83.952006077369433</v>
      </c>
      <c r="BB68" s="2">
        <f t="shared" si="65"/>
        <v>88.346315208915442</v>
      </c>
      <c r="BC68" s="2">
        <f t="shared" si="65"/>
        <v>86.932234561254901</v>
      </c>
      <c r="BD68" s="2">
        <f t="shared" si="65"/>
        <v>83.74860263250504</v>
      </c>
      <c r="BE68" s="2">
        <f t="shared" si="65"/>
        <v>86.027095791832167</v>
      </c>
      <c r="BF68" s="2">
        <f t="shared" si="65"/>
        <v>85.870997830977458</v>
      </c>
      <c r="BG68" s="2">
        <f t="shared" si="65"/>
        <v>86.10333554095628</v>
      </c>
      <c r="BH68" s="2">
        <f t="shared" si="65"/>
        <v>81.834824942869744</v>
      </c>
      <c r="BI68" s="2">
        <f t="shared" si="65"/>
        <v>76.817467516797919</v>
      </c>
      <c r="BJ68" s="2">
        <f t="shared" si="65"/>
        <v>83.847457158153162</v>
      </c>
      <c r="BK68" s="2">
        <f t="shared" si="65"/>
        <v>82.764309898516188</v>
      </c>
      <c r="BL68" s="2">
        <f t="shared" si="65"/>
        <v>78.928145092939189</v>
      </c>
      <c r="BM68" s="2">
        <f t="shared" si="65"/>
        <v>74.198799550393133</v>
      </c>
      <c r="BO68" s="2">
        <f t="shared" si="10"/>
        <v>81.174999999999997</v>
      </c>
      <c r="BP68" s="2">
        <f t="shared" si="11"/>
        <v>85.2</v>
      </c>
      <c r="BQ68" s="2">
        <f t="shared" si="12"/>
        <v>95.429000000000002</v>
      </c>
      <c r="BR68" s="2">
        <f t="shared" si="13"/>
        <v>96.126999999999995</v>
      </c>
      <c r="BS68" s="2">
        <f t="shared" si="14"/>
        <v>93.483999999999995</v>
      </c>
      <c r="BT68" s="2">
        <f t="shared" si="15"/>
        <v>89.888999999999996</v>
      </c>
      <c r="BU68" s="2">
        <f t="shared" si="16"/>
        <v>94.492000000000004</v>
      </c>
      <c r="BV68" s="2">
        <f t="shared" si="17"/>
        <v>90.840999999999994</v>
      </c>
      <c r="BW68" s="2">
        <f t="shared" si="18"/>
        <v>90.745999999999995</v>
      </c>
      <c r="BX68" s="2">
        <f t="shared" si="19"/>
        <v>84.274000000000001</v>
      </c>
      <c r="BY68" s="2">
        <f t="shared" si="20"/>
        <v>79.274000000000001</v>
      </c>
      <c r="BZ68" s="2">
        <f t="shared" si="21"/>
        <v>88.492000000000004</v>
      </c>
      <c r="CA68" s="2">
        <f t="shared" si="22"/>
        <v>88.742000000000004</v>
      </c>
      <c r="CB68" s="2">
        <f t="shared" si="23"/>
        <v>80.316999999999993</v>
      </c>
      <c r="CC68" s="2">
        <f t="shared" si="24"/>
        <v>74.718999999999994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78.346197885835124</v>
      </c>
      <c r="DL68" s="2">
        <f t="shared" si="76"/>
        <v>83.748509764200605</v>
      </c>
      <c r="DM68" s="2">
        <f t="shared" si="76"/>
        <v>89.051487466022365</v>
      </c>
      <c r="DN68" s="2">
        <f t="shared" si="76"/>
        <v>92.551042283298102</v>
      </c>
      <c r="DO68" s="2">
        <f t="shared" si="76"/>
        <v>91.41875560253699</v>
      </c>
      <c r="DP68" s="2">
        <f t="shared" si="76"/>
        <v>87.752603948896635</v>
      </c>
      <c r="DQ68" s="2">
        <f t="shared" si="76"/>
        <v>91.786493446088812</v>
      </c>
      <c r="DR68" s="2">
        <f t="shared" si="76"/>
        <v>89.969318585744006</v>
      </c>
      <c r="DS68" s="2">
        <f t="shared" si="76"/>
        <v>91.630266396761129</v>
      </c>
      <c r="DT68" s="2">
        <f t="shared" si="76"/>
        <v>86.390787339971538</v>
      </c>
      <c r="DU68" s="2">
        <f t="shared" si="76"/>
        <v>79.171118421052654</v>
      </c>
      <c r="DV68" s="2">
        <f t="shared" si="76"/>
        <v>84.973218512816345</v>
      </c>
      <c r="DW68" s="2">
        <f t="shared" si="76"/>
        <v>86.690278919860617</v>
      </c>
      <c r="DX68" s="2">
        <f t="shared" si="76"/>
        <v>82.552366844919788</v>
      </c>
      <c r="DY68" s="2">
        <f t="shared" si="76"/>
        <v>76.796075879765411</v>
      </c>
      <c r="EA68" s="2">
        <f t="shared" si="77"/>
        <v>69.933106460738372</v>
      </c>
      <c r="EB68" s="2">
        <f t="shared" si="77"/>
        <v>76.787501166364052</v>
      </c>
      <c r="EC68" s="2">
        <f t="shared" si="77"/>
        <v>77.974724510532866</v>
      </c>
      <c r="ED68" s="2">
        <f t="shared" si="77"/>
        <v>83.313337082739622</v>
      </c>
      <c r="EE68" s="2">
        <f t="shared" si="77"/>
        <v>81.221790570757847</v>
      </c>
      <c r="EF68" s="2">
        <f t="shared" si="77"/>
        <v>77.898217679518197</v>
      </c>
      <c r="EG68" s="2">
        <f t="shared" si="77"/>
        <v>78.679791307551255</v>
      </c>
      <c r="EH68" s="2">
        <f t="shared" si="77"/>
        <v>80.05293227195618</v>
      </c>
      <c r="EI68" s="2">
        <f t="shared" si="77"/>
        <v>76.895891323792469</v>
      </c>
      <c r="EJ68" s="2">
        <f t="shared" si="77"/>
        <v>74.037494256722809</v>
      </c>
      <c r="EK68" s="2">
        <f t="shared" si="77"/>
        <v>73.056229503927341</v>
      </c>
      <c r="EL68" s="2">
        <f t="shared" si="77"/>
        <v>82.320643068186172</v>
      </c>
      <c r="EM68" s="2">
        <f t="shared" si="77"/>
        <v>77.285568006437856</v>
      </c>
      <c r="EN68" s="2">
        <f t="shared" si="77"/>
        <v>72.347677591993317</v>
      </c>
      <c r="EO68" s="2">
        <f t="shared" si="77"/>
        <v>68.808572911943926</v>
      </c>
      <c r="EQ68" s="2">
        <f t="shared" si="78"/>
        <v>69.676464200386363</v>
      </c>
      <c r="ER68" s="2">
        <f t="shared" si="78"/>
        <v>76.79684201282835</v>
      </c>
      <c r="ES68" s="2">
        <f t="shared" si="78"/>
        <v>76.182308737823476</v>
      </c>
      <c r="ET68" s="2">
        <f t="shared" si="78"/>
        <v>78.686927638076426</v>
      </c>
      <c r="EU68" s="2">
        <f t="shared" si="78"/>
        <v>79.243026925299745</v>
      </c>
      <c r="EV68" s="2">
        <f t="shared" si="78"/>
        <v>78.000276798274413</v>
      </c>
      <c r="EW68" s="2">
        <f t="shared" si="78"/>
        <v>76.407222079884122</v>
      </c>
      <c r="EX68" s="2">
        <f t="shared" si="78"/>
        <v>78.255249150141665</v>
      </c>
      <c r="EY68" s="2">
        <f t="shared" si="78"/>
        <v>77.199591728319106</v>
      </c>
      <c r="EZ68" s="2">
        <f t="shared" si="78"/>
        <v>73.511223682356061</v>
      </c>
      <c r="FA68" s="2">
        <f t="shared" si="78"/>
        <v>72.76030574093808</v>
      </c>
      <c r="FB68" s="2">
        <f t="shared" si="78"/>
        <v>79.791597977816991</v>
      </c>
      <c r="FC68" s="2">
        <f t="shared" si="78"/>
        <v>74.913523473449033</v>
      </c>
      <c r="FD68" s="2">
        <f t="shared" si="78"/>
        <v>71.110118416997494</v>
      </c>
      <c r="FE68" s="2">
        <f t="shared" si="78"/>
        <v>70.267168169724414</v>
      </c>
      <c r="FG68" s="2">
        <f t="shared" si="79"/>
        <v>0.43974103544719634</v>
      </c>
      <c r="FH68" s="2">
        <f t="shared" si="79"/>
        <v>0.39608391585892744</v>
      </c>
      <c r="FI68" s="2">
        <f t="shared" si="79"/>
        <v>0.46037166011057978</v>
      </c>
      <c r="FJ68" s="2">
        <f t="shared" si="79"/>
        <v>0.45515547808338719</v>
      </c>
      <c r="FK68" s="2">
        <f t="shared" si="79"/>
        <v>0.43997860415496348</v>
      </c>
      <c r="FL68" s="2">
        <f t="shared" si="79"/>
        <v>0.40631697546780127</v>
      </c>
      <c r="FM68" s="2">
        <f t="shared" si="79"/>
        <v>0.43941743175748849</v>
      </c>
      <c r="FN68" s="2">
        <f t="shared" si="79"/>
        <v>0.41328077526561457</v>
      </c>
      <c r="FO68" s="2">
        <f t="shared" si="79"/>
        <v>0.3751054124569867</v>
      </c>
      <c r="FP68" s="2">
        <f t="shared" si="79"/>
        <v>0.36880365833214951</v>
      </c>
      <c r="FQ68" s="2">
        <f t="shared" si="79"/>
        <v>0.38490235502056197</v>
      </c>
      <c r="FR68" s="2">
        <f t="shared" si="79"/>
        <v>0.4243540427943911</v>
      </c>
      <c r="FS68" s="2">
        <f t="shared" si="79"/>
        <v>0.41743456415119434</v>
      </c>
      <c r="FT68" s="2">
        <f t="shared" si="79"/>
        <v>0.35514797834961404</v>
      </c>
      <c r="FU68" s="2">
        <f t="shared" si="79"/>
        <v>0.32517252119859591</v>
      </c>
      <c r="FW68" s="2">
        <f t="shared" si="67"/>
        <v>3.884936521775344E-5</v>
      </c>
      <c r="FX68" s="2">
        <f t="shared" si="67"/>
        <v>3.0046674535566282E-5</v>
      </c>
      <c r="FY68" s="2">
        <f t="shared" si="67"/>
        <v>2.9925078583787168E-5</v>
      </c>
      <c r="FZ68" s="2">
        <f t="shared" si="67"/>
        <v>2.91689334196943E-5</v>
      </c>
      <c r="GA68" s="2">
        <f t="shared" si="67"/>
        <v>3.7700299928786473E-5</v>
      </c>
      <c r="GB68" s="2">
        <f t="shared" si="67"/>
        <v>3.0449740523455591E-5</v>
      </c>
      <c r="GC68" s="2">
        <f t="shared" si="67"/>
        <v>3.7077739616480878E-5</v>
      </c>
      <c r="GD68" s="2">
        <f t="shared" si="67"/>
        <v>3.8344450227734574E-5</v>
      </c>
      <c r="GE68" s="2">
        <f t="shared" si="67"/>
        <v>4.2750147226039739E-5</v>
      </c>
      <c r="GF68" s="2">
        <f t="shared" si="67"/>
        <v>4.3163253905236449E-5</v>
      </c>
      <c r="GG68" s="2">
        <f t="shared" si="67"/>
        <v>5.3254810996202034E-5</v>
      </c>
      <c r="GH68" s="2">
        <f t="shared" si="67"/>
        <v>5.1498060566066147E-5</v>
      </c>
      <c r="GI68" s="2">
        <f t="shared" si="67"/>
        <v>4.9586013325083085E-5</v>
      </c>
      <c r="GJ68" s="2">
        <f t="shared" si="67"/>
        <v>3.7973228813814911E-5</v>
      </c>
      <c r="GK68" s="2">
        <f t="shared" si="67"/>
        <v>2.7525631453085636E-5</v>
      </c>
      <c r="GM68" s="86">
        <f t="shared" si="68"/>
        <v>4.827968935774557E-3</v>
      </c>
      <c r="GN68" s="86">
        <f t="shared" si="68"/>
        <v>1.9415549437882629E-3</v>
      </c>
      <c r="GO68" s="86">
        <f t="shared" si="68"/>
        <v>6.9654284382797632E-3</v>
      </c>
      <c r="GP68" s="86">
        <f t="shared" si="68"/>
        <v>6.394105337479054E-3</v>
      </c>
      <c r="GQ68" s="86">
        <f t="shared" si="68"/>
        <v>4.7917839523544314E-3</v>
      </c>
      <c r="GR68" s="86">
        <f t="shared" si="68"/>
        <v>2.4469828440221151E-3</v>
      </c>
      <c r="GS68" s="86">
        <f t="shared" si="68"/>
        <v>4.9319058980577422E-3</v>
      </c>
      <c r="GT68" s="86">
        <f t="shared" si="68"/>
        <v>2.7994932331058013E-3</v>
      </c>
      <c r="GU68" s="86">
        <f t="shared" si="68"/>
        <v>1.0520658788766401E-3</v>
      </c>
      <c r="GV68" s="86">
        <f t="shared" si="68"/>
        <v>8.1354367188245789E-4</v>
      </c>
      <c r="GW68" s="86">
        <f t="shared" si="68"/>
        <v>1.353680836003427E-3</v>
      </c>
      <c r="GX68" s="86">
        <f t="shared" si="68"/>
        <v>3.4451224526984799E-3</v>
      </c>
      <c r="GY68" s="86">
        <f t="shared" si="68"/>
        <v>2.8990508766770129E-3</v>
      </c>
      <c r="GZ68" s="86">
        <f t="shared" si="68"/>
        <v>4.080945925614737E-4</v>
      </c>
      <c r="HA68" s="86">
        <f t="shared" si="68"/>
        <v>1.1304528004645511E-4</v>
      </c>
      <c r="HC68" s="86">
        <f t="shared" si="73"/>
        <v>9.4045450545687016E-10</v>
      </c>
      <c r="HD68" s="86">
        <f t="shared" si="69"/>
        <v>2.4908138293847207E-11</v>
      </c>
      <c r="HE68" s="86">
        <f t="shared" si="69"/>
        <v>3.3094600339892199E-10</v>
      </c>
      <c r="HF68" s="86">
        <f t="shared" si="69"/>
        <v>3.6686759349548795E-10</v>
      </c>
      <c r="HG68" s="86">
        <f t="shared" si="69"/>
        <v>7.0360117509623687E-11</v>
      </c>
      <c r="HH68" s="86">
        <f t="shared" si="69"/>
        <v>1.7642275367871218E-11</v>
      </c>
      <c r="HI68" s="86">
        <f t="shared" si="69"/>
        <v>1.0018576028298679E-10</v>
      </c>
      <c r="HJ68" s="86">
        <f t="shared" si="69"/>
        <v>1.4615070006780019E-14</v>
      </c>
      <c r="HK68" s="86">
        <f t="shared" si="69"/>
        <v>3.3796345647045969E-15</v>
      </c>
      <c r="HL68" s="86">
        <f t="shared" si="69"/>
        <v>4.961006790734302E-15</v>
      </c>
      <c r="HM68" s="86">
        <f t="shared" si="69"/>
        <v>8.2125894620114814E-15</v>
      </c>
      <c r="HN68" s="86">
        <f t="shared" si="69"/>
        <v>6.5491448719916594E-11</v>
      </c>
      <c r="HO68" s="86">
        <f t="shared" si="69"/>
        <v>1.5424727357557837E-11</v>
      </c>
      <c r="HP68" s="86">
        <f t="shared" si="69"/>
        <v>1.4866056574309076E-14</v>
      </c>
      <c r="HQ68" s="86">
        <f t="shared" si="69"/>
        <v>1.4866056574309076E-14</v>
      </c>
      <c r="HS68" s="86">
        <f t="shared" si="70"/>
        <v>8.5755997748960426E-96</v>
      </c>
      <c r="HT68" s="86">
        <f t="shared" si="70"/>
        <v>1.9642801190050288E-125</v>
      </c>
      <c r="HU68" s="86">
        <f t="shared" si="70"/>
        <v>5.6200258072154203E-104</v>
      </c>
      <c r="HV68" s="86">
        <f t="shared" si="70"/>
        <v>2.8862233241524277E-104</v>
      </c>
      <c r="HW68" s="86">
        <f t="shared" si="70"/>
        <v>3.9402152330739462E-115</v>
      </c>
      <c r="HX68" s="86">
        <f t="shared" si="70"/>
        <v>1.1013230390824434E-119</v>
      </c>
      <c r="HY68" s="86">
        <f t="shared" si="70"/>
        <v>4.544678472384602E-111</v>
      </c>
      <c r="HZ68" s="86">
        <f t="shared" si="70"/>
        <v>1.3669597669745036E-158</v>
      </c>
      <c r="IA68" s="86">
        <f t="shared" si="70"/>
        <v>2.1938309198789884E-164</v>
      </c>
      <c r="IB68" s="86">
        <f t="shared" si="70"/>
        <v>3.4898286804461917E-165</v>
      </c>
      <c r="IC68" s="86">
        <f t="shared" si="70"/>
        <v>1.9576776544723273E-160</v>
      </c>
      <c r="ID68" s="86">
        <f t="shared" si="70"/>
        <v>2.6073898092411965E-109</v>
      </c>
      <c r="IE68" s="86">
        <f t="shared" si="70"/>
        <v>4.6421952578388702E-122</v>
      </c>
      <c r="IF68" s="86">
        <f t="shared" si="70"/>
        <v>8.9852575228411935E-65</v>
      </c>
      <c r="IG68" s="86">
        <f t="shared" si="70"/>
        <v>3.9636540055796254E-43</v>
      </c>
      <c r="II68" s="86">
        <f t="shared" si="71"/>
        <v>5.4736382609730533E-251</v>
      </c>
      <c r="IJ68" s="86">
        <f t="shared" si="71"/>
        <v>1.3536650558697266E-303</v>
      </c>
      <c r="IK68" s="86">
        <f t="shared" si="71"/>
        <v>3.4084800427151024E-279</v>
      </c>
      <c r="IL68" s="86">
        <f t="shared" si="71"/>
        <v>2.2861165084494659E-280</v>
      </c>
      <c r="IM68" s="86">
        <f t="shared" si="71"/>
        <v>3.6143381689473766E-296</v>
      </c>
      <c r="IN68" s="86">
        <f t="shared" si="71"/>
        <v>0</v>
      </c>
      <c r="IO68" s="86">
        <f t="shared" si="71"/>
        <v>1.4887452939692146E-283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4.8627085717993307E-295</v>
      </c>
      <c r="IU68" s="86">
        <f t="shared" si="71"/>
        <v>0</v>
      </c>
      <c r="IV68" s="86">
        <f t="shared" si="71"/>
        <v>1.8126372787921362E-173</v>
      </c>
      <c r="IW68" s="86">
        <f t="shared" si="71"/>
        <v>9.4999266569480713E-150</v>
      </c>
      <c r="IY68" s="86">
        <f t="shared" si="72"/>
        <v>4.8279698762290621E-3</v>
      </c>
      <c r="IZ68" s="86">
        <f t="shared" si="72"/>
        <v>1.9415549686964012E-3</v>
      </c>
      <c r="JA68" s="86">
        <f t="shared" si="72"/>
        <v>6.9654287692257665E-3</v>
      </c>
      <c r="JB68" s="86">
        <f t="shared" si="72"/>
        <v>6.3941057043466476E-3</v>
      </c>
      <c r="JC68" s="86">
        <f t="shared" si="72"/>
        <v>4.7917840227145493E-3</v>
      </c>
      <c r="JD68" s="86">
        <f t="shared" si="72"/>
        <v>2.4469828616643903E-3</v>
      </c>
      <c r="JE68" s="86">
        <f t="shared" si="72"/>
        <v>4.9319059982435021E-3</v>
      </c>
      <c r="JF68" s="86">
        <f t="shared" si="72"/>
        <v>2.7994932331204163E-3</v>
      </c>
      <c r="JG68" s="86">
        <f t="shared" si="72"/>
        <v>1.0520658788800198E-3</v>
      </c>
      <c r="JH68" s="86">
        <f t="shared" si="72"/>
        <v>8.1354367188741887E-4</v>
      </c>
      <c r="JI68" s="86">
        <f t="shared" si="72"/>
        <v>1.3536808360116396E-3</v>
      </c>
      <c r="JJ68" s="86">
        <f t="shared" si="72"/>
        <v>3.4451225181899286E-3</v>
      </c>
      <c r="JK68" s="86">
        <f t="shared" si="72"/>
        <v>2.8990508921017404E-3</v>
      </c>
      <c r="JL68" s="86">
        <f t="shared" si="72"/>
        <v>4.0809459257633974E-4</v>
      </c>
      <c r="JM68" s="86">
        <f t="shared" si="72"/>
        <v>1.1304528006132117E-4</v>
      </c>
    </row>
    <row r="69" spans="2:273" x14ac:dyDescent="0.25">
      <c r="B69" s="2">
        <v>42</v>
      </c>
      <c r="C69" s="37">
        <v>82.888999999999996</v>
      </c>
      <c r="D69" s="37">
        <v>87.230999999999995</v>
      </c>
      <c r="E69" s="37">
        <v>96.031999999999996</v>
      </c>
      <c r="F69" s="37">
        <v>97.159000000000006</v>
      </c>
      <c r="G69" s="37">
        <v>94.694000000000003</v>
      </c>
      <c r="H69" s="37">
        <v>90.143000000000001</v>
      </c>
      <c r="I69" s="37">
        <v>95.587000000000003</v>
      </c>
      <c r="J69" s="37">
        <v>92.174999999999997</v>
      </c>
      <c r="K69" s="37">
        <v>92.825000000000003</v>
      </c>
      <c r="L69" s="37">
        <v>85.194000000000003</v>
      </c>
      <c r="M69" s="37">
        <v>78.805999999999997</v>
      </c>
      <c r="N69" s="37">
        <v>89.888999999999996</v>
      </c>
      <c r="O69" s="37">
        <v>91.774000000000001</v>
      </c>
      <c r="P69" s="37">
        <v>82.762</v>
      </c>
      <c r="Q69" s="37">
        <v>75.031000000000006</v>
      </c>
      <c r="S69" s="4">
        <f t="shared" si="74"/>
        <v>79.220022712454977</v>
      </c>
      <c r="T69" s="4">
        <f t="shared" si="74"/>
        <v>83.227324293137244</v>
      </c>
      <c r="U69" s="4">
        <f t="shared" si="74"/>
        <v>90.370012296179254</v>
      </c>
      <c r="V69" s="4">
        <f t="shared" si="74"/>
        <v>94.012045901674583</v>
      </c>
      <c r="W69" s="4">
        <f t="shared" si="74"/>
        <v>91.599317234149154</v>
      </c>
      <c r="X69" s="4">
        <f t="shared" si="74"/>
        <v>86.277394874326333</v>
      </c>
      <c r="Y69" s="4">
        <f t="shared" si="74"/>
        <v>90.352523918789359</v>
      </c>
      <c r="Z69" s="4">
        <f t="shared" si="74"/>
        <v>88.891606014668568</v>
      </c>
      <c r="AA69" s="4">
        <f t="shared" si="74"/>
        <v>87.39164510832299</v>
      </c>
      <c r="AB69" s="4">
        <f t="shared" si="74"/>
        <v>82.822848880539809</v>
      </c>
      <c r="AC69" s="4">
        <f t="shared" si="74"/>
        <v>78.376434224258219</v>
      </c>
      <c r="AD69" s="4">
        <f t="shared" si="74"/>
        <v>87.762181040450514</v>
      </c>
      <c r="AE69" s="4">
        <f t="shared" si="74"/>
        <v>85.811178132207814</v>
      </c>
      <c r="AF69" s="4">
        <f t="shared" si="74"/>
        <v>79.549678415814455</v>
      </c>
      <c r="AG69" s="4">
        <f t="shared" si="74"/>
        <v>74.309126328908008</v>
      </c>
      <c r="AI69" s="4">
        <f t="shared" si="75"/>
        <v>3.6689772875450188</v>
      </c>
      <c r="AJ69" s="4">
        <f t="shared" si="75"/>
        <v>4.0036757068627509</v>
      </c>
      <c r="AK69" s="4">
        <f t="shared" si="75"/>
        <v>5.661987703820742</v>
      </c>
      <c r="AL69" s="4">
        <f t="shared" si="75"/>
        <v>3.1469540983254234</v>
      </c>
      <c r="AM69" s="4">
        <f t="shared" si="75"/>
        <v>3.0946827658508482</v>
      </c>
      <c r="AN69" s="4">
        <f t="shared" si="75"/>
        <v>3.8656051256736674</v>
      </c>
      <c r="AO69" s="4">
        <f t="shared" si="75"/>
        <v>5.2344760812106443</v>
      </c>
      <c r="AP69" s="4">
        <f t="shared" si="75"/>
        <v>3.2833939853314291</v>
      </c>
      <c r="AQ69" s="4">
        <f t="shared" si="75"/>
        <v>5.4333548916770127</v>
      </c>
      <c r="AR69" s="4">
        <f t="shared" si="75"/>
        <v>2.371151119460194</v>
      </c>
      <c r="AS69" s="4">
        <f t="shared" si="75"/>
        <v>0.42956577574177857</v>
      </c>
      <c r="AT69" s="4">
        <f t="shared" si="75"/>
        <v>2.1268189595494817</v>
      </c>
      <c r="AU69" s="4">
        <f t="shared" si="75"/>
        <v>5.9628218677921865</v>
      </c>
      <c r="AV69" s="4">
        <f t="shared" si="75"/>
        <v>3.2123215841855455</v>
      </c>
      <c r="AW69" s="4">
        <f t="shared" si="75"/>
        <v>0.7218736710919984</v>
      </c>
      <c r="AY69" s="2">
        <f t="shared" si="65"/>
        <v>74.461655175549268</v>
      </c>
      <c r="AZ69" s="2">
        <f t="shared" si="65"/>
        <v>80.85746037312876</v>
      </c>
      <c r="BA69" s="2">
        <f t="shared" si="65"/>
        <v>83.72035817314233</v>
      </c>
      <c r="BB69" s="2">
        <f t="shared" si="65"/>
        <v>88.103857758608527</v>
      </c>
      <c r="BC69" s="2">
        <f t="shared" si="65"/>
        <v>86.656835335561709</v>
      </c>
      <c r="BD69" s="2">
        <f t="shared" si="65"/>
        <v>83.379264952204807</v>
      </c>
      <c r="BE69" s="2">
        <f t="shared" si="65"/>
        <v>85.613044169496106</v>
      </c>
      <c r="BF69" s="2">
        <f t="shared" si="65"/>
        <v>85.584065633052987</v>
      </c>
      <c r="BG69" s="2">
        <f t="shared" si="65"/>
        <v>85.911411016619283</v>
      </c>
      <c r="BH69" s="2">
        <f t="shared" si="65"/>
        <v>81.715513395800031</v>
      </c>
      <c r="BI69" s="2">
        <f t="shared" si="65"/>
        <v>76.68698659290655</v>
      </c>
      <c r="BJ69" s="2">
        <f t="shared" si="65"/>
        <v>83.680295798472486</v>
      </c>
      <c r="BK69" s="2">
        <f t="shared" si="65"/>
        <v>82.60469704114503</v>
      </c>
      <c r="BL69" s="2">
        <f t="shared" si="65"/>
        <v>78.913317626577651</v>
      </c>
      <c r="BM69" s="2">
        <f t="shared" si="65"/>
        <v>74.160753983122447</v>
      </c>
      <c r="BO69" s="2">
        <f t="shared" si="10"/>
        <v>82.888999999999996</v>
      </c>
      <c r="BP69" s="2">
        <f t="shared" si="11"/>
        <v>87.230999999999995</v>
      </c>
      <c r="BQ69" s="2">
        <f t="shared" si="12"/>
        <v>96.031999999999996</v>
      </c>
      <c r="BR69" s="2">
        <f t="shared" si="13"/>
        <v>97.159000000000006</v>
      </c>
      <c r="BS69" s="2">
        <f t="shared" si="14"/>
        <v>94.694000000000003</v>
      </c>
      <c r="BT69" s="2">
        <f t="shared" si="15"/>
        <v>90.143000000000001</v>
      </c>
      <c r="BU69" s="2">
        <f t="shared" si="16"/>
        <v>95.587000000000003</v>
      </c>
      <c r="BV69" s="2">
        <f t="shared" si="17"/>
        <v>92.174999999999997</v>
      </c>
      <c r="BW69" s="2">
        <f t="shared" si="18"/>
        <v>92.825000000000003</v>
      </c>
      <c r="BX69" s="2">
        <f t="shared" si="19"/>
        <v>85.194000000000003</v>
      </c>
      <c r="BY69" s="2">
        <f t="shared" si="20"/>
        <v>78.805999999999997</v>
      </c>
      <c r="BZ69" s="2">
        <f t="shared" si="21"/>
        <v>89.888999999999996</v>
      </c>
      <c r="CA69" s="2">
        <f t="shared" si="22"/>
        <v>91.774000000000001</v>
      </c>
      <c r="CB69" s="2">
        <f t="shared" si="23"/>
        <v>82.762</v>
      </c>
      <c r="CC69" s="2">
        <f t="shared" si="24"/>
        <v>75.031000000000006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78.458117124735764</v>
      </c>
      <c r="DL69" s="2">
        <f t="shared" si="76"/>
        <v>83.888670529130508</v>
      </c>
      <c r="DM69" s="2">
        <f t="shared" si="76"/>
        <v>89.245497885835107</v>
      </c>
      <c r="DN69" s="2">
        <f t="shared" si="76"/>
        <v>92.693265327695556</v>
      </c>
      <c r="DO69" s="2">
        <f t="shared" si="76"/>
        <v>91.510314164904855</v>
      </c>
      <c r="DP69" s="2">
        <f t="shared" si="76"/>
        <v>87.621481997677122</v>
      </c>
      <c r="DQ69" s="2">
        <f t="shared" si="76"/>
        <v>91.746758844256533</v>
      </c>
      <c r="DR69" s="2">
        <f t="shared" si="76"/>
        <v>90.023717743024619</v>
      </c>
      <c r="DS69" s="2">
        <f t="shared" si="76"/>
        <v>91.969285425101205</v>
      </c>
      <c r="DT69" s="2">
        <f t="shared" si="76"/>
        <v>86.754770981507818</v>
      </c>
      <c r="DU69" s="2">
        <f t="shared" si="76"/>
        <v>79.307310931174115</v>
      </c>
      <c r="DV69" s="2">
        <f t="shared" si="76"/>
        <v>84.999513464603069</v>
      </c>
      <c r="DW69" s="2">
        <f t="shared" si="76"/>
        <v>86.965019860627166</v>
      </c>
      <c r="DX69" s="2">
        <f t="shared" si="76"/>
        <v>82.980018029029793</v>
      </c>
      <c r="DY69" s="2">
        <f t="shared" si="76"/>
        <v>77.053853189149578</v>
      </c>
      <c r="EA69" s="2">
        <f t="shared" si="77"/>
        <v>69.817942695199051</v>
      </c>
      <c r="EB69" s="2">
        <f t="shared" si="77"/>
        <v>76.642383384159771</v>
      </c>
      <c r="EC69" s="2">
        <f t="shared" si="77"/>
        <v>77.813988713046584</v>
      </c>
      <c r="ED69" s="2">
        <f t="shared" si="77"/>
        <v>83.093797022261114</v>
      </c>
      <c r="EE69" s="2">
        <f t="shared" si="77"/>
        <v>81.022888127345297</v>
      </c>
      <c r="EF69" s="2">
        <f t="shared" si="77"/>
        <v>77.726210734735162</v>
      </c>
      <c r="EG69" s="2">
        <f t="shared" si="77"/>
        <v>78.47673120177285</v>
      </c>
      <c r="EH69" s="2">
        <f t="shared" si="77"/>
        <v>79.836007660185331</v>
      </c>
      <c r="EI69" s="2">
        <f t="shared" si="77"/>
        <v>76.707437388193185</v>
      </c>
      <c r="EJ69" s="2">
        <f t="shared" si="77"/>
        <v>73.849904641505631</v>
      </c>
      <c r="EK69" s="2">
        <f t="shared" si="77"/>
        <v>72.868038212163114</v>
      </c>
      <c r="EL69" s="2">
        <f t="shared" si="77"/>
        <v>82.048522504892361</v>
      </c>
      <c r="EM69" s="2">
        <f t="shared" si="77"/>
        <v>77.055216199051713</v>
      </c>
      <c r="EN69" s="2">
        <f t="shared" si="77"/>
        <v>72.17914567889791</v>
      </c>
      <c r="EO69" s="2">
        <f t="shared" si="77"/>
        <v>68.684895837710542</v>
      </c>
      <c r="EQ69" s="2">
        <f t="shared" si="78"/>
        <v>69.564858719398472</v>
      </c>
      <c r="ER69" s="2">
        <f t="shared" si="78"/>
        <v>76.651592600462152</v>
      </c>
      <c r="ES69" s="2">
        <f t="shared" si="78"/>
        <v>76.046491649614154</v>
      </c>
      <c r="ET69" s="2">
        <f t="shared" si="78"/>
        <v>78.532419243333578</v>
      </c>
      <c r="EU69" s="2">
        <f t="shared" si="78"/>
        <v>79.07260404428169</v>
      </c>
      <c r="EV69" s="2">
        <f t="shared" si="78"/>
        <v>77.826829975929229</v>
      </c>
      <c r="EW69" s="2">
        <f t="shared" si="78"/>
        <v>76.236878458429828</v>
      </c>
      <c r="EX69" s="2">
        <f t="shared" si="78"/>
        <v>78.064141898017013</v>
      </c>
      <c r="EY69" s="2">
        <f t="shared" si="78"/>
        <v>77.006765276548066</v>
      </c>
      <c r="EZ69" s="2">
        <f t="shared" si="78"/>
        <v>73.331261254023829</v>
      </c>
      <c r="FA69" s="2">
        <f t="shared" si="78"/>
        <v>72.57644181005486</v>
      </c>
      <c r="FB69" s="2">
        <f t="shared" si="78"/>
        <v>79.557209824712871</v>
      </c>
      <c r="FC69" s="2">
        <f t="shared" si="78"/>
        <v>74.718679376211398</v>
      </c>
      <c r="FD69" s="2">
        <f t="shared" si="78"/>
        <v>70.959761257953971</v>
      </c>
      <c r="FE69" s="2">
        <f t="shared" si="78"/>
        <v>70.120792423127398</v>
      </c>
      <c r="FG69" s="2">
        <f t="shared" si="79"/>
        <v>0.46254288047991499</v>
      </c>
      <c r="FH69" s="2">
        <f t="shared" si="79"/>
        <v>0.4183122195905718</v>
      </c>
      <c r="FI69" s="2">
        <f t="shared" si="79"/>
        <v>0.48332041149489591</v>
      </c>
      <c r="FJ69" s="2">
        <f t="shared" si="79"/>
        <v>0.47807457001552378</v>
      </c>
      <c r="FK69" s="2">
        <f t="shared" si="79"/>
        <v>0.46278259243739078</v>
      </c>
      <c r="FL69" s="2">
        <f t="shared" si="79"/>
        <v>0.42871188592598014</v>
      </c>
      <c r="FM69" s="2">
        <f t="shared" si="79"/>
        <v>0.46221634040807774</v>
      </c>
      <c r="FN69" s="2">
        <f t="shared" si="79"/>
        <v>0.43577777322705091</v>
      </c>
      <c r="FO69" s="2">
        <f t="shared" si="79"/>
        <v>0.39693020299052106</v>
      </c>
      <c r="FP69" s="2">
        <f t="shared" si="79"/>
        <v>0.39049091303332201</v>
      </c>
      <c r="FQ69" s="2">
        <f t="shared" si="79"/>
        <v>0.40692597216861748</v>
      </c>
      <c r="FR69" s="2">
        <f t="shared" si="79"/>
        <v>0.44699458898037603</v>
      </c>
      <c r="FS69" s="2">
        <f t="shared" si="79"/>
        <v>0.43998810990879522</v>
      </c>
      <c r="FT69" s="2">
        <f t="shared" si="79"/>
        <v>0.37651122053136582</v>
      </c>
      <c r="FU69" s="2">
        <f t="shared" si="79"/>
        <v>0.3456992814732377</v>
      </c>
      <c r="FW69" s="2">
        <f t="shared" si="67"/>
        <v>4.2597322235536254E-5</v>
      </c>
      <c r="FX69" s="2">
        <f t="shared" si="67"/>
        <v>3.294542799103943E-5</v>
      </c>
      <c r="FY69" s="2">
        <f t="shared" si="67"/>
        <v>3.281210145259836E-5</v>
      </c>
      <c r="FZ69" s="2">
        <f t="shared" si="67"/>
        <v>3.1983009493946606E-5</v>
      </c>
      <c r="GA69" s="2">
        <f t="shared" si="67"/>
        <v>4.1337406505204559E-5</v>
      </c>
      <c r="GB69" s="2">
        <f t="shared" si="67"/>
        <v>3.3387378478881682E-5</v>
      </c>
      <c r="GC69" s="2">
        <f t="shared" si="67"/>
        <v>4.0654787621706253E-5</v>
      </c>
      <c r="GD69" s="2">
        <f t="shared" si="67"/>
        <v>4.2043698081209318E-5</v>
      </c>
      <c r="GE69" s="2">
        <f t="shared" si="67"/>
        <v>4.6874410983766935E-5</v>
      </c>
      <c r="GF69" s="2">
        <f t="shared" si="67"/>
        <v>4.732736969570889E-5</v>
      </c>
      <c r="GG69" s="2">
        <f t="shared" si="67"/>
        <v>5.8392439080908303E-5</v>
      </c>
      <c r="GH69" s="2">
        <f t="shared" si="67"/>
        <v>5.6466220005327207E-5</v>
      </c>
      <c r="GI69" s="2">
        <f t="shared" si="67"/>
        <v>5.4369722341546306E-5</v>
      </c>
      <c r="GJ69" s="2">
        <f t="shared" si="67"/>
        <v>4.16366648918926E-5</v>
      </c>
      <c r="GK69" s="2">
        <f t="shared" si="67"/>
        <v>3.0181174573551915E-5</v>
      </c>
      <c r="GM69" s="86">
        <f t="shared" si="68"/>
        <v>6.9912701419822835E-3</v>
      </c>
      <c r="GN69" s="86">
        <f t="shared" si="68"/>
        <v>2.9952042104104725E-3</v>
      </c>
      <c r="GO69" s="86">
        <f t="shared" si="68"/>
        <v>9.7831438087023076E-3</v>
      </c>
      <c r="GP69" s="86">
        <f t="shared" si="68"/>
        <v>9.0360471343069598E-3</v>
      </c>
      <c r="GQ69" s="86">
        <f t="shared" si="68"/>
        <v>6.9701151330569498E-3</v>
      </c>
      <c r="GR69" s="86">
        <f t="shared" si="68"/>
        <v>3.7181019316976783E-3</v>
      </c>
      <c r="GS69" s="86">
        <f t="shared" si="68"/>
        <v>7.0672993931566869E-3</v>
      </c>
      <c r="GT69" s="86">
        <f t="shared" si="68"/>
        <v>4.2307187607311912E-3</v>
      </c>
      <c r="GU69" s="86">
        <f t="shared" si="68"/>
        <v>1.7118639341409338E-3</v>
      </c>
      <c r="GV69" s="86">
        <f t="shared" si="68"/>
        <v>1.3611203479528197E-3</v>
      </c>
      <c r="GW69" s="86">
        <f t="shared" si="68"/>
        <v>2.169680353764674E-3</v>
      </c>
      <c r="GX69" s="86">
        <f t="shared" si="68"/>
        <v>5.164467680206784E-3</v>
      </c>
      <c r="GY69" s="86">
        <f t="shared" si="68"/>
        <v>4.4259332490208421E-3</v>
      </c>
      <c r="GZ69" s="86">
        <f t="shared" si="68"/>
        <v>7.3812803175417991E-4</v>
      </c>
      <c r="HA69" s="86">
        <f t="shared" si="68"/>
        <v>2.250678779596911E-4</v>
      </c>
      <c r="HC69" s="86">
        <f t="shared" si="73"/>
        <v>2.1349396534035177E-9</v>
      </c>
      <c r="HD69" s="86">
        <f t="shared" si="69"/>
        <v>6.4811522933272956E-11</v>
      </c>
      <c r="HE69" s="86">
        <f t="shared" si="69"/>
        <v>7.8593827888973157E-10</v>
      </c>
      <c r="HF69" s="86">
        <f t="shared" si="69"/>
        <v>8.6914112254004324E-10</v>
      </c>
      <c r="HG69" s="86">
        <f t="shared" si="69"/>
        <v>1.8080639854056687E-10</v>
      </c>
      <c r="HH69" s="86">
        <f t="shared" si="69"/>
        <v>4.7473295291563111E-11</v>
      </c>
      <c r="HI69" s="86">
        <f t="shared" si="69"/>
        <v>2.5008450289669243E-10</v>
      </c>
      <c r="HJ69" s="86">
        <f t="shared" si="69"/>
        <v>5.4214855481362615E-14</v>
      </c>
      <c r="HK69" s="86">
        <f t="shared" si="69"/>
        <v>1.3438681545517538E-14</v>
      </c>
      <c r="HL69" s="86">
        <f t="shared" si="69"/>
        <v>2.002316283846365E-14</v>
      </c>
      <c r="HM69" s="86">
        <f t="shared" si="69"/>
        <v>3.2857619255738025E-14</v>
      </c>
      <c r="HN69" s="86">
        <f t="shared" si="69"/>
        <v>1.7327939686358032E-10</v>
      </c>
      <c r="HO69" s="86">
        <f t="shared" si="69"/>
        <v>4.4118297695162559E-11</v>
      </c>
      <c r="HP69" s="86">
        <f t="shared" si="69"/>
        <v>5.866136357252749E-14</v>
      </c>
      <c r="HQ69" s="86">
        <f t="shared" si="69"/>
        <v>5.866136357252749E-14</v>
      </c>
      <c r="HS69" s="86">
        <f t="shared" si="70"/>
        <v>1.5719019668469878E-93</v>
      </c>
      <c r="HT69" s="86">
        <f t="shared" si="70"/>
        <v>1.2011671975605841E-122</v>
      </c>
      <c r="HU69" s="86">
        <f t="shared" si="70"/>
        <v>1.5031723294610191E-101</v>
      </c>
      <c r="HV69" s="86">
        <f t="shared" si="70"/>
        <v>7.7664719853259192E-102</v>
      </c>
      <c r="HW69" s="86">
        <f t="shared" si="70"/>
        <v>1.9424501684408394E-112</v>
      </c>
      <c r="HX69" s="86">
        <f t="shared" si="70"/>
        <v>6.8856142002835525E-117</v>
      </c>
      <c r="HY69" s="86">
        <f t="shared" si="70"/>
        <v>1.7388497239270956E-108</v>
      </c>
      <c r="HZ69" s="86">
        <f t="shared" si="70"/>
        <v>7.7128634750768838E-155</v>
      </c>
      <c r="IA69" s="86">
        <f t="shared" si="70"/>
        <v>1.8707293017723286E-160</v>
      </c>
      <c r="IB69" s="86">
        <f t="shared" si="70"/>
        <v>3.5497518943952404E-161</v>
      </c>
      <c r="IC69" s="86">
        <f t="shared" si="70"/>
        <v>1.7656914256156074E-156</v>
      </c>
      <c r="ID69" s="86">
        <f t="shared" si="70"/>
        <v>1.305784594727625E-106</v>
      </c>
      <c r="IE69" s="86">
        <f t="shared" si="70"/>
        <v>4.543617517405473E-119</v>
      </c>
      <c r="IF69" s="86">
        <f t="shared" si="70"/>
        <v>3.0305323240985577E-63</v>
      </c>
      <c r="IG69" s="86">
        <f t="shared" si="70"/>
        <v>3.6262110197560107E-42</v>
      </c>
      <c r="II69" s="86">
        <f t="shared" si="71"/>
        <v>1.7042315800471376E-246</v>
      </c>
      <c r="IJ69" s="86">
        <f t="shared" si="71"/>
        <v>2.7553282098906247E-298</v>
      </c>
      <c r="IK69" s="86">
        <f t="shared" si="71"/>
        <v>2.5697745661734688E-274</v>
      </c>
      <c r="IL69" s="86">
        <f t="shared" si="71"/>
        <v>1.7584273754704089E-275</v>
      </c>
      <c r="IM69" s="86">
        <f t="shared" si="71"/>
        <v>7.0928644791676496E-291</v>
      </c>
      <c r="IN69" s="86">
        <f t="shared" si="71"/>
        <v>0</v>
      </c>
      <c r="IO69" s="86">
        <f t="shared" si="71"/>
        <v>1.700006721980186E-278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1.3339138859664865E-289</v>
      </c>
      <c r="IU69" s="86">
        <f t="shared" si="71"/>
        <v>0</v>
      </c>
      <c r="IV69" s="86">
        <f t="shared" si="71"/>
        <v>2.2203598325469519E-170</v>
      </c>
      <c r="IW69" s="86">
        <f t="shared" si="71"/>
        <v>3.6132307221944707E-147</v>
      </c>
      <c r="IY69" s="86">
        <f t="shared" si="72"/>
        <v>6.9912722769219365E-3</v>
      </c>
      <c r="IZ69" s="86">
        <f t="shared" si="72"/>
        <v>2.9952042752219954E-3</v>
      </c>
      <c r="JA69" s="86">
        <f t="shared" si="72"/>
        <v>9.7831445946405873E-3</v>
      </c>
      <c r="JB69" s="86">
        <f t="shared" si="72"/>
        <v>9.0360480034480817E-3</v>
      </c>
      <c r="JC69" s="86">
        <f t="shared" si="72"/>
        <v>6.9701153138633483E-3</v>
      </c>
      <c r="JD69" s="86">
        <f t="shared" si="72"/>
        <v>3.7181019791709736E-3</v>
      </c>
      <c r="JE69" s="86">
        <f t="shared" si="72"/>
        <v>7.0672996432411895E-3</v>
      </c>
      <c r="JF69" s="86">
        <f t="shared" si="72"/>
        <v>4.2307187607854057E-3</v>
      </c>
      <c r="JG69" s="86">
        <f t="shared" si="72"/>
        <v>1.7118639341543724E-3</v>
      </c>
      <c r="JH69" s="86">
        <f t="shared" si="72"/>
        <v>1.361120347972843E-3</v>
      </c>
      <c r="JI69" s="86">
        <f t="shared" si="72"/>
        <v>2.1696803537975319E-3</v>
      </c>
      <c r="JJ69" s="86">
        <f t="shared" si="72"/>
        <v>5.1644678534861809E-3</v>
      </c>
      <c r="JK69" s="86">
        <f t="shared" si="72"/>
        <v>4.4259332931391396E-3</v>
      </c>
      <c r="JL69" s="86">
        <f t="shared" si="72"/>
        <v>7.3812803181284132E-4</v>
      </c>
      <c r="JM69" s="86">
        <f t="shared" si="72"/>
        <v>2.2506787801835246E-4</v>
      </c>
    </row>
    <row r="70" spans="2:273" x14ac:dyDescent="0.25">
      <c r="B70" s="2">
        <v>43</v>
      </c>
      <c r="C70" s="37">
        <v>83.063000000000002</v>
      </c>
      <c r="D70" s="37">
        <v>88.015000000000001</v>
      </c>
      <c r="E70" s="37">
        <v>100.15900000000001</v>
      </c>
      <c r="F70" s="37">
        <v>98.111000000000004</v>
      </c>
      <c r="G70" s="37">
        <v>96.161000000000001</v>
      </c>
      <c r="H70" s="37">
        <v>90.174999999999997</v>
      </c>
      <c r="I70" s="37">
        <v>96.364999999999995</v>
      </c>
      <c r="J70" s="37">
        <v>93.492000000000004</v>
      </c>
      <c r="K70" s="37">
        <v>95.016000000000005</v>
      </c>
      <c r="L70" s="37">
        <v>86.805999999999997</v>
      </c>
      <c r="M70" s="37">
        <v>80.790000000000006</v>
      </c>
      <c r="N70" s="37">
        <v>92.111000000000004</v>
      </c>
      <c r="O70" s="37">
        <v>94.870999999999995</v>
      </c>
      <c r="P70" s="37">
        <v>85.349000000000004</v>
      </c>
      <c r="Q70" s="37">
        <v>75.188000000000002</v>
      </c>
      <c r="S70" s="4">
        <f t="shared" si="74"/>
        <v>80.8121595120774</v>
      </c>
      <c r="T70" s="4">
        <f t="shared" si="74"/>
        <v>84.172678217659012</v>
      </c>
      <c r="U70" s="4">
        <f t="shared" si="74"/>
        <v>92.364635122327485</v>
      </c>
      <c r="V70" s="4">
        <f t="shared" si="74"/>
        <v>95.791496326863609</v>
      </c>
      <c r="W70" s="4">
        <f t="shared" si="74"/>
        <v>93.19254281531579</v>
      </c>
      <c r="X70" s="4">
        <f t="shared" si="74"/>
        <v>87.180158898720961</v>
      </c>
      <c r="Y70" s="4">
        <f t="shared" si="74"/>
        <v>91.653613901559069</v>
      </c>
      <c r="Z70" s="4">
        <f t="shared" si="74"/>
        <v>90.019791317499994</v>
      </c>
      <c r="AA70" s="4">
        <f t="shared" si="74"/>
        <v>87.964211757242936</v>
      </c>
      <c r="AB70" s="4">
        <f t="shared" si="74"/>
        <v>83.311744599669424</v>
      </c>
      <c r="AC70" s="4">
        <f t="shared" si="74"/>
        <v>79.097336188289773</v>
      </c>
      <c r="AD70" s="4">
        <f t="shared" si="74"/>
        <v>89.295571885661431</v>
      </c>
      <c r="AE70" s="4">
        <f t="shared" si="74"/>
        <v>87.049693662363254</v>
      </c>
      <c r="AF70" s="4">
        <f t="shared" si="74"/>
        <v>79.944777361520181</v>
      </c>
      <c r="AG70" s="4">
        <f t="shared" si="74"/>
        <v>74.377281957635574</v>
      </c>
      <c r="AI70" s="4">
        <f t="shared" si="75"/>
        <v>2.2508404879226021</v>
      </c>
      <c r="AJ70" s="4">
        <f t="shared" si="75"/>
        <v>3.8423217823409885</v>
      </c>
      <c r="AK70" s="4">
        <f t="shared" si="75"/>
        <v>7.7943648776725212</v>
      </c>
      <c r="AL70" s="4">
        <f t="shared" si="75"/>
        <v>2.3195036731363956</v>
      </c>
      <c r="AM70" s="4">
        <f t="shared" si="75"/>
        <v>2.9684571846842118</v>
      </c>
      <c r="AN70" s="4">
        <f t="shared" si="75"/>
        <v>2.9948411012790359</v>
      </c>
      <c r="AO70" s="4">
        <f t="shared" si="75"/>
        <v>4.7113860984409257</v>
      </c>
      <c r="AP70" s="4">
        <f t="shared" si="75"/>
        <v>3.4722086825000105</v>
      </c>
      <c r="AQ70" s="4">
        <f t="shared" si="75"/>
        <v>7.0517882427570697</v>
      </c>
      <c r="AR70" s="4">
        <f t="shared" si="75"/>
        <v>3.494255400330573</v>
      </c>
      <c r="AS70" s="4">
        <f t="shared" si="75"/>
        <v>1.6926638117102328</v>
      </c>
      <c r="AT70" s="4">
        <f t="shared" si="75"/>
        <v>2.8154281143385731</v>
      </c>
      <c r="AU70" s="4">
        <f t="shared" si="75"/>
        <v>7.8213063376367415</v>
      </c>
      <c r="AV70" s="4">
        <f t="shared" si="75"/>
        <v>5.4042226384798226</v>
      </c>
      <c r="AW70" s="4">
        <f t="shared" si="75"/>
        <v>0.81071804236442802</v>
      </c>
      <c r="AY70" s="2">
        <f t="shared" si="65"/>
        <v>74.264949165559415</v>
      </c>
      <c r="AZ70" s="2">
        <f t="shared" si="65"/>
        <v>80.708335287919127</v>
      </c>
      <c r="BA70" s="2">
        <f t="shared" si="65"/>
        <v>83.471596224473714</v>
      </c>
      <c r="BB70" s="2">
        <f t="shared" si="65"/>
        <v>87.843893607323039</v>
      </c>
      <c r="BC70" s="2">
        <f t="shared" si="65"/>
        <v>86.366498720833619</v>
      </c>
      <c r="BD70" s="2">
        <f t="shared" si="65"/>
        <v>83.00515676901486</v>
      </c>
      <c r="BE70" s="2">
        <f t="shared" si="65"/>
        <v>85.189407193157635</v>
      </c>
      <c r="BF70" s="2">
        <f t="shared" si="65"/>
        <v>85.282126886619025</v>
      </c>
      <c r="BG70" s="2">
        <f t="shared" si="65"/>
        <v>85.689862001097467</v>
      </c>
      <c r="BH70" s="2">
        <f t="shared" si="65"/>
        <v>81.566334795881602</v>
      </c>
      <c r="BI70" s="2">
        <f t="shared" si="65"/>
        <v>76.539643211629652</v>
      </c>
      <c r="BJ70" s="2">
        <f t="shared" si="65"/>
        <v>83.49889972751194</v>
      </c>
      <c r="BK70" s="2">
        <f t="shared" si="65"/>
        <v>82.41969097299841</v>
      </c>
      <c r="BL70" s="2">
        <f t="shared" si="65"/>
        <v>78.867418834563594</v>
      </c>
      <c r="BM70" s="2">
        <f t="shared" si="65"/>
        <v>74.101873407087552</v>
      </c>
      <c r="BO70" s="2">
        <f t="shared" si="10"/>
        <v>83.063000000000002</v>
      </c>
      <c r="BP70" s="2">
        <f t="shared" si="11"/>
        <v>88.015000000000001</v>
      </c>
      <c r="BQ70" s="2" t="str">
        <f t="shared" si="12"/>
        <v/>
      </c>
      <c r="BR70" s="2" t="str">
        <f t="shared" si="13"/>
        <v/>
      </c>
      <c r="BS70" s="2">
        <f t="shared" si="14"/>
        <v>96.161000000000001</v>
      </c>
      <c r="BT70" s="2">
        <f t="shared" si="15"/>
        <v>90.174999999999997</v>
      </c>
      <c r="BU70" s="2">
        <f t="shared" si="16"/>
        <v>96.364999999999995</v>
      </c>
      <c r="BV70" s="2">
        <f t="shared" si="17"/>
        <v>93.492000000000004</v>
      </c>
      <c r="BW70" s="2">
        <f t="shared" si="18"/>
        <v>95.016000000000005</v>
      </c>
      <c r="BX70" s="2">
        <f t="shared" si="19"/>
        <v>86.805999999999997</v>
      </c>
      <c r="BY70" s="2">
        <f t="shared" si="20"/>
        <v>80.790000000000006</v>
      </c>
      <c r="BZ70" s="2">
        <f t="shared" si="21"/>
        <v>92.111000000000004</v>
      </c>
      <c r="CA70" s="2">
        <f t="shared" si="22"/>
        <v>94.870999999999995</v>
      </c>
      <c r="CB70" s="2">
        <f t="shared" si="23"/>
        <v>85.349000000000004</v>
      </c>
      <c r="CC70" s="2">
        <f t="shared" si="24"/>
        <v>75.188000000000002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78.57003636363639</v>
      </c>
      <c r="DL70" s="2">
        <f t="shared" si="76"/>
        <v>84.028831294060424</v>
      </c>
      <c r="DM70" s="2">
        <f t="shared" si="76"/>
        <v>89.439508305647863</v>
      </c>
      <c r="DN70" s="2">
        <f t="shared" si="76"/>
        <v>92.835488372093025</v>
      </c>
      <c r="DO70" s="2">
        <f t="shared" si="76"/>
        <v>91.60187272727272</v>
      </c>
      <c r="DP70" s="2">
        <f t="shared" si="76"/>
        <v>87.49036004645761</v>
      </c>
      <c r="DQ70" s="2">
        <f t="shared" si="76"/>
        <v>91.707024242424254</v>
      </c>
      <c r="DR70" s="2">
        <f t="shared" si="76"/>
        <v>90.078116900305218</v>
      </c>
      <c r="DS70" s="2">
        <f t="shared" si="76"/>
        <v>92.308304453441281</v>
      </c>
      <c r="DT70" s="2">
        <f t="shared" si="76"/>
        <v>87.118754623044083</v>
      </c>
      <c r="DU70" s="2">
        <f t="shared" si="76"/>
        <v>79.443503441295562</v>
      </c>
      <c r="DV70" s="2">
        <f t="shared" si="76"/>
        <v>85.025808416389793</v>
      </c>
      <c r="DW70" s="2">
        <f t="shared" si="76"/>
        <v>87.239760801393714</v>
      </c>
      <c r="DX70" s="2">
        <f t="shared" si="76"/>
        <v>83.407669213139798</v>
      </c>
      <c r="DY70" s="2">
        <f t="shared" si="76"/>
        <v>77.311630498533745</v>
      </c>
      <c r="EA70" s="2">
        <f t="shared" si="77"/>
        <v>69.702778929659729</v>
      </c>
      <c r="EB70" s="2">
        <f t="shared" si="77"/>
        <v>76.49726560195549</v>
      </c>
      <c r="EC70" s="2">
        <f t="shared" si="77"/>
        <v>77.653252915560302</v>
      </c>
      <c r="ED70" s="2">
        <f t="shared" si="77"/>
        <v>82.874256961782606</v>
      </c>
      <c r="EE70" s="2">
        <f t="shared" si="77"/>
        <v>80.823985683932747</v>
      </c>
      <c r="EF70" s="2">
        <f t="shared" si="77"/>
        <v>77.554203789952126</v>
      </c>
      <c r="EG70" s="2">
        <f t="shared" si="77"/>
        <v>78.273671095994459</v>
      </c>
      <c r="EH70" s="2">
        <f t="shared" si="77"/>
        <v>79.619083048414481</v>
      </c>
      <c r="EI70" s="2">
        <f t="shared" si="77"/>
        <v>76.518983452593901</v>
      </c>
      <c r="EJ70" s="2">
        <f t="shared" si="77"/>
        <v>73.662315026288468</v>
      </c>
      <c r="EK70" s="2">
        <f t="shared" si="77"/>
        <v>72.679846920398887</v>
      </c>
      <c r="EL70" s="2">
        <f t="shared" si="77"/>
        <v>81.77640194159855</v>
      </c>
      <c r="EM70" s="2">
        <f t="shared" si="77"/>
        <v>76.824864391665571</v>
      </c>
      <c r="EN70" s="2">
        <f t="shared" si="77"/>
        <v>72.010613765802518</v>
      </c>
      <c r="EO70" s="2">
        <f t="shared" si="77"/>
        <v>68.561218763477143</v>
      </c>
      <c r="EQ70" s="2">
        <f t="shared" si="78"/>
        <v>69.45325323841061</v>
      </c>
      <c r="ER70" s="2">
        <f t="shared" si="78"/>
        <v>76.50634318809594</v>
      </c>
      <c r="ES70" s="2">
        <f t="shared" si="78"/>
        <v>75.910674561404846</v>
      </c>
      <c r="ET70" s="2">
        <f t="shared" si="78"/>
        <v>78.377910848590744</v>
      </c>
      <c r="EU70" s="2">
        <f t="shared" si="78"/>
        <v>78.902181163263649</v>
      </c>
      <c r="EV70" s="2">
        <f t="shared" si="78"/>
        <v>77.653383153584045</v>
      </c>
      <c r="EW70" s="2">
        <f t="shared" si="78"/>
        <v>76.066534836975521</v>
      </c>
      <c r="EX70" s="2">
        <f t="shared" si="78"/>
        <v>77.873034645892375</v>
      </c>
      <c r="EY70" s="2">
        <f t="shared" si="78"/>
        <v>76.81393882477704</v>
      </c>
      <c r="EZ70" s="2">
        <f t="shared" si="78"/>
        <v>73.151298825691597</v>
      </c>
      <c r="FA70" s="2">
        <f t="shared" si="78"/>
        <v>72.39257787917164</v>
      </c>
      <c r="FB70" s="2">
        <f t="shared" si="78"/>
        <v>79.32282167160875</v>
      </c>
      <c r="FC70" s="2">
        <f t="shared" si="78"/>
        <v>74.523835278973763</v>
      </c>
      <c r="FD70" s="2">
        <f t="shared" si="78"/>
        <v>70.809404098910434</v>
      </c>
      <c r="FE70" s="2">
        <f t="shared" si="78"/>
        <v>69.974416676530367</v>
      </c>
      <c r="FG70" s="2">
        <f t="shared" si="79"/>
        <v>0.48550248772793031</v>
      </c>
      <c r="FH70" s="2">
        <f t="shared" si="79"/>
        <v>0.44087729826737354</v>
      </c>
      <c r="FI70" s="2">
        <f t="shared" si="79"/>
        <v>0.50633973130572507</v>
      </c>
      <c r="FJ70" s="2">
        <f t="shared" si="79"/>
        <v>0.50108634954515519</v>
      </c>
      <c r="FK70" s="2">
        <f t="shared" si="79"/>
        <v>0.48574334457754448</v>
      </c>
      <c r="FL70" s="2">
        <f t="shared" si="79"/>
        <v>0.45140261409490512</v>
      </c>
      <c r="FM70" s="2">
        <f t="shared" si="79"/>
        <v>0.48517437090359011</v>
      </c>
      <c r="FN70" s="2">
        <f t="shared" si="79"/>
        <v>0.458542307931955</v>
      </c>
      <c r="FO70" s="2">
        <f t="shared" si="79"/>
        <v>0.41917303547589929</v>
      </c>
      <c r="FP70" s="2">
        <f t="shared" si="79"/>
        <v>0.41261979210603122</v>
      </c>
      <c r="FQ70" s="2">
        <f t="shared" si="79"/>
        <v>0.42933017489872688</v>
      </c>
      <c r="FR70" s="2">
        <f t="shared" si="79"/>
        <v>0.46985712333390905</v>
      </c>
      <c r="FS70" s="2">
        <f t="shared" si="79"/>
        <v>0.462792183729</v>
      </c>
      <c r="FT70" s="2">
        <f t="shared" si="79"/>
        <v>0.39836566208837848</v>
      </c>
      <c r="FU70" s="2">
        <f t="shared" si="79"/>
        <v>0.3668174659038016</v>
      </c>
      <c r="FW70" s="2">
        <f t="shared" si="67"/>
        <v>4.6706843093639393E-5</v>
      </c>
      <c r="FX70" s="2">
        <f t="shared" si="67"/>
        <v>3.6123828634632176E-5</v>
      </c>
      <c r="FY70" s="2">
        <f t="shared" si="67"/>
        <v>3.5977639919711504E-5</v>
      </c>
      <c r="FZ70" s="2">
        <f t="shared" si="67"/>
        <v>3.5068564347379236E-5</v>
      </c>
      <c r="GA70" s="2">
        <f t="shared" si="67"/>
        <v>4.532538415325212E-5</v>
      </c>
      <c r="GB70" s="2">
        <f t="shared" si="67"/>
        <v>3.6608414607131009E-5</v>
      </c>
      <c r="GC70" s="2">
        <f t="shared" si="67"/>
        <v>4.4576913351979898E-5</v>
      </c>
      <c r="GD70" s="2">
        <f t="shared" si="67"/>
        <v>4.6099811236601746E-5</v>
      </c>
      <c r="GE70" s="2">
        <f t="shared" si="67"/>
        <v>5.1396537167182399E-5</v>
      </c>
      <c r="GF70" s="2">
        <f t="shared" si="67"/>
        <v>5.189319200476281E-5</v>
      </c>
      <c r="GG70" s="2">
        <f t="shared" si="67"/>
        <v>6.4025675576969053E-5</v>
      </c>
      <c r="GH70" s="2">
        <f t="shared" si="67"/>
        <v>6.1913641763863191E-5</v>
      </c>
      <c r="GI70" s="2">
        <f t="shared" si="67"/>
        <v>5.9614902368327144E-5</v>
      </c>
      <c r="GJ70" s="2">
        <f t="shared" si="67"/>
        <v>4.5653511822539359E-5</v>
      </c>
      <c r="GK70" s="2">
        <f t="shared" si="67"/>
        <v>3.3092903493137762E-5</v>
      </c>
      <c r="GM70" s="86">
        <f t="shared" si="68"/>
        <v>9.9885239636670793E-3</v>
      </c>
      <c r="GN70" s="86">
        <f t="shared" si="68"/>
        <v>4.5478377733073738E-3</v>
      </c>
      <c r="GO70" s="86">
        <f t="shared" si="68"/>
        <v>1.3575265689238031E-2</v>
      </c>
      <c r="GP70" s="86">
        <f t="shared" si="68"/>
        <v>1.2612789125732811E-2</v>
      </c>
      <c r="GQ70" s="86">
        <f t="shared" si="68"/>
        <v>9.9999878690601677E-3</v>
      </c>
      <c r="GR70" s="86">
        <f t="shared" si="68"/>
        <v>5.5635330118684566E-3</v>
      </c>
      <c r="GS70" s="86">
        <f t="shared" si="68"/>
        <v>9.9989780631758972E-3</v>
      </c>
      <c r="GT70" s="86">
        <f t="shared" si="68"/>
        <v>6.2967378665356724E-3</v>
      </c>
      <c r="GU70" s="86">
        <f t="shared" si="68"/>
        <v>2.734892952527775E-3</v>
      </c>
      <c r="GV70" s="86">
        <f t="shared" si="68"/>
        <v>2.2326810693723601E-3</v>
      </c>
      <c r="GW70" s="86">
        <f t="shared" si="68"/>
        <v>3.4160847131639418E-3</v>
      </c>
      <c r="GX70" s="86">
        <f t="shared" si="68"/>
        <v>7.6250912515151087E-3</v>
      </c>
      <c r="GY70" s="86">
        <f t="shared" si="68"/>
        <v>6.6487997086001867E-3</v>
      </c>
      <c r="GZ70" s="86">
        <f t="shared" si="68"/>
        <v>1.3034074694799325E-3</v>
      </c>
      <c r="HA70" s="86">
        <f t="shared" si="68"/>
        <v>4.35764964644718E-4</v>
      </c>
      <c r="HC70" s="86">
        <f t="shared" si="73"/>
        <v>4.7648309887455939E-9</v>
      </c>
      <c r="HD70" s="86">
        <f t="shared" si="69"/>
        <v>1.6535681963728671E-10</v>
      </c>
      <c r="HE70" s="86">
        <f t="shared" si="69"/>
        <v>1.8331367216015819E-9</v>
      </c>
      <c r="HF70" s="86">
        <f t="shared" si="69"/>
        <v>2.0223323457640415E-9</v>
      </c>
      <c r="HG70" s="86">
        <f t="shared" si="69"/>
        <v>4.5541053159264943E-10</v>
      </c>
      <c r="HH70" s="86">
        <f t="shared" si="69"/>
        <v>1.2511739545145962E-10</v>
      </c>
      <c r="HI70" s="86">
        <f t="shared" si="69"/>
        <v>6.1245263091994563E-10</v>
      </c>
      <c r="HJ70" s="86">
        <f t="shared" si="69"/>
        <v>1.955044796901157E-13</v>
      </c>
      <c r="HK70" s="86">
        <f t="shared" si="69"/>
        <v>5.1859907484511758E-14</v>
      </c>
      <c r="HL70" s="86">
        <f t="shared" si="69"/>
        <v>7.8349801142192449E-14</v>
      </c>
      <c r="HM70" s="86">
        <f t="shared" si="69"/>
        <v>1.2743579469388462E-13</v>
      </c>
      <c r="HN70" s="86">
        <f t="shared" si="69"/>
        <v>4.4883663893914334E-10</v>
      </c>
      <c r="HO70" s="86">
        <f t="shared" si="69"/>
        <v>1.232792511559823E-10</v>
      </c>
      <c r="HP70" s="86">
        <f t="shared" si="69"/>
        <v>2.2440041071392215E-13</v>
      </c>
      <c r="HQ70" s="86">
        <f t="shared" si="69"/>
        <v>2.2440041071392215E-13</v>
      </c>
      <c r="HS70" s="86">
        <f t="shared" si="70"/>
        <v>2.7045765219424357E-91</v>
      </c>
      <c r="HT70" s="86">
        <f t="shared" si="70"/>
        <v>6.8282668226680604E-120</v>
      </c>
      <c r="HU70" s="86">
        <f t="shared" si="70"/>
        <v>3.7599787031674198E-99</v>
      </c>
      <c r="HV70" s="86">
        <f t="shared" si="70"/>
        <v>1.9545347893726332E-99</v>
      </c>
      <c r="HW70" s="86">
        <f t="shared" si="70"/>
        <v>8.8895598157243881E-110</v>
      </c>
      <c r="HX70" s="86">
        <f t="shared" si="70"/>
        <v>3.9855502274731187E-114</v>
      </c>
      <c r="HY70" s="86">
        <f t="shared" si="70"/>
        <v>6.1974109344516442E-106</v>
      </c>
      <c r="HZ70" s="86">
        <f t="shared" si="70"/>
        <v>3.9202128173099647E-151</v>
      </c>
      <c r="IA70" s="86">
        <f t="shared" si="70"/>
        <v>1.4281570552247686E-156</v>
      </c>
      <c r="IB70" s="86">
        <f t="shared" si="70"/>
        <v>3.2202778308087846E-157</v>
      </c>
      <c r="IC70" s="86">
        <f t="shared" si="70"/>
        <v>1.4197796995761425E-152</v>
      </c>
      <c r="ID70" s="86">
        <f t="shared" si="70"/>
        <v>6.0436661113084009E-104</v>
      </c>
      <c r="IE70" s="86">
        <f t="shared" si="70"/>
        <v>4.07854550543052E-116</v>
      </c>
      <c r="IF70" s="86">
        <f t="shared" si="70"/>
        <v>9.7917410522439255E-62</v>
      </c>
      <c r="IG70" s="86">
        <f t="shared" si="70"/>
        <v>3.2331784425240039E-41</v>
      </c>
      <c r="II70" s="86">
        <f t="shared" si="71"/>
        <v>4.8296769574621327E-242</v>
      </c>
      <c r="IJ70" s="86">
        <f t="shared" si="71"/>
        <v>5.0319808606482573E-293</v>
      </c>
      <c r="IK70" s="86">
        <f t="shared" si="71"/>
        <v>1.7538072114728406E-269</v>
      </c>
      <c r="IL70" s="86">
        <f t="shared" si="71"/>
        <v>1.224425487912135E-270</v>
      </c>
      <c r="IM70" s="86">
        <f t="shared" si="71"/>
        <v>1.2462632254158549E-285</v>
      </c>
      <c r="IN70" s="86">
        <f t="shared" si="71"/>
        <v>0</v>
      </c>
      <c r="IO70" s="86">
        <f t="shared" si="71"/>
        <v>1.74697732314322E-273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3.2545303845836775E-284</v>
      </c>
      <c r="IU70" s="86">
        <f t="shared" si="71"/>
        <v>0</v>
      </c>
      <c r="IV70" s="86">
        <f t="shared" si="71"/>
        <v>2.5499814671476437E-167</v>
      </c>
      <c r="IW70" s="86">
        <f t="shared" si="71"/>
        <v>1.3043882718362591E-144</v>
      </c>
      <c r="IY70" s="86">
        <f t="shared" si="72"/>
        <v>9.9885287284980674E-3</v>
      </c>
      <c r="IZ70" s="86">
        <f t="shared" si="72"/>
        <v>4.5478379386641931E-3</v>
      </c>
      <c r="JA70" s="86">
        <f t="shared" si="72"/>
        <v>1.3575267522374753E-2</v>
      </c>
      <c r="JB70" s="86">
        <f t="shared" si="72"/>
        <v>1.2612791148065156E-2</v>
      </c>
      <c r="JC70" s="86">
        <f t="shared" si="72"/>
        <v>9.9999883244706999E-3</v>
      </c>
      <c r="JD70" s="86">
        <f t="shared" si="72"/>
        <v>5.5635331369858522E-3</v>
      </c>
      <c r="JE70" s="86">
        <f t="shared" si="72"/>
        <v>9.9989786756285275E-3</v>
      </c>
      <c r="JF70" s="86">
        <f t="shared" si="72"/>
        <v>6.2967378667311766E-3</v>
      </c>
      <c r="JG70" s="86">
        <f t="shared" si="72"/>
        <v>2.734892952579635E-3</v>
      </c>
      <c r="JH70" s="86">
        <f t="shared" si="72"/>
        <v>2.2326810694507098E-3</v>
      </c>
      <c r="JI70" s="86">
        <f t="shared" si="72"/>
        <v>3.4160847132913776E-3</v>
      </c>
      <c r="JJ70" s="86">
        <f t="shared" si="72"/>
        <v>7.6250917003517476E-3</v>
      </c>
      <c r="JK70" s="86">
        <f t="shared" si="72"/>
        <v>6.6487998318794381E-3</v>
      </c>
      <c r="JL70" s="86">
        <f t="shared" si="72"/>
        <v>1.3034074697043329E-3</v>
      </c>
      <c r="JM70" s="86">
        <f t="shared" si="72"/>
        <v>4.3576496486911841E-4</v>
      </c>
    </row>
    <row r="71" spans="2:273" x14ac:dyDescent="0.25">
      <c r="B71" s="2">
        <v>44</v>
      </c>
      <c r="C71" s="37">
        <v>87.412999999999997</v>
      </c>
      <c r="D71" s="37">
        <v>90.353999999999999</v>
      </c>
      <c r="E71" s="37">
        <v>103.31699999999999</v>
      </c>
      <c r="F71" s="37">
        <v>101.111</v>
      </c>
      <c r="G71" s="37">
        <v>97.983999999999995</v>
      </c>
      <c r="H71" s="37">
        <v>92.094999999999999</v>
      </c>
      <c r="I71" s="37">
        <v>97.635000000000005</v>
      </c>
      <c r="J71" s="37">
        <v>95.444000000000003</v>
      </c>
      <c r="K71" s="37">
        <v>97.921000000000006</v>
      </c>
      <c r="L71" s="37">
        <v>89.21</v>
      </c>
      <c r="M71" s="37">
        <v>83.21</v>
      </c>
      <c r="N71" s="37">
        <v>94.063000000000002</v>
      </c>
      <c r="O71" s="37">
        <v>98.451999999999998</v>
      </c>
      <c r="P71" s="37">
        <v>88.174999999999997</v>
      </c>
      <c r="Q71" s="37">
        <v>77.875</v>
      </c>
      <c r="S71" s="4">
        <f t="shared" si="74"/>
        <v>82.934797689295962</v>
      </c>
      <c r="T71" s="4">
        <f t="shared" si="74"/>
        <v>85.522786594085105</v>
      </c>
      <c r="U71" s="4">
        <f t="shared" si="74"/>
        <v>94.94360044334725</v>
      </c>
      <c r="V71" s="4">
        <f t="shared" si="74"/>
        <v>98.115012541197785</v>
      </c>
      <c r="W71" s="4">
        <f t="shared" si="74"/>
        <v>95.349305361973052</v>
      </c>
      <c r="X71" s="4">
        <f t="shared" si="74"/>
        <v>88.542827958323798</v>
      </c>
      <c r="Y71" s="4">
        <f t="shared" si="74"/>
        <v>93.452506253923715</v>
      </c>
      <c r="Z71" s="4">
        <f t="shared" si="74"/>
        <v>91.640959137470745</v>
      </c>
      <c r="AA71" s="4">
        <f t="shared" si="74"/>
        <v>88.866000029609154</v>
      </c>
      <c r="AB71" s="4">
        <f t="shared" si="74"/>
        <v>84.081344960774089</v>
      </c>
      <c r="AC71" s="4">
        <f t="shared" si="74"/>
        <v>80.17438840063754</v>
      </c>
      <c r="AD71" s="4">
        <f t="shared" si="74"/>
        <v>91.400729138503195</v>
      </c>
      <c r="AE71" s="4">
        <f t="shared" si="74"/>
        <v>88.779693020035424</v>
      </c>
      <c r="AF71" s="4">
        <f t="shared" si="74"/>
        <v>80.568501629761442</v>
      </c>
      <c r="AG71" s="4">
        <f t="shared" si="74"/>
        <v>74.518464252462849</v>
      </c>
      <c r="AI71" s="4">
        <f t="shared" si="75"/>
        <v>4.4782023107040345</v>
      </c>
      <c r="AJ71" s="4">
        <f t="shared" si="75"/>
        <v>4.8312134059148946</v>
      </c>
      <c r="AK71" s="4">
        <f t="shared" si="75"/>
        <v>8.3733995566527426</v>
      </c>
      <c r="AL71" s="4">
        <f t="shared" si="75"/>
        <v>2.9959874588022188</v>
      </c>
      <c r="AM71" s="4">
        <f t="shared" si="75"/>
        <v>2.6346946380269429</v>
      </c>
      <c r="AN71" s="4">
        <f t="shared" si="75"/>
        <v>3.5521720416762008</v>
      </c>
      <c r="AO71" s="4">
        <f t="shared" si="75"/>
        <v>4.1824937460762897</v>
      </c>
      <c r="AP71" s="4">
        <f t="shared" si="75"/>
        <v>3.803040862529258</v>
      </c>
      <c r="AQ71" s="4">
        <f t="shared" si="75"/>
        <v>9.0549999703908526</v>
      </c>
      <c r="AR71" s="4">
        <f t="shared" si="75"/>
        <v>5.1286550392259045</v>
      </c>
      <c r="AS71" s="4">
        <f t="shared" si="75"/>
        <v>3.0356115993624542</v>
      </c>
      <c r="AT71" s="4">
        <f t="shared" si="75"/>
        <v>2.6622708614968076</v>
      </c>
      <c r="AU71" s="4">
        <f t="shared" si="75"/>
        <v>9.6723069799645742</v>
      </c>
      <c r="AV71" s="4">
        <f t="shared" si="75"/>
        <v>7.6064983702385547</v>
      </c>
      <c r="AW71" s="4">
        <f t="shared" si="75"/>
        <v>3.3565357475371513</v>
      </c>
      <c r="AY71" s="2">
        <f t="shared" si="65"/>
        <v>74.057257647978943</v>
      </c>
      <c r="AZ71" s="2">
        <f t="shared" si="65"/>
        <v>80.544405388769363</v>
      </c>
      <c r="BA71" s="2">
        <f t="shared" si="65"/>
        <v>83.206827835037828</v>
      </c>
      <c r="BB71" s="2">
        <f t="shared" si="65"/>
        <v>87.567326411284895</v>
      </c>
      <c r="BC71" s="2">
        <f t="shared" si="65"/>
        <v>86.062155384382251</v>
      </c>
      <c r="BD71" s="2">
        <f t="shared" si="65"/>
        <v>82.627158915381173</v>
      </c>
      <c r="BE71" s="2">
        <f t="shared" si="65"/>
        <v>84.7574173409932</v>
      </c>
      <c r="BF71" s="2">
        <f t="shared" si="65"/>
        <v>84.965963284513634</v>
      </c>
      <c r="BG71" s="2">
        <f t="shared" si="65"/>
        <v>85.43940778687417</v>
      </c>
      <c r="BH71" s="2">
        <f t="shared" si="65"/>
        <v>81.387718275288393</v>
      </c>
      <c r="BI71" s="2">
        <f t="shared" si="65"/>
        <v>76.37568527869621</v>
      </c>
      <c r="BJ71" s="2">
        <f t="shared" si="65"/>
        <v>83.303406416871113</v>
      </c>
      <c r="BK71" s="2">
        <f t="shared" si="65"/>
        <v>82.20993636302974</v>
      </c>
      <c r="BL71" s="2">
        <f t="shared" si="65"/>
        <v>78.790511325289842</v>
      </c>
      <c r="BM71" s="2">
        <f t="shared" si="65"/>
        <v>74.022095335053947</v>
      </c>
      <c r="BO71" s="2" t="str">
        <f t="shared" si="10"/>
        <v/>
      </c>
      <c r="BP71" s="2">
        <f t="shared" si="11"/>
        <v>90.353999999999999</v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92.094999999999999</v>
      </c>
      <c r="BU71" s="2" t="str">
        <f t="shared" si="16"/>
        <v/>
      </c>
      <c r="BV71" s="2">
        <f t="shared" si="17"/>
        <v>95.444000000000003</v>
      </c>
      <c r="BW71" s="2">
        <f t="shared" si="18"/>
        <v>97.921000000000006</v>
      </c>
      <c r="BX71" s="2">
        <f t="shared" si="19"/>
        <v>89.21</v>
      </c>
      <c r="BY71" s="2">
        <f t="shared" si="20"/>
        <v>83.21</v>
      </c>
      <c r="BZ71" s="2" t="str">
        <f t="shared" si="21"/>
        <v/>
      </c>
      <c r="CA71" s="2">
        <f t="shared" si="22"/>
        <v>98.451999999999998</v>
      </c>
      <c r="CB71" s="2">
        <f t="shared" si="23"/>
        <v>88.174999999999997</v>
      </c>
      <c r="CC71" s="2">
        <f t="shared" si="24"/>
        <v>77.875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78.68195560253703</v>
      </c>
      <c r="DL71" s="2">
        <f t="shared" si="76"/>
        <v>84.168992058990327</v>
      </c>
      <c r="DM71" s="2">
        <f t="shared" si="76"/>
        <v>89.633518725460604</v>
      </c>
      <c r="DN71" s="2">
        <f t="shared" si="76"/>
        <v>92.977711416490493</v>
      </c>
      <c r="DO71" s="2">
        <f t="shared" si="76"/>
        <v>91.693431289640586</v>
      </c>
      <c r="DP71" s="2">
        <f t="shared" si="76"/>
        <v>87.359238095238098</v>
      </c>
      <c r="DQ71" s="2">
        <f t="shared" si="76"/>
        <v>91.667289640591974</v>
      </c>
      <c r="DR71" s="2">
        <f t="shared" si="76"/>
        <v>90.132516057585832</v>
      </c>
      <c r="DS71" s="2">
        <f t="shared" si="76"/>
        <v>92.64732348178137</v>
      </c>
      <c r="DT71" s="2">
        <f t="shared" si="76"/>
        <v>87.482738264580362</v>
      </c>
      <c r="DU71" s="2">
        <f t="shared" si="76"/>
        <v>79.579695951417023</v>
      </c>
      <c r="DV71" s="2">
        <f t="shared" si="76"/>
        <v>85.052103368176518</v>
      </c>
      <c r="DW71" s="2">
        <f t="shared" si="76"/>
        <v>87.514501742160277</v>
      </c>
      <c r="DX71" s="2">
        <f t="shared" si="76"/>
        <v>83.835320397249816</v>
      </c>
      <c r="DY71" s="2">
        <f t="shared" si="76"/>
        <v>77.569407807917898</v>
      </c>
      <c r="EA71" s="2">
        <f t="shared" si="77"/>
        <v>69.587615164120422</v>
      </c>
      <c r="EB71" s="2">
        <f t="shared" si="77"/>
        <v>76.35214781975121</v>
      </c>
      <c r="EC71" s="2">
        <f t="shared" si="77"/>
        <v>77.492517118074034</v>
      </c>
      <c r="ED71" s="2">
        <f t="shared" si="77"/>
        <v>82.654716901304084</v>
      </c>
      <c r="EE71" s="2">
        <f t="shared" si="77"/>
        <v>80.625083240520183</v>
      </c>
      <c r="EF71" s="2">
        <f t="shared" si="77"/>
        <v>77.382196845169091</v>
      </c>
      <c r="EG71" s="2">
        <f t="shared" si="77"/>
        <v>78.070610990216053</v>
      </c>
      <c r="EH71" s="2">
        <f t="shared" si="77"/>
        <v>79.402158436643631</v>
      </c>
      <c r="EI71" s="2">
        <f t="shared" si="77"/>
        <v>76.330529516994616</v>
      </c>
      <c r="EJ71" s="2">
        <f t="shared" si="77"/>
        <v>73.47472541107129</v>
      </c>
      <c r="EK71" s="2">
        <f t="shared" si="77"/>
        <v>72.491655628634661</v>
      </c>
      <c r="EL71" s="2">
        <f t="shared" si="77"/>
        <v>81.504281378304739</v>
      </c>
      <c r="EM71" s="2">
        <f t="shared" si="77"/>
        <v>76.594512584279428</v>
      </c>
      <c r="EN71" s="2">
        <f t="shared" si="77"/>
        <v>71.842081852707125</v>
      </c>
      <c r="EO71" s="2">
        <f t="shared" si="77"/>
        <v>68.437541689243758</v>
      </c>
      <c r="EQ71" s="2">
        <f t="shared" si="78"/>
        <v>69.341647757422734</v>
      </c>
      <c r="ER71" s="2">
        <f t="shared" si="78"/>
        <v>76.361093775729742</v>
      </c>
      <c r="ES71" s="2">
        <f t="shared" si="78"/>
        <v>75.774857473195539</v>
      </c>
      <c r="ET71" s="2">
        <f t="shared" si="78"/>
        <v>78.22340245384791</v>
      </c>
      <c r="EU71" s="2">
        <f t="shared" si="78"/>
        <v>78.731758282245593</v>
      </c>
      <c r="EV71" s="2">
        <f t="shared" si="78"/>
        <v>77.479936331238861</v>
      </c>
      <c r="EW71" s="2">
        <f t="shared" si="78"/>
        <v>75.896191215521227</v>
      </c>
      <c r="EX71" s="2">
        <f t="shared" si="78"/>
        <v>77.681927393767722</v>
      </c>
      <c r="EY71" s="2">
        <f t="shared" si="78"/>
        <v>76.621112373006</v>
      </c>
      <c r="EZ71" s="2">
        <f t="shared" si="78"/>
        <v>72.971336397359366</v>
      </c>
      <c r="FA71" s="2">
        <f t="shared" si="78"/>
        <v>72.20871394828842</v>
      </c>
      <c r="FB71" s="2">
        <f t="shared" si="78"/>
        <v>79.08843351850463</v>
      </c>
      <c r="FC71" s="2">
        <f t="shared" si="78"/>
        <v>74.328991181736129</v>
      </c>
      <c r="FD71" s="2">
        <f t="shared" si="78"/>
        <v>70.659046939866911</v>
      </c>
      <c r="FE71" s="2">
        <f t="shared" si="78"/>
        <v>69.828040929933351</v>
      </c>
      <c r="FG71" s="2">
        <f t="shared" si="79"/>
        <v>0.50852344809324224</v>
      </c>
      <c r="FH71" s="2">
        <f t="shared" si="79"/>
        <v>0.46368929885608623</v>
      </c>
      <c r="FI71" s="2">
        <f t="shared" si="79"/>
        <v>0.52933220330947961</v>
      </c>
      <c r="FJ71" s="2">
        <f t="shared" si="79"/>
        <v>0.5240935278316099</v>
      </c>
      <c r="FK71" s="2">
        <f t="shared" si="79"/>
        <v>0.5087644322039665</v>
      </c>
      <c r="FL71" s="2">
        <f t="shared" si="79"/>
        <v>0.47429723748064362</v>
      </c>
      <c r="FM71" s="2">
        <f t="shared" si="79"/>
        <v>0.50819514068719918</v>
      </c>
      <c r="FN71" s="2">
        <f t="shared" si="79"/>
        <v>0.48148123321667341</v>
      </c>
      <c r="FO71" s="2">
        <f t="shared" si="79"/>
        <v>0.44174928519850637</v>
      </c>
      <c r="FP71" s="2">
        <f t="shared" si="79"/>
        <v>0.4351074924376388</v>
      </c>
      <c r="FQ71" s="2">
        <f t="shared" si="79"/>
        <v>0.45202773455719919</v>
      </c>
      <c r="FR71" s="2">
        <f t="shared" si="79"/>
        <v>0.49284686568659519</v>
      </c>
      <c r="FS71" s="2">
        <f t="shared" si="79"/>
        <v>0.48575298145638829</v>
      </c>
      <c r="FT71" s="2">
        <f t="shared" si="79"/>
        <v>0.42063282849149181</v>
      </c>
      <c r="FU71" s="2">
        <f t="shared" si="79"/>
        <v>0.38845980457526424</v>
      </c>
      <c r="FW71" s="2">
        <f t="shared" si="67"/>
        <v>5.1212804288129082E-5</v>
      </c>
      <c r="FX71" s="2">
        <f t="shared" si="67"/>
        <v>3.9608852415826656E-5</v>
      </c>
      <c r="FY71" s="2">
        <f t="shared" si="67"/>
        <v>3.9448560792419696E-5</v>
      </c>
      <c r="FZ71" s="2">
        <f t="shared" si="67"/>
        <v>3.8451786081024859E-5</v>
      </c>
      <c r="GA71" s="2">
        <f t="shared" si="67"/>
        <v>4.9698078130567185E-5</v>
      </c>
      <c r="GB71" s="2">
        <f t="shared" si="67"/>
        <v>4.0140186640409486E-5</v>
      </c>
      <c r="GC71" s="2">
        <f t="shared" si="67"/>
        <v>4.8877403334752241E-5</v>
      </c>
      <c r="GD71" s="2">
        <f t="shared" si="67"/>
        <v>5.0547213052119616E-5</v>
      </c>
      <c r="GE71" s="2">
        <f t="shared" si="67"/>
        <v>5.6354902917109796E-5</v>
      </c>
      <c r="GF71" s="2">
        <f t="shared" si="67"/>
        <v>5.6899468690801805E-5</v>
      </c>
      <c r="GG71" s="2">
        <f t="shared" si="67"/>
        <v>7.0202323617996214E-5</v>
      </c>
      <c r="GH71" s="2">
        <f t="shared" si="67"/>
        <v>6.7886552730032391E-5</v>
      </c>
      <c r="GI71" s="2">
        <f t="shared" si="67"/>
        <v>6.536606465665481E-5</v>
      </c>
      <c r="GJ71" s="2">
        <f t="shared" si="67"/>
        <v>5.005785980750861E-5</v>
      </c>
      <c r="GK71" s="2">
        <f t="shared" si="67"/>
        <v>3.6285531276897254E-5</v>
      </c>
      <c r="GM71" s="86">
        <f t="shared" si="68"/>
        <v>1.4080902052161292E-2</v>
      </c>
      <c r="GN71" s="86">
        <f t="shared" si="68"/>
        <v>6.7970072554148706E-3</v>
      </c>
      <c r="GO71" s="86">
        <f t="shared" si="68"/>
        <v>1.8611676078091433E-2</v>
      </c>
      <c r="GP71" s="86">
        <f t="shared" si="68"/>
        <v>1.7390256458215323E-2</v>
      </c>
      <c r="GQ71" s="86">
        <f t="shared" si="68"/>
        <v>1.4151652949068597E-2</v>
      </c>
      <c r="GR71" s="86">
        <f t="shared" si="68"/>
        <v>8.1988179886744884E-3</v>
      </c>
      <c r="GS71" s="86">
        <f t="shared" si="68"/>
        <v>1.3968479514143865E-2</v>
      </c>
      <c r="GT71" s="86">
        <f t="shared" si="68"/>
        <v>9.2303180146886561E-3</v>
      </c>
      <c r="GU71" s="86">
        <f t="shared" si="68"/>
        <v>4.2903463242572369E-3</v>
      </c>
      <c r="GV71" s="86">
        <f t="shared" si="68"/>
        <v>3.5909574420340683E-3</v>
      </c>
      <c r="GW71" s="86">
        <f t="shared" si="68"/>
        <v>5.2838591754484441E-3</v>
      </c>
      <c r="GX71" s="86">
        <f t="shared" si="68"/>
        <v>1.1089122329981405E-2</v>
      </c>
      <c r="GY71" s="86">
        <f t="shared" si="68"/>
        <v>9.8289496521542351E-3</v>
      </c>
      <c r="GZ71" s="86">
        <f t="shared" si="68"/>
        <v>2.2472596234470454E-3</v>
      </c>
      <c r="HA71" s="86">
        <f t="shared" si="68"/>
        <v>8.2057370354008459E-4</v>
      </c>
      <c r="HC71" s="86">
        <f t="shared" si="73"/>
        <v>1.0455159575456889E-8</v>
      </c>
      <c r="HD71" s="86">
        <f t="shared" si="69"/>
        <v>4.1367383279116131E-10</v>
      </c>
      <c r="HE71" s="86">
        <f t="shared" si="69"/>
        <v>4.1993658139903332E-9</v>
      </c>
      <c r="HF71" s="86">
        <f t="shared" si="69"/>
        <v>4.6217175487059339E-9</v>
      </c>
      <c r="HG71" s="86">
        <f t="shared" si="69"/>
        <v>1.124351714720206E-9</v>
      </c>
      <c r="HH71" s="86">
        <f t="shared" si="69"/>
        <v>3.2297369629586683E-10</v>
      </c>
      <c r="HI71" s="86">
        <f t="shared" si="69"/>
        <v>1.4715349759780115E-9</v>
      </c>
      <c r="HJ71" s="86">
        <f t="shared" si="69"/>
        <v>6.8536921188955756E-13</v>
      </c>
      <c r="HK71" s="86">
        <f t="shared" si="69"/>
        <v>1.9422433041630163E-13</v>
      </c>
      <c r="HL71" s="86">
        <f t="shared" si="69"/>
        <v>2.9723145357737906E-13</v>
      </c>
      <c r="HM71" s="86">
        <f t="shared" si="69"/>
        <v>4.7913255135619024E-13</v>
      </c>
      <c r="HN71" s="86">
        <f t="shared" si="69"/>
        <v>1.1381964505633701E-9</v>
      </c>
      <c r="HO71" s="86">
        <f t="shared" si="69"/>
        <v>3.3654275078625343E-10</v>
      </c>
      <c r="HP71" s="86">
        <f t="shared" si="69"/>
        <v>8.3218533012090901E-13</v>
      </c>
      <c r="HQ71" s="86">
        <f t="shared" si="69"/>
        <v>8.3218533012090901E-13</v>
      </c>
      <c r="HS71" s="86">
        <f t="shared" si="70"/>
        <v>4.3680494363858463E-89</v>
      </c>
      <c r="HT71" s="86">
        <f t="shared" si="70"/>
        <v>3.6084923504982169E-117</v>
      </c>
      <c r="HU71" s="86">
        <f t="shared" si="70"/>
        <v>8.7956852142844757E-97</v>
      </c>
      <c r="HV71" s="86">
        <f t="shared" si="70"/>
        <v>4.6003442292822237E-97</v>
      </c>
      <c r="HW71" s="86">
        <f t="shared" si="70"/>
        <v>3.7767009094261371E-107</v>
      </c>
      <c r="HX71" s="86">
        <f t="shared" si="70"/>
        <v>2.1357629922324682E-111</v>
      </c>
      <c r="HY71" s="86">
        <f t="shared" si="70"/>
        <v>2.057545289570404E-103</v>
      </c>
      <c r="HZ71" s="86">
        <f t="shared" si="70"/>
        <v>1.794896096547679E-147</v>
      </c>
      <c r="IA71" s="86">
        <f t="shared" si="70"/>
        <v>9.7611244087051696E-153</v>
      </c>
      <c r="IB71" s="86">
        <f t="shared" si="70"/>
        <v>2.6055045839230111E-153</v>
      </c>
      <c r="IC71" s="86">
        <f t="shared" si="70"/>
        <v>1.0177976405293552E-148</v>
      </c>
      <c r="ID71" s="86">
        <f t="shared" si="70"/>
        <v>2.5852023979366719E-101</v>
      </c>
      <c r="IE71" s="86">
        <f t="shared" si="70"/>
        <v>3.3576530211530958E-113</v>
      </c>
      <c r="IF71" s="86">
        <f t="shared" si="70"/>
        <v>3.0307850098825044E-60</v>
      </c>
      <c r="IG71" s="86">
        <f t="shared" si="70"/>
        <v>2.8094862569507166E-40</v>
      </c>
      <c r="II71" s="86">
        <f t="shared" si="71"/>
        <v>1.2457909846667189E-237</v>
      </c>
      <c r="IJ71" s="86">
        <f t="shared" si="71"/>
        <v>8.2453437078559945E-288</v>
      </c>
      <c r="IK71" s="86">
        <f t="shared" si="71"/>
        <v>1.0834823715681151E-264</v>
      </c>
      <c r="IL71" s="86">
        <f t="shared" si="71"/>
        <v>7.7183194515903285E-266</v>
      </c>
      <c r="IM71" s="86">
        <f t="shared" si="71"/>
        <v>1.9606216835567372E-280</v>
      </c>
      <c r="IN71" s="86">
        <f t="shared" si="71"/>
        <v>3.596186740859248E-303</v>
      </c>
      <c r="IO71" s="86">
        <f t="shared" si="71"/>
        <v>1.6155892253943967E-268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7.0625344984017007E-279</v>
      </c>
      <c r="IU71" s="86">
        <f t="shared" si="71"/>
        <v>0</v>
      </c>
      <c r="IV71" s="86">
        <f t="shared" si="71"/>
        <v>2.7456966481195566E-164</v>
      </c>
      <c r="IW71" s="86">
        <f t="shared" si="71"/>
        <v>4.4694535138557603E-142</v>
      </c>
      <c r="IY71" s="86">
        <f t="shared" si="72"/>
        <v>1.4080912507320867E-2</v>
      </c>
      <c r="IZ71" s="86">
        <f t="shared" si="72"/>
        <v>6.7970076690887036E-3</v>
      </c>
      <c r="JA71" s="86">
        <f t="shared" si="72"/>
        <v>1.8611680277457247E-2</v>
      </c>
      <c r="JB71" s="86">
        <f t="shared" si="72"/>
        <v>1.7390261079932873E-2</v>
      </c>
      <c r="JC71" s="86">
        <f t="shared" si="72"/>
        <v>1.4151654073420311E-2</v>
      </c>
      <c r="JD71" s="86">
        <f t="shared" si="72"/>
        <v>8.1988183116481848E-3</v>
      </c>
      <c r="JE71" s="86">
        <f t="shared" si="72"/>
        <v>1.3968480985678841E-2</v>
      </c>
      <c r="JF71" s="86">
        <f t="shared" si="72"/>
        <v>9.2303180153740245E-3</v>
      </c>
      <c r="JG71" s="86">
        <f t="shared" si="72"/>
        <v>4.2903463244514609E-3</v>
      </c>
      <c r="JH71" s="86">
        <f t="shared" si="72"/>
        <v>3.5909574423312997E-3</v>
      </c>
      <c r="JI71" s="86">
        <f t="shared" si="72"/>
        <v>5.2838591759275765E-3</v>
      </c>
      <c r="JJ71" s="86">
        <f t="shared" si="72"/>
        <v>1.1089123468177855E-2</v>
      </c>
      <c r="JK71" s="86">
        <f t="shared" si="72"/>
        <v>9.8289499886969854E-3</v>
      </c>
      <c r="JL71" s="86">
        <f t="shared" si="72"/>
        <v>2.2472596242792309E-3</v>
      </c>
      <c r="JM71" s="86">
        <f t="shared" si="72"/>
        <v>8.2057370437226993E-4</v>
      </c>
    </row>
    <row r="72" spans="2:273" x14ac:dyDescent="0.25">
      <c r="B72" s="2">
        <v>45</v>
      </c>
      <c r="C72" s="37">
        <v>89.444000000000003</v>
      </c>
      <c r="D72" s="37">
        <v>90.876999999999995</v>
      </c>
      <c r="E72" s="37">
        <v>105.238</v>
      </c>
      <c r="F72" s="37">
        <v>102.15900000000001</v>
      </c>
      <c r="G72" s="37">
        <v>99.129000000000005</v>
      </c>
      <c r="H72" s="37">
        <v>92.873000000000005</v>
      </c>
      <c r="I72" s="37">
        <v>99.126999999999995</v>
      </c>
      <c r="J72" s="37">
        <v>99.587000000000003</v>
      </c>
      <c r="K72" s="37">
        <v>101.905</v>
      </c>
      <c r="L72" s="37">
        <v>91.305999999999997</v>
      </c>
      <c r="M72" s="37">
        <v>85.322999999999993</v>
      </c>
      <c r="N72" s="37">
        <v>96.364999999999995</v>
      </c>
      <c r="O72" s="37">
        <v>101.694</v>
      </c>
      <c r="P72" s="37">
        <v>91.143000000000001</v>
      </c>
      <c r="Q72" s="37">
        <v>80.061999999999998</v>
      </c>
      <c r="S72" s="4">
        <f t="shared" si="74"/>
        <v>85.701696591526556</v>
      </c>
      <c r="T72" s="4">
        <f t="shared" si="74"/>
        <v>87.398971285601192</v>
      </c>
      <c r="U72" s="4">
        <f t="shared" si="74"/>
        <v>98.213318313512872</v>
      </c>
      <c r="V72" s="4">
        <f t="shared" si="74"/>
        <v>101.08595666650777</v>
      </c>
      <c r="W72" s="4">
        <f t="shared" si="74"/>
        <v>98.192447543960029</v>
      </c>
      <c r="X72" s="4">
        <f t="shared" si="74"/>
        <v>90.49060701763851</v>
      </c>
      <c r="Y72" s="4">
        <f t="shared" si="74"/>
        <v>95.85310460274826</v>
      </c>
      <c r="Z72" s="4">
        <f t="shared" si="74"/>
        <v>93.886990941227864</v>
      </c>
      <c r="AA72" s="4">
        <f t="shared" si="74"/>
        <v>90.223314619945327</v>
      </c>
      <c r="AB72" s="4">
        <f t="shared" si="74"/>
        <v>85.250404782134069</v>
      </c>
      <c r="AC72" s="4">
        <f t="shared" si="74"/>
        <v>81.730355778708514</v>
      </c>
      <c r="AD72" s="4">
        <f t="shared" si="74"/>
        <v>94.220327662730227</v>
      </c>
      <c r="AE72" s="4">
        <f t="shared" si="74"/>
        <v>91.137084875037857</v>
      </c>
      <c r="AF72" s="4">
        <f t="shared" si="74"/>
        <v>81.54322212961479</v>
      </c>
      <c r="AG72" s="4">
        <f t="shared" si="74"/>
        <v>74.790164456599513</v>
      </c>
      <c r="AI72" s="4">
        <f t="shared" si="75"/>
        <v>3.7423034084734468</v>
      </c>
      <c r="AJ72" s="4">
        <f t="shared" si="75"/>
        <v>3.4780287143988033</v>
      </c>
      <c r="AK72" s="4">
        <f t="shared" si="75"/>
        <v>7.0246816864871278</v>
      </c>
      <c r="AL72" s="4">
        <f t="shared" si="75"/>
        <v>1.0730433334922367</v>
      </c>
      <c r="AM72" s="4">
        <f t="shared" si="75"/>
        <v>0.93655245603997628</v>
      </c>
      <c r="AN72" s="4">
        <f t="shared" si="75"/>
        <v>2.3823929823614947</v>
      </c>
      <c r="AO72" s="4">
        <f t="shared" si="75"/>
        <v>3.2738953972517351</v>
      </c>
      <c r="AP72" s="4">
        <f t="shared" si="75"/>
        <v>5.7000090587721388</v>
      </c>
      <c r="AQ72" s="4">
        <f t="shared" si="75"/>
        <v>11.681685380054674</v>
      </c>
      <c r="AR72" s="4">
        <f t="shared" si="75"/>
        <v>6.0555952178659282</v>
      </c>
      <c r="AS72" s="4">
        <f t="shared" si="75"/>
        <v>3.5926442212914793</v>
      </c>
      <c r="AT72" s="4">
        <f t="shared" si="75"/>
        <v>2.1446723372697676</v>
      </c>
      <c r="AU72" s="4">
        <f t="shared" si="75"/>
        <v>10.556915124962146</v>
      </c>
      <c r="AV72" s="4">
        <f t="shared" si="75"/>
        <v>9.5997778703852106</v>
      </c>
      <c r="AW72" s="4">
        <f t="shared" si="75"/>
        <v>5.2718355434004849</v>
      </c>
      <c r="AY72" s="2">
        <f t="shared" si="65"/>
        <v>73.839447137422994</v>
      </c>
      <c r="AZ72" s="2">
        <f t="shared" si="65"/>
        <v>80.3662204344824</v>
      </c>
      <c r="BA72" s="2">
        <f t="shared" si="65"/>
        <v>82.927293174524692</v>
      </c>
      <c r="BB72" s="2">
        <f t="shared" si="65"/>
        <v>87.275199774272252</v>
      </c>
      <c r="BC72" s="2">
        <f t="shared" si="65"/>
        <v>85.744859586310625</v>
      </c>
      <c r="BD72" s="2">
        <f t="shared" si="65"/>
        <v>82.246201267718661</v>
      </c>
      <c r="BE72" s="2">
        <f t="shared" si="65"/>
        <v>84.31838461615591</v>
      </c>
      <c r="BF72" s="2">
        <f t="shared" si="65"/>
        <v>84.636489678647322</v>
      </c>
      <c r="BG72" s="2">
        <f t="shared" si="65"/>
        <v>85.161037370353625</v>
      </c>
      <c r="BH72" s="2">
        <f t="shared" si="65"/>
        <v>81.180359867576342</v>
      </c>
      <c r="BI72" s="2">
        <f t="shared" si="65"/>
        <v>76.195509512050833</v>
      </c>
      <c r="BJ72" s="2">
        <f t="shared" si="65"/>
        <v>83.094074688317903</v>
      </c>
      <c r="BK72" s="2">
        <f t="shared" si="65"/>
        <v>81.976297386788758</v>
      </c>
      <c r="BL72" s="2">
        <f t="shared" si="65"/>
        <v>78.682927194207494</v>
      </c>
      <c r="BM72" s="2">
        <f t="shared" si="65"/>
        <v>73.921535227873719</v>
      </c>
      <c r="BO72" s="2" t="str">
        <f t="shared" si="10"/>
        <v/>
      </c>
      <c r="BP72" s="2">
        <f t="shared" si="11"/>
        <v>90.876999999999995</v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>
        <f t="shared" si="18"/>
        <v>101.905</v>
      </c>
      <c r="BX72" s="2">
        <f t="shared" si="19"/>
        <v>91.305999999999997</v>
      </c>
      <c r="BY72" s="2">
        <f t="shared" si="20"/>
        <v>85.322999999999993</v>
      </c>
      <c r="BZ72" s="2" t="str">
        <f t="shared" si="21"/>
        <v/>
      </c>
      <c r="CA72" s="2" t="str">
        <f t="shared" si="22"/>
        <v/>
      </c>
      <c r="CB72" s="2">
        <f t="shared" si="23"/>
        <v>91.143000000000001</v>
      </c>
      <c r="CC72" s="2">
        <f t="shared" si="24"/>
        <v>80.061999999999998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78.79387484143767</v>
      </c>
      <c r="DL72" s="2">
        <f t="shared" si="76"/>
        <v>84.309152823920243</v>
      </c>
      <c r="DM72" s="2">
        <f t="shared" si="76"/>
        <v>89.827529145273346</v>
      </c>
      <c r="DN72" s="2">
        <f t="shared" si="76"/>
        <v>93.119934460887947</v>
      </c>
      <c r="DO72" s="2">
        <f t="shared" si="76"/>
        <v>91.784989852008451</v>
      </c>
      <c r="DP72" s="2">
        <f t="shared" si="76"/>
        <v>87.228116144018585</v>
      </c>
      <c r="DQ72" s="2">
        <f t="shared" si="76"/>
        <v>91.627555038759709</v>
      </c>
      <c r="DR72" s="2">
        <f t="shared" si="76"/>
        <v>90.186915214866445</v>
      </c>
      <c r="DS72" s="2">
        <f t="shared" si="76"/>
        <v>92.986342510121446</v>
      </c>
      <c r="DT72" s="2">
        <f t="shared" si="76"/>
        <v>87.846721906116642</v>
      </c>
      <c r="DU72" s="2">
        <f t="shared" si="76"/>
        <v>79.715888461538484</v>
      </c>
      <c r="DV72" s="2">
        <f t="shared" si="76"/>
        <v>85.078398319963256</v>
      </c>
      <c r="DW72" s="2">
        <f t="shared" si="76"/>
        <v>87.789242682926826</v>
      </c>
      <c r="DX72" s="2">
        <f t="shared" si="76"/>
        <v>84.262971581359821</v>
      </c>
      <c r="DY72" s="2">
        <f t="shared" si="76"/>
        <v>77.827185117302065</v>
      </c>
      <c r="EA72" s="2">
        <f t="shared" si="77"/>
        <v>69.4724513985811</v>
      </c>
      <c r="EB72" s="2">
        <f t="shared" si="77"/>
        <v>76.207030037546929</v>
      </c>
      <c r="EC72" s="2">
        <f t="shared" si="77"/>
        <v>77.331781320587751</v>
      </c>
      <c r="ED72" s="2">
        <f t="shared" si="77"/>
        <v>82.435176840825577</v>
      </c>
      <c r="EE72" s="2">
        <f t="shared" si="77"/>
        <v>80.426180797107634</v>
      </c>
      <c r="EF72" s="2">
        <f t="shared" si="77"/>
        <v>77.210189900386041</v>
      </c>
      <c r="EG72" s="2">
        <f t="shared" si="77"/>
        <v>77.867550884437648</v>
      </c>
      <c r="EH72" s="2">
        <f t="shared" si="77"/>
        <v>79.185233824872796</v>
      </c>
      <c r="EI72" s="2">
        <f t="shared" si="77"/>
        <v>76.142075581395332</v>
      </c>
      <c r="EJ72" s="2">
        <f t="shared" si="77"/>
        <v>73.287135795854113</v>
      </c>
      <c r="EK72" s="2">
        <f t="shared" si="77"/>
        <v>72.303464336870434</v>
      </c>
      <c r="EL72" s="2">
        <f t="shared" si="77"/>
        <v>81.232160815010928</v>
      </c>
      <c r="EM72" s="2">
        <f t="shared" si="77"/>
        <v>76.364160776893286</v>
      </c>
      <c r="EN72" s="2">
        <f t="shared" si="77"/>
        <v>71.673549939611718</v>
      </c>
      <c r="EO72" s="2">
        <f t="shared" si="77"/>
        <v>68.31386461501036</v>
      </c>
      <c r="EQ72" s="2">
        <f t="shared" si="78"/>
        <v>69.230042276434858</v>
      </c>
      <c r="ER72" s="2">
        <f t="shared" si="78"/>
        <v>76.21584436336353</v>
      </c>
      <c r="ES72" s="2">
        <f t="shared" si="78"/>
        <v>75.639040384986231</v>
      </c>
      <c r="ET72" s="2">
        <f t="shared" si="78"/>
        <v>78.068894059105062</v>
      </c>
      <c r="EU72" s="2">
        <f t="shared" si="78"/>
        <v>78.561335401227552</v>
      </c>
      <c r="EV72" s="2">
        <f t="shared" si="78"/>
        <v>77.306489508893691</v>
      </c>
      <c r="EW72" s="2">
        <f t="shared" si="78"/>
        <v>75.72584759406692</v>
      </c>
      <c r="EX72" s="2">
        <f t="shared" si="78"/>
        <v>77.490820141643084</v>
      </c>
      <c r="EY72" s="2">
        <f t="shared" si="78"/>
        <v>76.428285921234959</v>
      </c>
      <c r="EZ72" s="2">
        <f t="shared" si="78"/>
        <v>72.79137396902712</v>
      </c>
      <c r="FA72" s="2">
        <f t="shared" si="78"/>
        <v>72.0248500174052</v>
      </c>
      <c r="FB72" s="2">
        <f t="shared" si="78"/>
        <v>78.854045365400509</v>
      </c>
      <c r="FC72" s="2">
        <f t="shared" si="78"/>
        <v>74.134147084498494</v>
      </c>
      <c r="FD72" s="2">
        <f t="shared" si="78"/>
        <v>70.508689780823389</v>
      </c>
      <c r="FE72" s="2">
        <f t="shared" si="78"/>
        <v>69.681665183336335</v>
      </c>
      <c r="FG72" s="2">
        <f t="shared" si="79"/>
        <v>0.53150831761687123</v>
      </c>
      <c r="FH72" s="2">
        <f t="shared" si="79"/>
        <v>0.48665428508145936</v>
      </c>
      <c r="FI72" s="2">
        <f t="shared" si="79"/>
        <v>0.55220086458174988</v>
      </c>
      <c r="FJ72" s="2">
        <f t="shared" si="79"/>
        <v>0.54699889374152577</v>
      </c>
      <c r="FK72" s="2">
        <f t="shared" si="79"/>
        <v>0.53174840920683952</v>
      </c>
      <c r="FL72" s="2">
        <f t="shared" si="79"/>
        <v>0.49730043858820144</v>
      </c>
      <c r="FM72" s="2">
        <f t="shared" si="79"/>
        <v>0.53118120902090982</v>
      </c>
      <c r="FN72" s="2">
        <f t="shared" si="79"/>
        <v>0.50449848790221785</v>
      </c>
      <c r="FO72" s="2">
        <f t="shared" si="79"/>
        <v>0.46456891583767707</v>
      </c>
      <c r="FP72" s="2">
        <f t="shared" si="79"/>
        <v>0.45786542681411324</v>
      </c>
      <c r="FQ72" s="2">
        <f t="shared" si="79"/>
        <v>0.47492661563870625</v>
      </c>
      <c r="FR72" s="2">
        <f t="shared" si="79"/>
        <v>0.5158668991583113</v>
      </c>
      <c r="FS72" s="2">
        <f t="shared" si="79"/>
        <v>0.50877407395204333</v>
      </c>
      <c r="FT72" s="2">
        <f t="shared" si="79"/>
        <v>0.44322770419157542</v>
      </c>
      <c r="FU72" s="2">
        <f t="shared" si="79"/>
        <v>0.41055111178187986</v>
      </c>
      <c r="FW72" s="2">
        <f t="shared" si="67"/>
        <v>5.6153445815655764E-5</v>
      </c>
      <c r="FX72" s="2">
        <f t="shared" si="67"/>
        <v>4.3430077084917567E-5</v>
      </c>
      <c r="FY72" s="2">
        <f t="shared" si="67"/>
        <v>4.3254322155368418E-5</v>
      </c>
      <c r="FZ72" s="2">
        <f t="shared" si="67"/>
        <v>4.2161388632016527E-5</v>
      </c>
      <c r="GA72" s="2">
        <f t="shared" si="67"/>
        <v>5.4492597780318809E-5</v>
      </c>
      <c r="GB72" s="2">
        <f t="shared" si="67"/>
        <v>4.4012668994541138E-5</v>
      </c>
      <c r="GC72" s="2">
        <f t="shared" si="67"/>
        <v>5.3592754318461153E-5</v>
      </c>
      <c r="GD72" s="2">
        <f t="shared" si="67"/>
        <v>5.5423646702737356E-5</v>
      </c>
      <c r="GE72" s="2">
        <f t="shared" si="67"/>
        <v>6.1791586332324603E-5</v>
      </c>
      <c r="GF72" s="2">
        <f t="shared" si="67"/>
        <v>6.2388684305288649E-5</v>
      </c>
      <c r="GG72" s="2">
        <f t="shared" si="67"/>
        <v>7.6974795815925174E-5</v>
      </c>
      <c r="GH72" s="2">
        <f t="shared" si="67"/>
        <v>7.443563735822772E-5</v>
      </c>
      <c r="GI72" s="2">
        <f t="shared" si="67"/>
        <v>7.1672012671326419E-5</v>
      </c>
      <c r="GJ72" s="2">
        <f t="shared" si="67"/>
        <v>5.4887086747778277E-5</v>
      </c>
      <c r="GK72" s="2">
        <f t="shared" si="67"/>
        <v>3.9786154598707251E-5</v>
      </c>
      <c r="GM72" s="86">
        <f t="shared" si="68"/>
        <v>1.9587377055416057E-2</v>
      </c>
      <c r="GN72" s="86">
        <f t="shared" si="68"/>
        <v>9.9999982113765547E-3</v>
      </c>
      <c r="GO72" s="86">
        <f t="shared" si="68"/>
        <v>2.5212734778444507E-2</v>
      </c>
      <c r="GP72" s="86">
        <f t="shared" si="68"/>
        <v>2.36860950638587E-2</v>
      </c>
      <c r="GQ72" s="86">
        <f t="shared" si="68"/>
        <v>1.9755905314978086E-2</v>
      </c>
      <c r="GR72" s="86">
        <f t="shared" si="68"/>
        <v>1.1900298891001504E-2</v>
      </c>
      <c r="GS72" s="86">
        <f t="shared" si="68"/>
        <v>1.9269222065076662E-2</v>
      </c>
      <c r="GT72" s="86">
        <f t="shared" si="68"/>
        <v>1.3327629238587782E-2</v>
      </c>
      <c r="GU72" s="86">
        <f t="shared" si="68"/>
        <v>6.6094393737348763E-3</v>
      </c>
      <c r="GV72" s="86">
        <f t="shared" si="68"/>
        <v>5.6635619838405447E-3</v>
      </c>
      <c r="GW72" s="86">
        <f t="shared" si="68"/>
        <v>8.0297693959021348E-3</v>
      </c>
      <c r="GX72" s="86">
        <f t="shared" si="68"/>
        <v>1.5886157386587548E-2</v>
      </c>
      <c r="GY72" s="86">
        <f t="shared" si="68"/>
        <v>1.4299986627784683E-2</v>
      </c>
      <c r="GZ72" s="86">
        <f t="shared" si="68"/>
        <v>3.7835748142295783E-3</v>
      </c>
      <c r="HA72" s="86">
        <f t="shared" si="68"/>
        <v>1.5030143425141885E-3</v>
      </c>
      <c r="HC72" s="86">
        <f t="shared" si="73"/>
        <v>2.2554993003996662E-8</v>
      </c>
      <c r="HD72" s="86">
        <f t="shared" si="69"/>
        <v>1.0147699276590521E-9</v>
      </c>
      <c r="HE72" s="86">
        <f t="shared" si="69"/>
        <v>9.4484972438760893E-9</v>
      </c>
      <c r="HF72" s="86">
        <f t="shared" si="69"/>
        <v>1.0374106585869125E-8</v>
      </c>
      <c r="HG72" s="86">
        <f t="shared" si="69"/>
        <v>2.7209428593739395E-9</v>
      </c>
      <c r="HH72" s="86">
        <f t="shared" si="69"/>
        <v>8.1659330609922409E-10</v>
      </c>
      <c r="HI72" s="86">
        <f t="shared" si="69"/>
        <v>3.4688768930807652E-9</v>
      </c>
      <c r="HJ72" s="86">
        <f t="shared" si="69"/>
        <v>2.3357746211686437E-12</v>
      </c>
      <c r="HK72" s="86">
        <f t="shared" si="69"/>
        <v>7.0596238646859889E-13</v>
      </c>
      <c r="HL72" s="86">
        <f t="shared" si="69"/>
        <v>1.093234097452968E-12</v>
      </c>
      <c r="HM72" s="86">
        <f t="shared" si="69"/>
        <v>1.7463810157408271E-12</v>
      </c>
      <c r="HN72" s="86">
        <f t="shared" si="69"/>
        <v>2.8258085557944322E-9</v>
      </c>
      <c r="HO72" s="86">
        <f t="shared" si="69"/>
        <v>8.9759225275946573E-10</v>
      </c>
      <c r="HP72" s="86">
        <f t="shared" si="69"/>
        <v>2.9919326882984507E-12</v>
      </c>
      <c r="HQ72" s="86">
        <f t="shared" si="69"/>
        <v>2.9919326882984507E-12</v>
      </c>
      <c r="HS72" s="86">
        <f t="shared" si="70"/>
        <v>6.6220418699282979E-87</v>
      </c>
      <c r="HT72" s="86">
        <f t="shared" si="70"/>
        <v>1.7727632294940238E-114</v>
      </c>
      <c r="HU72" s="86">
        <f t="shared" si="70"/>
        <v>1.9242577275585413E-94</v>
      </c>
      <c r="HV72" s="86">
        <f t="shared" si="70"/>
        <v>1.0126657771975906E-94</v>
      </c>
      <c r="HW72" s="86">
        <f t="shared" si="70"/>
        <v>1.4895273708802476E-104</v>
      </c>
      <c r="HX72" s="86">
        <f t="shared" si="70"/>
        <v>1.0595917838242232E-108</v>
      </c>
      <c r="HY72" s="86">
        <f t="shared" si="70"/>
        <v>6.3632786943543292E-101</v>
      </c>
      <c r="HZ72" s="86">
        <f t="shared" si="70"/>
        <v>7.4029751100987541E-144</v>
      </c>
      <c r="IA72" s="86">
        <f t="shared" si="70"/>
        <v>5.972886713663706E-149</v>
      </c>
      <c r="IB72" s="86">
        <f t="shared" si="70"/>
        <v>1.8801619925889526E-149</v>
      </c>
      <c r="IC72" s="86">
        <f t="shared" si="70"/>
        <v>6.5048622489251081E-145</v>
      </c>
      <c r="ID72" s="86">
        <f t="shared" si="70"/>
        <v>1.0220112828671587E-98</v>
      </c>
      <c r="IE72" s="86">
        <f t="shared" si="70"/>
        <v>2.5351000843280611E-110</v>
      </c>
      <c r="IF72" s="86">
        <f t="shared" si="70"/>
        <v>8.9868235949189926E-59</v>
      </c>
      <c r="IG72" s="86">
        <f t="shared" si="70"/>
        <v>2.3792835705306274E-39</v>
      </c>
      <c r="II72" s="86">
        <f t="shared" si="71"/>
        <v>2.9248971358378378E-233</v>
      </c>
      <c r="IJ72" s="86">
        <f t="shared" si="71"/>
        <v>1.2122252501086816E-282</v>
      </c>
      <c r="IK72" s="86">
        <f t="shared" si="71"/>
        <v>6.059205148326623E-260</v>
      </c>
      <c r="IL72" s="86">
        <f t="shared" si="71"/>
        <v>4.4044961204227952E-261</v>
      </c>
      <c r="IM72" s="86">
        <f t="shared" si="71"/>
        <v>2.7616866941872934E-275</v>
      </c>
      <c r="IN72" s="86">
        <f t="shared" si="71"/>
        <v>1.018635820297532E-297</v>
      </c>
      <c r="IO72" s="86">
        <f t="shared" si="71"/>
        <v>1.3445667213145879E-263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1.3631551809275839E-273</v>
      </c>
      <c r="IU72" s="86">
        <f t="shared" si="71"/>
        <v>2.2839542578933369E-302</v>
      </c>
      <c r="IV72" s="86">
        <f t="shared" si="71"/>
        <v>2.7718557734278532E-161</v>
      </c>
      <c r="IW72" s="86">
        <f t="shared" si="71"/>
        <v>1.4535799619264855E-139</v>
      </c>
      <c r="IY72" s="86">
        <f t="shared" si="72"/>
        <v>1.9587399610409062E-2</v>
      </c>
      <c r="IZ72" s="86">
        <f t="shared" si="72"/>
        <v>9.9999992261464825E-3</v>
      </c>
      <c r="JA72" s="86">
        <f t="shared" si="72"/>
        <v>2.5212744226941752E-2</v>
      </c>
      <c r="JB72" s="86">
        <f t="shared" si="72"/>
        <v>2.3686105437965285E-2</v>
      </c>
      <c r="JC72" s="86">
        <f t="shared" si="72"/>
        <v>1.9755908035920946E-2</v>
      </c>
      <c r="JD72" s="86">
        <f t="shared" si="72"/>
        <v>1.190029970759481E-2</v>
      </c>
      <c r="JE72" s="86">
        <f t="shared" si="72"/>
        <v>1.9269225533953556E-2</v>
      </c>
      <c r="JF72" s="86">
        <f t="shared" si="72"/>
        <v>1.3327629240923556E-2</v>
      </c>
      <c r="JG72" s="86">
        <f t="shared" si="72"/>
        <v>6.6094393744408385E-3</v>
      </c>
      <c r="JH72" s="86">
        <f t="shared" si="72"/>
        <v>5.6635619849337787E-3</v>
      </c>
      <c r="JI72" s="86">
        <f t="shared" si="72"/>
        <v>8.0297693976485156E-3</v>
      </c>
      <c r="JJ72" s="86">
        <f t="shared" si="72"/>
        <v>1.5886160212396104E-2</v>
      </c>
      <c r="JK72" s="86">
        <f t="shared" si="72"/>
        <v>1.4299987525376935E-2</v>
      </c>
      <c r="JL72" s="86">
        <f t="shared" si="72"/>
        <v>3.783574817221511E-3</v>
      </c>
      <c r="JM72" s="86">
        <f t="shared" si="72"/>
        <v>1.5030143455061211E-3</v>
      </c>
    </row>
    <row r="73" spans="2:273" x14ac:dyDescent="0.25">
      <c r="B73" s="2">
        <v>46</v>
      </c>
      <c r="C73" s="37">
        <v>92.159000000000006</v>
      </c>
      <c r="D73" s="37">
        <v>92.891999999999996</v>
      </c>
      <c r="E73" s="37">
        <v>108.254</v>
      </c>
      <c r="F73" s="37">
        <v>105.77800000000001</v>
      </c>
      <c r="G73" s="37">
        <v>102.645</v>
      </c>
      <c r="H73" s="37">
        <v>94.951999999999998</v>
      </c>
      <c r="I73" s="37">
        <v>101.68300000000001</v>
      </c>
      <c r="J73" s="37">
        <v>102.68300000000001</v>
      </c>
      <c r="K73" s="37">
        <v>103.27</v>
      </c>
      <c r="L73" s="37">
        <v>96.113</v>
      </c>
      <c r="M73" s="37">
        <v>90.016000000000005</v>
      </c>
      <c r="N73" s="37">
        <v>99.19</v>
      </c>
      <c r="O73" s="37">
        <v>105.59699999999999</v>
      </c>
      <c r="P73" s="37">
        <v>92.316999999999993</v>
      </c>
      <c r="Q73" s="37">
        <v>82.203000000000003</v>
      </c>
      <c r="S73" s="4">
        <f t="shared" si="74"/>
        <v>89.232414444597069</v>
      </c>
      <c r="T73" s="4">
        <f t="shared" si="74"/>
        <v>89.940805489576931</v>
      </c>
      <c r="U73" s="4">
        <f t="shared" si="74"/>
        <v>102.28096380855743</v>
      </c>
      <c r="V73" s="4">
        <f t="shared" si="74"/>
        <v>104.8095901268232</v>
      </c>
      <c r="W73" s="4">
        <f t="shared" si="74"/>
        <v>101.85106018146905</v>
      </c>
      <c r="X73" s="4">
        <f t="shared" si="74"/>
        <v>93.164411552442161</v>
      </c>
      <c r="Y73" s="4">
        <f t="shared" si="74"/>
        <v>98.96454659251404</v>
      </c>
      <c r="Z73" s="4">
        <f t="shared" si="74"/>
        <v>96.904508048054453</v>
      </c>
      <c r="AA73" s="4">
        <f t="shared" si="74"/>
        <v>92.189439806850373</v>
      </c>
      <c r="AB73" s="4">
        <f t="shared" si="74"/>
        <v>86.966414766880078</v>
      </c>
      <c r="AC73" s="4">
        <f t="shared" si="74"/>
        <v>83.911161733991932</v>
      </c>
      <c r="AD73" s="4">
        <f t="shared" si="74"/>
        <v>97.909666202768562</v>
      </c>
      <c r="AE73" s="4">
        <f t="shared" si="74"/>
        <v>94.272391287926425</v>
      </c>
      <c r="AF73" s="4">
        <f t="shared" si="74"/>
        <v>83.030706222120642</v>
      </c>
      <c r="AG73" s="4">
        <f t="shared" si="74"/>
        <v>75.276426947840008</v>
      </c>
      <c r="AI73" s="4">
        <f t="shared" si="75"/>
        <v>2.9265855554029372</v>
      </c>
      <c r="AJ73" s="4">
        <f t="shared" si="75"/>
        <v>2.9511945104230648</v>
      </c>
      <c r="AK73" s="4">
        <f t="shared" si="75"/>
        <v>5.9730361914425742</v>
      </c>
      <c r="AL73" s="4">
        <f t="shared" si="75"/>
        <v>0.96840987317681027</v>
      </c>
      <c r="AM73" s="4">
        <f t="shared" si="75"/>
        <v>0.79393981853094431</v>
      </c>
      <c r="AN73" s="4">
        <f t="shared" si="75"/>
        <v>1.7875884475578374</v>
      </c>
      <c r="AO73" s="4">
        <f t="shared" si="75"/>
        <v>2.718453407485967</v>
      </c>
      <c r="AP73" s="4">
        <f t="shared" si="75"/>
        <v>5.7784919519455542</v>
      </c>
      <c r="AQ73" s="4">
        <f t="shared" si="75"/>
        <v>11.080560193149623</v>
      </c>
      <c r="AR73" s="4">
        <f t="shared" si="75"/>
        <v>9.1465852331199216</v>
      </c>
      <c r="AS73" s="4">
        <f t="shared" si="75"/>
        <v>6.1048382660080733</v>
      </c>
      <c r="AT73" s="4">
        <f t="shared" si="75"/>
        <v>1.2803337972314353</v>
      </c>
      <c r="AU73" s="4">
        <f t="shared" si="75"/>
        <v>11.324608712073569</v>
      </c>
      <c r="AV73" s="4">
        <f t="shared" si="75"/>
        <v>9.2862937778793508</v>
      </c>
      <c r="AW73" s="4">
        <f t="shared" si="75"/>
        <v>6.9265730521599949</v>
      </c>
      <c r="AY73" s="2">
        <f t="shared" si="65"/>
        <v>73.612466842168686</v>
      </c>
      <c r="AZ73" s="2">
        <f t="shared" si="65"/>
        <v>80.174458876038628</v>
      </c>
      <c r="BA73" s="2">
        <f t="shared" si="65"/>
        <v>82.634343267520734</v>
      </c>
      <c r="BB73" s="2">
        <f t="shared" si="65"/>
        <v>86.968679036968183</v>
      </c>
      <c r="BC73" s="2">
        <f t="shared" si="65"/>
        <v>85.415771503826761</v>
      </c>
      <c r="BD73" s="2">
        <f t="shared" si="65"/>
        <v>81.863247663074276</v>
      </c>
      <c r="BE73" s="2">
        <f t="shared" si="65"/>
        <v>83.873674520830903</v>
      </c>
      <c r="BF73" s="2">
        <f t="shared" si="65"/>
        <v>84.294740055629134</v>
      </c>
      <c r="BG73" s="2">
        <f t="shared" si="65"/>
        <v>84.855999674612548</v>
      </c>
      <c r="BH73" s="2">
        <f t="shared" si="65"/>
        <v>80.945218288682454</v>
      </c>
      <c r="BI73" s="2">
        <f t="shared" si="65"/>
        <v>75.99965799283963</v>
      </c>
      <c r="BJ73" s="2">
        <f t="shared" si="65"/>
        <v>82.871281165468403</v>
      </c>
      <c r="BK73" s="2">
        <f t="shared" si="65"/>
        <v>81.719845172687045</v>
      </c>
      <c r="BL73" s="2">
        <f t="shared" si="65"/>
        <v>78.545271510168163</v>
      </c>
      <c r="BM73" s="2">
        <f t="shared" si="65"/>
        <v>73.800492727679853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>
        <f t="shared" si="18"/>
        <v>103.27</v>
      </c>
      <c r="BX73" s="2">
        <f t="shared" si="19"/>
        <v>96.113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>
        <f t="shared" si="23"/>
        <v>92.316999999999993</v>
      </c>
      <c r="CC73" s="2">
        <f t="shared" si="24"/>
        <v>82.203000000000003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78.905794080338296</v>
      </c>
      <c r="DL73" s="2">
        <f t="shared" si="76"/>
        <v>84.449313588850146</v>
      </c>
      <c r="DM73" s="2">
        <f t="shared" si="76"/>
        <v>90.021539565086101</v>
      </c>
      <c r="DN73" s="2">
        <f t="shared" si="76"/>
        <v>93.262157505285415</v>
      </c>
      <c r="DO73" s="2">
        <f t="shared" si="76"/>
        <v>91.876548414376316</v>
      </c>
      <c r="DP73" s="2">
        <f t="shared" si="76"/>
        <v>87.096994192799073</v>
      </c>
      <c r="DQ73" s="2">
        <f t="shared" si="76"/>
        <v>91.58782043692743</v>
      </c>
      <c r="DR73" s="2">
        <f t="shared" si="76"/>
        <v>90.241314372147059</v>
      </c>
      <c r="DS73" s="2">
        <f t="shared" si="76"/>
        <v>93.325361538461536</v>
      </c>
      <c r="DT73" s="2">
        <f t="shared" si="76"/>
        <v>88.210705547652907</v>
      </c>
      <c r="DU73" s="2">
        <f t="shared" si="76"/>
        <v>79.852080971659944</v>
      </c>
      <c r="DV73" s="2">
        <f t="shared" si="76"/>
        <v>85.10469327174998</v>
      </c>
      <c r="DW73" s="2">
        <f t="shared" si="76"/>
        <v>88.063983623693375</v>
      </c>
      <c r="DX73" s="2">
        <f t="shared" si="76"/>
        <v>84.690622765469826</v>
      </c>
      <c r="DY73" s="2">
        <f t="shared" si="76"/>
        <v>78.084962426686232</v>
      </c>
      <c r="EA73" s="2">
        <f t="shared" si="77"/>
        <v>69.357287633041793</v>
      </c>
      <c r="EB73" s="2">
        <f t="shared" si="77"/>
        <v>76.061912255342648</v>
      </c>
      <c r="EC73" s="2">
        <f t="shared" si="77"/>
        <v>77.171045523101469</v>
      </c>
      <c r="ED73" s="2">
        <f t="shared" si="77"/>
        <v>82.215636780347069</v>
      </c>
      <c r="EE73" s="2">
        <f t="shared" si="77"/>
        <v>80.227278353695084</v>
      </c>
      <c r="EF73" s="2">
        <f t="shared" si="77"/>
        <v>77.038182955603006</v>
      </c>
      <c r="EG73" s="2">
        <f t="shared" si="77"/>
        <v>77.664490778659243</v>
      </c>
      <c r="EH73" s="2">
        <f t="shared" si="77"/>
        <v>78.968309213101946</v>
      </c>
      <c r="EI73" s="2">
        <f t="shared" si="77"/>
        <v>75.953621645796048</v>
      </c>
      <c r="EJ73" s="2">
        <f t="shared" si="77"/>
        <v>73.099546180636935</v>
      </c>
      <c r="EK73" s="2">
        <f t="shared" si="77"/>
        <v>72.115273045106207</v>
      </c>
      <c r="EL73" s="2">
        <f t="shared" si="77"/>
        <v>80.960040251717118</v>
      </c>
      <c r="EM73" s="2">
        <f t="shared" si="77"/>
        <v>76.133808969507143</v>
      </c>
      <c r="EN73" s="2">
        <f t="shared" si="77"/>
        <v>71.505018026516325</v>
      </c>
      <c r="EO73" s="2">
        <f t="shared" si="77"/>
        <v>68.190187540776961</v>
      </c>
      <c r="EQ73" s="2">
        <f t="shared" si="78"/>
        <v>69.118436795446982</v>
      </c>
      <c r="ER73" s="2">
        <f t="shared" si="78"/>
        <v>76.070594950997332</v>
      </c>
      <c r="ES73" s="2">
        <f t="shared" si="78"/>
        <v>75.503223296776909</v>
      </c>
      <c r="ET73" s="2">
        <f t="shared" si="78"/>
        <v>77.914385664362229</v>
      </c>
      <c r="EU73" s="2">
        <f t="shared" si="78"/>
        <v>78.390912520209497</v>
      </c>
      <c r="EV73" s="2">
        <f t="shared" si="78"/>
        <v>77.133042686548507</v>
      </c>
      <c r="EW73" s="2">
        <f t="shared" si="78"/>
        <v>75.555503972612627</v>
      </c>
      <c r="EX73" s="2">
        <f t="shared" si="78"/>
        <v>77.299712889518432</v>
      </c>
      <c r="EY73" s="2">
        <f t="shared" si="78"/>
        <v>76.235459469463919</v>
      </c>
      <c r="EZ73" s="2">
        <f t="shared" si="78"/>
        <v>72.611411540694888</v>
      </c>
      <c r="FA73" s="2">
        <f t="shared" si="78"/>
        <v>71.840986086521966</v>
      </c>
      <c r="FB73" s="2">
        <f t="shared" si="78"/>
        <v>78.619657212296389</v>
      </c>
      <c r="FC73" s="2">
        <f t="shared" si="78"/>
        <v>73.939302987260859</v>
      </c>
      <c r="FD73" s="2">
        <f t="shared" si="78"/>
        <v>70.358332621779851</v>
      </c>
      <c r="FE73" s="2">
        <f t="shared" si="78"/>
        <v>69.535289436739305</v>
      </c>
      <c r="FG73" s="2">
        <f t="shared" si="79"/>
        <v>0.55436026159422525</v>
      </c>
      <c r="FH73" s="2">
        <f t="shared" si="79"/>
        <v>0.50967575728169245</v>
      </c>
      <c r="FI73" s="2">
        <f t="shared" si="79"/>
        <v>0.57485083244686652</v>
      </c>
      <c r="FJ73" s="2">
        <f t="shared" si="79"/>
        <v>0.56970694964561841</v>
      </c>
      <c r="FK73" s="2">
        <f t="shared" si="79"/>
        <v>0.55459845593024781</v>
      </c>
      <c r="FL73" s="2">
        <f t="shared" si="79"/>
        <v>0.5203150734334272</v>
      </c>
      <c r="FM73" s="2">
        <f t="shared" si="79"/>
        <v>0.55403572098577547</v>
      </c>
      <c r="FN73" s="2">
        <f t="shared" si="79"/>
        <v>0.52749669065145055</v>
      </c>
      <c r="FO73" s="2">
        <f t="shared" si="79"/>
        <v>0.48753786387884457</v>
      </c>
      <c r="FP73" s="2">
        <f t="shared" si="79"/>
        <v>0.48080055874453548</v>
      </c>
      <c r="FQ73" s="2">
        <f t="shared" si="79"/>
        <v>0.49793142926889694</v>
      </c>
      <c r="FR73" s="2">
        <f t="shared" si="79"/>
        <v>0.53881979545495395</v>
      </c>
      <c r="FS73" s="2">
        <f t="shared" si="79"/>
        <v>0.53175801502385234</v>
      </c>
      <c r="FT73" s="2">
        <f t="shared" si="79"/>
        <v>0.46605994696057557</v>
      </c>
      <c r="FU73" s="2">
        <f t="shared" si="79"/>
        <v>0.43300918189491616</v>
      </c>
      <c r="FW73" s="2">
        <f t="shared" si="67"/>
        <v>6.1570695410811707E-5</v>
      </c>
      <c r="FX73" s="2">
        <f t="shared" si="67"/>
        <v>4.7619933050267704E-5</v>
      </c>
      <c r="FY73" s="2">
        <f t="shared" si="67"/>
        <v>4.7427223213817789E-5</v>
      </c>
      <c r="FZ73" s="2">
        <f t="shared" si="67"/>
        <v>4.6228855311103659E-5</v>
      </c>
      <c r="GA73" s="2">
        <f t="shared" si="67"/>
        <v>5.9749631192743675E-5</v>
      </c>
      <c r="GB73" s="2">
        <f t="shared" si="67"/>
        <v>4.8258726987339039E-5</v>
      </c>
      <c r="GC73" s="2">
        <f t="shared" si="67"/>
        <v>5.8762982745552983E-5</v>
      </c>
      <c r="GD73" s="2">
        <f t="shared" si="67"/>
        <v>6.0770495209915632E-5</v>
      </c>
      <c r="GE73" s="2">
        <f t="shared" si="67"/>
        <v>6.7752723207870351E-5</v>
      </c>
      <c r="GF73" s="2">
        <f t="shared" si="67"/>
        <v>6.8407420272441642E-5</v>
      </c>
      <c r="GG73" s="2">
        <f t="shared" si="67"/>
        <v>8.4400558473318811E-5</v>
      </c>
      <c r="GH73" s="2">
        <f t="shared" si="67"/>
        <v>8.1616467257512209E-5</v>
      </c>
      <c r="GI73" s="2">
        <f t="shared" si="67"/>
        <v>7.8586255760627313E-5</v>
      </c>
      <c r="GJ73" s="2">
        <f t="shared" si="67"/>
        <v>6.0182175179639397E-5</v>
      </c>
      <c r="GK73" s="2">
        <f t="shared" si="67"/>
        <v>4.3624483573440054E-5</v>
      </c>
      <c r="GM73" s="86">
        <f t="shared" si="68"/>
        <v>2.6888963820945674E-2</v>
      </c>
      <c r="GN73" s="86">
        <f t="shared" si="68"/>
        <v>1.4484039128885202E-2</v>
      </c>
      <c r="GO73" s="86">
        <f t="shared" si="68"/>
        <v>3.3750805357751983E-2</v>
      </c>
      <c r="GP73" s="86">
        <f t="shared" si="68"/>
        <v>3.1871783235987286E-2</v>
      </c>
      <c r="GQ73" s="86">
        <f t="shared" si="68"/>
        <v>2.7208551589591005E-2</v>
      </c>
      <c r="GR73" s="86">
        <f t="shared" si="68"/>
        <v>1.7014073900328729E-2</v>
      </c>
      <c r="GS73" s="86">
        <f t="shared" si="68"/>
        <v>2.6250237690265295E-2</v>
      </c>
      <c r="GT73" s="86">
        <f t="shared" si="68"/>
        <v>1.8956707993484059E-2</v>
      </c>
      <c r="GU73" s="86">
        <f t="shared" si="68"/>
        <v>9.9999998591896368E-3</v>
      </c>
      <c r="GV73" s="86">
        <f t="shared" si="68"/>
        <v>8.7601438197364816E-3</v>
      </c>
      <c r="GW73" s="86">
        <f t="shared" si="68"/>
        <v>1.1990220632853004E-2</v>
      </c>
      <c r="GX73" s="86">
        <f t="shared" si="68"/>
        <v>2.2420750079903011E-2</v>
      </c>
      <c r="GY73" s="86">
        <f t="shared" si="68"/>
        <v>2.0477239383548444E-2</v>
      </c>
      <c r="GZ73" s="86">
        <f t="shared" si="68"/>
        <v>6.2213422844018948E-3</v>
      </c>
      <c r="HA73" s="86">
        <f t="shared" si="68"/>
        <v>2.6782323748591264E-3</v>
      </c>
      <c r="HC73" s="86">
        <f t="shared" si="73"/>
        <v>4.7840051168024996E-8</v>
      </c>
      <c r="HD73" s="86">
        <f t="shared" si="69"/>
        <v>2.4409490567125451E-9</v>
      </c>
      <c r="HE73" s="86">
        <f t="shared" si="69"/>
        <v>2.0880464630961878E-8</v>
      </c>
      <c r="HF73" s="86">
        <f t="shared" si="69"/>
        <v>2.2871923786544415E-8</v>
      </c>
      <c r="HG73" s="86">
        <f t="shared" si="69"/>
        <v>6.454514091254338E-9</v>
      </c>
      <c r="HH73" s="86">
        <f t="shared" si="69"/>
        <v>2.0222843874277182E-9</v>
      </c>
      <c r="HI73" s="86">
        <f t="shared" si="69"/>
        <v>8.0229802328628207E-9</v>
      </c>
      <c r="HJ73" s="86">
        <f t="shared" si="69"/>
        <v>7.7390083884579951E-12</v>
      </c>
      <c r="HK73" s="86">
        <f t="shared" si="69"/>
        <v>2.490435717626195E-12</v>
      </c>
      <c r="HL73" s="86">
        <f t="shared" si="69"/>
        <v>3.8985548771370867E-12</v>
      </c>
      <c r="HM73" s="86">
        <f t="shared" si="69"/>
        <v>6.1709532647438667E-12</v>
      </c>
      <c r="HN73" s="86">
        <f t="shared" si="69"/>
        <v>6.8686980659243731E-9</v>
      </c>
      <c r="HO73" s="86">
        <f t="shared" si="69"/>
        <v>2.3389275057107428E-9</v>
      </c>
      <c r="HP73" s="86">
        <f t="shared" si="69"/>
        <v>1.0428697706822961E-11</v>
      </c>
      <c r="HQ73" s="86">
        <f t="shared" si="69"/>
        <v>1.0428697706822961E-11</v>
      </c>
      <c r="HS73" s="86">
        <f t="shared" si="70"/>
        <v>9.423540891719562E-85</v>
      </c>
      <c r="HT73" s="86">
        <f t="shared" si="70"/>
        <v>8.0963024560030251E-112</v>
      </c>
      <c r="HU73" s="86">
        <f t="shared" si="70"/>
        <v>3.9370208522360406E-92</v>
      </c>
      <c r="HV73" s="86">
        <f t="shared" si="70"/>
        <v>2.0848386673503945E-92</v>
      </c>
      <c r="HW73" s="86">
        <f t="shared" si="70"/>
        <v>5.4536792810477744E-102</v>
      </c>
      <c r="HX73" s="86">
        <f t="shared" si="70"/>
        <v>4.8668337020490597E-106</v>
      </c>
      <c r="HY73" s="86">
        <f t="shared" si="70"/>
        <v>1.8331860394343056E-98</v>
      </c>
      <c r="HZ73" s="86">
        <f t="shared" si="70"/>
        <v>2.7505039529882952E-140</v>
      </c>
      <c r="IA73" s="86">
        <f t="shared" si="70"/>
        <v>3.2721335220962737E-145</v>
      </c>
      <c r="IB73" s="86">
        <f t="shared" si="70"/>
        <v>1.2100559889522184E-145</v>
      </c>
      <c r="IC73" s="86">
        <f t="shared" si="70"/>
        <v>3.7064051639022467E-141</v>
      </c>
      <c r="ID73" s="86">
        <f t="shared" si="70"/>
        <v>3.7340991740531494E-96</v>
      </c>
      <c r="IE73" s="86">
        <f t="shared" si="70"/>
        <v>1.7554364384380797E-107</v>
      </c>
      <c r="IF73" s="86">
        <f t="shared" si="70"/>
        <v>2.5527889144949057E-57</v>
      </c>
      <c r="IG73" s="86">
        <f t="shared" si="70"/>
        <v>1.9637627846347962E-38</v>
      </c>
      <c r="II73" s="86">
        <f t="shared" si="71"/>
        <v>6.2505038854639542E-229</v>
      </c>
      <c r="IJ73" s="86">
        <f t="shared" si="71"/>
        <v>1.5990547032763974E-277</v>
      </c>
      <c r="IK73" s="86">
        <f t="shared" si="71"/>
        <v>3.0673541824634541E-255</v>
      </c>
      <c r="IL73" s="86">
        <f t="shared" si="71"/>
        <v>2.2753774860667825E-256</v>
      </c>
      <c r="IM73" s="86">
        <f t="shared" si="71"/>
        <v>3.4829905734870538E-270</v>
      </c>
      <c r="IN73" s="86">
        <f t="shared" si="71"/>
        <v>2.5729766522342408E-292</v>
      </c>
      <c r="IO73" s="86">
        <f t="shared" si="71"/>
        <v>1.0070295028320447E-258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0</v>
      </c>
      <c r="IT73" s="86">
        <f t="shared" si="71"/>
        <v>2.3401476023106034E-268</v>
      </c>
      <c r="IU73" s="86">
        <f t="shared" si="71"/>
        <v>1.333728968291453E-296</v>
      </c>
      <c r="IV73" s="86">
        <f t="shared" si="71"/>
        <v>2.6235657236656777E-158</v>
      </c>
      <c r="IW73" s="86">
        <f t="shared" si="71"/>
        <v>4.4870512056885415E-137</v>
      </c>
      <c r="IY73" s="86">
        <f t="shared" si="72"/>
        <v>2.6889011660996841E-2</v>
      </c>
      <c r="IZ73" s="86">
        <f t="shared" si="72"/>
        <v>1.4484041569834259E-2</v>
      </c>
      <c r="JA73" s="86">
        <f t="shared" si="72"/>
        <v>3.3750826238216611E-2</v>
      </c>
      <c r="JB73" s="86">
        <f t="shared" si="72"/>
        <v>3.1871806107911071E-2</v>
      </c>
      <c r="JC73" s="86">
        <f t="shared" si="72"/>
        <v>2.7208558044105095E-2</v>
      </c>
      <c r="JD73" s="86">
        <f t="shared" si="72"/>
        <v>1.7014075922613118E-2</v>
      </c>
      <c r="JE73" s="86">
        <f t="shared" si="72"/>
        <v>2.6250245713245527E-2</v>
      </c>
      <c r="JF73" s="86">
        <f t="shared" si="72"/>
        <v>1.8956708001223066E-2</v>
      </c>
      <c r="JG73" s="86">
        <f t="shared" si="72"/>
        <v>9.9999998616800718E-3</v>
      </c>
      <c r="JH73" s="86">
        <f t="shared" si="72"/>
        <v>8.7601438236350367E-3</v>
      </c>
      <c r="JI73" s="86">
        <f t="shared" si="72"/>
        <v>1.1990220639023956E-2</v>
      </c>
      <c r="JJ73" s="86">
        <f t="shared" si="72"/>
        <v>2.2420756948601076E-2</v>
      </c>
      <c r="JK73" s="86">
        <f t="shared" si="72"/>
        <v>2.0477241722475951E-2</v>
      </c>
      <c r="JL73" s="86">
        <f t="shared" si="72"/>
        <v>6.2213422948305926E-3</v>
      </c>
      <c r="JM73" s="86">
        <f t="shared" si="72"/>
        <v>2.6782323852878242E-3</v>
      </c>
    </row>
    <row r="74" spans="2:273" x14ac:dyDescent="0.25">
      <c r="B74" s="2">
        <v>47</v>
      </c>
      <c r="C74" s="37">
        <v>96.159000000000006</v>
      </c>
      <c r="D74" s="37">
        <v>94.369</v>
      </c>
      <c r="E74" s="37">
        <v>109.46</v>
      </c>
      <c r="F74" s="37">
        <v>109.508</v>
      </c>
      <c r="G74" s="37">
        <v>106.59699999999999</v>
      </c>
      <c r="H74" s="37">
        <v>97.159000000000006</v>
      </c>
      <c r="I74" s="37">
        <v>106.508</v>
      </c>
      <c r="J74" s="37">
        <v>105.39700000000001</v>
      </c>
      <c r="K74" s="37">
        <v>105.571</v>
      </c>
      <c r="L74" s="37">
        <v>97.870999999999995</v>
      </c>
      <c r="M74" s="37">
        <v>93.21</v>
      </c>
      <c r="N74" s="37">
        <v>102.27</v>
      </c>
      <c r="O74" s="37">
        <v>105.48399999999999</v>
      </c>
      <c r="P74" s="37">
        <v>91.27</v>
      </c>
      <c r="Q74" s="37">
        <v>83.656000000000006</v>
      </c>
      <c r="S74" s="4">
        <f t="shared" si="74"/>
        <v>93.646234274591478</v>
      </c>
      <c r="T74" s="4">
        <f t="shared" si="74"/>
        <v>93.302333830590655</v>
      </c>
      <c r="U74" s="4">
        <f t="shared" si="74"/>
        <v>107.24830045291979</v>
      </c>
      <c r="V74" s="4">
        <f t="shared" si="74"/>
        <v>109.38722035206646</v>
      </c>
      <c r="W74" s="4">
        <f t="shared" si="74"/>
        <v>106.45373365666997</v>
      </c>
      <c r="X74" s="4">
        <f t="shared" si="74"/>
        <v>96.716134496115544</v>
      </c>
      <c r="Y74" s="4">
        <f t="shared" si="74"/>
        <v>102.89602725482553</v>
      </c>
      <c r="Z74" s="4">
        <f t="shared" si="74"/>
        <v>100.84923716633919</v>
      </c>
      <c r="AA74" s="4">
        <f t="shared" si="74"/>
        <v>94.942912466549814</v>
      </c>
      <c r="AB74" s="4">
        <f t="shared" si="74"/>
        <v>89.404943894161036</v>
      </c>
      <c r="AC74" s="4">
        <f t="shared" si="74"/>
        <v>86.883005538298036</v>
      </c>
      <c r="AD74" s="4">
        <f t="shared" si="74"/>
        <v>102.62944925521592</v>
      </c>
      <c r="AE74" s="4">
        <f t="shared" si="74"/>
        <v>98.344161052294197</v>
      </c>
      <c r="AF74" s="4">
        <f t="shared" si="74"/>
        <v>85.235046471591531</v>
      </c>
      <c r="AG74" s="4">
        <f t="shared" si="74"/>
        <v>76.094472042036699</v>
      </c>
      <c r="AI74" s="4">
        <f t="shared" si="75"/>
        <v>2.5127657254085278</v>
      </c>
      <c r="AJ74" s="4">
        <f t="shared" si="75"/>
        <v>1.0666661694093449</v>
      </c>
      <c r="AK74" s="4">
        <f t="shared" si="75"/>
        <v>2.211699547080201</v>
      </c>
      <c r="AL74" s="4">
        <f t="shared" si="75"/>
        <v>0.12077964793353146</v>
      </c>
      <c r="AM74" s="4">
        <f t="shared" si="75"/>
        <v>0.1432663433300263</v>
      </c>
      <c r="AN74" s="4">
        <f t="shared" si="75"/>
        <v>0.44286550388446244</v>
      </c>
      <c r="AO74" s="4">
        <f t="shared" si="75"/>
        <v>3.6119727451744694</v>
      </c>
      <c r="AP74" s="4">
        <f t="shared" si="75"/>
        <v>4.547762833660812</v>
      </c>
      <c r="AQ74" s="4">
        <f t="shared" si="75"/>
        <v>10.628087533450184</v>
      </c>
      <c r="AR74" s="4">
        <f t="shared" si="75"/>
        <v>8.466056105838959</v>
      </c>
      <c r="AS74" s="4">
        <f t="shared" si="75"/>
        <v>6.3269944617019576</v>
      </c>
      <c r="AT74" s="4">
        <f t="shared" si="75"/>
        <v>-0.35944925521592097</v>
      </c>
      <c r="AU74" s="4">
        <f t="shared" si="75"/>
        <v>7.1398389477057975</v>
      </c>
      <c r="AV74" s="4">
        <f t="shared" si="75"/>
        <v>6.0349535284084652</v>
      </c>
      <c r="AW74" s="4">
        <f t="shared" si="75"/>
        <v>7.5615279579633068</v>
      </c>
      <c r="AY74" s="2">
        <f t="shared" si="65"/>
        <v>73.377332112771327</v>
      </c>
      <c r="AZ74" s="2">
        <f t="shared" si="65"/>
        <v>79.969917546172624</v>
      </c>
      <c r="BA74" s="2">
        <f t="shared" si="65"/>
        <v>82.329415793812728</v>
      </c>
      <c r="BB74" s="2">
        <f t="shared" si="65"/>
        <v>86.649030210596067</v>
      </c>
      <c r="BC74" s="2">
        <f t="shared" si="65"/>
        <v>85.076136957086362</v>
      </c>
      <c r="BD74" s="2">
        <f t="shared" si="65"/>
        <v>81.479279775673632</v>
      </c>
      <c r="BE74" s="2">
        <f t="shared" si="65"/>
        <v>83.424684713815637</v>
      </c>
      <c r="BF74" s="2">
        <f t="shared" si="65"/>
        <v>83.941850373243582</v>
      </c>
      <c r="BG74" s="2">
        <f t="shared" si="65"/>
        <v>84.52578688642086</v>
      </c>
      <c r="BH74" s="2">
        <f t="shared" si="65"/>
        <v>80.683503895757596</v>
      </c>
      <c r="BI74" s="2">
        <f t="shared" si="65"/>
        <v>75.788810939858152</v>
      </c>
      <c r="BJ74" s="2">
        <f t="shared" si="65"/>
        <v>82.635513734264904</v>
      </c>
      <c r="BK74" s="2">
        <f t="shared" si="65"/>
        <v>81.441839924378442</v>
      </c>
      <c r="BL74" s="2">
        <f t="shared" si="65"/>
        <v>78.37841896908688</v>
      </c>
      <c r="BM74" s="2">
        <f t="shared" si="65"/>
        <v>73.659453523929685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>
        <f t="shared" si="23"/>
        <v>91.27</v>
      </c>
      <c r="CC74" s="2">
        <f t="shared" si="24"/>
        <v>83.656000000000006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79.017713319238936</v>
      </c>
      <c r="DL74" s="2">
        <f t="shared" si="76"/>
        <v>84.589474353780048</v>
      </c>
      <c r="DM74" s="2">
        <f t="shared" si="76"/>
        <v>90.215549984898843</v>
      </c>
      <c r="DN74" s="2">
        <f t="shared" si="76"/>
        <v>93.40438054968287</v>
      </c>
      <c r="DO74" s="2">
        <f t="shared" si="76"/>
        <v>91.968106976744181</v>
      </c>
      <c r="DP74" s="2">
        <f t="shared" si="76"/>
        <v>86.965872241579561</v>
      </c>
      <c r="DQ74" s="2">
        <f t="shared" si="76"/>
        <v>91.548085835095151</v>
      </c>
      <c r="DR74" s="2">
        <f t="shared" si="76"/>
        <v>90.295713529427658</v>
      </c>
      <c r="DS74" s="2">
        <f t="shared" si="76"/>
        <v>93.664380566801611</v>
      </c>
      <c r="DT74" s="2">
        <f t="shared" si="76"/>
        <v>88.574689189189172</v>
      </c>
      <c r="DU74" s="2">
        <f t="shared" si="76"/>
        <v>79.988273481781391</v>
      </c>
      <c r="DV74" s="2">
        <f t="shared" si="76"/>
        <v>85.130988223536704</v>
      </c>
      <c r="DW74" s="2">
        <f t="shared" si="76"/>
        <v>88.338724564459923</v>
      </c>
      <c r="DX74" s="2">
        <f t="shared" si="76"/>
        <v>85.11827394957983</v>
      </c>
      <c r="DY74" s="2">
        <f t="shared" si="76"/>
        <v>78.342739736070399</v>
      </c>
      <c r="EA74" s="2">
        <f t="shared" si="77"/>
        <v>69.242123867502471</v>
      </c>
      <c r="EB74" s="2">
        <f t="shared" si="77"/>
        <v>75.916794473138367</v>
      </c>
      <c r="EC74" s="2">
        <f t="shared" si="77"/>
        <v>77.010309725615187</v>
      </c>
      <c r="ED74" s="2">
        <f t="shared" si="77"/>
        <v>81.996096719868547</v>
      </c>
      <c r="EE74" s="2">
        <f t="shared" si="77"/>
        <v>80.028375910282534</v>
      </c>
      <c r="EF74" s="2">
        <f t="shared" si="77"/>
        <v>76.86617601081997</v>
      </c>
      <c r="EG74" s="2">
        <f t="shared" si="77"/>
        <v>77.461430672880851</v>
      </c>
      <c r="EH74" s="2">
        <f t="shared" si="77"/>
        <v>78.751384601331097</v>
      </c>
      <c r="EI74" s="2">
        <f t="shared" si="77"/>
        <v>75.765167710196764</v>
      </c>
      <c r="EJ74" s="2">
        <f t="shared" si="77"/>
        <v>72.911956565419771</v>
      </c>
      <c r="EK74" s="2">
        <f t="shared" si="77"/>
        <v>71.92708175334198</v>
      </c>
      <c r="EL74" s="2">
        <f t="shared" si="77"/>
        <v>80.687919688423307</v>
      </c>
      <c r="EM74" s="2">
        <f t="shared" si="77"/>
        <v>75.903457162121015</v>
      </c>
      <c r="EN74" s="2">
        <f t="shared" si="77"/>
        <v>71.336486113420932</v>
      </c>
      <c r="EO74" s="2">
        <f t="shared" si="77"/>
        <v>68.066510466543576</v>
      </c>
      <c r="EQ74" s="2">
        <f t="shared" si="78"/>
        <v>69.006831314459106</v>
      </c>
      <c r="ER74" s="2">
        <f t="shared" si="78"/>
        <v>75.92534553863112</v>
      </c>
      <c r="ES74" s="2">
        <f t="shared" si="78"/>
        <v>75.367406208567601</v>
      </c>
      <c r="ET74" s="2">
        <f t="shared" si="78"/>
        <v>77.759877269619381</v>
      </c>
      <c r="EU74" s="2">
        <f t="shared" si="78"/>
        <v>78.220489639191456</v>
      </c>
      <c r="EV74" s="2">
        <f t="shared" si="78"/>
        <v>76.959595864203322</v>
      </c>
      <c r="EW74" s="2">
        <f t="shared" si="78"/>
        <v>75.385160351158319</v>
      </c>
      <c r="EX74" s="2">
        <f t="shared" si="78"/>
        <v>77.108605637393794</v>
      </c>
      <c r="EY74" s="2">
        <f t="shared" si="78"/>
        <v>76.042633017692879</v>
      </c>
      <c r="EZ74" s="2">
        <f t="shared" si="78"/>
        <v>72.431449112362657</v>
      </c>
      <c r="FA74" s="2">
        <f t="shared" si="78"/>
        <v>71.657122155638746</v>
      </c>
      <c r="FB74" s="2">
        <f t="shared" si="78"/>
        <v>78.385269059192268</v>
      </c>
      <c r="FC74" s="2">
        <f t="shared" si="78"/>
        <v>73.744458890023225</v>
      </c>
      <c r="FD74" s="2">
        <f t="shared" si="78"/>
        <v>70.207975462736329</v>
      </c>
      <c r="FE74" s="2">
        <f t="shared" si="78"/>
        <v>69.388913690142289</v>
      </c>
      <c r="FG74" s="2">
        <f t="shared" si="79"/>
        <v>0.57698467694366484</v>
      </c>
      <c r="FH74" s="2">
        <f t="shared" si="79"/>
        <v>0.53265626284718559</v>
      </c>
      <c r="FI74" s="2">
        <f t="shared" si="79"/>
        <v>0.59719085763389157</v>
      </c>
      <c r="FJ74" s="2">
        <f t="shared" si="79"/>
        <v>0.59212548630246498</v>
      </c>
      <c r="FK74" s="2">
        <f t="shared" si="79"/>
        <v>0.57722000100446103</v>
      </c>
      <c r="FL74" s="2">
        <f t="shared" si="79"/>
        <v>0.54324380494247371</v>
      </c>
      <c r="FM74" s="2">
        <f t="shared" si="79"/>
        <v>0.57666403057089644</v>
      </c>
      <c r="FN74" s="2">
        <f t="shared" si="79"/>
        <v>0.55037878184606226</v>
      </c>
      <c r="FO74" s="2">
        <f t="shared" si="79"/>
        <v>0.51055956293634119</v>
      </c>
      <c r="FP74" s="2">
        <f t="shared" si="79"/>
        <v>0.50381689081213488</v>
      </c>
      <c r="FQ74" s="2">
        <f t="shared" si="79"/>
        <v>0.52094500424047629</v>
      </c>
      <c r="FR74" s="2">
        <f t="shared" si="79"/>
        <v>0.56160925842380427</v>
      </c>
      <c r="FS74" s="2">
        <f t="shared" si="79"/>
        <v>0.55460798562171054</v>
      </c>
      <c r="FT74" s="2">
        <f t="shared" si="79"/>
        <v>0.48903528282315789</v>
      </c>
      <c r="FU74" s="2">
        <f t="shared" si="79"/>
        <v>0.455745910678161</v>
      </c>
      <c r="FW74" s="2">
        <f t="shared" si="67"/>
        <v>6.7510524011313313E-5</v>
      </c>
      <c r="FX74" s="2">
        <f t="shared" si="67"/>
        <v>5.2213978405506376E-5</v>
      </c>
      <c r="FY74" s="2">
        <f t="shared" si="67"/>
        <v>5.200267820927936E-5</v>
      </c>
      <c r="FZ74" s="2">
        <f t="shared" si="67"/>
        <v>5.0688705805774069E-5</v>
      </c>
      <c r="GA74" s="2">
        <f t="shared" si="67"/>
        <v>6.5513790173796411E-5</v>
      </c>
      <c r="GB74" s="2">
        <f t="shared" si="67"/>
        <v>5.2914395550319782E-5</v>
      </c>
      <c r="GC74" s="2">
        <f t="shared" si="67"/>
        <v>6.4431964033702388E-5</v>
      </c>
      <c r="GD74" s="2">
        <f t="shared" si="67"/>
        <v>6.6633132294592175E-5</v>
      </c>
      <c r="GE74" s="2">
        <f t="shared" si="67"/>
        <v>7.4288898125446942E-5</v>
      </c>
      <c r="GF74" s="2">
        <f t="shared" si="67"/>
        <v>7.5006749751750179E-5</v>
      </c>
      <c r="GG74" s="2">
        <f t="shared" si="67"/>
        <v>9.2542618551005821E-5</v>
      </c>
      <c r="GH74" s="2">
        <f t="shared" si="67"/>
        <v>8.9489972131304285E-5</v>
      </c>
      <c r="GI74" s="2">
        <f t="shared" si="67"/>
        <v>8.6167462648404223E-5</v>
      </c>
      <c r="GJ74" s="2">
        <f t="shared" si="67"/>
        <v>6.5988059736604246E-5</v>
      </c>
      <c r="GK74" s="2">
        <f t="shared" si="67"/>
        <v>4.7833093735809371E-5</v>
      </c>
      <c r="GM74" s="86">
        <f t="shared" si="68"/>
        <v>3.6430236535594747E-2</v>
      </c>
      <c r="GN74" s="86">
        <f t="shared" si="68"/>
        <v>2.0655155713738986E-2</v>
      </c>
      <c r="GO74" s="86">
        <f t="shared" si="68"/>
        <v>4.4649125227556492E-2</v>
      </c>
      <c r="GP74" s="86">
        <f t="shared" si="68"/>
        <v>4.2372103826727257E-2</v>
      </c>
      <c r="GQ74" s="86">
        <f t="shared" si="68"/>
        <v>3.6971945002670335E-2</v>
      </c>
      <c r="GR74" s="86">
        <f t="shared" si="68"/>
        <v>2.3963131345957147E-2</v>
      </c>
      <c r="GS74" s="86">
        <f t="shared" si="68"/>
        <v>3.5317614475008467E-2</v>
      </c>
      <c r="GT74" s="86">
        <f t="shared" si="68"/>
        <v>2.656370205678683E-2</v>
      </c>
      <c r="GU74" s="86">
        <f t="shared" si="68"/>
        <v>1.4860903062678276E-2</v>
      </c>
      <c r="GV74" s="86">
        <f t="shared" si="68"/>
        <v>1.3290021855205598E-2</v>
      </c>
      <c r="GW74" s="86">
        <f t="shared" si="68"/>
        <v>1.7594237746176834E-2</v>
      </c>
      <c r="GX74" s="86">
        <f t="shared" si="68"/>
        <v>3.1177010638114015E-2</v>
      </c>
      <c r="GY74" s="86">
        <f t="shared" si="68"/>
        <v>2.886428363512656E-2</v>
      </c>
      <c r="GZ74" s="86">
        <f t="shared" si="68"/>
        <v>9.9921974904390413E-3</v>
      </c>
      <c r="HA74" s="86">
        <f t="shared" si="68"/>
        <v>4.6434274732683918E-3</v>
      </c>
      <c r="HC74" s="86">
        <f t="shared" si="73"/>
        <v>9.9766790774401713E-8</v>
      </c>
      <c r="HD74" s="86">
        <f t="shared" si="69"/>
        <v>5.7575789438689182E-9</v>
      </c>
      <c r="HE74" s="86">
        <f t="shared" si="69"/>
        <v>4.5323627195375137E-8</v>
      </c>
      <c r="HF74" s="86">
        <f t="shared" si="69"/>
        <v>4.9529975974221359E-8</v>
      </c>
      <c r="HG74" s="86">
        <f t="shared" si="69"/>
        <v>1.5008728568321588E-8</v>
      </c>
      <c r="HH74" s="86">
        <f t="shared" si="69"/>
        <v>4.9055247307380647E-9</v>
      </c>
      <c r="HI74" s="86">
        <f t="shared" si="69"/>
        <v>1.8206225627591586E-8</v>
      </c>
      <c r="HJ74" s="86">
        <f t="shared" si="69"/>
        <v>2.4928602490028563E-11</v>
      </c>
      <c r="HK74" s="86">
        <f t="shared" si="69"/>
        <v>8.5269832570074108E-12</v>
      </c>
      <c r="HL74" s="86">
        <f t="shared" si="69"/>
        <v>1.3479614429148091E-11</v>
      </c>
      <c r="HM74" s="86">
        <f t="shared" si="69"/>
        <v>2.1140099871389904E-11</v>
      </c>
      <c r="HN74" s="86">
        <f t="shared" si="69"/>
        <v>1.6346414555739646E-8</v>
      </c>
      <c r="HO74" s="86">
        <f t="shared" si="69"/>
        <v>5.9547579571357099E-9</v>
      </c>
      <c r="HP74" s="86">
        <f t="shared" si="69"/>
        <v>3.5242502876439453E-11</v>
      </c>
      <c r="HQ74" s="86">
        <f t="shared" si="69"/>
        <v>3.5242502876439453E-11</v>
      </c>
      <c r="HS74" s="86">
        <f t="shared" si="70"/>
        <v>1.2587976254810762E-82</v>
      </c>
      <c r="HT74" s="86">
        <f t="shared" si="70"/>
        <v>3.4374406460595848E-109</v>
      </c>
      <c r="HU74" s="86">
        <f t="shared" si="70"/>
        <v>7.5332922138944784E-90</v>
      </c>
      <c r="HV74" s="86">
        <f t="shared" si="70"/>
        <v>4.0143107536006737E-90</v>
      </c>
      <c r="HW74" s="86">
        <f t="shared" si="70"/>
        <v>1.8536922188569358E-99</v>
      </c>
      <c r="HX74" s="86">
        <f t="shared" si="70"/>
        <v>2.0695624594409172E-103</v>
      </c>
      <c r="HY74" s="86">
        <f t="shared" si="70"/>
        <v>4.9195783112163127E-96</v>
      </c>
      <c r="HZ74" s="86">
        <f t="shared" si="70"/>
        <v>9.205746925450807E-137</v>
      </c>
      <c r="IA74" s="86">
        <f t="shared" si="70"/>
        <v>1.6048775168618542E-141</v>
      </c>
      <c r="IB74" s="86">
        <f t="shared" si="70"/>
        <v>6.9458330932638409E-142</v>
      </c>
      <c r="IC74" s="86">
        <f t="shared" si="70"/>
        <v>1.8828157334030683E-137</v>
      </c>
      <c r="ID74" s="86">
        <f t="shared" si="70"/>
        <v>1.2609186441929188E-93</v>
      </c>
      <c r="IE74" s="86">
        <f t="shared" si="70"/>
        <v>1.1148278214951885E-104</v>
      </c>
      <c r="IF74" s="86">
        <f t="shared" si="70"/>
        <v>6.9467710881665162E-56</v>
      </c>
      <c r="IG74" s="86">
        <f t="shared" si="70"/>
        <v>1.5796355306513184E-37</v>
      </c>
      <c r="II74" s="86">
        <f t="shared" si="71"/>
        <v>1.2157917904327893E-224</v>
      </c>
      <c r="IJ74" s="86">
        <f t="shared" si="71"/>
        <v>1.8925589777145649E-272</v>
      </c>
      <c r="IK74" s="86">
        <f t="shared" si="71"/>
        <v>1.4056180622282197E-250</v>
      </c>
      <c r="IL74" s="86">
        <f t="shared" si="71"/>
        <v>1.0641309880901835E-251</v>
      </c>
      <c r="IM74" s="86">
        <f t="shared" si="71"/>
        <v>3.9330384905818419E-265</v>
      </c>
      <c r="IN74" s="86">
        <f t="shared" si="71"/>
        <v>5.7955360963713225E-287</v>
      </c>
      <c r="IO74" s="86">
        <f t="shared" si="71"/>
        <v>6.7875207960649673E-254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0</v>
      </c>
      <c r="IT74" s="86">
        <f t="shared" si="71"/>
        <v>3.5731827905483874E-263</v>
      </c>
      <c r="IU74" s="86">
        <f t="shared" si="71"/>
        <v>6.848698390946751E-291</v>
      </c>
      <c r="IV74" s="86">
        <f t="shared" si="71"/>
        <v>2.3281836145342994E-155</v>
      </c>
      <c r="IW74" s="86">
        <f t="shared" si="71"/>
        <v>1.3146839724314746E-134</v>
      </c>
      <c r="IY74" s="86">
        <f t="shared" si="72"/>
        <v>3.643033630238552E-2</v>
      </c>
      <c r="IZ74" s="86">
        <f t="shared" si="72"/>
        <v>2.0655161471317931E-2</v>
      </c>
      <c r="JA74" s="86">
        <f t="shared" si="72"/>
        <v>4.4649170551183691E-2</v>
      </c>
      <c r="JB74" s="86">
        <f t="shared" si="72"/>
        <v>4.2372153356703232E-2</v>
      </c>
      <c r="JC74" s="86">
        <f t="shared" si="72"/>
        <v>3.6971960011398901E-2</v>
      </c>
      <c r="JD74" s="86">
        <f t="shared" si="72"/>
        <v>2.3963136251481876E-2</v>
      </c>
      <c r="JE74" s="86">
        <f t="shared" si="72"/>
        <v>3.5317632681234092E-2</v>
      </c>
      <c r="JF74" s="86">
        <f t="shared" si="72"/>
        <v>2.6563702081715431E-2</v>
      </c>
      <c r="JG74" s="86">
        <f t="shared" si="72"/>
        <v>1.4860903071205259E-2</v>
      </c>
      <c r="JH74" s="86">
        <f t="shared" si="72"/>
        <v>1.3290021868685213E-2</v>
      </c>
      <c r="JI74" s="86">
        <f t="shared" si="72"/>
        <v>1.7594237767316934E-2</v>
      </c>
      <c r="JJ74" s="86">
        <f t="shared" si="72"/>
        <v>3.117702698452857E-2</v>
      </c>
      <c r="JK74" s="86">
        <f t="shared" si="72"/>
        <v>2.8864289589884518E-2</v>
      </c>
      <c r="JL74" s="86">
        <f t="shared" si="72"/>
        <v>9.9921975256815447E-3</v>
      </c>
      <c r="JM74" s="86">
        <f t="shared" si="72"/>
        <v>4.6434275085108943E-3</v>
      </c>
    </row>
    <row r="75" spans="2:273" x14ac:dyDescent="0.25">
      <c r="B75" s="2">
        <v>48</v>
      </c>
      <c r="C75" s="37">
        <v>101.619</v>
      </c>
      <c r="D75" s="37">
        <v>98.2</v>
      </c>
      <c r="E75" s="37">
        <v>111.286</v>
      </c>
      <c r="F75" s="37">
        <v>113.667</v>
      </c>
      <c r="G75" s="37">
        <v>109.806</v>
      </c>
      <c r="H75" s="37">
        <v>98.254000000000005</v>
      </c>
      <c r="I75" s="37">
        <v>109.111</v>
      </c>
      <c r="J75" s="37">
        <v>108</v>
      </c>
      <c r="K75" s="37">
        <v>105.048</v>
      </c>
      <c r="L75" s="37">
        <v>101.774</v>
      </c>
      <c r="M75" s="37">
        <v>98.144999999999996</v>
      </c>
      <c r="N75" s="37">
        <v>104.175</v>
      </c>
      <c r="O75" s="37">
        <v>106.565</v>
      </c>
      <c r="P75" s="37">
        <v>90.111000000000004</v>
      </c>
      <c r="Q75" s="37">
        <v>82.796999999999997</v>
      </c>
      <c r="S75" s="4">
        <f t="shared" si="74"/>
        <v>99.054146817901881</v>
      </c>
      <c r="T75" s="4">
        <f t="shared" si="74"/>
        <v>97.645356428828393</v>
      </c>
      <c r="U75" s="4">
        <f t="shared" si="74"/>
        <v>113.20411686959304</v>
      </c>
      <c r="V75" s="4">
        <f t="shared" si="74"/>
        <v>114.90891362035198</v>
      </c>
      <c r="W75" s="4">
        <f t="shared" si="74"/>
        <v>112.11965172576873</v>
      </c>
      <c r="X75" s="4">
        <f t="shared" si="74"/>
        <v>101.30107060833045</v>
      </c>
      <c r="Y75" s="4">
        <f t="shared" si="74"/>
        <v>107.74999556981101</v>
      </c>
      <c r="Z75" s="4">
        <f t="shared" si="74"/>
        <v>105.87742558373618</v>
      </c>
      <c r="AA75" s="4">
        <f t="shared" si="74"/>
        <v>98.682076608893198</v>
      </c>
      <c r="AB75" s="4">
        <f t="shared" si="74"/>
        <v>92.76511443267556</v>
      </c>
      <c r="AC75" s="4">
        <f t="shared" si="74"/>
        <v>90.825928363781372</v>
      </c>
      <c r="AD75" s="4">
        <f t="shared" si="74"/>
        <v>108.53546843958964</v>
      </c>
      <c r="AE75" s="4">
        <f t="shared" si="74"/>
        <v>103.5090945840273</v>
      </c>
      <c r="AF75" s="4">
        <f t="shared" si="74"/>
        <v>88.400632380234427</v>
      </c>
      <c r="AG75" s="4">
        <f t="shared" si="74"/>
        <v>77.399765788993236</v>
      </c>
      <c r="AI75" s="4">
        <f t="shared" si="75"/>
        <v>2.5648531820981191</v>
      </c>
      <c r="AJ75" s="4">
        <f t="shared" si="75"/>
        <v>0.55464357117161001</v>
      </c>
      <c r="AK75" s="4">
        <f t="shared" si="75"/>
        <v>-1.9181168695930353</v>
      </c>
      <c r="AL75" s="4">
        <f t="shared" si="75"/>
        <v>-1.2419136203519798</v>
      </c>
      <c r="AM75" s="4">
        <f t="shared" si="75"/>
        <v>-2.3136517257687359</v>
      </c>
      <c r="AN75" s="4">
        <f t="shared" si="75"/>
        <v>-3.0470706083304435</v>
      </c>
      <c r="AO75" s="4">
        <f t="shared" si="75"/>
        <v>1.3610044301889985</v>
      </c>
      <c r="AP75" s="4">
        <f t="shared" si="75"/>
        <v>2.1225744162638165</v>
      </c>
      <c r="AQ75" s="4">
        <f t="shared" si="75"/>
        <v>6.3659233911068043</v>
      </c>
      <c r="AR75" s="4">
        <f t="shared" si="75"/>
        <v>9.008885567324441</v>
      </c>
      <c r="AS75" s="4">
        <f t="shared" si="75"/>
        <v>7.3190716362186237</v>
      </c>
      <c r="AT75" s="4">
        <f t="shared" si="75"/>
        <v>-4.3604684395896385</v>
      </c>
      <c r="AU75" s="4">
        <f t="shared" si="75"/>
        <v>3.0559054159727026</v>
      </c>
      <c r="AV75" s="4">
        <f t="shared" si="75"/>
        <v>1.7103676197655773</v>
      </c>
      <c r="AW75" s="4">
        <f t="shared" si="75"/>
        <v>5.3972342110067615</v>
      </c>
      <c r="AY75" s="2">
        <f t="shared" si="65"/>
        <v>73.13510647109743</v>
      </c>
      <c r="AZ75" s="2">
        <f t="shared" si="65"/>
        <v>79.753498287963879</v>
      </c>
      <c r="BA75" s="2">
        <f t="shared" si="65"/>
        <v>82.014009303975399</v>
      </c>
      <c r="BB75" s="2">
        <f t="shared" si="65"/>
        <v>86.317596849968737</v>
      </c>
      <c r="BC75" s="2">
        <f t="shared" si="65"/>
        <v>84.727265282678175</v>
      </c>
      <c r="BD75" s="2">
        <f t="shared" si="65"/>
        <v>81.095280522851681</v>
      </c>
      <c r="BE75" s="2">
        <f t="shared" si="65"/>
        <v>82.972821192982565</v>
      </c>
      <c r="BF75" s="2">
        <f t="shared" si="65"/>
        <v>83.579038859787659</v>
      </c>
      <c r="BG75" s="2">
        <f t="shared" si="65"/>
        <v>84.172111338449014</v>
      </c>
      <c r="BH75" s="2">
        <f t="shared" si="65"/>
        <v>80.396661030158796</v>
      </c>
      <c r="BI75" s="2">
        <f t="shared" si="65"/>
        <v>75.563775895185557</v>
      </c>
      <c r="BJ75" s="2">
        <f t="shared" si="65"/>
        <v>82.387362252015009</v>
      </c>
      <c r="BK75" s="2">
        <f t="shared" si="65"/>
        <v>81.143708349980429</v>
      </c>
      <c r="BL75" s="2">
        <f t="shared" si="65"/>
        <v>78.183503591077994</v>
      </c>
      <c r="BM75" s="2">
        <f t="shared" si="65"/>
        <v>73.499086552733814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82.796999999999997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79.129632558139562</v>
      </c>
      <c r="DL75" s="2">
        <f t="shared" si="76"/>
        <v>84.729635118709965</v>
      </c>
      <c r="DM75" s="2">
        <f t="shared" si="76"/>
        <v>90.409560404711584</v>
      </c>
      <c r="DN75" s="2">
        <f t="shared" si="76"/>
        <v>93.546603594080338</v>
      </c>
      <c r="DO75" s="2">
        <f t="shared" si="76"/>
        <v>92.059665539112046</v>
      </c>
      <c r="DP75" s="2">
        <f t="shared" si="76"/>
        <v>86.834750290360049</v>
      </c>
      <c r="DQ75" s="2">
        <f t="shared" si="76"/>
        <v>91.508351233262871</v>
      </c>
      <c r="DR75" s="2">
        <f t="shared" si="76"/>
        <v>90.350112686708272</v>
      </c>
      <c r="DS75" s="2">
        <f t="shared" si="76"/>
        <v>94.003399595141701</v>
      </c>
      <c r="DT75" s="2">
        <f t="shared" si="76"/>
        <v>88.938672830725451</v>
      </c>
      <c r="DU75" s="2">
        <f t="shared" si="76"/>
        <v>80.124465991902852</v>
      </c>
      <c r="DV75" s="2">
        <f t="shared" si="76"/>
        <v>85.157283175323428</v>
      </c>
      <c r="DW75" s="2">
        <f t="shared" si="76"/>
        <v>88.613465505226472</v>
      </c>
      <c r="DX75" s="2">
        <f t="shared" si="76"/>
        <v>85.545925133689849</v>
      </c>
      <c r="DY75" s="2">
        <f t="shared" si="76"/>
        <v>78.600517045454566</v>
      </c>
      <c r="EA75" s="2">
        <f t="shared" si="77"/>
        <v>69.126960101963149</v>
      </c>
      <c r="EB75" s="2">
        <f t="shared" si="77"/>
        <v>75.771676690934086</v>
      </c>
      <c r="EC75" s="2">
        <f t="shared" si="77"/>
        <v>76.849573928128905</v>
      </c>
      <c r="ED75" s="2">
        <f t="shared" si="77"/>
        <v>81.776556659390039</v>
      </c>
      <c r="EE75" s="2">
        <f t="shared" si="77"/>
        <v>79.829473466869985</v>
      </c>
      <c r="EF75" s="2">
        <f t="shared" si="77"/>
        <v>76.69416906603692</v>
      </c>
      <c r="EG75" s="2">
        <f t="shared" si="77"/>
        <v>77.258370567102446</v>
      </c>
      <c r="EH75" s="2">
        <f t="shared" si="77"/>
        <v>78.534459989560247</v>
      </c>
      <c r="EI75" s="2">
        <f t="shared" si="77"/>
        <v>75.576713774597479</v>
      </c>
      <c r="EJ75" s="2">
        <f t="shared" si="77"/>
        <v>72.724366950202594</v>
      </c>
      <c r="EK75" s="2">
        <f t="shared" si="77"/>
        <v>71.738890461577768</v>
      </c>
      <c r="EL75" s="2">
        <f t="shared" si="77"/>
        <v>80.415799125129496</v>
      </c>
      <c r="EM75" s="2">
        <f t="shared" si="77"/>
        <v>75.673105354734872</v>
      </c>
      <c r="EN75" s="2">
        <f t="shared" si="77"/>
        <v>71.167954200325539</v>
      </c>
      <c r="EO75" s="2">
        <f t="shared" si="77"/>
        <v>67.942833392310177</v>
      </c>
      <c r="EQ75" s="2">
        <f t="shared" si="78"/>
        <v>68.89522583347123</v>
      </c>
      <c r="ER75" s="2">
        <f t="shared" si="78"/>
        <v>75.780096126264922</v>
      </c>
      <c r="ES75" s="2">
        <f t="shared" si="78"/>
        <v>75.231589120358294</v>
      </c>
      <c r="ET75" s="2">
        <f t="shared" si="78"/>
        <v>77.605368874876547</v>
      </c>
      <c r="EU75" s="2">
        <f t="shared" si="78"/>
        <v>78.050066758173401</v>
      </c>
      <c r="EV75" s="2">
        <f t="shared" si="78"/>
        <v>76.786149041858138</v>
      </c>
      <c r="EW75" s="2">
        <f t="shared" si="78"/>
        <v>75.214816729704026</v>
      </c>
      <c r="EX75" s="2">
        <f t="shared" si="78"/>
        <v>76.917498385269141</v>
      </c>
      <c r="EY75" s="2">
        <f t="shared" si="78"/>
        <v>75.849806565921838</v>
      </c>
      <c r="EZ75" s="2">
        <f t="shared" si="78"/>
        <v>72.251486684030425</v>
      </c>
      <c r="FA75" s="2">
        <f t="shared" si="78"/>
        <v>71.473258224755526</v>
      </c>
      <c r="FB75" s="2">
        <f t="shared" si="78"/>
        <v>78.150880906088148</v>
      </c>
      <c r="FC75" s="2">
        <f t="shared" si="78"/>
        <v>73.54961479278559</v>
      </c>
      <c r="FD75" s="2">
        <f t="shared" si="78"/>
        <v>70.057618303692806</v>
      </c>
      <c r="FE75" s="2">
        <f t="shared" si="78"/>
        <v>69.242537943545273</v>
      </c>
      <c r="FG75" s="2">
        <f t="shared" si="79"/>
        <v>0.59929073550710721</v>
      </c>
      <c r="FH75" s="2">
        <f t="shared" si="79"/>
        <v>0.55549904064517563</v>
      </c>
      <c r="FI75" s="2">
        <f t="shared" si="79"/>
        <v>0.61913475050457145</v>
      </c>
      <c r="FJ75" s="2">
        <f t="shared" si="79"/>
        <v>0.61416704237946673</v>
      </c>
      <c r="FK75" s="2">
        <f t="shared" si="79"/>
        <v>0.59952226352965021</v>
      </c>
      <c r="FL75" s="2">
        <f t="shared" si="79"/>
        <v>0.56599074324703691</v>
      </c>
      <c r="FM75" s="2">
        <f t="shared" si="79"/>
        <v>0.59897524548628467</v>
      </c>
      <c r="FN75" s="2">
        <f t="shared" si="79"/>
        <v>0.57304965397525054</v>
      </c>
      <c r="FO75" s="2">
        <f t="shared" si="79"/>
        <v>0.53353655656631671</v>
      </c>
      <c r="FP75" s="2">
        <f t="shared" si="79"/>
        <v>0.52681705726864547</v>
      </c>
      <c r="FQ75" s="2">
        <f t="shared" si="79"/>
        <v>0.54387002138446527</v>
      </c>
      <c r="FR75" s="2">
        <f t="shared" si="79"/>
        <v>0.58414172725611324</v>
      </c>
      <c r="FS75" s="2">
        <f t="shared" si="79"/>
        <v>0.57722941564821595</v>
      </c>
      <c r="FT75" s="2">
        <f t="shared" si="79"/>
        <v>0.51205703777540634</v>
      </c>
      <c r="FU75" s="2">
        <f t="shared" si="79"/>
        <v>0.47866861367507457</v>
      </c>
      <c r="FW75" s="2">
        <f t="shared" si="67"/>
        <v>7.4023335452890582E-5</v>
      </c>
      <c r="FX75" s="2">
        <f t="shared" si="67"/>
        <v>5.7251200452008275E-5</v>
      </c>
      <c r="FY75" s="2">
        <f t="shared" si="67"/>
        <v>5.7019516723505764E-5</v>
      </c>
      <c r="FZ75" s="2">
        <f t="shared" si="67"/>
        <v>5.5578788906745088E-5</v>
      </c>
      <c r="GA75" s="2">
        <f t="shared" si="67"/>
        <v>7.1833988434603279E-5</v>
      </c>
      <c r="GB75" s="2">
        <f t="shared" si="67"/>
        <v>5.80191847901265E-5</v>
      </c>
      <c r="GC75" s="2">
        <f t="shared" si="67"/>
        <v>7.0647804531126062E-5</v>
      </c>
      <c r="GD75" s="2">
        <f t="shared" si="67"/>
        <v>7.3061307016582009E-5</v>
      </c>
      <c r="GE75" s="2">
        <f t="shared" si="67"/>
        <v>8.145557319687416E-5</v>
      </c>
      <c r="GF75" s="2">
        <f t="shared" si="67"/>
        <v>8.2242670515968259E-5</v>
      </c>
      <c r="GG75" s="2">
        <f t="shared" si="67"/>
        <v>1.0147005749550291E-4</v>
      </c>
      <c r="GH75" s="2">
        <f t="shared" si="67"/>
        <v>9.8122956038408657E-5</v>
      </c>
      <c r="GI75" s="2">
        <f t="shared" si="67"/>
        <v>9.4479958572478935E-5</v>
      </c>
      <c r="GJ75" s="2">
        <f t="shared" si="67"/>
        <v>7.235400807177451E-5</v>
      </c>
      <c r="GK75" s="2">
        <f t="shared" si="67"/>
        <v>5.2447702297077814E-5</v>
      </c>
      <c r="GM75" s="86">
        <f t="shared" si="68"/>
        <v>4.8717073973063039E-2</v>
      </c>
      <c r="GN75" s="86">
        <f t="shared" si="68"/>
        <v>2.9004228855639861E-2</v>
      </c>
      <c r="GO75" s="86">
        <f t="shared" si="68"/>
        <v>5.8377307132948676E-2</v>
      </c>
      <c r="GP75" s="86">
        <f t="shared" si="68"/>
        <v>5.566120708199683E-2</v>
      </c>
      <c r="GQ75" s="86">
        <f t="shared" si="68"/>
        <v>4.9572466765547357E-2</v>
      </c>
      <c r="GR75" s="86">
        <f t="shared" si="68"/>
        <v>3.3251263242611205E-2</v>
      </c>
      <c r="GS75" s="86">
        <f t="shared" si="68"/>
        <v>4.6932792543690642E-2</v>
      </c>
      <c r="GT75" s="86">
        <f t="shared" si="68"/>
        <v>3.6675449519215086E-2</v>
      </c>
      <c r="GU75" s="86">
        <f t="shared" si="68"/>
        <v>2.1694582659794619E-2</v>
      </c>
      <c r="GV75" s="86">
        <f t="shared" si="68"/>
        <v>1.9778282673969094E-2</v>
      </c>
      <c r="GW75" s="86">
        <f t="shared" si="68"/>
        <v>2.5373719913330556E-2</v>
      </c>
      <c r="GX75" s="86">
        <f t="shared" si="68"/>
        <v>4.2718805668094245E-2</v>
      </c>
      <c r="GY75" s="86">
        <f t="shared" si="68"/>
        <v>4.0054769816172786E-2</v>
      </c>
      <c r="GZ75" s="86">
        <f t="shared" si="68"/>
        <v>1.5678410015194655E-2</v>
      </c>
      <c r="HA75" s="86">
        <f t="shared" si="68"/>
        <v>7.8344260063974193E-3</v>
      </c>
      <c r="HC75" s="86">
        <f t="shared" si="73"/>
        <v>2.0456664978831049E-7</v>
      </c>
      <c r="HD75" s="86">
        <f t="shared" si="69"/>
        <v>1.3317421136647967E-8</v>
      </c>
      <c r="HE75" s="86">
        <f t="shared" si="69"/>
        <v>9.6633001818000449E-8</v>
      </c>
      <c r="HF75" s="86">
        <f t="shared" si="69"/>
        <v>1.0535526796709778E-7</v>
      </c>
      <c r="HG75" s="86">
        <f t="shared" si="69"/>
        <v>3.421136329670432E-8</v>
      </c>
      <c r="HH75" s="86">
        <f t="shared" si="69"/>
        <v>1.1655883043577691E-8</v>
      </c>
      <c r="HI75" s="86">
        <f t="shared" si="69"/>
        <v>4.0536929980870547E-8</v>
      </c>
      <c r="HJ75" s="86">
        <f t="shared" si="69"/>
        <v>7.8069186261734619E-11</v>
      </c>
      <c r="HK75" s="86">
        <f t="shared" si="69"/>
        <v>2.8336939470716675E-11</v>
      </c>
      <c r="HL75" s="86">
        <f t="shared" si="69"/>
        <v>4.5190448572207179E-11</v>
      </c>
      <c r="HM75" s="86">
        <f t="shared" si="69"/>
        <v>7.0212709009381071E-11</v>
      </c>
      <c r="HN75" s="86">
        <f t="shared" si="69"/>
        <v>3.8088849750943107E-8</v>
      </c>
      <c r="HO75" s="86">
        <f t="shared" si="69"/>
        <v>1.4812649738533761E-8</v>
      </c>
      <c r="HP75" s="86">
        <f t="shared" si="69"/>
        <v>1.1547143286256407E-10</v>
      </c>
      <c r="HQ75" s="86">
        <f t="shared" si="69"/>
        <v>1.1547143286256407E-10</v>
      </c>
      <c r="HS75" s="86">
        <f t="shared" si="70"/>
        <v>1.5784075763156576E-80</v>
      </c>
      <c r="HT75" s="86">
        <f t="shared" si="70"/>
        <v>1.3567433215011354E-106</v>
      </c>
      <c r="HU75" s="86">
        <f t="shared" si="70"/>
        <v>1.3480819996745555E-87</v>
      </c>
      <c r="HV75" s="86">
        <f t="shared" si="70"/>
        <v>7.2290878758691301E-88</v>
      </c>
      <c r="HW75" s="86">
        <f t="shared" si="70"/>
        <v>5.849171643371524E-97</v>
      </c>
      <c r="HX75" s="86">
        <f t="shared" si="70"/>
        <v>8.1477265978705774E-101</v>
      </c>
      <c r="HY75" s="86">
        <f t="shared" si="70"/>
        <v>1.2298345914915915E-93</v>
      </c>
      <c r="HZ75" s="86">
        <f t="shared" si="70"/>
        <v>2.7755457977577717E-133</v>
      </c>
      <c r="IA75" s="86">
        <f t="shared" si="70"/>
        <v>7.0472358035096277E-138</v>
      </c>
      <c r="IB75" s="86">
        <f t="shared" si="70"/>
        <v>3.5559356322470578E-138</v>
      </c>
      <c r="IC75" s="86">
        <f t="shared" si="70"/>
        <v>8.5271711466633792E-134</v>
      </c>
      <c r="ID75" s="86">
        <f t="shared" si="70"/>
        <v>3.9351516222932692E-91</v>
      </c>
      <c r="IE75" s="86">
        <f t="shared" si="70"/>
        <v>6.4932966481015549E-102</v>
      </c>
      <c r="IF75" s="86">
        <f t="shared" si="70"/>
        <v>1.8109744661215994E-54</v>
      </c>
      <c r="IG75" s="86">
        <f t="shared" si="70"/>
        <v>1.2383727539644481E-36</v>
      </c>
      <c r="II75" s="86">
        <f t="shared" si="71"/>
        <v>2.1525035437043673E-220</v>
      </c>
      <c r="IJ75" s="86">
        <f t="shared" si="71"/>
        <v>2.0097513128249275E-267</v>
      </c>
      <c r="IK75" s="86">
        <f t="shared" si="71"/>
        <v>5.8307786663226906E-246</v>
      </c>
      <c r="IL75" s="86">
        <f t="shared" si="71"/>
        <v>4.505280315609884E-247</v>
      </c>
      <c r="IM75" s="86">
        <f t="shared" si="71"/>
        <v>3.9765169816200968E-260</v>
      </c>
      <c r="IN75" s="86">
        <f t="shared" si="71"/>
        <v>1.1641071267859779E-281</v>
      </c>
      <c r="IO75" s="86">
        <f t="shared" si="71"/>
        <v>4.1170868839259935E-249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0</v>
      </c>
      <c r="IT75" s="86">
        <f t="shared" si="71"/>
        <v>4.8526845890710867E-258</v>
      </c>
      <c r="IU75" s="86">
        <f t="shared" si="71"/>
        <v>3.0924990906048127E-285</v>
      </c>
      <c r="IV75" s="86">
        <f t="shared" si="71"/>
        <v>1.9370784387982959E-152</v>
      </c>
      <c r="IW75" s="86">
        <f t="shared" si="71"/>
        <v>3.6561215240210267E-132</v>
      </c>
      <c r="IY75" s="86">
        <f t="shared" si="72"/>
        <v>4.8717278539712826E-2</v>
      </c>
      <c r="IZ75" s="86">
        <f t="shared" si="72"/>
        <v>2.9004242173060999E-2</v>
      </c>
      <c r="JA75" s="86">
        <f t="shared" si="72"/>
        <v>5.8377403765950492E-2</v>
      </c>
      <c r="JB75" s="86">
        <f t="shared" si="72"/>
        <v>5.5661312437264798E-2</v>
      </c>
      <c r="JC75" s="86">
        <f t="shared" si="72"/>
        <v>4.9572500976910655E-2</v>
      </c>
      <c r="JD75" s="86">
        <f t="shared" si="72"/>
        <v>3.3251274898494249E-2</v>
      </c>
      <c r="JE75" s="86">
        <f t="shared" si="72"/>
        <v>4.6932833080620621E-2</v>
      </c>
      <c r="JF75" s="86">
        <f t="shared" si="72"/>
        <v>3.667544959728427E-2</v>
      </c>
      <c r="JG75" s="86">
        <f t="shared" si="72"/>
        <v>2.1694582688131559E-2</v>
      </c>
      <c r="JH75" s="86">
        <f t="shared" si="72"/>
        <v>1.9778282719159542E-2</v>
      </c>
      <c r="JI75" s="86">
        <f t="shared" si="72"/>
        <v>2.5373719983543267E-2</v>
      </c>
      <c r="JJ75" s="86">
        <f t="shared" si="72"/>
        <v>4.2718843756943993E-2</v>
      </c>
      <c r="JK75" s="86">
        <f t="shared" si="72"/>
        <v>4.0054784628822525E-2</v>
      </c>
      <c r="JL75" s="86">
        <f t="shared" si="72"/>
        <v>1.5678410130666089E-2</v>
      </c>
      <c r="JM75" s="86">
        <f t="shared" si="72"/>
        <v>7.8344261218688521E-3</v>
      </c>
    </row>
    <row r="76" spans="2:273" x14ac:dyDescent="0.25">
      <c r="B76" s="2">
        <v>49</v>
      </c>
      <c r="C76" s="37">
        <v>105.349</v>
      </c>
      <c r="D76" s="37">
        <v>101.508</v>
      </c>
      <c r="E76" s="37">
        <v>114.063</v>
      </c>
      <c r="F76" s="37">
        <v>117.667</v>
      </c>
      <c r="G76" s="37">
        <v>114.952</v>
      </c>
      <c r="H76" s="37">
        <v>102.937</v>
      </c>
      <c r="I76" s="37">
        <v>112.68300000000001</v>
      </c>
      <c r="J76" s="37">
        <v>111.968</v>
      </c>
      <c r="K76" s="37">
        <v>103.69799999999999</v>
      </c>
      <c r="L76" s="37">
        <v>102.59699999999999</v>
      </c>
      <c r="M76" s="37">
        <v>101.565</v>
      </c>
      <c r="N76" s="37">
        <v>106.063</v>
      </c>
      <c r="O76" s="37">
        <v>105.952</v>
      </c>
      <c r="P76" s="37">
        <v>88.825000000000003</v>
      </c>
      <c r="Q76" s="37">
        <v>84.671999999999997</v>
      </c>
      <c r="S76" s="4">
        <f t="shared" si="74"/>
        <v>105.54905196438654</v>
      </c>
      <c r="T76" s="4">
        <f t="shared" si="74"/>
        <v>103.12944702231405</v>
      </c>
      <c r="U76" s="4">
        <f t="shared" si="74"/>
        <v>120.21555684894037</v>
      </c>
      <c r="V76" s="4">
        <f t="shared" si="74"/>
        <v>121.44502126150094</v>
      </c>
      <c r="W76" s="4">
        <f t="shared" si="74"/>
        <v>118.94774979151283</v>
      </c>
      <c r="X76" s="4">
        <f t="shared" si="74"/>
        <v>107.06732163024932</v>
      </c>
      <c r="Y76" s="4">
        <f t="shared" si="74"/>
        <v>113.61386542675694</v>
      </c>
      <c r="Z76" s="4">
        <f t="shared" si="74"/>
        <v>112.13422238620925</v>
      </c>
      <c r="AA76" s="4">
        <f t="shared" si="74"/>
        <v>103.61502927122795</v>
      </c>
      <c r="AB76" s="4">
        <f t="shared" si="74"/>
        <v>97.260065125316558</v>
      </c>
      <c r="AC76" s="4">
        <f t="shared" si="74"/>
        <v>95.9231896017493</v>
      </c>
      <c r="AD76" s="4">
        <f t="shared" si="74"/>
        <v>115.7652725326672</v>
      </c>
      <c r="AE76" s="4">
        <f t="shared" si="74"/>
        <v>109.90886733052875</v>
      </c>
      <c r="AF76" s="4">
        <f t="shared" si="74"/>
        <v>92.802775522566222</v>
      </c>
      <c r="AG76" s="4">
        <f t="shared" si="74"/>
        <v>79.387333108405755</v>
      </c>
      <c r="AI76" s="4">
        <f t="shared" si="75"/>
        <v>-0.20005196438653172</v>
      </c>
      <c r="AJ76" s="4">
        <f t="shared" si="75"/>
        <v>-1.621447022314058</v>
      </c>
      <c r="AK76" s="4">
        <f t="shared" si="75"/>
        <v>-6.1525568489403639</v>
      </c>
      <c r="AL76" s="4">
        <f t="shared" si="75"/>
        <v>-3.778021261500939</v>
      </c>
      <c r="AM76" s="4">
        <f t="shared" si="75"/>
        <v>-3.9957497915128357</v>
      </c>
      <c r="AN76" s="4">
        <f t="shared" si="75"/>
        <v>-4.1303216302493269</v>
      </c>
      <c r="AO76" s="4">
        <f t="shared" si="75"/>
        <v>-0.93086542675693806</v>
      </c>
      <c r="AP76" s="4">
        <f t="shared" si="75"/>
        <v>-0.16622238620924179</v>
      </c>
      <c r="AQ76" s="4">
        <f t="shared" si="75"/>
        <v>8.2970728772039593E-2</v>
      </c>
      <c r="AR76" s="4">
        <f t="shared" si="75"/>
        <v>5.3369348746834362</v>
      </c>
      <c r="AS76" s="4">
        <f t="shared" si="75"/>
        <v>5.6418103982506977</v>
      </c>
      <c r="AT76" s="4">
        <f t="shared" si="75"/>
        <v>-9.7022725326671946</v>
      </c>
      <c r="AU76" s="4">
        <f t="shared" si="75"/>
        <v>-3.9568673305287518</v>
      </c>
      <c r="AV76" s="4">
        <f t="shared" si="75"/>
        <v>-3.977775522566219</v>
      </c>
      <c r="AW76" s="4">
        <f t="shared" si="75"/>
        <v>5.2846668915942416</v>
      </c>
      <c r="AY76" s="2">
        <f t="shared" ref="AY76:BM92" si="80">IF(OR($B76 &lt; C$230, $B76 &gt; C$233), #N/A, ((1-FG76)*DK76) + (FG76 - FW76)*EA76 + (FW76*EQ76))</f>
        <v>72.886882883075387</v>
      </c>
      <c r="AZ76" s="2">
        <f t="shared" si="80"/>
        <v>79.526191996813182</v>
      </c>
      <c r="BA76" s="2">
        <f t="shared" si="80"/>
        <v>81.689656800331292</v>
      </c>
      <c r="BB76" s="2">
        <f t="shared" si="80"/>
        <v>85.97577573533556</v>
      </c>
      <c r="BC76" s="2">
        <f t="shared" si="80"/>
        <v>84.370506173872201</v>
      </c>
      <c r="BD76" s="2">
        <f t="shared" si="80"/>
        <v>80.712217593109969</v>
      </c>
      <c r="BE76" s="2">
        <f t="shared" si="80"/>
        <v>82.519474850900053</v>
      </c>
      <c r="BF76" s="2">
        <f t="shared" si="80"/>
        <v>83.20758449681928</v>
      </c>
      <c r="BG76" s="2">
        <f t="shared" si="80"/>
        <v>83.796876685411689</v>
      </c>
      <c r="BH76" s="2">
        <f t="shared" si="80"/>
        <v>80.086344272920797</v>
      </c>
      <c r="BI76" s="2">
        <f t="shared" si="80"/>
        <v>75.325473682811989</v>
      </c>
      <c r="BJ76" s="2">
        <f t="shared" si="80"/>
        <v>82.12750687232483</v>
      </c>
      <c r="BK76" s="2">
        <f t="shared" si="80"/>
        <v>80.827017247535849</v>
      </c>
      <c r="BL76" s="2">
        <f t="shared" si="80"/>
        <v>77.961901666799818</v>
      </c>
      <c r="BM76" s="2">
        <f t="shared" si="80"/>
        <v>73.32023643810858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79.241551797040202</v>
      </c>
      <c r="DL76" s="2">
        <f t="shared" si="76"/>
        <v>84.869795883639867</v>
      </c>
      <c r="DM76" s="2">
        <f t="shared" si="76"/>
        <v>90.603570824524326</v>
      </c>
      <c r="DN76" s="2">
        <f t="shared" si="76"/>
        <v>93.688826638477806</v>
      </c>
      <c r="DO76" s="2">
        <f t="shared" si="76"/>
        <v>92.151224101479912</v>
      </c>
      <c r="DP76" s="2">
        <f t="shared" si="76"/>
        <v>86.703628339140536</v>
      </c>
      <c r="DQ76" s="2">
        <f t="shared" si="76"/>
        <v>91.468616631430592</v>
      </c>
      <c r="DR76" s="2">
        <f t="shared" si="76"/>
        <v>90.404511843988885</v>
      </c>
      <c r="DS76" s="2">
        <f t="shared" si="76"/>
        <v>94.342418623481777</v>
      </c>
      <c r="DT76" s="2">
        <f t="shared" si="76"/>
        <v>89.302656472261731</v>
      </c>
      <c r="DU76" s="2">
        <f t="shared" si="76"/>
        <v>80.260658502024313</v>
      </c>
      <c r="DV76" s="2">
        <f t="shared" si="76"/>
        <v>85.183578127110152</v>
      </c>
      <c r="DW76" s="2">
        <f t="shared" si="76"/>
        <v>88.888206445993021</v>
      </c>
      <c r="DX76" s="2">
        <f t="shared" si="76"/>
        <v>85.973576317799854</v>
      </c>
      <c r="DY76" s="2">
        <f t="shared" si="76"/>
        <v>78.858294354838719</v>
      </c>
      <c r="EA76" s="2">
        <f t="shared" si="77"/>
        <v>69.011796336423842</v>
      </c>
      <c r="EB76" s="2">
        <f t="shared" si="77"/>
        <v>75.626558908729805</v>
      </c>
      <c r="EC76" s="2">
        <f t="shared" si="77"/>
        <v>76.688838130642623</v>
      </c>
      <c r="ED76" s="2">
        <f t="shared" si="77"/>
        <v>81.557016598911531</v>
      </c>
      <c r="EE76" s="2">
        <f t="shared" si="77"/>
        <v>79.630571023457421</v>
      </c>
      <c r="EF76" s="2">
        <f t="shared" si="77"/>
        <v>76.522162121253885</v>
      </c>
      <c r="EG76" s="2">
        <f t="shared" si="77"/>
        <v>77.055310461324041</v>
      </c>
      <c r="EH76" s="2">
        <f t="shared" si="77"/>
        <v>78.317535377789397</v>
      </c>
      <c r="EI76" s="2">
        <f t="shared" si="77"/>
        <v>75.388259838998195</v>
      </c>
      <c r="EJ76" s="2">
        <f t="shared" si="77"/>
        <v>72.53677733498543</v>
      </c>
      <c r="EK76" s="2">
        <f t="shared" si="77"/>
        <v>71.550699169813541</v>
      </c>
      <c r="EL76" s="2">
        <f t="shared" si="77"/>
        <v>80.143678561835699</v>
      </c>
      <c r="EM76" s="2">
        <f t="shared" si="77"/>
        <v>75.44275354734873</v>
      </c>
      <c r="EN76" s="2">
        <f t="shared" si="77"/>
        <v>70.999422287230132</v>
      </c>
      <c r="EO76" s="2">
        <f t="shared" si="77"/>
        <v>67.819156318076779</v>
      </c>
      <c r="EQ76" s="2">
        <f t="shared" si="78"/>
        <v>68.783620352483354</v>
      </c>
      <c r="ER76" s="2">
        <f t="shared" si="78"/>
        <v>75.63484671389871</v>
      </c>
      <c r="ES76" s="2">
        <f t="shared" si="78"/>
        <v>75.095772032148972</v>
      </c>
      <c r="ET76" s="2">
        <f t="shared" si="78"/>
        <v>77.450860480133713</v>
      </c>
      <c r="EU76" s="2">
        <f t="shared" si="78"/>
        <v>77.87964387715536</v>
      </c>
      <c r="EV76" s="2">
        <f t="shared" si="78"/>
        <v>76.612702219512954</v>
      </c>
      <c r="EW76" s="2">
        <f t="shared" si="78"/>
        <v>75.044473108249719</v>
      </c>
      <c r="EX76" s="2">
        <f t="shared" si="78"/>
        <v>76.726391133144503</v>
      </c>
      <c r="EY76" s="2">
        <f t="shared" si="78"/>
        <v>75.656980114150798</v>
      </c>
      <c r="EZ76" s="2">
        <f t="shared" si="78"/>
        <v>72.071524255698193</v>
      </c>
      <c r="FA76" s="2">
        <f t="shared" si="78"/>
        <v>71.289394293872306</v>
      </c>
      <c r="FB76" s="2">
        <f t="shared" si="78"/>
        <v>77.916492752984027</v>
      </c>
      <c r="FC76" s="2">
        <f t="shared" si="78"/>
        <v>73.354770695547955</v>
      </c>
      <c r="FD76" s="2">
        <f t="shared" si="78"/>
        <v>69.907261144649269</v>
      </c>
      <c r="FE76" s="2">
        <f t="shared" si="78"/>
        <v>69.096162196948256</v>
      </c>
      <c r="FG76" s="2">
        <f t="shared" si="79"/>
        <v>0.62119279572852504</v>
      </c>
      <c r="FH76" s="2">
        <f t="shared" si="79"/>
        <v>0.57810964076686144</v>
      </c>
      <c r="FI76" s="2">
        <f t="shared" si="79"/>
        <v>0.64060263472552925</v>
      </c>
      <c r="FJ76" s="2">
        <f t="shared" si="79"/>
        <v>0.63575020102988078</v>
      </c>
      <c r="FK76" s="2">
        <f t="shared" si="79"/>
        <v>0.62141966312372321</v>
      </c>
      <c r="FL76" s="2">
        <f t="shared" si="79"/>
        <v>0.58846303446368231</v>
      </c>
      <c r="FM76" s="2">
        <f t="shared" si="79"/>
        <v>0.62088364105493921</v>
      </c>
      <c r="FN76" s="2">
        <f t="shared" si="79"/>
        <v>0.59541771272749933</v>
      </c>
      <c r="FO76" s="2">
        <f t="shared" si="79"/>
        <v>0.5563721428284587</v>
      </c>
      <c r="FP76" s="2">
        <f t="shared" si="79"/>
        <v>0.54970396535417676</v>
      </c>
      <c r="FQ76" s="2">
        <f t="shared" si="79"/>
        <v>0.56661065322571735</v>
      </c>
      <c r="FR76" s="2">
        <f t="shared" si="79"/>
        <v>0.60632788317772224</v>
      </c>
      <c r="FS76" s="2">
        <f t="shared" si="79"/>
        <v>0.59953152609757887</v>
      </c>
      <c r="FT76" s="2">
        <f t="shared" si="79"/>
        <v>0.53502775442875161</v>
      </c>
      <c r="FU76" s="2">
        <f t="shared" si="79"/>
        <v>0.5016815022754425</v>
      </c>
      <c r="FW76" s="2">
        <f t="shared" ref="FW76:GK92" si="82">POWER(10,($B76-C$232)/C$229)/(1+POWER(10,($B76-C$232)/C$229))</f>
        <v>8.1164393683179275E-5</v>
      </c>
      <c r="FX76" s="2">
        <f t="shared" si="82"/>
        <v>6.2774346265016313E-5</v>
      </c>
      <c r="FY76" s="2">
        <f t="shared" si="82"/>
        <v>6.2520312908944298E-5</v>
      </c>
      <c r="FZ76" s="2">
        <f t="shared" si="82"/>
        <v>6.094060343216436E-5</v>
      </c>
      <c r="GA76" s="2">
        <f t="shared" si="82"/>
        <v>7.8763856194442132E-5</v>
      </c>
      <c r="GB76" s="2">
        <f t="shared" si="82"/>
        <v>6.3616414982003779E-5</v>
      </c>
      <c r="GC76" s="2">
        <f t="shared" si="82"/>
        <v>7.7463249286369705E-5</v>
      </c>
      <c r="GD76" s="2">
        <f t="shared" si="82"/>
        <v>8.0109565447249084E-5</v>
      </c>
      <c r="GE76" s="2">
        <f t="shared" si="82"/>
        <v>8.9313558077440668E-5</v>
      </c>
      <c r="GF76" s="2">
        <f t="shared" si="82"/>
        <v>9.0176579496050387E-5</v>
      </c>
      <c r="GG76" s="2">
        <f t="shared" si="82"/>
        <v>1.1125861642251032E-4</v>
      </c>
      <c r="GH76" s="2">
        <f t="shared" si="82"/>
        <v>1.0758866332485656E-4</v>
      </c>
      <c r="GI76" s="2">
        <f t="shared" si="82"/>
        <v>1.035942702589434E-4</v>
      </c>
      <c r="GJ76" s="2">
        <f t="shared" si="82"/>
        <v>7.933403845633486E-5</v>
      </c>
      <c r="GK76" s="2">
        <f t="shared" si="82"/>
        <v>5.7507471015317566E-5</v>
      </c>
      <c r="GM76" s="86">
        <f t="shared" ref="GM76:HA92" si="83" xml:space="preserve"> _xlfn.NORM.DIST($B76, C$7, ABS(C$11), TRUE) * _xlfn.NORM.DIST(($B76 - C$7)*C$15, 0, ABS(C$11), TRUE) * 2</f>
        <v>6.4309578375538967E-2</v>
      </c>
      <c r="GN76" s="86">
        <f t="shared" si="83"/>
        <v>4.0108577282371133E-2</v>
      </c>
      <c r="GO76" s="86">
        <f t="shared" si="83"/>
        <v>7.5442851832454499E-2</v>
      </c>
      <c r="GP76" s="86">
        <f t="shared" si="83"/>
        <v>7.2254575247130595E-2</v>
      </c>
      <c r="GQ76" s="86">
        <f t="shared" si="83"/>
        <v>6.5592880455505764E-2</v>
      </c>
      <c r="GR76" s="86">
        <f t="shared" si="83"/>
        <v>4.5462201502367156E-2</v>
      </c>
      <c r="GS76" s="86">
        <f t="shared" si="83"/>
        <v>6.1606884656248057E-2</v>
      </c>
      <c r="GT76" s="86">
        <f t="shared" si="83"/>
        <v>4.9896827817727515E-2</v>
      </c>
      <c r="GU76" s="86">
        <f t="shared" si="83"/>
        <v>3.1115309571284486E-2</v>
      </c>
      <c r="GV76" s="86">
        <f t="shared" si="83"/>
        <v>2.8877581875397827E-2</v>
      </c>
      <c r="GW76" s="86">
        <f t="shared" si="83"/>
        <v>3.5968657165032079E-2</v>
      </c>
      <c r="GX76" s="86">
        <f t="shared" si="83"/>
        <v>5.7684007231165804E-2</v>
      </c>
      <c r="GY76" s="86">
        <f t="shared" si="83"/>
        <v>5.4727652318191634E-2</v>
      </c>
      <c r="GZ76" s="86">
        <f t="shared" si="83"/>
        <v>2.4037172592574225E-2</v>
      </c>
      <c r="HA76" s="86">
        <f t="shared" si="83"/>
        <v>1.2865738447194597E-2</v>
      </c>
      <c r="HC76" s="86">
        <f t="shared" si="73"/>
        <v>4.1242759634523889E-7</v>
      </c>
      <c r="HD76" s="86">
        <f t="shared" si="69"/>
        <v>3.0207094841934217E-8</v>
      </c>
      <c r="HE76" s="86">
        <f t="shared" si="69"/>
        <v>2.0237291964202186E-7</v>
      </c>
      <c r="HF76" s="86">
        <f t="shared" si="69"/>
        <v>2.2012885440462962E-7</v>
      </c>
      <c r="HG76" s="86">
        <f t="shared" si="69"/>
        <v>7.6445782184902698E-8</v>
      </c>
      <c r="HH76" s="86">
        <f t="shared" si="69"/>
        <v>2.7128864884297292E-8</v>
      </c>
      <c r="HI76" s="86">
        <f t="shared" si="69"/>
        <v>8.8560178921031708E-8</v>
      </c>
      <c r="HJ76" s="86">
        <f t="shared" si="69"/>
        <v>2.3770706295567544E-10</v>
      </c>
      <c r="HK76" s="86">
        <f t="shared" si="69"/>
        <v>9.1402874872259973E-11</v>
      </c>
      <c r="HL76" s="86">
        <f t="shared" si="69"/>
        <v>1.4690077054161708E-10</v>
      </c>
      <c r="HM76" s="86">
        <f t="shared" si="69"/>
        <v>2.2609534295534603E-10</v>
      </c>
      <c r="HN76" s="86">
        <f t="shared" si="69"/>
        <v>8.6898457146509243E-8</v>
      </c>
      <c r="HO76" s="86">
        <f t="shared" si="69"/>
        <v>3.6002699988207123E-8</v>
      </c>
      <c r="HP76" s="86">
        <f t="shared" si="69"/>
        <v>3.6683195813166386E-10</v>
      </c>
      <c r="HQ76" s="86">
        <f t="shared" si="69"/>
        <v>3.6683195813166386E-10</v>
      </c>
      <c r="HS76" s="86">
        <f t="shared" ref="HS76:IG92" si="84" xml:space="preserve"> _xlfn.NORM.DIST($B76, C$9, ABS(C$13), TRUE) * _xlfn.NORM.DIST(($B76 - C$9)*C$17, 0, ABS(C$13), TRUE) * 2</f>
        <v>1.8578291167692701E-78</v>
      </c>
      <c r="HT76" s="86">
        <f t="shared" si="84"/>
        <v>4.9782389393382985E-104</v>
      </c>
      <c r="HU76" s="86">
        <f t="shared" si="84"/>
        <v>2.2561296089864532E-85</v>
      </c>
      <c r="HV76" s="86">
        <f t="shared" si="84"/>
        <v>1.2175640903305653E-85</v>
      </c>
      <c r="HW76" s="86">
        <f t="shared" si="84"/>
        <v>1.7134114340667375E-94</v>
      </c>
      <c r="HX76" s="86">
        <f t="shared" si="84"/>
        <v>2.9697649428192863E-98</v>
      </c>
      <c r="HY76" s="86">
        <f t="shared" si="84"/>
        <v>2.8639460697830162E-91</v>
      </c>
      <c r="HZ76" s="86">
        <f t="shared" si="84"/>
        <v>7.5384538128326054E-130</v>
      </c>
      <c r="IA76" s="86">
        <f t="shared" si="84"/>
        <v>2.7705355177345968E-134</v>
      </c>
      <c r="IB76" s="86">
        <f t="shared" si="84"/>
        <v>1.6236640623811129E-134</v>
      </c>
      <c r="IC76" s="86">
        <f t="shared" si="84"/>
        <v>3.4430755893530546E-130</v>
      </c>
      <c r="ID76" s="86">
        <f t="shared" si="84"/>
        <v>1.1350402797784636E-88</v>
      </c>
      <c r="IE76" s="86">
        <f t="shared" si="84"/>
        <v>3.4686429470970101E-99</v>
      </c>
      <c r="IF76" s="86">
        <f t="shared" si="84"/>
        <v>4.5227736807071181E-53</v>
      </c>
      <c r="IG76" s="86">
        <f t="shared" si="84"/>
        <v>9.4618082978255896E-36</v>
      </c>
      <c r="II76" s="86">
        <f t="shared" ref="II76:IW92" si="85" xml:space="preserve"> _xlfn.NORM.DIST($B76, C$10, ABS(C$14), TRUE) * _xlfn.NORM.DIST(($B76 - C$10)*C$18, 0, ABS(C$14), TRUE) * 2</f>
        <v>3.4687244675524481E-216</v>
      </c>
      <c r="IJ76" s="86">
        <f t="shared" si="85"/>
        <v>1.9148851380305671E-262</v>
      </c>
      <c r="IK76" s="86">
        <f t="shared" si="85"/>
        <v>2.1894867255762676E-241</v>
      </c>
      <c r="IL76" s="86">
        <f t="shared" si="85"/>
        <v>1.7267693961104221E-242</v>
      </c>
      <c r="IM76" s="86">
        <f t="shared" si="85"/>
        <v>3.5997885899782574E-255</v>
      </c>
      <c r="IN76" s="86">
        <f t="shared" si="85"/>
        <v>2.0851368262434676E-276</v>
      </c>
      <c r="IO76" s="86">
        <f t="shared" si="85"/>
        <v>2.2473956154656701E-244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0</v>
      </c>
      <c r="IT76" s="86">
        <f t="shared" si="85"/>
        <v>5.8617134625002732E-253</v>
      </c>
      <c r="IU76" s="86">
        <f t="shared" si="85"/>
        <v>1.2279283777884155E-279</v>
      </c>
      <c r="IV76" s="86">
        <f t="shared" si="85"/>
        <v>1.5110632500658409E-149</v>
      </c>
      <c r="IW76" s="86">
        <f t="shared" si="85"/>
        <v>9.6507146307363942E-130</v>
      </c>
      <c r="IY76" s="86">
        <f t="shared" ref="IY76:JM92" si="86">GM76+HC76+HS76+II76</f>
        <v>6.4309990803135306E-2</v>
      </c>
      <c r="IZ76" s="86">
        <f t="shared" si="86"/>
        <v>4.0108607489465972E-2</v>
      </c>
      <c r="JA76" s="86">
        <f t="shared" si="86"/>
        <v>7.5443054205374144E-2</v>
      </c>
      <c r="JB76" s="86">
        <f t="shared" si="86"/>
        <v>7.2254795375985004E-2</v>
      </c>
      <c r="JC76" s="86">
        <f t="shared" si="86"/>
        <v>6.5592956901287955E-2</v>
      </c>
      <c r="JD76" s="86">
        <f t="shared" si="86"/>
        <v>4.5462228631232039E-2</v>
      </c>
      <c r="JE76" s="86">
        <f t="shared" si="86"/>
        <v>6.1606973216426976E-2</v>
      </c>
      <c r="JF76" s="86">
        <f t="shared" si="86"/>
        <v>4.9896828055434578E-2</v>
      </c>
      <c r="JG76" s="86">
        <f t="shared" si="86"/>
        <v>3.1115309662687361E-2</v>
      </c>
      <c r="JH76" s="86">
        <f t="shared" si="86"/>
        <v>2.8877582022298596E-2</v>
      </c>
      <c r="JI76" s="86">
        <f t="shared" si="86"/>
        <v>3.5968657391127423E-2</v>
      </c>
      <c r="JJ76" s="86">
        <f t="shared" si="86"/>
        <v>5.768409412962295E-2</v>
      </c>
      <c r="JK76" s="86">
        <f t="shared" si="86"/>
        <v>5.4727688320891622E-2</v>
      </c>
      <c r="JL76" s="86">
        <f t="shared" si="86"/>
        <v>2.4037172959406182E-2</v>
      </c>
      <c r="JM76" s="86">
        <f t="shared" si="86"/>
        <v>1.2865738814026556E-2</v>
      </c>
    </row>
    <row r="77" spans="2:273" x14ac:dyDescent="0.25">
      <c r="B77" s="2">
        <v>50</v>
      </c>
      <c r="C77" s="37">
        <v>112.429</v>
      </c>
      <c r="D77" s="37">
        <v>106.646</v>
      </c>
      <c r="E77" s="37">
        <v>119.07899999999999</v>
      </c>
      <c r="F77" s="37">
        <v>123.667</v>
      </c>
      <c r="G77" s="37">
        <v>122.452</v>
      </c>
      <c r="H77" s="37">
        <v>107.667</v>
      </c>
      <c r="I77" s="37">
        <v>117.381</v>
      </c>
      <c r="J77" s="37">
        <v>114.60299999999999</v>
      </c>
      <c r="K77" s="37">
        <v>105.746</v>
      </c>
      <c r="L77" s="37">
        <v>101.98399999999999</v>
      </c>
      <c r="M77" s="37">
        <v>104.29</v>
      </c>
      <c r="N77" s="37">
        <v>110.63500000000001</v>
      </c>
      <c r="O77" s="37">
        <v>107.129</v>
      </c>
      <c r="P77" s="37">
        <v>91.778000000000006</v>
      </c>
      <c r="Q77" s="37">
        <v>83.656000000000006</v>
      </c>
      <c r="S77" s="4">
        <f t="shared" si="74"/>
        <v>113.19452478760459</v>
      </c>
      <c r="T77" s="4">
        <f t="shared" si="74"/>
        <v>109.89870021542399</v>
      </c>
      <c r="U77" s="4">
        <f t="shared" si="74"/>
        <v>128.31881317389079</v>
      </c>
      <c r="V77" s="4">
        <f t="shared" si="74"/>
        <v>129.03696119041265</v>
      </c>
      <c r="W77" s="4">
        <f t="shared" si="74"/>
        <v>127.00445623813613</v>
      </c>
      <c r="X77" s="4">
        <f t="shared" si="74"/>
        <v>114.14234328399031</v>
      </c>
      <c r="Y77" s="4">
        <f t="shared" si="74"/>
        <v>120.55058618184918</v>
      </c>
      <c r="Z77" s="4">
        <f t="shared" si="74"/>
        <v>119.73931194270489</v>
      </c>
      <c r="AA77" s="4">
        <f t="shared" si="74"/>
        <v>109.94442655175797</v>
      </c>
      <c r="AB77" s="4">
        <f t="shared" si="74"/>
        <v>103.10161102372885</v>
      </c>
      <c r="AC77" s="4">
        <f t="shared" si="74"/>
        <v>102.34620718189959</v>
      </c>
      <c r="AD77" s="4">
        <f t="shared" si="74"/>
        <v>124.42234053231273</v>
      </c>
      <c r="AE77" s="4">
        <f t="shared" si="74"/>
        <v>117.65409519832497</v>
      </c>
      <c r="AF77" s="4">
        <f t="shared" si="74"/>
        <v>98.728900342786858</v>
      </c>
      <c r="AG77" s="4">
        <f t="shared" si="74"/>
        <v>82.286628904857835</v>
      </c>
      <c r="AI77" s="4">
        <f t="shared" si="75"/>
        <v>-0.76552478760459053</v>
      </c>
      <c r="AJ77" s="4">
        <f t="shared" si="75"/>
        <v>-3.2527002154239852</v>
      </c>
      <c r="AK77" s="4">
        <f t="shared" si="75"/>
        <v>-9.2398131738907949</v>
      </c>
      <c r="AL77" s="4">
        <f t="shared" si="75"/>
        <v>-5.3699611904126527</v>
      </c>
      <c r="AM77" s="4">
        <f t="shared" si="75"/>
        <v>-4.5524562381361307</v>
      </c>
      <c r="AN77" s="4">
        <f t="shared" si="75"/>
        <v>-6.4753432839903127</v>
      </c>
      <c r="AO77" s="4">
        <f t="shared" si="75"/>
        <v>-3.1695861818491835</v>
      </c>
      <c r="AP77" s="4">
        <f t="shared" si="75"/>
        <v>-5.1363119427048929</v>
      </c>
      <c r="AQ77" s="4">
        <f t="shared" si="75"/>
        <v>-4.1984265517579757</v>
      </c>
      <c r="AR77" s="4">
        <f t="shared" si="75"/>
        <v>-1.1176110237288555</v>
      </c>
      <c r="AS77" s="4">
        <f t="shared" si="75"/>
        <v>1.9437928181004196</v>
      </c>
      <c r="AT77" s="4">
        <f t="shared" si="75"/>
        <v>-13.787340532312726</v>
      </c>
      <c r="AU77" s="4">
        <f t="shared" si="75"/>
        <v>-10.525095198324962</v>
      </c>
      <c r="AV77" s="4">
        <f t="shared" si="75"/>
        <v>-6.9509003427868521</v>
      </c>
      <c r="AW77" s="4">
        <f t="shared" si="75"/>
        <v>1.3693710951421707</v>
      </c>
      <c r="AY77" s="2">
        <f t="shared" si="80"/>
        <v>72.63376495262635</v>
      </c>
      <c r="AZ77" s="2">
        <f t="shared" si="80"/>
        <v>79.289060669753468</v>
      </c>
      <c r="BA77" s="2">
        <f t="shared" si="80"/>
        <v>81.35789962147436</v>
      </c>
      <c r="BB77" s="2">
        <f t="shared" si="80"/>
        <v>85.624992252270189</v>
      </c>
      <c r="BC77" s="2">
        <f t="shared" si="80"/>
        <v>84.007226328735811</v>
      </c>
      <c r="BD77" s="2">
        <f t="shared" si="80"/>
        <v>80.331027676212145</v>
      </c>
      <c r="BE77" s="2">
        <f t="shared" si="80"/>
        <v>82.065999207889107</v>
      </c>
      <c r="BF77" s="2">
        <f t="shared" si="80"/>
        <v>82.828804479591199</v>
      </c>
      <c r="BG77" s="2">
        <f t="shared" si="80"/>
        <v>83.402144399943381</v>
      </c>
      <c r="BH77" s="2">
        <f t="shared" si="80"/>
        <v>79.754389437201084</v>
      </c>
      <c r="BI77" s="2">
        <f t="shared" si="80"/>
        <v>75.074921655620088</v>
      </c>
      <c r="BJ77" s="2">
        <f t="shared" si="80"/>
        <v>81.856704456429341</v>
      </c>
      <c r="BK77" s="2">
        <f t="shared" si="80"/>
        <v>80.493444260598395</v>
      </c>
      <c r="BL77" s="2">
        <f t="shared" si="80"/>
        <v>77.715208485691846</v>
      </c>
      <c r="BM77" s="2">
        <f t="shared" si="80"/>
        <v>73.123911308664603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79.353471035940842</v>
      </c>
      <c r="DL77" s="2">
        <f t="shared" si="76"/>
        <v>85.009956648569784</v>
      </c>
      <c r="DM77" s="2">
        <f t="shared" si="76"/>
        <v>90.797581244337081</v>
      </c>
      <c r="DN77" s="2">
        <f t="shared" si="76"/>
        <v>93.83104968287526</v>
      </c>
      <c r="DO77" s="2">
        <f t="shared" si="76"/>
        <v>92.242782663847777</v>
      </c>
      <c r="DP77" s="2">
        <f t="shared" si="76"/>
        <v>86.572506387921024</v>
      </c>
      <c r="DQ77" s="2">
        <f t="shared" si="76"/>
        <v>91.428882029598327</v>
      </c>
      <c r="DR77" s="2">
        <f t="shared" si="76"/>
        <v>90.458911001269485</v>
      </c>
      <c r="DS77" s="2">
        <f t="shared" si="76"/>
        <v>94.681437651821852</v>
      </c>
      <c r="DT77" s="2">
        <f t="shared" si="76"/>
        <v>89.666640113797996</v>
      </c>
      <c r="DU77" s="2">
        <f t="shared" si="76"/>
        <v>80.396851012145774</v>
      </c>
      <c r="DV77" s="2">
        <f t="shared" si="76"/>
        <v>85.209873078896891</v>
      </c>
      <c r="DW77" s="2">
        <f t="shared" si="76"/>
        <v>89.162947386759583</v>
      </c>
      <c r="DX77" s="2">
        <f t="shared" si="76"/>
        <v>86.401227501909858</v>
      </c>
      <c r="DY77" s="2">
        <f t="shared" si="76"/>
        <v>79.116071664222886</v>
      </c>
      <c r="EA77" s="2">
        <f t="shared" si="77"/>
        <v>68.89663257088452</v>
      </c>
      <c r="EB77" s="2">
        <f t="shared" si="77"/>
        <v>75.481441126525525</v>
      </c>
      <c r="EC77" s="2">
        <f t="shared" si="77"/>
        <v>76.52810233315634</v>
      </c>
      <c r="ED77" s="2">
        <f t="shared" si="77"/>
        <v>81.337476538433009</v>
      </c>
      <c r="EE77" s="2">
        <f t="shared" si="77"/>
        <v>79.431668580044871</v>
      </c>
      <c r="EF77" s="2">
        <f t="shared" si="77"/>
        <v>76.350155176470849</v>
      </c>
      <c r="EG77" s="2">
        <f t="shared" si="77"/>
        <v>76.852250355545635</v>
      </c>
      <c r="EH77" s="2">
        <f t="shared" si="77"/>
        <v>78.100610766018562</v>
      </c>
      <c r="EI77" s="2">
        <f t="shared" si="77"/>
        <v>75.199805903398911</v>
      </c>
      <c r="EJ77" s="2">
        <f t="shared" si="77"/>
        <v>72.349187719768253</v>
      </c>
      <c r="EK77" s="2">
        <f t="shared" si="77"/>
        <v>71.362507878049314</v>
      </c>
      <c r="EL77" s="2">
        <f t="shared" si="77"/>
        <v>79.871557998541888</v>
      </c>
      <c r="EM77" s="2">
        <f t="shared" si="77"/>
        <v>75.212401739962587</v>
      </c>
      <c r="EN77" s="2">
        <f t="shared" si="77"/>
        <v>70.830890374134739</v>
      </c>
      <c r="EO77" s="2">
        <f t="shared" si="77"/>
        <v>67.695479243843394</v>
      </c>
      <c r="EQ77" s="2">
        <f t="shared" si="78"/>
        <v>68.672014871495477</v>
      </c>
      <c r="ER77" s="2">
        <f t="shared" si="78"/>
        <v>75.489597301532513</v>
      </c>
      <c r="ES77" s="2">
        <f t="shared" si="78"/>
        <v>74.959954943939664</v>
      </c>
      <c r="ET77" s="2">
        <f t="shared" si="78"/>
        <v>77.296352085390865</v>
      </c>
      <c r="EU77" s="2">
        <f t="shared" si="78"/>
        <v>77.709220996137304</v>
      </c>
      <c r="EV77" s="2">
        <f t="shared" si="78"/>
        <v>76.439255397167784</v>
      </c>
      <c r="EW77" s="2">
        <f t="shared" si="78"/>
        <v>74.874129486795425</v>
      </c>
      <c r="EX77" s="2">
        <f t="shared" si="78"/>
        <v>76.535283881019851</v>
      </c>
      <c r="EY77" s="2">
        <f t="shared" si="78"/>
        <v>75.464153662379772</v>
      </c>
      <c r="EZ77" s="2">
        <f t="shared" si="78"/>
        <v>71.891561827365962</v>
      </c>
      <c r="FA77" s="2">
        <f t="shared" si="78"/>
        <v>71.105530362989072</v>
      </c>
      <c r="FB77" s="2">
        <f t="shared" si="78"/>
        <v>77.682104599879906</v>
      </c>
      <c r="FC77" s="2">
        <f t="shared" si="78"/>
        <v>73.159926598310321</v>
      </c>
      <c r="FD77" s="2">
        <f t="shared" si="78"/>
        <v>69.756903985605746</v>
      </c>
      <c r="FE77" s="2">
        <f t="shared" si="78"/>
        <v>68.949786450351226</v>
      </c>
      <c r="FG77" s="2">
        <f t="shared" si="79"/>
        <v>0.64261163793213205</v>
      </c>
      <c r="FH77" s="2">
        <f t="shared" si="79"/>
        <v>0.60039746243502812</v>
      </c>
      <c r="FI77" s="2">
        <f t="shared" si="79"/>
        <v>0.66152199266535361</v>
      </c>
      <c r="FJ77" s="2">
        <f t="shared" si="79"/>
        <v>0.65680068537747371</v>
      </c>
      <c r="FK77" s="2">
        <f t="shared" si="79"/>
        <v>0.64283305315112205</v>
      </c>
      <c r="FL77" s="2">
        <f t="shared" si="79"/>
        <v>0.61057234266979876</v>
      </c>
      <c r="FM77" s="2">
        <f t="shared" si="79"/>
        <v>0.64230989827684248</v>
      </c>
      <c r="FN77" s="2">
        <f t="shared" si="79"/>
        <v>0.61739631516484106</v>
      </c>
      <c r="FO77" s="2">
        <f t="shared" si="79"/>
        <v>0.5789719919247559</v>
      </c>
      <c r="FP77" s="2">
        <f t="shared" si="79"/>
        <v>0.57238242686846774</v>
      </c>
      <c r="FQ77" s="2">
        <f t="shared" si="79"/>
        <v>0.58907415054997758</v>
      </c>
      <c r="FR77" s="2">
        <f t="shared" si="79"/>
        <v>0.62808400925670438</v>
      </c>
      <c r="FS77" s="2">
        <f t="shared" si="79"/>
        <v>0.62142873903811091</v>
      </c>
      <c r="FT77" s="2">
        <f t="shared" si="79"/>
        <v>0.5578508366054673</v>
      </c>
      <c r="FU77" s="2">
        <f t="shared" si="79"/>
        <v>0.52468726890477169</v>
      </c>
      <c r="FW77" s="2">
        <f t="shared" si="82"/>
        <v>8.8994291098599648E-5</v>
      </c>
      <c r="FX77" s="2">
        <f t="shared" si="82"/>
        <v>6.8830285096043836E-5</v>
      </c>
      <c r="FY77" s="2">
        <f t="shared" si="82"/>
        <v>6.8551746427059865E-5</v>
      </c>
      <c r="FZ77" s="2">
        <f t="shared" si="82"/>
        <v>6.6819650061087382E-5</v>
      </c>
      <c r="GA77" s="2">
        <f t="shared" si="82"/>
        <v>8.6362194695497542E-5</v>
      </c>
      <c r="GB77" s="2">
        <f t="shared" si="82"/>
        <v>6.9753583825179534E-5</v>
      </c>
      <c r="GC77" s="2">
        <f t="shared" si="82"/>
        <v>8.4936129073511307E-5</v>
      </c>
      <c r="GD77" s="2">
        <f t="shared" si="82"/>
        <v>8.7837712932982228E-5</v>
      </c>
      <c r="GE77" s="2">
        <f t="shared" si="82"/>
        <v>9.7929525211674136E-5</v>
      </c>
      <c r="GF77" s="2">
        <f t="shared" si="82"/>
        <v>9.8875792993503224E-5</v>
      </c>
      <c r="GG77" s="2">
        <f t="shared" si="82"/>
        <v>1.2199133758158811E-4</v>
      </c>
      <c r="GH77" s="2">
        <f t="shared" si="82"/>
        <v>1.1796739899099307E-4</v>
      </c>
      <c r="GI77" s="2">
        <f t="shared" si="82"/>
        <v>1.1358772332176257E-4</v>
      </c>
      <c r="GJ77" s="2">
        <f t="shared" si="82"/>
        <v>8.6987377577539871E-5</v>
      </c>
      <c r="GK77" s="2">
        <f t="shared" si="82"/>
        <v>6.3055338238928008E-5</v>
      </c>
      <c r="GM77" s="86">
        <f t="shared" si="83"/>
        <v>8.3809102699949442E-2</v>
      </c>
      <c r="GN77" s="86">
        <f t="shared" si="83"/>
        <v>5.4627285755290994E-2</v>
      </c>
      <c r="GO77" s="86">
        <f t="shared" si="83"/>
        <v>9.6378232012722886E-2</v>
      </c>
      <c r="GP77" s="86">
        <f t="shared" si="83"/>
        <v>9.2696377315458017E-2</v>
      </c>
      <c r="GQ77" s="86">
        <f t="shared" si="83"/>
        <v>8.5658674684640015E-2</v>
      </c>
      <c r="GR77" s="86">
        <f t="shared" si="83"/>
        <v>6.125241022013838E-2</v>
      </c>
      <c r="GS77" s="86">
        <f t="shared" si="83"/>
        <v>7.9890318760524215E-2</v>
      </c>
      <c r="GT77" s="86">
        <f t="shared" si="83"/>
        <v>6.690135483770307E-2</v>
      </c>
      <c r="GU77" s="86">
        <f t="shared" si="83"/>
        <v>4.3850525479860437E-2</v>
      </c>
      <c r="GV77" s="86">
        <f t="shared" si="83"/>
        <v>4.137227107242708E-2</v>
      </c>
      <c r="GW77" s="86">
        <f t="shared" si="83"/>
        <v>5.0124722509326425E-2</v>
      </c>
      <c r="GX77" s="86">
        <f t="shared" si="83"/>
        <v>7.6771387223391968E-2</v>
      </c>
      <c r="GY77" s="86">
        <f t="shared" si="83"/>
        <v>7.3634032780332787E-2</v>
      </c>
      <c r="GZ77" s="86">
        <f t="shared" si="83"/>
        <v>3.6015509805974094E-2</v>
      </c>
      <c r="HA77" s="86">
        <f t="shared" si="83"/>
        <v>2.0568913418893661E-2</v>
      </c>
      <c r="HC77" s="86">
        <f t="shared" si="73"/>
        <v>8.175886335066901E-7</v>
      </c>
      <c r="HD77" s="86">
        <f t="shared" si="69"/>
        <v>6.7191839169165511E-8</v>
      </c>
      <c r="HE77" s="86">
        <f t="shared" si="69"/>
        <v>4.1630905858361552E-7</v>
      </c>
      <c r="HF77" s="86">
        <f t="shared" si="69"/>
        <v>4.5179430893106884E-7</v>
      </c>
      <c r="HG77" s="86">
        <f t="shared" ref="HG77:HQ100" si="87" xml:space="preserve"> _xlfn.NORM.DIST($B77, G$8, ABS(G$12), TRUE) * _xlfn.NORM.DIST(($B77 - G$8)*G$16, 0, ABS(G$12), TRUE) * 2</f>
        <v>1.6745749017515696E-7</v>
      </c>
      <c r="HH77" s="86">
        <f t="shared" si="87"/>
        <v>6.1852280830818355E-8</v>
      </c>
      <c r="HI77" s="86">
        <f t="shared" si="87"/>
        <v>1.8984248440599535E-7</v>
      </c>
      <c r="HJ77" s="86">
        <f t="shared" si="87"/>
        <v>7.0371635102934521E-10</v>
      </c>
      <c r="HK77" s="86">
        <f t="shared" si="87"/>
        <v>2.8617316422750232E-10</v>
      </c>
      <c r="HL77" s="86">
        <f t="shared" si="87"/>
        <v>4.6304535489990536E-10</v>
      </c>
      <c r="HM77" s="86">
        <f t="shared" si="87"/>
        <v>7.059093457259525E-10</v>
      </c>
      <c r="HN77" s="86">
        <f t="shared" si="87"/>
        <v>1.9412322928145918E-7</v>
      </c>
      <c r="HO77" s="86">
        <f t="shared" si="87"/>
        <v>8.5503583157438893E-8</v>
      </c>
      <c r="HP77" s="86">
        <f t="shared" si="87"/>
        <v>1.1299499812973332E-9</v>
      </c>
      <c r="HQ77" s="86">
        <f t="shared" si="87"/>
        <v>1.1299499812973332E-9</v>
      </c>
      <c r="HS77" s="86">
        <f t="shared" si="84"/>
        <v>2.0526633870814517E-76</v>
      </c>
      <c r="HT77" s="86">
        <f t="shared" si="84"/>
        <v>1.6981301040293332E-101</v>
      </c>
      <c r="HU77" s="86">
        <f t="shared" si="84"/>
        <v>3.5312619477465435E-83</v>
      </c>
      <c r="HV77" s="86">
        <f t="shared" si="84"/>
        <v>1.9179526154044611E-83</v>
      </c>
      <c r="HW77" s="86">
        <f t="shared" si="84"/>
        <v>4.65952271804293E-92</v>
      </c>
      <c r="HX77" s="86">
        <f t="shared" si="84"/>
        <v>1.0021606285074271E-95</v>
      </c>
      <c r="HY77" s="86">
        <f t="shared" si="84"/>
        <v>6.2127540234315938E-89</v>
      </c>
      <c r="HZ77" s="86">
        <f t="shared" si="84"/>
        <v>1.84443202853635E-126</v>
      </c>
      <c r="IA77" s="86">
        <f t="shared" si="84"/>
        <v>9.7516633952105784E-131</v>
      </c>
      <c r="IB77" s="86">
        <f t="shared" si="84"/>
        <v>6.6123123237103193E-131</v>
      </c>
      <c r="IC77" s="86">
        <f t="shared" si="84"/>
        <v>1.2394665899876544E-126</v>
      </c>
      <c r="ID77" s="86">
        <f t="shared" si="84"/>
        <v>3.025789990924487E-86</v>
      </c>
      <c r="IE77" s="86">
        <f t="shared" si="84"/>
        <v>1.6993901488273139E-96</v>
      </c>
      <c r="IF77" s="86">
        <f t="shared" si="84"/>
        <v>1.0820880142686267E-51</v>
      </c>
      <c r="IG77" s="86">
        <f t="shared" si="84"/>
        <v>7.0457439941191355E-35</v>
      </c>
      <c r="II77" s="86">
        <f t="shared" si="85"/>
        <v>5.0878908201179499E-212</v>
      </c>
      <c r="IJ77" s="86">
        <f t="shared" si="85"/>
        <v>1.6370101644715412E-257</v>
      </c>
      <c r="IK77" s="86">
        <f t="shared" si="85"/>
        <v>7.442439967434573E-237</v>
      </c>
      <c r="IL77" s="86">
        <f t="shared" si="85"/>
        <v>5.9914700164053584E-238</v>
      </c>
      <c r="IM77" s="86">
        <f t="shared" si="85"/>
        <v>2.9177726255247473E-250</v>
      </c>
      <c r="IN77" s="86">
        <f t="shared" si="85"/>
        <v>3.330574720911341E-271</v>
      </c>
      <c r="IO77" s="86">
        <f t="shared" si="85"/>
        <v>1.1040289076461207E-239</v>
      </c>
      <c r="IP77" s="86">
        <f t="shared" si="85"/>
        <v>0</v>
      </c>
      <c r="IQ77" s="86">
        <f t="shared" si="85"/>
        <v>0</v>
      </c>
      <c r="IR77" s="86">
        <f t="shared" si="85"/>
        <v>0</v>
      </c>
      <c r="IS77" s="86">
        <f t="shared" si="85"/>
        <v>0</v>
      </c>
      <c r="IT77" s="86">
        <f t="shared" si="85"/>
        <v>6.2977245771674644E-248</v>
      </c>
      <c r="IU77" s="86">
        <f t="shared" si="85"/>
        <v>4.2874519433762736E-274</v>
      </c>
      <c r="IV77" s="86">
        <f t="shared" si="85"/>
        <v>1.1051578639096193E-146</v>
      </c>
      <c r="IW77" s="86">
        <f t="shared" si="85"/>
        <v>2.4179016234456617E-127</v>
      </c>
      <c r="IY77" s="86">
        <f t="shared" si="86"/>
        <v>8.3809920288582945E-2</v>
      </c>
      <c r="IZ77" s="86">
        <f t="shared" si="86"/>
        <v>5.4627352947130163E-2</v>
      </c>
      <c r="JA77" s="86">
        <f t="shared" si="86"/>
        <v>9.6378648321781474E-2</v>
      </c>
      <c r="JB77" s="86">
        <f t="shared" si="86"/>
        <v>9.2696829109766954E-2</v>
      </c>
      <c r="JC77" s="86">
        <f t="shared" si="86"/>
        <v>8.5658842142130195E-2</v>
      </c>
      <c r="JD77" s="86">
        <f t="shared" si="86"/>
        <v>6.1252472072419212E-2</v>
      </c>
      <c r="JE77" s="86">
        <f t="shared" si="86"/>
        <v>7.9890508603008614E-2</v>
      </c>
      <c r="JF77" s="86">
        <f t="shared" si="86"/>
        <v>6.6901355541419419E-2</v>
      </c>
      <c r="JG77" s="86">
        <f t="shared" si="86"/>
        <v>4.3850525766033599E-2</v>
      </c>
      <c r="JH77" s="86">
        <f t="shared" si="86"/>
        <v>4.1372271535472432E-2</v>
      </c>
      <c r="JI77" s="86">
        <f t="shared" si="86"/>
        <v>5.012472321523577E-2</v>
      </c>
      <c r="JJ77" s="86">
        <f t="shared" si="86"/>
        <v>7.6771581346621251E-2</v>
      </c>
      <c r="JK77" s="86">
        <f t="shared" si="86"/>
        <v>7.3634118283915945E-2</v>
      </c>
      <c r="JL77" s="86">
        <f t="shared" si="86"/>
        <v>3.6015510935924075E-2</v>
      </c>
      <c r="JM77" s="86">
        <f t="shared" si="86"/>
        <v>2.0568914548843641E-2</v>
      </c>
    </row>
    <row r="78" spans="2:273" x14ac:dyDescent="0.25">
      <c r="B78" s="2">
        <v>51</v>
      </c>
      <c r="C78" s="37">
        <v>120.825</v>
      </c>
      <c r="D78" s="37">
        <v>115.938</v>
      </c>
      <c r="E78" s="37">
        <v>127.381</v>
      </c>
      <c r="F78" s="37">
        <v>131.524</v>
      </c>
      <c r="G78" s="37">
        <v>132.065</v>
      </c>
      <c r="H78" s="37">
        <v>115.36499999999999</v>
      </c>
      <c r="I78" s="37">
        <v>123.68300000000001</v>
      </c>
      <c r="J78" s="37">
        <v>122.22199999999999</v>
      </c>
      <c r="K78" s="37">
        <v>109.714</v>
      </c>
      <c r="L78" s="37">
        <v>104.565</v>
      </c>
      <c r="M78" s="37">
        <v>106.17700000000001</v>
      </c>
      <c r="N78" s="37">
        <v>122.54</v>
      </c>
      <c r="O78" s="37">
        <v>114.065</v>
      </c>
      <c r="P78" s="37">
        <v>99.286000000000001</v>
      </c>
      <c r="Q78" s="37">
        <v>85.656000000000006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122.01254007521803</v>
      </c>
      <c r="T78" s="4">
        <f t="shared" si="88"/>
        <v>118.0656340964396</v>
      </c>
      <c r="U78" s="4">
        <f t="shared" si="88"/>
        <v>137.50983385215488</v>
      </c>
      <c r="V78" s="4">
        <f t="shared" si="88"/>
        <v>137.68789157467165</v>
      </c>
      <c r="W78" s="4">
        <f t="shared" si="88"/>
        <v>136.31084708043622</v>
      </c>
      <c r="X78" s="4">
        <f t="shared" si="88"/>
        <v>122.61722280997006</v>
      </c>
      <c r="Y78" s="4">
        <f t="shared" si="88"/>
        <v>128.58863818804079</v>
      </c>
      <c r="Z78" s="4">
        <f t="shared" si="88"/>
        <v>128.77053045603105</v>
      </c>
      <c r="AA78" s="4">
        <f t="shared" si="88"/>
        <v>117.84721724279802</v>
      </c>
      <c r="AB78" s="4">
        <f t="shared" si="88"/>
        <v>110.47897362668789</v>
      </c>
      <c r="AC78" s="4">
        <f t="shared" si="88"/>
        <v>110.23540675692071</v>
      </c>
      <c r="AD78" s="4">
        <f t="shared" si="88"/>
        <v>134.55875955695828</v>
      </c>
      <c r="AE78" s="4">
        <f t="shared" si="88"/>
        <v>126.80642824463457</v>
      </c>
      <c r="AF78" s="4">
        <f t="shared" si="88"/>
        <v>106.44917585393362</v>
      </c>
      <c r="AG78" s="4">
        <f t="shared" si="88"/>
        <v>86.347279067062928</v>
      </c>
      <c r="AI78" s="4">
        <f t="shared" ref="AI78:AW94" si="89">IF(OR($B78 &lt; C$230, $B78 &gt; C$233), 0, C78-S78)</f>
        <v>-1.1875400752180241</v>
      </c>
      <c r="AJ78" s="4">
        <f t="shared" si="89"/>
        <v>-2.1276340964395928</v>
      </c>
      <c r="AK78" s="4">
        <f t="shared" si="89"/>
        <v>-10.128833852154884</v>
      </c>
      <c r="AL78" s="4">
        <f t="shared" si="89"/>
        <v>-6.1638915746716521</v>
      </c>
      <c r="AM78" s="4">
        <f t="shared" si="89"/>
        <v>-4.2458470804362207</v>
      </c>
      <c r="AN78" s="4">
        <f t="shared" si="89"/>
        <v>-7.2522228099700641</v>
      </c>
      <c r="AO78" s="4">
        <f t="shared" si="89"/>
        <v>-4.9056381880407827</v>
      </c>
      <c r="AP78" s="4">
        <f t="shared" si="89"/>
        <v>-6.5485304560310595</v>
      </c>
      <c r="AQ78" s="4">
        <f t="shared" si="89"/>
        <v>-8.1332172427980254</v>
      </c>
      <c r="AR78" s="4">
        <f t="shared" si="89"/>
        <v>-5.9139736266878913</v>
      </c>
      <c r="AS78" s="4">
        <f t="shared" si="89"/>
        <v>-4.0584067569207036</v>
      </c>
      <c r="AT78" s="4">
        <f t="shared" si="89"/>
        <v>-12.018759556958273</v>
      </c>
      <c r="AU78" s="4">
        <f t="shared" si="89"/>
        <v>-12.741428244634577</v>
      </c>
      <c r="AV78" s="4">
        <f t="shared" si="89"/>
        <v>-7.1631758539336232</v>
      </c>
      <c r="AW78" s="4">
        <f t="shared" si="89"/>
        <v>-0.69127906706292208</v>
      </c>
      <c r="AY78" s="2">
        <f t="shared" si="80"/>
        <v>72.376848687751561</v>
      </c>
      <c r="AZ78" s="2">
        <f t="shared" si="80"/>
        <v>79.043218138114142</v>
      </c>
      <c r="BA78" s="2">
        <f t="shared" si="80"/>
        <v>81.020262502487938</v>
      </c>
      <c r="BB78" s="2">
        <f t="shared" si="80"/>
        <v>85.266676325546996</v>
      </c>
      <c r="BC78" s="2">
        <f t="shared" si="80"/>
        <v>83.638786718555451</v>
      </c>
      <c r="BD78" s="2">
        <f t="shared" si="80"/>
        <v>79.95260192781798</v>
      </c>
      <c r="BE78" s="2">
        <f t="shared" si="80"/>
        <v>81.613690037100014</v>
      </c>
      <c r="BF78" s="2">
        <f t="shared" si="80"/>
        <v>82.444031473719235</v>
      </c>
      <c r="BG78" s="2">
        <f t="shared" si="80"/>
        <v>82.990096828813009</v>
      </c>
      <c r="BH78" s="2">
        <f t="shared" si="80"/>
        <v>79.402780369606774</v>
      </c>
      <c r="BI78" s="2">
        <f t="shared" si="80"/>
        <v>74.813214867438887</v>
      </c>
      <c r="BJ78" s="2">
        <f t="shared" si="80"/>
        <v>81.575773613196844</v>
      </c>
      <c r="BK78" s="2">
        <f t="shared" si="80"/>
        <v>80.144746917071629</v>
      </c>
      <c r="BL78" s="2">
        <f t="shared" si="80"/>
        <v>77.445209678007032</v>
      </c>
      <c r="BM78" s="2">
        <f t="shared" si="80"/>
        <v>72.911266348302021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79.465390274841468</v>
      </c>
      <c r="DL78" s="2">
        <f t="shared" si="90"/>
        <v>85.150117413499686</v>
      </c>
      <c r="DM78" s="2">
        <f t="shared" si="90"/>
        <v>90.991591664149823</v>
      </c>
      <c r="DN78" s="2">
        <f t="shared" si="90"/>
        <v>93.973272727272729</v>
      </c>
      <c r="DO78" s="2">
        <f t="shared" si="90"/>
        <v>92.334341226215642</v>
      </c>
      <c r="DP78" s="2">
        <f t="shared" si="90"/>
        <v>86.441384436701512</v>
      </c>
      <c r="DQ78" s="2">
        <f t="shared" si="90"/>
        <v>91.389147427766048</v>
      </c>
      <c r="DR78" s="2">
        <f t="shared" si="90"/>
        <v>90.513310158550098</v>
      </c>
      <c r="DS78" s="2">
        <f t="shared" si="90"/>
        <v>95.020456680161942</v>
      </c>
      <c r="DT78" s="2">
        <f t="shared" si="90"/>
        <v>90.030623755334275</v>
      </c>
      <c r="DU78" s="2">
        <f t="shared" si="90"/>
        <v>80.533043522267221</v>
      </c>
      <c r="DV78" s="2">
        <f t="shared" si="90"/>
        <v>85.236168030683615</v>
      </c>
      <c r="DW78" s="2">
        <f t="shared" si="90"/>
        <v>89.437688327526132</v>
      </c>
      <c r="DX78" s="2">
        <f t="shared" si="90"/>
        <v>86.828878686019863</v>
      </c>
      <c r="DY78" s="2">
        <f t="shared" si="90"/>
        <v>79.373848973607053</v>
      </c>
      <c r="EA78" s="2">
        <f t="shared" ref="EA78:EO95" si="91">CE$228*$B78+CE$229</f>
        <v>68.781468805345213</v>
      </c>
      <c r="EB78" s="2">
        <f t="shared" si="91"/>
        <v>75.336323344321244</v>
      </c>
      <c r="EC78" s="2">
        <f t="shared" si="91"/>
        <v>76.367366535670058</v>
      </c>
      <c r="ED78" s="2">
        <f t="shared" si="91"/>
        <v>81.117936477954501</v>
      </c>
      <c r="EE78" s="2">
        <f t="shared" si="91"/>
        <v>79.232766136632321</v>
      </c>
      <c r="EF78" s="2">
        <f t="shared" si="91"/>
        <v>76.178148231687814</v>
      </c>
      <c r="EG78" s="2">
        <f t="shared" si="91"/>
        <v>76.64919024976723</v>
      </c>
      <c r="EH78" s="2">
        <f t="shared" si="91"/>
        <v>77.883686154247712</v>
      </c>
      <c r="EI78" s="2">
        <f t="shared" si="91"/>
        <v>75.011351967799627</v>
      </c>
      <c r="EJ78" s="2">
        <f t="shared" si="91"/>
        <v>72.161598104551075</v>
      </c>
      <c r="EK78" s="2">
        <f t="shared" si="91"/>
        <v>71.174316586285087</v>
      </c>
      <c r="EL78" s="2">
        <f t="shared" si="91"/>
        <v>79.599437435248078</v>
      </c>
      <c r="EM78" s="2">
        <f t="shared" si="91"/>
        <v>74.982049932576444</v>
      </c>
      <c r="EN78" s="2">
        <f t="shared" si="91"/>
        <v>70.662358461039346</v>
      </c>
      <c r="EO78" s="2">
        <f t="shared" si="91"/>
        <v>67.571802169609995</v>
      </c>
      <c r="EQ78" s="2">
        <f t="shared" ref="EQ78:FE94" si="92">CU$228*$B78+CU$229</f>
        <v>68.560409390507601</v>
      </c>
      <c r="ER78" s="2">
        <f t="shared" si="92"/>
        <v>75.344347889166301</v>
      </c>
      <c r="ES78" s="2">
        <f t="shared" si="92"/>
        <v>74.824137855730356</v>
      </c>
      <c r="ET78" s="2">
        <f t="shared" si="92"/>
        <v>77.141843690648031</v>
      </c>
      <c r="EU78" s="2">
        <f t="shared" si="92"/>
        <v>77.538798115119263</v>
      </c>
      <c r="EV78" s="2">
        <f t="shared" si="92"/>
        <v>76.2658085748226</v>
      </c>
      <c r="EW78" s="2">
        <f t="shared" si="92"/>
        <v>74.703785865341118</v>
      </c>
      <c r="EX78" s="2">
        <f t="shared" si="92"/>
        <v>76.344176628895212</v>
      </c>
      <c r="EY78" s="2">
        <f t="shared" si="92"/>
        <v>75.271327210608732</v>
      </c>
      <c r="EZ78" s="2">
        <f t="shared" si="92"/>
        <v>71.71159939903373</v>
      </c>
      <c r="FA78" s="2">
        <f t="shared" si="92"/>
        <v>70.921666432105852</v>
      </c>
      <c r="FB78" s="2">
        <f t="shared" si="92"/>
        <v>77.447716446775786</v>
      </c>
      <c r="FC78" s="2">
        <f t="shared" si="92"/>
        <v>72.965082501072686</v>
      </c>
      <c r="FD78" s="2">
        <f t="shared" si="92"/>
        <v>69.606546826562223</v>
      </c>
      <c r="FE78" s="2">
        <f t="shared" si="92"/>
        <v>68.80341070375421</v>
      </c>
      <c r="FG78" s="2">
        <f t="shared" ref="FG78:FU94" si="93">POWER(10,($B78-C$231)/C$229)/(1+POWER(10,($B78-C$231)/C$229))</f>
        <v>0.66347548851511373</v>
      </c>
      <c r="FH78" s="2">
        <f t="shared" si="93"/>
        <v>0.62227715784059012</v>
      </c>
      <c r="FI78" s="2">
        <f t="shared" si="93"/>
        <v>0.68182847824618809</v>
      </c>
      <c r="FJ78" s="2">
        <f t="shared" si="93"/>
        <v>0.67725222593852785</v>
      </c>
      <c r="FK78" s="2">
        <f t="shared" si="93"/>
        <v>0.66369074256240135</v>
      </c>
      <c r="FL78" s="2">
        <f t="shared" si="93"/>
        <v>0.63223617617019001</v>
      </c>
      <c r="FM78" s="2">
        <f t="shared" si="93"/>
        <v>0.66318213122338321</v>
      </c>
      <c r="FN78" s="2">
        <f t="shared" si="93"/>
        <v>0.6389050386524725</v>
      </c>
      <c r="FO78" s="2">
        <f t="shared" si="93"/>
        <v>0.60124567988127953</v>
      </c>
      <c r="FP78" s="2">
        <f t="shared" si="93"/>
        <v>0.59476072211298292</v>
      </c>
      <c r="FQ78" s="2">
        <f t="shared" si="93"/>
        <v>0.61117232072852634</v>
      </c>
      <c r="FR78" s="2">
        <f t="shared" si="93"/>
        <v>0.64933316155766641</v>
      </c>
      <c r="FS78" s="2">
        <f t="shared" si="93"/>
        <v>0.64284191075894748</v>
      </c>
      <c r="FT78" s="2">
        <f t="shared" si="93"/>
        <v>0.58043216321191693</v>
      </c>
      <c r="FU78" s="2">
        <f t="shared" si="93"/>
        <v>0.54758872626557864</v>
      </c>
      <c r="FW78" s="2">
        <f t="shared" si="82"/>
        <v>9.7579461952727449E-5</v>
      </c>
      <c r="FX78" s="2">
        <f t="shared" si="82"/>
        <v>7.5470405671714178E-5</v>
      </c>
      <c r="FY78" s="2">
        <f t="shared" si="82"/>
        <v>7.5164998142388499E-5</v>
      </c>
      <c r="FZ78" s="2">
        <f t="shared" si="82"/>
        <v>7.326581704760405E-5</v>
      </c>
      <c r="GA78" s="2">
        <f t="shared" si="82"/>
        <v>9.4693474462145377E-5</v>
      </c>
      <c r="GB78" s="2">
        <f t="shared" si="82"/>
        <v>7.6482769061068779E-5</v>
      </c>
      <c r="GC78" s="2">
        <f t="shared" si="82"/>
        <v>9.3129850442790526E-5</v>
      </c>
      <c r="GD78" s="2">
        <f t="shared" si="82"/>
        <v>9.631132084712119E-5</v>
      </c>
      <c r="GE78" s="2">
        <f t="shared" si="82"/>
        <v>1.0737657465251203E-4</v>
      </c>
      <c r="GF78" s="2">
        <f t="shared" si="82"/>
        <v>1.084141169426533E-4</v>
      </c>
      <c r="GG78" s="2">
        <f t="shared" si="82"/>
        <v>1.3375926749629411E-4</v>
      </c>
      <c r="GH78" s="2">
        <f t="shared" si="82"/>
        <v>1.2934720871230745E-4</v>
      </c>
      <c r="GI78" s="2">
        <f t="shared" si="82"/>
        <v>1.2454509711468798E-4</v>
      </c>
      <c r="GJ78" s="2">
        <f t="shared" si="82"/>
        <v>9.5378962396447386E-5</v>
      </c>
      <c r="GK78" s="2">
        <f t="shared" si="82"/>
        <v>6.9138382928465495E-5</v>
      </c>
      <c r="GM78" s="86">
        <f t="shared" si="83"/>
        <v>0.10783803663403486</v>
      </c>
      <c r="GN78" s="86">
        <f t="shared" si="83"/>
        <v>7.3288582867072877E-2</v>
      </c>
      <c r="GO78" s="86">
        <f t="shared" si="83"/>
        <v>0.12172336302340996</v>
      </c>
      <c r="GP78" s="86">
        <f t="shared" si="83"/>
        <v>0.1175419804370232</v>
      </c>
      <c r="GQ78" s="86">
        <f t="shared" si="83"/>
        <v>0.1104178493777721</v>
      </c>
      <c r="GR78" s="86">
        <f t="shared" si="83"/>
        <v>8.1336156611419075E-2</v>
      </c>
      <c r="GS78" s="86">
        <f t="shared" si="83"/>
        <v>0.10235733821643489</v>
      </c>
      <c r="GT78" s="86">
        <f t="shared" si="83"/>
        <v>8.8413770618834223E-2</v>
      </c>
      <c r="GU78" s="86">
        <f t="shared" si="83"/>
        <v>6.0732367305560662E-2</v>
      </c>
      <c r="GV78" s="86">
        <f t="shared" si="83"/>
        <v>5.8171170575823716E-2</v>
      </c>
      <c r="GW78" s="86">
        <f t="shared" si="83"/>
        <v>6.868067303463965E-2</v>
      </c>
      <c r="GX78" s="86">
        <f t="shared" si="83"/>
        <v>0.10071913083388735</v>
      </c>
      <c r="GY78" s="86">
        <f t="shared" si="83"/>
        <v>9.7574235232487247E-2</v>
      </c>
      <c r="GZ78" s="86">
        <f t="shared" si="83"/>
        <v>5.2748992075300552E-2</v>
      </c>
      <c r="HA78" s="86">
        <f t="shared" si="83"/>
        <v>3.2021196346781793E-2</v>
      </c>
      <c r="HC78" s="86">
        <f t="shared" si="73"/>
        <v>1.5937017647079295E-6</v>
      </c>
      <c r="HD78" s="86">
        <f t="shared" si="73"/>
        <v>1.465728885776564E-7</v>
      </c>
      <c r="HE78" s="86">
        <f t="shared" si="73"/>
        <v>8.4125363588841151E-7</v>
      </c>
      <c r="HF78" s="86">
        <f t="shared" si="73"/>
        <v>9.1087496456641502E-7</v>
      </c>
      <c r="HG78" s="86">
        <f t="shared" si="87"/>
        <v>3.5961310038496843E-7</v>
      </c>
      <c r="HH78" s="86">
        <f t="shared" si="87"/>
        <v>1.3814307453196697E-7</v>
      </c>
      <c r="HI78" s="86">
        <f t="shared" si="87"/>
        <v>3.9932537698793876E-7</v>
      </c>
      <c r="HJ78" s="86">
        <f t="shared" si="87"/>
        <v>2.0256275904618294E-9</v>
      </c>
      <c r="HK78" s="86">
        <f t="shared" si="87"/>
        <v>8.6970858520248564E-10</v>
      </c>
      <c r="HL78" s="86">
        <f t="shared" si="87"/>
        <v>1.4153369130685411E-9</v>
      </c>
      <c r="HM78" s="86">
        <f t="shared" si="87"/>
        <v>2.1369923162043511E-9</v>
      </c>
      <c r="HN78" s="86">
        <f t="shared" si="87"/>
        <v>4.2462680392962989E-7</v>
      </c>
      <c r="HO78" s="86">
        <f t="shared" si="87"/>
        <v>1.9842421300402958E-7</v>
      </c>
      <c r="HP78" s="86">
        <f t="shared" si="87"/>
        <v>3.3749431364180079E-9</v>
      </c>
      <c r="HQ78" s="86">
        <f t="shared" si="87"/>
        <v>3.3749431364180079E-9</v>
      </c>
      <c r="HS78" s="86">
        <f t="shared" si="84"/>
        <v>2.1289092361737964E-74</v>
      </c>
      <c r="HT78" s="86">
        <f t="shared" si="84"/>
        <v>5.3849917469119201E-99</v>
      </c>
      <c r="HU78" s="86">
        <f t="shared" si="84"/>
        <v>5.1691123139443467E-81</v>
      </c>
      <c r="HV78" s="86">
        <f t="shared" si="84"/>
        <v>2.8256841161532729E-81</v>
      </c>
      <c r="HW78" s="86">
        <f t="shared" si="84"/>
        <v>1.1763476322728802E-89</v>
      </c>
      <c r="HX78" s="86">
        <f t="shared" si="84"/>
        <v>3.1310082933104509E-93</v>
      </c>
      <c r="HY78" s="86">
        <f t="shared" si="84"/>
        <v>1.2554708592432046E-86</v>
      </c>
      <c r="HZ78" s="86">
        <f t="shared" si="84"/>
        <v>4.0652905464781719E-123</v>
      </c>
      <c r="IA78" s="86">
        <f t="shared" si="84"/>
        <v>3.073023489756144E-127</v>
      </c>
      <c r="IB78" s="86">
        <f t="shared" si="84"/>
        <v>2.40174931423319E-127</v>
      </c>
      <c r="IC78" s="86">
        <f t="shared" si="84"/>
        <v>3.9780675294585623E-123</v>
      </c>
      <c r="ID78" s="86">
        <f t="shared" si="84"/>
        <v>7.4549785427103532E-84</v>
      </c>
      <c r="IE78" s="86">
        <f t="shared" si="84"/>
        <v>7.6360379062888235E-94</v>
      </c>
      <c r="IF78" s="86">
        <f t="shared" si="84"/>
        <v>2.4802051767496327E-50</v>
      </c>
      <c r="IG78" s="86">
        <f t="shared" si="84"/>
        <v>5.1134179463537295E-34</v>
      </c>
      <c r="II78" s="86">
        <f t="shared" si="85"/>
        <v>6.792796875530537E-208</v>
      </c>
      <c r="IJ78" s="86">
        <f t="shared" si="85"/>
        <v>1.2556512002406659E-252</v>
      </c>
      <c r="IK78" s="86">
        <f t="shared" si="85"/>
        <v>2.2900574530765049E-232</v>
      </c>
      <c r="IL78" s="86">
        <f t="shared" si="85"/>
        <v>1.882000370359062E-233</v>
      </c>
      <c r="IM78" s="86">
        <f t="shared" si="85"/>
        <v>2.1175174479550635E-245</v>
      </c>
      <c r="IN78" s="86">
        <f t="shared" si="85"/>
        <v>4.7440315935481548E-266</v>
      </c>
      <c r="IO78" s="86">
        <f t="shared" si="85"/>
        <v>4.8808288919117821E-235</v>
      </c>
      <c r="IP78" s="86">
        <f t="shared" si="85"/>
        <v>0</v>
      </c>
      <c r="IQ78" s="86">
        <f t="shared" si="85"/>
        <v>0</v>
      </c>
      <c r="IR78" s="86">
        <f t="shared" si="85"/>
        <v>0</v>
      </c>
      <c r="IS78" s="86">
        <f t="shared" si="85"/>
        <v>0</v>
      </c>
      <c r="IT78" s="86">
        <f t="shared" si="85"/>
        <v>6.0181109947036879E-243</v>
      </c>
      <c r="IU78" s="86">
        <f t="shared" si="85"/>
        <v>1.3164038736254276E-268</v>
      </c>
      <c r="IV78" s="86">
        <f t="shared" si="85"/>
        <v>7.5783216762080557E-144</v>
      </c>
      <c r="IW78" s="86">
        <f t="shared" si="85"/>
        <v>5.7498803355679551E-125</v>
      </c>
      <c r="IY78" s="86">
        <f t="shared" si="86"/>
        <v>0.10783963033579957</v>
      </c>
      <c r="IZ78" s="86">
        <f t="shared" si="86"/>
        <v>7.3288729439961453E-2</v>
      </c>
      <c r="JA78" s="86">
        <f t="shared" si="86"/>
        <v>0.12172420427704585</v>
      </c>
      <c r="JB78" s="86">
        <f t="shared" si="86"/>
        <v>0.11754289131198777</v>
      </c>
      <c r="JC78" s="86">
        <f t="shared" si="86"/>
        <v>0.11041820899087249</v>
      </c>
      <c r="JD78" s="86">
        <f t="shared" si="86"/>
        <v>8.133629475449361E-2</v>
      </c>
      <c r="JE78" s="86">
        <f t="shared" si="86"/>
        <v>0.10235773754181188</v>
      </c>
      <c r="JF78" s="86">
        <f t="shared" si="86"/>
        <v>8.8413772644461819E-2</v>
      </c>
      <c r="JG78" s="86">
        <f t="shared" si="86"/>
        <v>6.0732368175269245E-2</v>
      </c>
      <c r="JH78" s="86">
        <f t="shared" si="86"/>
        <v>5.8171171991160626E-2</v>
      </c>
      <c r="JI78" s="86">
        <f t="shared" si="86"/>
        <v>6.8680675171631969E-2</v>
      </c>
      <c r="JJ78" s="86">
        <f t="shared" si="86"/>
        <v>0.10071955546069128</v>
      </c>
      <c r="JK78" s="86">
        <f t="shared" si="86"/>
        <v>9.7574433656700252E-2</v>
      </c>
      <c r="JL78" s="86">
        <f t="shared" si="86"/>
        <v>5.2748995450243689E-2</v>
      </c>
      <c r="JM78" s="86">
        <f t="shared" si="86"/>
        <v>3.202119972172493E-2</v>
      </c>
    </row>
    <row r="79" spans="2:273" x14ac:dyDescent="0.25">
      <c r="B79" s="2">
        <v>52</v>
      </c>
      <c r="C79" s="37">
        <v>130.143</v>
      </c>
      <c r="D79" s="37">
        <v>126.015</v>
      </c>
      <c r="E79" s="37">
        <v>138.81</v>
      </c>
      <c r="F79" s="37">
        <v>141.72999999999999</v>
      </c>
      <c r="G79" s="37">
        <v>143.48400000000001</v>
      </c>
      <c r="H79" s="37">
        <v>126.84099999999999</v>
      </c>
      <c r="I79" s="37">
        <v>130.93700000000001</v>
      </c>
      <c r="J79" s="37">
        <v>133.58699999999999</v>
      </c>
      <c r="K79" s="37">
        <v>120.032</v>
      </c>
      <c r="L79" s="37">
        <v>110.51600000000001</v>
      </c>
      <c r="M79" s="37">
        <v>109.081</v>
      </c>
      <c r="N79" s="37">
        <v>140.55600000000001</v>
      </c>
      <c r="O79" s="37">
        <v>126.40300000000001</v>
      </c>
      <c r="P79" s="37">
        <v>108.63500000000001</v>
      </c>
      <c r="Q79" s="37">
        <v>88.453000000000003</v>
      </c>
      <c r="S79" s="4">
        <f t="shared" si="88"/>
        <v>131.97021002728388</v>
      </c>
      <c r="T79" s="4">
        <f t="shared" si="88"/>
        <v>127.69312781543047</v>
      </c>
      <c r="U79" s="4">
        <f t="shared" si="88"/>
        <v>147.73579469057341</v>
      </c>
      <c r="V79" s="4">
        <f t="shared" si="88"/>
        <v>147.35407908348529</v>
      </c>
      <c r="W79" s="4">
        <f t="shared" si="88"/>
        <v>146.83030536241003</v>
      </c>
      <c r="X79" s="4">
        <f t="shared" si="88"/>
        <v>132.52973805532164</v>
      </c>
      <c r="Y79" s="4">
        <f t="shared" si="88"/>
        <v>137.71222867244364</v>
      </c>
      <c r="Z79" s="4">
        <f t="shared" si="88"/>
        <v>139.24663102317595</v>
      </c>
      <c r="AA79" s="4">
        <f t="shared" si="88"/>
        <v>127.45015430304248</v>
      </c>
      <c r="AB79" s="4">
        <f t="shared" si="88"/>
        <v>119.53241594838644</v>
      </c>
      <c r="AC79" s="4">
        <f t="shared" si="88"/>
        <v>119.67807415388961</v>
      </c>
      <c r="AD79" s="4">
        <f t="shared" si="88"/>
        <v>146.15789577394955</v>
      </c>
      <c r="AE79" s="4">
        <f t="shared" si="88"/>
        <v>137.36032002003205</v>
      </c>
      <c r="AF79" s="4">
        <f t="shared" si="88"/>
        <v>116.17711514491519</v>
      </c>
      <c r="AG79" s="4">
        <f t="shared" si="88"/>
        <v>91.813771955323602</v>
      </c>
      <c r="AI79" s="4">
        <f t="shared" si="89"/>
        <v>-1.8272100272838827</v>
      </c>
      <c r="AJ79" s="4">
        <f t="shared" si="89"/>
        <v>-1.6781278154304715</v>
      </c>
      <c r="AK79" s="4">
        <f t="shared" si="89"/>
        <v>-8.9257946905734116</v>
      </c>
      <c r="AL79" s="4">
        <f t="shared" si="89"/>
        <v>-5.6240790834852987</v>
      </c>
      <c r="AM79" s="4">
        <f t="shared" si="89"/>
        <v>-3.3463053624100212</v>
      </c>
      <c r="AN79" s="4">
        <f t="shared" si="89"/>
        <v>-5.6887380553216502</v>
      </c>
      <c r="AO79" s="4">
        <f t="shared" si="89"/>
        <v>-6.7752286724436317</v>
      </c>
      <c r="AP79" s="4">
        <f t="shared" si="89"/>
        <v>-5.6596310231759617</v>
      </c>
      <c r="AQ79" s="4">
        <f t="shared" si="89"/>
        <v>-7.4181543030424848</v>
      </c>
      <c r="AR79" s="4">
        <f t="shared" si="89"/>
        <v>-9.0164159483864381</v>
      </c>
      <c r="AS79" s="4">
        <f t="shared" si="89"/>
        <v>-10.597074153889608</v>
      </c>
      <c r="AT79" s="4">
        <f t="shared" si="89"/>
        <v>-5.6018957739495363</v>
      </c>
      <c r="AU79" s="4">
        <f t="shared" si="89"/>
        <v>-10.957320020032043</v>
      </c>
      <c r="AV79" s="4">
        <f t="shared" si="89"/>
        <v>-7.5421151449151864</v>
      </c>
      <c r="AW79" s="4">
        <f t="shared" si="89"/>
        <v>-3.3607719553235995</v>
      </c>
      <c r="AY79" s="2">
        <f t="shared" si="80"/>
        <v>72.117205426772102</v>
      </c>
      <c r="AZ79" s="2">
        <f t="shared" si="80"/>
        <v>78.789810198877234</v>
      </c>
      <c r="BA79" s="2">
        <f t="shared" si="80"/>
        <v>80.678230571226635</v>
      </c>
      <c r="BB79" s="2">
        <f t="shared" si="80"/>
        <v>84.90223968237359</v>
      </c>
      <c r="BC79" s="2">
        <f t="shared" si="80"/>
        <v>83.266521214555354</v>
      </c>
      <c r="BD79" s="2">
        <f t="shared" si="80"/>
        <v>79.577773123764985</v>
      </c>
      <c r="BE79" s="2">
        <f t="shared" si="80"/>
        <v>81.163767469838902</v>
      </c>
      <c r="BF79" s="2">
        <f t="shared" si="80"/>
        <v>82.054591461449661</v>
      </c>
      <c r="BG79" s="2">
        <f t="shared" si="80"/>
        <v>82.562998186944739</v>
      </c>
      <c r="BH79" s="2">
        <f t="shared" si="80"/>
        <v>79.033612812398317</v>
      </c>
      <c r="BI79" s="2">
        <f t="shared" si="80"/>
        <v>74.541505887427007</v>
      </c>
      <c r="BJ79" s="2">
        <f t="shared" si="80"/>
        <v>81.285578946557195</v>
      </c>
      <c r="BK79" s="2">
        <f t="shared" si="80"/>
        <v>79.782731093660757</v>
      </c>
      <c r="BL79" s="2">
        <f t="shared" si="80"/>
        <v>77.153848251068382</v>
      </c>
      <c r="BM79" s="2">
        <f t="shared" si="80"/>
        <v>72.683583647459145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79.577309513742108</v>
      </c>
      <c r="DL79" s="2">
        <f t="shared" si="90"/>
        <v>85.290278178429602</v>
      </c>
      <c r="DM79" s="2">
        <f t="shared" si="90"/>
        <v>91.185602083962564</v>
      </c>
      <c r="DN79" s="2">
        <f t="shared" si="90"/>
        <v>94.115495771670197</v>
      </c>
      <c r="DO79" s="2">
        <f t="shared" si="90"/>
        <v>92.425899788583507</v>
      </c>
      <c r="DP79" s="2">
        <f t="shared" si="90"/>
        <v>86.310262485481999</v>
      </c>
      <c r="DQ79" s="2">
        <f t="shared" si="90"/>
        <v>91.349412825933769</v>
      </c>
      <c r="DR79" s="2">
        <f t="shared" si="90"/>
        <v>90.567709315830712</v>
      </c>
      <c r="DS79" s="2">
        <f t="shared" si="90"/>
        <v>95.359475708502018</v>
      </c>
      <c r="DT79" s="2">
        <f t="shared" si="90"/>
        <v>90.394607396870541</v>
      </c>
      <c r="DU79" s="2">
        <f t="shared" si="90"/>
        <v>80.669236032388682</v>
      </c>
      <c r="DV79" s="2">
        <f t="shared" si="90"/>
        <v>85.262462982470339</v>
      </c>
      <c r="DW79" s="2">
        <f t="shared" si="90"/>
        <v>89.712429268292681</v>
      </c>
      <c r="DX79" s="2">
        <f t="shared" si="90"/>
        <v>87.256529870129867</v>
      </c>
      <c r="DY79" s="2">
        <f t="shared" si="90"/>
        <v>79.63162628299122</v>
      </c>
      <c r="EA79" s="2">
        <f t="shared" si="91"/>
        <v>68.666305039805891</v>
      </c>
      <c r="EB79" s="2">
        <f t="shared" si="91"/>
        <v>75.191205562116963</v>
      </c>
      <c r="EC79" s="2">
        <f t="shared" si="91"/>
        <v>76.206630738183776</v>
      </c>
      <c r="ED79" s="2">
        <f t="shared" si="91"/>
        <v>80.898396417475993</v>
      </c>
      <c r="EE79" s="2">
        <f t="shared" si="91"/>
        <v>79.033863693219772</v>
      </c>
      <c r="EF79" s="2">
        <f t="shared" si="91"/>
        <v>76.006141286904779</v>
      </c>
      <c r="EG79" s="2">
        <f t="shared" si="91"/>
        <v>76.446130143988839</v>
      </c>
      <c r="EH79" s="2">
        <f t="shared" si="91"/>
        <v>77.666761542476863</v>
      </c>
      <c r="EI79" s="2">
        <f t="shared" si="91"/>
        <v>74.822898032200342</v>
      </c>
      <c r="EJ79" s="2">
        <f t="shared" si="91"/>
        <v>71.974008489333912</v>
      </c>
      <c r="EK79" s="2">
        <f t="shared" si="91"/>
        <v>70.986125294520861</v>
      </c>
      <c r="EL79" s="2">
        <f t="shared" si="91"/>
        <v>79.327316871954267</v>
      </c>
      <c r="EM79" s="2">
        <f t="shared" si="91"/>
        <v>74.751698125190302</v>
      </c>
      <c r="EN79" s="2">
        <f t="shared" si="91"/>
        <v>70.493826547943939</v>
      </c>
      <c r="EO79" s="2">
        <f t="shared" si="91"/>
        <v>67.448125095376611</v>
      </c>
      <c r="EQ79" s="2">
        <f t="shared" si="92"/>
        <v>68.448803909519725</v>
      </c>
      <c r="ER79" s="2">
        <f t="shared" si="92"/>
        <v>75.199098476800089</v>
      </c>
      <c r="ES79" s="2">
        <f t="shared" si="92"/>
        <v>74.688320767521034</v>
      </c>
      <c r="ET79" s="2">
        <f t="shared" si="92"/>
        <v>76.987335295905183</v>
      </c>
      <c r="EU79" s="2">
        <f t="shared" si="92"/>
        <v>77.368375234101208</v>
      </c>
      <c r="EV79" s="2">
        <f t="shared" si="92"/>
        <v>76.092361752477416</v>
      </c>
      <c r="EW79" s="2">
        <f t="shared" si="92"/>
        <v>74.533442243886824</v>
      </c>
      <c r="EX79" s="2">
        <f t="shared" si="92"/>
        <v>76.15306937677056</v>
      </c>
      <c r="EY79" s="2">
        <f t="shared" si="92"/>
        <v>75.078500758837691</v>
      </c>
      <c r="EZ79" s="2">
        <f t="shared" si="92"/>
        <v>71.531636970701484</v>
      </c>
      <c r="FA79" s="2">
        <f t="shared" si="92"/>
        <v>70.737802501222632</v>
      </c>
      <c r="FB79" s="2">
        <f t="shared" si="92"/>
        <v>77.213328293671665</v>
      </c>
      <c r="FC79" s="2">
        <f t="shared" si="92"/>
        <v>72.770238403835052</v>
      </c>
      <c r="FD79" s="2">
        <f t="shared" si="92"/>
        <v>69.4561896675187</v>
      </c>
      <c r="FE79" s="2">
        <f t="shared" si="92"/>
        <v>68.657034957157194</v>
      </c>
      <c r="FG79" s="2">
        <f t="shared" si="93"/>
        <v>0.68372080991693707</v>
      </c>
      <c r="FH79" s="2">
        <f t="shared" si="93"/>
        <v>0.64366985758666606</v>
      </c>
      <c r="FI79" s="2">
        <f t="shared" si="93"/>
        <v>0.7014664850389204</v>
      </c>
      <c r="FJ79" s="2">
        <f t="shared" si="93"/>
        <v>0.69704718501333685</v>
      </c>
      <c r="FK79" s="2">
        <f t="shared" si="93"/>
        <v>0.68392928333189773</v>
      </c>
      <c r="FL79" s="2">
        <f t="shared" si="93"/>
        <v>0.65337901821138444</v>
      </c>
      <c r="FM79" s="2">
        <f t="shared" si="93"/>
        <v>0.68343668045365746</v>
      </c>
      <c r="FN79" s="2">
        <f t="shared" si="93"/>
        <v>0.65987074396324319</v>
      </c>
      <c r="FO79" s="2">
        <f t="shared" si="93"/>
        <v>0.62310808629392056</v>
      </c>
      <c r="FP79" s="2">
        <f t="shared" si="93"/>
        <v>0.61675204241204196</v>
      </c>
      <c r="FQ79" s="2">
        <f t="shared" si="93"/>
        <v>0.63282284911025521</v>
      </c>
      <c r="FR79" s="2">
        <f t="shared" si="93"/>
        <v>0.67000612052861996</v>
      </c>
      <c r="FS79" s="2">
        <f t="shared" si="93"/>
        <v>0.66369935351542286</v>
      </c>
      <c r="FT79" s="2">
        <f t="shared" si="93"/>
        <v>0.60268161458394054</v>
      </c>
      <c r="FU79" s="2">
        <f t="shared" si="93"/>
        <v>0.57029044228309422</v>
      </c>
      <c r="FW79" s="2">
        <f t="shared" si="82"/>
        <v>1.0699274516176798E-4</v>
      </c>
      <c r="FX79" s="2">
        <f t="shared" si="82"/>
        <v>8.275105174213592E-5</v>
      </c>
      <c r="FY79" s="2">
        <f t="shared" si="82"/>
        <v>8.2416183911954925E-5</v>
      </c>
      <c r="FZ79" s="2">
        <f t="shared" si="82"/>
        <v>8.0333803071499062E-5</v>
      </c>
      <c r="GA79" s="2">
        <f t="shared" si="82"/>
        <v>1.03828381503683E-4</v>
      </c>
      <c r="GB79" s="2">
        <f t="shared" si="82"/>
        <v>8.3861069852024869E-5</v>
      </c>
      <c r="GC79" s="2">
        <f t="shared" si="82"/>
        <v>1.0211393292691061E-4</v>
      </c>
      <c r="GD79" s="2">
        <f t="shared" si="82"/>
        <v>1.056022821002854E-4</v>
      </c>
      <c r="GE79" s="2">
        <f t="shared" si="82"/>
        <v>1.1773485320901667E-4</v>
      </c>
      <c r="GF79" s="2">
        <f t="shared" si="82"/>
        <v>1.1887247202341392E-4</v>
      </c>
      <c r="GG79" s="2">
        <f t="shared" si="82"/>
        <v>1.46662227687304E-4</v>
      </c>
      <c r="GH79" s="2">
        <f t="shared" si="82"/>
        <v>1.418246242292507E-4</v>
      </c>
      <c r="GI79" s="2">
        <f t="shared" si="82"/>
        <v>1.365593425412565E-4</v>
      </c>
      <c r="GJ79" s="2">
        <f t="shared" si="82"/>
        <v>1.0457999029441505E-4</v>
      </c>
      <c r="GK79" s="2">
        <f t="shared" si="82"/>
        <v>7.5808223730543088E-5</v>
      </c>
      <c r="GM79" s="86">
        <f t="shared" si="83"/>
        <v>0.13700973269367589</v>
      </c>
      <c r="GN79" s="86">
        <f t="shared" si="83"/>
        <v>9.6867786261969277E-2</v>
      </c>
      <c r="GO79" s="86">
        <f t="shared" si="83"/>
        <v>0.15200350796071019</v>
      </c>
      <c r="GP79" s="86">
        <f t="shared" si="83"/>
        <v>0.14733574831666338</v>
      </c>
      <c r="GQ79" s="86">
        <f t="shared" si="83"/>
        <v>0.14051403399978038</v>
      </c>
      <c r="GR79" s="86">
        <f t="shared" si="83"/>
        <v>0.10646187975014179</v>
      </c>
      <c r="GS79" s="86">
        <f t="shared" si="83"/>
        <v>0.12958524665354335</v>
      </c>
      <c r="GT79" s="86">
        <f t="shared" si="83"/>
        <v>0.11518372623195375</v>
      </c>
      <c r="GU79" s="86">
        <f t="shared" si="83"/>
        <v>8.2676692181643974E-2</v>
      </c>
      <c r="GV79" s="86">
        <f t="shared" si="83"/>
        <v>8.0285507931860484E-2</v>
      </c>
      <c r="GW79" s="86">
        <f t="shared" si="83"/>
        <v>9.2543414405610203E-2</v>
      </c>
      <c r="GX79" s="86">
        <f t="shared" si="83"/>
        <v>0.13027456298581155</v>
      </c>
      <c r="GY79" s="86">
        <f t="shared" si="83"/>
        <v>0.12736445422088982</v>
      </c>
      <c r="GZ79" s="86">
        <f t="shared" si="83"/>
        <v>7.553711119045553E-2</v>
      </c>
      <c r="HA79" s="86">
        <f t="shared" si="83"/>
        <v>4.8554065964277721E-2</v>
      </c>
      <c r="HC79" s="86">
        <f t="shared" si="73"/>
        <v>3.0547514474557449E-6</v>
      </c>
      <c r="HD79" s="86">
        <f t="shared" si="73"/>
        <v>3.135680647163943E-7</v>
      </c>
      <c r="HE79" s="86">
        <f t="shared" si="73"/>
        <v>1.6699270347209937E-6</v>
      </c>
      <c r="HF79" s="86">
        <f t="shared" si="73"/>
        <v>1.8040264289821685E-6</v>
      </c>
      <c r="HG79" s="86">
        <f t="shared" si="87"/>
        <v>7.5711019367668556E-7</v>
      </c>
      <c r="HH79" s="86">
        <f t="shared" si="87"/>
        <v>3.0224856561890001E-7</v>
      </c>
      <c r="HI79" s="86">
        <f t="shared" si="87"/>
        <v>8.2423494200499283E-7</v>
      </c>
      <c r="HJ79" s="86">
        <f t="shared" si="87"/>
        <v>5.66946669378444E-9</v>
      </c>
      <c r="HK79" s="86">
        <f t="shared" si="87"/>
        <v>2.5657188812269592E-9</v>
      </c>
      <c r="HL79" s="86">
        <f t="shared" si="87"/>
        <v>4.1951635082062526E-9</v>
      </c>
      <c r="HM79" s="86">
        <f t="shared" si="87"/>
        <v>6.2729257054831458E-9</v>
      </c>
      <c r="HN79" s="86">
        <f t="shared" si="87"/>
        <v>9.0952764776086212E-7</v>
      </c>
      <c r="HO79" s="86">
        <f t="shared" si="87"/>
        <v>4.4996768901508744E-7</v>
      </c>
      <c r="HP79" s="86">
        <f t="shared" si="87"/>
        <v>9.7747536943393226E-9</v>
      </c>
      <c r="HQ79" s="86">
        <f t="shared" si="87"/>
        <v>9.7747536943393226E-9</v>
      </c>
      <c r="HS79" s="86">
        <f t="shared" si="84"/>
        <v>2.0726508877919038E-72</v>
      </c>
      <c r="HT79" s="86">
        <f t="shared" si="84"/>
        <v>1.5875218913153104E-96</v>
      </c>
      <c r="HU79" s="86">
        <f t="shared" si="84"/>
        <v>7.0765929874038029E-79</v>
      </c>
      <c r="HV79" s="86">
        <f t="shared" si="84"/>
        <v>3.8935979124727082E-79</v>
      </c>
      <c r="HW79" s="86">
        <f t="shared" si="84"/>
        <v>2.7570617121338615E-87</v>
      </c>
      <c r="HX79" s="86">
        <f t="shared" si="84"/>
        <v>9.0565916942046482E-91</v>
      </c>
      <c r="HY79" s="86">
        <f t="shared" si="84"/>
        <v>2.3633840925206863E-84</v>
      </c>
      <c r="HZ79" s="86">
        <f t="shared" si="84"/>
        <v>8.0718155490679714E-120</v>
      </c>
      <c r="IA79" s="86">
        <f t="shared" si="84"/>
        <v>8.6701673644520631E-124</v>
      </c>
      <c r="IB79" s="86">
        <f t="shared" si="84"/>
        <v>7.7807500754077527E-124</v>
      </c>
      <c r="IC79" s="86">
        <f t="shared" si="84"/>
        <v>1.1383111950802622E-119</v>
      </c>
      <c r="ID79" s="86">
        <f t="shared" si="84"/>
        <v>1.6976049287530809E-81</v>
      </c>
      <c r="IE79" s="86">
        <f t="shared" si="84"/>
        <v>3.1469291646872087E-91</v>
      </c>
      <c r="IF79" s="86">
        <f t="shared" si="84"/>
        <v>5.4460559871686807E-49</v>
      </c>
      <c r="IG79" s="86">
        <f t="shared" si="84"/>
        <v>3.6168397580855561E-33</v>
      </c>
      <c r="II79" s="86">
        <f t="shared" si="85"/>
        <v>8.2547357780193747E-204</v>
      </c>
      <c r="IJ79" s="86">
        <f t="shared" si="85"/>
        <v>8.6416450313921596E-248</v>
      </c>
      <c r="IK79" s="86">
        <f t="shared" si="85"/>
        <v>6.3787591267924247E-228</v>
      </c>
      <c r="IL79" s="86">
        <f t="shared" si="85"/>
        <v>5.351728244288543E-229</v>
      </c>
      <c r="IM79" s="86">
        <f t="shared" si="85"/>
        <v>1.3759558037700228E-240</v>
      </c>
      <c r="IN79" s="86">
        <f t="shared" si="85"/>
        <v>6.0258804332665999E-261</v>
      </c>
      <c r="IO79" s="86">
        <f t="shared" si="85"/>
        <v>1.9418682894029247E-230</v>
      </c>
      <c r="IP79" s="86">
        <f t="shared" si="85"/>
        <v>0</v>
      </c>
      <c r="IQ79" s="86">
        <f t="shared" si="85"/>
        <v>0</v>
      </c>
      <c r="IR79" s="86">
        <f t="shared" si="85"/>
        <v>0</v>
      </c>
      <c r="IS79" s="86">
        <f t="shared" si="85"/>
        <v>0</v>
      </c>
      <c r="IT79" s="86">
        <f t="shared" si="85"/>
        <v>5.1151113995669957E-238</v>
      </c>
      <c r="IU79" s="86">
        <f t="shared" si="85"/>
        <v>3.5542142694529323E-263</v>
      </c>
      <c r="IV79" s="86">
        <f t="shared" si="85"/>
        <v>4.8722506652943633E-141</v>
      </c>
      <c r="IW79" s="86">
        <f t="shared" si="85"/>
        <v>1.297838812866899E-122</v>
      </c>
      <c r="IY79" s="86">
        <f t="shared" si="86"/>
        <v>0.13701278744512335</v>
      </c>
      <c r="IZ79" s="86">
        <f t="shared" si="86"/>
        <v>9.6868099830033999E-2</v>
      </c>
      <c r="JA79" s="86">
        <f t="shared" si="86"/>
        <v>0.1520051778877449</v>
      </c>
      <c r="JB79" s="86">
        <f t="shared" si="86"/>
        <v>0.14733755234309237</v>
      </c>
      <c r="JC79" s="86">
        <f t="shared" si="86"/>
        <v>0.14051479110997406</v>
      </c>
      <c r="JD79" s="86">
        <f t="shared" si="86"/>
        <v>0.10646218199870741</v>
      </c>
      <c r="JE79" s="86">
        <f t="shared" si="86"/>
        <v>0.12958607088848534</v>
      </c>
      <c r="JF79" s="86">
        <f t="shared" si="86"/>
        <v>0.11518373190142044</v>
      </c>
      <c r="JG79" s="86">
        <f t="shared" si="86"/>
        <v>8.2676694747362861E-2</v>
      </c>
      <c r="JH79" s="86">
        <f t="shared" si="86"/>
        <v>8.0285512127023992E-2</v>
      </c>
      <c r="JI79" s="86">
        <f t="shared" si="86"/>
        <v>9.2543420678535909E-2</v>
      </c>
      <c r="JJ79" s="86">
        <f t="shared" si="86"/>
        <v>0.13027547251345931</v>
      </c>
      <c r="JK79" s="86">
        <f t="shared" si="86"/>
        <v>0.12736490418857885</v>
      </c>
      <c r="JL79" s="86">
        <f t="shared" si="86"/>
        <v>7.5537120965209231E-2</v>
      </c>
      <c r="JM79" s="86">
        <f t="shared" si="86"/>
        <v>4.8554075739031415E-2</v>
      </c>
    </row>
    <row r="80" spans="2:273" x14ac:dyDescent="0.25">
      <c r="B80" s="2">
        <v>53</v>
      </c>
      <c r="C80" s="37">
        <v>142.36500000000001</v>
      </c>
      <c r="D80" s="37">
        <v>139.33799999999999</v>
      </c>
      <c r="E80" s="37">
        <v>154.77799999999999</v>
      </c>
      <c r="F80" s="37">
        <v>154.98400000000001</v>
      </c>
      <c r="G80" s="37">
        <v>158.96799999999999</v>
      </c>
      <c r="H80" s="37">
        <v>142</v>
      </c>
      <c r="I80" s="37">
        <v>142.12700000000001</v>
      </c>
      <c r="J80" s="37">
        <v>147.60300000000001</v>
      </c>
      <c r="K80" s="37">
        <v>134.25399999999999</v>
      </c>
      <c r="L80" s="37">
        <v>121.98399999999999</v>
      </c>
      <c r="M80" s="37">
        <v>118.419</v>
      </c>
      <c r="N80" s="37">
        <v>161.79400000000001</v>
      </c>
      <c r="O80" s="37">
        <v>144</v>
      </c>
      <c r="P80" s="37">
        <v>125.619</v>
      </c>
      <c r="Q80" s="37">
        <v>93.218999999999994</v>
      </c>
      <c r="S80" s="4">
        <f t="shared" si="88"/>
        <v>142.96449658411484</v>
      </c>
      <c r="T80" s="4">
        <f t="shared" si="88"/>
        <v>138.77550475958216</v>
      </c>
      <c r="U80" s="4">
        <f t="shared" si="88"/>
        <v>158.8879417329205</v>
      </c>
      <c r="V80" s="4">
        <f t="shared" si="88"/>
        <v>157.93784546507649</v>
      </c>
      <c r="W80" s="4">
        <f t="shared" si="88"/>
        <v>158.45780893035385</v>
      </c>
      <c r="X80" s="4">
        <f t="shared" si="88"/>
        <v>143.84760549319009</v>
      </c>
      <c r="Y80" s="4">
        <f t="shared" si="88"/>
        <v>147.85262615420291</v>
      </c>
      <c r="Z80" s="4">
        <f t="shared" si="88"/>
        <v>151.11055182101057</v>
      </c>
      <c r="AA80" s="4">
        <f t="shared" si="88"/>
        <v>138.80267207898163</v>
      </c>
      <c r="AB80" s="4">
        <f t="shared" si="88"/>
        <v>130.32375895499433</v>
      </c>
      <c r="AC80" s="4">
        <f t="shared" si="88"/>
        <v>130.68512223122892</v>
      </c>
      <c r="AD80" s="4">
        <f t="shared" si="88"/>
        <v>159.11892916486397</v>
      </c>
      <c r="AE80" s="4">
        <f t="shared" si="88"/>
        <v>149.22649906294646</v>
      </c>
      <c r="AF80" s="4">
        <f t="shared" si="88"/>
        <v>128.02264741502123</v>
      </c>
      <c r="AG80" s="4">
        <f t="shared" si="88"/>
        <v>98.88890961148779</v>
      </c>
      <c r="AI80" s="4">
        <f t="shared" si="89"/>
        <v>-0.59949658411483142</v>
      </c>
      <c r="AJ80" s="4">
        <f t="shared" si="89"/>
        <v>0.56249524041783161</v>
      </c>
      <c r="AK80" s="4">
        <f t="shared" si="89"/>
        <v>-4.1099417329205039</v>
      </c>
      <c r="AL80" s="4">
        <f t="shared" si="89"/>
        <v>-2.9538454650764834</v>
      </c>
      <c r="AM80" s="4">
        <f t="shared" si="89"/>
        <v>0.51019106964614025</v>
      </c>
      <c r="AN80" s="4">
        <f t="shared" si="89"/>
        <v>-1.8476054931900876</v>
      </c>
      <c r="AO80" s="4">
        <f t="shared" si="89"/>
        <v>-5.7256261542028994</v>
      </c>
      <c r="AP80" s="4">
        <f t="shared" si="89"/>
        <v>-3.5075518210105656</v>
      </c>
      <c r="AQ80" s="4">
        <f t="shared" si="89"/>
        <v>-4.5486720789816388</v>
      </c>
      <c r="AR80" s="4">
        <f t="shared" si="89"/>
        <v>-8.3397589549943376</v>
      </c>
      <c r="AS80" s="4">
        <f t="shared" si="89"/>
        <v>-12.26612223122892</v>
      </c>
      <c r="AT80" s="4">
        <f t="shared" si="89"/>
        <v>2.6750708351360402</v>
      </c>
      <c r="AU80" s="4">
        <f t="shared" si="89"/>
        <v>-5.2264990629464592</v>
      </c>
      <c r="AV80" s="4">
        <f t="shared" si="89"/>
        <v>-2.4036474150212257</v>
      </c>
      <c r="AW80" s="4">
        <f t="shared" si="89"/>
        <v>-5.669909611487796</v>
      </c>
      <c r="AY80" s="2">
        <f t="shared" si="80"/>
        <v>71.855866420323636</v>
      </c>
      <c r="AZ80" s="2">
        <f t="shared" si="80"/>
        <v>78.52999485542577</v>
      </c>
      <c r="BA80" s="2">
        <f t="shared" si="80"/>
        <v>80.333228895301545</v>
      </c>
      <c r="BB80" s="2">
        <f t="shared" si="80"/>
        <v>84.533055101988637</v>
      </c>
      <c r="BC80" s="2">
        <f t="shared" si="80"/>
        <v>82.891717199234378</v>
      </c>
      <c r="BD80" s="2">
        <f t="shared" si="80"/>
        <v>79.207304858830497</v>
      </c>
      <c r="BE80" s="2">
        <f t="shared" si="80"/>
        <v>80.71736101800181</v>
      </c>
      <c r="BF80" s="2">
        <f t="shared" si="80"/>
        <v>81.661782900661166</v>
      </c>
      <c r="BG80" s="2">
        <f t="shared" si="80"/>
        <v>82.123154917287536</v>
      </c>
      <c r="BH80" s="2">
        <f t="shared" si="80"/>
        <v>78.64905667914158</v>
      </c>
      <c r="BI80" s="2">
        <f t="shared" si="80"/>
        <v>74.260984009066789</v>
      </c>
      <c r="BJ80" s="2">
        <f t="shared" si="80"/>
        <v>80.987015089731898</v>
      </c>
      <c r="BK80" s="2">
        <f t="shared" si="80"/>
        <v>79.40922000921465</v>
      </c>
      <c r="BL80" s="2">
        <f t="shared" si="80"/>
        <v>76.84318857972697</v>
      </c>
      <c r="BM80" s="2">
        <f t="shared" si="80"/>
        <v>72.44224909622956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79.689228752642734</v>
      </c>
      <c r="DL80" s="2">
        <f t="shared" si="90"/>
        <v>85.430438943359505</v>
      </c>
      <c r="DM80" s="2">
        <f t="shared" si="90"/>
        <v>91.37961250377532</v>
      </c>
      <c r="DN80" s="2">
        <f t="shared" si="90"/>
        <v>94.257718816067651</v>
      </c>
      <c r="DO80" s="2">
        <f t="shared" si="90"/>
        <v>92.517458350951372</v>
      </c>
      <c r="DP80" s="2">
        <f t="shared" si="90"/>
        <v>86.179140534262487</v>
      </c>
      <c r="DQ80" s="2">
        <f t="shared" si="90"/>
        <v>91.309678224101489</v>
      </c>
      <c r="DR80" s="2">
        <f t="shared" si="90"/>
        <v>90.622108473111325</v>
      </c>
      <c r="DS80" s="2">
        <f t="shared" si="90"/>
        <v>95.698494736842093</v>
      </c>
      <c r="DT80" s="2">
        <f t="shared" si="90"/>
        <v>90.75859103840682</v>
      </c>
      <c r="DU80" s="2">
        <f t="shared" si="90"/>
        <v>80.805428542510143</v>
      </c>
      <c r="DV80" s="2">
        <f t="shared" si="90"/>
        <v>85.288757934257063</v>
      </c>
      <c r="DW80" s="2">
        <f t="shared" si="90"/>
        <v>89.987170209059229</v>
      </c>
      <c r="DX80" s="2">
        <f t="shared" si="90"/>
        <v>87.684181054239872</v>
      </c>
      <c r="DY80" s="2">
        <f t="shared" si="90"/>
        <v>79.889403592375388</v>
      </c>
      <c r="EA80" s="2">
        <f t="shared" si="91"/>
        <v>68.55114127426657</v>
      </c>
      <c r="EB80" s="2">
        <f t="shared" si="91"/>
        <v>75.046087779912682</v>
      </c>
      <c r="EC80" s="2">
        <f t="shared" si="91"/>
        <v>76.045894940697494</v>
      </c>
      <c r="ED80" s="2">
        <f t="shared" si="91"/>
        <v>80.678856356997471</v>
      </c>
      <c r="EE80" s="2">
        <f t="shared" si="91"/>
        <v>78.834961249807208</v>
      </c>
      <c r="EF80" s="2">
        <f t="shared" si="91"/>
        <v>75.834134342121729</v>
      </c>
      <c r="EG80" s="2">
        <f t="shared" si="91"/>
        <v>76.243070038210433</v>
      </c>
      <c r="EH80" s="2">
        <f t="shared" si="91"/>
        <v>77.449836930706013</v>
      </c>
      <c r="EI80" s="2">
        <f t="shared" si="91"/>
        <v>74.634444096601058</v>
      </c>
      <c r="EJ80" s="2">
        <f t="shared" si="91"/>
        <v>71.786418874116734</v>
      </c>
      <c r="EK80" s="2">
        <f t="shared" si="91"/>
        <v>70.797934002756634</v>
      </c>
      <c r="EL80" s="2">
        <f t="shared" si="91"/>
        <v>79.055196308660456</v>
      </c>
      <c r="EM80" s="2">
        <f t="shared" si="91"/>
        <v>74.521346317804159</v>
      </c>
      <c r="EN80" s="2">
        <f t="shared" si="91"/>
        <v>70.325294634848547</v>
      </c>
      <c r="EO80" s="2">
        <f t="shared" si="91"/>
        <v>67.324448021143212</v>
      </c>
      <c r="EQ80" s="2">
        <f t="shared" si="92"/>
        <v>68.337198428531849</v>
      </c>
      <c r="ER80" s="2">
        <f t="shared" si="92"/>
        <v>75.053849064433891</v>
      </c>
      <c r="ES80" s="2">
        <f t="shared" si="92"/>
        <v>74.552503679311727</v>
      </c>
      <c r="ET80" s="2">
        <f t="shared" si="92"/>
        <v>76.832826901162349</v>
      </c>
      <c r="EU80" s="2">
        <f t="shared" si="92"/>
        <v>77.197952353083167</v>
      </c>
      <c r="EV80" s="2">
        <f t="shared" si="92"/>
        <v>75.918914930132232</v>
      </c>
      <c r="EW80" s="2">
        <f t="shared" si="92"/>
        <v>74.363098622432517</v>
      </c>
      <c r="EX80" s="2">
        <f t="shared" si="92"/>
        <v>75.961962124645908</v>
      </c>
      <c r="EY80" s="2">
        <f t="shared" si="92"/>
        <v>74.885674307066651</v>
      </c>
      <c r="EZ80" s="2">
        <f t="shared" si="92"/>
        <v>71.351674542369253</v>
      </c>
      <c r="FA80" s="2">
        <f t="shared" si="92"/>
        <v>70.553938570339412</v>
      </c>
      <c r="FB80" s="2">
        <f t="shared" si="92"/>
        <v>76.978940140567545</v>
      </c>
      <c r="FC80" s="2">
        <f t="shared" si="92"/>
        <v>72.575394306597417</v>
      </c>
      <c r="FD80" s="2">
        <f t="shared" si="92"/>
        <v>69.305832508475163</v>
      </c>
      <c r="FE80" s="2">
        <f t="shared" si="92"/>
        <v>68.510659210560164</v>
      </c>
      <c r="FG80" s="2">
        <f t="shared" si="93"/>
        <v>0.70329284529644087</v>
      </c>
      <c r="FH80" s="2">
        <f t="shared" si="93"/>
        <v>0.66450418360618169</v>
      </c>
      <c r="FI80" s="2">
        <f t="shared" si="93"/>
        <v>0.72038946915506574</v>
      </c>
      <c r="FJ80" s="2">
        <f t="shared" si="93"/>
        <v>0.7161369349858332</v>
      </c>
      <c r="FK80" s="2">
        <f t="shared" si="93"/>
        <v>0.70349401255054089</v>
      </c>
      <c r="FL80" s="2">
        <f t="shared" si="93"/>
        <v>0.67393323325375321</v>
      </c>
      <c r="FM80" s="2">
        <f t="shared" si="93"/>
        <v>0.70301866121233847</v>
      </c>
      <c r="FN80" s="2">
        <f t="shared" si="93"/>
        <v>0.68022840733611578</v>
      </c>
      <c r="FO80" s="2">
        <f t="shared" si="93"/>
        <v>0.64448061217099906</v>
      </c>
      <c r="FP80" s="2">
        <f t="shared" si="93"/>
        <v>0.63827576463094193</v>
      </c>
      <c r="FQ80" s="2">
        <f t="shared" si="93"/>
        <v>0.65395042391720903</v>
      </c>
      <c r="FR80" s="2">
        <f t="shared" si="93"/>
        <v>0.69004210332174398</v>
      </c>
      <c r="FS80" s="2">
        <f t="shared" si="93"/>
        <v>0.68393762286542303</v>
      </c>
      <c r="FT80" s="2">
        <f t="shared" si="93"/>
        <v>0.62451445976323228</v>
      </c>
      <c r="FU80" s="2">
        <f t="shared" si="93"/>
        <v>0.59270031266949119</v>
      </c>
      <c r="FW80" s="2">
        <f t="shared" si="82"/>
        <v>1.1731400124547022E-4</v>
      </c>
      <c r="FX80" s="2">
        <f t="shared" si="82"/>
        <v>9.0733999552658593E-5</v>
      </c>
      <c r="FY80" s="2">
        <f t="shared" si="82"/>
        <v>9.0366830129157033E-5</v>
      </c>
      <c r="FZ80" s="2">
        <f t="shared" si="82"/>
        <v>8.8083580792853444E-5</v>
      </c>
      <c r="GA80" s="2">
        <f t="shared" si="82"/>
        <v>1.1384441606019129E-4</v>
      </c>
      <c r="GB80" s="2">
        <f t="shared" si="82"/>
        <v>9.1951090643343472E-5</v>
      </c>
      <c r="GC80" s="2">
        <f t="shared" si="82"/>
        <v>1.1196459792753652E-4</v>
      </c>
      <c r="GD80" s="2">
        <f t="shared" si="82"/>
        <v>1.157894200865282E-4</v>
      </c>
      <c r="GE80" s="2">
        <f t="shared" si="82"/>
        <v>1.2909223313097587E-4</v>
      </c>
      <c r="GF80" s="2">
        <f t="shared" si="82"/>
        <v>1.3033957888260202E-4</v>
      </c>
      <c r="GG80" s="2">
        <f t="shared" si="82"/>
        <v>1.6080965944732488E-4</v>
      </c>
      <c r="GH80" s="2">
        <f t="shared" si="82"/>
        <v>1.5550548036458739E-4</v>
      </c>
      <c r="GI80" s="2">
        <f t="shared" si="82"/>
        <v>1.4973236885232108E-4</v>
      </c>
      <c r="GJ80" s="2">
        <f t="shared" si="82"/>
        <v>1.1466852214098657E-4</v>
      </c>
      <c r="GK80" s="2">
        <f t="shared" si="82"/>
        <v>8.3121456471795278E-5</v>
      </c>
      <c r="GM80" s="86">
        <f t="shared" si="83"/>
        <v>0.17188228186766502</v>
      </c>
      <c r="GN80" s="86">
        <f t="shared" si="83"/>
        <v>0.12615425301568187</v>
      </c>
      <c r="GO80" s="86">
        <f t="shared" si="83"/>
        <v>0.18770242209970425</v>
      </c>
      <c r="GP80" s="86">
        <f t="shared" si="83"/>
        <v>0.18258461409016541</v>
      </c>
      <c r="GQ80" s="86">
        <f t="shared" si="83"/>
        <v>0.1765529880406671</v>
      </c>
      <c r="GR80" s="86">
        <f t="shared" si="83"/>
        <v>0.13737930855246133</v>
      </c>
      <c r="GS80" s="86">
        <f t="shared" si="83"/>
        <v>0.16212872022306657</v>
      </c>
      <c r="GT80" s="86">
        <f t="shared" si="83"/>
        <v>0.14794984987869486</v>
      </c>
      <c r="GU80" s="86">
        <f t="shared" si="83"/>
        <v>0.11064718367831765</v>
      </c>
      <c r="GV80" s="86">
        <f t="shared" si="83"/>
        <v>0.10878935467173062</v>
      </c>
      <c r="GW80" s="86">
        <f t="shared" si="83"/>
        <v>0.12264947266433915</v>
      </c>
      <c r="GX80" s="86">
        <f t="shared" si="83"/>
        <v>0.16615547276567524</v>
      </c>
      <c r="GY80" s="86">
        <f t="shared" si="83"/>
        <v>0.16379332313787751</v>
      </c>
      <c r="GZ80" s="86">
        <f t="shared" si="83"/>
        <v>0.10578854590652144</v>
      </c>
      <c r="HA80" s="86">
        <f t="shared" si="83"/>
        <v>7.1730055555434435E-2</v>
      </c>
      <c r="HC80" s="86">
        <f t="shared" si="73"/>
        <v>5.7577607764964894E-6</v>
      </c>
      <c r="HD80" s="86">
        <f t="shared" si="73"/>
        <v>6.5790523998362488E-7</v>
      </c>
      <c r="HE80" s="86">
        <f t="shared" si="73"/>
        <v>3.2564175746782263E-6</v>
      </c>
      <c r="HF80" s="86">
        <f t="shared" si="73"/>
        <v>3.5099896202103199E-6</v>
      </c>
      <c r="HG80" s="86">
        <f t="shared" si="87"/>
        <v>1.5627482106865823E-6</v>
      </c>
      <c r="HH80" s="86">
        <f t="shared" si="87"/>
        <v>6.4784989774399903E-7</v>
      </c>
      <c r="HI80" s="86">
        <f t="shared" si="87"/>
        <v>1.6694698656962455E-6</v>
      </c>
      <c r="HJ80" s="86">
        <f t="shared" si="87"/>
        <v>1.5429815623598061E-8</v>
      </c>
      <c r="HK80" s="86">
        <f t="shared" si="87"/>
        <v>7.3476860791928216E-9</v>
      </c>
      <c r="HL80" s="86">
        <f t="shared" si="87"/>
        <v>1.2058903953964097E-8</v>
      </c>
      <c r="HM80" s="86">
        <f t="shared" si="87"/>
        <v>1.7855342649795916E-8</v>
      </c>
      <c r="HN80" s="86">
        <f t="shared" si="87"/>
        <v>1.9077355037989483E-6</v>
      </c>
      <c r="HO80" s="86">
        <f t="shared" si="87"/>
        <v>9.9715029451817649E-7</v>
      </c>
      <c r="HP80" s="86">
        <f t="shared" si="87"/>
        <v>2.7453363567570359E-8</v>
      </c>
      <c r="HQ80" s="86">
        <f t="shared" si="87"/>
        <v>2.7453363567570359E-8</v>
      </c>
      <c r="HS80" s="86">
        <f t="shared" si="84"/>
        <v>1.8942051726303662E-70</v>
      </c>
      <c r="HT80" s="86">
        <f t="shared" si="84"/>
        <v>4.3508770695211581E-94</v>
      </c>
      <c r="HU80" s="86">
        <f t="shared" si="84"/>
        <v>9.0605974747134111E-77</v>
      </c>
      <c r="HV80" s="86">
        <f t="shared" si="84"/>
        <v>5.017905586190399E-77</v>
      </c>
      <c r="HW80" s="86">
        <f t="shared" si="84"/>
        <v>5.9989606164886163E-85</v>
      </c>
      <c r="HX80" s="86">
        <f t="shared" si="84"/>
        <v>2.4253878720541808E-88</v>
      </c>
      <c r="HY80" s="86">
        <f t="shared" si="84"/>
        <v>4.1444728210070213E-82</v>
      </c>
      <c r="HZ80" s="86">
        <f t="shared" si="84"/>
        <v>1.4437892611778904E-116</v>
      </c>
      <c r="IA80" s="86">
        <f t="shared" si="84"/>
        <v>2.1901094714511387E-120</v>
      </c>
      <c r="IB80" s="86">
        <f t="shared" si="84"/>
        <v>2.2482115073787018E-120</v>
      </c>
      <c r="IC80" s="86">
        <f t="shared" si="84"/>
        <v>2.9040492028590314E-116</v>
      </c>
      <c r="ID80" s="86">
        <f t="shared" si="84"/>
        <v>3.5728278091552144E-79</v>
      </c>
      <c r="IE80" s="86">
        <f t="shared" si="84"/>
        <v>1.1894667569047715E-88</v>
      </c>
      <c r="IF80" s="86">
        <f t="shared" si="84"/>
        <v>1.1456404226019909E-47</v>
      </c>
      <c r="IG80" s="86">
        <f t="shared" si="84"/>
        <v>2.4933467844792761E-32</v>
      </c>
      <c r="II80" s="86">
        <f t="shared" si="85"/>
        <v>9.130662558508007E-200</v>
      </c>
      <c r="IJ80" s="86">
        <f t="shared" si="85"/>
        <v>5.3362282027499352E-243</v>
      </c>
      <c r="IK80" s="86">
        <f t="shared" si="85"/>
        <v>1.6083686874162686E-223</v>
      </c>
      <c r="IL80" s="86">
        <f t="shared" si="85"/>
        <v>1.3777081332641941E-224</v>
      </c>
      <c r="IM80" s="86">
        <f t="shared" si="85"/>
        <v>8.0054318213276786E-236</v>
      </c>
      <c r="IN80" s="86">
        <f t="shared" si="85"/>
        <v>6.8255679516064653E-256</v>
      </c>
      <c r="IO80" s="86">
        <f t="shared" si="85"/>
        <v>6.9528019396699751E-226</v>
      </c>
      <c r="IP80" s="86">
        <f t="shared" si="85"/>
        <v>0</v>
      </c>
      <c r="IQ80" s="86">
        <f t="shared" si="85"/>
        <v>0</v>
      </c>
      <c r="IR80" s="86">
        <f t="shared" si="85"/>
        <v>0</v>
      </c>
      <c r="IS80" s="86">
        <f t="shared" si="85"/>
        <v>0</v>
      </c>
      <c r="IT80" s="86">
        <f t="shared" si="85"/>
        <v>3.8669568222620303E-233</v>
      </c>
      <c r="IU80" s="86">
        <f t="shared" si="85"/>
        <v>8.438467228567151E-258</v>
      </c>
      <c r="IV80" s="86">
        <f t="shared" si="85"/>
        <v>2.9369390535315788E-138</v>
      </c>
      <c r="IW80" s="86">
        <f t="shared" si="85"/>
        <v>2.7805150389365586E-120</v>
      </c>
      <c r="IY80" s="86">
        <f t="shared" si="86"/>
        <v>0.17188803962844151</v>
      </c>
      <c r="IZ80" s="86">
        <f t="shared" si="86"/>
        <v>0.12615491092092185</v>
      </c>
      <c r="JA80" s="86">
        <f t="shared" si="86"/>
        <v>0.18770567851727893</v>
      </c>
      <c r="JB80" s="86">
        <f t="shared" si="86"/>
        <v>0.18258812407978561</v>
      </c>
      <c r="JC80" s="86">
        <f t="shared" si="86"/>
        <v>0.1765545507888778</v>
      </c>
      <c r="JD80" s="86">
        <f t="shared" si="86"/>
        <v>0.13737995640235909</v>
      </c>
      <c r="JE80" s="86">
        <f t="shared" si="86"/>
        <v>0.16213038969293225</v>
      </c>
      <c r="JF80" s="86">
        <f t="shared" si="86"/>
        <v>0.14794986530851048</v>
      </c>
      <c r="JG80" s="86">
        <f t="shared" si="86"/>
        <v>0.11064719102600373</v>
      </c>
      <c r="JH80" s="86">
        <f t="shared" si="86"/>
        <v>0.10878936673063458</v>
      </c>
      <c r="JI80" s="86">
        <f t="shared" si="86"/>
        <v>0.1226494905196818</v>
      </c>
      <c r="JJ80" s="86">
        <f t="shared" si="86"/>
        <v>0.16615738050117904</v>
      </c>
      <c r="JK80" s="86">
        <f t="shared" si="86"/>
        <v>0.16379432028817204</v>
      </c>
      <c r="JL80" s="86">
        <f t="shared" si="86"/>
        <v>0.10578857335988501</v>
      </c>
      <c r="JM80" s="86">
        <f t="shared" si="86"/>
        <v>7.1730083008798004E-2</v>
      </c>
    </row>
    <row r="81" spans="2:273" x14ac:dyDescent="0.25">
      <c r="B81" s="2">
        <v>54</v>
      </c>
      <c r="C81" s="37">
        <v>154.762</v>
      </c>
      <c r="D81" s="37">
        <v>156.76900000000001</v>
      </c>
      <c r="E81" s="37">
        <v>172.20599999999999</v>
      </c>
      <c r="F81" s="37">
        <v>170.68299999999999</v>
      </c>
      <c r="G81" s="37">
        <v>175.25800000000001</v>
      </c>
      <c r="H81" s="37">
        <v>158.27000000000001</v>
      </c>
      <c r="I81" s="37">
        <v>155.79400000000001</v>
      </c>
      <c r="J81" s="37">
        <v>165.74600000000001</v>
      </c>
      <c r="K81" s="37">
        <v>153.88900000000001</v>
      </c>
      <c r="L81" s="37">
        <v>139.726</v>
      </c>
      <c r="M81" s="37">
        <v>136.274</v>
      </c>
      <c r="N81" s="37">
        <v>183.476</v>
      </c>
      <c r="O81" s="37">
        <v>164.48400000000001</v>
      </c>
      <c r="P81" s="37">
        <v>145.667</v>
      </c>
      <c r="Q81" s="37">
        <v>101.34399999999999</v>
      </c>
      <c r="S81" s="4">
        <f t="shared" si="88"/>
        <v>154.8017907668773</v>
      </c>
      <c r="T81" s="4">
        <f t="shared" si="88"/>
        <v>151.21925784109393</v>
      </c>
      <c r="U81" s="4">
        <f t="shared" si="88"/>
        <v>170.79544770913287</v>
      </c>
      <c r="V81" s="4">
        <f t="shared" si="88"/>
        <v>169.28278676831741</v>
      </c>
      <c r="W81" s="4">
        <f t="shared" si="88"/>
        <v>171.01118106350944</v>
      </c>
      <c r="X81" s="4">
        <f t="shared" si="88"/>
        <v>156.45315756628949</v>
      </c>
      <c r="Y81" s="4">
        <f t="shared" si="88"/>
        <v>158.88160861611402</v>
      </c>
      <c r="Z81" s="4">
        <f t="shared" si="88"/>
        <v>164.21380330568283</v>
      </c>
      <c r="AA81" s="4">
        <f t="shared" si="88"/>
        <v>151.84872627737928</v>
      </c>
      <c r="AB81" s="4">
        <f t="shared" si="88"/>
        <v>142.80673918420916</v>
      </c>
      <c r="AC81" s="4">
        <f t="shared" si="88"/>
        <v>143.16941497513429</v>
      </c>
      <c r="AD81" s="4">
        <f t="shared" si="88"/>
        <v>173.24513425820834</v>
      </c>
      <c r="AE81" s="4">
        <f t="shared" si="88"/>
        <v>162.21937375508062</v>
      </c>
      <c r="AF81" s="4">
        <f t="shared" si="88"/>
        <v>141.94102077306945</v>
      </c>
      <c r="AG81" s="4">
        <f t="shared" si="88"/>
        <v>107.68846288248903</v>
      </c>
      <c r="AI81" s="4">
        <f t="shared" si="89"/>
        <v>-3.9790766877302985E-2</v>
      </c>
      <c r="AJ81" s="4">
        <f t="shared" si="89"/>
        <v>5.5497421589060707</v>
      </c>
      <c r="AK81" s="4">
        <f t="shared" si="89"/>
        <v>1.4105522908671162</v>
      </c>
      <c r="AL81" s="4">
        <f t="shared" si="89"/>
        <v>1.400213231682585</v>
      </c>
      <c r="AM81" s="4">
        <f t="shared" si="89"/>
        <v>4.2468189364905697</v>
      </c>
      <c r="AN81" s="4">
        <f t="shared" si="89"/>
        <v>1.8168424337105193</v>
      </c>
      <c r="AO81" s="4">
        <f t="shared" si="89"/>
        <v>-3.0876086161140108</v>
      </c>
      <c r="AP81" s="4">
        <f t="shared" si="89"/>
        <v>1.5321966943171788</v>
      </c>
      <c r="AQ81" s="4">
        <f t="shared" si="89"/>
        <v>2.040273722620725</v>
      </c>
      <c r="AR81" s="4">
        <f t="shared" si="89"/>
        <v>-3.0807391842091647</v>
      </c>
      <c r="AS81" s="4">
        <f t="shared" si="89"/>
        <v>-6.8954149751342868</v>
      </c>
      <c r="AT81" s="4">
        <f t="shared" si="89"/>
        <v>10.230865741791661</v>
      </c>
      <c r="AU81" s="4">
        <f t="shared" si="89"/>
        <v>2.2646262449193841</v>
      </c>
      <c r="AV81" s="4">
        <f t="shared" si="89"/>
        <v>3.7259792269305478</v>
      </c>
      <c r="AW81" s="4">
        <f t="shared" si="89"/>
        <v>-6.3444628824890401</v>
      </c>
      <c r="AY81" s="2">
        <f t="shared" si="80"/>
        <v>71.593809451930383</v>
      </c>
      <c r="AZ81" s="2">
        <f t="shared" si="80"/>
        <v>78.264923332565104</v>
      </c>
      <c r="BA81" s="2">
        <f t="shared" si="80"/>
        <v>79.986605028170899</v>
      </c>
      <c r="BB81" s="2">
        <f t="shared" si="80"/>
        <v>84.160438164341869</v>
      </c>
      <c r="BC81" s="2">
        <f t="shared" si="80"/>
        <v>82.51559865080857</v>
      </c>
      <c r="BD81" s="2">
        <f t="shared" si="80"/>
        <v>78.841883030337556</v>
      </c>
      <c r="BE81" s="2">
        <f t="shared" si="80"/>
        <v>80.275497786915423</v>
      </c>
      <c r="BF81" s="2">
        <f t="shared" si="80"/>
        <v>81.266857812553582</v>
      </c>
      <c r="BG81" s="2">
        <f t="shared" si="80"/>
        <v>81.672876808616877</v>
      </c>
      <c r="BH81" s="2">
        <f t="shared" si="80"/>
        <v>78.251318112830631</v>
      </c>
      <c r="BI81" s="2">
        <f t="shared" si="80"/>
        <v>73.972854595150991</v>
      </c>
      <c r="BJ81" s="2">
        <f t="shared" si="80"/>
        <v>80.680991073056234</v>
      </c>
      <c r="BK81" s="2">
        <f t="shared" si="80"/>
        <v>79.026024750439362</v>
      </c>
      <c r="BL81" s="2">
        <f t="shared" si="80"/>
        <v>76.515378709913207</v>
      </c>
      <c r="BM81" s="2">
        <f t="shared" si="80"/>
        <v>72.188727189038033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79.801147991543374</v>
      </c>
      <c r="DL81" s="2">
        <f t="shared" si="90"/>
        <v>85.570599708289421</v>
      </c>
      <c r="DM81" s="2">
        <f t="shared" si="90"/>
        <v>91.573622923588061</v>
      </c>
      <c r="DN81" s="2">
        <f t="shared" si="90"/>
        <v>94.39994186046512</v>
      </c>
      <c r="DO81" s="2">
        <f t="shared" si="90"/>
        <v>92.609016913319238</v>
      </c>
      <c r="DP81" s="2">
        <f t="shared" si="90"/>
        <v>86.048018583042975</v>
      </c>
      <c r="DQ81" s="2">
        <f t="shared" si="90"/>
        <v>91.26994362226921</v>
      </c>
      <c r="DR81" s="2">
        <f t="shared" si="90"/>
        <v>90.676507630391924</v>
      </c>
      <c r="DS81" s="2">
        <f t="shared" si="90"/>
        <v>96.037513765182183</v>
      </c>
      <c r="DT81" s="2">
        <f t="shared" si="90"/>
        <v>91.122574679943085</v>
      </c>
      <c r="DU81" s="2">
        <f t="shared" si="90"/>
        <v>80.941621052631604</v>
      </c>
      <c r="DV81" s="2">
        <f t="shared" si="90"/>
        <v>85.315052886043787</v>
      </c>
      <c r="DW81" s="2">
        <f t="shared" si="90"/>
        <v>90.261911149825778</v>
      </c>
      <c r="DX81" s="2">
        <f t="shared" si="90"/>
        <v>88.111832238349891</v>
      </c>
      <c r="DY81" s="2">
        <f t="shared" si="90"/>
        <v>80.147180901759555</v>
      </c>
      <c r="EA81" s="2">
        <f t="shared" si="91"/>
        <v>68.435977508727262</v>
      </c>
      <c r="EB81" s="2">
        <f t="shared" si="91"/>
        <v>74.900969997708401</v>
      </c>
      <c r="EC81" s="2">
        <f t="shared" si="91"/>
        <v>75.885159143211212</v>
      </c>
      <c r="ED81" s="2">
        <f t="shared" si="91"/>
        <v>80.459316296518963</v>
      </c>
      <c r="EE81" s="2">
        <f t="shared" si="91"/>
        <v>78.636058806394658</v>
      </c>
      <c r="EF81" s="2">
        <f t="shared" si="91"/>
        <v>75.662127397338693</v>
      </c>
      <c r="EG81" s="2">
        <f t="shared" si="91"/>
        <v>76.040009932432028</v>
      </c>
      <c r="EH81" s="2">
        <f t="shared" si="91"/>
        <v>77.232912318935163</v>
      </c>
      <c r="EI81" s="2">
        <f t="shared" si="91"/>
        <v>74.445990161001774</v>
      </c>
      <c r="EJ81" s="2">
        <f t="shared" si="91"/>
        <v>71.598829258899556</v>
      </c>
      <c r="EK81" s="2">
        <f t="shared" si="91"/>
        <v>70.609742710992407</v>
      </c>
      <c r="EL81" s="2">
        <f t="shared" si="91"/>
        <v>78.783075745366645</v>
      </c>
      <c r="EM81" s="2">
        <f t="shared" si="91"/>
        <v>74.290994510418017</v>
      </c>
      <c r="EN81" s="2">
        <f t="shared" si="91"/>
        <v>70.156762721753154</v>
      </c>
      <c r="EO81" s="2">
        <f t="shared" si="91"/>
        <v>67.200770946909813</v>
      </c>
      <c r="EQ81" s="2">
        <f t="shared" si="92"/>
        <v>68.225592947543973</v>
      </c>
      <c r="ER81" s="2">
        <f t="shared" si="92"/>
        <v>74.908599652067679</v>
      </c>
      <c r="ES81" s="2">
        <f t="shared" si="92"/>
        <v>74.416686591102419</v>
      </c>
      <c r="ET81" s="2">
        <f t="shared" si="92"/>
        <v>76.678318506419501</v>
      </c>
      <c r="EU81" s="2">
        <f t="shared" si="92"/>
        <v>77.027529472065112</v>
      </c>
      <c r="EV81" s="2">
        <f t="shared" si="92"/>
        <v>75.745468107787048</v>
      </c>
      <c r="EW81" s="2">
        <f t="shared" si="92"/>
        <v>74.192755000978224</v>
      </c>
      <c r="EX81" s="2">
        <f t="shared" si="92"/>
        <v>75.770854872521269</v>
      </c>
      <c r="EY81" s="2">
        <f t="shared" si="92"/>
        <v>74.692847855295611</v>
      </c>
      <c r="EZ81" s="2">
        <f t="shared" si="92"/>
        <v>71.171712114037021</v>
      </c>
      <c r="FA81" s="2">
        <f t="shared" si="92"/>
        <v>70.370074639456192</v>
      </c>
      <c r="FB81" s="2">
        <f t="shared" si="92"/>
        <v>76.744551987463424</v>
      </c>
      <c r="FC81" s="2">
        <f t="shared" si="92"/>
        <v>72.380550209359782</v>
      </c>
      <c r="FD81" s="2">
        <f t="shared" si="92"/>
        <v>69.15547534943164</v>
      </c>
      <c r="FE81" s="2">
        <f t="shared" si="92"/>
        <v>68.364283463963147</v>
      </c>
      <c r="FG81" s="2">
        <f t="shared" si="93"/>
        <v>0.7221459185403557</v>
      </c>
      <c r="FH81" s="2">
        <f t="shared" si="93"/>
        <v>0.68471702701459258</v>
      </c>
      <c r="FI81" s="2">
        <f t="shared" si="93"/>
        <v>0.73856003716537244</v>
      </c>
      <c r="FJ81" s="2">
        <f t="shared" si="93"/>
        <v>0.73448199845605999</v>
      </c>
      <c r="FK81" s="2">
        <f t="shared" si="93"/>
        <v>0.7223393499149694</v>
      </c>
      <c r="FL81" s="2">
        <f t="shared" si="93"/>
        <v>0.69383973184288972</v>
      </c>
      <c r="FM81" s="2">
        <f t="shared" si="93"/>
        <v>0.72188226687246071</v>
      </c>
      <c r="FN81" s="2">
        <f t="shared" si="93"/>
        <v>0.69992170831264222</v>
      </c>
      <c r="FO81" s="2">
        <f t="shared" si="93"/>
        <v>0.66529218416389502</v>
      </c>
      <c r="FP81" s="2">
        <f t="shared" si="93"/>
        <v>0.65925852079442704</v>
      </c>
      <c r="FQ81" s="2">
        <f t="shared" si="93"/>
        <v>0.6744876360719112</v>
      </c>
      <c r="FR81" s="2">
        <f t="shared" si="93"/>
        <v>0.70938922979169949</v>
      </c>
      <c r="FS81" s="2">
        <f t="shared" si="93"/>
        <v>0.70350205965880108</v>
      </c>
      <c r="FT81" s="2">
        <f t="shared" si="93"/>
        <v>0.64585256134557278</v>
      </c>
      <c r="FU81" s="2">
        <f t="shared" si="93"/>
        <v>0.61473101679641007</v>
      </c>
      <c r="FW81" s="2">
        <f t="shared" si="82"/>
        <v>1.286307885934213E-4</v>
      </c>
      <c r="FX81" s="2">
        <f t="shared" si="82"/>
        <v>9.9486981263985461E-5</v>
      </c>
      <c r="FY81" s="2">
        <f t="shared" si="82"/>
        <v>9.9084395030956177E-5</v>
      </c>
      <c r="FZ81" s="2">
        <f t="shared" si="82"/>
        <v>9.6580905019046778E-5</v>
      </c>
      <c r="GA81" s="2">
        <f t="shared" si="82"/>
        <v>1.2482654892976544E-4</v>
      </c>
      <c r="GB81" s="2">
        <f t="shared" si="82"/>
        <v>1.0082147158697501E-4</v>
      </c>
      <c r="GC81" s="2">
        <f t="shared" si="82"/>
        <v>1.2276541423799091E-4</v>
      </c>
      <c r="GD81" s="2">
        <f t="shared" si="82"/>
        <v>1.2695915618860778E-4</v>
      </c>
      <c r="GE81" s="2">
        <f t="shared" si="82"/>
        <v>1.4154505603450457E-4</v>
      </c>
      <c r="GF81" s="2">
        <f t="shared" si="82"/>
        <v>1.429127092223067E-4</v>
      </c>
      <c r="GG81" s="2">
        <f t="shared" si="82"/>
        <v>1.7632154975032611E-4</v>
      </c>
      <c r="GH81" s="2">
        <f t="shared" si="82"/>
        <v>1.705058105209237E-4</v>
      </c>
      <c r="GI81" s="2">
        <f t="shared" si="82"/>
        <v>1.6417590603326514E-4</v>
      </c>
      <c r="GJ81" s="2">
        <f t="shared" si="82"/>
        <v>1.2573014335744758E-4</v>
      </c>
      <c r="GK81" s="2">
        <f t="shared" si="82"/>
        <v>9.1140133763053976E-5</v>
      </c>
      <c r="GM81" s="86">
        <f t="shared" si="83"/>
        <v>0.21288186234174053</v>
      </c>
      <c r="GN81" s="86">
        <f t="shared" si="83"/>
        <v>0.16190385384333356</v>
      </c>
      <c r="GO81" s="86">
        <f t="shared" si="83"/>
        <v>0.22922815820938827</v>
      </c>
      <c r="GP81" s="86">
        <f t="shared" si="83"/>
        <v>0.22372776626756563</v>
      </c>
      <c r="GQ81" s="86">
        <f t="shared" si="83"/>
        <v>0.21906079326634442</v>
      </c>
      <c r="GR81" s="86">
        <f t="shared" si="83"/>
        <v>0.17479633404580264</v>
      </c>
      <c r="GS81" s="86">
        <f t="shared" si="83"/>
        <v>0.20048987365045201</v>
      </c>
      <c r="GT81" s="86">
        <f t="shared" si="83"/>
        <v>0.18739165833616039</v>
      </c>
      <c r="GU81" s="86">
        <f t="shared" si="83"/>
        <v>0.14560116024872141</v>
      </c>
      <c r="GV81" s="86">
        <f t="shared" si="83"/>
        <v>0.14476099412262086</v>
      </c>
      <c r="GW81" s="86">
        <f t="shared" si="83"/>
        <v>0.15991293688317759</v>
      </c>
      <c r="GX81" s="86">
        <f t="shared" si="83"/>
        <v>0.20900387943520887</v>
      </c>
      <c r="GY81" s="86">
        <f t="shared" si="83"/>
        <v>0.20756973446130236</v>
      </c>
      <c r="GZ81" s="86">
        <f t="shared" si="83"/>
        <v>0.14492802580221686</v>
      </c>
      <c r="HA81" s="86">
        <f t="shared" si="83"/>
        <v>0.10327732791550764</v>
      </c>
      <c r="HC81" s="86">
        <f t="shared" si="73"/>
        <v>1.0672185914157047E-5</v>
      </c>
      <c r="HD81" s="86">
        <f t="shared" si="73"/>
        <v>1.3538212295027715E-6</v>
      </c>
      <c r="HE81" s="86">
        <f t="shared" si="73"/>
        <v>6.2383278586431929E-6</v>
      </c>
      <c r="HF81" s="86">
        <f t="shared" si="73"/>
        <v>6.7090514395830682E-6</v>
      </c>
      <c r="HG81" s="86">
        <f t="shared" si="87"/>
        <v>3.1625680332816177E-6</v>
      </c>
      <c r="HH81" s="86">
        <f t="shared" si="87"/>
        <v>1.3604223716630532E-6</v>
      </c>
      <c r="HI81" s="86">
        <f t="shared" si="87"/>
        <v>3.3183586225419519E-6</v>
      </c>
      <c r="HJ81" s="86">
        <f t="shared" si="87"/>
        <v>4.0834910945986161E-8</v>
      </c>
      <c r="HK81" s="86">
        <f t="shared" si="87"/>
        <v>2.0427502398040561E-8</v>
      </c>
      <c r="HL81" s="86">
        <f t="shared" si="87"/>
        <v>3.3616703882332712E-8</v>
      </c>
      <c r="HM81" s="86">
        <f t="shared" si="87"/>
        <v>4.9285162999071099E-8</v>
      </c>
      <c r="HN81" s="86">
        <f t="shared" si="87"/>
        <v>3.9185954393106901E-6</v>
      </c>
      <c r="HO81" s="86">
        <f t="shared" si="87"/>
        <v>2.1594844589264499E-6</v>
      </c>
      <c r="HP81" s="86">
        <f t="shared" si="87"/>
        <v>7.4774820605643859E-8</v>
      </c>
      <c r="HQ81" s="86">
        <f t="shared" si="87"/>
        <v>7.4774820605643859E-8</v>
      </c>
      <c r="HS81" s="86">
        <f t="shared" si="84"/>
        <v>1.6250325898857338E-68</v>
      </c>
      <c r="HT81" s="86">
        <f t="shared" si="84"/>
        <v>1.1085574176243614E-91</v>
      </c>
      <c r="HU81" s="86">
        <f t="shared" si="84"/>
        <v>1.0849658530147434E-74</v>
      </c>
      <c r="HV81" s="86">
        <f t="shared" si="84"/>
        <v>6.0483929217703481E-75</v>
      </c>
      <c r="HW81" s="86">
        <f t="shared" si="84"/>
        <v>1.21178760774965E-82</v>
      </c>
      <c r="HX81" s="86">
        <f t="shared" si="84"/>
        <v>6.0136160898024949E-86</v>
      </c>
      <c r="HY81" s="86">
        <f t="shared" si="84"/>
        <v>6.770391932076132E-80</v>
      </c>
      <c r="HZ81" s="86">
        <f t="shared" si="84"/>
        <v>2.3264389096991655E-113</v>
      </c>
      <c r="IA81" s="86">
        <f t="shared" si="84"/>
        <v>4.953171028249769E-117</v>
      </c>
      <c r="IB81" s="86">
        <f t="shared" si="84"/>
        <v>5.7939843797395341E-117</v>
      </c>
      <c r="IC81" s="86">
        <f t="shared" si="84"/>
        <v>6.6054701174073173E-113</v>
      </c>
      <c r="ID81" s="86">
        <f t="shared" si="84"/>
        <v>6.9498511655544192E-77</v>
      </c>
      <c r="IE81" s="86">
        <f t="shared" si="84"/>
        <v>4.123507119258443E-86</v>
      </c>
      <c r="IF81" s="86">
        <f t="shared" si="84"/>
        <v>2.30881242761432E-46</v>
      </c>
      <c r="IG81" s="86">
        <f t="shared" si="84"/>
        <v>1.6752264298460417E-31</v>
      </c>
      <c r="II81" s="86">
        <f t="shared" si="85"/>
        <v>9.1927799994968767E-196</v>
      </c>
      <c r="IJ81" s="86">
        <f t="shared" si="85"/>
        <v>2.956539931949975E-238</v>
      </c>
      <c r="IK81" s="86">
        <f t="shared" si="85"/>
        <v>3.6710932563942399E-219</v>
      </c>
      <c r="IL81" s="86">
        <f t="shared" si="85"/>
        <v>3.2107761381818164E-220</v>
      </c>
      <c r="IM81" s="86">
        <f t="shared" si="85"/>
        <v>4.170313624590563E-231</v>
      </c>
      <c r="IN81" s="86">
        <f t="shared" si="85"/>
        <v>6.8945075392778398E-251</v>
      </c>
      <c r="IO81" s="86">
        <f t="shared" si="85"/>
        <v>2.2403440879288499E-221</v>
      </c>
      <c r="IP81" s="86">
        <f t="shared" si="85"/>
        <v>0</v>
      </c>
      <c r="IQ81" s="86">
        <f t="shared" si="85"/>
        <v>0</v>
      </c>
      <c r="IR81" s="86">
        <f t="shared" si="85"/>
        <v>0</v>
      </c>
      <c r="IS81" s="86">
        <f t="shared" si="85"/>
        <v>0</v>
      </c>
      <c r="IT81" s="86">
        <f t="shared" si="85"/>
        <v>2.6001826294611941E-228</v>
      </c>
      <c r="IU81" s="86">
        <f t="shared" si="85"/>
        <v>1.7617732277373238E-252</v>
      </c>
      <c r="IV81" s="86">
        <f t="shared" si="85"/>
        <v>1.6598538348705839E-135</v>
      </c>
      <c r="IW81" s="86">
        <f t="shared" si="85"/>
        <v>5.6542247472233681E-118</v>
      </c>
      <c r="IY81" s="86">
        <f t="shared" si="86"/>
        <v>0.21289253452765469</v>
      </c>
      <c r="IZ81" s="86">
        <f t="shared" si="86"/>
        <v>0.16190520766456307</v>
      </c>
      <c r="JA81" s="86">
        <f t="shared" si="86"/>
        <v>0.22923439653724692</v>
      </c>
      <c r="JB81" s="86">
        <f t="shared" si="86"/>
        <v>0.22373447531900523</v>
      </c>
      <c r="JC81" s="86">
        <f t="shared" si="86"/>
        <v>0.21906395583437771</v>
      </c>
      <c r="JD81" s="86">
        <f t="shared" si="86"/>
        <v>0.17479769446817431</v>
      </c>
      <c r="JE81" s="86">
        <f t="shared" si="86"/>
        <v>0.20049319200907456</v>
      </c>
      <c r="JF81" s="86">
        <f t="shared" si="86"/>
        <v>0.18739169917107135</v>
      </c>
      <c r="JG81" s="86">
        <f t="shared" si="86"/>
        <v>0.14560118067622382</v>
      </c>
      <c r="JH81" s="86">
        <f t="shared" si="86"/>
        <v>0.14476102773932475</v>
      </c>
      <c r="JI81" s="86">
        <f t="shared" si="86"/>
        <v>0.1599129861683406</v>
      </c>
      <c r="JJ81" s="86">
        <f t="shared" si="86"/>
        <v>0.20900779803064817</v>
      </c>
      <c r="JK81" s="86">
        <f t="shared" si="86"/>
        <v>0.20757189394576128</v>
      </c>
      <c r="JL81" s="86">
        <f t="shared" si="86"/>
        <v>0.14492810057703748</v>
      </c>
      <c r="JM81" s="86">
        <f t="shared" si="86"/>
        <v>0.10327740269032824</v>
      </c>
    </row>
    <row r="82" spans="2:273" x14ac:dyDescent="0.25">
      <c r="B82" s="2">
        <v>55</v>
      </c>
      <c r="C82" s="37">
        <v>169.905</v>
      </c>
      <c r="D82" s="37">
        <v>173.6</v>
      </c>
      <c r="E82" s="37">
        <v>189.03200000000001</v>
      </c>
      <c r="F82" s="37">
        <v>186.41300000000001</v>
      </c>
      <c r="G82" s="37">
        <v>191.29</v>
      </c>
      <c r="H82" s="37">
        <v>176.31700000000001</v>
      </c>
      <c r="I82" s="37">
        <v>172.01599999999999</v>
      </c>
      <c r="J82" s="37">
        <v>184.143</v>
      </c>
      <c r="K82" s="37">
        <v>173.17500000000001</v>
      </c>
      <c r="L82" s="37">
        <v>158.90299999999999</v>
      </c>
      <c r="M82" s="37">
        <v>157.46799999999999</v>
      </c>
      <c r="N82" s="37">
        <v>201.905</v>
      </c>
      <c r="O82" s="37">
        <v>183.565</v>
      </c>
      <c r="P82" s="37">
        <v>165.714</v>
      </c>
      <c r="Q82" s="37">
        <v>115.73399999999999</v>
      </c>
      <c r="S82" s="4">
        <f t="shared" si="88"/>
        <v>167.16690491265351</v>
      </c>
      <c r="T82" s="4">
        <f t="shared" si="88"/>
        <v>164.82120716673225</v>
      </c>
      <c r="U82" s="4">
        <f t="shared" si="88"/>
        <v>183.21682626401528</v>
      </c>
      <c r="V82" s="4">
        <f t="shared" si="88"/>
        <v>181.17075311238074</v>
      </c>
      <c r="W82" s="4">
        <f t="shared" si="88"/>
        <v>184.22131033508168</v>
      </c>
      <c r="X82" s="4">
        <f t="shared" si="88"/>
        <v>170.12879129632844</v>
      </c>
      <c r="Y82" s="4">
        <f t="shared" si="88"/>
        <v>170.60760436930988</v>
      </c>
      <c r="Z82" s="4">
        <f t="shared" si="88"/>
        <v>178.29925236341563</v>
      </c>
      <c r="AA82" s="4">
        <f t="shared" si="88"/>
        <v>166.39680398679192</v>
      </c>
      <c r="AB82" s="4">
        <f t="shared" si="88"/>
        <v>156.79987542027953</v>
      </c>
      <c r="AC82" s="4">
        <f t="shared" si="88"/>
        <v>156.92860671429941</v>
      </c>
      <c r="AD82" s="4">
        <f t="shared" si="88"/>
        <v>188.23631013670419</v>
      </c>
      <c r="AE82" s="4">
        <f t="shared" si="88"/>
        <v>176.04976018991999</v>
      </c>
      <c r="AF82" s="4">
        <f t="shared" si="88"/>
        <v>157.67658151788262</v>
      </c>
      <c r="AG82" s="4">
        <f t="shared" si="88"/>
        <v>118.19252026618659</v>
      </c>
      <c r="AI82" s="4">
        <f t="shared" si="89"/>
        <v>2.738095087346494</v>
      </c>
      <c r="AJ82" s="4">
        <f t="shared" si="89"/>
        <v>8.7787928332677438</v>
      </c>
      <c r="AK82" s="4">
        <f t="shared" si="89"/>
        <v>5.8151737359847289</v>
      </c>
      <c r="AL82" s="4">
        <f t="shared" si="89"/>
        <v>5.2422468876192738</v>
      </c>
      <c r="AM82" s="4">
        <f t="shared" si="89"/>
        <v>7.0686896649183097</v>
      </c>
      <c r="AN82" s="4">
        <f t="shared" si="89"/>
        <v>6.1882087036715632</v>
      </c>
      <c r="AO82" s="4">
        <f t="shared" si="89"/>
        <v>1.4083956306901086</v>
      </c>
      <c r="AP82" s="4">
        <f t="shared" si="89"/>
        <v>5.8437476365843679</v>
      </c>
      <c r="AQ82" s="4">
        <f t="shared" si="89"/>
        <v>6.7781960132080883</v>
      </c>
      <c r="AR82" s="4">
        <f t="shared" si="89"/>
        <v>2.1031245797204576</v>
      </c>
      <c r="AS82" s="4">
        <f t="shared" si="89"/>
        <v>0.53939328570058365</v>
      </c>
      <c r="AT82" s="4">
        <f t="shared" si="89"/>
        <v>13.66868986329581</v>
      </c>
      <c r="AU82" s="4">
        <f t="shared" si="89"/>
        <v>7.5152398100800042</v>
      </c>
      <c r="AV82" s="4">
        <f t="shared" si="89"/>
        <v>8.0374184821173742</v>
      </c>
      <c r="AW82" s="4">
        <f t="shared" si="89"/>
        <v>-2.4585202661865964</v>
      </c>
      <c r="AY82" s="2">
        <f t="shared" si="80"/>
        <v>71.331947756680648</v>
      </c>
      <c r="AZ82" s="2">
        <f t="shared" si="80"/>
        <v>77.995722449900114</v>
      </c>
      <c r="BA82" s="2">
        <f t="shared" si="80"/>
        <v>79.639614829654661</v>
      </c>
      <c r="BB82" s="2">
        <f t="shared" si="80"/>
        <v>83.785631853064942</v>
      </c>
      <c r="BC82" s="2">
        <f t="shared" si="80"/>
        <v>82.139312037427743</v>
      </c>
      <c r="BD82" s="2">
        <f t="shared" si="80"/>
        <v>78.482109727576429</v>
      </c>
      <c r="BE82" s="2">
        <f t="shared" si="80"/>
        <v>79.839093988725935</v>
      </c>
      <c r="BF82" s="2">
        <f t="shared" si="80"/>
        <v>80.871005280482464</v>
      </c>
      <c r="BG82" s="2">
        <f t="shared" si="80"/>
        <v>81.21444014832656</v>
      </c>
      <c r="BH82" s="2">
        <f t="shared" si="80"/>
        <v>77.842602630962432</v>
      </c>
      <c r="BI82" s="2">
        <f t="shared" si="80"/>
        <v>73.678319247000999</v>
      </c>
      <c r="BJ82" s="2">
        <f t="shared" si="80"/>
        <v>80.368415511635789</v>
      </c>
      <c r="BK82" s="2">
        <f t="shared" si="80"/>
        <v>78.634917185159907</v>
      </c>
      <c r="BL82" s="2">
        <f t="shared" si="80"/>
        <v>76.172612348498234</v>
      </c>
      <c r="BM82" s="2">
        <f t="shared" si="80"/>
        <v>71.924534683754459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79.913067230444</v>
      </c>
      <c r="DL82" s="2">
        <f t="shared" si="90"/>
        <v>85.710760473219324</v>
      </c>
      <c r="DM82" s="2">
        <f t="shared" si="90"/>
        <v>91.767633343400803</v>
      </c>
      <c r="DN82" s="2">
        <f t="shared" si="90"/>
        <v>94.542164904862574</v>
      </c>
      <c r="DO82" s="2">
        <f t="shared" si="90"/>
        <v>92.700575475687103</v>
      </c>
      <c r="DP82" s="2">
        <f t="shared" si="90"/>
        <v>85.916896631823462</v>
      </c>
      <c r="DQ82" s="2">
        <f t="shared" si="90"/>
        <v>91.230209020436945</v>
      </c>
      <c r="DR82" s="2">
        <f t="shared" si="90"/>
        <v>90.730906787672538</v>
      </c>
      <c r="DS82" s="2">
        <f t="shared" si="90"/>
        <v>96.376532793522259</v>
      </c>
      <c r="DT82" s="2">
        <f t="shared" si="90"/>
        <v>91.486558321479365</v>
      </c>
      <c r="DU82" s="2">
        <f t="shared" si="90"/>
        <v>81.07781356275305</v>
      </c>
      <c r="DV82" s="2">
        <f t="shared" si="90"/>
        <v>85.341347837830526</v>
      </c>
      <c r="DW82" s="2">
        <f t="shared" si="90"/>
        <v>90.536652090592327</v>
      </c>
      <c r="DX82" s="2">
        <f t="shared" si="90"/>
        <v>88.539483422459895</v>
      </c>
      <c r="DY82" s="2">
        <f t="shared" si="90"/>
        <v>80.404958211143708</v>
      </c>
      <c r="EA82" s="2">
        <f t="shared" si="91"/>
        <v>68.320813743187941</v>
      </c>
      <c r="EB82" s="2">
        <f t="shared" si="91"/>
        <v>74.75585221550412</v>
      </c>
      <c r="EC82" s="2">
        <f t="shared" si="91"/>
        <v>75.724423345724944</v>
      </c>
      <c r="ED82" s="2">
        <f t="shared" si="91"/>
        <v>80.239776236040456</v>
      </c>
      <c r="EE82" s="2">
        <f t="shared" si="91"/>
        <v>78.437156362982108</v>
      </c>
      <c r="EF82" s="2">
        <f t="shared" si="91"/>
        <v>75.490120452555658</v>
      </c>
      <c r="EG82" s="2">
        <f t="shared" si="91"/>
        <v>75.836949826653623</v>
      </c>
      <c r="EH82" s="2">
        <f t="shared" si="91"/>
        <v>77.015987707164328</v>
      </c>
      <c r="EI82" s="2">
        <f t="shared" si="91"/>
        <v>74.25753622540249</v>
      </c>
      <c r="EJ82" s="2">
        <f t="shared" si="91"/>
        <v>71.411239643682393</v>
      </c>
      <c r="EK82" s="2">
        <f t="shared" si="91"/>
        <v>70.42155141922818</v>
      </c>
      <c r="EL82" s="2">
        <f t="shared" si="91"/>
        <v>78.510955182072834</v>
      </c>
      <c r="EM82" s="2">
        <f t="shared" si="91"/>
        <v>74.060642703031874</v>
      </c>
      <c r="EN82" s="2">
        <f t="shared" si="91"/>
        <v>69.988230808657761</v>
      </c>
      <c r="EO82" s="2">
        <f t="shared" si="91"/>
        <v>67.077093872676429</v>
      </c>
      <c r="EQ82" s="2">
        <f t="shared" si="92"/>
        <v>68.113987466556097</v>
      </c>
      <c r="ER82" s="2">
        <f t="shared" si="92"/>
        <v>74.763350239701481</v>
      </c>
      <c r="ES82" s="2">
        <f t="shared" si="92"/>
        <v>74.280869502893111</v>
      </c>
      <c r="ET82" s="2">
        <f t="shared" si="92"/>
        <v>76.523810111676667</v>
      </c>
      <c r="EU82" s="2">
        <f t="shared" si="92"/>
        <v>76.857106591047071</v>
      </c>
      <c r="EV82" s="2">
        <f t="shared" si="92"/>
        <v>75.572021285441878</v>
      </c>
      <c r="EW82" s="2">
        <f t="shared" si="92"/>
        <v>74.02241137952393</v>
      </c>
      <c r="EX82" s="2">
        <f t="shared" si="92"/>
        <v>75.579747620396617</v>
      </c>
      <c r="EY82" s="2">
        <f t="shared" si="92"/>
        <v>74.500021403524585</v>
      </c>
      <c r="EZ82" s="2">
        <f t="shared" si="92"/>
        <v>70.991749685704789</v>
      </c>
      <c r="FA82" s="2">
        <f t="shared" si="92"/>
        <v>70.186210708572958</v>
      </c>
      <c r="FB82" s="2">
        <f t="shared" si="92"/>
        <v>76.510163834359304</v>
      </c>
      <c r="FC82" s="2">
        <f t="shared" si="92"/>
        <v>72.185706112122148</v>
      </c>
      <c r="FD82" s="2">
        <f t="shared" si="92"/>
        <v>69.005118190388117</v>
      </c>
      <c r="FE82" s="2">
        <f t="shared" si="92"/>
        <v>68.217907717366131</v>
      </c>
      <c r="FG82" s="2">
        <f t="shared" si="93"/>
        <v>0.74024350076575607</v>
      </c>
      <c r="FH82" s="2">
        <f t="shared" si="93"/>
        <v>0.70425408043031001</v>
      </c>
      <c r="FI82" s="2">
        <f t="shared" si="93"/>
        <v>0.75594981825418117</v>
      </c>
      <c r="FJ82" s="2">
        <f t="shared" si="93"/>
        <v>0.75205196753940351</v>
      </c>
      <c r="FK82" s="2">
        <f t="shared" si="93"/>
        <v>0.74042886187740231</v>
      </c>
      <c r="FL82" s="2">
        <f t="shared" si="93"/>
        <v>0.71304838910419466</v>
      </c>
      <c r="FM82" s="2">
        <f t="shared" si="93"/>
        <v>0.73999083864642412</v>
      </c>
      <c r="FN82" s="2">
        <f t="shared" si="93"/>
        <v>0.71890337199426013</v>
      </c>
      <c r="FO82" s="2">
        <f t="shared" si="93"/>
        <v>0.68548002310799172</v>
      </c>
      <c r="FP82" s="2">
        <f t="shared" si="93"/>
        <v>0.67963503723384966</v>
      </c>
      <c r="FQ82" s="2">
        <f t="shared" si="93"/>
        <v>0.69437563732973584</v>
      </c>
      <c r="FR82" s="2">
        <f t="shared" si="93"/>
        <v>0.72800474631602319</v>
      </c>
      <c r="FS82" s="2">
        <f t="shared" si="93"/>
        <v>0.72234708742571729</v>
      </c>
      <c r="FT82" s="2">
        <f t="shared" si="93"/>
        <v>0.66662536491711488</v>
      </c>
      <c r="FU82" s="2">
        <f t="shared" si="93"/>
        <v>0.63630130950937813</v>
      </c>
      <c r="FW82" s="2">
        <f t="shared" si="82"/>
        <v>1.4103910474072776E-4</v>
      </c>
      <c r="FX82" s="2">
        <f t="shared" si="82"/>
        <v>1.0908425872995329E-4</v>
      </c>
      <c r="FY82" s="2">
        <f t="shared" si="82"/>
        <v>1.0864284016002206E-4</v>
      </c>
      <c r="FZ82" s="2">
        <f t="shared" si="82"/>
        <v>1.0589786976594664E-4</v>
      </c>
      <c r="GA82" s="2">
        <f t="shared" si="82"/>
        <v>1.3686794089516434E-4</v>
      </c>
      <c r="GB82" s="2">
        <f t="shared" si="82"/>
        <v>1.1054746999479866E-4</v>
      </c>
      <c r="GC82" s="2">
        <f t="shared" si="82"/>
        <v>1.3460800563022576E-4</v>
      </c>
      <c r="GD82" s="2">
        <f t="shared" si="82"/>
        <v>1.392062414534756E-4</v>
      </c>
      <c r="GE82" s="2">
        <f t="shared" si="82"/>
        <v>1.5519894831504875E-4</v>
      </c>
      <c r="GF82" s="2">
        <f t="shared" si="82"/>
        <v>1.5669850906117392E-4</v>
      </c>
      <c r="GG82" s="2">
        <f t="shared" si="82"/>
        <v>1.933294460484239E-4</v>
      </c>
      <c r="GH82" s="2">
        <f t="shared" si="82"/>
        <v>1.869528281604984E-4</v>
      </c>
      <c r="GI82" s="2">
        <f t="shared" si="82"/>
        <v>1.8001245000917937E-4</v>
      </c>
      <c r="GJ82" s="2">
        <f t="shared" si="82"/>
        <v>1.378586885335316E-4</v>
      </c>
      <c r="GK82" s="2">
        <f t="shared" si="82"/>
        <v>9.9932290756561776E-5</v>
      </c>
      <c r="GM82" s="86">
        <f t="shared" si="83"/>
        <v>0.26016852365131005</v>
      </c>
      <c r="GN82" s="86">
        <f t="shared" si="83"/>
        <v>0.20476566629291895</v>
      </c>
      <c r="GO82" s="86">
        <f t="shared" si="83"/>
        <v>0.27685962208765369</v>
      </c>
      <c r="GP82" s="86">
        <f t="shared" si="83"/>
        <v>0.27109974597675551</v>
      </c>
      <c r="GQ82" s="86">
        <f t="shared" si="83"/>
        <v>0.26842270627830717</v>
      </c>
      <c r="GR82" s="86">
        <f t="shared" si="83"/>
        <v>0.21931987783440823</v>
      </c>
      <c r="GS82" s="86">
        <f t="shared" si="83"/>
        <v>0.24508417643930563</v>
      </c>
      <c r="GT82" s="86">
        <f t="shared" si="83"/>
        <v>0.23405780166445633</v>
      </c>
      <c r="GU82" s="86">
        <f t="shared" si="83"/>
        <v>0.18840704244090412</v>
      </c>
      <c r="GV82" s="86">
        <f t="shared" si="83"/>
        <v>0.18920258833947087</v>
      </c>
      <c r="GW82" s="86">
        <f t="shared" si="83"/>
        <v>0.20516115618352526</v>
      </c>
      <c r="GX82" s="86">
        <f t="shared" si="83"/>
        <v>0.25933028745812037</v>
      </c>
      <c r="GY82" s="86">
        <f t="shared" si="83"/>
        <v>0.25926211574267444</v>
      </c>
      <c r="GZ82" s="86">
        <f t="shared" si="83"/>
        <v>0.19424215153439739</v>
      </c>
      <c r="HA82" s="86">
        <f t="shared" si="83"/>
        <v>0.14497516274725789</v>
      </c>
      <c r="HC82" s="86">
        <f t="shared" si="73"/>
        <v>1.9453116275239543E-5</v>
      </c>
      <c r="HD82" s="86">
        <f t="shared" si="73"/>
        <v>2.7323716460605168E-6</v>
      </c>
      <c r="HE82" s="86">
        <f t="shared" si="73"/>
        <v>1.1740759675095907E-5</v>
      </c>
      <c r="HF82" s="86">
        <f t="shared" si="73"/>
        <v>1.2598627801523733E-5</v>
      </c>
      <c r="HG82" s="86">
        <f t="shared" si="87"/>
        <v>6.2751969165499157E-6</v>
      </c>
      <c r="HH82" s="86">
        <f t="shared" si="87"/>
        <v>2.7988368288008133E-6</v>
      </c>
      <c r="HI82" s="86">
        <f t="shared" si="87"/>
        <v>6.4729150174404309E-6</v>
      </c>
      <c r="HJ82" s="86">
        <f t="shared" si="87"/>
        <v>1.0509269182065664E-7</v>
      </c>
      <c r="HK82" s="86">
        <f t="shared" si="87"/>
        <v>5.5134235535486587E-8</v>
      </c>
      <c r="HL82" s="86">
        <f t="shared" si="87"/>
        <v>9.08888701405503E-8</v>
      </c>
      <c r="HM82" s="86">
        <f t="shared" si="87"/>
        <v>1.3192734072561732E-7</v>
      </c>
      <c r="HN82" s="86">
        <f t="shared" si="87"/>
        <v>7.8826121639167462E-6</v>
      </c>
      <c r="HO82" s="86">
        <f t="shared" si="87"/>
        <v>4.570551317989372E-6</v>
      </c>
      <c r="HP82" s="86">
        <f t="shared" si="87"/>
        <v>1.9751795539550655E-7</v>
      </c>
      <c r="HQ82" s="86">
        <f t="shared" si="87"/>
        <v>1.9751795539550655E-7</v>
      </c>
      <c r="HS82" s="86">
        <f t="shared" si="84"/>
        <v>1.3086809227178742E-66</v>
      </c>
      <c r="HT82" s="86">
        <f t="shared" si="84"/>
        <v>2.625825220438329E-89</v>
      </c>
      <c r="HU82" s="86">
        <f t="shared" si="84"/>
        <v>1.2150782706796059E-72</v>
      </c>
      <c r="HV82" s="86">
        <f t="shared" si="84"/>
        <v>6.818768660459253E-73</v>
      </c>
      <c r="HW82" s="86">
        <f t="shared" si="84"/>
        <v>2.2724813275161204E-80</v>
      </c>
      <c r="HX82" s="86">
        <f t="shared" si="84"/>
        <v>1.3804815840693472E-83</v>
      </c>
      <c r="HY82" s="86">
        <f t="shared" si="84"/>
        <v>1.0303153100480528E-77</v>
      </c>
      <c r="HZ82" s="86">
        <f t="shared" si="84"/>
        <v>3.3770476889005859E-110</v>
      </c>
      <c r="IA82" s="86">
        <f t="shared" si="84"/>
        <v>1.0029574390051984E-113</v>
      </c>
      <c r="IB82" s="86">
        <f t="shared" si="84"/>
        <v>1.3318170801942965E-113</v>
      </c>
      <c r="IC82" s="86">
        <f t="shared" si="84"/>
        <v>1.3395628801163351E-109</v>
      </c>
      <c r="ID82" s="86">
        <f t="shared" si="84"/>
        <v>1.2494812233088128E-74</v>
      </c>
      <c r="IE82" s="86">
        <f t="shared" si="84"/>
        <v>1.3110916530116215E-83</v>
      </c>
      <c r="IF82" s="86">
        <f t="shared" si="84"/>
        <v>4.4576455218146501E-45</v>
      </c>
      <c r="IG82" s="86">
        <f t="shared" si="84"/>
        <v>1.0969928746735206E-30</v>
      </c>
      <c r="II82" s="86">
        <f t="shared" si="85"/>
        <v>8.4243774273194584E-192</v>
      </c>
      <c r="IJ82" s="86">
        <f t="shared" si="85"/>
        <v>1.4697563121345797E-233</v>
      </c>
      <c r="IK82" s="86">
        <f t="shared" si="85"/>
        <v>7.5851900841317716E-215</v>
      </c>
      <c r="IL82" s="86">
        <f t="shared" si="85"/>
        <v>6.7741264942732014E-216</v>
      </c>
      <c r="IM82" s="86">
        <f t="shared" si="85"/>
        <v>1.945168624507063E-226</v>
      </c>
      <c r="IN82" s="86">
        <f t="shared" si="85"/>
        <v>6.2103307156951106E-246</v>
      </c>
      <c r="IO82" s="86">
        <f t="shared" si="85"/>
        <v>6.4965872691592445E-217</v>
      </c>
      <c r="IP82" s="86">
        <f t="shared" si="85"/>
        <v>0</v>
      </c>
      <c r="IQ82" s="86">
        <f t="shared" si="85"/>
        <v>0</v>
      </c>
      <c r="IR82" s="86">
        <f t="shared" si="85"/>
        <v>0</v>
      </c>
      <c r="IS82" s="86">
        <f t="shared" si="85"/>
        <v>0</v>
      </c>
      <c r="IT82" s="86">
        <f t="shared" si="85"/>
        <v>1.5551049261286725E-223</v>
      </c>
      <c r="IU82" s="86">
        <f t="shared" si="85"/>
        <v>3.2344758978585315E-247</v>
      </c>
      <c r="IV82" s="86">
        <f t="shared" si="85"/>
        <v>8.7953933005965436E-133</v>
      </c>
      <c r="IW82" s="86">
        <f t="shared" si="85"/>
        <v>1.0913524469224539E-115</v>
      </c>
      <c r="IY82" s="86">
        <f t="shared" si="86"/>
        <v>0.26018797676758526</v>
      </c>
      <c r="IZ82" s="86">
        <f t="shared" si="86"/>
        <v>0.204768398664565</v>
      </c>
      <c r="JA82" s="86">
        <f t="shared" si="86"/>
        <v>0.27687136284732877</v>
      </c>
      <c r="JB82" s="86">
        <f t="shared" si="86"/>
        <v>0.27111234460455702</v>
      </c>
      <c r="JC82" s="86">
        <f t="shared" si="86"/>
        <v>0.2684289814752237</v>
      </c>
      <c r="JD82" s="86">
        <f t="shared" si="86"/>
        <v>0.21932267667123703</v>
      </c>
      <c r="JE82" s="86">
        <f t="shared" si="86"/>
        <v>0.24509064935432306</v>
      </c>
      <c r="JF82" s="86">
        <f t="shared" si="86"/>
        <v>0.23405790675714816</v>
      </c>
      <c r="JG82" s="86">
        <f t="shared" si="86"/>
        <v>0.18840709757513965</v>
      </c>
      <c r="JH82" s="86">
        <f t="shared" si="86"/>
        <v>0.18920267922834103</v>
      </c>
      <c r="JI82" s="86">
        <f t="shared" si="86"/>
        <v>0.20516128811086598</v>
      </c>
      <c r="JJ82" s="86">
        <f t="shared" si="86"/>
        <v>0.25933817007028426</v>
      </c>
      <c r="JK82" s="86">
        <f t="shared" si="86"/>
        <v>0.25926668629399241</v>
      </c>
      <c r="JL82" s="86">
        <f t="shared" si="86"/>
        <v>0.1942423490523528</v>
      </c>
      <c r="JM82" s="86">
        <f t="shared" si="86"/>
        <v>0.14497536026521329</v>
      </c>
    </row>
    <row r="83" spans="2:273" x14ac:dyDescent="0.25">
      <c r="B83" s="2">
        <v>56</v>
      </c>
      <c r="C83" s="37">
        <v>182.50800000000001</v>
      </c>
      <c r="D83" s="37">
        <v>188.41499999999999</v>
      </c>
      <c r="E83" s="37">
        <v>203.88900000000001</v>
      </c>
      <c r="F83" s="37">
        <v>200.952</v>
      </c>
      <c r="G83" s="37">
        <v>205.25800000000001</v>
      </c>
      <c r="H83" s="37">
        <v>192.88900000000001</v>
      </c>
      <c r="I83" s="37">
        <v>187.07900000000001</v>
      </c>
      <c r="J83" s="37">
        <v>200.34899999999999</v>
      </c>
      <c r="K83" s="37">
        <v>190.96799999999999</v>
      </c>
      <c r="L83" s="37">
        <v>177.40299999999999</v>
      </c>
      <c r="M83" s="37">
        <v>177.87100000000001</v>
      </c>
      <c r="N83" s="37">
        <v>217.49199999999999</v>
      </c>
      <c r="O83" s="37">
        <v>200.67699999999999</v>
      </c>
      <c r="P83" s="37">
        <v>182.905</v>
      </c>
      <c r="Q83" s="37">
        <v>132.078</v>
      </c>
      <c r="S83" s="4">
        <f t="shared" si="88"/>
        <v>179.57619868813399</v>
      </c>
      <c r="T83" s="4">
        <f t="shared" si="88"/>
        <v>179.23568197086564</v>
      </c>
      <c r="U83" s="4">
        <f t="shared" si="88"/>
        <v>195.81826625626189</v>
      </c>
      <c r="V83" s="4">
        <f t="shared" si="88"/>
        <v>193.31546719297936</v>
      </c>
      <c r="W83" s="4">
        <f t="shared" si="88"/>
        <v>197.70915628138877</v>
      </c>
      <c r="X83" s="4">
        <f t="shared" si="88"/>
        <v>184.53626149701395</v>
      </c>
      <c r="Y83" s="4">
        <f t="shared" si="88"/>
        <v>182.77299840882779</v>
      </c>
      <c r="Z83" s="4">
        <f t="shared" si="88"/>
        <v>192.97104030264433</v>
      </c>
      <c r="AA83" s="4">
        <f t="shared" si="88"/>
        <v>182.07977947128032</v>
      </c>
      <c r="AB83" s="4">
        <f t="shared" si="88"/>
        <v>171.95935725539354</v>
      </c>
      <c r="AC83" s="4">
        <f t="shared" si="88"/>
        <v>171.63398708208976</v>
      </c>
      <c r="AD83" s="4">
        <f t="shared" si="88"/>
        <v>203.67852846202561</v>
      </c>
      <c r="AE83" s="4">
        <f t="shared" si="88"/>
        <v>190.31875075577017</v>
      </c>
      <c r="AF83" s="4">
        <f t="shared" si="88"/>
        <v>174.68405333346664</v>
      </c>
      <c r="AG83" s="4">
        <f t="shared" si="88"/>
        <v>130.20067060893226</v>
      </c>
      <c r="AI83" s="4">
        <f t="shared" si="89"/>
        <v>2.9318013118660247</v>
      </c>
      <c r="AJ83" s="4">
        <f t="shared" si="89"/>
        <v>9.1793180291343504</v>
      </c>
      <c r="AK83" s="4">
        <f t="shared" si="89"/>
        <v>8.070733743738117</v>
      </c>
      <c r="AL83" s="4">
        <f t="shared" si="89"/>
        <v>7.6365328070206431</v>
      </c>
      <c r="AM83" s="4">
        <f t="shared" si="89"/>
        <v>7.5488437186112378</v>
      </c>
      <c r="AN83" s="4">
        <f t="shared" si="89"/>
        <v>8.3527385029860568</v>
      </c>
      <c r="AO83" s="4">
        <f t="shared" si="89"/>
        <v>4.3060015911722189</v>
      </c>
      <c r="AP83" s="4">
        <f t="shared" si="89"/>
        <v>7.3779596973556636</v>
      </c>
      <c r="AQ83" s="4">
        <f t="shared" si="89"/>
        <v>8.8882205287196712</v>
      </c>
      <c r="AR83" s="4">
        <f t="shared" si="89"/>
        <v>5.4436427446064499</v>
      </c>
      <c r="AS83" s="4">
        <f t="shared" si="89"/>
        <v>6.2370129179102491</v>
      </c>
      <c r="AT83" s="4">
        <f t="shared" si="89"/>
        <v>13.81347153797438</v>
      </c>
      <c r="AU83" s="4">
        <f t="shared" si="89"/>
        <v>10.358249244229825</v>
      </c>
      <c r="AV83" s="4">
        <f t="shared" si="89"/>
        <v>8.220946666533365</v>
      </c>
      <c r="AW83" s="4">
        <f t="shared" si="89"/>
        <v>1.8773293910677467</v>
      </c>
      <c r="AY83" s="2">
        <f t="shared" si="80"/>
        <v>71.071121373308642</v>
      </c>
      <c r="AZ83" s="2">
        <f t="shared" si="80"/>
        <v>77.723478830570386</v>
      </c>
      <c r="BA83" s="2">
        <f t="shared" si="80"/>
        <v>79.293411668732816</v>
      </c>
      <c r="BB83" s="2">
        <f t="shared" si="80"/>
        <v>83.409794209441785</v>
      </c>
      <c r="BC83" s="2">
        <f t="shared" si="80"/>
        <v>81.763915203973383</v>
      </c>
      <c r="BD83" s="2">
        <f t="shared" si="80"/>
        <v>78.128499532532487</v>
      </c>
      <c r="BE83" s="2">
        <f t="shared" si="80"/>
        <v>79.408949714835131</v>
      </c>
      <c r="BF83" s="2">
        <f t="shared" si="80"/>
        <v>80.475337694446281</v>
      </c>
      <c r="BG83" s="2">
        <f t="shared" si="80"/>
        <v>80.750054007069693</v>
      </c>
      <c r="BH83" s="2">
        <f t="shared" si="80"/>
        <v>77.425080526572174</v>
      </c>
      <c r="BI83" s="2">
        <f t="shared" si="80"/>
        <v>73.378557397848923</v>
      </c>
      <c r="BJ83" s="2">
        <f t="shared" si="80"/>
        <v>80.050183017639711</v>
      </c>
      <c r="BK83" s="2">
        <f t="shared" si="80"/>
        <v>78.237605936608674</v>
      </c>
      <c r="BL83" s="2">
        <f t="shared" si="80"/>
        <v>75.817091846198778</v>
      </c>
      <c r="BM83" s="2">
        <f t="shared" si="80"/>
        <v>71.65121407258458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80.02498646934464</v>
      </c>
      <c r="DL83" s="2">
        <f t="shared" si="90"/>
        <v>85.850921238149226</v>
      </c>
      <c r="DM83" s="2">
        <f t="shared" si="90"/>
        <v>91.961643763213544</v>
      </c>
      <c r="DN83" s="2">
        <f t="shared" si="90"/>
        <v>94.684387949260042</v>
      </c>
      <c r="DO83" s="2">
        <f t="shared" si="90"/>
        <v>92.792134038054968</v>
      </c>
      <c r="DP83" s="2">
        <f t="shared" si="90"/>
        <v>85.78577468060395</v>
      </c>
      <c r="DQ83" s="2">
        <f t="shared" si="90"/>
        <v>91.190474418604666</v>
      </c>
      <c r="DR83" s="2">
        <f t="shared" si="90"/>
        <v>90.785305944953151</v>
      </c>
      <c r="DS83" s="2">
        <f t="shared" si="90"/>
        <v>96.715551821862334</v>
      </c>
      <c r="DT83" s="2">
        <f t="shared" si="90"/>
        <v>91.850541963015644</v>
      </c>
      <c r="DU83" s="2">
        <f t="shared" si="90"/>
        <v>81.214006072874511</v>
      </c>
      <c r="DV83" s="2">
        <f t="shared" si="90"/>
        <v>85.36764278961725</v>
      </c>
      <c r="DW83" s="2">
        <f t="shared" si="90"/>
        <v>90.811393031358875</v>
      </c>
      <c r="DX83" s="2">
        <f t="shared" si="90"/>
        <v>88.9671346065699</v>
      </c>
      <c r="DY83" s="2">
        <f t="shared" si="90"/>
        <v>80.662735520527875</v>
      </c>
      <c r="EA83" s="2">
        <f t="shared" si="91"/>
        <v>68.205649977648619</v>
      </c>
      <c r="EB83" s="2">
        <f t="shared" si="91"/>
        <v>74.610734433299839</v>
      </c>
      <c r="EC83" s="2">
        <f t="shared" si="91"/>
        <v>75.563687548238661</v>
      </c>
      <c r="ED83" s="2">
        <f t="shared" si="91"/>
        <v>80.020236175561934</v>
      </c>
      <c r="EE83" s="2">
        <f t="shared" si="91"/>
        <v>78.238253919569559</v>
      </c>
      <c r="EF83" s="2">
        <f t="shared" si="91"/>
        <v>75.318113507772608</v>
      </c>
      <c r="EG83" s="2">
        <f t="shared" si="91"/>
        <v>75.633889720875231</v>
      </c>
      <c r="EH83" s="2">
        <f t="shared" si="91"/>
        <v>76.799063095393478</v>
      </c>
      <c r="EI83" s="2">
        <f t="shared" si="91"/>
        <v>74.069082289803205</v>
      </c>
      <c r="EJ83" s="2">
        <f t="shared" si="91"/>
        <v>71.223650028465215</v>
      </c>
      <c r="EK83" s="2">
        <f t="shared" si="91"/>
        <v>70.233360127463953</v>
      </c>
      <c r="EL83" s="2">
        <f t="shared" si="91"/>
        <v>78.238834618779023</v>
      </c>
      <c r="EM83" s="2">
        <f t="shared" si="91"/>
        <v>73.830290895645732</v>
      </c>
      <c r="EN83" s="2">
        <f t="shared" si="91"/>
        <v>69.819698895562354</v>
      </c>
      <c r="EO83" s="2">
        <f t="shared" si="91"/>
        <v>66.95341679844303</v>
      </c>
      <c r="EQ83" s="2">
        <f t="shared" si="92"/>
        <v>68.002381985568221</v>
      </c>
      <c r="ER83" s="2">
        <f t="shared" si="92"/>
        <v>74.618100827335269</v>
      </c>
      <c r="ES83" s="2">
        <f t="shared" si="92"/>
        <v>74.145052414683789</v>
      </c>
      <c r="ET83" s="2">
        <f t="shared" si="92"/>
        <v>76.369301716933833</v>
      </c>
      <c r="EU83" s="2">
        <f t="shared" si="92"/>
        <v>76.68668371002903</v>
      </c>
      <c r="EV83" s="2">
        <f t="shared" si="92"/>
        <v>75.398574463096693</v>
      </c>
      <c r="EW83" s="2">
        <f t="shared" si="92"/>
        <v>73.852067758069623</v>
      </c>
      <c r="EX83" s="2">
        <f t="shared" si="92"/>
        <v>75.388640368271979</v>
      </c>
      <c r="EY83" s="2">
        <f t="shared" si="92"/>
        <v>74.307194951753544</v>
      </c>
      <c r="EZ83" s="2">
        <f t="shared" si="92"/>
        <v>70.811787257372558</v>
      </c>
      <c r="FA83" s="2">
        <f t="shared" si="92"/>
        <v>70.002346777689738</v>
      </c>
      <c r="FB83" s="2">
        <f t="shared" si="92"/>
        <v>76.275775681255169</v>
      </c>
      <c r="FC83" s="2">
        <f t="shared" si="92"/>
        <v>71.990862014884513</v>
      </c>
      <c r="FD83" s="2">
        <f t="shared" si="92"/>
        <v>68.85476103134458</v>
      </c>
      <c r="FE83" s="2">
        <f t="shared" si="92"/>
        <v>68.071531970769115</v>
      </c>
      <c r="FG83" s="2">
        <f t="shared" si="93"/>
        <v>0.75755806327292141</v>
      </c>
      <c r="FH83" s="2">
        <f t="shared" si="93"/>
        <v>0.72307012594724362</v>
      </c>
      <c r="FI83" s="2">
        <f t="shared" si="93"/>
        <v>0.77253914670626644</v>
      </c>
      <c r="FJ83" s="2">
        <f t="shared" si="93"/>
        <v>0.76882522705421863</v>
      </c>
      <c r="FK83" s="2">
        <f t="shared" si="93"/>
        <v>0.75773511249405878</v>
      </c>
      <c r="FL83" s="2">
        <f t="shared" si="93"/>
        <v>0.73151822307229186</v>
      </c>
      <c r="FM83" s="2">
        <f t="shared" si="93"/>
        <v>0.75731672141053885</v>
      </c>
      <c r="FN83" s="2">
        <f t="shared" si="93"/>
        <v>0.73713527515226129</v>
      </c>
      <c r="FO83" s="2">
        <f t="shared" si="93"/>
        <v>0.70499016686707272</v>
      </c>
      <c r="FP83" s="2">
        <f t="shared" si="93"/>
        <v>0.69934872972942996</v>
      </c>
      <c r="FQ83" s="2">
        <f t="shared" si="93"/>
        <v>0.71356455206100966</v>
      </c>
      <c r="FR83" s="2">
        <f t="shared" si="93"/>
        <v>0.74585502161830475</v>
      </c>
      <c r="FS83" s="2">
        <f t="shared" si="93"/>
        <v>0.74043627643242893</v>
      </c>
      <c r="FT83" s="2">
        <f t="shared" si="93"/>
        <v>0.68677065178311447</v>
      </c>
      <c r="FU83" s="2">
        <f t="shared" si="93"/>
        <v>0.65733711100646131</v>
      </c>
      <c r="FW83" s="2">
        <f t="shared" si="82"/>
        <v>1.5464419887746564E-4</v>
      </c>
      <c r="FX83" s="2">
        <f t="shared" si="82"/>
        <v>1.1960725246290869E-4</v>
      </c>
      <c r="FY83" s="2">
        <f t="shared" si="82"/>
        <v>1.1912325679243323E-4</v>
      </c>
      <c r="FZ83" s="2">
        <f t="shared" si="82"/>
        <v>1.1611351890365483E-4</v>
      </c>
      <c r="GA83" s="2">
        <f t="shared" si="82"/>
        <v>1.5007073129276409E-4</v>
      </c>
      <c r="GB83" s="2">
        <f t="shared" si="82"/>
        <v>1.2121159771543134E-4</v>
      </c>
      <c r="GC83" s="2">
        <f t="shared" si="82"/>
        <v>1.4759282645055729E-4</v>
      </c>
      <c r="GD83" s="2">
        <f t="shared" si="82"/>
        <v>1.5263455858263061E-4</v>
      </c>
      <c r="GE83" s="2">
        <f t="shared" si="82"/>
        <v>1.7016971488713185E-4</v>
      </c>
      <c r="GF83" s="2">
        <f t="shared" si="82"/>
        <v>1.7181390107297133E-4</v>
      </c>
      <c r="GG83" s="2">
        <f t="shared" si="82"/>
        <v>2.1197756844277462E-4</v>
      </c>
      <c r="GH83" s="2">
        <f t="shared" si="82"/>
        <v>2.0498600247907849E-4</v>
      </c>
      <c r="GI83" s="2">
        <f t="shared" si="82"/>
        <v>1.9737629858063607E-4</v>
      </c>
      <c r="GJ83" s="2">
        <f t="shared" si="82"/>
        <v>1.5115703568328466E-4</v>
      </c>
      <c r="GK83" s="2">
        <f t="shared" si="82"/>
        <v>1.0957252148506767E-4</v>
      </c>
      <c r="GM83" s="86">
        <f t="shared" si="83"/>
        <v>0.31340494596072371</v>
      </c>
      <c r="GN83" s="86">
        <f t="shared" si="83"/>
        <v>0.2551505721634203</v>
      </c>
      <c r="GO83" s="86">
        <f t="shared" si="83"/>
        <v>0.3306360144477285</v>
      </c>
      <c r="GP83" s="86">
        <f t="shared" si="83"/>
        <v>0.32486948808596183</v>
      </c>
      <c r="GQ83" s="86">
        <f t="shared" si="83"/>
        <v>0.32476052825101132</v>
      </c>
      <c r="GR83" s="86">
        <f t="shared" si="83"/>
        <v>0.27135639846389259</v>
      </c>
      <c r="GS83" s="86">
        <f t="shared" si="83"/>
        <v>0.29619651848850809</v>
      </c>
      <c r="GT83" s="86">
        <f t="shared" si="83"/>
        <v>0.2882316371897316</v>
      </c>
      <c r="GU83" s="86">
        <f t="shared" si="83"/>
        <v>0.23970071763655693</v>
      </c>
      <c r="GV83" s="86">
        <f t="shared" si="83"/>
        <v>0.242921510638612</v>
      </c>
      <c r="GW83" s="86">
        <f t="shared" si="83"/>
        <v>0.25905690007321425</v>
      </c>
      <c r="GX83" s="86">
        <f t="shared" si="83"/>
        <v>0.31742725039955694</v>
      </c>
      <c r="GY83" s="86">
        <f t="shared" si="83"/>
        <v>0.3192141154617224</v>
      </c>
      <c r="GZ83" s="86">
        <f t="shared" si="83"/>
        <v>0.25458645584147022</v>
      </c>
      <c r="HA83" s="86">
        <f t="shared" si="83"/>
        <v>0.19848607843981214</v>
      </c>
      <c r="HC83" s="86">
        <f t="shared" si="73"/>
        <v>3.4871930749393612E-5</v>
      </c>
      <c r="HD83" s="86">
        <f t="shared" si="73"/>
        <v>5.4089591622300856E-6</v>
      </c>
      <c r="HE83" s="86">
        <f t="shared" si="73"/>
        <v>2.1708983728562727E-5</v>
      </c>
      <c r="HF83" s="86">
        <f t="shared" si="73"/>
        <v>2.3243830692165246E-5</v>
      </c>
      <c r="HG83" s="86">
        <f t="shared" si="87"/>
        <v>1.2208667317876671E-5</v>
      </c>
      <c r="HH83" s="86">
        <f t="shared" si="87"/>
        <v>5.6415983191841262E-6</v>
      </c>
      <c r="HI83" s="86">
        <f t="shared" si="87"/>
        <v>1.2391505170484056E-5</v>
      </c>
      <c r="HJ83" s="86">
        <f t="shared" si="87"/>
        <v>2.6302831619886245E-7</v>
      </c>
      <c r="HK83" s="86">
        <f t="shared" si="87"/>
        <v>1.4447362061181534E-7</v>
      </c>
      <c r="HL83" s="86">
        <f t="shared" si="87"/>
        <v>2.3833955433578239E-7</v>
      </c>
      <c r="HM83" s="86">
        <f t="shared" si="87"/>
        <v>3.424887893223847E-7</v>
      </c>
      <c r="HN83" s="86">
        <f t="shared" si="87"/>
        <v>1.552945172420097E-5</v>
      </c>
      <c r="HO83" s="86">
        <f t="shared" si="87"/>
        <v>9.4544547521409252E-6</v>
      </c>
      <c r="HP83" s="86">
        <f t="shared" si="87"/>
        <v>5.0602530911085799E-7</v>
      </c>
      <c r="HQ83" s="86">
        <f t="shared" si="87"/>
        <v>5.0602530911085799E-7</v>
      </c>
      <c r="HS83" s="86">
        <f t="shared" si="84"/>
        <v>9.8933792295825316E-65</v>
      </c>
      <c r="HT83" s="86">
        <f t="shared" si="84"/>
        <v>5.7823145669561483E-87</v>
      </c>
      <c r="HU83" s="86">
        <f t="shared" si="84"/>
        <v>1.2726935035838803E-70</v>
      </c>
      <c r="HV83" s="86">
        <f t="shared" si="84"/>
        <v>7.1898989616693008E-71</v>
      </c>
      <c r="HW83" s="86">
        <f t="shared" si="84"/>
        <v>3.9563974019079922E-78</v>
      </c>
      <c r="HX83" s="86">
        <f t="shared" si="84"/>
        <v>2.9340559513313176E-81</v>
      </c>
      <c r="HY83" s="86">
        <f t="shared" si="84"/>
        <v>1.4606317072494394E-75</v>
      </c>
      <c r="HZ83" s="86">
        <f t="shared" si="84"/>
        <v>4.4161413108895326E-107</v>
      </c>
      <c r="IA83" s="86">
        <f t="shared" si="84"/>
        <v>1.8183019071586071E-110</v>
      </c>
      <c r="IB83" s="86">
        <f t="shared" si="84"/>
        <v>2.730497096449948E-110</v>
      </c>
      <c r="IC83" s="86">
        <f t="shared" si="84"/>
        <v>2.4220607205561439E-106</v>
      </c>
      <c r="ID83" s="86">
        <f t="shared" si="84"/>
        <v>2.0762409789937056E-72</v>
      </c>
      <c r="IE83" s="86">
        <f t="shared" si="84"/>
        <v>3.8234385137141986E-81</v>
      </c>
      <c r="IF83" s="86">
        <f t="shared" si="84"/>
        <v>8.2452063617939016E-44</v>
      </c>
      <c r="IG83" s="86">
        <f t="shared" si="84"/>
        <v>7.0012516437523622E-30</v>
      </c>
      <c r="II83" s="86">
        <f t="shared" si="85"/>
        <v>7.0270992240585313E-188</v>
      </c>
      <c r="IJ83" s="86">
        <f t="shared" si="85"/>
        <v>6.555714310614192E-229</v>
      </c>
      <c r="IK83" s="86">
        <f t="shared" si="85"/>
        <v>1.4187296107391083E-210</v>
      </c>
      <c r="IL83" s="86">
        <f t="shared" si="85"/>
        <v>1.2938618558887632E-211</v>
      </c>
      <c r="IM83" s="86">
        <f t="shared" si="85"/>
        <v>8.1236521371309989E-222</v>
      </c>
      <c r="IN83" s="86">
        <f t="shared" si="85"/>
        <v>4.9885473787112762E-241</v>
      </c>
      <c r="IO83" s="86">
        <f t="shared" si="85"/>
        <v>1.6954010372366946E-212</v>
      </c>
      <c r="IP83" s="86">
        <f t="shared" si="85"/>
        <v>0</v>
      </c>
      <c r="IQ83" s="86">
        <f t="shared" si="85"/>
        <v>0</v>
      </c>
      <c r="IR83" s="86">
        <f t="shared" si="85"/>
        <v>0</v>
      </c>
      <c r="IS83" s="86">
        <f t="shared" si="85"/>
        <v>0</v>
      </c>
      <c r="IT83" s="86">
        <f t="shared" si="85"/>
        <v>8.2725214105621612E-219</v>
      </c>
      <c r="IU83" s="86">
        <f t="shared" si="85"/>
        <v>5.2218734056996152E-242</v>
      </c>
      <c r="IV83" s="86">
        <f t="shared" si="85"/>
        <v>4.3697050349559247E-130</v>
      </c>
      <c r="IW83" s="86">
        <f t="shared" si="85"/>
        <v>1.9994104763621145E-113</v>
      </c>
      <c r="IY83" s="86">
        <f t="shared" si="86"/>
        <v>0.31343981789147313</v>
      </c>
      <c r="IZ83" s="86">
        <f t="shared" si="86"/>
        <v>0.25515598112258253</v>
      </c>
      <c r="JA83" s="86">
        <f t="shared" si="86"/>
        <v>0.33065772343145705</v>
      </c>
      <c r="JB83" s="86">
        <f t="shared" si="86"/>
        <v>0.32489273191665402</v>
      </c>
      <c r="JC83" s="86">
        <f t="shared" si="86"/>
        <v>0.3247727369183292</v>
      </c>
      <c r="JD83" s="86">
        <f t="shared" si="86"/>
        <v>0.27136204006221176</v>
      </c>
      <c r="JE83" s="86">
        <f t="shared" si="86"/>
        <v>0.29620890999367855</v>
      </c>
      <c r="JF83" s="86">
        <f t="shared" si="86"/>
        <v>0.28823190021804779</v>
      </c>
      <c r="JG83" s="86">
        <f t="shared" si="86"/>
        <v>0.23970086211017755</v>
      </c>
      <c r="JH83" s="86">
        <f t="shared" si="86"/>
        <v>0.24292174897816635</v>
      </c>
      <c r="JI83" s="86">
        <f t="shared" si="86"/>
        <v>0.25905724256200358</v>
      </c>
      <c r="JJ83" s="86">
        <f t="shared" si="86"/>
        <v>0.31744277985128116</v>
      </c>
      <c r="JK83" s="86">
        <f t="shared" si="86"/>
        <v>0.31922356991647455</v>
      </c>
      <c r="JL83" s="86">
        <f t="shared" si="86"/>
        <v>0.25458696186677932</v>
      </c>
      <c r="JM83" s="86">
        <f t="shared" si="86"/>
        <v>0.19848658446512124</v>
      </c>
    </row>
    <row r="84" spans="2:273" x14ac:dyDescent="0.25">
      <c r="B84" s="2">
        <v>57</v>
      </c>
      <c r="C84" s="37">
        <v>194.048</v>
      </c>
      <c r="D84" s="37">
        <v>202.61500000000001</v>
      </c>
      <c r="E84" s="37">
        <v>215.15899999999999</v>
      </c>
      <c r="F84" s="37">
        <v>212.92099999999999</v>
      </c>
      <c r="G84" s="37">
        <v>217.21</v>
      </c>
      <c r="H84" s="37">
        <v>206.17500000000001</v>
      </c>
      <c r="I84" s="37">
        <v>201.63499999999999</v>
      </c>
      <c r="J84" s="37">
        <v>213.571</v>
      </c>
      <c r="K84" s="37">
        <v>206.27</v>
      </c>
      <c r="L84" s="37">
        <v>194.75800000000001</v>
      </c>
      <c r="M84" s="37">
        <v>195.03200000000001</v>
      </c>
      <c r="N84" s="37">
        <v>228.01599999999999</v>
      </c>
      <c r="O84" s="37">
        <v>212.96799999999999</v>
      </c>
      <c r="P84" s="37">
        <v>197.44399999999999</v>
      </c>
      <c r="Q84" s="37">
        <v>148.078</v>
      </c>
      <c r="S84" s="4">
        <f t="shared" si="88"/>
        <v>191.31746395212591</v>
      </c>
      <c r="T84" s="4">
        <f t="shared" si="88"/>
        <v>193.9140191243529</v>
      </c>
      <c r="U84" s="4">
        <f t="shared" si="88"/>
        <v>208.1175452455976</v>
      </c>
      <c r="V84" s="4">
        <f t="shared" si="88"/>
        <v>205.33488609826233</v>
      </c>
      <c r="W84" s="4">
        <f t="shared" si="88"/>
        <v>210.92081797944329</v>
      </c>
      <c r="X84" s="4">
        <f t="shared" si="88"/>
        <v>199.16957273514114</v>
      </c>
      <c r="Y84" s="4">
        <f t="shared" si="88"/>
        <v>195.0433370168503</v>
      </c>
      <c r="Z84" s="4">
        <f t="shared" si="88"/>
        <v>207.62684200610792</v>
      </c>
      <c r="AA84" s="4">
        <f t="shared" si="88"/>
        <v>198.28302195460947</v>
      </c>
      <c r="AB84" s="4">
        <f t="shared" si="88"/>
        <v>187.73147499415632</v>
      </c>
      <c r="AC84" s="4">
        <f t="shared" si="88"/>
        <v>186.817574727828</v>
      </c>
      <c r="AD84" s="4">
        <f t="shared" si="88"/>
        <v>219.00097564495096</v>
      </c>
      <c r="AE84" s="4">
        <f t="shared" si="88"/>
        <v>204.48597474404286</v>
      </c>
      <c r="AF84" s="4">
        <f t="shared" si="88"/>
        <v>191.98225862822147</v>
      </c>
      <c r="AG84" s="4">
        <f t="shared" si="88"/>
        <v>143.29081583037305</v>
      </c>
      <c r="AI84" s="4">
        <f t="shared" si="89"/>
        <v>2.7305360478740965</v>
      </c>
      <c r="AJ84" s="4">
        <f t="shared" si="89"/>
        <v>8.7009808756471045</v>
      </c>
      <c r="AK84" s="4">
        <f t="shared" si="89"/>
        <v>7.0414547544023947</v>
      </c>
      <c r="AL84" s="4">
        <f t="shared" si="89"/>
        <v>7.5861139017376615</v>
      </c>
      <c r="AM84" s="4">
        <f t="shared" si="89"/>
        <v>6.2891820205567228</v>
      </c>
      <c r="AN84" s="4">
        <f t="shared" si="89"/>
        <v>7.0054272648588665</v>
      </c>
      <c r="AO84" s="4">
        <f t="shared" si="89"/>
        <v>6.5916629831496891</v>
      </c>
      <c r="AP84" s="4">
        <f t="shared" si="89"/>
        <v>5.9441579938920768</v>
      </c>
      <c r="AQ84" s="4">
        <f t="shared" si="89"/>
        <v>7.9869780453905435</v>
      </c>
      <c r="AR84" s="4">
        <f t="shared" si="89"/>
        <v>7.0265250058436948</v>
      </c>
      <c r="AS84" s="4">
        <f t="shared" si="89"/>
        <v>8.2144252721720079</v>
      </c>
      <c r="AT84" s="4">
        <f t="shared" si="89"/>
        <v>9.0150243550490359</v>
      </c>
      <c r="AU84" s="4">
        <f t="shared" si="89"/>
        <v>8.4820252559571259</v>
      </c>
      <c r="AV84" s="4">
        <f t="shared" si="89"/>
        <v>5.4617413717785155</v>
      </c>
      <c r="AW84" s="4">
        <f t="shared" si="89"/>
        <v>4.7871841696269541</v>
      </c>
      <c r="AY84" s="2">
        <f t="shared" si="80"/>
        <v>70.812090948298533</v>
      </c>
      <c r="AZ84" s="2">
        <f t="shared" si="80"/>
        <v>77.449225299042837</v>
      </c>
      <c r="BA84" s="2">
        <f t="shared" si="80"/>
        <v>78.949038964914976</v>
      </c>
      <c r="BB84" s="2">
        <f t="shared" si="80"/>
        <v>83.033989085211076</v>
      </c>
      <c r="BC84" s="2">
        <f t="shared" si="80"/>
        <v>81.39036928891305</v>
      </c>
      <c r="BD84" s="2">
        <f t="shared" si="80"/>
        <v>77.781478133393747</v>
      </c>
      <c r="BE84" s="2">
        <f t="shared" si="80"/>
        <v>78.985746794490353</v>
      </c>
      <c r="BF84" s="2">
        <f t="shared" si="80"/>
        <v>80.080879925057431</v>
      </c>
      <c r="BG84" s="2">
        <f t="shared" si="80"/>
        <v>80.281830525067988</v>
      </c>
      <c r="BH84" s="2">
        <f t="shared" si="80"/>
        <v>77.000855503252978</v>
      </c>
      <c r="BI84" s="2">
        <f t="shared" si="80"/>
        <v>73.07470981628596</v>
      </c>
      <c r="BJ84" s="2">
        <f t="shared" si="80"/>
        <v>79.727162147663336</v>
      </c>
      <c r="BK84" s="2">
        <f t="shared" si="80"/>
        <v>77.835715893286931</v>
      </c>
      <c r="BL84" s="2">
        <f t="shared" si="80"/>
        <v>75.450993343569607</v>
      </c>
      <c r="BM84" s="2">
        <f t="shared" si="80"/>
        <v>71.370307779690009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80.13690570824528</v>
      </c>
      <c r="DL84" s="2">
        <f t="shared" si="90"/>
        <v>85.991082003079143</v>
      </c>
      <c r="DM84" s="2">
        <f t="shared" si="90"/>
        <v>92.1556541830263</v>
      </c>
      <c r="DN84" s="2">
        <f t="shared" si="90"/>
        <v>94.826610993657511</v>
      </c>
      <c r="DO84" s="2">
        <f t="shared" si="90"/>
        <v>92.883692600422833</v>
      </c>
      <c r="DP84" s="2">
        <f t="shared" si="90"/>
        <v>85.654652729384438</v>
      </c>
      <c r="DQ84" s="2">
        <f t="shared" si="90"/>
        <v>91.150739816772386</v>
      </c>
      <c r="DR84" s="2">
        <f t="shared" si="90"/>
        <v>90.839705102233751</v>
      </c>
      <c r="DS84" s="2">
        <f t="shared" si="90"/>
        <v>97.054570850202424</v>
      </c>
      <c r="DT84" s="2">
        <f t="shared" si="90"/>
        <v>92.214525604551909</v>
      </c>
      <c r="DU84" s="2">
        <f t="shared" si="90"/>
        <v>81.350198582995972</v>
      </c>
      <c r="DV84" s="2">
        <f t="shared" si="90"/>
        <v>85.393937741403974</v>
      </c>
      <c r="DW84" s="2">
        <f t="shared" si="90"/>
        <v>91.086133972125424</v>
      </c>
      <c r="DX84" s="2">
        <f t="shared" si="90"/>
        <v>89.394785790679904</v>
      </c>
      <c r="DY84" s="2">
        <f t="shared" si="90"/>
        <v>80.920512829912042</v>
      </c>
      <c r="EA84" s="2">
        <f>CE$228*$B84+CE$229</f>
        <v>68.090486212109312</v>
      </c>
      <c r="EB84" s="2">
        <f t="shared" si="91"/>
        <v>74.465616651095559</v>
      </c>
      <c r="EC84" s="2">
        <f t="shared" si="91"/>
        <v>75.402951750752379</v>
      </c>
      <c r="ED84" s="2">
        <f t="shared" si="91"/>
        <v>79.800696115083426</v>
      </c>
      <c r="EE84" s="2">
        <f t="shared" si="91"/>
        <v>78.039351476157009</v>
      </c>
      <c r="EF84" s="2">
        <f t="shared" si="91"/>
        <v>75.146106562989573</v>
      </c>
      <c r="EG84" s="2">
        <f t="shared" si="91"/>
        <v>75.430829615096826</v>
      </c>
      <c r="EH84" s="2">
        <f t="shared" si="91"/>
        <v>76.582138483622629</v>
      </c>
      <c r="EI84" s="2">
        <f t="shared" si="91"/>
        <v>73.880628354203921</v>
      </c>
      <c r="EJ84" s="2">
        <f t="shared" si="91"/>
        <v>71.036060413248038</v>
      </c>
      <c r="EK84" s="2">
        <f t="shared" si="91"/>
        <v>70.045168835699727</v>
      </c>
      <c r="EL84" s="2">
        <f t="shared" si="91"/>
        <v>77.966714055485212</v>
      </c>
      <c r="EM84" s="2">
        <f t="shared" si="91"/>
        <v>73.599939088259589</v>
      </c>
      <c r="EN84" s="2">
        <f t="shared" si="91"/>
        <v>69.651166982466961</v>
      </c>
      <c r="EO84" s="2">
        <f t="shared" si="91"/>
        <v>66.829739724209631</v>
      </c>
      <c r="EQ84" s="2">
        <f t="shared" si="92"/>
        <v>67.890776504580344</v>
      </c>
      <c r="ER84" s="2">
        <f t="shared" si="92"/>
        <v>74.472851414969071</v>
      </c>
      <c r="ES84" s="2">
        <f t="shared" si="92"/>
        <v>74.009235326474482</v>
      </c>
      <c r="ET84" s="2">
        <f t="shared" si="92"/>
        <v>76.214793322190985</v>
      </c>
      <c r="EU84" s="2">
        <f t="shared" si="92"/>
        <v>76.516260829010974</v>
      </c>
      <c r="EV84" s="2">
        <f t="shared" si="92"/>
        <v>75.225127640751509</v>
      </c>
      <c r="EW84" s="2">
        <f t="shared" si="92"/>
        <v>73.681724136615316</v>
      </c>
      <c r="EX84" s="2">
        <f t="shared" si="92"/>
        <v>75.197533116147326</v>
      </c>
      <c r="EY84" s="2">
        <f t="shared" si="92"/>
        <v>74.114368499982504</v>
      </c>
      <c r="EZ84" s="2">
        <f t="shared" si="92"/>
        <v>70.631824829040312</v>
      </c>
      <c r="FA84" s="2">
        <f t="shared" si="92"/>
        <v>69.818482846806518</v>
      </c>
      <c r="FB84" s="2">
        <f t="shared" si="92"/>
        <v>76.041387528151063</v>
      </c>
      <c r="FC84" s="2">
        <f t="shared" si="92"/>
        <v>71.796017917646878</v>
      </c>
      <c r="FD84" s="2">
        <f t="shared" si="92"/>
        <v>68.704403872301057</v>
      </c>
      <c r="FE84" s="2">
        <f t="shared" si="92"/>
        <v>67.925156224172085</v>
      </c>
      <c r="FG84" s="2">
        <f t="shared" si="93"/>
        <v>0.77407074358216632</v>
      </c>
      <c r="FH84" s="2">
        <f t="shared" si="93"/>
        <v>0.74112909040770325</v>
      </c>
      <c r="FI84" s="2">
        <f t="shared" si="93"/>
        <v>0.78831658544964422</v>
      </c>
      <c r="FJ84" s="2">
        <f t="shared" si="93"/>
        <v>0.784788511465911</v>
      </c>
      <c r="FK84" s="2">
        <f t="shared" si="93"/>
        <v>0.77423932766367431</v>
      </c>
      <c r="FL84" s="2">
        <f t="shared" si="93"/>
        <v>0.74921734877188206</v>
      </c>
      <c r="FM84" s="2">
        <f t="shared" si="93"/>
        <v>0.77384093219726624</v>
      </c>
      <c r="FN84" s="2">
        <f t="shared" si="93"/>
        <v>0.75458833475455367</v>
      </c>
      <c r="FO84" s="2">
        <f t="shared" si="93"/>
        <v>0.72377774909368553</v>
      </c>
      <c r="FP84" s="2">
        <f t="shared" si="93"/>
        <v>0.71835205295174454</v>
      </c>
      <c r="FQ84" s="2">
        <f t="shared" si="93"/>
        <v>0.73201364918287304</v>
      </c>
      <c r="FR84" s="2">
        <f t="shared" si="93"/>
        <v>0.76291533692286517</v>
      </c>
      <c r="FS84" s="2">
        <f t="shared" si="93"/>
        <v>0.75774219444557223</v>
      </c>
      <c r="FT84" s="2">
        <f t="shared" si="93"/>
        <v>0.70623504576109608</v>
      </c>
      <c r="FU84" s="2">
        <f t="shared" si="93"/>
        <v>0.67777236811478647</v>
      </c>
      <c r="FW84" s="2">
        <f t="shared" si="82"/>
        <v>1.6956146240719214E-4</v>
      </c>
      <c r="FX84" s="2">
        <f t="shared" si="82"/>
        <v>1.3114523107683257E-4</v>
      </c>
      <c r="FY84" s="2">
        <f t="shared" si="82"/>
        <v>1.3061455259993888E-4</v>
      </c>
      <c r="FZ84" s="2">
        <f t="shared" si="82"/>
        <v>1.2731451552427895E-4</v>
      </c>
      <c r="GA84" s="2">
        <f t="shared" si="82"/>
        <v>1.6454690234065817E-4</v>
      </c>
      <c r="GB84" s="2">
        <f t="shared" si="82"/>
        <v>1.329043197948125E-4</v>
      </c>
      <c r="GC84" s="2">
        <f t="shared" si="82"/>
        <v>1.6183001173340246E-4</v>
      </c>
      <c r="GD84" s="2">
        <f t="shared" si="82"/>
        <v>1.6735800096545595E-4</v>
      </c>
      <c r="GE84" s="2">
        <f t="shared" si="82"/>
        <v>1.8658431873840552E-4</v>
      </c>
      <c r="GF84" s="2">
        <f t="shared" si="82"/>
        <v>1.8838707356106331E-4</v>
      </c>
      <c r="GG84" s="2">
        <f t="shared" si="82"/>
        <v>2.3242402851553944E-4</v>
      </c>
      <c r="GH84" s="2">
        <f t="shared" si="82"/>
        <v>2.2475823726118239E-4</v>
      </c>
      <c r="GI84" s="2">
        <f t="shared" si="82"/>
        <v>2.1641468675044046E-4</v>
      </c>
      <c r="GJ84" s="2">
        <f t="shared" si="82"/>
        <v>1.6573797680408627E-4</v>
      </c>
      <c r="GK84" s="2">
        <f t="shared" si="82"/>
        <v>1.2014261063411292E-4</v>
      </c>
      <c r="GM84" s="86">
        <f t="shared" si="83"/>
        <v>0.37139423034823249</v>
      </c>
      <c r="GN84" s="86">
        <f t="shared" si="83"/>
        <v>0.31297035430874748</v>
      </c>
      <c r="GO84" s="86">
        <f t="shared" si="83"/>
        <v>0.39010020479113067</v>
      </c>
      <c r="GP84" s="86">
        <f t="shared" si="83"/>
        <v>0.38488892811166059</v>
      </c>
      <c r="GQ84" s="86">
        <f t="shared" si="83"/>
        <v>0.38763466818655412</v>
      </c>
      <c r="GR84" s="86">
        <f t="shared" si="83"/>
        <v>0.33089868164763059</v>
      </c>
      <c r="GS84" s="86">
        <f t="shared" si="83"/>
        <v>0.35389544252144889</v>
      </c>
      <c r="GT84" s="86">
        <f t="shared" si="83"/>
        <v>0.34963733534937025</v>
      </c>
      <c r="GU84" s="86">
        <f t="shared" si="83"/>
        <v>0.2995964742584008</v>
      </c>
      <c r="GV84" s="86">
        <f t="shared" si="83"/>
        <v>0.30629796911143964</v>
      </c>
      <c r="GW84" s="86">
        <f t="shared" si="83"/>
        <v>0.32197950990348123</v>
      </c>
      <c r="GX84" s="86">
        <f t="shared" si="83"/>
        <v>0.38315520954538973</v>
      </c>
      <c r="GY84" s="86">
        <f t="shared" si="83"/>
        <v>0.3873444174235337</v>
      </c>
      <c r="GZ84" s="86">
        <f t="shared" si="83"/>
        <v>0.3257492176900787</v>
      </c>
      <c r="HA84" s="86">
        <f t="shared" si="83"/>
        <v>0.26510285854085758</v>
      </c>
      <c r="HC84" s="86">
        <f t="shared" si="73"/>
        <v>6.1479431563268532E-5</v>
      </c>
      <c r="HD84" s="86">
        <f t="shared" si="73"/>
        <v>1.0502657443539246E-5</v>
      </c>
      <c r="HE84" s="86">
        <f t="shared" si="73"/>
        <v>3.9437971878662585E-5</v>
      </c>
      <c r="HF84" s="86">
        <f t="shared" si="73"/>
        <v>4.2133845750973607E-5</v>
      </c>
      <c r="HG84" s="86">
        <f t="shared" si="87"/>
        <v>2.3290597364931333E-5</v>
      </c>
      <c r="HH84" s="86">
        <f t="shared" si="87"/>
        <v>1.1142048269051282E-5</v>
      </c>
      <c r="HI84" s="86">
        <f t="shared" si="87"/>
        <v>2.3281590619441524E-5</v>
      </c>
      <c r="HJ84" s="86">
        <f t="shared" si="87"/>
        <v>6.4023904488343069E-7</v>
      </c>
      <c r="HK84" s="86">
        <f t="shared" si="87"/>
        <v>3.6756839727607568E-7</v>
      </c>
      <c r="HL84" s="86">
        <f t="shared" si="87"/>
        <v>6.0622625009920836E-7</v>
      </c>
      <c r="HM84" s="86">
        <f t="shared" si="87"/>
        <v>8.6233312810573606E-7</v>
      </c>
      <c r="HN84" s="86">
        <f t="shared" si="87"/>
        <v>2.9964603186874759E-5</v>
      </c>
      <c r="HO84" s="86">
        <f t="shared" si="87"/>
        <v>1.911506321283352E-5</v>
      </c>
      <c r="HP84" s="86">
        <f t="shared" si="87"/>
        <v>1.2574113725344604E-6</v>
      </c>
      <c r="HQ84" s="86">
        <f t="shared" si="87"/>
        <v>1.2574113725344604E-6</v>
      </c>
      <c r="HS84" s="86">
        <f t="shared" si="84"/>
        <v>7.020974421288695E-63</v>
      </c>
      <c r="HT84" s="86">
        <f t="shared" si="84"/>
        <v>1.1837718379402395E-84</v>
      </c>
      <c r="HU84" s="86">
        <f t="shared" si="84"/>
        <v>1.2467441242365944E-68</v>
      </c>
      <c r="HV84" s="86">
        <f t="shared" si="84"/>
        <v>7.0907637381679742E-69</v>
      </c>
      <c r="HW84" s="86">
        <f t="shared" si="84"/>
        <v>6.3948124815378723E-76</v>
      </c>
      <c r="HX84" s="86">
        <f t="shared" si="84"/>
        <v>5.7736647295634266E-79</v>
      </c>
      <c r="HY84" s="86">
        <f t="shared" si="84"/>
        <v>1.9289813307898228E-73</v>
      </c>
      <c r="HZ84" s="86">
        <f t="shared" si="84"/>
        <v>5.2024941526051794E-104</v>
      </c>
      <c r="IA84" s="86">
        <f t="shared" si="84"/>
        <v>2.9514575612320577E-107</v>
      </c>
      <c r="IB84" s="86">
        <f t="shared" si="84"/>
        <v>4.9931157424003852E-107</v>
      </c>
      <c r="IC84" s="86">
        <f t="shared" si="84"/>
        <v>3.9045642453739871E-103</v>
      </c>
      <c r="ID84" s="86">
        <f t="shared" si="84"/>
        <v>3.1887663399544209E-70</v>
      </c>
      <c r="IE84" s="86">
        <f t="shared" si="84"/>
        <v>1.0226639457298278E-78</v>
      </c>
      <c r="IF84" s="86">
        <f t="shared" si="84"/>
        <v>1.461097939212678E-42</v>
      </c>
      <c r="IG84" s="86">
        <f t="shared" si="84"/>
        <v>4.3550322473334774E-29</v>
      </c>
      <c r="II84" s="86">
        <f t="shared" si="85"/>
        <v>5.3353467839335426E-184</v>
      </c>
      <c r="IJ84" s="86">
        <f t="shared" si="85"/>
        <v>2.6236669362958495E-224</v>
      </c>
      <c r="IK84" s="86">
        <f t="shared" si="85"/>
        <v>2.4021261200045683E-206</v>
      </c>
      <c r="IL84" s="86">
        <f t="shared" si="85"/>
        <v>2.2372511369574895E-207</v>
      </c>
      <c r="IM84" s="86">
        <f t="shared" si="85"/>
        <v>3.0377488973859845E-217</v>
      </c>
      <c r="IN84" s="86">
        <f t="shared" si="85"/>
        <v>3.5734052594258199E-236</v>
      </c>
      <c r="IO84" s="86">
        <f t="shared" si="85"/>
        <v>3.9817793563348196E-208</v>
      </c>
      <c r="IP84" s="86">
        <f t="shared" si="85"/>
        <v>6.3192683144898761E-303</v>
      </c>
      <c r="IQ84" s="86">
        <f t="shared" si="85"/>
        <v>0</v>
      </c>
      <c r="IR84" s="86">
        <f t="shared" si="85"/>
        <v>0</v>
      </c>
      <c r="IS84" s="86">
        <f t="shared" si="85"/>
        <v>0</v>
      </c>
      <c r="IT84" s="86">
        <f t="shared" si="85"/>
        <v>3.9141686888819558E-214</v>
      </c>
      <c r="IU84" s="86">
        <f t="shared" si="85"/>
        <v>7.4134152953798616E-237</v>
      </c>
      <c r="IV84" s="86">
        <f t="shared" si="85"/>
        <v>2.0354544183535098E-127</v>
      </c>
      <c r="IW84" s="86">
        <f t="shared" si="85"/>
        <v>3.4768402716309359E-111</v>
      </c>
      <c r="IY84" s="86">
        <f t="shared" si="86"/>
        <v>0.37145570977979575</v>
      </c>
      <c r="IZ84" s="86">
        <f t="shared" si="86"/>
        <v>0.31298085696619099</v>
      </c>
      <c r="JA84" s="86">
        <f t="shared" si="86"/>
        <v>0.39013964276300933</v>
      </c>
      <c r="JB84" s="86">
        <f t="shared" si="86"/>
        <v>0.38493106195741156</v>
      </c>
      <c r="JC84" s="86">
        <f t="shared" si="86"/>
        <v>0.38765795878391907</v>
      </c>
      <c r="JD84" s="86">
        <f t="shared" si="86"/>
        <v>0.33090982369589966</v>
      </c>
      <c r="JE84" s="86">
        <f t="shared" si="86"/>
        <v>0.35391872411206832</v>
      </c>
      <c r="JF84" s="86">
        <f t="shared" si="86"/>
        <v>0.34963797558841514</v>
      </c>
      <c r="JG84" s="86">
        <f t="shared" si="86"/>
        <v>0.29959684182679808</v>
      </c>
      <c r="JH84" s="86">
        <f t="shared" si="86"/>
        <v>0.30629857533768973</v>
      </c>
      <c r="JI84" s="86">
        <f t="shared" si="86"/>
        <v>0.32198037223660936</v>
      </c>
      <c r="JJ84" s="86">
        <f t="shared" si="86"/>
        <v>0.38318517414857661</v>
      </c>
      <c r="JK84" s="86">
        <f t="shared" si="86"/>
        <v>0.38736353248674654</v>
      </c>
      <c r="JL84" s="86">
        <f t="shared" si="86"/>
        <v>0.32575047510145122</v>
      </c>
      <c r="JM84" s="86">
        <f t="shared" si="86"/>
        <v>0.2651041159522301</v>
      </c>
    </row>
    <row r="85" spans="2:273" x14ac:dyDescent="0.25">
      <c r="B85" s="2">
        <v>58</v>
      </c>
      <c r="C85" s="37">
        <v>202.58699999999999</v>
      </c>
      <c r="D85" s="37">
        <v>211.369</v>
      </c>
      <c r="E85" s="37">
        <v>223.20599999999999</v>
      </c>
      <c r="F85" s="37">
        <v>221.74600000000001</v>
      </c>
      <c r="G85" s="37">
        <v>225.91900000000001</v>
      </c>
      <c r="H85" s="37">
        <v>218.333</v>
      </c>
      <c r="I85" s="37">
        <v>212.34899999999999</v>
      </c>
      <c r="J85" s="37">
        <v>223.44399999999999</v>
      </c>
      <c r="K85" s="37">
        <v>217.524</v>
      </c>
      <c r="L85" s="37">
        <v>208.48400000000001</v>
      </c>
      <c r="M85" s="37">
        <v>209.35499999999999</v>
      </c>
      <c r="N85" s="37">
        <v>235.476</v>
      </c>
      <c r="O85" s="37">
        <v>221.14500000000001</v>
      </c>
      <c r="P85" s="37">
        <v>207.60300000000001</v>
      </c>
      <c r="Q85" s="37">
        <v>160.90600000000001</v>
      </c>
      <c r="S85" s="4">
        <f t="shared" si="88"/>
        <v>201.3993250256492</v>
      </c>
      <c r="T85" s="4">
        <f t="shared" si="88"/>
        <v>207.99965112805515</v>
      </c>
      <c r="U85" s="4">
        <f t="shared" si="88"/>
        <v>219.36927056918861</v>
      </c>
      <c r="V85" s="4">
        <f t="shared" si="88"/>
        <v>216.66213700976542</v>
      </c>
      <c r="W85" s="4">
        <f t="shared" si="88"/>
        <v>222.9819401438491</v>
      </c>
      <c r="X85" s="4">
        <f t="shared" si="88"/>
        <v>213.24673080683607</v>
      </c>
      <c r="Y85" s="4">
        <f t="shared" si="88"/>
        <v>206.95916787710453</v>
      </c>
      <c r="Z85" s="4">
        <f t="shared" si="88"/>
        <v>221.32306571103737</v>
      </c>
      <c r="AA85" s="4">
        <f t="shared" si="88"/>
        <v>214.01201117643399</v>
      </c>
      <c r="AB85" s="4">
        <f t="shared" si="88"/>
        <v>203.22900047255678</v>
      </c>
      <c r="AC85" s="4">
        <f t="shared" si="88"/>
        <v>201.81565135857463</v>
      </c>
      <c r="AD85" s="4">
        <f t="shared" si="88"/>
        <v>233.32401811091827</v>
      </c>
      <c r="AE85" s="4">
        <f t="shared" si="88"/>
        <v>217.72855316974349</v>
      </c>
      <c r="AF85" s="4">
        <f t="shared" si="88"/>
        <v>207.89815988686615</v>
      </c>
      <c r="AG85" s="4">
        <f t="shared" si="88"/>
        <v>156.7407597579604</v>
      </c>
      <c r="AI85" s="4">
        <f t="shared" si="89"/>
        <v>1.1876749743507844</v>
      </c>
      <c r="AJ85" s="4">
        <f t="shared" si="89"/>
        <v>3.369348871944851</v>
      </c>
      <c r="AK85" s="4">
        <f t="shared" si="89"/>
        <v>3.8367294308113742</v>
      </c>
      <c r="AL85" s="4">
        <f t="shared" si="89"/>
        <v>5.0838629902345929</v>
      </c>
      <c r="AM85" s="4">
        <f t="shared" si="89"/>
        <v>2.9370598561509098</v>
      </c>
      <c r="AN85" s="4">
        <f t="shared" si="89"/>
        <v>5.086269193163929</v>
      </c>
      <c r="AO85" s="4">
        <f t="shared" si="89"/>
        <v>5.3898321228954558</v>
      </c>
      <c r="AP85" s="4">
        <f t="shared" si="89"/>
        <v>2.1209342889626157</v>
      </c>
      <c r="AQ85" s="4">
        <f t="shared" si="89"/>
        <v>3.5119888235660142</v>
      </c>
      <c r="AR85" s="4">
        <f t="shared" si="89"/>
        <v>5.254999527443232</v>
      </c>
      <c r="AS85" s="4">
        <f t="shared" si="89"/>
        <v>7.539348641425363</v>
      </c>
      <c r="AT85" s="4">
        <f t="shared" si="89"/>
        <v>2.1519818890817248</v>
      </c>
      <c r="AU85" s="4">
        <f t="shared" si="89"/>
        <v>3.4164468302565183</v>
      </c>
      <c r="AV85" s="4">
        <f t="shared" si="89"/>
        <v>-0.29515988686614492</v>
      </c>
      <c r="AW85" s="4">
        <f t="shared" si="89"/>
        <v>4.1652402420396015</v>
      </c>
      <c r="AY85" s="2">
        <f t="shared" si="80"/>
        <v>70.555533908101694</v>
      </c>
      <c r="AZ85" s="2">
        <f t="shared" si="80"/>
        <v>77.173929692382615</v>
      </c>
      <c r="BA85" s="2">
        <f t="shared" si="80"/>
        <v>78.607425896212476</v>
      </c>
      <c r="BB85" s="2">
        <f t="shared" si="80"/>
        <v>82.659179911030279</v>
      </c>
      <c r="BC85" s="2">
        <f t="shared" si="80"/>
        <v>81.019533580262731</v>
      </c>
      <c r="BD85" s="2">
        <f t="shared" si="80"/>
        <v>77.441383065440846</v>
      </c>
      <c r="BE85" s="2">
        <f t="shared" si="80"/>
        <v>78.570049461362728</v>
      </c>
      <c r="BF85" s="2">
        <f t="shared" si="80"/>
        <v>79.688561467900172</v>
      </c>
      <c r="BG85" s="2">
        <f t="shared" si="80"/>
        <v>79.81175981648407</v>
      </c>
      <c r="BH85" s="2">
        <f t="shared" si="80"/>
        <v>76.571937294340017</v>
      </c>
      <c r="BI85" s="2">
        <f t="shared" si="80"/>
        <v>72.7678643765109</v>
      </c>
      <c r="BJ85" s="2">
        <f t="shared" si="80"/>
        <v>79.400185096243789</v>
      </c>
      <c r="BK85" s="2">
        <f t="shared" si="80"/>
        <v>77.430771528275173</v>
      </c>
      <c r="BL85" s="2">
        <f t="shared" si="80"/>
        <v>75.076435058976145</v>
      </c>
      <c r="BM85" s="2">
        <f t="shared" si="80"/>
        <v>71.083333908034732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80.248824947145906</v>
      </c>
      <c r="DL85" s="2">
        <f t="shared" si="90"/>
        <v>86.131242768009045</v>
      </c>
      <c r="DM85" s="2">
        <f t="shared" si="90"/>
        <v>92.349664602839042</v>
      </c>
      <c r="DN85" s="2">
        <f t="shared" si="90"/>
        <v>94.968834038054965</v>
      </c>
      <c r="DO85" s="2">
        <f t="shared" si="90"/>
        <v>92.975251162790698</v>
      </c>
      <c r="DP85" s="2">
        <f t="shared" si="90"/>
        <v>85.523530778164925</v>
      </c>
      <c r="DQ85" s="2">
        <f t="shared" si="90"/>
        <v>91.111005214940107</v>
      </c>
      <c r="DR85" s="2">
        <f t="shared" si="90"/>
        <v>90.894104259514364</v>
      </c>
      <c r="DS85" s="2">
        <f t="shared" si="90"/>
        <v>97.3935898785425</v>
      </c>
      <c r="DT85" s="2">
        <f t="shared" si="90"/>
        <v>92.578509246088174</v>
      </c>
      <c r="DU85" s="2">
        <f t="shared" si="90"/>
        <v>81.486391093117433</v>
      </c>
      <c r="DV85" s="2">
        <f t="shared" si="90"/>
        <v>85.420232693190698</v>
      </c>
      <c r="DW85" s="2">
        <f t="shared" si="90"/>
        <v>91.360874912891973</v>
      </c>
      <c r="DX85" s="2">
        <f t="shared" si="90"/>
        <v>89.822436974789923</v>
      </c>
      <c r="DY85" s="2">
        <f t="shared" si="90"/>
        <v>81.178290139296209</v>
      </c>
      <c r="EA85" s="2">
        <f t="shared" ref="EA85:EL116" si="94">CE$228*$B85+CE$229</f>
        <v>67.97532244656999</v>
      </c>
      <c r="EB85" s="2">
        <f t="shared" si="91"/>
        <v>74.320498868891278</v>
      </c>
      <c r="EC85" s="2">
        <f t="shared" si="91"/>
        <v>75.242215953266097</v>
      </c>
      <c r="ED85" s="2">
        <f t="shared" si="91"/>
        <v>79.581156054604918</v>
      </c>
      <c r="EE85" s="2">
        <f t="shared" si="91"/>
        <v>77.840449032744445</v>
      </c>
      <c r="EF85" s="2">
        <f t="shared" si="91"/>
        <v>74.974099618206537</v>
      </c>
      <c r="EG85" s="2">
        <f t="shared" si="91"/>
        <v>75.227769509318421</v>
      </c>
      <c r="EH85" s="2">
        <f t="shared" si="91"/>
        <v>76.365213871851779</v>
      </c>
      <c r="EI85" s="2">
        <f t="shared" si="91"/>
        <v>73.692174418604637</v>
      </c>
      <c r="EJ85" s="2">
        <f t="shared" si="91"/>
        <v>70.848470798030874</v>
      </c>
      <c r="EK85" s="2">
        <f t="shared" si="91"/>
        <v>69.8569775439355</v>
      </c>
      <c r="EL85" s="2">
        <f t="shared" si="91"/>
        <v>77.694593492191402</v>
      </c>
      <c r="EM85" s="2">
        <f t="shared" si="91"/>
        <v>73.369587280873446</v>
      </c>
      <c r="EN85" s="2">
        <f t="shared" si="91"/>
        <v>69.482635069371554</v>
      </c>
      <c r="EO85" s="2">
        <f t="shared" si="91"/>
        <v>66.706062649976246</v>
      </c>
      <c r="EQ85" s="2">
        <f t="shared" si="92"/>
        <v>67.779171023592468</v>
      </c>
      <c r="ER85" s="2">
        <f t="shared" si="92"/>
        <v>74.327602002602859</v>
      </c>
      <c r="ES85" s="2">
        <f t="shared" si="92"/>
        <v>73.873418238265174</v>
      </c>
      <c r="ET85" s="2">
        <f t="shared" si="92"/>
        <v>76.060284927448151</v>
      </c>
      <c r="EU85" s="2">
        <f t="shared" si="92"/>
        <v>76.345837947992933</v>
      </c>
      <c r="EV85" s="2">
        <f t="shared" si="92"/>
        <v>75.051680818406325</v>
      </c>
      <c r="EW85" s="2">
        <f t="shared" si="92"/>
        <v>73.511380515161022</v>
      </c>
      <c r="EX85" s="2">
        <f t="shared" si="92"/>
        <v>75.006425864022688</v>
      </c>
      <c r="EY85" s="2">
        <f t="shared" si="92"/>
        <v>73.921542048211464</v>
      </c>
      <c r="EZ85" s="2">
        <f t="shared" si="92"/>
        <v>70.45186240070808</v>
      </c>
      <c r="FA85" s="2">
        <f t="shared" si="92"/>
        <v>69.634618915923298</v>
      </c>
      <c r="FB85" s="2">
        <f t="shared" si="92"/>
        <v>75.806999375046928</v>
      </c>
      <c r="FC85" s="2">
        <f t="shared" si="92"/>
        <v>71.601173820409244</v>
      </c>
      <c r="FD85" s="2">
        <f t="shared" si="92"/>
        <v>68.554046713257534</v>
      </c>
      <c r="FE85" s="2">
        <f t="shared" si="92"/>
        <v>67.778780477575069</v>
      </c>
      <c r="FG85" s="2">
        <f t="shared" si="93"/>
        <v>0.78977085559935523</v>
      </c>
      <c r="FH85" s="2">
        <f t="shared" si="93"/>
        <v>0.7584038883188553</v>
      </c>
      <c r="FI85" s="2">
        <f t="shared" si="93"/>
        <v>0.80327832377822095</v>
      </c>
      <c r="FJ85" s="2">
        <f t="shared" si="93"/>
        <v>0.7999363283515234</v>
      </c>
      <c r="FK85" s="2">
        <f t="shared" si="93"/>
        <v>0.78993090383505582</v>
      </c>
      <c r="FL85" s="2">
        <f t="shared" si="93"/>
        <v>0.76612273170778467</v>
      </c>
      <c r="FM85" s="2">
        <f t="shared" si="93"/>
        <v>0.78955267235285964</v>
      </c>
      <c r="FN85" s="2">
        <f t="shared" si="93"/>
        <v>0.77124220453741676</v>
      </c>
      <c r="FO85" s="2">
        <f t="shared" si="93"/>
        <v>0.74180704592325986</v>
      </c>
      <c r="FP85" s="2">
        <f t="shared" si="93"/>
        <v>0.73660661333611266</v>
      </c>
      <c r="FQ85" s="2">
        <f t="shared" si="93"/>
        <v>0.74969129039750071</v>
      </c>
      <c r="FR85" s="2">
        <f t="shared" si="93"/>
        <v>0.77916949872958352</v>
      </c>
      <c r="FS85" s="2">
        <f t="shared" si="93"/>
        <v>0.77424607089879915</v>
      </c>
      <c r="FT85" s="2">
        <f t="shared" si="93"/>
        <v>0.724974276372221</v>
      </c>
      <c r="FU85" s="2">
        <f t="shared" si="93"/>
        <v>0.69754967230985643</v>
      </c>
      <c r="FW85" s="2">
        <f t="shared" si="82"/>
        <v>1.8591740501577888E-4</v>
      </c>
      <c r="FX85" s="2">
        <f t="shared" si="82"/>
        <v>1.4379606700183357E-4</v>
      </c>
      <c r="FY85" s="2">
        <f t="shared" si="82"/>
        <v>1.43214204317275E-4</v>
      </c>
      <c r="FZ85" s="2">
        <f t="shared" si="82"/>
        <v>1.3959587565832228E-4</v>
      </c>
      <c r="GA85" s="2">
        <f t="shared" si="82"/>
        <v>1.8041922647023706E-4</v>
      </c>
      <c r="GB85" s="2">
        <f t="shared" si="82"/>
        <v>1.4572482029082985E-4</v>
      </c>
      <c r="GC85" s="2">
        <f t="shared" si="82"/>
        <v>1.7744030895973067E-4</v>
      </c>
      <c r="GD85" s="2">
        <f t="shared" si="82"/>
        <v>1.8350143612150342E-4</v>
      </c>
      <c r="GE85" s="2">
        <f t="shared" si="82"/>
        <v>2.0458195449396961E-4</v>
      </c>
      <c r="GF85" s="2">
        <f t="shared" si="82"/>
        <v>2.06558564342407E-4</v>
      </c>
      <c r="GG85" s="2">
        <f t="shared" si="82"/>
        <v>2.5484216498431166E-4</v>
      </c>
      <c r="GH85" s="2">
        <f t="shared" si="82"/>
        <v>2.4643716275066073E-4</v>
      </c>
      <c r="GI85" s="2">
        <f t="shared" si="82"/>
        <v>2.372890309184855E-4</v>
      </c>
      <c r="GJ85" s="2">
        <f t="shared" si="82"/>
        <v>1.8172517203470447E-4</v>
      </c>
      <c r="GK85" s="2">
        <f t="shared" si="82"/>
        <v>1.3173222606104027E-4</v>
      </c>
      <c r="GM85" s="86">
        <f t="shared" si="83"/>
        <v>0.43160473237908192</v>
      </c>
      <c r="GN85" s="86">
        <f t="shared" si="83"/>
        <v>0.37713700735188943</v>
      </c>
      <c r="GO85" s="86">
        <f t="shared" si="83"/>
        <v>0.45375202990254432</v>
      </c>
      <c r="GP85" s="86">
        <f t="shared" si="83"/>
        <v>0.45027498111567854</v>
      </c>
      <c r="GQ85" s="86">
        <f t="shared" si="83"/>
        <v>0.45536240979423248</v>
      </c>
      <c r="GR85" s="86">
        <f t="shared" si="83"/>
        <v>0.39704258694155015</v>
      </c>
      <c r="GS85" s="86">
        <f t="shared" si="83"/>
        <v>0.41779179915525655</v>
      </c>
      <c r="GT85" s="86">
        <f t="shared" si="83"/>
        <v>0.41682229214435568</v>
      </c>
      <c r="GU85" s="86">
        <f t="shared" si="83"/>
        <v>0.36709968386390107</v>
      </c>
      <c r="GV85" s="86">
        <f t="shared" si="83"/>
        <v>0.37871225821548826</v>
      </c>
      <c r="GW85" s="86">
        <f t="shared" si="83"/>
        <v>0.39371768798273105</v>
      </c>
      <c r="GX85" s="86">
        <f t="shared" si="83"/>
        <v>0.45531182318746172</v>
      </c>
      <c r="GY85" s="86">
        <f t="shared" si="83"/>
        <v>0.46249472965652111</v>
      </c>
      <c r="GZ85" s="86">
        <f t="shared" si="83"/>
        <v>0.40513770821063477</v>
      </c>
      <c r="HA85" s="86">
        <f t="shared" si="83"/>
        <v>0.3451955245699676</v>
      </c>
      <c r="HC85" s="86">
        <f t="shared" si="73"/>
        <v>1.0660262698872116E-4</v>
      </c>
      <c r="HD85" s="86">
        <f t="shared" si="73"/>
        <v>2.0003846885411186E-5</v>
      </c>
      <c r="HE85" s="86">
        <f t="shared" si="73"/>
        <v>7.0394564977798788E-5</v>
      </c>
      <c r="HF85" s="86">
        <f t="shared" si="73"/>
        <v>7.5043184225608394E-5</v>
      </c>
      <c r="HG85" s="86">
        <f t="shared" si="87"/>
        <v>4.3569630011761418E-5</v>
      </c>
      <c r="HH85" s="86">
        <f t="shared" si="87"/>
        <v>2.1561801706575606E-5</v>
      </c>
      <c r="HI85" s="86">
        <f t="shared" si="87"/>
        <v>4.2932261068314687E-5</v>
      </c>
      <c r="HJ85" s="86">
        <f t="shared" si="87"/>
        <v>1.5157016458756284E-6</v>
      </c>
      <c r="HK85" s="86">
        <f t="shared" si="87"/>
        <v>9.0801545125678742E-7</v>
      </c>
      <c r="HL85" s="86">
        <f t="shared" si="87"/>
        <v>1.4957254819628714E-6</v>
      </c>
      <c r="HM85" s="86">
        <f t="shared" si="87"/>
        <v>2.1059460515648091E-6</v>
      </c>
      <c r="HN85" s="86">
        <f t="shared" si="87"/>
        <v>5.6630340804224988E-5</v>
      </c>
      <c r="HO85" s="86">
        <f t="shared" si="87"/>
        <v>3.7775487869060387E-5</v>
      </c>
      <c r="HP85" s="86">
        <f t="shared" si="87"/>
        <v>3.0307437806035758E-6</v>
      </c>
      <c r="HQ85" s="86">
        <f t="shared" si="87"/>
        <v>3.0307437806035758E-6</v>
      </c>
      <c r="HS85" s="86">
        <f t="shared" si="84"/>
        <v>4.6772948955209948E-61</v>
      </c>
      <c r="HT85" s="86">
        <f t="shared" si="84"/>
        <v>2.2530295379019921E-82</v>
      </c>
      <c r="HU85" s="86">
        <f t="shared" si="84"/>
        <v>1.1422664350230975E-66</v>
      </c>
      <c r="HV85" s="86">
        <f t="shared" si="84"/>
        <v>6.5406253808301336E-67</v>
      </c>
      <c r="HW85" s="86">
        <f t="shared" si="84"/>
        <v>9.5959219350819674E-74</v>
      </c>
      <c r="HX85" s="86">
        <f t="shared" si="84"/>
        <v>1.0519201590261786E-76</v>
      </c>
      <c r="HY85" s="86">
        <f t="shared" si="84"/>
        <v>2.3732017783745657E-71</v>
      </c>
      <c r="HZ85" s="86">
        <f t="shared" si="84"/>
        <v>5.5213575370006488E-101</v>
      </c>
      <c r="IA85" s="86">
        <f t="shared" si="84"/>
        <v>4.2894046818751874E-104</v>
      </c>
      <c r="IB85" s="86">
        <f t="shared" si="84"/>
        <v>8.143992270107977E-104</v>
      </c>
      <c r="IC85" s="86">
        <f t="shared" si="84"/>
        <v>5.6121460214302801E-100</v>
      </c>
      <c r="ID85" s="86">
        <f t="shared" si="84"/>
        <v>4.5265551451308606E-68</v>
      </c>
      <c r="IE85" s="86">
        <f t="shared" si="84"/>
        <v>2.5088385745235963E-76</v>
      </c>
      <c r="IF85" s="86">
        <f t="shared" si="84"/>
        <v>2.4805142172441083E-41</v>
      </c>
      <c r="IG85" s="86">
        <f t="shared" si="84"/>
        <v>2.6402993938197328E-28</v>
      </c>
      <c r="II85" s="86">
        <f t="shared" si="85"/>
        <v>3.6872155166837337E-180</v>
      </c>
      <c r="IJ85" s="86">
        <f t="shared" si="85"/>
        <v>9.4213319928113671E-220</v>
      </c>
      <c r="IK85" s="86">
        <f t="shared" si="85"/>
        <v>3.6817636783424647E-202</v>
      </c>
      <c r="IL85" s="86">
        <f t="shared" si="85"/>
        <v>3.5021496530398057E-203</v>
      </c>
      <c r="IM85" s="86">
        <f t="shared" si="85"/>
        <v>1.0170912432914015E-212</v>
      </c>
      <c r="IN85" s="86">
        <f t="shared" si="85"/>
        <v>2.282654439673193E-231</v>
      </c>
      <c r="IO85" s="86">
        <f t="shared" si="85"/>
        <v>8.4158988542226466E-204</v>
      </c>
      <c r="IP85" s="86">
        <f t="shared" si="85"/>
        <v>1.3748688546743794E-296</v>
      </c>
      <c r="IQ85" s="86">
        <f t="shared" si="85"/>
        <v>4.1220660670303596E-306</v>
      </c>
      <c r="IR85" s="86">
        <f t="shared" si="85"/>
        <v>0</v>
      </c>
      <c r="IS85" s="86">
        <f t="shared" si="85"/>
        <v>1.4828836691918563E-301</v>
      </c>
      <c r="IT85" s="86">
        <f t="shared" si="85"/>
        <v>1.6472735533877422E-209</v>
      </c>
      <c r="IU85" s="86">
        <f t="shared" si="85"/>
        <v>9.2550973433160668E-232</v>
      </c>
      <c r="IV85" s="86">
        <f t="shared" si="85"/>
        <v>8.8896371462910236E-125</v>
      </c>
      <c r="IW85" s="86">
        <f t="shared" si="85"/>
        <v>5.7387095203939974E-109</v>
      </c>
      <c r="IY85" s="86">
        <f t="shared" si="86"/>
        <v>0.43171133500607062</v>
      </c>
      <c r="IZ85" s="86">
        <f t="shared" si="86"/>
        <v>0.37715701119877482</v>
      </c>
      <c r="JA85" s="86">
        <f t="shared" si="86"/>
        <v>0.45382242446752213</v>
      </c>
      <c r="JB85" s="86">
        <f t="shared" si="86"/>
        <v>0.45035002429990417</v>
      </c>
      <c r="JC85" s="86">
        <f t="shared" si="86"/>
        <v>0.45540597942424427</v>
      </c>
      <c r="JD85" s="86">
        <f t="shared" si="86"/>
        <v>0.39706414874325674</v>
      </c>
      <c r="JE85" s="86">
        <f t="shared" si="86"/>
        <v>0.41783473141632488</v>
      </c>
      <c r="JF85" s="86">
        <f t="shared" si="86"/>
        <v>0.41682380784600154</v>
      </c>
      <c r="JG85" s="86">
        <f t="shared" si="86"/>
        <v>0.36710059187935234</v>
      </c>
      <c r="JH85" s="86">
        <f t="shared" si="86"/>
        <v>0.37871375394097023</v>
      </c>
      <c r="JI85" s="86">
        <f t="shared" si="86"/>
        <v>0.39371979392878259</v>
      </c>
      <c r="JJ85" s="86">
        <f t="shared" si="86"/>
        <v>0.45536845352826594</v>
      </c>
      <c r="JK85" s="86">
        <f t="shared" si="86"/>
        <v>0.46253250514439015</v>
      </c>
      <c r="JL85" s="86">
        <f t="shared" si="86"/>
        <v>0.40514073895441538</v>
      </c>
      <c r="JM85" s="86">
        <f t="shared" si="86"/>
        <v>0.34519855531374821</v>
      </c>
    </row>
    <row r="86" spans="2:273" x14ac:dyDescent="0.25">
      <c r="B86" s="2">
        <v>59</v>
      </c>
      <c r="C86" s="37">
        <v>205.39699999999999</v>
      </c>
      <c r="D86" s="37">
        <v>217.631</v>
      </c>
      <c r="E86" s="37">
        <v>228.20599999999999</v>
      </c>
      <c r="F86" s="37">
        <v>226.36500000000001</v>
      </c>
      <c r="G86" s="37">
        <v>229.887</v>
      </c>
      <c r="H86" s="37">
        <v>224.98400000000001</v>
      </c>
      <c r="I86" s="37">
        <v>220.39699999999999</v>
      </c>
      <c r="J86" s="37">
        <v>230.11099999999999</v>
      </c>
      <c r="K86" s="37">
        <v>225.73</v>
      </c>
      <c r="L86" s="37">
        <v>217.339</v>
      </c>
      <c r="M86" s="37">
        <v>218.37100000000001</v>
      </c>
      <c r="N86" s="37">
        <v>238.79400000000001</v>
      </c>
      <c r="O86" s="37">
        <v>226.24199999999999</v>
      </c>
      <c r="P86" s="37">
        <v>214.39699999999999</v>
      </c>
      <c r="Q86" s="37">
        <v>171.422</v>
      </c>
      <c r="S86" s="4">
        <f t="shared" si="88"/>
        <v>208.56120388440752</v>
      </c>
      <c r="T86" s="4">
        <f t="shared" si="88"/>
        <v>220.19256757649097</v>
      </c>
      <c r="U86" s="4">
        <f t="shared" si="88"/>
        <v>228.40059177469115</v>
      </c>
      <c r="V86" s="4">
        <f t="shared" si="88"/>
        <v>226.34739225866744</v>
      </c>
      <c r="W86" s="4">
        <f t="shared" si="88"/>
        <v>232.47514049508649</v>
      </c>
      <c r="X86" s="4">
        <f t="shared" si="88"/>
        <v>225.52047883863199</v>
      </c>
      <c r="Y86" s="4">
        <f t="shared" si="88"/>
        <v>217.79286591714123</v>
      </c>
      <c r="Z86" s="4">
        <f t="shared" si="88"/>
        <v>232.58490096959648</v>
      </c>
      <c r="AA86" s="4">
        <f t="shared" si="88"/>
        <v>227.7048828102119</v>
      </c>
      <c r="AB86" s="4">
        <f t="shared" si="88"/>
        <v>216.96201075619308</v>
      </c>
      <c r="AC86" s="4">
        <f t="shared" si="88"/>
        <v>215.55568090593269</v>
      </c>
      <c r="AD86" s="4">
        <f t="shared" si="88"/>
        <v>245.10761904993768</v>
      </c>
      <c r="AE86" s="4">
        <f t="shared" si="88"/>
        <v>228.55777956074868</v>
      </c>
      <c r="AF86" s="4">
        <f t="shared" si="88"/>
        <v>219.7940896941659</v>
      </c>
      <c r="AG86" s="4">
        <f t="shared" si="88"/>
        <v>169.27556859023056</v>
      </c>
      <c r="AI86" s="4">
        <f t="shared" si="89"/>
        <v>-3.1642038844075273</v>
      </c>
      <c r="AJ86" s="4">
        <f t="shared" si="89"/>
        <v>-2.5615675764909724</v>
      </c>
      <c r="AK86" s="4">
        <f t="shared" si="89"/>
        <v>-0.19459177469116185</v>
      </c>
      <c r="AL86" s="4">
        <f t="shared" si="89"/>
        <v>1.7607741332568594E-2</v>
      </c>
      <c r="AM86" s="4">
        <f t="shared" si="89"/>
        <v>-2.5881404950864919</v>
      </c>
      <c r="AN86" s="4">
        <f t="shared" si="89"/>
        <v>-0.53647883863197876</v>
      </c>
      <c r="AO86" s="4">
        <f t="shared" si="89"/>
        <v>2.6041340828587636</v>
      </c>
      <c r="AP86" s="4">
        <f t="shared" si="89"/>
        <v>-2.4739009695964853</v>
      </c>
      <c r="AQ86" s="4">
        <f t="shared" si="89"/>
        <v>-1.9748828102119091</v>
      </c>
      <c r="AR86" s="4">
        <f t="shared" si="89"/>
        <v>0.37698924380691778</v>
      </c>
      <c r="AS86" s="4">
        <f t="shared" si="89"/>
        <v>2.8153190940673198</v>
      </c>
      <c r="AT86" s="4">
        <f t="shared" si="89"/>
        <v>-6.313619049937671</v>
      </c>
      <c r="AU86" s="4">
        <f t="shared" si="89"/>
        <v>-2.3157795607486946</v>
      </c>
      <c r="AV86" s="4">
        <f t="shared" si="89"/>
        <v>-5.3970896941659134</v>
      </c>
      <c r="AW86" s="4">
        <f t="shared" si="89"/>
        <v>2.1464314097694341</v>
      </c>
      <c r="AY86" s="2">
        <f t="shared" si="80"/>
        <v>70.302042831692262</v>
      </c>
      <c r="AZ86" s="2">
        <f t="shared" si="80"/>
        <v>76.898486183580971</v>
      </c>
      <c r="BA86" s="2">
        <f t="shared" si="80"/>
        <v>78.269386001203827</v>
      </c>
      <c r="BB86" s="2">
        <f t="shared" si="80"/>
        <v>82.286226289820817</v>
      </c>
      <c r="BC86" s="2">
        <f t="shared" si="80"/>
        <v>80.652163113939068</v>
      </c>
      <c r="BD86" s="2">
        <f t="shared" si="80"/>
        <v>77.108466327717068</v>
      </c>
      <c r="BE86" s="2">
        <f t="shared" si="80"/>
        <v>78.162307473698021</v>
      </c>
      <c r="BF86" s="2">
        <f t="shared" si="80"/>
        <v>79.299211472378815</v>
      </c>
      <c r="BG86" s="2">
        <f t="shared" si="80"/>
        <v>79.34168984872484</v>
      </c>
      <c r="BH86" s="2">
        <f t="shared" si="80"/>
        <v>76.140218771405259</v>
      </c>
      <c r="BI86" s="2">
        <f t="shared" si="80"/>
        <v>72.459044318347694</v>
      </c>
      <c r="BJ86" s="2">
        <f t="shared" si="80"/>
        <v>79.070039249467101</v>
      </c>
      <c r="BK86" s="2">
        <f t="shared" si="80"/>
        <v>77.024184112871751</v>
      </c>
      <c r="BL86" s="2">
        <f t="shared" si="80"/>
        <v>74.695449470583313</v>
      </c>
      <c r="BM86" s="2">
        <f t="shared" si="80"/>
        <v>70.791764226029585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80.360744186046546</v>
      </c>
      <c r="DL86" s="2">
        <f t="shared" si="90"/>
        <v>86.271403532938962</v>
      </c>
      <c r="DM86" s="2">
        <f t="shared" si="90"/>
        <v>92.543675022651783</v>
      </c>
      <c r="DN86" s="2">
        <f t="shared" si="90"/>
        <v>95.111057082452433</v>
      </c>
      <c r="DO86" s="2">
        <f t="shared" si="90"/>
        <v>93.066809725158564</v>
      </c>
      <c r="DP86" s="2">
        <f t="shared" si="90"/>
        <v>85.392408826945413</v>
      </c>
      <c r="DQ86" s="2">
        <f t="shared" si="90"/>
        <v>91.071270613107828</v>
      </c>
      <c r="DR86" s="2">
        <f t="shared" si="90"/>
        <v>90.948503416794978</v>
      </c>
      <c r="DS86" s="2">
        <f t="shared" si="90"/>
        <v>97.732608906882575</v>
      </c>
      <c r="DT86" s="2">
        <f t="shared" si="90"/>
        <v>92.942492887624454</v>
      </c>
      <c r="DU86" s="2">
        <f t="shared" si="90"/>
        <v>81.622583603238894</v>
      </c>
      <c r="DV86" s="2">
        <f t="shared" si="90"/>
        <v>85.446527644977436</v>
      </c>
      <c r="DW86" s="2">
        <f t="shared" si="90"/>
        <v>91.635615853658521</v>
      </c>
      <c r="DX86" s="2">
        <f t="shared" si="90"/>
        <v>90.250088158899928</v>
      </c>
      <c r="DY86" s="2">
        <f t="shared" si="90"/>
        <v>81.436067448680376</v>
      </c>
      <c r="EA86" s="2">
        <f t="shared" si="94"/>
        <v>67.860158681030669</v>
      </c>
      <c r="EB86" s="2">
        <f t="shared" si="91"/>
        <v>74.175381086686997</v>
      </c>
      <c r="EC86" s="2">
        <f t="shared" si="91"/>
        <v>75.081480155779815</v>
      </c>
      <c r="ED86" s="2">
        <f t="shared" si="91"/>
        <v>79.361615994126396</v>
      </c>
      <c r="EE86" s="2">
        <f t="shared" si="91"/>
        <v>77.641546589331895</v>
      </c>
      <c r="EF86" s="2">
        <f t="shared" si="91"/>
        <v>74.802092673423502</v>
      </c>
      <c r="EG86" s="2">
        <f t="shared" si="91"/>
        <v>75.024709403540015</v>
      </c>
      <c r="EH86" s="2">
        <f t="shared" si="91"/>
        <v>76.148289260080929</v>
      </c>
      <c r="EI86" s="2">
        <f t="shared" si="91"/>
        <v>73.503720483005353</v>
      </c>
      <c r="EJ86" s="2">
        <f t="shared" si="91"/>
        <v>70.660881182813696</v>
      </c>
      <c r="EK86" s="2">
        <f t="shared" si="91"/>
        <v>69.668786252171273</v>
      </c>
      <c r="EL86" s="2">
        <f t="shared" si="91"/>
        <v>77.422472928897591</v>
      </c>
      <c r="EM86" s="2">
        <f t="shared" si="91"/>
        <v>73.139235473487318</v>
      </c>
      <c r="EN86" s="2">
        <f t="shared" si="91"/>
        <v>69.314103156276161</v>
      </c>
      <c r="EO86" s="2">
        <f t="shared" si="91"/>
        <v>66.582385575742848</v>
      </c>
      <c r="EQ86" s="2">
        <f t="shared" si="92"/>
        <v>67.667565542604592</v>
      </c>
      <c r="ER86" s="2">
        <f t="shared" si="92"/>
        <v>74.182352590236661</v>
      </c>
      <c r="ES86" s="2">
        <f t="shared" si="92"/>
        <v>73.737601150055852</v>
      </c>
      <c r="ET86" s="2">
        <f t="shared" si="92"/>
        <v>75.905776532705303</v>
      </c>
      <c r="EU86" s="2">
        <f t="shared" si="92"/>
        <v>76.175415066974878</v>
      </c>
      <c r="EV86" s="2">
        <f t="shared" si="92"/>
        <v>74.878233996061141</v>
      </c>
      <c r="EW86" s="2">
        <f t="shared" si="92"/>
        <v>73.341036893706729</v>
      </c>
      <c r="EX86" s="2">
        <f t="shared" si="92"/>
        <v>74.815318611898036</v>
      </c>
      <c r="EY86" s="2">
        <f t="shared" si="92"/>
        <v>73.728715596440423</v>
      </c>
      <c r="EZ86" s="2">
        <f t="shared" si="92"/>
        <v>70.271899972375849</v>
      </c>
      <c r="FA86" s="2">
        <f t="shared" si="92"/>
        <v>69.450754985040078</v>
      </c>
      <c r="FB86" s="2">
        <f t="shared" si="92"/>
        <v>75.572611221942807</v>
      </c>
      <c r="FC86" s="2">
        <f t="shared" si="92"/>
        <v>71.406329723171609</v>
      </c>
      <c r="FD86" s="2">
        <f t="shared" si="92"/>
        <v>68.403689554213997</v>
      </c>
      <c r="FE86" s="2">
        <f t="shared" si="92"/>
        <v>67.632404730978052</v>
      </c>
      <c r="FG86" s="2">
        <f t="shared" si="93"/>
        <v>0.80465527715221363</v>
      </c>
      <c r="FH86" s="2">
        <f t="shared" si="93"/>
        <v>0.77487607932132652</v>
      </c>
      <c r="FI86" s="2">
        <f t="shared" si="93"/>
        <v>0.81742748275247645</v>
      </c>
      <c r="FJ86" s="2">
        <f t="shared" si="93"/>
        <v>0.81427028196092255</v>
      </c>
      <c r="FK86" s="2">
        <f t="shared" si="93"/>
        <v>0.8048067944377143</v>
      </c>
      <c r="FL86" s="2">
        <f t="shared" si="93"/>
        <v>0.78221976994276876</v>
      </c>
      <c r="FM86" s="2">
        <f t="shared" si="93"/>
        <v>0.80444871658589578</v>
      </c>
      <c r="FN86" s="2">
        <f t="shared" si="93"/>
        <v>0.78708481005925546</v>
      </c>
      <c r="FO86" s="2">
        <f t="shared" si="93"/>
        <v>0.75905131123816572</v>
      </c>
      <c r="FP86" s="2">
        <f t="shared" si="93"/>
        <v>0.75408306371188094</v>
      </c>
      <c r="FQ86" s="2">
        <f t="shared" si="93"/>
        <v>0.76657467857596573</v>
      </c>
      <c r="FR86" s="2">
        <f t="shared" si="93"/>
        <v>0.79460930618792081</v>
      </c>
      <c r="FS86" s="2">
        <f t="shared" si="93"/>
        <v>0.78993730554207464</v>
      </c>
      <c r="FT86" s="2">
        <f t="shared" si="93"/>
        <v>0.74295321106876611</v>
      </c>
      <c r="FU86" s="2">
        <f t="shared" si="93"/>
        <v>0.71662063171508072</v>
      </c>
      <c r="FW86" s="2">
        <f t="shared" si="82"/>
        <v>2.0385072441779899E-4</v>
      </c>
      <c r="FX86" s="2">
        <f t="shared" si="82"/>
        <v>1.5766706481427171E-4</v>
      </c>
      <c r="FY86" s="2">
        <f t="shared" si="82"/>
        <v>1.5702908273349875E-4</v>
      </c>
      <c r="FZ86" s="2">
        <f t="shared" si="82"/>
        <v>1.5306177250130033E-4</v>
      </c>
      <c r="GA86" s="2">
        <f t="shared" si="82"/>
        <v>1.978223045914327E-4</v>
      </c>
      <c r="GB86" s="2">
        <f t="shared" si="82"/>
        <v>1.5978184167007831E-4</v>
      </c>
      <c r="GC86" s="2">
        <f t="shared" si="82"/>
        <v>1.9455609926186359E-4</v>
      </c>
      <c r="GD86" s="2">
        <f t="shared" si="82"/>
        <v>2.0120176161482841E-4</v>
      </c>
      <c r="GE86" s="2">
        <f t="shared" si="82"/>
        <v>2.2431522496084278E-4</v>
      </c>
      <c r="GF86" s="2">
        <f t="shared" si="82"/>
        <v>2.2648244859578432E-4</v>
      </c>
      <c r="GG86" s="2">
        <f t="shared" si="82"/>
        <v>2.7942200729469619E-4</v>
      </c>
      <c r="GH86" s="2">
        <f t="shared" si="82"/>
        <v>2.7020655129507415E-4</v>
      </c>
      <c r="GI86" s="2">
        <f t="shared" si="82"/>
        <v>2.601762923135734E-4</v>
      </c>
      <c r="GJ86" s="2">
        <f t="shared" si="82"/>
        <v>1.9925419539889601E-4</v>
      </c>
      <c r="GK86" s="2">
        <f t="shared" si="82"/>
        <v>1.4443967787993665E-4</v>
      </c>
      <c r="GM86" s="86">
        <f t="shared" si="83"/>
        <v>0.48971864818168165</v>
      </c>
      <c r="GN86" s="86">
        <f t="shared" si="83"/>
        <v>0.44474603749106251</v>
      </c>
      <c r="GO86" s="86">
        <f t="shared" si="83"/>
        <v>0.51810810857495593</v>
      </c>
      <c r="GP86" s="86">
        <f t="shared" si="83"/>
        <v>0.51842570397457566</v>
      </c>
      <c r="GQ86" s="86">
        <f t="shared" si="83"/>
        <v>0.52377336968040922</v>
      </c>
      <c r="GR86" s="86">
        <f t="shared" si="83"/>
        <v>0.46703469347523396</v>
      </c>
      <c r="GS86" s="86">
        <f t="shared" si="83"/>
        <v>0.48636694450936963</v>
      </c>
      <c r="GT86" s="86">
        <f t="shared" si="83"/>
        <v>0.48608963600105004</v>
      </c>
      <c r="GU86" s="86">
        <f t="shared" si="83"/>
        <v>0.43907834151814129</v>
      </c>
      <c r="GV86" s="86">
        <f t="shared" si="83"/>
        <v>0.4572119456221278</v>
      </c>
      <c r="GW86" s="86">
        <f t="shared" si="83"/>
        <v>0.47249728430640048</v>
      </c>
      <c r="GX86" s="86">
        <f t="shared" si="83"/>
        <v>0.53007203241588818</v>
      </c>
      <c r="GY86" s="86">
        <f t="shared" si="83"/>
        <v>0.54060025442682069</v>
      </c>
      <c r="GZ86" s="86">
        <f t="shared" si="83"/>
        <v>0.48567444787922337</v>
      </c>
      <c r="HA86" s="86">
        <f t="shared" si="83"/>
        <v>0.43655403433309359</v>
      </c>
      <c r="HC86" s="86">
        <f t="shared" si="73"/>
        <v>1.8180616643023473E-4</v>
      </c>
      <c r="HD86" s="86">
        <f t="shared" si="73"/>
        <v>3.7374484038954316E-5</v>
      </c>
      <c r="HE86" s="86">
        <f t="shared" si="73"/>
        <v>1.2346167417516871E-4</v>
      </c>
      <c r="HF86" s="86">
        <f t="shared" si="73"/>
        <v>1.3133101348216498E-4</v>
      </c>
      <c r="HG86" s="86">
        <f t="shared" si="87"/>
        <v>7.9927990254718783E-5</v>
      </c>
      <c r="HH86" s="86">
        <f t="shared" si="87"/>
        <v>4.0886740199810714E-5</v>
      </c>
      <c r="HI86" s="86">
        <f t="shared" si="87"/>
        <v>7.7706412218321317E-5</v>
      </c>
      <c r="HJ86" s="86">
        <f t="shared" si="87"/>
        <v>3.4901276163957758E-6</v>
      </c>
      <c r="HK86" s="86">
        <f t="shared" si="87"/>
        <v>2.1781048715392385E-6</v>
      </c>
      <c r="HL86" s="86">
        <f t="shared" si="87"/>
        <v>3.5799349812470858E-6</v>
      </c>
      <c r="HM86" s="86">
        <f t="shared" si="87"/>
        <v>4.9887471352201208E-6</v>
      </c>
      <c r="HN86" s="86">
        <f t="shared" si="87"/>
        <v>1.048338625937429E-4</v>
      </c>
      <c r="HO86" s="86">
        <f t="shared" si="87"/>
        <v>7.2973507207365864E-5</v>
      </c>
      <c r="HP86" s="86">
        <f t="shared" si="87"/>
        <v>7.0862648200922454E-6</v>
      </c>
      <c r="HQ86" s="86">
        <f t="shared" si="87"/>
        <v>7.0862648200922454E-6</v>
      </c>
      <c r="HS86" s="86">
        <f t="shared" si="84"/>
        <v>2.9250927672346789E-59</v>
      </c>
      <c r="HT86" s="86">
        <f t="shared" si="84"/>
        <v>3.9865815481183012E-80</v>
      </c>
      <c r="HU86" s="86">
        <f t="shared" si="84"/>
        <v>9.7880651889123432E-65</v>
      </c>
      <c r="HV86" s="86">
        <f t="shared" si="84"/>
        <v>5.6429255467769201E-65</v>
      </c>
      <c r="HW86" s="86">
        <f t="shared" si="84"/>
        <v>1.33683980387803E-71</v>
      </c>
      <c r="HX86" s="86">
        <f t="shared" si="84"/>
        <v>1.7744542646617254E-74</v>
      </c>
      <c r="HY86" s="86">
        <f t="shared" si="84"/>
        <v>2.7199653501404097E-69</v>
      </c>
      <c r="HZ86" s="86">
        <f t="shared" si="84"/>
        <v>5.2789634753597879E-98</v>
      </c>
      <c r="IA86" s="86">
        <f t="shared" si="84"/>
        <v>5.5814936203099029E-101</v>
      </c>
      <c r="IB86" s="86">
        <f t="shared" si="84"/>
        <v>1.1847918232278648E-100</v>
      </c>
      <c r="IC86" s="86">
        <f t="shared" si="84"/>
        <v>7.1921306108056351E-97</v>
      </c>
      <c r="ID86" s="86">
        <f t="shared" si="84"/>
        <v>5.9390438955388161E-66</v>
      </c>
      <c r="IE86" s="86">
        <f t="shared" si="84"/>
        <v>5.6451663253308862E-74</v>
      </c>
      <c r="IF86" s="86">
        <f t="shared" si="84"/>
        <v>4.0345177161809063E-40</v>
      </c>
      <c r="IG86" s="86">
        <f t="shared" si="84"/>
        <v>1.5601397159369335E-27</v>
      </c>
      <c r="II86" s="86">
        <f t="shared" si="85"/>
        <v>2.319448503556699E-176</v>
      </c>
      <c r="IJ86" s="86">
        <f t="shared" si="85"/>
        <v>3.0355108526521449E-215</v>
      </c>
      <c r="IK86" s="86">
        <f t="shared" si="85"/>
        <v>5.1083529308699742E-198</v>
      </c>
      <c r="IL86" s="86">
        <f t="shared" si="85"/>
        <v>4.9630510415756268E-199</v>
      </c>
      <c r="IM86" s="86">
        <f t="shared" si="85"/>
        <v>3.0491337741789629E-208</v>
      </c>
      <c r="IN86" s="86">
        <f t="shared" si="85"/>
        <v>1.3003155468378668E-226</v>
      </c>
      <c r="IO86" s="86">
        <f t="shared" si="85"/>
        <v>1.6008233791365809E-199</v>
      </c>
      <c r="IP86" s="86">
        <f t="shared" si="85"/>
        <v>2.561335778574699E-290</v>
      </c>
      <c r="IQ86" s="86">
        <f t="shared" si="85"/>
        <v>1.4805404504640883E-299</v>
      </c>
      <c r="IR86" s="86">
        <f t="shared" si="85"/>
        <v>0</v>
      </c>
      <c r="IS86" s="86">
        <f t="shared" si="85"/>
        <v>6.2910581490560073E-295</v>
      </c>
      <c r="IT86" s="86">
        <f t="shared" si="85"/>
        <v>6.1662000738905764E-205</v>
      </c>
      <c r="IU86" s="86">
        <f t="shared" si="85"/>
        <v>1.0160508845893586E-226</v>
      </c>
      <c r="IV86" s="86">
        <f t="shared" si="85"/>
        <v>3.6401653013973972E-122</v>
      </c>
      <c r="IW86" s="86">
        <f t="shared" si="85"/>
        <v>8.9906561316527344E-107</v>
      </c>
      <c r="IY86" s="86">
        <f t="shared" si="86"/>
        <v>0.48990045434811186</v>
      </c>
      <c r="IZ86" s="86">
        <f t="shared" si="86"/>
        <v>0.44478341197510146</v>
      </c>
      <c r="JA86" s="86">
        <f t="shared" si="86"/>
        <v>0.51823157024913113</v>
      </c>
      <c r="JB86" s="86">
        <f t="shared" si="86"/>
        <v>0.51855703498805783</v>
      </c>
      <c r="JC86" s="86">
        <f t="shared" si="86"/>
        <v>0.52385329767066391</v>
      </c>
      <c r="JD86" s="86">
        <f t="shared" si="86"/>
        <v>0.46707558021543377</v>
      </c>
      <c r="JE86" s="86">
        <f t="shared" si="86"/>
        <v>0.48644465092158795</v>
      </c>
      <c r="JF86" s="86">
        <f t="shared" si="86"/>
        <v>0.48609312612866645</v>
      </c>
      <c r="JG86" s="86">
        <f t="shared" si="86"/>
        <v>0.43908051962301281</v>
      </c>
      <c r="JH86" s="86">
        <f t="shared" si="86"/>
        <v>0.45721552555710904</v>
      </c>
      <c r="JI86" s="86">
        <f t="shared" si="86"/>
        <v>0.4725022730535357</v>
      </c>
      <c r="JJ86" s="86">
        <f t="shared" si="86"/>
        <v>0.53017686627848193</v>
      </c>
      <c r="JK86" s="86">
        <f t="shared" si="86"/>
        <v>0.54067322793402806</v>
      </c>
      <c r="JL86" s="86">
        <f t="shared" si="86"/>
        <v>0.48568153414404347</v>
      </c>
      <c r="JM86" s="86">
        <f t="shared" si="86"/>
        <v>0.43656112059791369</v>
      </c>
    </row>
    <row r="87" spans="2:273" x14ac:dyDescent="0.25">
      <c r="B87" s="2">
        <v>60</v>
      </c>
      <c r="C87" s="37">
        <v>207.095</v>
      </c>
      <c r="D87" s="37">
        <v>221.87700000000001</v>
      </c>
      <c r="E87" s="37">
        <v>229.34899999999999</v>
      </c>
      <c r="F87" s="37">
        <v>228.11099999999999</v>
      </c>
      <c r="G87" s="37">
        <v>230.14500000000001</v>
      </c>
      <c r="H87" s="37">
        <v>228.81</v>
      </c>
      <c r="I87" s="37">
        <v>225.03200000000001</v>
      </c>
      <c r="J87" s="37">
        <v>232.667</v>
      </c>
      <c r="K87" s="37">
        <v>230.095</v>
      </c>
      <c r="L87" s="37">
        <v>221.935</v>
      </c>
      <c r="M87" s="37">
        <v>223.32300000000001</v>
      </c>
      <c r="N87" s="37">
        <v>239.74600000000001</v>
      </c>
      <c r="O87" s="37">
        <v>226.41900000000001</v>
      </c>
      <c r="P87" s="37">
        <v>214.88900000000001</v>
      </c>
      <c r="Q87" s="37">
        <v>176.297</v>
      </c>
      <c r="S87" s="4">
        <f t="shared" si="88"/>
        <v>211.41109713575892</v>
      </c>
      <c r="T87" s="4">
        <f t="shared" si="88"/>
        <v>228.67429971715168</v>
      </c>
      <c r="U87" s="4">
        <f t="shared" si="88"/>
        <v>233.50176956001772</v>
      </c>
      <c r="V87" s="4">
        <f t="shared" si="88"/>
        <v>232.78252755274877</v>
      </c>
      <c r="W87" s="4">
        <f t="shared" si="88"/>
        <v>237.29010094610956</v>
      </c>
      <c r="X87" s="4">
        <f t="shared" si="88"/>
        <v>234.08428825330873</v>
      </c>
      <c r="Y87" s="4">
        <f t="shared" si="88"/>
        <v>226.26761746809112</v>
      </c>
      <c r="Z87" s="4">
        <f t="shared" si="88"/>
        <v>239.29405957147623</v>
      </c>
      <c r="AA87" s="4">
        <f t="shared" si="88"/>
        <v>237.1087645187026</v>
      </c>
      <c r="AB87" s="4">
        <f t="shared" si="88"/>
        <v>226.48560741997375</v>
      </c>
      <c r="AC87" s="4">
        <f t="shared" si="88"/>
        <v>226.06124390951365</v>
      </c>
      <c r="AD87" s="4">
        <f t="shared" si="88"/>
        <v>251.69788640661514</v>
      </c>
      <c r="AE87" s="4">
        <f t="shared" si="88"/>
        <v>234.24919072803362</v>
      </c>
      <c r="AF87" s="4">
        <f t="shared" si="88"/>
        <v>224.17434647025712</v>
      </c>
      <c r="AG87" s="4">
        <f t="shared" si="88"/>
        <v>178.50515025430511</v>
      </c>
      <c r="AI87" s="4">
        <f t="shared" si="89"/>
        <v>-4.3160971357589233</v>
      </c>
      <c r="AJ87" s="4">
        <f t="shared" si="89"/>
        <v>-6.7972997171516738</v>
      </c>
      <c r="AK87" s="4">
        <f t="shared" si="89"/>
        <v>-4.152769560017731</v>
      </c>
      <c r="AL87" s="4">
        <f t="shared" si="89"/>
        <v>-4.6715275527487847</v>
      </c>
      <c r="AM87" s="4">
        <f t="shared" si="89"/>
        <v>-7.1451009461095509</v>
      </c>
      <c r="AN87" s="4">
        <f t="shared" si="89"/>
        <v>-5.2742882533087254</v>
      </c>
      <c r="AO87" s="4">
        <f t="shared" si="89"/>
        <v>-1.2356174680911067</v>
      </c>
      <c r="AP87" s="4">
        <f t="shared" si="89"/>
        <v>-6.6270595714762237</v>
      </c>
      <c r="AQ87" s="4">
        <f t="shared" si="89"/>
        <v>-7.013764518702601</v>
      </c>
      <c r="AR87" s="4">
        <f t="shared" si="89"/>
        <v>-4.5506074199737441</v>
      </c>
      <c r="AS87" s="4">
        <f t="shared" si="89"/>
        <v>-2.7382439095136419</v>
      </c>
      <c r="AT87" s="4">
        <f t="shared" si="89"/>
        <v>-11.951886406615131</v>
      </c>
      <c r="AU87" s="4">
        <f t="shared" si="89"/>
        <v>-7.8301907280336138</v>
      </c>
      <c r="AV87" s="4">
        <f t="shared" si="89"/>
        <v>-9.2853464702571102</v>
      </c>
      <c r="AW87" s="4">
        <f t="shared" si="89"/>
        <v>-2.2081502543051101</v>
      </c>
      <c r="AY87" s="2">
        <f t="shared" si="80"/>
        <v>70.052125792786484</v>
      </c>
      <c r="AZ87" s="2">
        <f t="shared" si="80"/>
        <v>76.623709100896718</v>
      </c>
      <c r="BA87" s="2">
        <f t="shared" si="80"/>
        <v>77.93561833139475</v>
      </c>
      <c r="BB87" s="2">
        <f t="shared" si="80"/>
        <v>81.915883142778256</v>
      </c>
      <c r="BC87" s="2">
        <f t="shared" si="80"/>
        <v>80.28890873771806</v>
      </c>
      <c r="BD87" s="2">
        <f t="shared" si="80"/>
        <v>76.782898579687483</v>
      </c>
      <c r="BE87" s="2">
        <f t="shared" si="80"/>
        <v>77.762861286588318</v>
      </c>
      <c r="BF87" s="2">
        <f t="shared" si="80"/>
        <v>78.913556464316983</v>
      </c>
      <c r="BG87" s="2">
        <f t="shared" si="80"/>
        <v>78.873311406054924</v>
      </c>
      <c r="BH87" s="2">
        <f t="shared" si="80"/>
        <v>75.707457803582827</v>
      </c>
      <c r="BI87" s="2">
        <f t="shared" si="80"/>
        <v>72.149199091117154</v>
      </c>
      <c r="BJ87" s="2">
        <f t="shared" si="80"/>
        <v>78.737460623533153</v>
      </c>
      <c r="BK87" s="2">
        <f t="shared" si="80"/>
        <v>76.617242742539972</v>
      </c>
      <c r="BL87" s="2">
        <f t="shared" si="80"/>
        <v>74.309959901365474</v>
      </c>
      <c r="BM87" s="2">
        <f t="shared" si="80"/>
        <v>70.497004926110151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80.472663424947172</v>
      </c>
      <c r="DL87" s="2">
        <f t="shared" si="90"/>
        <v>86.411564297868864</v>
      </c>
      <c r="DM87" s="2">
        <f t="shared" si="90"/>
        <v>92.737685442464524</v>
      </c>
      <c r="DN87" s="2">
        <f t="shared" si="90"/>
        <v>95.253280126849901</v>
      </c>
      <c r="DO87" s="2">
        <f t="shared" si="90"/>
        <v>93.158368287526429</v>
      </c>
      <c r="DP87" s="2">
        <f t="shared" si="90"/>
        <v>85.261286875725901</v>
      </c>
      <c r="DQ87" s="2">
        <f t="shared" si="90"/>
        <v>91.031536011275563</v>
      </c>
      <c r="DR87" s="2">
        <f t="shared" si="90"/>
        <v>91.002902574075577</v>
      </c>
      <c r="DS87" s="2">
        <f t="shared" si="90"/>
        <v>98.071627935222665</v>
      </c>
      <c r="DT87" s="2">
        <f t="shared" si="90"/>
        <v>93.306476529160733</v>
      </c>
      <c r="DU87" s="2">
        <f t="shared" si="90"/>
        <v>81.758776113360341</v>
      </c>
      <c r="DV87" s="2">
        <f t="shared" si="90"/>
        <v>85.472822596764161</v>
      </c>
      <c r="DW87" s="2">
        <f t="shared" si="90"/>
        <v>91.910356794425084</v>
      </c>
      <c r="DX87" s="2">
        <f t="shared" si="90"/>
        <v>90.677739343009932</v>
      </c>
      <c r="DY87" s="2">
        <f t="shared" si="90"/>
        <v>81.693844758064529</v>
      </c>
      <c r="EA87" s="2">
        <f t="shared" si="94"/>
        <v>67.744994915491361</v>
      </c>
      <c r="EB87" s="2">
        <f t="shared" si="91"/>
        <v>74.030263304482716</v>
      </c>
      <c r="EC87" s="2">
        <f t="shared" si="91"/>
        <v>74.920744358293533</v>
      </c>
      <c r="ED87" s="2">
        <f t="shared" si="91"/>
        <v>79.142075933647888</v>
      </c>
      <c r="EE87" s="2">
        <f t="shared" si="91"/>
        <v>77.442644145919346</v>
      </c>
      <c r="EF87" s="2">
        <f t="shared" si="91"/>
        <v>74.630085728640452</v>
      </c>
      <c r="EG87" s="2">
        <f t="shared" si="91"/>
        <v>74.82164929776161</v>
      </c>
      <c r="EH87" s="2">
        <f t="shared" si="91"/>
        <v>75.93136464831008</v>
      </c>
      <c r="EI87" s="2">
        <f t="shared" si="91"/>
        <v>73.315266547406068</v>
      </c>
      <c r="EJ87" s="2">
        <f t="shared" si="91"/>
        <v>70.473291567596519</v>
      </c>
      <c r="EK87" s="2">
        <f t="shared" si="91"/>
        <v>69.480594960407046</v>
      </c>
      <c r="EL87" s="2">
        <f t="shared" si="91"/>
        <v>77.15035236560378</v>
      </c>
      <c r="EM87" s="2">
        <f t="shared" si="91"/>
        <v>72.908883666101175</v>
      </c>
      <c r="EN87" s="2">
        <f t="shared" si="91"/>
        <v>69.145571243180768</v>
      </c>
      <c r="EO87" s="2">
        <f t="shared" si="91"/>
        <v>66.458708501509463</v>
      </c>
      <c r="EQ87" s="2">
        <f t="shared" si="92"/>
        <v>67.555960061616716</v>
      </c>
      <c r="ER87" s="2">
        <f t="shared" si="92"/>
        <v>74.037103177870449</v>
      </c>
      <c r="ES87" s="2">
        <f t="shared" si="92"/>
        <v>73.601784061846544</v>
      </c>
      <c r="ET87" s="2">
        <f t="shared" si="92"/>
        <v>75.751268137962469</v>
      </c>
      <c r="EU87" s="2">
        <f t="shared" si="92"/>
        <v>76.004992185956837</v>
      </c>
      <c r="EV87" s="2">
        <f t="shared" si="92"/>
        <v>74.704787173715971</v>
      </c>
      <c r="EW87" s="2">
        <f t="shared" si="92"/>
        <v>73.170693272252421</v>
      </c>
      <c r="EX87" s="2">
        <f t="shared" si="92"/>
        <v>74.624211359773398</v>
      </c>
      <c r="EY87" s="2">
        <f t="shared" si="92"/>
        <v>73.535889144669383</v>
      </c>
      <c r="EZ87" s="2">
        <f t="shared" si="92"/>
        <v>70.091937544043617</v>
      </c>
      <c r="FA87" s="2">
        <f t="shared" si="92"/>
        <v>69.266891054156844</v>
      </c>
      <c r="FB87" s="2">
        <f t="shared" si="92"/>
        <v>75.338223068838687</v>
      </c>
      <c r="FC87" s="2">
        <f t="shared" si="92"/>
        <v>71.211485625933975</v>
      </c>
      <c r="FD87" s="2">
        <f t="shared" si="92"/>
        <v>68.253332395170474</v>
      </c>
      <c r="FE87" s="2">
        <f t="shared" si="92"/>
        <v>67.486028984381022</v>
      </c>
      <c r="FG87" s="2">
        <f t="shared" si="93"/>
        <v>0.81872774833671624</v>
      </c>
      <c r="FH87" s="2">
        <f t="shared" si="93"/>
        <v>0.7905353714161133</v>
      </c>
      <c r="FI87" s="2">
        <f t="shared" si="93"/>
        <v>0.83077336044183914</v>
      </c>
      <c r="FJ87" s="2">
        <f t="shared" si="93"/>
        <v>0.82779832947389953</v>
      </c>
      <c r="FK87" s="2">
        <f t="shared" si="93"/>
        <v>0.81887080746743413</v>
      </c>
      <c r="FL87" s="2">
        <f t="shared" si="93"/>
        <v>0.79750173720049644</v>
      </c>
      <c r="FM87" s="2">
        <f t="shared" si="93"/>
        <v>0.8185327123558146</v>
      </c>
      <c r="FN87" s="2">
        <f t="shared" si="93"/>
        <v>0.80211175524632861</v>
      </c>
      <c r="FO87" s="2">
        <f t="shared" si="93"/>
        <v>0.7754924276173828</v>
      </c>
      <c r="FP87" s="2">
        <f t="shared" si="93"/>
        <v>0.77076080513768896</v>
      </c>
      <c r="FQ87" s="2">
        <f t="shared" si="93"/>
        <v>0.78264943558553179</v>
      </c>
      <c r="FR87" s="2">
        <f t="shared" si="93"/>
        <v>0.80923390657868799</v>
      </c>
      <c r="FS87" s="2">
        <f t="shared" si="93"/>
        <v>0.80481285482814802</v>
      </c>
      <c r="FT87" s="2">
        <f t="shared" si="93"/>
        <v>0.76014567762309837</v>
      </c>
      <c r="FU87" s="2">
        <f t="shared" si="93"/>
        <v>0.73494600527168086</v>
      </c>
      <c r="FW87" s="2">
        <f t="shared" si="82"/>
        <v>2.2351347871895773E-4</v>
      </c>
      <c r="FX87" s="2">
        <f t="shared" si="82"/>
        <v>1.7287586912886896E-4</v>
      </c>
      <c r="FY87" s="2">
        <f t="shared" si="82"/>
        <v>1.7217635692604442E-4</v>
      </c>
      <c r="FZ87" s="2">
        <f t="shared" si="82"/>
        <v>1.678264178972298E-4</v>
      </c>
      <c r="GA87" s="2">
        <f t="shared" si="82"/>
        <v>2.1690370397117785E-4</v>
      </c>
      <c r="GB87" s="2">
        <f t="shared" si="82"/>
        <v>1.7519460482474412E-4</v>
      </c>
      <c r="GC87" s="2">
        <f t="shared" si="82"/>
        <v>2.1332251661374907E-4</v>
      </c>
      <c r="GD87" s="2">
        <f t="shared" si="82"/>
        <v>2.2060906226513063E-4</v>
      </c>
      <c r="GE87" s="2">
        <f t="shared" si="82"/>
        <v>2.4595143046768201E-4</v>
      </c>
      <c r="GF87" s="2">
        <f t="shared" si="82"/>
        <v>2.4832764058195934E-4</v>
      </c>
      <c r="GG87" s="2">
        <f t="shared" si="82"/>
        <v>3.0637187930787033E-4</v>
      </c>
      <c r="GH87" s="2">
        <f t="shared" si="82"/>
        <v>2.9626786853098429E-4</v>
      </c>
      <c r="GI87" s="2">
        <f t="shared" si="82"/>
        <v>2.8527047100430642E-4</v>
      </c>
      <c r="GJ87" s="2">
        <f t="shared" si="82"/>
        <v>2.1847368087564556E-4</v>
      </c>
      <c r="GK87" s="2">
        <f t="shared" si="82"/>
        <v>1.5837275048474078E-4</v>
      </c>
      <c r="GM87" s="86">
        <f t="shared" si="83"/>
        <v>0.53949750418071429</v>
      </c>
      <c r="GN87" s="86">
        <f t="shared" si="83"/>
        <v>0.51009333701120896</v>
      </c>
      <c r="GO87" s="86">
        <f t="shared" si="83"/>
        <v>0.57657256977666638</v>
      </c>
      <c r="GP87" s="86">
        <f t="shared" si="83"/>
        <v>0.58331425332773945</v>
      </c>
      <c r="GQ87" s="86">
        <f t="shared" si="83"/>
        <v>0.58467698997079887</v>
      </c>
      <c r="GR87" s="86">
        <f t="shared" si="83"/>
        <v>0.53486716634905551</v>
      </c>
      <c r="GS87" s="86">
        <f t="shared" si="83"/>
        <v>0.55549603377241863</v>
      </c>
      <c r="GT87" s="86">
        <f t="shared" si="83"/>
        <v>0.550208311310182</v>
      </c>
      <c r="GU87" s="86">
        <f t="shared" si="83"/>
        <v>0.50893809820439084</v>
      </c>
      <c r="GV87" s="86">
        <f t="shared" si="83"/>
        <v>0.53418715902453617</v>
      </c>
      <c r="GW87" s="86">
        <f t="shared" si="83"/>
        <v>0.55250419895208513</v>
      </c>
      <c r="GX87" s="86">
        <f t="shared" si="83"/>
        <v>0.59832299195311311</v>
      </c>
      <c r="GY87" s="86">
        <f t="shared" si="83"/>
        <v>0.61121547432210699</v>
      </c>
      <c r="GZ87" s="86">
        <f t="shared" si="83"/>
        <v>0.55389355245533956</v>
      </c>
      <c r="HA87" s="86">
        <f t="shared" si="83"/>
        <v>0.53017193137212204</v>
      </c>
      <c r="HC87" s="86">
        <f t="shared" si="73"/>
        <v>3.0498026602119395E-4</v>
      </c>
      <c r="HD87" s="86">
        <f t="shared" si="73"/>
        <v>6.850214927349526E-5</v>
      </c>
      <c r="HE87" s="86">
        <f t="shared" si="73"/>
        <v>2.1277181546064261E-4</v>
      </c>
      <c r="HF87" s="86">
        <f t="shared" si="73"/>
        <v>2.2584984844431236E-4</v>
      </c>
      <c r="HG87" s="86">
        <f t="shared" si="87"/>
        <v>1.437964707652228E-4</v>
      </c>
      <c r="HH87" s="86">
        <f t="shared" si="87"/>
        <v>7.5976490020580284E-5</v>
      </c>
      <c r="HI87" s="86">
        <f t="shared" si="87"/>
        <v>1.3805523430790987E-4</v>
      </c>
      <c r="HJ87" s="86">
        <f t="shared" si="87"/>
        <v>7.8171971383874031E-6</v>
      </c>
      <c r="HK87" s="86">
        <f t="shared" si="87"/>
        <v>5.0736672030538408E-6</v>
      </c>
      <c r="HL87" s="86">
        <f t="shared" si="87"/>
        <v>8.3125540993449028E-6</v>
      </c>
      <c r="HM87" s="86">
        <f t="shared" si="87"/>
        <v>1.1464074952933675E-5</v>
      </c>
      <c r="HN87" s="86">
        <f t="shared" si="87"/>
        <v>1.901039817662596E-4</v>
      </c>
      <c r="HO87" s="86">
        <f t="shared" si="87"/>
        <v>1.3780628343664522E-4</v>
      </c>
      <c r="HP87" s="86">
        <f t="shared" si="87"/>
        <v>1.6073637441797555E-5</v>
      </c>
      <c r="HQ87" s="86">
        <f t="shared" si="87"/>
        <v>1.6073637441797555E-5</v>
      </c>
      <c r="HS87" s="86">
        <f t="shared" si="84"/>
        <v>1.7172562316124318E-57</v>
      </c>
      <c r="HT87" s="86">
        <f t="shared" si="84"/>
        <v>6.5580042541225339E-78</v>
      </c>
      <c r="HU87" s="86">
        <f t="shared" si="84"/>
        <v>7.8445590649229745E-63</v>
      </c>
      <c r="HV87" s="86">
        <f t="shared" si="84"/>
        <v>4.5535595984062483E-63</v>
      </c>
      <c r="HW87" s="86">
        <f t="shared" si="84"/>
        <v>1.7290546009180648E-69</v>
      </c>
      <c r="HX87" s="86">
        <f t="shared" si="84"/>
        <v>2.7714085390940743E-72</v>
      </c>
      <c r="HY87" s="86">
        <f t="shared" si="84"/>
        <v>2.9041362721631419E-67</v>
      </c>
      <c r="HZ87" s="86">
        <f t="shared" si="84"/>
        <v>4.5469792923251711E-95</v>
      </c>
      <c r="IA87" s="86">
        <f t="shared" si="84"/>
        <v>6.5027928341863565E-98</v>
      </c>
      <c r="IB87" s="86">
        <f t="shared" si="84"/>
        <v>1.5374076590227049E-97</v>
      </c>
      <c r="IC87" s="86">
        <f t="shared" si="84"/>
        <v>8.2179201489728185E-94</v>
      </c>
      <c r="ID87" s="86">
        <f t="shared" si="84"/>
        <v>7.2023204790931091E-64</v>
      </c>
      <c r="IE87" s="86">
        <f t="shared" si="84"/>
        <v>1.165060519920074E-71</v>
      </c>
      <c r="IF87" s="86">
        <f t="shared" si="84"/>
        <v>6.2868355399088608E-39</v>
      </c>
      <c r="IG87" s="86">
        <f t="shared" si="84"/>
        <v>8.9851395894488403E-27</v>
      </c>
      <c r="II87" s="86">
        <f t="shared" si="85"/>
        <v>1.3280742649539173E-172</v>
      </c>
      <c r="IJ87" s="86">
        <f t="shared" si="85"/>
        <v>8.7754244598470247E-211</v>
      </c>
      <c r="IK87" s="86">
        <f t="shared" si="85"/>
        <v>6.4161091559455268E-194</v>
      </c>
      <c r="IL87" s="86">
        <f t="shared" si="85"/>
        <v>6.3673369749933465E-195</v>
      </c>
      <c r="IM87" s="86">
        <f t="shared" si="85"/>
        <v>8.18469735738699E-204</v>
      </c>
      <c r="IN87" s="86">
        <f t="shared" si="85"/>
        <v>6.6055504589194309E-222</v>
      </c>
      <c r="IO87" s="86">
        <f t="shared" si="85"/>
        <v>2.7403559666796566E-195</v>
      </c>
      <c r="IP87" s="86">
        <f t="shared" si="85"/>
        <v>4.0858610765710843E-284</v>
      </c>
      <c r="IQ87" s="86">
        <f t="shared" si="85"/>
        <v>4.5119369473341088E-293</v>
      </c>
      <c r="IR87" s="86">
        <f t="shared" si="85"/>
        <v>2.1215685118843597E-302</v>
      </c>
      <c r="IS87" s="86">
        <f t="shared" si="85"/>
        <v>2.2504305037850454E-288</v>
      </c>
      <c r="IT87" s="86">
        <f t="shared" si="85"/>
        <v>2.0530351515194227E-200</v>
      </c>
      <c r="IU87" s="86">
        <f t="shared" si="85"/>
        <v>9.8089586878042821E-222</v>
      </c>
      <c r="IV87" s="86">
        <f t="shared" si="85"/>
        <v>1.3975702637888765E-119</v>
      </c>
      <c r="IW87" s="86">
        <f t="shared" si="85"/>
        <v>1.3369560096010369E-104</v>
      </c>
      <c r="IY87" s="86">
        <f t="shared" si="86"/>
        <v>0.53980248444673551</v>
      </c>
      <c r="IZ87" s="86">
        <f t="shared" si="86"/>
        <v>0.51016183916048241</v>
      </c>
      <c r="JA87" s="86">
        <f t="shared" si="86"/>
        <v>0.57678534159212702</v>
      </c>
      <c r="JB87" s="86">
        <f t="shared" si="86"/>
        <v>0.58354010317618377</v>
      </c>
      <c r="JC87" s="86">
        <f t="shared" si="86"/>
        <v>0.5848207864415641</v>
      </c>
      <c r="JD87" s="86">
        <f t="shared" si="86"/>
        <v>0.53494314283907607</v>
      </c>
      <c r="JE87" s="86">
        <f t="shared" si="86"/>
        <v>0.55563408900672651</v>
      </c>
      <c r="JF87" s="86">
        <f t="shared" si="86"/>
        <v>0.55021612850732038</v>
      </c>
      <c r="JG87" s="86">
        <f t="shared" si="86"/>
        <v>0.50894317187159388</v>
      </c>
      <c r="JH87" s="86">
        <f t="shared" si="86"/>
        <v>0.53419547157863556</v>
      </c>
      <c r="JI87" s="86">
        <f t="shared" si="86"/>
        <v>0.55251566302703803</v>
      </c>
      <c r="JJ87" s="86">
        <f t="shared" si="86"/>
        <v>0.59851309593487934</v>
      </c>
      <c r="JK87" s="86">
        <f t="shared" si="86"/>
        <v>0.61135328060554361</v>
      </c>
      <c r="JL87" s="86">
        <f t="shared" si="86"/>
        <v>0.55390962609278138</v>
      </c>
      <c r="JM87" s="86">
        <f t="shared" si="86"/>
        <v>0.53018800500956387</v>
      </c>
    </row>
    <row r="88" spans="2:273" x14ac:dyDescent="0.25">
      <c r="B88" s="2">
        <v>61</v>
      </c>
      <c r="C88" s="37">
        <v>204.714</v>
      </c>
      <c r="D88" s="37">
        <v>220.67699999999999</v>
      </c>
      <c r="E88" s="37">
        <v>226.22200000000001</v>
      </c>
      <c r="F88" s="37">
        <v>226.15899999999999</v>
      </c>
      <c r="G88" s="37">
        <v>226.774</v>
      </c>
      <c r="H88" s="37">
        <v>228.77799999999999</v>
      </c>
      <c r="I88" s="37">
        <v>225.54</v>
      </c>
      <c r="J88" s="37">
        <v>231.73</v>
      </c>
      <c r="K88" s="37">
        <v>230.87299999999999</v>
      </c>
      <c r="L88" s="37">
        <v>221.91900000000001</v>
      </c>
      <c r="M88" s="37">
        <v>223.14500000000001</v>
      </c>
      <c r="N88" s="37">
        <v>236.92099999999999</v>
      </c>
      <c r="O88" s="37">
        <v>222.71</v>
      </c>
      <c r="P88" s="37">
        <v>212.381</v>
      </c>
      <c r="Q88" s="37">
        <v>175.922</v>
      </c>
      <c r="S88" s="4">
        <f t="shared" si="88"/>
        <v>208.73117842219673</v>
      </c>
      <c r="T88" s="4">
        <f t="shared" si="88"/>
        <v>231.27320044121012</v>
      </c>
      <c r="U88" s="4">
        <f t="shared" si="88"/>
        <v>232.59180344912068</v>
      </c>
      <c r="V88" s="4">
        <f t="shared" si="88"/>
        <v>233.60409820686493</v>
      </c>
      <c r="W88" s="4">
        <f t="shared" si="88"/>
        <v>234.88345257640407</v>
      </c>
      <c r="X88" s="4">
        <f t="shared" si="88"/>
        <v>236.42636601175386</v>
      </c>
      <c r="Y88" s="4">
        <f t="shared" si="88"/>
        <v>230.26309058429689</v>
      </c>
      <c r="Z88" s="4">
        <f t="shared" si="88"/>
        <v>238.931008892123</v>
      </c>
      <c r="AA88" s="4">
        <f t="shared" si="88"/>
        <v>239.48947646762713</v>
      </c>
      <c r="AB88" s="4">
        <f t="shared" si="88"/>
        <v>228.39546412512877</v>
      </c>
      <c r="AC88" s="4">
        <f t="shared" si="88"/>
        <v>229.91205337432066</v>
      </c>
      <c r="AD88" s="4">
        <f t="shared" si="88"/>
        <v>249.36958037224483</v>
      </c>
      <c r="AE88" s="4">
        <f t="shared" si="88"/>
        <v>230.81130460678912</v>
      </c>
      <c r="AF88" s="4">
        <f t="shared" si="88"/>
        <v>217.73038418988125</v>
      </c>
      <c r="AG88" s="4">
        <f t="shared" si="88"/>
        <v>180.51537892884539</v>
      </c>
      <c r="AI88" s="4">
        <f t="shared" si="89"/>
        <v>-4.0171784221967357</v>
      </c>
      <c r="AJ88" s="4">
        <f t="shared" si="89"/>
        <v>-10.596200441210129</v>
      </c>
      <c r="AK88" s="4">
        <f t="shared" si="89"/>
        <v>-6.369803449120667</v>
      </c>
      <c r="AL88" s="4">
        <f t="shared" si="89"/>
        <v>-7.4450982068649409</v>
      </c>
      <c r="AM88" s="4">
        <f t="shared" si="89"/>
        <v>-8.1094525764040668</v>
      </c>
      <c r="AN88" s="4">
        <f t="shared" si="89"/>
        <v>-7.6483660117538648</v>
      </c>
      <c r="AO88" s="4">
        <f t="shared" si="89"/>
        <v>-4.723090584296898</v>
      </c>
      <c r="AP88" s="4">
        <f t="shared" si="89"/>
        <v>-7.2010088921230135</v>
      </c>
      <c r="AQ88" s="4">
        <f t="shared" si="89"/>
        <v>-8.6164764676271375</v>
      </c>
      <c r="AR88" s="4">
        <f t="shared" si="89"/>
        <v>-6.4764641251287571</v>
      </c>
      <c r="AS88" s="4">
        <f t="shared" si="89"/>
        <v>-6.7670533743206533</v>
      </c>
      <c r="AT88" s="4">
        <f t="shared" si="89"/>
        <v>-12.448580372244834</v>
      </c>
      <c r="AU88" s="4">
        <f t="shared" si="89"/>
        <v>-8.1013046067891139</v>
      </c>
      <c r="AV88" s="4">
        <f t="shared" si="89"/>
        <v>-5.3493841898812491</v>
      </c>
      <c r="AW88" s="4">
        <f t="shared" si="89"/>
        <v>-4.5933789288453966</v>
      </c>
      <c r="AY88" s="2">
        <f t="shared" si="80"/>
        <v>69.806208399441999</v>
      </c>
      <c r="AZ88" s="2">
        <f t="shared" si="80"/>
        <v>76.350329129463063</v>
      </c>
      <c r="BA88" s="2">
        <f t="shared" si="80"/>
        <v>77.606710767134246</v>
      </c>
      <c r="BB88" s="2">
        <f t="shared" si="80"/>
        <v>81.548802080909653</v>
      </c>
      <c r="BC88" s="2">
        <f t="shared" si="80"/>
        <v>79.930319310228313</v>
      </c>
      <c r="BD88" s="2">
        <f t="shared" si="80"/>
        <v>76.464774599350619</v>
      </c>
      <c r="BE88" s="2">
        <f t="shared" si="80"/>
        <v>77.37194885504951</v>
      </c>
      <c r="BF88" s="2">
        <f t="shared" si="80"/>
        <v>78.532220491847852</v>
      </c>
      <c r="BG88" s="2">
        <f t="shared" si="80"/>
        <v>78.408148026018239</v>
      </c>
      <c r="BH88" s="2">
        <f t="shared" si="80"/>
        <v>75.275263902910112</v>
      </c>
      <c r="BI88" s="2">
        <f t="shared" si="80"/>
        <v>71.839197759114256</v>
      </c>
      <c r="BJ88" s="2">
        <f t="shared" si="80"/>
        <v>78.403129136396828</v>
      </c>
      <c r="BK88" s="2">
        <f t="shared" si="80"/>
        <v>76.211108955319688</v>
      </c>
      <c r="BL88" s="2">
        <f t="shared" si="80"/>
        <v>73.921761775238181</v>
      </c>
      <c r="BM88" s="2">
        <f t="shared" si="80"/>
        <v>70.200380516192737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80.584582663847812</v>
      </c>
      <c r="DL88" s="2">
        <f t="shared" si="90"/>
        <v>86.551725062798781</v>
      </c>
      <c r="DM88" s="2">
        <f t="shared" si="90"/>
        <v>92.93169586227728</v>
      </c>
      <c r="DN88" s="2">
        <f t="shared" si="90"/>
        <v>95.395503171247356</v>
      </c>
      <c r="DO88" s="2">
        <f t="shared" si="90"/>
        <v>93.249926849894294</v>
      </c>
      <c r="DP88" s="2">
        <f t="shared" si="90"/>
        <v>85.130164924506389</v>
      </c>
      <c r="DQ88" s="2">
        <f t="shared" si="90"/>
        <v>90.991801409443283</v>
      </c>
      <c r="DR88" s="2">
        <f t="shared" si="90"/>
        <v>91.057301731356191</v>
      </c>
      <c r="DS88" s="2">
        <f t="shared" si="90"/>
        <v>98.410646963562741</v>
      </c>
      <c r="DT88" s="2">
        <f t="shared" si="90"/>
        <v>93.670460170696998</v>
      </c>
      <c r="DU88" s="2">
        <f t="shared" si="90"/>
        <v>81.894968623481802</v>
      </c>
      <c r="DV88" s="2">
        <f t="shared" si="90"/>
        <v>85.499117548550885</v>
      </c>
      <c r="DW88" s="2">
        <f t="shared" si="90"/>
        <v>92.185097735191633</v>
      </c>
      <c r="DX88" s="2">
        <f t="shared" si="90"/>
        <v>91.105390527119937</v>
      </c>
      <c r="DY88" s="2">
        <f t="shared" si="90"/>
        <v>81.951622067448696</v>
      </c>
      <c r="EA88" s="2">
        <f t="shared" si="94"/>
        <v>67.629831149952039</v>
      </c>
      <c r="EB88" s="2">
        <f t="shared" si="91"/>
        <v>73.885145522278435</v>
      </c>
      <c r="EC88" s="2">
        <f t="shared" si="91"/>
        <v>74.76000856080725</v>
      </c>
      <c r="ED88" s="2">
        <f t="shared" si="91"/>
        <v>78.92253587316938</v>
      </c>
      <c r="EE88" s="2">
        <f t="shared" si="91"/>
        <v>77.243741702506796</v>
      </c>
      <c r="EF88" s="2">
        <f t="shared" si="91"/>
        <v>74.458078783857417</v>
      </c>
      <c r="EG88" s="2">
        <f t="shared" si="91"/>
        <v>74.618589191983219</v>
      </c>
      <c r="EH88" s="2">
        <f t="shared" si="91"/>
        <v>75.714440036539244</v>
      </c>
      <c r="EI88" s="2">
        <f t="shared" si="91"/>
        <v>73.126812611806784</v>
      </c>
      <c r="EJ88" s="2">
        <f t="shared" si="91"/>
        <v>70.285701952379355</v>
      </c>
      <c r="EK88" s="2">
        <f t="shared" si="91"/>
        <v>69.29240366864282</v>
      </c>
      <c r="EL88" s="2">
        <f t="shared" si="91"/>
        <v>76.878231802309969</v>
      </c>
      <c r="EM88" s="2">
        <f t="shared" si="91"/>
        <v>72.678531858715033</v>
      </c>
      <c r="EN88" s="2">
        <f t="shared" si="91"/>
        <v>68.977039330085375</v>
      </c>
      <c r="EO88" s="2">
        <f t="shared" si="91"/>
        <v>66.335031427276064</v>
      </c>
      <c r="EQ88" s="2">
        <f t="shared" si="92"/>
        <v>67.44435458062884</v>
      </c>
      <c r="ER88" s="2">
        <f t="shared" si="92"/>
        <v>73.891853765504251</v>
      </c>
      <c r="ES88" s="2">
        <f t="shared" si="92"/>
        <v>73.465966973637236</v>
      </c>
      <c r="ET88" s="2">
        <f t="shared" si="92"/>
        <v>75.596759743219621</v>
      </c>
      <c r="EU88" s="2">
        <f t="shared" si="92"/>
        <v>75.834569304938782</v>
      </c>
      <c r="EV88" s="2">
        <f t="shared" si="92"/>
        <v>74.531340351370787</v>
      </c>
      <c r="EW88" s="2">
        <f t="shared" si="92"/>
        <v>73.000349650798128</v>
      </c>
      <c r="EX88" s="2">
        <f t="shared" si="92"/>
        <v>74.433104107648745</v>
      </c>
      <c r="EY88" s="2">
        <f t="shared" si="92"/>
        <v>73.343062692898343</v>
      </c>
      <c r="EZ88" s="2">
        <f t="shared" si="92"/>
        <v>69.911975115711385</v>
      </c>
      <c r="FA88" s="2">
        <f t="shared" si="92"/>
        <v>69.083027123273624</v>
      </c>
      <c r="FB88" s="2">
        <f t="shared" si="92"/>
        <v>75.103834915734566</v>
      </c>
      <c r="FC88" s="2">
        <f t="shared" si="92"/>
        <v>71.01664152869634</v>
      </c>
      <c r="FD88" s="2">
        <f t="shared" si="92"/>
        <v>68.102975236126952</v>
      </c>
      <c r="FE88" s="2">
        <f t="shared" si="92"/>
        <v>67.339653237784006</v>
      </c>
      <c r="FG88" s="2">
        <f t="shared" si="93"/>
        <v>0.83199811263549972</v>
      </c>
      <c r="FH88" s="2">
        <f t="shared" si="93"/>
        <v>0.80537900324699141</v>
      </c>
      <c r="FI88" s="2">
        <f t="shared" si="93"/>
        <v>0.84333064651229728</v>
      </c>
      <c r="FJ88" s="2">
        <f t="shared" si="93"/>
        <v>0.84053400015940116</v>
      </c>
      <c r="FK88" s="2">
        <f t="shared" si="93"/>
        <v>0.83213284616573902</v>
      </c>
      <c r="FL88" s="2">
        <f t="shared" si="93"/>
        <v>0.81196912056811887</v>
      </c>
      <c r="FM88" s="2">
        <f t="shared" si="93"/>
        <v>0.83181442159448526</v>
      </c>
      <c r="FN88" s="2">
        <f t="shared" si="93"/>
        <v>0.81632563396632596</v>
      </c>
      <c r="FO88" s="2">
        <f t="shared" si="93"/>
        <v>0.79112040429800334</v>
      </c>
      <c r="FP88" s="2">
        <f t="shared" si="93"/>
        <v>0.78662752627002752</v>
      </c>
      <c r="FQ88" s="2">
        <f t="shared" si="93"/>
        <v>0.79790904205612667</v>
      </c>
      <c r="FR88" s="2">
        <f t="shared" si="93"/>
        <v>0.82304907203560729</v>
      </c>
      <c r="FS88" s="2">
        <f t="shared" si="93"/>
        <v>0.8188765294677548</v>
      </c>
      <c r="FT88" s="2">
        <f t="shared" si="93"/>
        <v>0.77653410413702839</v>
      </c>
      <c r="FU88" s="2">
        <f t="shared" si="93"/>
        <v>0.75249561663070952</v>
      </c>
      <c r="FW88" s="2">
        <f t="shared" si="82"/>
        <v>2.4507237117540203E-4</v>
      </c>
      <c r="FX88" s="2">
        <f t="shared" si="82"/>
        <v>1.8955145965731871E-4</v>
      </c>
      <c r="FY88" s="2">
        <f t="shared" si="82"/>
        <v>1.8878448531178647E-4</v>
      </c>
      <c r="FZ88" s="2">
        <f t="shared" si="82"/>
        <v>1.840150284652203E-4</v>
      </c>
      <c r="GA88" s="2">
        <f t="shared" si="82"/>
        <v>2.3782520522314465E-4</v>
      </c>
      <c r="GB88" s="2">
        <f t="shared" si="82"/>
        <v>1.9209381741429454E-4</v>
      </c>
      <c r="GC88" s="2">
        <f t="shared" si="82"/>
        <v>2.3389867435139454E-4</v>
      </c>
      <c r="GD88" s="2">
        <f t="shared" si="82"/>
        <v>2.418878783123239E-4</v>
      </c>
      <c r="GE88" s="2">
        <f t="shared" si="82"/>
        <v>2.6967398173751654E-4</v>
      </c>
      <c r="GF88" s="2">
        <f t="shared" si="82"/>
        <v>2.7227932007462696E-4</v>
      </c>
      <c r="GG88" s="2">
        <f t="shared" si="82"/>
        <v>3.3592015637522052E-4</v>
      </c>
      <c r="GH88" s="2">
        <f t="shared" si="82"/>
        <v>3.248419729773908E-4</v>
      </c>
      <c r="GI88" s="2">
        <f t="shared" si="82"/>
        <v>3.1278424289278518E-4</v>
      </c>
      <c r="GJ88" s="2">
        <f t="shared" si="82"/>
        <v>2.395465783612942E-4</v>
      </c>
      <c r="GK88" s="2">
        <f t="shared" si="82"/>
        <v>1.736496144874575E-4</v>
      </c>
      <c r="GM88" s="86">
        <f t="shared" si="83"/>
        <v>0.57334142160966228</v>
      </c>
      <c r="GN88" s="86">
        <f t="shared" si="83"/>
        <v>0.56412667078780221</v>
      </c>
      <c r="GO88" s="86">
        <f t="shared" si="83"/>
        <v>0.61894085337099181</v>
      </c>
      <c r="GP88" s="86">
        <f t="shared" si="83"/>
        <v>0.63377535372183524</v>
      </c>
      <c r="GQ88" s="86">
        <f t="shared" si="83"/>
        <v>0.62530316075924541</v>
      </c>
      <c r="GR88" s="86">
        <f t="shared" si="83"/>
        <v>0.59013441442080206</v>
      </c>
      <c r="GS88" s="86">
        <f t="shared" si="83"/>
        <v>0.61625915453487434</v>
      </c>
      <c r="GT88" s="86">
        <f t="shared" si="83"/>
        <v>0.59785978020580921</v>
      </c>
      <c r="GU88" s="86">
        <f t="shared" si="83"/>
        <v>0.56582240996022115</v>
      </c>
      <c r="GV88" s="86">
        <f t="shared" si="83"/>
        <v>0.59514668201624055</v>
      </c>
      <c r="GW88" s="86">
        <f t="shared" si="83"/>
        <v>0.61991704537737524</v>
      </c>
      <c r="GX88" s="86">
        <f t="shared" si="83"/>
        <v>0.64355344893279531</v>
      </c>
      <c r="GY88" s="86">
        <f t="shared" si="83"/>
        <v>0.65452313720177813</v>
      </c>
      <c r="GZ88" s="86">
        <f t="shared" si="83"/>
        <v>0.59090462599403537</v>
      </c>
      <c r="HA88" s="86">
        <f t="shared" si="83"/>
        <v>0.60409269816363664</v>
      </c>
      <c r="HC88" s="86">
        <f t="shared" si="73"/>
        <v>5.0324396371596695E-4</v>
      </c>
      <c r="HD88" s="86">
        <f t="shared" si="73"/>
        <v>1.2317483262386415E-4</v>
      </c>
      <c r="HE88" s="86">
        <f t="shared" si="73"/>
        <v>3.6033540415844503E-4</v>
      </c>
      <c r="HF88" s="86">
        <f t="shared" si="73"/>
        <v>3.8167255459500913E-4</v>
      </c>
      <c r="HG88" s="86">
        <f t="shared" si="87"/>
        <v>2.537208795187794E-4</v>
      </c>
      <c r="HH88" s="86">
        <f t="shared" si="87"/>
        <v>1.3835628124911575E-4</v>
      </c>
      <c r="HI88" s="86">
        <f t="shared" si="87"/>
        <v>2.4076557452229957E-4</v>
      </c>
      <c r="HJ88" s="86">
        <f t="shared" si="87"/>
        <v>1.7032226356315787E-5</v>
      </c>
      <c r="HK88" s="86">
        <f t="shared" si="87"/>
        <v>1.1477634314972203E-5</v>
      </c>
      <c r="HL88" s="86">
        <f t="shared" si="87"/>
        <v>1.8726761286856657E-5</v>
      </c>
      <c r="HM88" s="86">
        <f t="shared" si="87"/>
        <v>2.5557824949538537E-5</v>
      </c>
      <c r="HN88" s="86">
        <f t="shared" si="87"/>
        <v>3.3771131154988673E-4</v>
      </c>
      <c r="HO88" s="86">
        <f t="shared" si="87"/>
        <v>2.5442029415245483E-4</v>
      </c>
      <c r="HP88" s="86">
        <f t="shared" si="87"/>
        <v>3.5373246201777235E-5</v>
      </c>
      <c r="HQ88" s="86">
        <f t="shared" si="87"/>
        <v>3.5373246201777235E-5</v>
      </c>
      <c r="HS88" s="86">
        <f t="shared" si="84"/>
        <v>9.4642084916578466E-56</v>
      </c>
      <c r="HT88" s="86">
        <f t="shared" si="84"/>
        <v>1.0029574364196293E-75</v>
      </c>
      <c r="HU88" s="86">
        <f t="shared" si="84"/>
        <v>5.8801105905991602E-61</v>
      </c>
      <c r="HV88" s="86">
        <f t="shared" si="84"/>
        <v>3.4368643893908706E-61</v>
      </c>
      <c r="HW88" s="86">
        <f t="shared" si="84"/>
        <v>2.0762410201394923E-67</v>
      </c>
      <c r="HX88" s="86">
        <f t="shared" si="84"/>
        <v>4.007679884248438E-70</v>
      </c>
      <c r="HY88" s="86">
        <f t="shared" si="84"/>
        <v>2.8886737851084723E-65</v>
      </c>
      <c r="HZ88" s="86">
        <f t="shared" si="84"/>
        <v>3.5283526507281549E-92</v>
      </c>
      <c r="IA88" s="86">
        <f t="shared" si="84"/>
        <v>6.7834209578238609E-95</v>
      </c>
      <c r="IB88" s="86">
        <f t="shared" si="84"/>
        <v>1.7794336899607799E-94</v>
      </c>
      <c r="IC88" s="86">
        <f t="shared" si="84"/>
        <v>8.3723181546715721E-91</v>
      </c>
      <c r="ID88" s="86">
        <f t="shared" si="84"/>
        <v>8.0730807894344179E-62</v>
      </c>
      <c r="IE88" s="86">
        <f t="shared" si="84"/>
        <v>2.2054214138548077E-69</v>
      </c>
      <c r="IF88" s="86">
        <f t="shared" si="84"/>
        <v>9.3856927221427907E-38</v>
      </c>
      <c r="IG88" s="86">
        <f t="shared" si="84"/>
        <v>5.0435902144782322E-26</v>
      </c>
      <c r="II88" s="86">
        <f t="shared" si="85"/>
        <v>6.921695811966278E-169</v>
      </c>
      <c r="IJ88" s="86">
        <f t="shared" si="85"/>
        <v>2.2762625305826852E-206</v>
      </c>
      <c r="IK88" s="86">
        <f t="shared" si="85"/>
        <v>7.2950700999654528E-190</v>
      </c>
      <c r="IL88" s="86">
        <f t="shared" si="85"/>
        <v>7.3954223653109079E-191</v>
      </c>
      <c r="IM88" s="86">
        <f t="shared" si="85"/>
        <v>1.9671589534140068E-199</v>
      </c>
      <c r="IN88" s="86">
        <f t="shared" si="85"/>
        <v>2.9924160059927131E-217</v>
      </c>
      <c r="IO88" s="86">
        <f t="shared" si="85"/>
        <v>4.2217477929899038E-191</v>
      </c>
      <c r="IP88" s="86">
        <f t="shared" si="85"/>
        <v>5.5810205649285022E-278</v>
      </c>
      <c r="IQ88" s="86">
        <f t="shared" si="85"/>
        <v>1.1666600720435609E-286</v>
      </c>
      <c r="IR88" s="86">
        <f t="shared" si="85"/>
        <v>8.9604554318150806E-296</v>
      </c>
      <c r="IS88" s="86">
        <f t="shared" si="85"/>
        <v>6.7878783533000678E-282</v>
      </c>
      <c r="IT88" s="86">
        <f t="shared" si="85"/>
        <v>6.0799957299841608E-196</v>
      </c>
      <c r="IU88" s="86">
        <f t="shared" si="85"/>
        <v>8.3273064194810907E-217</v>
      </c>
      <c r="IV88" s="86">
        <f t="shared" si="85"/>
        <v>5.0308661601200785E-117</v>
      </c>
      <c r="IW88" s="86">
        <f t="shared" si="85"/>
        <v>1.8870891001174184E-102</v>
      </c>
      <c r="IY88" s="86">
        <f t="shared" si="86"/>
        <v>0.57384466557337821</v>
      </c>
      <c r="IZ88" s="86">
        <f t="shared" si="86"/>
        <v>0.56424984562042613</v>
      </c>
      <c r="JA88" s="86">
        <f t="shared" si="86"/>
        <v>0.61930118877515028</v>
      </c>
      <c r="JB88" s="86">
        <f t="shared" si="86"/>
        <v>0.63415702627643022</v>
      </c>
      <c r="JC88" s="86">
        <f t="shared" si="86"/>
        <v>0.62555688163876422</v>
      </c>
      <c r="JD88" s="86">
        <f t="shared" si="86"/>
        <v>0.5902727707020512</v>
      </c>
      <c r="JE88" s="86">
        <f t="shared" si="86"/>
        <v>0.61649992010939669</v>
      </c>
      <c r="JF88" s="86">
        <f t="shared" si="86"/>
        <v>0.59787681243216551</v>
      </c>
      <c r="JG88" s="86">
        <f t="shared" si="86"/>
        <v>0.56583388759453612</v>
      </c>
      <c r="JH88" s="86">
        <f t="shared" si="86"/>
        <v>0.59516540877752744</v>
      </c>
      <c r="JI88" s="86">
        <f t="shared" si="86"/>
        <v>0.61994260320232475</v>
      </c>
      <c r="JJ88" s="86">
        <f t="shared" si="86"/>
        <v>0.64389116024434523</v>
      </c>
      <c r="JK88" s="86">
        <f t="shared" si="86"/>
        <v>0.65477755749593058</v>
      </c>
      <c r="JL88" s="86">
        <f t="shared" si="86"/>
        <v>0.5909399992402371</v>
      </c>
      <c r="JM88" s="86">
        <f t="shared" si="86"/>
        <v>0.60412807140983837</v>
      </c>
    </row>
    <row r="89" spans="2:273" x14ac:dyDescent="0.25">
      <c r="B89" s="2">
        <v>62</v>
      </c>
      <c r="C89" s="37">
        <v>197.77799999999999</v>
      </c>
      <c r="D89" s="37">
        <v>216.96899999999999</v>
      </c>
      <c r="E89" s="37">
        <v>219.44399999999999</v>
      </c>
      <c r="F89" s="37">
        <v>219.98400000000001</v>
      </c>
      <c r="G89" s="37">
        <v>217.25800000000001</v>
      </c>
      <c r="H89" s="37">
        <v>222.905</v>
      </c>
      <c r="I89" s="37">
        <v>221.92099999999999</v>
      </c>
      <c r="J89" s="37">
        <v>225.952</v>
      </c>
      <c r="K89" s="37">
        <v>226.88900000000001</v>
      </c>
      <c r="L89" s="37">
        <v>215.62899999999999</v>
      </c>
      <c r="M89" s="37">
        <v>217.01599999999999</v>
      </c>
      <c r="N89" s="37">
        <v>229.381</v>
      </c>
      <c r="O89" s="37">
        <v>212.40299999999999</v>
      </c>
      <c r="P89" s="37">
        <v>201.571</v>
      </c>
      <c r="Q89" s="37">
        <v>169.40600000000001</v>
      </c>
      <c r="S89" s="4">
        <f t="shared" si="88"/>
        <v>199.90474986820323</v>
      </c>
      <c r="T89" s="4">
        <f t="shared" si="88"/>
        <v>226.03444386066565</v>
      </c>
      <c r="U89" s="4">
        <f t="shared" si="88"/>
        <v>223.86213584433656</v>
      </c>
      <c r="V89" s="4">
        <f t="shared" si="88"/>
        <v>226.23859806763559</v>
      </c>
      <c r="W89" s="4">
        <f t="shared" si="88"/>
        <v>223.24114530357255</v>
      </c>
      <c r="X89" s="4">
        <f t="shared" si="88"/>
        <v>230.06870334823981</v>
      </c>
      <c r="Y89" s="4">
        <f t="shared" si="88"/>
        <v>226.9570798710555</v>
      </c>
      <c r="Z89" s="4">
        <f t="shared" si="88"/>
        <v>229.40901326653227</v>
      </c>
      <c r="AA89" s="4">
        <f t="shared" si="88"/>
        <v>232.4370959694491</v>
      </c>
      <c r="AB89" s="4">
        <f t="shared" si="88"/>
        <v>219.37653827647929</v>
      </c>
      <c r="AC89" s="4">
        <f t="shared" si="88"/>
        <v>222.72162186508149</v>
      </c>
      <c r="AD89" s="4">
        <f t="shared" si="88"/>
        <v>234.75940345211924</v>
      </c>
      <c r="AE89" s="4">
        <f t="shared" si="88"/>
        <v>214.72016062021086</v>
      </c>
      <c r="AF89" s="4">
        <f t="shared" si="88"/>
        <v>199.31775326955508</v>
      </c>
      <c r="AG89" s="4">
        <f t="shared" si="88"/>
        <v>171.16467500864835</v>
      </c>
      <c r="AI89" s="4">
        <f t="shared" si="89"/>
        <v>-2.126749868203234</v>
      </c>
      <c r="AJ89" s="4">
        <f t="shared" si="89"/>
        <v>-9.0654438606656527</v>
      </c>
      <c r="AK89" s="4">
        <f t="shared" si="89"/>
        <v>-4.4181358443365752</v>
      </c>
      <c r="AL89" s="4">
        <f t="shared" si="89"/>
        <v>-6.2545980676355839</v>
      </c>
      <c r="AM89" s="4">
        <f t="shared" si="89"/>
        <v>-5.9831453035725417</v>
      </c>
      <c r="AN89" s="4">
        <f t="shared" si="89"/>
        <v>-7.1637033482398067</v>
      </c>
      <c r="AO89" s="4">
        <f t="shared" si="89"/>
        <v>-5.0360798710555059</v>
      </c>
      <c r="AP89" s="4">
        <f t="shared" si="89"/>
        <v>-3.4570132665322717</v>
      </c>
      <c r="AQ89" s="4">
        <f t="shared" si="89"/>
        <v>-5.5480959694490934</v>
      </c>
      <c r="AR89" s="4">
        <f t="shared" si="89"/>
        <v>-3.7475382764793039</v>
      </c>
      <c r="AS89" s="4">
        <f t="shared" si="89"/>
        <v>-5.7056218650814969</v>
      </c>
      <c r="AT89" s="4">
        <f t="shared" si="89"/>
        <v>-5.3784034521192439</v>
      </c>
      <c r="AU89" s="4">
        <f t="shared" si="89"/>
        <v>-2.3171606202108705</v>
      </c>
      <c r="AV89" s="4">
        <f t="shared" si="89"/>
        <v>2.2532467304449142</v>
      </c>
      <c r="AW89" s="4">
        <f t="shared" si="89"/>
        <v>-1.7586750086483391</v>
      </c>
      <c r="AY89" s="2">
        <f t="shared" si="80"/>
        <v>69.564637237136452</v>
      </c>
      <c r="AZ89" s="2">
        <f t="shared" si="80"/>
        <v>76.078991704060684</v>
      </c>
      <c r="BA89" s="2">
        <f t="shared" si="80"/>
        <v>77.283145093002304</v>
      </c>
      <c r="BB89" s="2">
        <f t="shared" si="80"/>
        <v>81.1855346449059</v>
      </c>
      <c r="BC89" s="2">
        <f t="shared" si="80"/>
        <v>79.576845675434896</v>
      </c>
      <c r="BD89" s="2">
        <f t="shared" si="80"/>
        <v>76.154119680856027</v>
      </c>
      <c r="BE89" s="2">
        <f t="shared" si="80"/>
        <v>76.989713650254444</v>
      </c>
      <c r="BF89" s="2">
        <f t="shared" si="80"/>
        <v>78.155727370259257</v>
      </c>
      <c r="BG89" s="2">
        <f t="shared" si="80"/>
        <v>77.947550613098898</v>
      </c>
      <c r="BH89" s="2">
        <f t="shared" si="80"/>
        <v>74.845089493924036</v>
      </c>
      <c r="BI89" s="2">
        <f t="shared" si="80"/>
        <v>71.529824848121734</v>
      </c>
      <c r="BJ89" s="2">
        <f t="shared" si="80"/>
        <v>78.067665598738827</v>
      </c>
      <c r="BK89" s="2">
        <f t="shared" si="80"/>
        <v>75.806814617659271</v>
      </c>
      <c r="BL89" s="2">
        <f t="shared" si="80"/>
        <v>73.532508589109739</v>
      </c>
      <c r="BM89" s="2">
        <f t="shared" si="80"/>
        <v>69.903121034100863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80.696501902748452</v>
      </c>
      <c r="DL89" s="2">
        <f t="shared" si="90"/>
        <v>86.691885827728683</v>
      </c>
      <c r="DM89" s="2">
        <f t="shared" si="90"/>
        <v>93.125706282090022</v>
      </c>
      <c r="DN89" s="2">
        <f t="shared" si="90"/>
        <v>95.537726215644824</v>
      </c>
      <c r="DO89" s="2">
        <f t="shared" si="90"/>
        <v>93.341485412262159</v>
      </c>
      <c r="DP89" s="2">
        <f t="shared" si="90"/>
        <v>84.999042973286876</v>
      </c>
      <c r="DQ89" s="2">
        <f t="shared" si="90"/>
        <v>90.952066807611004</v>
      </c>
      <c r="DR89" s="2">
        <f t="shared" si="90"/>
        <v>91.111700888636804</v>
      </c>
      <c r="DS89" s="2">
        <f t="shared" si="90"/>
        <v>98.74966599190283</v>
      </c>
      <c r="DT89" s="2">
        <f t="shared" si="90"/>
        <v>94.034443812233278</v>
      </c>
      <c r="DU89" s="2">
        <f t="shared" si="90"/>
        <v>82.031161133603263</v>
      </c>
      <c r="DV89" s="2">
        <f t="shared" si="90"/>
        <v>85.525412500337609</v>
      </c>
      <c r="DW89" s="2">
        <f t="shared" si="90"/>
        <v>92.459838675958181</v>
      </c>
      <c r="DX89" s="2">
        <f t="shared" si="90"/>
        <v>91.533041711229941</v>
      </c>
      <c r="DY89" s="2">
        <f t="shared" si="90"/>
        <v>82.209399376832863</v>
      </c>
      <c r="EA89" s="2">
        <f t="shared" si="94"/>
        <v>67.514667384412732</v>
      </c>
      <c r="EB89" s="2">
        <f t="shared" si="91"/>
        <v>73.740027740074154</v>
      </c>
      <c r="EC89" s="2">
        <f t="shared" si="91"/>
        <v>74.599272763320968</v>
      </c>
      <c r="ED89" s="2">
        <f t="shared" si="91"/>
        <v>78.702995812690858</v>
      </c>
      <c r="EE89" s="2">
        <f t="shared" si="91"/>
        <v>77.044839259094232</v>
      </c>
      <c r="EF89" s="2">
        <f t="shared" si="91"/>
        <v>74.286071839074381</v>
      </c>
      <c r="EG89" s="2">
        <f t="shared" si="91"/>
        <v>74.415529086204813</v>
      </c>
      <c r="EH89" s="2">
        <f t="shared" si="91"/>
        <v>75.497515424768395</v>
      </c>
      <c r="EI89" s="2">
        <f t="shared" si="91"/>
        <v>72.9383586762075</v>
      </c>
      <c r="EJ89" s="2">
        <f t="shared" si="91"/>
        <v>70.098112337162178</v>
      </c>
      <c r="EK89" s="2">
        <f t="shared" si="91"/>
        <v>69.104212376878593</v>
      </c>
      <c r="EL89" s="2">
        <f t="shared" si="91"/>
        <v>76.606111239016158</v>
      </c>
      <c r="EM89" s="2">
        <f t="shared" si="91"/>
        <v>72.44818005132889</v>
      </c>
      <c r="EN89" s="2">
        <f t="shared" si="91"/>
        <v>68.808507416989968</v>
      </c>
      <c r="EO89" s="2">
        <f t="shared" si="91"/>
        <v>66.211354353042665</v>
      </c>
      <c r="EQ89" s="2">
        <f t="shared" si="92"/>
        <v>67.332749099640964</v>
      </c>
      <c r="ER89" s="2">
        <f t="shared" si="92"/>
        <v>73.746604353138039</v>
      </c>
      <c r="ES89" s="2">
        <f t="shared" si="92"/>
        <v>73.330149885427915</v>
      </c>
      <c r="ET89" s="2">
        <f t="shared" si="92"/>
        <v>75.442251348476788</v>
      </c>
      <c r="EU89" s="2">
        <f t="shared" si="92"/>
        <v>75.664146423920741</v>
      </c>
      <c r="EV89" s="2">
        <f t="shared" si="92"/>
        <v>74.357893529025603</v>
      </c>
      <c r="EW89" s="2">
        <f t="shared" si="92"/>
        <v>72.830006029343821</v>
      </c>
      <c r="EX89" s="2">
        <f t="shared" si="92"/>
        <v>74.241996855524107</v>
      </c>
      <c r="EY89" s="2">
        <f t="shared" si="92"/>
        <v>73.150236241127317</v>
      </c>
      <c r="EZ89" s="2">
        <f t="shared" si="92"/>
        <v>69.732012687379154</v>
      </c>
      <c r="FA89" s="2">
        <f t="shared" si="92"/>
        <v>68.899163192390404</v>
      </c>
      <c r="FB89" s="2">
        <f t="shared" si="92"/>
        <v>74.869446762630446</v>
      </c>
      <c r="FC89" s="2">
        <f t="shared" si="92"/>
        <v>70.821797431458705</v>
      </c>
      <c r="FD89" s="2">
        <f t="shared" si="92"/>
        <v>67.952618077083429</v>
      </c>
      <c r="FE89" s="2">
        <f t="shared" si="92"/>
        <v>67.19327749118699</v>
      </c>
      <c r="FG89" s="2">
        <f t="shared" si="93"/>
        <v>0.84448153000530957</v>
      </c>
      <c r="FH89" s="2">
        <f t="shared" si="93"/>
        <v>0.81941103884051925</v>
      </c>
      <c r="FI89" s="2">
        <f t="shared" si="93"/>
        <v>0.85511863207961403</v>
      </c>
      <c r="FJ89" s="2">
        <f t="shared" si="93"/>
        <v>0.85249560423555293</v>
      </c>
      <c r="FK89" s="2">
        <f t="shared" si="93"/>
        <v>0.84460812195594426</v>
      </c>
      <c r="FL89" s="2">
        <f t="shared" si="93"/>
        <v>0.82562888566627091</v>
      </c>
      <c r="FM89" s="2">
        <f t="shared" si="93"/>
        <v>0.84430893400441553</v>
      </c>
      <c r="FN89" s="2">
        <f t="shared" si="93"/>
        <v>0.82973527895426491</v>
      </c>
      <c r="FO89" s="2">
        <f t="shared" si="93"/>
        <v>0.80593275548462617</v>
      </c>
      <c r="FP89" s="2">
        <f t="shared" si="93"/>
        <v>0.80167861322957601</v>
      </c>
      <c r="FQ89" s="2">
        <f t="shared" si="93"/>
        <v>0.81235417266423426</v>
      </c>
      <c r="FR89" s="2">
        <f t="shared" si="93"/>
        <v>0.83606642870685899</v>
      </c>
      <c r="FS89" s="2">
        <f t="shared" si="93"/>
        <v>0.83213823509158635</v>
      </c>
      <c r="FT89" s="2">
        <f t="shared" si="93"/>
        <v>0.79210900819376295</v>
      </c>
      <c r="FU89" s="2">
        <f t="shared" si="93"/>
        <v>0.76924807265051931</v>
      </c>
      <c r="FW89" s="2">
        <f t="shared" si="82"/>
        <v>2.6871015805026251E-4</v>
      </c>
      <c r="FX89" s="2">
        <f t="shared" si="82"/>
        <v>2.0783524175715042E-4</v>
      </c>
      <c r="FY89" s="2">
        <f t="shared" si="82"/>
        <v>2.0699430180584491E-4</v>
      </c>
      <c r="FZ89" s="2">
        <f t="shared" si="82"/>
        <v>2.0176488445441284E-4</v>
      </c>
      <c r="GA89" s="2">
        <f t="shared" si="82"/>
        <v>2.607641688004765E-4</v>
      </c>
      <c r="GB89" s="2">
        <f t="shared" si="82"/>
        <v>2.1062277896515661E-4</v>
      </c>
      <c r="GC89" s="2">
        <f t="shared" si="82"/>
        <v>2.5645900924776196E-4</v>
      </c>
      <c r="GD89" s="2">
        <f t="shared" si="82"/>
        <v>2.6521859509933115E-4</v>
      </c>
      <c r="GE89" s="2">
        <f t="shared" si="82"/>
        <v>2.9568394803808026E-4</v>
      </c>
      <c r="GF89" s="2">
        <f t="shared" si="82"/>
        <v>2.9854049535697866E-4</v>
      </c>
      <c r="GG89" s="2">
        <f t="shared" si="82"/>
        <v>3.6831719032939597E-4</v>
      </c>
      <c r="GH89" s="2">
        <f t="shared" si="82"/>
        <v>3.561709781036997E-4</v>
      </c>
      <c r="GI89" s="2">
        <f t="shared" si="82"/>
        <v>3.4295075325238398E-4</v>
      </c>
      <c r="GJ89" s="2">
        <f t="shared" si="82"/>
        <v>2.6265152998863569E-4</v>
      </c>
      <c r="GK89" s="2">
        <f t="shared" si="82"/>
        <v>1.9039982620942003E-4</v>
      </c>
      <c r="GM89" s="86">
        <f t="shared" si="83"/>
        <v>0.58377464212165997</v>
      </c>
      <c r="GN89" s="86">
        <f t="shared" si="83"/>
        <v>0.59533169037408795</v>
      </c>
      <c r="GO89" s="86">
        <f t="shared" si="83"/>
        <v>0.6328467135277337</v>
      </c>
      <c r="GP89" s="86">
        <f t="shared" si="83"/>
        <v>0.65397176159779979</v>
      </c>
      <c r="GQ89" s="86">
        <f t="shared" si="83"/>
        <v>0.6307148757533072</v>
      </c>
      <c r="GR89" s="86">
        <f t="shared" si="83"/>
        <v>0.61876773238666605</v>
      </c>
      <c r="GS89" s="86">
        <f t="shared" si="83"/>
        <v>0.65366933348571654</v>
      </c>
      <c r="GT89" s="86">
        <f t="shared" si="83"/>
        <v>0.61535456232210406</v>
      </c>
      <c r="GU89" s="86">
        <f t="shared" si="83"/>
        <v>0.59581987442023732</v>
      </c>
      <c r="GV89" s="86">
        <f t="shared" si="83"/>
        <v>0.61989520943463106</v>
      </c>
      <c r="GW89" s="86">
        <f t="shared" si="83"/>
        <v>0.65118473385064579</v>
      </c>
      <c r="GX89" s="86">
        <f t="shared" si="83"/>
        <v>0.64454769574613113</v>
      </c>
      <c r="GY89" s="86">
        <f t="shared" si="83"/>
        <v>0.64514269718650608</v>
      </c>
      <c r="GZ89" s="86">
        <f t="shared" si="83"/>
        <v>0.57888552545376981</v>
      </c>
      <c r="HA89" s="86">
        <f t="shared" si="83"/>
        <v>0.62369398713261348</v>
      </c>
      <c r="HC89" s="86">
        <f t="shared" si="73"/>
        <v>8.1686826467776007E-4</v>
      </c>
      <c r="HD89" s="86">
        <f t="shared" si="73"/>
        <v>2.1729599725044398E-4</v>
      </c>
      <c r="HE89" s="86">
        <f t="shared" si="73"/>
        <v>5.9970045372271087E-4</v>
      </c>
      <c r="HF89" s="86">
        <f t="shared" si="73"/>
        <v>6.3387637386354159E-4</v>
      </c>
      <c r="HG89" s="86">
        <f t="shared" si="87"/>
        <v>4.3908555188461166E-4</v>
      </c>
      <c r="HH89" s="86">
        <f t="shared" si="87"/>
        <v>2.469260905463976E-4</v>
      </c>
      <c r="HI89" s="86">
        <f t="shared" si="87"/>
        <v>4.1219787830318539E-4</v>
      </c>
      <c r="HJ89" s="86">
        <f t="shared" si="87"/>
        <v>3.6102171672821908E-5</v>
      </c>
      <c r="HK89" s="86">
        <f t="shared" si="87"/>
        <v>2.5217513037382311E-5</v>
      </c>
      <c r="HL89" s="86">
        <f t="shared" si="87"/>
        <v>4.0935067402567347E-5</v>
      </c>
      <c r="HM89" s="86">
        <f t="shared" si="87"/>
        <v>5.5281956332671041E-5</v>
      </c>
      <c r="HN89" s="86">
        <f t="shared" si="87"/>
        <v>5.8775272833405711E-4</v>
      </c>
      <c r="HO89" s="86">
        <f t="shared" si="87"/>
        <v>4.5924700600371253E-4</v>
      </c>
      <c r="HP89" s="86">
        <f t="shared" si="87"/>
        <v>7.5533274727831382E-5</v>
      </c>
      <c r="HQ89" s="86">
        <f t="shared" si="87"/>
        <v>7.5533274727831382E-5</v>
      </c>
      <c r="HS89" s="86">
        <f t="shared" si="84"/>
        <v>4.8965541604810513E-54</v>
      </c>
      <c r="HT89" s="86">
        <f t="shared" si="84"/>
        <v>1.4260530394409249E-73</v>
      </c>
      <c r="HU89" s="86">
        <f t="shared" si="84"/>
        <v>4.1224072155511666E-59</v>
      </c>
      <c r="HV89" s="86">
        <f t="shared" si="84"/>
        <v>2.4262836871767076E-59</v>
      </c>
      <c r="HW89" s="86">
        <f t="shared" si="84"/>
        <v>2.3146734399165372E-65</v>
      </c>
      <c r="HX89" s="86">
        <f t="shared" si="84"/>
        <v>5.3659348719742714E-68</v>
      </c>
      <c r="HY89" s="86">
        <f t="shared" si="84"/>
        <v>2.6767697283433414E-63</v>
      </c>
      <c r="HZ89" s="86">
        <f t="shared" si="84"/>
        <v>2.4666014920354258E-89</v>
      </c>
      <c r="IA89" s="86">
        <f t="shared" si="84"/>
        <v>6.3357849955721105E-92</v>
      </c>
      <c r="IB89" s="86">
        <f t="shared" si="84"/>
        <v>1.8370628018250178E-91</v>
      </c>
      <c r="IC89" s="86">
        <f t="shared" si="84"/>
        <v>7.6052391801170334E-88</v>
      </c>
      <c r="ID89" s="86">
        <f t="shared" si="84"/>
        <v>8.3641353948083859E-60</v>
      </c>
      <c r="IE89" s="86">
        <f t="shared" si="84"/>
        <v>3.8292159928483459E-67</v>
      </c>
      <c r="IF89" s="86">
        <f t="shared" si="84"/>
        <v>1.3424485972160511E-36</v>
      </c>
      <c r="IG89" s="86">
        <f t="shared" si="84"/>
        <v>2.7593774441893966E-25</v>
      </c>
      <c r="II89" s="86">
        <f t="shared" si="85"/>
        <v>3.283645944918252E-165</v>
      </c>
      <c r="IJ89" s="86">
        <f t="shared" si="85"/>
        <v>5.2977991581117904E-202</v>
      </c>
      <c r="IK89" s="86">
        <f t="shared" si="85"/>
        <v>7.5085333904904451E-186</v>
      </c>
      <c r="IL89" s="86">
        <f t="shared" si="85"/>
        <v>7.7761605993921755E-187</v>
      </c>
      <c r="IM89" s="86">
        <f t="shared" si="85"/>
        <v>4.2333882377937205E-195</v>
      </c>
      <c r="IN89" s="86">
        <f t="shared" si="85"/>
        <v>1.2088952529809834E-212</v>
      </c>
      <c r="IO89" s="86">
        <f t="shared" si="85"/>
        <v>5.8532956268577707E-187</v>
      </c>
      <c r="IP89" s="86">
        <f t="shared" si="85"/>
        <v>6.5276632501195997E-272</v>
      </c>
      <c r="IQ89" s="86">
        <f t="shared" si="85"/>
        <v>2.5595605497940931E-280</v>
      </c>
      <c r="IR89" s="86">
        <f t="shared" si="85"/>
        <v>3.1928769516779186E-289</v>
      </c>
      <c r="IS89" s="86">
        <f t="shared" si="85"/>
        <v>1.7263558695423671E-275</v>
      </c>
      <c r="IT89" s="86">
        <f t="shared" si="85"/>
        <v>1.6015464895034454E-191</v>
      </c>
      <c r="IU89" s="86">
        <f t="shared" si="85"/>
        <v>6.2167246734717956E-212</v>
      </c>
      <c r="IV89" s="86">
        <f t="shared" si="85"/>
        <v>1.6979682643452395E-114</v>
      </c>
      <c r="IW89" s="86">
        <f t="shared" si="85"/>
        <v>2.5282397549803233E-100</v>
      </c>
      <c r="IY89" s="86">
        <f t="shared" si="86"/>
        <v>0.58459151038633772</v>
      </c>
      <c r="IZ89" s="86">
        <f t="shared" si="86"/>
        <v>0.59554898637133835</v>
      </c>
      <c r="JA89" s="86">
        <f t="shared" si="86"/>
        <v>0.6334464139814564</v>
      </c>
      <c r="JB89" s="86">
        <f t="shared" si="86"/>
        <v>0.65460563797166338</v>
      </c>
      <c r="JC89" s="86">
        <f t="shared" si="86"/>
        <v>0.63115396130519186</v>
      </c>
      <c r="JD89" s="86">
        <f t="shared" si="86"/>
        <v>0.61901465847721249</v>
      </c>
      <c r="JE89" s="86">
        <f t="shared" si="86"/>
        <v>0.6540815313640197</v>
      </c>
      <c r="JF89" s="86">
        <f t="shared" si="86"/>
        <v>0.61539066449377688</v>
      </c>
      <c r="JG89" s="86">
        <f t="shared" si="86"/>
        <v>0.59584509193327473</v>
      </c>
      <c r="JH89" s="86">
        <f t="shared" si="86"/>
        <v>0.6199361445020336</v>
      </c>
      <c r="JI89" s="86">
        <f t="shared" si="86"/>
        <v>0.65124001580697843</v>
      </c>
      <c r="JJ89" s="86">
        <f t="shared" si="86"/>
        <v>0.64513544847446525</v>
      </c>
      <c r="JK89" s="86">
        <f t="shared" si="86"/>
        <v>0.64560194419250982</v>
      </c>
      <c r="JL89" s="86">
        <f t="shared" si="86"/>
        <v>0.57896105872849768</v>
      </c>
      <c r="JM89" s="86">
        <f t="shared" si="86"/>
        <v>0.62376952040734135</v>
      </c>
    </row>
    <row r="90" spans="2:273" x14ac:dyDescent="0.25">
      <c r="B90" s="2">
        <v>63</v>
      </c>
      <c r="C90" s="37">
        <v>185.65100000000001</v>
      </c>
      <c r="D90" s="37">
        <v>207.4</v>
      </c>
      <c r="E90" s="37">
        <v>207.11099999999999</v>
      </c>
      <c r="F90" s="37">
        <v>206.98400000000001</v>
      </c>
      <c r="G90" s="37">
        <v>203.53200000000001</v>
      </c>
      <c r="H90" s="37">
        <v>211.92099999999999</v>
      </c>
      <c r="I90" s="37">
        <v>211.286</v>
      </c>
      <c r="J90" s="37">
        <v>212.63499999999999</v>
      </c>
      <c r="K90" s="37">
        <v>215.73</v>
      </c>
      <c r="L90" s="37">
        <v>200.01599999999999</v>
      </c>
      <c r="M90" s="37">
        <v>201.452</v>
      </c>
      <c r="N90" s="37">
        <v>214.01599999999999</v>
      </c>
      <c r="O90" s="37">
        <v>193.35499999999999</v>
      </c>
      <c r="P90" s="37">
        <v>181.54</v>
      </c>
      <c r="Q90" s="37">
        <v>153.328</v>
      </c>
      <c r="S90" s="4">
        <f t="shared" si="88"/>
        <v>185.30537073932919</v>
      </c>
      <c r="T90" s="4">
        <f t="shared" si="88"/>
        <v>212.12724426347725</v>
      </c>
      <c r="U90" s="4">
        <f t="shared" si="88"/>
        <v>206.79898136716122</v>
      </c>
      <c r="V90" s="4">
        <f t="shared" si="88"/>
        <v>209.3026195834895</v>
      </c>
      <c r="W90" s="4">
        <f t="shared" si="88"/>
        <v>202.30081871654806</v>
      </c>
      <c r="X90" s="4">
        <f t="shared" si="88"/>
        <v>213.83175130753997</v>
      </c>
      <c r="Y90" s="4">
        <f t="shared" si="88"/>
        <v>213.94373486728961</v>
      </c>
      <c r="Z90" s="4">
        <f t="shared" si="88"/>
        <v>210.32489824006129</v>
      </c>
      <c r="AA90" s="4">
        <f t="shared" si="88"/>
        <v>215.15215195767064</v>
      </c>
      <c r="AB90" s="4">
        <f t="shared" si="88"/>
        <v>198.39753569827076</v>
      </c>
      <c r="AC90" s="4">
        <f t="shared" si="88"/>
        <v>201.76059544780139</v>
      </c>
      <c r="AD90" s="4">
        <f t="shared" si="88"/>
        <v>207.59902070957455</v>
      </c>
      <c r="AE90" s="4">
        <f t="shared" si="88"/>
        <v>186.2800379644427</v>
      </c>
      <c r="AF90" s="4">
        <f t="shared" si="88"/>
        <v>171.61528644871191</v>
      </c>
      <c r="AG90" s="4">
        <f t="shared" si="88"/>
        <v>149.81964890536926</v>
      </c>
      <c r="AI90" s="4">
        <f t="shared" si="89"/>
        <v>0.34562926067081889</v>
      </c>
      <c r="AJ90" s="4">
        <f t="shared" si="89"/>
        <v>-4.727244263477246</v>
      </c>
      <c r="AK90" s="4">
        <f t="shared" si="89"/>
        <v>0.31201863283877174</v>
      </c>
      <c r="AL90" s="4">
        <f t="shared" si="89"/>
        <v>-2.3186195834894932</v>
      </c>
      <c r="AM90" s="4">
        <f t="shared" si="89"/>
        <v>1.2311812834519458</v>
      </c>
      <c r="AN90" s="4">
        <f t="shared" si="89"/>
        <v>-1.9107513075399822</v>
      </c>
      <c r="AO90" s="4">
        <f t="shared" si="89"/>
        <v>-2.6577348672896051</v>
      </c>
      <c r="AP90" s="4">
        <f t="shared" si="89"/>
        <v>2.3101017599387035</v>
      </c>
      <c r="AQ90" s="4">
        <f t="shared" si="89"/>
        <v>0.57784804232935016</v>
      </c>
      <c r="AR90" s="4">
        <f t="shared" si="89"/>
        <v>1.6184643017292331</v>
      </c>
      <c r="AS90" s="4">
        <f t="shared" si="89"/>
        <v>-0.30859544780139458</v>
      </c>
      <c r="AT90" s="4">
        <f t="shared" si="89"/>
        <v>6.416979290425445</v>
      </c>
      <c r="AU90" s="4">
        <f t="shared" si="89"/>
        <v>7.0749620355572915</v>
      </c>
      <c r="AV90" s="4">
        <f t="shared" si="89"/>
        <v>9.9247135512880789</v>
      </c>
      <c r="AW90" s="4">
        <f t="shared" si="89"/>
        <v>3.5083510946307399</v>
      </c>
      <c r="AY90" s="2">
        <f t="shared" si="80"/>
        <v>69.327684417329166</v>
      </c>
      <c r="AZ90" s="2">
        <f t="shared" si="80"/>
        <v>75.810257346261167</v>
      </c>
      <c r="BA90" s="2">
        <f t="shared" si="80"/>
        <v>76.965303432856629</v>
      </c>
      <c r="BB90" s="2">
        <f t="shared" si="80"/>
        <v>80.826537047920993</v>
      </c>
      <c r="BC90" s="2">
        <f t="shared" si="80"/>
        <v>79.228846045972475</v>
      </c>
      <c r="BD90" s="2">
        <f t="shared" si="80"/>
        <v>75.850896662456535</v>
      </c>
      <c r="BE90" s="2">
        <f t="shared" si="80"/>
        <v>76.616213493856264</v>
      </c>
      <c r="BF90" s="2">
        <f t="shared" si="80"/>
        <v>77.784504672104902</v>
      </c>
      <c r="BG90" s="2">
        <f t="shared" si="80"/>
        <v>77.49269629246804</v>
      </c>
      <c r="BH90" s="2">
        <f t="shared" si="80"/>
        <v>74.418225486029243</v>
      </c>
      <c r="BI90" s="2">
        <f t="shared" si="80"/>
        <v>71.221778435224323</v>
      </c>
      <c r="BJ90" s="2">
        <f t="shared" si="80"/>
        <v>77.731630264526743</v>
      </c>
      <c r="BK90" s="2">
        <f t="shared" si="80"/>
        <v>75.405262680542904</v>
      </c>
      <c r="BL90" s="2">
        <f t="shared" si="80"/>
        <v>73.143702451628215</v>
      </c>
      <c r="BM90" s="2">
        <f t="shared" si="80"/>
        <v>69.606352615786761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80.808421141649077</v>
      </c>
      <c r="DL90" s="2">
        <f t="shared" si="90"/>
        <v>86.8320465926586</v>
      </c>
      <c r="DM90" s="2">
        <f t="shared" si="90"/>
        <v>93.319716701902763</v>
      </c>
      <c r="DN90" s="2">
        <f t="shared" si="90"/>
        <v>95.679949260042292</v>
      </c>
      <c r="DO90" s="2">
        <f t="shared" si="90"/>
        <v>93.43304397463001</v>
      </c>
      <c r="DP90" s="2">
        <f t="shared" si="90"/>
        <v>84.867921022067364</v>
      </c>
      <c r="DQ90" s="2">
        <f t="shared" si="90"/>
        <v>90.912332205778725</v>
      </c>
      <c r="DR90" s="2">
        <f t="shared" si="90"/>
        <v>91.166100045917418</v>
      </c>
      <c r="DS90" s="2">
        <f t="shared" si="90"/>
        <v>99.088685020242906</v>
      </c>
      <c r="DT90" s="2">
        <f t="shared" si="90"/>
        <v>94.398427453769543</v>
      </c>
      <c r="DU90" s="2">
        <f t="shared" si="90"/>
        <v>82.167353643724709</v>
      </c>
      <c r="DV90" s="2">
        <f t="shared" si="90"/>
        <v>85.551707452124333</v>
      </c>
      <c r="DW90" s="2">
        <f t="shared" si="90"/>
        <v>92.73457961672473</v>
      </c>
      <c r="DX90" s="2">
        <f t="shared" si="90"/>
        <v>91.960692895339946</v>
      </c>
      <c r="DY90" s="2">
        <f t="shared" si="90"/>
        <v>82.46717668621703</v>
      </c>
      <c r="EA90" s="2">
        <f t="shared" si="94"/>
        <v>67.39950361887341</v>
      </c>
      <c r="EB90" s="2">
        <f t="shared" si="91"/>
        <v>73.594909957869874</v>
      </c>
      <c r="EC90" s="2">
        <f t="shared" si="91"/>
        <v>74.438536965834686</v>
      </c>
      <c r="ED90" s="2">
        <f t="shared" si="91"/>
        <v>78.48345575221235</v>
      </c>
      <c r="EE90" s="2">
        <f t="shared" si="91"/>
        <v>76.845936815681682</v>
      </c>
      <c r="EF90" s="2">
        <f t="shared" si="91"/>
        <v>74.114064894291346</v>
      </c>
      <c r="EG90" s="2">
        <f t="shared" si="91"/>
        <v>74.212468980426408</v>
      </c>
      <c r="EH90" s="2">
        <f t="shared" si="91"/>
        <v>75.280590812997545</v>
      </c>
      <c r="EI90" s="2">
        <f t="shared" si="91"/>
        <v>72.749904740608216</v>
      </c>
      <c r="EJ90" s="2">
        <f t="shared" si="91"/>
        <v>69.910522721945</v>
      </c>
      <c r="EK90" s="2">
        <f t="shared" si="91"/>
        <v>68.916021085114366</v>
      </c>
      <c r="EL90" s="2">
        <f t="shared" si="91"/>
        <v>76.333990675722347</v>
      </c>
      <c r="EM90" s="2">
        <f t="shared" si="91"/>
        <v>72.217828243942748</v>
      </c>
      <c r="EN90" s="2">
        <f t="shared" si="91"/>
        <v>68.639975503894576</v>
      </c>
      <c r="EO90" s="2">
        <f t="shared" si="91"/>
        <v>66.087677278809281</v>
      </c>
      <c r="EQ90" s="2">
        <f t="shared" si="92"/>
        <v>67.221143618653088</v>
      </c>
      <c r="ER90" s="2">
        <f t="shared" si="92"/>
        <v>73.601354940771841</v>
      </c>
      <c r="ES90" s="2">
        <f t="shared" si="92"/>
        <v>73.194332797218607</v>
      </c>
      <c r="ET90" s="2">
        <f t="shared" si="92"/>
        <v>75.287742953733954</v>
      </c>
      <c r="EU90" s="2">
        <f t="shared" si="92"/>
        <v>75.493723542902686</v>
      </c>
      <c r="EV90" s="2">
        <f t="shared" si="92"/>
        <v>74.184446706680419</v>
      </c>
      <c r="EW90" s="2">
        <f t="shared" si="92"/>
        <v>72.659662407889527</v>
      </c>
      <c r="EX90" s="2">
        <f t="shared" si="92"/>
        <v>74.050889603399455</v>
      </c>
      <c r="EY90" s="2">
        <f t="shared" si="92"/>
        <v>72.957409789356277</v>
      </c>
      <c r="EZ90" s="2">
        <f t="shared" si="92"/>
        <v>69.552050259046922</v>
      </c>
      <c r="FA90" s="2">
        <f t="shared" si="92"/>
        <v>68.715299261507184</v>
      </c>
      <c r="FB90" s="2">
        <f t="shared" si="92"/>
        <v>74.635058609526325</v>
      </c>
      <c r="FC90" s="2">
        <f t="shared" si="92"/>
        <v>70.626953334221071</v>
      </c>
      <c r="FD90" s="2">
        <f t="shared" si="92"/>
        <v>67.802260918039892</v>
      </c>
      <c r="FE90" s="2">
        <f t="shared" si="92"/>
        <v>67.04690174458996</v>
      </c>
      <c r="FG90" s="2">
        <f t="shared" si="93"/>
        <v>0.85619768748025682</v>
      </c>
      <c r="FH90" s="2">
        <f t="shared" si="93"/>
        <v>0.832641606654421</v>
      </c>
      <c r="FI90" s="2">
        <f t="shared" si="93"/>
        <v>0.86616043662625464</v>
      </c>
      <c r="FJ90" s="2">
        <f t="shared" si="93"/>
        <v>0.86370545419811962</v>
      </c>
      <c r="FK90" s="2">
        <f t="shared" si="93"/>
        <v>0.85631636514106046</v>
      </c>
      <c r="FL90" s="2">
        <f t="shared" si="93"/>
        <v>0.83849369996660561</v>
      </c>
      <c r="FM90" s="2">
        <f t="shared" si="93"/>
        <v>0.8560358775368464</v>
      </c>
      <c r="FN90" s="2">
        <f t="shared" si="93"/>
        <v>0.84235497784624158</v>
      </c>
      <c r="FO90" s="2">
        <f t="shared" si="93"/>
        <v>0.81993379237738384</v>
      </c>
      <c r="FP90" s="2">
        <f t="shared" si="93"/>
        <v>0.81591646351232572</v>
      </c>
      <c r="FQ90" s="2">
        <f t="shared" si="93"/>
        <v>0.82599195975994666</v>
      </c>
      <c r="FR90" s="2">
        <f t="shared" si="93"/>
        <v>0.84830266646604524</v>
      </c>
      <c r="FS90" s="2">
        <f t="shared" si="93"/>
        <v>0.84461318518034423</v>
      </c>
      <c r="FT90" s="2">
        <f t="shared" si="93"/>
        <v>0.80686836854770294</v>
      </c>
      <c r="FU90" s="2">
        <f t="shared" si="93"/>
        <v>0.7851903164705516</v>
      </c>
      <c r="FW90" s="2">
        <f t="shared" si="82"/>
        <v>2.9462719127120216E-4</v>
      </c>
      <c r="FX90" s="2">
        <f t="shared" si="82"/>
        <v>2.2788224158032199E-4</v>
      </c>
      <c r="FY90" s="2">
        <f t="shared" si="82"/>
        <v>2.2696020616152615E-4</v>
      </c>
      <c r="FZ90" s="2">
        <f t="shared" si="82"/>
        <v>2.2122649017620175E-4</v>
      </c>
      <c r="GA90" s="2">
        <f t="shared" si="82"/>
        <v>2.8591503235854952E-4</v>
      </c>
      <c r="GB90" s="2">
        <f t="shared" si="82"/>
        <v>2.3093859195738703E-4</v>
      </c>
      <c r="GC90" s="2">
        <f t="shared" si="82"/>
        <v>2.8119475432647625E-4</v>
      </c>
      <c r="GD90" s="2">
        <f t="shared" si="82"/>
        <v>2.9079896582898189E-4</v>
      </c>
      <c r="GE90" s="2">
        <f t="shared" si="82"/>
        <v>3.2420175345238271E-4</v>
      </c>
      <c r="GF90" s="2">
        <f t="shared" si="82"/>
        <v>3.273337157467671E-4</v>
      </c>
      <c r="GG90" s="2">
        <f t="shared" si="82"/>
        <v>4.0383741826861027E-4</v>
      </c>
      <c r="GH90" s="2">
        <f t="shared" si="82"/>
        <v>3.9052029224497501E-4</v>
      </c>
      <c r="GI90" s="2">
        <f t="shared" si="82"/>
        <v>3.7602558163215942E-4</v>
      </c>
      <c r="GJ90" s="2">
        <f t="shared" si="82"/>
        <v>2.8798437825004589E-4</v>
      </c>
      <c r="GK90" s="2">
        <f t="shared" si="82"/>
        <v>2.0876542308588357E-4</v>
      </c>
      <c r="GM90" s="86">
        <f t="shared" si="83"/>
        <v>0.56565111268782231</v>
      </c>
      <c r="GN90" s="86">
        <f t="shared" si="83"/>
        <v>0.59278803771788668</v>
      </c>
      <c r="GO90" s="86">
        <f t="shared" si="83"/>
        <v>0.60791244595981964</v>
      </c>
      <c r="GP90" s="86">
        <f t="shared" si="83"/>
        <v>0.62853967026908453</v>
      </c>
      <c r="GQ90" s="86">
        <f t="shared" si="83"/>
        <v>0.5900523564530753</v>
      </c>
      <c r="GR90" s="86">
        <f t="shared" si="83"/>
        <v>0.60719066894914686</v>
      </c>
      <c r="GS90" s="86">
        <f t="shared" si="83"/>
        <v>0.64957651849714682</v>
      </c>
      <c r="GT90" s="86">
        <f t="shared" si="83"/>
        <v>0.59145227581456128</v>
      </c>
      <c r="GU90" s="86">
        <f t="shared" si="83"/>
        <v>0.58625986091061433</v>
      </c>
      <c r="GV90" s="86">
        <f t="shared" si="83"/>
        <v>0.59045508826814452</v>
      </c>
      <c r="GW90" s="86">
        <f t="shared" si="83"/>
        <v>0.62093641895361518</v>
      </c>
      <c r="GX90" s="86">
        <f t="shared" si="83"/>
        <v>0.5860408112668628</v>
      </c>
      <c r="GY90" s="86">
        <f t="shared" si="83"/>
        <v>0.56730517810090075</v>
      </c>
      <c r="GZ90" s="86">
        <f t="shared" si="83"/>
        <v>0.51163101653792786</v>
      </c>
      <c r="HA90" s="86">
        <f t="shared" si="83"/>
        <v>0.56064383096851511</v>
      </c>
      <c r="HC90" s="86">
        <f t="shared" si="73"/>
        <v>1.3044179930482506E-3</v>
      </c>
      <c r="HD90" s="86">
        <f t="shared" si="73"/>
        <v>3.7611310059231418E-4</v>
      </c>
      <c r="HE90" s="86">
        <f t="shared" si="73"/>
        <v>9.8089385620757537E-4</v>
      </c>
      <c r="HF90" s="86">
        <f t="shared" si="73"/>
        <v>1.0346333772363041E-3</v>
      </c>
      <c r="HG90" s="86">
        <f t="shared" si="87"/>
        <v>7.4534189216029915E-4</v>
      </c>
      <c r="HH90" s="86">
        <f t="shared" si="87"/>
        <v>4.3192780992719278E-4</v>
      </c>
      <c r="HI90" s="86">
        <f t="shared" si="87"/>
        <v>6.9280862037831843E-4</v>
      </c>
      <c r="HJ90" s="86">
        <f t="shared" si="87"/>
        <v>7.445100236141328E-5</v>
      </c>
      <c r="HK90" s="86">
        <f t="shared" si="87"/>
        <v>5.3815430732163199E-5</v>
      </c>
      <c r="HL90" s="86">
        <f t="shared" si="87"/>
        <v>8.683048225888412E-5</v>
      </c>
      <c r="HM90" s="86">
        <f t="shared" si="87"/>
        <v>1.1602683480716104E-4</v>
      </c>
      <c r="HN90" s="86">
        <f t="shared" si="87"/>
        <v>1.0022378734774601E-3</v>
      </c>
      <c r="HO90" s="86">
        <f t="shared" si="87"/>
        <v>8.1056648374544559E-4</v>
      </c>
      <c r="HP90" s="86">
        <f t="shared" si="87"/>
        <v>1.5651170436582987E-4</v>
      </c>
      <c r="HQ90" s="86">
        <f t="shared" si="87"/>
        <v>1.5651170436582987E-4</v>
      </c>
      <c r="HS90" s="86">
        <f t="shared" si="84"/>
        <v>2.3782492850745457E-52</v>
      </c>
      <c r="HT90" s="86">
        <f t="shared" si="84"/>
        <v>1.8850980145503662E-71</v>
      </c>
      <c r="HU90" s="86">
        <f t="shared" si="84"/>
        <v>2.7031368825195765E-57</v>
      </c>
      <c r="HV90" s="86">
        <f t="shared" si="84"/>
        <v>1.602108274395339E-57</v>
      </c>
      <c r="HW90" s="86">
        <f t="shared" si="84"/>
        <v>2.39578545376774E-63</v>
      </c>
      <c r="HX90" s="86">
        <f t="shared" si="84"/>
        <v>6.652133894669576E-66</v>
      </c>
      <c r="HY90" s="86">
        <f t="shared" si="84"/>
        <v>2.3107756685934431E-61</v>
      </c>
      <c r="HZ90" s="86">
        <f t="shared" si="84"/>
        <v>1.5534863938092822E-86</v>
      </c>
      <c r="IA90" s="86">
        <f t="shared" si="84"/>
        <v>5.2985680934550897E-89</v>
      </c>
      <c r="IB90" s="86">
        <f t="shared" si="84"/>
        <v>1.6916848282959713E-88</v>
      </c>
      <c r="IC90" s="86">
        <f t="shared" si="84"/>
        <v>6.1598121213195041E-85</v>
      </c>
      <c r="ID90" s="86">
        <f t="shared" si="84"/>
        <v>8.0098034505454157E-58</v>
      </c>
      <c r="IE90" s="86">
        <f t="shared" si="84"/>
        <v>6.0982795062312951E-65</v>
      </c>
      <c r="IF90" s="86">
        <f t="shared" si="84"/>
        <v>1.839626263125096E-35</v>
      </c>
      <c r="IG90" s="86">
        <f t="shared" si="84"/>
        <v>1.4714368211052677E-24</v>
      </c>
      <c r="II90" s="86">
        <f t="shared" si="85"/>
        <v>1.4179306371442454E-161</v>
      </c>
      <c r="IJ90" s="86">
        <f t="shared" si="85"/>
        <v>1.1063400520224249E-197</v>
      </c>
      <c r="IK90" s="86">
        <f t="shared" si="85"/>
        <v>6.9959994022137584E-182</v>
      </c>
      <c r="IL90" s="86">
        <f t="shared" si="85"/>
        <v>7.4022819124787952E-183</v>
      </c>
      <c r="IM90" s="86">
        <f t="shared" si="85"/>
        <v>8.1573619449869793E-191</v>
      </c>
      <c r="IN90" s="86">
        <f t="shared" si="85"/>
        <v>4.3552211389817311E-208</v>
      </c>
      <c r="IO90" s="86">
        <f t="shared" si="85"/>
        <v>7.3035274794938138E-183</v>
      </c>
      <c r="IP90" s="86">
        <f t="shared" si="85"/>
        <v>6.5375818225749492E-266</v>
      </c>
      <c r="IQ90" s="86">
        <f t="shared" si="85"/>
        <v>4.7646112675713811E-274</v>
      </c>
      <c r="IR90" s="86">
        <f t="shared" si="85"/>
        <v>9.5987480308476083E-283</v>
      </c>
      <c r="IS90" s="86">
        <f t="shared" si="85"/>
        <v>3.7021649788244232E-269</v>
      </c>
      <c r="IT90" s="86">
        <f t="shared" si="85"/>
        <v>3.7523775324629871E-187</v>
      </c>
      <c r="IU90" s="86">
        <f t="shared" si="85"/>
        <v>4.0812713242727059E-207</v>
      </c>
      <c r="IV90" s="86">
        <f t="shared" si="85"/>
        <v>5.3732275369118176E-112</v>
      </c>
      <c r="IW90" s="86">
        <f t="shared" si="85"/>
        <v>3.2151090129252537E-98</v>
      </c>
      <c r="IY90" s="86">
        <f t="shared" si="86"/>
        <v>0.56695553068087057</v>
      </c>
      <c r="IZ90" s="86">
        <f t="shared" si="86"/>
        <v>0.59316415081847895</v>
      </c>
      <c r="JA90" s="86">
        <f t="shared" si="86"/>
        <v>0.60889333981602722</v>
      </c>
      <c r="JB90" s="86">
        <f t="shared" si="86"/>
        <v>0.62957430364632083</v>
      </c>
      <c r="JC90" s="86">
        <f t="shared" si="86"/>
        <v>0.59079769834523554</v>
      </c>
      <c r="JD90" s="86">
        <f t="shared" si="86"/>
        <v>0.60762259675907404</v>
      </c>
      <c r="JE90" s="86">
        <f t="shared" si="86"/>
        <v>0.65026932711752516</v>
      </c>
      <c r="JF90" s="86">
        <f t="shared" si="86"/>
        <v>0.59152672681692264</v>
      </c>
      <c r="JG90" s="86">
        <f t="shared" si="86"/>
        <v>0.58631367634134646</v>
      </c>
      <c r="JH90" s="86">
        <f t="shared" si="86"/>
        <v>0.59054191875040341</v>
      </c>
      <c r="JI90" s="86">
        <f t="shared" si="86"/>
        <v>0.62105244578842234</v>
      </c>
      <c r="JJ90" s="86">
        <f t="shared" si="86"/>
        <v>0.58704304914034022</v>
      </c>
      <c r="JK90" s="86">
        <f t="shared" si="86"/>
        <v>0.5681157445846462</v>
      </c>
      <c r="JL90" s="86">
        <f t="shared" si="86"/>
        <v>0.51178752824229368</v>
      </c>
      <c r="JM90" s="86">
        <f t="shared" si="86"/>
        <v>0.56080034267288092</v>
      </c>
    </row>
    <row r="91" spans="2:273" x14ac:dyDescent="0.25">
      <c r="B91" s="2">
        <v>64</v>
      </c>
      <c r="C91" s="37">
        <v>169.79400000000001</v>
      </c>
      <c r="D91" s="37">
        <v>192.815</v>
      </c>
      <c r="E91" s="37">
        <v>188.333</v>
      </c>
      <c r="F91" s="37">
        <v>189.65100000000001</v>
      </c>
      <c r="G91" s="37">
        <v>182.35499999999999</v>
      </c>
      <c r="H91" s="37">
        <v>194.46</v>
      </c>
      <c r="I91" s="37">
        <v>192.667</v>
      </c>
      <c r="J91" s="37">
        <v>190.87299999999999</v>
      </c>
      <c r="K91" s="37">
        <v>195.93700000000001</v>
      </c>
      <c r="L91" s="37">
        <v>175</v>
      </c>
      <c r="M91" s="37">
        <v>176.5</v>
      </c>
      <c r="N91" s="37">
        <v>187.84100000000001</v>
      </c>
      <c r="O91" s="37">
        <v>160.64500000000001</v>
      </c>
      <c r="P91" s="37">
        <v>148.39699999999999</v>
      </c>
      <c r="Q91" s="37">
        <v>125.812</v>
      </c>
      <c r="S91" s="4">
        <f t="shared" si="88"/>
        <v>166.43275736878445</v>
      </c>
      <c r="T91" s="4">
        <f t="shared" si="88"/>
        <v>190.65105725644338</v>
      </c>
      <c r="U91" s="4">
        <f t="shared" si="88"/>
        <v>183.01729365161384</v>
      </c>
      <c r="V91" s="4">
        <f t="shared" si="88"/>
        <v>184.17012315967199</v>
      </c>
      <c r="W91" s="4">
        <f t="shared" si="88"/>
        <v>174.85907155610894</v>
      </c>
      <c r="X91" s="4">
        <f t="shared" si="88"/>
        <v>189.08864398636806</v>
      </c>
      <c r="Y91" s="4">
        <f t="shared" si="88"/>
        <v>191.13999992861852</v>
      </c>
      <c r="Z91" s="4">
        <f t="shared" si="88"/>
        <v>183.86565606145714</v>
      </c>
      <c r="AA91" s="4">
        <f t="shared" si="88"/>
        <v>189.48980090325804</v>
      </c>
      <c r="AB91" s="4">
        <f t="shared" si="88"/>
        <v>168.58616437672734</v>
      </c>
      <c r="AC91" s="4">
        <f t="shared" si="88"/>
        <v>169.48974917536717</v>
      </c>
      <c r="AD91" s="4">
        <f t="shared" si="88"/>
        <v>172.59858287752152</v>
      </c>
      <c r="AE91" s="4">
        <f t="shared" si="88"/>
        <v>151.5365788258139</v>
      </c>
      <c r="AF91" s="4">
        <f t="shared" si="88"/>
        <v>140.70081775497374</v>
      </c>
      <c r="AG91" s="4">
        <f t="shared" si="88"/>
        <v>122.13493431249995</v>
      </c>
      <c r="AI91" s="4">
        <f t="shared" si="89"/>
        <v>3.3612426312155606</v>
      </c>
      <c r="AJ91" s="4">
        <f t="shared" si="89"/>
        <v>2.1639427435566176</v>
      </c>
      <c r="AK91" s="4">
        <f t="shared" si="89"/>
        <v>5.3157063483861577</v>
      </c>
      <c r="AL91" s="4">
        <f t="shared" si="89"/>
        <v>5.4808768403280226</v>
      </c>
      <c r="AM91" s="4">
        <f t="shared" si="89"/>
        <v>7.4959284438910458</v>
      </c>
      <c r="AN91" s="4">
        <f t="shared" si="89"/>
        <v>5.3713560136319529</v>
      </c>
      <c r="AO91" s="4">
        <f t="shared" si="89"/>
        <v>1.5270000713814795</v>
      </c>
      <c r="AP91" s="4">
        <f t="shared" si="89"/>
        <v>7.0073439385428458</v>
      </c>
      <c r="AQ91" s="4">
        <f t="shared" si="89"/>
        <v>6.4471990967419686</v>
      </c>
      <c r="AR91" s="4">
        <f t="shared" si="89"/>
        <v>6.4138356232726608</v>
      </c>
      <c r="AS91" s="4">
        <f t="shared" si="89"/>
        <v>7.0102508246328341</v>
      </c>
      <c r="AT91" s="4">
        <f t="shared" si="89"/>
        <v>15.242417122478486</v>
      </c>
      <c r="AU91" s="4">
        <f t="shared" si="89"/>
        <v>9.1084211741861054</v>
      </c>
      <c r="AV91" s="4">
        <f t="shared" si="89"/>
        <v>7.6961822450262503</v>
      </c>
      <c r="AW91" s="4">
        <f t="shared" si="89"/>
        <v>3.6770656875000469</v>
      </c>
      <c r="AY91" s="2">
        <f t="shared" si="80"/>
        <v>69.095552943757127</v>
      </c>
      <c r="AZ91" s="2">
        <f t="shared" si="80"/>
        <v>75.54460366457181</v>
      </c>
      <c r="BA91" s="2">
        <f t="shared" si="80"/>
        <v>76.653475666025429</v>
      </c>
      <c r="BB91" s="2">
        <f t="shared" si="80"/>
        <v>80.472176065511235</v>
      </c>
      <c r="BC91" s="2">
        <f t="shared" si="80"/>
        <v>78.886592439604485</v>
      </c>
      <c r="BD91" s="2">
        <f t="shared" si="80"/>
        <v>75.55501330086868</v>
      </c>
      <c r="BE91" s="2">
        <f t="shared" si="80"/>
        <v>76.251429851871094</v>
      </c>
      <c r="BF91" s="2">
        <f t="shared" si="80"/>
        <v>77.418889101240694</v>
      </c>
      <c r="BG91" s="2">
        <f t="shared" si="80"/>
        <v>77.044590969030097</v>
      </c>
      <c r="BH91" s="2">
        <f t="shared" si="80"/>
        <v>73.995800708301928</v>
      </c>
      <c r="BI91" s="2">
        <f t="shared" si="80"/>
        <v>70.915670229176413</v>
      </c>
      <c r="BJ91" s="2">
        <f t="shared" si="80"/>
        <v>77.395522750967686</v>
      </c>
      <c r="BK91" s="2">
        <f t="shared" si="80"/>
        <v>75.00723036784791</v>
      </c>
      <c r="BL91" s="2">
        <f t="shared" si="80"/>
        <v>72.756688882111035</v>
      </c>
      <c r="BM91" s="2">
        <f t="shared" si="80"/>
        <v>69.311091309121622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80.920340380549717</v>
      </c>
      <c r="DL91" s="2">
        <f t="shared" si="90"/>
        <v>86.972207357588502</v>
      </c>
      <c r="DM91" s="2">
        <f t="shared" si="90"/>
        <v>93.513727121715505</v>
      </c>
      <c r="DN91" s="2">
        <f t="shared" si="90"/>
        <v>95.822172304439746</v>
      </c>
      <c r="DO91" s="2">
        <f t="shared" si="90"/>
        <v>93.524602536997875</v>
      </c>
      <c r="DP91" s="2">
        <f t="shared" si="90"/>
        <v>84.736799070847852</v>
      </c>
      <c r="DQ91" s="2">
        <f t="shared" si="90"/>
        <v>90.87259760394646</v>
      </c>
      <c r="DR91" s="2">
        <f t="shared" si="90"/>
        <v>91.220499203198017</v>
      </c>
      <c r="DS91" s="2">
        <f t="shared" si="90"/>
        <v>99.427704048582996</v>
      </c>
      <c r="DT91" s="2">
        <f t="shared" si="90"/>
        <v>94.762411095305822</v>
      </c>
      <c r="DU91" s="2">
        <f t="shared" si="90"/>
        <v>82.30354615384617</v>
      </c>
      <c r="DV91" s="2">
        <f t="shared" si="90"/>
        <v>85.578002403911071</v>
      </c>
      <c r="DW91" s="2">
        <f t="shared" si="90"/>
        <v>93.009320557491279</v>
      </c>
      <c r="DX91" s="2">
        <f t="shared" si="90"/>
        <v>92.388344079449965</v>
      </c>
      <c r="DY91" s="2">
        <f t="shared" si="90"/>
        <v>82.724953995601197</v>
      </c>
      <c r="EA91" s="2">
        <f t="shared" si="94"/>
        <v>67.284339853334089</v>
      </c>
      <c r="EB91" s="2">
        <f t="shared" si="91"/>
        <v>73.449792175665593</v>
      </c>
      <c r="EC91" s="2">
        <f t="shared" si="91"/>
        <v>74.277801168348418</v>
      </c>
      <c r="ED91" s="2">
        <f t="shared" si="91"/>
        <v>78.263915691733843</v>
      </c>
      <c r="EE91" s="2">
        <f t="shared" si="91"/>
        <v>76.647034372269133</v>
      </c>
      <c r="EF91" s="2">
        <f t="shared" si="91"/>
        <v>73.942057949508296</v>
      </c>
      <c r="EG91" s="2">
        <f t="shared" si="91"/>
        <v>74.009408874648003</v>
      </c>
      <c r="EH91" s="2">
        <f t="shared" si="91"/>
        <v>75.063666201226695</v>
      </c>
      <c r="EI91" s="2">
        <f t="shared" si="91"/>
        <v>72.561450805008931</v>
      </c>
      <c r="EJ91" s="2">
        <f t="shared" si="91"/>
        <v>69.722933106727837</v>
      </c>
      <c r="EK91" s="2">
        <f t="shared" si="91"/>
        <v>68.727829793350139</v>
      </c>
      <c r="EL91" s="2">
        <f t="shared" si="91"/>
        <v>76.061870112428537</v>
      </c>
      <c r="EM91" s="2">
        <f t="shared" si="91"/>
        <v>71.987476436556605</v>
      </c>
      <c r="EN91" s="2">
        <f t="shared" si="91"/>
        <v>68.471443590799183</v>
      </c>
      <c r="EO91" s="2">
        <f t="shared" si="91"/>
        <v>65.964000204575882</v>
      </c>
      <c r="EQ91" s="2">
        <f t="shared" si="92"/>
        <v>67.109538137665211</v>
      </c>
      <c r="ER91" s="2">
        <f t="shared" si="92"/>
        <v>73.456105528405629</v>
      </c>
      <c r="ES91" s="2">
        <f t="shared" si="92"/>
        <v>73.058515709009299</v>
      </c>
      <c r="ET91" s="2">
        <f t="shared" si="92"/>
        <v>75.133234558991106</v>
      </c>
      <c r="EU91" s="2">
        <f t="shared" si="92"/>
        <v>75.323300661884645</v>
      </c>
      <c r="EV91" s="2">
        <f t="shared" si="92"/>
        <v>74.010999884335249</v>
      </c>
      <c r="EW91" s="2">
        <f t="shared" si="92"/>
        <v>72.48931878643522</v>
      </c>
      <c r="EX91" s="2">
        <f t="shared" si="92"/>
        <v>73.859782351274816</v>
      </c>
      <c r="EY91" s="2">
        <f t="shared" si="92"/>
        <v>72.764583337585236</v>
      </c>
      <c r="EZ91" s="2">
        <f t="shared" si="92"/>
        <v>69.372087830714676</v>
      </c>
      <c r="FA91" s="2">
        <f t="shared" si="92"/>
        <v>68.531435330623964</v>
      </c>
      <c r="FB91" s="2">
        <f t="shared" si="92"/>
        <v>74.400670456422205</v>
      </c>
      <c r="FC91" s="2">
        <f t="shared" si="92"/>
        <v>70.432109236983436</v>
      </c>
      <c r="FD91" s="2">
        <f t="shared" si="92"/>
        <v>67.651903758996369</v>
      </c>
      <c r="FE91" s="2">
        <f t="shared" si="92"/>
        <v>66.900525997992943</v>
      </c>
      <c r="FG91" s="2">
        <f t="shared" si="93"/>
        <v>0.8671700286827041</v>
      </c>
      <c r="FH91" s="2">
        <f t="shared" si="93"/>
        <v>0.84508611196637062</v>
      </c>
      <c r="FI91" s="2">
        <f t="shared" si="93"/>
        <v>0.87648226945695307</v>
      </c>
      <c r="FJ91" s="2">
        <f t="shared" si="93"/>
        <v>0.87418911708097924</v>
      </c>
      <c r="FK91" s="2">
        <f t="shared" si="93"/>
        <v>0.86728105471042793</v>
      </c>
      <c r="FL91" s="2">
        <f t="shared" si="93"/>
        <v>0.85058114166869736</v>
      </c>
      <c r="FM91" s="2">
        <f t="shared" si="93"/>
        <v>0.86701864750273705</v>
      </c>
      <c r="FN91" s="2">
        <f t="shared" si="93"/>
        <v>0.85420368255265111</v>
      </c>
      <c r="FO91" s="2">
        <f t="shared" si="93"/>
        <v>0.83313386068196771</v>
      </c>
      <c r="FP91" s="2">
        <f t="shared" si="93"/>
        <v>0.82934973632728881</v>
      </c>
      <c r="FQ91" s="2">
        <f t="shared" si="93"/>
        <v>0.83883521594031019</v>
      </c>
      <c r="FR91" s="2">
        <f t="shared" si="93"/>
        <v>0.85977875343121735</v>
      </c>
      <c r="FS91" s="2">
        <f t="shared" si="93"/>
        <v>0.85632111176647818</v>
      </c>
      <c r="FT91" s="2">
        <f t="shared" si="93"/>
        <v>0.82081691266416634</v>
      </c>
      <c r="FU91" s="2">
        <f t="shared" si="93"/>
        <v>0.80031704797167291</v>
      </c>
      <c r="FW91" s="2">
        <f t="shared" si="82"/>
        <v>3.2304310868712865E-4</v>
      </c>
      <c r="FX91" s="2">
        <f t="shared" si="82"/>
        <v>2.4986241578903791E-4</v>
      </c>
      <c r="FY91" s="2">
        <f t="shared" si="82"/>
        <v>2.4885146841951863E-4</v>
      </c>
      <c r="FZ91" s="2">
        <f t="shared" si="82"/>
        <v>2.4256484569677088E-4</v>
      </c>
      <c r="GA91" s="2">
        <f t="shared" si="82"/>
        <v>3.1349095141870346E-4</v>
      </c>
      <c r="GB91" s="2">
        <f t="shared" si="82"/>
        <v>2.5321348899632359E-4</v>
      </c>
      <c r="GC91" s="2">
        <f t="shared" si="82"/>
        <v>3.0831555264604154E-4</v>
      </c>
      <c r="GD91" s="2">
        <f t="shared" si="82"/>
        <v>3.1884578003189129E-4</v>
      </c>
      <c r="GE91" s="2">
        <f t="shared" si="82"/>
        <v>3.554690353091243E-4</v>
      </c>
      <c r="GF91" s="2">
        <f t="shared" si="82"/>
        <v>3.5890294782047469E-4</v>
      </c>
      <c r="GG91" s="2">
        <f t="shared" si="82"/>
        <v>4.4278167247765305E-4</v>
      </c>
      <c r="GH91" s="2">
        <f t="shared" si="82"/>
        <v>4.2818085315937578E-4</v>
      </c>
      <c r="GI91" s="2">
        <f t="shared" si="82"/>
        <v>4.1228889432397004E-4</v>
      </c>
      <c r="GJ91" s="2">
        <f t="shared" si="82"/>
        <v>3.1575981844287048E-4</v>
      </c>
      <c r="GK91" s="2">
        <f t="shared" si="82"/>
        <v>2.2890212413330784E-4</v>
      </c>
      <c r="GM91" s="86">
        <f t="shared" si="83"/>
        <v>0.51831178440703418</v>
      </c>
      <c r="GN91" s="86">
        <f t="shared" si="83"/>
        <v>0.55080882138114928</v>
      </c>
      <c r="GO91" s="86">
        <f t="shared" si="83"/>
        <v>0.54135249651853168</v>
      </c>
      <c r="GP91" s="86">
        <f t="shared" si="83"/>
        <v>0.55174621644498367</v>
      </c>
      <c r="GQ91" s="86">
        <f t="shared" si="83"/>
        <v>0.50396920107143128</v>
      </c>
      <c r="GR91" s="86">
        <f t="shared" si="83"/>
        <v>0.54922261195288369</v>
      </c>
      <c r="GS91" s="86">
        <f t="shared" si="83"/>
        <v>0.59156242256651681</v>
      </c>
      <c r="GT91" s="86">
        <f t="shared" si="83"/>
        <v>0.52367678339332735</v>
      </c>
      <c r="GU91" s="86">
        <f t="shared" si="83"/>
        <v>0.53202582714470026</v>
      </c>
      <c r="GV91" s="86">
        <f t="shared" si="83"/>
        <v>0.50349882216321951</v>
      </c>
      <c r="GW91" s="86">
        <f t="shared" si="83"/>
        <v>0.52079806003239526</v>
      </c>
      <c r="GX91" s="86">
        <f t="shared" si="83"/>
        <v>0.47229770978837171</v>
      </c>
      <c r="GY91" s="86">
        <f t="shared" si="83"/>
        <v>0.4324076302172164</v>
      </c>
      <c r="GZ91" s="86">
        <f t="shared" si="83"/>
        <v>0.40174135478954981</v>
      </c>
      <c r="HA91" s="86">
        <f t="shared" si="83"/>
        <v>0.42281430785816698</v>
      </c>
      <c r="HC91" s="86">
        <f t="shared" si="73"/>
        <v>2.0492714667277876E-3</v>
      </c>
      <c r="HD91" s="86">
        <f t="shared" si="73"/>
        <v>6.3877697115496783E-4</v>
      </c>
      <c r="HE91" s="86">
        <f t="shared" si="73"/>
        <v>1.5768758398314459E-3</v>
      </c>
      <c r="HF91" s="86">
        <f t="shared" si="73"/>
        <v>1.6598336188369755E-3</v>
      </c>
      <c r="HG91" s="86">
        <f t="shared" si="87"/>
        <v>1.2410985043096007E-3</v>
      </c>
      <c r="HH91" s="86">
        <f t="shared" si="87"/>
        <v>7.405619780531524E-4</v>
      </c>
      <c r="HI91" s="86">
        <f t="shared" si="87"/>
        <v>1.1432611947923307E-3</v>
      </c>
      <c r="HJ91" s="86">
        <f t="shared" si="87"/>
        <v>1.4938947026495837E-4</v>
      </c>
      <c r="HK91" s="86">
        <f t="shared" si="87"/>
        <v>1.1155901024140745E-4</v>
      </c>
      <c r="HL91" s="86">
        <f t="shared" si="87"/>
        <v>1.7874579867081875E-4</v>
      </c>
      <c r="HM91" s="86">
        <f t="shared" si="87"/>
        <v>2.3631644778788715E-4</v>
      </c>
      <c r="HN91" s="86">
        <f t="shared" si="87"/>
        <v>1.6745934328444257E-3</v>
      </c>
      <c r="HO91" s="86">
        <f t="shared" si="87"/>
        <v>1.3990003555931487E-3</v>
      </c>
      <c r="HP91" s="86">
        <f t="shared" si="87"/>
        <v>3.1473651898418031E-4</v>
      </c>
      <c r="HQ91" s="86">
        <f t="shared" si="87"/>
        <v>3.1473651898418031E-4</v>
      </c>
      <c r="HS91" s="86">
        <f t="shared" si="84"/>
        <v>1.0843972004080284E-50</v>
      </c>
      <c r="HT91" s="86">
        <f t="shared" si="84"/>
        <v>2.316755009046423E-69</v>
      </c>
      <c r="HU91" s="86">
        <f t="shared" si="84"/>
        <v>1.6578315967734275E-55</v>
      </c>
      <c r="HV91" s="86">
        <f t="shared" si="84"/>
        <v>9.8950205449269481E-56</v>
      </c>
      <c r="HW91" s="86">
        <f t="shared" si="84"/>
        <v>2.3022678303123357E-61</v>
      </c>
      <c r="HX91" s="86">
        <f t="shared" si="84"/>
        <v>7.6356014505942669E-64</v>
      </c>
      <c r="HY91" s="86">
        <f t="shared" si="84"/>
        <v>1.8584130007012177E-59</v>
      </c>
      <c r="HZ91" s="86">
        <f t="shared" si="84"/>
        <v>8.8145675388845602E-84</v>
      </c>
      <c r="IA91" s="86">
        <f t="shared" si="84"/>
        <v>3.9675903815831171E-86</v>
      </c>
      <c r="IB91" s="86">
        <f t="shared" si="84"/>
        <v>1.3895436224817919E-85</v>
      </c>
      <c r="IC91" s="86">
        <f t="shared" si="84"/>
        <v>4.4485020030119265E-82</v>
      </c>
      <c r="ID91" s="86">
        <f t="shared" si="84"/>
        <v>7.0899974145250418E-56</v>
      </c>
      <c r="IE91" s="86">
        <f t="shared" si="84"/>
        <v>8.9081636276717466E-63</v>
      </c>
      <c r="IF91" s="86">
        <f t="shared" si="84"/>
        <v>2.4152706712726966E-34</v>
      </c>
      <c r="IG91" s="86">
        <f t="shared" si="84"/>
        <v>7.6477606927007012E-24</v>
      </c>
      <c r="II91" s="86">
        <f t="shared" si="85"/>
        <v>5.5732653373732018E-158</v>
      </c>
      <c r="IJ91" s="86">
        <f t="shared" si="85"/>
        <v>2.0730171845836658E-193</v>
      </c>
      <c r="IK91" s="86">
        <f t="shared" si="85"/>
        <v>5.9008493305695358E-178</v>
      </c>
      <c r="IL91" s="86">
        <f t="shared" si="85"/>
        <v>6.3791862976471428E-179</v>
      </c>
      <c r="IM91" s="86">
        <f t="shared" si="85"/>
        <v>1.4074259914533317E-186</v>
      </c>
      <c r="IN91" s="86">
        <f t="shared" si="85"/>
        <v>1.3992254962299129E-203</v>
      </c>
      <c r="IO91" s="86">
        <f t="shared" si="85"/>
        <v>8.2014400437295893E-179</v>
      </c>
      <c r="IP91" s="86">
        <f t="shared" si="85"/>
        <v>5.6065155836158044E-260</v>
      </c>
      <c r="IQ91" s="86">
        <f t="shared" si="85"/>
        <v>7.5254384209106998E-268</v>
      </c>
      <c r="IR91" s="86">
        <f t="shared" si="85"/>
        <v>2.4346054655534208E-276</v>
      </c>
      <c r="IS91" s="86">
        <f t="shared" si="85"/>
        <v>6.6944016048102355E-263</v>
      </c>
      <c r="IT91" s="86">
        <f t="shared" si="85"/>
        <v>7.8199786375389168E-183</v>
      </c>
      <c r="IU91" s="86">
        <f t="shared" si="85"/>
        <v>2.3561741732112609E-202</v>
      </c>
      <c r="IV91" s="86">
        <f t="shared" si="85"/>
        <v>1.5942666302741606E-109</v>
      </c>
      <c r="IW91" s="86">
        <f t="shared" si="85"/>
        <v>3.8808406925470607E-96</v>
      </c>
      <c r="IY91" s="86">
        <f t="shared" si="86"/>
        <v>0.52036105587376202</v>
      </c>
      <c r="IZ91" s="86">
        <f t="shared" si="86"/>
        <v>0.55144759835230428</v>
      </c>
      <c r="JA91" s="86">
        <f t="shared" si="86"/>
        <v>0.54292937235836314</v>
      </c>
      <c r="JB91" s="86">
        <f t="shared" si="86"/>
        <v>0.5534060500638206</v>
      </c>
      <c r="JC91" s="86">
        <f t="shared" si="86"/>
        <v>0.50521029957574093</v>
      </c>
      <c r="JD91" s="86">
        <f t="shared" si="86"/>
        <v>0.54996317393093685</v>
      </c>
      <c r="JE91" s="86">
        <f t="shared" si="86"/>
        <v>0.59270568376130917</v>
      </c>
      <c r="JF91" s="86">
        <f t="shared" si="86"/>
        <v>0.52382617286359234</v>
      </c>
      <c r="JG91" s="86">
        <f t="shared" si="86"/>
        <v>0.53213738615494166</v>
      </c>
      <c r="JH91" s="86">
        <f t="shared" si="86"/>
        <v>0.50367756796189034</v>
      </c>
      <c r="JI91" s="86">
        <f t="shared" si="86"/>
        <v>0.52103437648018314</v>
      </c>
      <c r="JJ91" s="86">
        <f t="shared" si="86"/>
        <v>0.47397230322121614</v>
      </c>
      <c r="JK91" s="86">
        <f t="shared" si="86"/>
        <v>0.43380663057280955</v>
      </c>
      <c r="JL91" s="86">
        <f t="shared" si="86"/>
        <v>0.40205609130853398</v>
      </c>
      <c r="JM91" s="86">
        <f t="shared" si="86"/>
        <v>0.42312904437715115</v>
      </c>
    </row>
    <row r="92" spans="2:273" x14ac:dyDescent="0.25">
      <c r="B92" s="2">
        <v>65</v>
      </c>
      <c r="C92" s="37">
        <v>149.74600000000001</v>
      </c>
      <c r="D92" s="37">
        <v>174.23099999999999</v>
      </c>
      <c r="E92" s="37">
        <v>163.39699999999999</v>
      </c>
      <c r="F92" s="37">
        <v>165.58699999999999</v>
      </c>
      <c r="G92" s="37">
        <v>155.01599999999999</v>
      </c>
      <c r="H92" s="37">
        <v>170.381</v>
      </c>
      <c r="I92" s="37">
        <v>168.31700000000001</v>
      </c>
      <c r="J92" s="37">
        <v>162.87299999999999</v>
      </c>
      <c r="K92" s="37">
        <v>167.87299999999999</v>
      </c>
      <c r="L92" s="37">
        <v>143.35499999999999</v>
      </c>
      <c r="M92" s="37">
        <v>140.71</v>
      </c>
      <c r="N92" s="37">
        <v>146.63499999999999</v>
      </c>
      <c r="O92" s="37">
        <v>116.371</v>
      </c>
      <c r="P92" s="37">
        <v>108.556</v>
      </c>
      <c r="Q92" s="37">
        <v>95.858999999999995</v>
      </c>
      <c r="S92" s="4">
        <f t="shared" si="88"/>
        <v>145.65509195399221</v>
      </c>
      <c r="T92" s="4">
        <f t="shared" si="88"/>
        <v>164.72819080590739</v>
      </c>
      <c r="U92" s="4">
        <f t="shared" si="88"/>
        <v>156.17693390014654</v>
      </c>
      <c r="V92" s="4">
        <f t="shared" si="88"/>
        <v>155.27934065781548</v>
      </c>
      <c r="W92" s="4">
        <f t="shared" si="88"/>
        <v>145.94893169059057</v>
      </c>
      <c r="X92" s="4">
        <f t="shared" si="88"/>
        <v>159.9413547465721</v>
      </c>
      <c r="Y92" s="4">
        <f t="shared" si="88"/>
        <v>162.04061758088665</v>
      </c>
      <c r="Z92" s="4">
        <f t="shared" si="88"/>
        <v>154.49490786161221</v>
      </c>
      <c r="AA92" s="4">
        <f t="shared" si="88"/>
        <v>159.82721571454837</v>
      </c>
      <c r="AB92" s="4">
        <f t="shared" si="88"/>
        <v>136.63239557718748</v>
      </c>
      <c r="AC92" s="4">
        <f t="shared" si="88"/>
        <v>134.0039704441505</v>
      </c>
      <c r="AD92" s="4">
        <f t="shared" si="88"/>
        <v>137.94154233872266</v>
      </c>
      <c r="AE92" s="4">
        <f t="shared" si="88"/>
        <v>119.59090267142476</v>
      </c>
      <c r="AF92" s="4">
        <f t="shared" si="88"/>
        <v>113.26757250360548</v>
      </c>
      <c r="AG92" s="4">
        <f t="shared" si="88"/>
        <v>97.152721127455465</v>
      </c>
      <c r="AI92" s="4">
        <f t="shared" si="89"/>
        <v>4.0909080460077973</v>
      </c>
      <c r="AJ92" s="4">
        <f t="shared" si="89"/>
        <v>9.502809194092606</v>
      </c>
      <c r="AK92" s="4">
        <f t="shared" si="89"/>
        <v>7.2200660998534545</v>
      </c>
      <c r="AL92" s="4">
        <f t="shared" si="89"/>
        <v>10.307659342184508</v>
      </c>
      <c r="AM92" s="4">
        <f t="shared" si="89"/>
        <v>9.0670683094094215</v>
      </c>
      <c r="AN92" s="4">
        <f t="shared" si="89"/>
        <v>10.439645253427898</v>
      </c>
      <c r="AO92" s="4">
        <f t="shared" si="89"/>
        <v>6.2763824191133608</v>
      </c>
      <c r="AP92" s="4">
        <f t="shared" si="89"/>
        <v>8.3780921383877853</v>
      </c>
      <c r="AQ92" s="4">
        <f t="shared" si="89"/>
        <v>8.0457842854516173</v>
      </c>
      <c r="AR92" s="4">
        <f t="shared" si="89"/>
        <v>6.722604422812509</v>
      </c>
      <c r="AS92" s="4">
        <f t="shared" si="89"/>
        <v>6.7060295558495113</v>
      </c>
      <c r="AT92" s="4">
        <f t="shared" si="89"/>
        <v>8.6934576612773355</v>
      </c>
      <c r="AU92" s="4">
        <f t="shared" si="89"/>
        <v>-3.2199026714247623</v>
      </c>
      <c r="AV92" s="4">
        <f t="shared" si="89"/>
        <v>-4.7115725036054812</v>
      </c>
      <c r="AW92" s="4">
        <f t="shared" si="89"/>
        <v>-1.2937211274554699</v>
      </c>
      <c r="AY92" s="2">
        <f t="shared" si="80"/>
        <v>68.868382629838052</v>
      </c>
      <c r="AZ92" s="2">
        <f t="shared" si="80"/>
        <v>75.282428720824541</v>
      </c>
      <c r="BA92" s="2">
        <f t="shared" si="80"/>
        <v>76.347867479757568</v>
      </c>
      <c r="BB92" s="2">
        <f t="shared" si="80"/>
        <v>80.122735740356035</v>
      </c>
      <c r="BC92" s="2">
        <f t="shared" si="80"/>
        <v>78.550277837771134</v>
      </c>
      <c r="BD92" s="2">
        <f t="shared" si="80"/>
        <v>75.266329741993019</v>
      </c>
      <c r="BE92" s="2">
        <f t="shared" si="80"/>
        <v>75.895277275224075</v>
      </c>
      <c r="BF92" s="2">
        <f t="shared" si="80"/>
        <v>77.059132899739609</v>
      </c>
      <c r="BG92" s="2">
        <f t="shared" si="80"/>
        <v>76.604075001275575</v>
      </c>
      <c r="BH92" s="2">
        <f t="shared" si="80"/>
        <v>73.578784688367108</v>
      </c>
      <c r="BI92" s="2">
        <f t="shared" si="80"/>
        <v>70.61202735492185</v>
      </c>
      <c r="BJ92" s="2">
        <f t="shared" si="80"/>
        <v>77.059783121387269</v>
      </c>
      <c r="BK92" s="2">
        <f t="shared" si="80"/>
        <v>74.613374345336254</v>
      </c>
      <c r="BL92" s="2">
        <f t="shared" si="80"/>
        <v>72.372655445962806</v>
      </c>
      <c r="BM92" s="2">
        <f t="shared" si="80"/>
        <v>69.018239911846422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81.032259619450343</v>
      </c>
      <c r="DL92" s="2">
        <f t="shared" si="90"/>
        <v>87.112368122518404</v>
      </c>
      <c r="DM92" s="2">
        <f t="shared" si="90"/>
        <v>93.70773754152826</v>
      </c>
      <c r="DN92" s="2">
        <f t="shared" si="90"/>
        <v>95.964395348837215</v>
      </c>
      <c r="DO92" s="2">
        <f t="shared" si="90"/>
        <v>93.61616109936574</v>
      </c>
      <c r="DP92" s="2">
        <f t="shared" si="90"/>
        <v>84.605677119628339</v>
      </c>
      <c r="DQ92" s="2">
        <f t="shared" si="90"/>
        <v>90.832863002114181</v>
      </c>
      <c r="DR92" s="2">
        <f t="shared" si="90"/>
        <v>91.27489836047863</v>
      </c>
      <c r="DS92" s="2">
        <f t="shared" si="90"/>
        <v>99.766723076923071</v>
      </c>
      <c r="DT92" s="2">
        <f t="shared" si="90"/>
        <v>95.126394736842087</v>
      </c>
      <c r="DU92" s="2">
        <f t="shared" si="90"/>
        <v>82.439738663967631</v>
      </c>
      <c r="DV92" s="2">
        <f t="shared" si="90"/>
        <v>85.604297355697796</v>
      </c>
      <c r="DW92" s="2">
        <f t="shared" si="90"/>
        <v>93.284061498257842</v>
      </c>
      <c r="DX92" s="2">
        <f t="shared" si="90"/>
        <v>92.815995263559969</v>
      </c>
      <c r="DY92" s="2">
        <f t="shared" si="90"/>
        <v>82.98273130498535</v>
      </c>
      <c r="EA92" s="2">
        <f t="shared" si="94"/>
        <v>67.169176087794781</v>
      </c>
      <c r="EB92" s="2">
        <f t="shared" si="91"/>
        <v>73.304674393461312</v>
      </c>
      <c r="EC92" s="2">
        <f t="shared" si="91"/>
        <v>74.117065370862136</v>
      </c>
      <c r="ED92" s="2">
        <f t="shared" si="91"/>
        <v>78.044375631255321</v>
      </c>
      <c r="EE92" s="2">
        <f t="shared" si="91"/>
        <v>76.448131928856583</v>
      </c>
      <c r="EF92" s="2">
        <f t="shared" si="91"/>
        <v>73.770051004725261</v>
      </c>
      <c r="EG92" s="2">
        <f t="shared" si="91"/>
        <v>73.806348768869611</v>
      </c>
      <c r="EH92" s="2">
        <f t="shared" si="91"/>
        <v>74.84674158945586</v>
      </c>
      <c r="EI92" s="2">
        <f t="shared" si="91"/>
        <v>72.372996869409647</v>
      </c>
      <c r="EJ92" s="2">
        <f t="shared" si="91"/>
        <v>69.535343491510659</v>
      </c>
      <c r="EK92" s="2">
        <f t="shared" si="91"/>
        <v>68.539638501585912</v>
      </c>
      <c r="EL92" s="2">
        <f t="shared" si="91"/>
        <v>75.789749549134726</v>
      </c>
      <c r="EM92" s="2">
        <f t="shared" si="91"/>
        <v>71.757124629170463</v>
      </c>
      <c r="EN92" s="2">
        <f t="shared" si="91"/>
        <v>68.302911677703776</v>
      </c>
      <c r="EO92" s="2">
        <f t="shared" si="91"/>
        <v>65.840323130342483</v>
      </c>
      <c r="EQ92" s="2">
        <f t="shared" si="92"/>
        <v>66.997932656677335</v>
      </c>
      <c r="ER92" s="2">
        <f t="shared" si="92"/>
        <v>73.310856116039432</v>
      </c>
      <c r="ES92" s="2">
        <f t="shared" si="92"/>
        <v>72.922698620799991</v>
      </c>
      <c r="ET92" s="2">
        <f t="shared" si="92"/>
        <v>74.978726164248272</v>
      </c>
      <c r="EU92" s="2">
        <f t="shared" si="92"/>
        <v>75.152877780866589</v>
      </c>
      <c r="EV92" s="2">
        <f t="shared" si="92"/>
        <v>73.837553061990064</v>
      </c>
      <c r="EW92" s="2">
        <f t="shared" si="92"/>
        <v>72.318975164980927</v>
      </c>
      <c r="EX92" s="2">
        <f t="shared" si="92"/>
        <v>73.668675099150164</v>
      </c>
      <c r="EY92" s="2">
        <f t="shared" si="92"/>
        <v>72.571756885814196</v>
      </c>
      <c r="EZ92" s="2">
        <f t="shared" si="92"/>
        <v>69.192125402382445</v>
      </c>
      <c r="FA92" s="2">
        <f t="shared" si="92"/>
        <v>68.34757139974073</v>
      </c>
      <c r="FB92" s="2">
        <f t="shared" si="92"/>
        <v>74.166282303318084</v>
      </c>
      <c r="FC92" s="2">
        <f t="shared" si="92"/>
        <v>70.237265139745801</v>
      </c>
      <c r="FD92" s="2">
        <f t="shared" si="92"/>
        <v>67.501546599952846</v>
      </c>
      <c r="FE92" s="2">
        <f t="shared" si="92"/>
        <v>66.754150251395927</v>
      </c>
      <c r="FG92" s="2">
        <f t="shared" si="93"/>
        <v>0.87742501930675287</v>
      </c>
      <c r="FH92" s="2">
        <f t="shared" si="93"/>
        <v>0.85676444795095585</v>
      </c>
      <c r="FI92" s="2">
        <f t="shared" si="93"/>
        <v>0.8861127389200395</v>
      </c>
      <c r="FJ92" s="2">
        <f t="shared" si="93"/>
        <v>0.88397471182638532</v>
      </c>
      <c r="FK92" s="2">
        <f t="shared" si="93"/>
        <v>0.87752868427486574</v>
      </c>
      <c r="FL92" s="2">
        <f t="shared" si="93"/>
        <v>0.86191291759418631</v>
      </c>
      <c r="FM92" s="2">
        <f t="shared" si="93"/>
        <v>0.87728367144319719</v>
      </c>
      <c r="FN92" s="2">
        <f t="shared" si="93"/>
        <v>0.86530423411016455</v>
      </c>
      <c r="FO92" s="2">
        <f t="shared" si="93"/>
        <v>0.84554855250564998</v>
      </c>
      <c r="FP92" s="2">
        <f t="shared" si="93"/>
        <v>0.84199256920807519</v>
      </c>
      <c r="FQ92" s="2">
        <f t="shared" si="93"/>
        <v>0.85090164287983083</v>
      </c>
      <c r="FR92" s="2">
        <f t="shared" si="93"/>
        <v>0.87051917530744083</v>
      </c>
      <c r="FS92" s="2">
        <f t="shared" si="93"/>
        <v>0.86728549525269305</v>
      </c>
      <c r="FT92" s="2">
        <f t="shared" si="93"/>
        <v>0.83396535172006503</v>
      </c>
      <c r="FU92" s="2">
        <f t="shared" si="93"/>
        <v>0.81463004519495197</v>
      </c>
      <c r="FW92" s="2">
        <f t="shared" si="82"/>
        <v>3.5419868591517553E-4</v>
      </c>
      <c r="FX92" s="2">
        <f t="shared" si="82"/>
        <v>2.7396208674289633E-4</v>
      </c>
      <c r="FY92" s="2">
        <f t="shared" si="82"/>
        <v>2.7285365832746214E-4</v>
      </c>
      <c r="FZ92" s="2">
        <f t="shared" si="82"/>
        <v>2.6596084038357689E-4</v>
      </c>
      <c r="GA92" s="2">
        <f t="shared" si="82"/>
        <v>3.4372559692384734E-4</v>
      </c>
      <c r="GB92" s="2">
        <f t="shared" si="82"/>
        <v>2.7763628711574144E-4</v>
      </c>
      <c r="GC92" s="2">
        <f t="shared" si="82"/>
        <v>3.3805122542829693E-4</v>
      </c>
      <c r="GD92" s="2">
        <f t="shared" si="82"/>
        <v>3.4959669156067763E-4</v>
      </c>
      <c r="GE92" s="2">
        <f t="shared" si="82"/>
        <v>3.8975068011652366E-4</v>
      </c>
      <c r="GF92" s="2">
        <f t="shared" si="82"/>
        <v>3.9351563082283786E-4</v>
      </c>
      <c r="GG92" s="2">
        <f t="shared" si="82"/>
        <v>4.8547971042404899E-4</v>
      </c>
      <c r="GH92" s="2">
        <f t="shared" si="82"/>
        <v>4.6947157556983897E-4</v>
      </c>
      <c r="GI92" s="2">
        <f t="shared" si="82"/>
        <v>4.5204780208305299E-4</v>
      </c>
      <c r="GJ92" s="2">
        <f t="shared" si="82"/>
        <v>3.4621320912310523E-4</v>
      </c>
      <c r="GK92" s="2">
        <f t="shared" si="82"/>
        <v>2.5098064549038785E-4</v>
      </c>
      <c r="GM92" s="86">
        <f t="shared" si="83"/>
        <v>0.44663134119428222</v>
      </c>
      <c r="GN92" s="86">
        <f t="shared" si="83"/>
        <v>0.4728438830958871</v>
      </c>
      <c r="GO92" s="86">
        <f t="shared" si="83"/>
        <v>0.44160291656311007</v>
      </c>
      <c r="GP92" s="86">
        <f t="shared" si="83"/>
        <v>0.43461938902186148</v>
      </c>
      <c r="GQ92" s="86">
        <f t="shared" si="83"/>
        <v>0.38764040991335502</v>
      </c>
      <c r="GR92" s="86">
        <f t="shared" si="83"/>
        <v>0.45170661913327648</v>
      </c>
      <c r="GS92" s="86">
        <f t="shared" si="83"/>
        <v>0.48353348221440406</v>
      </c>
      <c r="GT92" s="86">
        <f t="shared" si="83"/>
        <v>0.42203035864217242</v>
      </c>
      <c r="GU92" s="86">
        <f t="shared" si="83"/>
        <v>0.44016047395856217</v>
      </c>
      <c r="GV92" s="86">
        <f t="shared" si="83"/>
        <v>0.37740124615932119</v>
      </c>
      <c r="GW92" s="86">
        <f t="shared" si="83"/>
        <v>0.37374877382442001</v>
      </c>
      <c r="GX92" s="86">
        <f t="shared" si="83"/>
        <v>0.33064899884719157</v>
      </c>
      <c r="GY92" s="86">
        <f t="shared" si="83"/>
        <v>0.27903275019108864</v>
      </c>
      <c r="GZ92" s="86">
        <f t="shared" si="83"/>
        <v>0.27682373532756366</v>
      </c>
      <c r="HA92" s="86">
        <f t="shared" si="83"/>
        <v>0.2596929044355939</v>
      </c>
      <c r="HC92" s="86">
        <f t="shared" si="73"/>
        <v>3.1675899433845989E-3</v>
      </c>
      <c r="HD92" s="86">
        <f t="shared" si="73"/>
        <v>1.064568006715672E-3</v>
      </c>
      <c r="HE92" s="86">
        <f t="shared" si="73"/>
        <v>2.4916713314035639E-3</v>
      </c>
      <c r="HF92" s="86">
        <f t="shared" si="73"/>
        <v>2.6173930076503499E-3</v>
      </c>
      <c r="HG92" s="86">
        <f t="shared" si="87"/>
        <v>2.0273785661635937E-3</v>
      </c>
      <c r="HH92" s="86">
        <f t="shared" si="87"/>
        <v>1.2446586269825516E-3</v>
      </c>
      <c r="HI92" s="86">
        <f t="shared" si="87"/>
        <v>1.8523930862619109E-3</v>
      </c>
      <c r="HJ92" s="86">
        <f t="shared" si="87"/>
        <v>2.9169033983909013E-4</v>
      </c>
      <c r="HK92" s="86">
        <f t="shared" si="87"/>
        <v>2.2466636326769939E-4</v>
      </c>
      <c r="HL92" s="86">
        <f t="shared" si="87"/>
        <v>3.5713611292696778E-4</v>
      </c>
      <c r="HM92" s="86">
        <f t="shared" si="87"/>
        <v>4.6713176585858344E-4</v>
      </c>
      <c r="HN92" s="86">
        <f t="shared" si="87"/>
        <v>2.7418824935099661E-3</v>
      </c>
      <c r="HO92" s="86">
        <f t="shared" si="87"/>
        <v>2.3614387152747322E-3</v>
      </c>
      <c r="HP92" s="86">
        <f t="shared" si="87"/>
        <v>6.1431445276832362E-4</v>
      </c>
      <c r="HQ92" s="86">
        <f t="shared" si="87"/>
        <v>6.1431445276832362E-4</v>
      </c>
      <c r="HS92" s="86">
        <f t="shared" si="84"/>
        <v>4.6418107766903368E-49</v>
      </c>
      <c r="HT92" s="86">
        <f t="shared" si="84"/>
        <v>2.6471415614345887E-67</v>
      </c>
      <c r="HU92" s="86">
        <f t="shared" si="84"/>
        <v>9.5098059152540214E-54</v>
      </c>
      <c r="HV92" s="86">
        <f t="shared" si="84"/>
        <v>5.7163617434585417E-54</v>
      </c>
      <c r="HW92" s="86">
        <f t="shared" si="84"/>
        <v>2.0540790531280799E-59</v>
      </c>
      <c r="HX92" s="86">
        <f t="shared" si="84"/>
        <v>8.1151368278764537E-62</v>
      </c>
      <c r="HY92" s="86">
        <f t="shared" si="84"/>
        <v>1.3924125757725092E-57</v>
      </c>
      <c r="HZ92" s="86">
        <f t="shared" si="84"/>
        <v>4.5059199254818197E-81</v>
      </c>
      <c r="IA92" s="86">
        <f t="shared" si="84"/>
        <v>2.6601696919698142E-83</v>
      </c>
      <c r="IB92" s="86">
        <f t="shared" si="84"/>
        <v>1.0180905948887876E-82</v>
      </c>
      <c r="IC92" s="86">
        <f t="shared" si="84"/>
        <v>2.8645497854762287E-79</v>
      </c>
      <c r="ID92" s="86">
        <f t="shared" si="84"/>
        <v>5.8009390085532401E-54</v>
      </c>
      <c r="IE92" s="86">
        <f t="shared" si="84"/>
        <v>1.1935946836927652E-60</v>
      </c>
      <c r="IF92" s="86">
        <f t="shared" si="84"/>
        <v>3.0381564471529454E-33</v>
      </c>
      <c r="IG92" s="86">
        <f t="shared" si="84"/>
        <v>3.8742908583884859E-23</v>
      </c>
      <c r="II92" s="86">
        <f t="shared" si="85"/>
        <v>1.993984547050956E-154</v>
      </c>
      <c r="IJ92" s="86">
        <f t="shared" si="85"/>
        <v>3.4852942175400465E-189</v>
      </c>
      <c r="IK92" s="86">
        <f t="shared" si="85"/>
        <v>4.5055784281352356E-174</v>
      </c>
      <c r="IL92" s="86">
        <f t="shared" si="85"/>
        <v>4.9769738142298824E-175</v>
      </c>
      <c r="IM92" s="86">
        <f t="shared" si="85"/>
        <v>2.1742869322465933E-182</v>
      </c>
      <c r="IN92" s="86">
        <f t="shared" si="85"/>
        <v>4.0088732836119052E-199</v>
      </c>
      <c r="IO92" s="86">
        <f t="shared" si="85"/>
        <v>8.2884637849590825E-175</v>
      </c>
      <c r="IP92" s="86">
        <f t="shared" si="85"/>
        <v>4.1170552649057582E-254</v>
      </c>
      <c r="IQ92" s="86">
        <f t="shared" si="85"/>
        <v>1.0085088777540774E-261</v>
      </c>
      <c r="IR92" s="86">
        <f t="shared" si="85"/>
        <v>5.2098534796541812E-270</v>
      </c>
      <c r="IS92" s="86">
        <f t="shared" si="85"/>
        <v>1.020703826368983E-256</v>
      </c>
      <c r="IT92" s="86">
        <f t="shared" si="85"/>
        <v>1.4495662819050252E-178</v>
      </c>
      <c r="IU92" s="86">
        <f t="shared" si="85"/>
        <v>1.196186220191919E-197</v>
      </c>
      <c r="IV92" s="86">
        <f t="shared" si="85"/>
        <v>4.4351466628300011E-107</v>
      </c>
      <c r="IW92" s="86">
        <f t="shared" si="85"/>
        <v>4.4464119564072912E-94</v>
      </c>
      <c r="IY92" s="86">
        <f t="shared" si="86"/>
        <v>0.44979893113766684</v>
      </c>
      <c r="IZ92" s="86">
        <f t="shared" si="86"/>
        <v>0.47390845110260277</v>
      </c>
      <c r="JA92" s="86">
        <f t="shared" si="86"/>
        <v>0.44409458789451361</v>
      </c>
      <c r="JB92" s="86">
        <f t="shared" si="86"/>
        <v>0.43723678202951183</v>
      </c>
      <c r="JC92" s="86">
        <f t="shared" si="86"/>
        <v>0.38966778847951861</v>
      </c>
      <c r="JD92" s="86">
        <f t="shared" si="86"/>
        <v>0.45295127776025901</v>
      </c>
      <c r="JE92" s="86">
        <f t="shared" si="86"/>
        <v>0.48538587530066596</v>
      </c>
      <c r="JF92" s="86">
        <f t="shared" si="86"/>
        <v>0.42232204898201153</v>
      </c>
      <c r="JG92" s="86">
        <f t="shared" si="86"/>
        <v>0.44038514032182985</v>
      </c>
      <c r="JH92" s="86">
        <f t="shared" si="86"/>
        <v>0.37775838227224817</v>
      </c>
      <c r="JI92" s="86">
        <f t="shared" si="86"/>
        <v>0.37421590559027862</v>
      </c>
      <c r="JJ92" s="86">
        <f t="shared" si="86"/>
        <v>0.33339088134070155</v>
      </c>
      <c r="JK92" s="86">
        <f t="shared" si="86"/>
        <v>0.28139418890636336</v>
      </c>
      <c r="JL92" s="86">
        <f t="shared" si="86"/>
        <v>0.27743804978033199</v>
      </c>
      <c r="JM92" s="86">
        <f t="shared" si="86"/>
        <v>0.26030721888836222</v>
      </c>
    </row>
    <row r="93" spans="2:273" x14ac:dyDescent="0.25">
      <c r="B93" s="2">
        <v>66</v>
      </c>
      <c r="C93" s="37">
        <v>128.857</v>
      </c>
      <c r="D93" s="37">
        <v>150.19999999999999</v>
      </c>
      <c r="E93" s="37">
        <v>130.63499999999999</v>
      </c>
      <c r="F93" s="37">
        <v>133.095</v>
      </c>
      <c r="G93" s="37">
        <v>120.17700000000001</v>
      </c>
      <c r="H93" s="37">
        <v>138.857</v>
      </c>
      <c r="I93" s="37">
        <v>137.74600000000001</v>
      </c>
      <c r="J93" s="37">
        <v>127.175</v>
      </c>
      <c r="K93" s="37">
        <v>133.72999999999999</v>
      </c>
      <c r="L93" s="37">
        <v>104.694</v>
      </c>
      <c r="M93" s="37">
        <v>98.983999999999995</v>
      </c>
      <c r="N93" s="37">
        <v>97.873000000000005</v>
      </c>
      <c r="O93" s="37">
        <v>85.177000000000007</v>
      </c>
      <c r="P93" s="37">
        <v>82.19</v>
      </c>
      <c r="Q93" s="37">
        <v>74.875</v>
      </c>
      <c r="S93" s="4">
        <f t="shared" si="88"/>
        <v>125.61098823098096</v>
      </c>
      <c r="T93" s="4">
        <f t="shared" si="88"/>
        <v>138.60001701001858</v>
      </c>
      <c r="U93" s="4">
        <f t="shared" si="88"/>
        <v>130.76362937647852</v>
      </c>
      <c r="V93" s="4">
        <f t="shared" si="88"/>
        <v>128.41049834136268</v>
      </c>
      <c r="W93" s="4">
        <f t="shared" si="88"/>
        <v>120.77096551362841</v>
      </c>
      <c r="X93" s="4">
        <f t="shared" si="88"/>
        <v>131.80114313931983</v>
      </c>
      <c r="Y93" s="4">
        <f t="shared" si="88"/>
        <v>132.72985236573726</v>
      </c>
      <c r="Z93" s="4">
        <f t="shared" si="88"/>
        <v>127.30747216727217</v>
      </c>
      <c r="AA93" s="4">
        <f t="shared" si="88"/>
        <v>131.50083203281898</v>
      </c>
      <c r="AB93" s="4">
        <f t="shared" si="88"/>
        <v>109.4864468033898</v>
      </c>
      <c r="AC93" s="4">
        <f t="shared" si="88"/>
        <v>104.47586527730803</v>
      </c>
      <c r="AD93" s="4">
        <f t="shared" si="88"/>
        <v>110.91092816162977</v>
      </c>
      <c r="AE93" s="4">
        <f t="shared" si="88"/>
        <v>97.057406649580642</v>
      </c>
      <c r="AF93" s="4">
        <f t="shared" si="88"/>
        <v>93.489875069019192</v>
      </c>
      <c r="AG93" s="4">
        <f t="shared" si="88"/>
        <v>80.773291092790103</v>
      </c>
      <c r="AI93" s="4">
        <f t="shared" si="89"/>
        <v>3.2460117690190344</v>
      </c>
      <c r="AJ93" s="4">
        <f t="shared" si="89"/>
        <v>11.599982989981413</v>
      </c>
      <c r="AK93" s="4">
        <f t="shared" si="89"/>
        <v>-0.12862937647852846</v>
      </c>
      <c r="AL93" s="4">
        <f t="shared" si="89"/>
        <v>4.6845016586373163</v>
      </c>
      <c r="AM93" s="4">
        <f t="shared" si="89"/>
        <v>-0.59396551362840455</v>
      </c>
      <c r="AN93" s="4">
        <f t="shared" si="89"/>
        <v>7.0558568606801657</v>
      </c>
      <c r="AO93" s="4">
        <f t="shared" si="89"/>
        <v>5.0161476342627509</v>
      </c>
      <c r="AP93" s="4">
        <f t="shared" si="89"/>
        <v>-0.13247216727216937</v>
      </c>
      <c r="AQ93" s="4">
        <f t="shared" si="89"/>
        <v>2.229167967181013</v>
      </c>
      <c r="AR93" s="4">
        <f t="shared" si="89"/>
        <v>-4.7924468033897938</v>
      </c>
      <c r="AS93" s="4">
        <f t="shared" si="89"/>
        <v>-5.4918652773080368</v>
      </c>
      <c r="AT93" s="4">
        <f t="shared" si="89"/>
        <v>-13.037928161629765</v>
      </c>
      <c r="AU93" s="4">
        <f t="shared" si="89"/>
        <v>-11.880406649580635</v>
      </c>
      <c r="AV93" s="4">
        <f t="shared" si="89"/>
        <v>-11.299875069019194</v>
      </c>
      <c r="AW93" s="4">
        <f t="shared" si="89"/>
        <v>-5.8982910927901031</v>
      </c>
      <c r="AY93" s="2">
        <f t="shared" ref="AY93:BM109" si="125">IF(OR($B93 &lt; C$230, $B93 &gt; C$233), #N/A, ((1-FG93)*DK93) + (FG93 - FW93)*EA93 + (FW93*EQ93))</f>
        <v>68.646256329136236</v>
      </c>
      <c r="AZ93" s="2">
        <f t="shared" si="125"/>
        <v>75.024055466985303</v>
      </c>
      <c r="BA93" s="2">
        <f t="shared" si="125"/>
        <v>76.048608754575227</v>
      </c>
      <c r="BB93" s="2">
        <f t="shared" si="125"/>
        <v>79.778424602281234</v>
      </c>
      <c r="BC93" s="2">
        <f t="shared" si="125"/>
        <v>78.220023769430213</v>
      </c>
      <c r="BD93" s="2">
        <f t="shared" si="125"/>
        <v>74.984665876835152</v>
      </c>
      <c r="BE93" s="2">
        <f t="shared" si="125"/>
        <v>75.547612724430323</v>
      </c>
      <c r="BF93" s="2">
        <f t="shared" si="125"/>
        <v>76.705410960693925</v>
      </c>
      <c r="BG93" s="2">
        <f t="shared" si="125"/>
        <v>76.171831381057686</v>
      </c>
      <c r="BH93" s="2">
        <f t="shared" si="125"/>
        <v>73.167993216819099</v>
      </c>
      <c r="BI93" s="2">
        <f t="shared" si="125"/>
        <v>70.31129554142683</v>
      </c>
      <c r="BJ93" s="2">
        <f t="shared" si="125"/>
        <v>76.724793920494577</v>
      </c>
      <c r="BK93" s="2">
        <f t="shared" si="125"/>
        <v>74.224237427771769</v>
      </c>
      <c r="BL93" s="2">
        <f t="shared" si="125"/>
        <v>71.992633725610588</v>
      </c>
      <c r="BM93" s="2">
        <f t="shared" si="125"/>
        <v>68.728587527668608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81.144178858350983</v>
      </c>
      <c r="DL93" s="2">
        <f t="shared" si="90"/>
        <v>87.252528887448321</v>
      </c>
      <c r="DM93" s="2">
        <f t="shared" si="90"/>
        <v>93.901747961341002</v>
      </c>
      <c r="DN93" s="2">
        <f t="shared" si="90"/>
        <v>96.106618393234669</v>
      </c>
      <c r="DO93" s="2">
        <f t="shared" si="90"/>
        <v>93.707719661733606</v>
      </c>
      <c r="DP93" s="2">
        <f t="shared" si="90"/>
        <v>84.474555168408827</v>
      </c>
      <c r="DQ93" s="2">
        <f t="shared" si="90"/>
        <v>90.793128400281901</v>
      </c>
      <c r="DR93" s="2">
        <f t="shared" si="90"/>
        <v>91.329297517759244</v>
      </c>
      <c r="DS93" s="2">
        <f t="shared" si="90"/>
        <v>100.10574210526315</v>
      </c>
      <c r="DT93" s="2">
        <f t="shared" si="90"/>
        <v>95.490378378378367</v>
      </c>
      <c r="DU93" s="2">
        <f t="shared" si="90"/>
        <v>82.575931174089092</v>
      </c>
      <c r="DV93" s="2">
        <f t="shared" si="90"/>
        <v>85.63059230748452</v>
      </c>
      <c r="DW93" s="2">
        <f t="shared" si="90"/>
        <v>93.55880243902439</v>
      </c>
      <c r="DX93" s="2">
        <f t="shared" si="90"/>
        <v>93.243646447669974</v>
      </c>
      <c r="DY93" s="2">
        <f t="shared" si="90"/>
        <v>83.240508614369517</v>
      </c>
      <c r="EA93" s="2">
        <f t="shared" si="94"/>
        <v>67.05401232225546</v>
      </c>
      <c r="EB93" s="2">
        <f t="shared" si="91"/>
        <v>73.159556611257031</v>
      </c>
      <c r="EC93" s="2">
        <f t="shared" si="91"/>
        <v>73.956329573375854</v>
      </c>
      <c r="ED93" s="2">
        <f t="shared" si="91"/>
        <v>77.824835570776813</v>
      </c>
      <c r="EE93" s="2">
        <f t="shared" si="91"/>
        <v>76.249229485444033</v>
      </c>
      <c r="EF93" s="2">
        <f t="shared" si="91"/>
        <v>73.598044059942225</v>
      </c>
      <c r="EG93" s="2">
        <f t="shared" si="91"/>
        <v>73.603288663091206</v>
      </c>
      <c r="EH93" s="2">
        <f t="shared" si="91"/>
        <v>74.62981697768501</v>
      </c>
      <c r="EI93" s="2">
        <f t="shared" si="91"/>
        <v>72.184542933810363</v>
      </c>
      <c r="EJ93" s="2">
        <f t="shared" si="91"/>
        <v>69.347753876293481</v>
      </c>
      <c r="EK93" s="2">
        <f t="shared" si="91"/>
        <v>68.351447209821686</v>
      </c>
      <c r="EL93" s="2">
        <f t="shared" si="91"/>
        <v>75.517628985840915</v>
      </c>
      <c r="EM93" s="2">
        <f t="shared" si="91"/>
        <v>71.52677282178432</v>
      </c>
      <c r="EN93" s="2">
        <f t="shared" si="91"/>
        <v>68.134379764608383</v>
      </c>
      <c r="EO93" s="2">
        <f t="shared" si="91"/>
        <v>65.716646056109099</v>
      </c>
      <c r="EQ93" s="2">
        <f t="shared" si="92"/>
        <v>66.886327175689459</v>
      </c>
      <c r="ER93" s="2">
        <f t="shared" si="92"/>
        <v>73.16560670367322</v>
      </c>
      <c r="ES93" s="2">
        <f t="shared" si="92"/>
        <v>72.78688153259067</v>
      </c>
      <c r="ET93" s="2">
        <f t="shared" si="92"/>
        <v>74.824217769505424</v>
      </c>
      <c r="EU93" s="2">
        <f t="shared" si="92"/>
        <v>74.982454899848548</v>
      </c>
      <c r="EV93" s="2">
        <f t="shared" si="92"/>
        <v>73.66410623964488</v>
      </c>
      <c r="EW93" s="2">
        <f t="shared" si="92"/>
        <v>72.148631543526619</v>
      </c>
      <c r="EX93" s="2">
        <f t="shared" si="92"/>
        <v>73.477567847025512</v>
      </c>
      <c r="EY93" s="2">
        <f t="shared" si="92"/>
        <v>72.378930434043156</v>
      </c>
      <c r="EZ93" s="2">
        <f t="shared" si="92"/>
        <v>69.012162974050213</v>
      </c>
      <c r="FA93" s="2">
        <f t="shared" si="92"/>
        <v>68.16370746885751</v>
      </c>
      <c r="FB93" s="2">
        <f t="shared" si="92"/>
        <v>73.931894150213964</v>
      </c>
      <c r="FC93" s="2">
        <f t="shared" si="92"/>
        <v>70.042421042508167</v>
      </c>
      <c r="FD93" s="2">
        <f t="shared" si="92"/>
        <v>67.351189440909309</v>
      </c>
      <c r="FE93" s="2">
        <f t="shared" si="92"/>
        <v>66.607774504798897</v>
      </c>
      <c r="FG93" s="2">
        <f t="shared" si="93"/>
        <v>0.88699146141053775</v>
      </c>
      <c r="FH93" s="2">
        <f t="shared" si="93"/>
        <v>0.86770022662160351</v>
      </c>
      <c r="FI93" s="2">
        <f t="shared" si="93"/>
        <v>0.89508221865729976</v>
      </c>
      <c r="FJ93" s="2">
        <f t="shared" si="93"/>
        <v>0.89309226189899116</v>
      </c>
      <c r="FK93" s="2">
        <f t="shared" si="93"/>
        <v>0.88708807692356517</v>
      </c>
      <c r="FL93" s="2">
        <f t="shared" si="93"/>
        <v>0.87251410927513029</v>
      </c>
      <c r="FM93" s="2">
        <f t="shared" si="93"/>
        <v>0.88685972265417612</v>
      </c>
      <c r="FN93" s="2">
        <f t="shared" si="93"/>
        <v>0.87568262083358461</v>
      </c>
      <c r="FO93" s="2">
        <f t="shared" si="93"/>
        <v>0.85719791783361887</v>
      </c>
      <c r="FP93" s="2">
        <f t="shared" si="93"/>
        <v>0.8538637872442576</v>
      </c>
      <c r="FQ93" s="2">
        <f t="shared" si="93"/>
        <v>0.86221304976153557</v>
      </c>
      <c r="FR93" s="2">
        <f t="shared" si="93"/>
        <v>0.88055121524673108</v>
      </c>
      <c r="FS93" s="2">
        <f t="shared" si="93"/>
        <v>0.87753283036519847</v>
      </c>
      <c r="FT93" s="2">
        <f t="shared" si="93"/>
        <v>0.84632959174974742</v>
      </c>
      <c r="FU93" s="2">
        <f t="shared" si="93"/>
        <v>0.82813741927245454</v>
      </c>
      <c r="FW93" s="2">
        <f t="shared" ref="FW93:GK109" si="127">POWER(10,($B93-C$232)/C$229)/(1+POWER(10,($B93-C$232)/C$229))</f>
        <v>3.8835786506871792E-4</v>
      </c>
      <c r="FX93" s="2">
        <f t="shared" si="127"/>
        <v>3.0038551508340054E-4</v>
      </c>
      <c r="FY93" s="2">
        <f t="shared" si="127"/>
        <v>2.9917021160904054E-4</v>
      </c>
      <c r="FZ93" s="2">
        <f t="shared" si="127"/>
        <v>2.9161277989309348E-4</v>
      </c>
      <c r="GA93" s="2">
        <f t="shared" si="127"/>
        <v>3.7687512454078707E-4</v>
      </c>
      <c r="GB93" s="2">
        <f t="shared" si="127"/>
        <v>3.0441398129387728E-4</v>
      </c>
      <c r="GC93" s="2">
        <f t="shared" si="127"/>
        <v>3.7065370914936762E-4</v>
      </c>
      <c r="GD93" s="2">
        <f t="shared" si="127"/>
        <v>3.8331222120985471E-4</v>
      </c>
      <c r="GE93" s="2">
        <f t="shared" si="127"/>
        <v>4.2733705376272601E-4</v>
      </c>
      <c r="GF93" s="2">
        <f t="shared" si="127"/>
        <v>4.3146492818014836E-4</v>
      </c>
      <c r="GG93" s="2">
        <f t="shared" si="127"/>
        <v>5.3229298550098374E-4</v>
      </c>
      <c r="GH93" s="2">
        <f t="shared" si="127"/>
        <v>5.1474203171373569E-4</v>
      </c>
      <c r="GI93" s="2">
        <f t="shared" si="127"/>
        <v>4.9563894241800199E-4</v>
      </c>
      <c r="GJ93" s="2">
        <f t="shared" si="127"/>
        <v>3.7960255552585523E-4</v>
      </c>
      <c r="GK93" s="2">
        <f t="shared" si="127"/>
        <v>2.7518814198446747E-4</v>
      </c>
      <c r="GM93" s="86">
        <f t="shared" ref="GM93:HA109" si="128" xml:space="preserve"> _xlfn.NORM.DIST($B93, C$7, ABS(C$11), TRUE) * _xlfn.NORM.DIST(($B93 - C$7)*C$15, 0, ABS(C$11), TRUE) * 2</f>
        <v>0.36020827143611639</v>
      </c>
      <c r="GN93" s="86">
        <f t="shared" si="128"/>
        <v>0.3718277746208547</v>
      </c>
      <c r="GO93" s="86">
        <f t="shared" si="128"/>
        <v>0.32669145824956364</v>
      </c>
      <c r="GP93" s="86">
        <f t="shared" si="128"/>
        <v>0.30274558594455742</v>
      </c>
      <c r="GQ93" s="86">
        <f t="shared" si="128"/>
        <v>0.26553608293270009</v>
      </c>
      <c r="GR93" s="86">
        <f t="shared" si="128"/>
        <v>0.33393606229931133</v>
      </c>
      <c r="GS93" s="86">
        <f t="shared" si="128"/>
        <v>0.34850092781594327</v>
      </c>
      <c r="GT93" s="86">
        <f t="shared" si="128"/>
        <v>0.30650752757955296</v>
      </c>
      <c r="GU93" s="86">
        <f t="shared" si="128"/>
        <v>0.32880220312493807</v>
      </c>
      <c r="GV93" s="86">
        <f t="shared" si="128"/>
        <v>0.24505769926600296</v>
      </c>
      <c r="GW93" s="86">
        <f t="shared" si="128"/>
        <v>0.2245565596809436</v>
      </c>
      <c r="GX93" s="86">
        <f t="shared" si="128"/>
        <v>0.19794350803537589</v>
      </c>
      <c r="GY93" s="86">
        <f t="shared" si="128"/>
        <v>0.14974692564249789</v>
      </c>
      <c r="GZ93" s="86">
        <f t="shared" si="128"/>
        <v>0.16581967724079516</v>
      </c>
      <c r="HA93" s="86">
        <f t="shared" si="128"/>
        <v>0.12711732950626753</v>
      </c>
      <c r="HC93" s="86">
        <f t="shared" si="73"/>
        <v>4.8176619058748708E-3</v>
      </c>
      <c r="HD93" s="86">
        <f t="shared" si="73"/>
        <v>1.7410960550317866E-3</v>
      </c>
      <c r="HE93" s="86">
        <f t="shared" si="73"/>
        <v>3.8702070957863086E-3</v>
      </c>
      <c r="HF93" s="86">
        <f t="shared" si="73"/>
        <v>4.0572550239508535E-3</v>
      </c>
      <c r="HG93" s="86">
        <f t="shared" si="87"/>
        <v>3.2492101465618076E-3</v>
      </c>
      <c r="HH93" s="86">
        <f t="shared" si="87"/>
        <v>2.0507517207872901E-3</v>
      </c>
      <c r="HI93" s="86">
        <f t="shared" si="87"/>
        <v>2.9472015236321081E-3</v>
      </c>
      <c r="HJ93" s="86">
        <f t="shared" si="87"/>
        <v>5.5426959496251982E-4</v>
      </c>
      <c r="HK93" s="86">
        <f t="shared" si="87"/>
        <v>4.3959579405784154E-4</v>
      </c>
      <c r="HL93" s="86">
        <f t="shared" si="87"/>
        <v>6.9265697123405893E-4</v>
      </c>
      <c r="HM93" s="86">
        <f t="shared" si="87"/>
        <v>8.9629176807464145E-4</v>
      </c>
      <c r="HN93" s="86">
        <f t="shared" si="87"/>
        <v>4.3997818418500083E-3</v>
      </c>
      <c r="HO93" s="86">
        <f t="shared" si="87"/>
        <v>3.8986304228023887E-3</v>
      </c>
      <c r="HP93" s="86">
        <f t="shared" si="87"/>
        <v>1.1639503605594592E-3</v>
      </c>
      <c r="HQ93" s="86">
        <f t="shared" si="87"/>
        <v>1.1639503605594592E-3</v>
      </c>
      <c r="HS93" s="86">
        <f t="shared" ref="HS93:IG109" si="129" xml:space="preserve"> _xlfn.NORM.DIST($B93, C$9, ABS(C$13), TRUE) * _xlfn.NORM.DIST(($B93 - C$9)*C$17, 0, ABS(C$13), TRUE) * 2</f>
        <v>1.8653422716496547E-47</v>
      </c>
      <c r="HT93" s="86">
        <f t="shared" si="129"/>
        <v>2.8120834506060928E-65</v>
      </c>
      <c r="HU93" s="86">
        <f t="shared" si="129"/>
        <v>5.1022951891243187E-52</v>
      </c>
      <c r="HV93" s="86">
        <f t="shared" si="129"/>
        <v>3.0889058234063334E-52</v>
      </c>
      <c r="HW93" s="86">
        <f t="shared" si="129"/>
        <v>1.7015146464323992E-57</v>
      </c>
      <c r="HX93" s="86">
        <f t="shared" si="129"/>
        <v>7.9858764558384271E-60</v>
      </c>
      <c r="HY93" s="86">
        <f t="shared" si="129"/>
        <v>9.719381858727458E-56</v>
      </c>
      <c r="HZ93" s="86">
        <f t="shared" si="129"/>
        <v>2.0751946397534414E-78</v>
      </c>
      <c r="IA93" s="86">
        <f t="shared" si="129"/>
        <v>1.5970195916376712E-80</v>
      </c>
      <c r="IB93" s="86">
        <f t="shared" si="129"/>
        <v>6.6537522269082565E-80</v>
      </c>
      <c r="IC93" s="86">
        <f t="shared" si="129"/>
        <v>1.6447503378812535E-76</v>
      </c>
      <c r="ID93" s="86">
        <f t="shared" si="129"/>
        <v>4.3871588900781767E-52</v>
      </c>
      <c r="IE93" s="86">
        <f t="shared" si="129"/>
        <v>1.4669592897768579E-58</v>
      </c>
      <c r="IF93" s="86">
        <f t="shared" si="129"/>
        <v>3.6615639060272156E-32</v>
      </c>
      <c r="IG93" s="86">
        <f t="shared" si="129"/>
        <v>1.9130162434085521E-22</v>
      </c>
      <c r="II93" s="86">
        <f t="shared" ref="II93:IW109" si="130" xml:space="preserve"> _xlfn.NORM.DIST($B93, C$10, ABS(C$14), TRUE) * _xlfn.NORM.DIST(($B93 - C$10)*C$18, 0, ABS(C$14), TRUE) * 2</f>
        <v>6.4937041670442154E-151</v>
      </c>
      <c r="IJ93" s="86">
        <f t="shared" si="130"/>
        <v>5.2577442696658239E-185</v>
      </c>
      <c r="IK93" s="86">
        <f t="shared" si="130"/>
        <v>3.1142899044878476E-170</v>
      </c>
      <c r="IL93" s="86">
        <f t="shared" si="130"/>
        <v>3.5153373693623919E-171</v>
      </c>
      <c r="IM93" s="86">
        <f t="shared" si="130"/>
        <v>3.0076333728018004E-178</v>
      </c>
      <c r="IN93" s="86">
        <f t="shared" si="130"/>
        <v>1.0242719213760736E-194</v>
      </c>
      <c r="IO93" s="86">
        <f t="shared" si="130"/>
        <v>7.5385139890382926E-171</v>
      </c>
      <c r="IP93" s="86">
        <f t="shared" si="130"/>
        <v>2.5888055851544232E-248</v>
      </c>
      <c r="IQ93" s="86">
        <f t="shared" si="130"/>
        <v>1.1467601601148716E-255</v>
      </c>
      <c r="IR93" s="86">
        <f t="shared" si="130"/>
        <v>9.406037653130814E-264</v>
      </c>
      <c r="IS93" s="86">
        <f t="shared" si="130"/>
        <v>1.3122639392976796E-250</v>
      </c>
      <c r="IT93" s="86">
        <f t="shared" si="130"/>
        <v>2.3900419414633743E-174</v>
      </c>
      <c r="IU93" s="86">
        <f t="shared" si="130"/>
        <v>5.3403672043728952E-193</v>
      </c>
      <c r="IV93" s="86">
        <f t="shared" si="130"/>
        <v>1.1568514851798968E-104</v>
      </c>
      <c r="IW93" s="86">
        <f t="shared" si="130"/>
        <v>4.8355790598673462E-92</v>
      </c>
      <c r="IY93" s="86">
        <f t="shared" ref="IY93:JM109" si="131">GM93+HC93+HS93+II93</f>
        <v>0.36502593334199124</v>
      </c>
      <c r="IZ93" s="86">
        <f t="shared" si="131"/>
        <v>0.37356887067588651</v>
      </c>
      <c r="JA93" s="86">
        <f t="shared" si="131"/>
        <v>0.33056166534534992</v>
      </c>
      <c r="JB93" s="86">
        <f t="shared" si="131"/>
        <v>0.30680284096850829</v>
      </c>
      <c r="JC93" s="86">
        <f t="shared" si="131"/>
        <v>0.26878529307926191</v>
      </c>
      <c r="JD93" s="86">
        <f t="shared" si="131"/>
        <v>0.33598681402009861</v>
      </c>
      <c r="JE93" s="86">
        <f t="shared" si="131"/>
        <v>0.35144812933957537</v>
      </c>
      <c r="JF93" s="86">
        <f t="shared" si="131"/>
        <v>0.30706179717451548</v>
      </c>
      <c r="JG93" s="86">
        <f t="shared" si="131"/>
        <v>0.32924179891899591</v>
      </c>
      <c r="JH93" s="86">
        <f t="shared" si="131"/>
        <v>0.24575035623723701</v>
      </c>
      <c r="JI93" s="86">
        <f t="shared" si="131"/>
        <v>0.22545285144901825</v>
      </c>
      <c r="JJ93" s="86">
        <f t="shared" si="131"/>
        <v>0.20234328987722588</v>
      </c>
      <c r="JK93" s="86">
        <f t="shared" si="131"/>
        <v>0.15364555606530028</v>
      </c>
      <c r="JL93" s="86">
        <f t="shared" si="131"/>
        <v>0.16698362760135463</v>
      </c>
      <c r="JM93" s="86">
        <f t="shared" si="131"/>
        <v>0.128281279866827</v>
      </c>
    </row>
    <row r="94" spans="2:273" x14ac:dyDescent="0.25">
      <c r="B94" s="2">
        <v>67</v>
      </c>
      <c r="C94" s="37">
        <v>108.905</v>
      </c>
      <c r="D94" s="37">
        <v>119.538</v>
      </c>
      <c r="E94" s="37">
        <v>103.77800000000001</v>
      </c>
      <c r="F94" s="37">
        <v>98.063000000000002</v>
      </c>
      <c r="G94" s="37">
        <v>92.048000000000002</v>
      </c>
      <c r="H94" s="37">
        <v>102.19</v>
      </c>
      <c r="I94" s="37">
        <v>104.333</v>
      </c>
      <c r="J94" s="37">
        <v>95.793999999999997</v>
      </c>
      <c r="K94" s="37">
        <v>99.475999999999999</v>
      </c>
      <c r="L94" s="37">
        <v>80.548000000000002</v>
      </c>
      <c r="M94" s="37">
        <v>76.144999999999996</v>
      </c>
      <c r="N94" s="37">
        <v>78.507999999999996</v>
      </c>
      <c r="O94" s="37">
        <v>80.403000000000006</v>
      </c>
      <c r="P94" s="37">
        <v>76.745999999999995</v>
      </c>
      <c r="Q94" s="37">
        <v>69.75</v>
      </c>
      <c r="S94" s="4">
        <f t="shared" si="88"/>
        <v>108.51802577268477</v>
      </c>
      <c r="T94" s="4">
        <f t="shared" si="88"/>
        <v>116.13119202719878</v>
      </c>
      <c r="U94" s="4">
        <f t="shared" si="88"/>
        <v>110.38976173974609</v>
      </c>
      <c r="V94" s="4">
        <f t="shared" si="88"/>
        <v>107.99020582782225</v>
      </c>
      <c r="W94" s="4">
        <f t="shared" si="88"/>
        <v>102.55588594254813</v>
      </c>
      <c r="X94" s="4">
        <f t="shared" si="88"/>
        <v>109.14388445937905</v>
      </c>
      <c r="Y94" s="4">
        <f t="shared" si="88"/>
        <v>108.9271077379835</v>
      </c>
      <c r="Z94" s="4">
        <f t="shared" si="88"/>
        <v>106.02696640520203</v>
      </c>
      <c r="AA94" s="4">
        <f t="shared" si="88"/>
        <v>108.69677125796296</v>
      </c>
      <c r="AB94" s="4">
        <f t="shared" si="88"/>
        <v>90.94242508606311</v>
      </c>
      <c r="AC94" s="4">
        <f t="shared" si="88"/>
        <v>85.63416535703719</v>
      </c>
      <c r="AD94" s="4">
        <f t="shared" si="88"/>
        <v>94.388752437345744</v>
      </c>
      <c r="AE94" s="4">
        <f t="shared" si="88"/>
        <v>85.021335747396108</v>
      </c>
      <c r="AF94" s="4">
        <f t="shared" si="88"/>
        <v>81.894927329203725</v>
      </c>
      <c r="AG94" s="4">
        <f t="shared" si="88"/>
        <v>72.923919668731131</v>
      </c>
      <c r="AI94" s="4">
        <f t="shared" si="89"/>
        <v>0.38697422731523545</v>
      </c>
      <c r="AJ94" s="4">
        <f t="shared" si="89"/>
        <v>3.4068079728012179</v>
      </c>
      <c r="AK94" s="4">
        <f t="shared" si="89"/>
        <v>-6.6117617397460862</v>
      </c>
      <c r="AL94" s="4">
        <f t="shared" si="89"/>
        <v>-9.9272058278222488</v>
      </c>
      <c r="AM94" s="4">
        <f t="shared" si="89"/>
        <v>-10.507885942548128</v>
      </c>
      <c r="AN94" s="4">
        <f t="shared" si="89"/>
        <v>-6.9538844593790543</v>
      </c>
      <c r="AO94" s="4">
        <f t="shared" si="89"/>
        <v>-4.5941077379835065</v>
      </c>
      <c r="AP94" s="4">
        <f t="shared" si="89"/>
        <v>-10.232966405202035</v>
      </c>
      <c r="AQ94" s="4">
        <f t="shared" si="89"/>
        <v>-9.2207712579629657</v>
      </c>
      <c r="AR94" s="4">
        <f t="shared" si="89"/>
        <v>-10.394425086063109</v>
      </c>
      <c r="AS94" s="4">
        <f t="shared" si="89"/>
        <v>-9.4891653570371943</v>
      </c>
      <c r="AT94" s="4">
        <f t="shared" si="89"/>
        <v>-15.880752437345748</v>
      </c>
      <c r="AU94" s="4">
        <f t="shared" si="89"/>
        <v>-4.6183357473961024</v>
      </c>
      <c r="AV94" s="4">
        <f t="shared" si="89"/>
        <v>-5.1489273292037296</v>
      </c>
      <c r="AW94" s="4">
        <f t="shared" si="89"/>
        <v>-3.1739196687311306</v>
      </c>
      <c r="AY94" s="2">
        <f t="shared" si="125"/>
        <v>68.429206273782953</v>
      </c>
      <c r="AZ94" s="2">
        <f t="shared" si="125"/>
        <v>74.769736970455156</v>
      </c>
      <c r="BA94" s="2">
        <f t="shared" si="125"/>
        <v>75.755762024743632</v>
      </c>
      <c r="BB94" s="2">
        <f t="shared" si="125"/>
        <v>79.439383142747275</v>
      </c>
      <c r="BC94" s="2">
        <f t="shared" si="125"/>
        <v>77.895888063337679</v>
      </c>
      <c r="BD94" s="2">
        <f t="shared" si="125"/>
        <v>74.709808412205291</v>
      </c>
      <c r="BE94" s="2">
        <f t="shared" si="125"/>
        <v>75.208244567311922</v>
      </c>
      <c r="BF94" s="2">
        <f t="shared" si="125"/>
        <v>76.357828353570781</v>
      </c>
      <c r="BG94" s="2">
        <f t="shared" si="125"/>
        <v>75.748395823088288</v>
      </c>
      <c r="BH94" s="2">
        <f t="shared" si="125"/>
        <v>72.764096131331911</v>
      </c>
      <c r="BI94" s="2">
        <f t="shared" si="125"/>
        <v>70.013843413755623</v>
      </c>
      <c r="BJ94" s="2">
        <f t="shared" si="125"/>
        <v>76.390882957254675</v>
      </c>
      <c r="BK94" s="2">
        <f t="shared" si="125"/>
        <v>73.840256408144782</v>
      </c>
      <c r="BL94" s="2">
        <f t="shared" si="125"/>
        <v>71.617504085612353</v>
      </c>
      <c r="BM94" s="2">
        <f t="shared" si="125"/>
        <v>68.442811478557587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81.256098097251623</v>
      </c>
      <c r="DL94" s="2">
        <f t="shared" si="90"/>
        <v>87.392689652378223</v>
      </c>
      <c r="DM94" s="2">
        <f t="shared" si="90"/>
        <v>94.095758381153743</v>
      </c>
      <c r="DN94" s="2">
        <f t="shared" si="90"/>
        <v>96.248841437632137</v>
      </c>
      <c r="DO94" s="2">
        <f t="shared" si="90"/>
        <v>93.799278224101471</v>
      </c>
      <c r="DP94" s="2">
        <f t="shared" si="90"/>
        <v>84.343433217189315</v>
      </c>
      <c r="DQ94" s="2">
        <f t="shared" si="90"/>
        <v>90.753393798449622</v>
      </c>
      <c r="DR94" s="2">
        <f t="shared" si="90"/>
        <v>91.383696675039843</v>
      </c>
      <c r="DS94" s="2">
        <f t="shared" si="90"/>
        <v>100.44476113360324</v>
      </c>
      <c r="DT94" s="2">
        <f t="shared" si="90"/>
        <v>95.854362019914646</v>
      </c>
      <c r="DU94" s="2">
        <f t="shared" si="90"/>
        <v>82.712123684210553</v>
      </c>
      <c r="DV94" s="2">
        <f t="shared" si="90"/>
        <v>85.656887259271244</v>
      </c>
      <c r="DW94" s="2">
        <f t="shared" si="90"/>
        <v>93.833543379790939</v>
      </c>
      <c r="DX94" s="2">
        <f t="shared" si="90"/>
        <v>93.671297631779979</v>
      </c>
      <c r="DY94" s="2">
        <f t="shared" si="90"/>
        <v>83.498285923753684</v>
      </c>
      <c r="EA94" s="2">
        <f t="shared" si="94"/>
        <v>66.938848556716152</v>
      </c>
      <c r="EB94" s="2">
        <f t="shared" si="91"/>
        <v>73.01443882905275</v>
      </c>
      <c r="EC94" s="2">
        <f t="shared" si="91"/>
        <v>73.795593775889571</v>
      </c>
      <c r="ED94" s="2">
        <f t="shared" si="91"/>
        <v>77.605295510298305</v>
      </c>
      <c r="EE94" s="2">
        <f t="shared" si="91"/>
        <v>76.050327042031469</v>
      </c>
      <c r="EF94" s="2">
        <f t="shared" si="91"/>
        <v>73.42603711515919</v>
      </c>
      <c r="EG94" s="2">
        <f t="shared" si="91"/>
        <v>73.400228557312801</v>
      </c>
      <c r="EH94" s="2">
        <f t="shared" si="91"/>
        <v>74.412892365914161</v>
      </c>
      <c r="EI94" s="2">
        <f t="shared" si="91"/>
        <v>71.996088998211079</v>
      </c>
      <c r="EJ94" s="2">
        <f t="shared" si="91"/>
        <v>69.160164261076318</v>
      </c>
      <c r="EK94" s="2">
        <f t="shared" si="91"/>
        <v>68.163255918057473</v>
      </c>
      <c r="EL94" s="2">
        <f t="shared" si="91"/>
        <v>75.245508422547104</v>
      </c>
      <c r="EM94" s="2">
        <f t="shared" si="91"/>
        <v>71.296421014398177</v>
      </c>
      <c r="EN94" s="2">
        <f t="shared" si="91"/>
        <v>67.96584785151299</v>
      </c>
      <c r="EO94" s="2">
        <f t="shared" si="91"/>
        <v>65.5929689818757</v>
      </c>
      <c r="EQ94" s="2">
        <f t="shared" si="92"/>
        <v>66.774721694701583</v>
      </c>
      <c r="ER94" s="2">
        <f t="shared" si="92"/>
        <v>73.020357291307022</v>
      </c>
      <c r="ES94" s="2">
        <f t="shared" si="92"/>
        <v>72.651064444381362</v>
      </c>
      <c r="ET94" s="2">
        <f t="shared" si="92"/>
        <v>74.66970937476259</v>
      </c>
      <c r="EU94" s="2">
        <f t="shared" si="92"/>
        <v>74.812032018830493</v>
      </c>
      <c r="EV94" s="2">
        <f t="shared" si="92"/>
        <v>73.490659417299696</v>
      </c>
      <c r="EW94" s="2">
        <f t="shared" si="92"/>
        <v>71.978287922072326</v>
      </c>
      <c r="EX94" s="2">
        <f t="shared" si="92"/>
        <v>73.286460594900873</v>
      </c>
      <c r="EY94" s="2">
        <f t="shared" si="92"/>
        <v>72.186103982272115</v>
      </c>
      <c r="EZ94" s="2">
        <f t="shared" si="92"/>
        <v>68.832200545717981</v>
      </c>
      <c r="FA94" s="2">
        <f t="shared" si="92"/>
        <v>67.97984353797429</v>
      </c>
      <c r="FB94" s="2">
        <f t="shared" si="92"/>
        <v>73.697505997109843</v>
      </c>
      <c r="FC94" s="2">
        <f t="shared" si="92"/>
        <v>69.847576945270532</v>
      </c>
      <c r="FD94" s="2">
        <f t="shared" si="92"/>
        <v>67.200832281865786</v>
      </c>
      <c r="FE94" s="2">
        <f t="shared" si="92"/>
        <v>66.461398758201881</v>
      </c>
      <c r="FG94" s="2">
        <f t="shared" si="93"/>
        <v>0.89589986542440359</v>
      </c>
      <c r="FH94" s="2">
        <f t="shared" si="93"/>
        <v>0.87792004648645516</v>
      </c>
      <c r="FI94" s="2">
        <f t="shared" si="93"/>
        <v>0.90342227660546737</v>
      </c>
      <c r="FJ94" s="2">
        <f t="shared" si="93"/>
        <v>0.90157310963187631</v>
      </c>
      <c r="FK94" s="2">
        <f t="shared" si="93"/>
        <v>0.89598975787078416</v>
      </c>
      <c r="FL94" s="2">
        <f t="shared" si="93"/>
        <v>0.88241246210751179</v>
      </c>
      <c r="FM94" s="2">
        <f t="shared" si="93"/>
        <v>0.89577729132570916</v>
      </c>
      <c r="FN94" s="2">
        <f t="shared" si="93"/>
        <v>0.88536728332630865</v>
      </c>
      <c r="FO94" s="2">
        <f t="shared" si="93"/>
        <v>0.86810569659720482</v>
      </c>
      <c r="FP94" s="2">
        <f t="shared" si="93"/>
        <v>0.86498612719775236</v>
      </c>
      <c r="FQ94" s="2">
        <f t="shared" si="93"/>
        <v>0.87279460036666145</v>
      </c>
      <c r="FR94" s="2">
        <f t="shared" si="93"/>
        <v>0.88990428576741865</v>
      </c>
      <c r="FS94" s="2">
        <f t="shared" si="93"/>
        <v>0.88709194103321087</v>
      </c>
      <c r="FT94" s="2">
        <f t="shared" si="93"/>
        <v>0.85792994586871429</v>
      </c>
      <c r="FU94" s="2">
        <f t="shared" si="93"/>
        <v>0.84085283299923386</v>
      </c>
      <c r="FW94" s="2">
        <f t="shared" si="127"/>
        <v>4.25809977072123E-4</v>
      </c>
      <c r="FX94" s="2">
        <f t="shared" si="127"/>
        <v>3.2935662275630865E-4</v>
      </c>
      <c r="FY94" s="2">
        <f t="shared" si="127"/>
        <v>3.2802414607194502E-4</v>
      </c>
      <c r="FZ94" s="2">
        <f t="shared" si="127"/>
        <v>3.1973805927099926E-4</v>
      </c>
      <c r="GA94" s="2">
        <f t="shared" si="127"/>
        <v>4.1322033194050655E-4</v>
      </c>
      <c r="GB94" s="2">
        <f t="shared" si="127"/>
        <v>3.3377349039216713E-4</v>
      </c>
      <c r="GC94" s="2">
        <f t="shared" si="127"/>
        <v>4.0639917756678002E-4</v>
      </c>
      <c r="GD94" s="2">
        <f t="shared" si="127"/>
        <v>4.2027795045875937E-4</v>
      </c>
      <c r="GE94" s="2">
        <f t="shared" si="127"/>
        <v>4.685464442903181E-4</v>
      </c>
      <c r="GF94" s="2">
        <f t="shared" si="127"/>
        <v>4.7307219359369836E-4</v>
      </c>
      <c r="GG94" s="2">
        <f t="shared" si="127"/>
        <v>5.8361768107008675E-4</v>
      </c>
      <c r="GH94" s="2">
        <f t="shared" si="127"/>
        <v>5.6437538675048764E-4</v>
      </c>
      <c r="GI94" s="2">
        <f t="shared" si="127"/>
        <v>5.4343130753174327E-4</v>
      </c>
      <c r="GJ94" s="2">
        <f t="shared" si="127"/>
        <v>4.1621068229659723E-4</v>
      </c>
      <c r="GK94" s="2">
        <f t="shared" si="127"/>
        <v>3.0172978670122129E-4</v>
      </c>
      <c r="GM94" s="86">
        <f t="shared" si="128"/>
        <v>0.27082516414502056</v>
      </c>
      <c r="GN94" s="86">
        <f t="shared" si="128"/>
        <v>0.26597767703190028</v>
      </c>
      <c r="GO94" s="86">
        <f t="shared" si="128"/>
        <v>0.21741395635277636</v>
      </c>
      <c r="GP94" s="86">
        <f t="shared" si="128"/>
        <v>0.18435081491114938</v>
      </c>
      <c r="GQ94" s="86">
        <f t="shared" si="128"/>
        <v>0.16058427413455889</v>
      </c>
      <c r="GR94" s="86">
        <f t="shared" si="128"/>
        <v>0.21988082879954399</v>
      </c>
      <c r="GS94" s="86">
        <f t="shared" si="128"/>
        <v>0.21837857930786544</v>
      </c>
      <c r="GT94" s="86">
        <f t="shared" si="128"/>
        <v>0.19903297315459254</v>
      </c>
      <c r="GU94" s="86">
        <f t="shared" si="128"/>
        <v>0.2200740944684389</v>
      </c>
      <c r="GV94" s="86">
        <f t="shared" si="128"/>
        <v>0.13633244326241906</v>
      </c>
      <c r="GW94" s="86">
        <f t="shared" si="128"/>
        <v>0.11115288125657673</v>
      </c>
      <c r="GX94" s="86">
        <f t="shared" si="128"/>
        <v>0.10014522294106294</v>
      </c>
      <c r="GY94" s="86">
        <f t="shared" si="128"/>
        <v>6.5976654262983922E-2</v>
      </c>
      <c r="GZ94" s="86">
        <f t="shared" si="128"/>
        <v>8.5749962209439756E-2</v>
      </c>
      <c r="HA94" s="86">
        <f t="shared" si="128"/>
        <v>4.8851032339679815E-2</v>
      </c>
      <c r="HC94" s="86">
        <f t="shared" si="73"/>
        <v>7.2103330326360373E-3</v>
      </c>
      <c r="HD94" s="86">
        <f t="shared" si="73"/>
        <v>2.7946777880538823E-3</v>
      </c>
      <c r="HE94" s="86">
        <f t="shared" si="73"/>
        <v>5.9096671675998276E-3</v>
      </c>
      <c r="HF94" s="86">
        <f t="shared" si="73"/>
        <v>6.1828700677716546E-3</v>
      </c>
      <c r="HG94" s="86">
        <f t="shared" si="87"/>
        <v>5.1094578517620684E-3</v>
      </c>
      <c r="HH94" s="86">
        <f t="shared" si="87"/>
        <v>3.312748335337365E-3</v>
      </c>
      <c r="HI94" s="86">
        <f t="shared" si="87"/>
        <v>4.6048118386809219E-3</v>
      </c>
      <c r="HJ94" s="86">
        <f t="shared" si="87"/>
        <v>1.0250988445199508E-3</v>
      </c>
      <c r="HK94" s="86">
        <f t="shared" si="87"/>
        <v>8.357998472158549E-4</v>
      </c>
      <c r="HL94" s="86">
        <f t="shared" si="87"/>
        <v>1.3042080213541772E-3</v>
      </c>
      <c r="HM94" s="86">
        <f t="shared" si="87"/>
        <v>1.6694920976959699E-3</v>
      </c>
      <c r="HN94" s="86">
        <f t="shared" si="87"/>
        <v>6.9199372595061554E-3</v>
      </c>
      <c r="HO94" s="86">
        <f t="shared" si="87"/>
        <v>6.2961546948552055E-3</v>
      </c>
      <c r="HP94" s="86">
        <f t="shared" si="87"/>
        <v>2.1411211851893367E-3</v>
      </c>
      <c r="HQ94" s="86">
        <f t="shared" si="87"/>
        <v>2.1411211851893367E-3</v>
      </c>
      <c r="HS94" s="86">
        <f t="shared" si="129"/>
        <v>7.0372975468561552E-46</v>
      </c>
      <c r="HT94" s="86">
        <f t="shared" si="129"/>
        <v>2.777387452842502E-63</v>
      </c>
      <c r="HU94" s="86">
        <f t="shared" si="129"/>
        <v>2.5605084000831509E-50</v>
      </c>
      <c r="HV94" s="86">
        <f t="shared" si="129"/>
        <v>1.5612612189179534E-50</v>
      </c>
      <c r="HW94" s="86">
        <f t="shared" si="129"/>
        <v>1.3086258467926284E-55</v>
      </c>
      <c r="HX94" s="86">
        <f t="shared" si="129"/>
        <v>7.2765829511386982E-58</v>
      </c>
      <c r="HY94" s="86">
        <f t="shared" si="129"/>
        <v>6.320599887311276E-54</v>
      </c>
      <c r="HZ94" s="86">
        <f t="shared" si="129"/>
        <v>8.6105584617731651E-76</v>
      </c>
      <c r="IA94" s="86">
        <f t="shared" si="129"/>
        <v>8.5848743145745022E-78</v>
      </c>
      <c r="IB94" s="86">
        <f t="shared" si="129"/>
        <v>3.8789793531124431E-77</v>
      </c>
      <c r="IC94" s="86">
        <f t="shared" si="129"/>
        <v>8.4207280816632605E-74</v>
      </c>
      <c r="ID94" s="86">
        <f t="shared" si="129"/>
        <v>3.0669476906556575E-50</v>
      </c>
      <c r="IE94" s="86">
        <f t="shared" si="129"/>
        <v>1.6537759025981359E-56</v>
      </c>
      <c r="IF94" s="86">
        <f t="shared" si="129"/>
        <v>4.2280440644224198E-31</v>
      </c>
      <c r="IG94" s="86">
        <f t="shared" si="129"/>
        <v>9.2069755446807726E-22</v>
      </c>
      <c r="II94" s="86">
        <f t="shared" si="130"/>
        <v>1.9249666401451568E-147</v>
      </c>
      <c r="IJ94" s="86">
        <f t="shared" si="130"/>
        <v>7.1167903901560258E-181</v>
      </c>
      <c r="IK94" s="86">
        <f t="shared" si="130"/>
        <v>1.9486830533129967E-166</v>
      </c>
      <c r="IL94" s="86">
        <f t="shared" si="130"/>
        <v>2.2478714414019669E-167</v>
      </c>
      <c r="IM94" s="86">
        <f t="shared" si="130"/>
        <v>3.7252122912625172E-174</v>
      </c>
      <c r="IN94" s="86">
        <f t="shared" si="130"/>
        <v>2.3338221988847539E-190</v>
      </c>
      <c r="IO94" s="86">
        <f t="shared" si="130"/>
        <v>6.1705879895129165E-167</v>
      </c>
      <c r="IP94" s="86">
        <f t="shared" si="130"/>
        <v>1.393903184153342E-242</v>
      </c>
      <c r="IQ94" s="86">
        <f t="shared" si="130"/>
        <v>1.1063991499074783E-249</v>
      </c>
      <c r="IR94" s="86">
        <f t="shared" si="130"/>
        <v>1.4327605751304091E-257</v>
      </c>
      <c r="IS94" s="86">
        <f t="shared" si="130"/>
        <v>1.4225831437270008E-244</v>
      </c>
      <c r="IT94" s="86">
        <f t="shared" si="130"/>
        <v>3.5051726242775474E-170</v>
      </c>
      <c r="IU94" s="86">
        <f t="shared" si="130"/>
        <v>2.0966496183716736E-188</v>
      </c>
      <c r="IV94" s="86">
        <f t="shared" si="130"/>
        <v>2.8292489005461092E-102</v>
      </c>
      <c r="IW94" s="86">
        <f t="shared" si="130"/>
        <v>4.9916412636915816E-90</v>
      </c>
      <c r="IY94" s="86">
        <f t="shared" si="131"/>
        <v>0.27803549717765658</v>
      </c>
      <c r="IZ94" s="86">
        <f t="shared" si="131"/>
        <v>0.26877235481995415</v>
      </c>
      <c r="JA94" s="86">
        <f t="shared" si="131"/>
        <v>0.22332362352037619</v>
      </c>
      <c r="JB94" s="86">
        <f t="shared" si="131"/>
        <v>0.19053368497892104</v>
      </c>
      <c r="JC94" s="86">
        <f t="shared" si="131"/>
        <v>0.16569373198632095</v>
      </c>
      <c r="JD94" s="86">
        <f t="shared" si="131"/>
        <v>0.22319357713488136</v>
      </c>
      <c r="JE94" s="86">
        <f t="shared" si="131"/>
        <v>0.22298339114654636</v>
      </c>
      <c r="JF94" s="86">
        <f t="shared" si="131"/>
        <v>0.20005807199911249</v>
      </c>
      <c r="JG94" s="86">
        <f t="shared" si="131"/>
        <v>0.22090989431565475</v>
      </c>
      <c r="JH94" s="86">
        <f t="shared" si="131"/>
        <v>0.13763665128377323</v>
      </c>
      <c r="JI94" s="86">
        <f t="shared" si="131"/>
        <v>0.1128223733542727</v>
      </c>
      <c r="JJ94" s="86">
        <f t="shared" si="131"/>
        <v>0.1070651602005691</v>
      </c>
      <c r="JK94" s="86">
        <f t="shared" si="131"/>
        <v>7.2272808957839121E-2</v>
      </c>
      <c r="JL94" s="86">
        <f t="shared" si="131"/>
        <v>8.7891083394629088E-2</v>
      </c>
      <c r="JM94" s="86">
        <f t="shared" si="131"/>
        <v>5.0992153524869153E-2</v>
      </c>
    </row>
    <row r="95" spans="2:273" x14ac:dyDescent="0.25">
      <c r="B95" s="2">
        <v>68</v>
      </c>
      <c r="C95" s="37">
        <v>94.73</v>
      </c>
      <c r="D95" s="37">
        <v>91.492000000000004</v>
      </c>
      <c r="E95" s="37">
        <v>90.936999999999998</v>
      </c>
      <c r="F95" s="37">
        <v>84.936999999999998</v>
      </c>
      <c r="G95" s="37">
        <v>82.468000000000004</v>
      </c>
      <c r="H95" s="37">
        <v>81.063000000000002</v>
      </c>
      <c r="I95" s="37">
        <v>84.524000000000001</v>
      </c>
      <c r="J95" s="37">
        <v>83.174999999999997</v>
      </c>
      <c r="K95" s="37">
        <v>84.683000000000007</v>
      </c>
      <c r="L95" s="37">
        <v>77.661000000000001</v>
      </c>
      <c r="M95" s="37">
        <v>73.548000000000002</v>
      </c>
      <c r="N95" s="37">
        <v>79.094999999999999</v>
      </c>
      <c r="O95" s="37">
        <v>83.935000000000002</v>
      </c>
      <c r="P95" s="37">
        <v>77.667000000000002</v>
      </c>
      <c r="Q95" s="37">
        <v>70.108999999999995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95.688804526517032</v>
      </c>
      <c r="T95" s="4">
        <f t="shared" si="132"/>
        <v>99.581154062649134</v>
      </c>
      <c r="U95" s="4">
        <f t="shared" si="132"/>
        <v>96.672005125615627</v>
      </c>
      <c r="V95" s="4">
        <f t="shared" si="132"/>
        <v>95.459568751548829</v>
      </c>
      <c r="W95" s="4">
        <f t="shared" si="132"/>
        <v>91.796966912863198</v>
      </c>
      <c r="X95" s="4">
        <f t="shared" si="132"/>
        <v>93.953703691535907</v>
      </c>
      <c r="Y95" s="4">
        <f t="shared" si="132"/>
        <v>93.37671596480007</v>
      </c>
      <c r="Z95" s="4">
        <f t="shared" si="132"/>
        <v>91.931283935456761</v>
      </c>
      <c r="AA95" s="4">
        <f t="shared" si="132"/>
        <v>93.147236170493059</v>
      </c>
      <c r="AB95" s="4">
        <f t="shared" si="132"/>
        <v>80.814983137532579</v>
      </c>
      <c r="AC95" s="4">
        <f t="shared" si="132"/>
        <v>76.565916350937343</v>
      </c>
      <c r="AD95" s="4">
        <f t="shared" si="132"/>
        <v>86.945537327030493</v>
      </c>
      <c r="AE95" s="4">
        <f t="shared" si="132"/>
        <v>80.658408434900437</v>
      </c>
      <c r="AF95" s="4">
        <f t="shared" si="132"/>
        <v>76.567005517521721</v>
      </c>
      <c r="AG95" s="4">
        <f t="shared" si="132"/>
        <v>70.325418115776259</v>
      </c>
      <c r="AI95" s="4">
        <f t="shared" ref="AI95:AW111" si="133">IF(OR($B95 &lt; C$230, $B95 &gt; C$233), 0, C95-S95)</f>
        <v>-0.95880452651702797</v>
      </c>
      <c r="AJ95" s="4">
        <f t="shared" si="133"/>
        <v>-8.0891540626491292</v>
      </c>
      <c r="AK95" s="4">
        <f t="shared" si="133"/>
        <v>-5.7350051256156291</v>
      </c>
      <c r="AL95" s="4">
        <f t="shared" si="133"/>
        <v>-10.522568751548832</v>
      </c>
      <c r="AM95" s="4">
        <f t="shared" si="133"/>
        <v>-9.3289669128631942</v>
      </c>
      <c r="AN95" s="4">
        <f t="shared" si="133"/>
        <v>-12.890703691535904</v>
      </c>
      <c r="AO95" s="4">
        <f t="shared" si="133"/>
        <v>-8.8527159648000691</v>
      </c>
      <c r="AP95" s="4">
        <f t="shared" si="133"/>
        <v>-8.7562839354567643</v>
      </c>
      <c r="AQ95" s="4">
        <f t="shared" si="133"/>
        <v>-8.4642361704930522</v>
      </c>
      <c r="AR95" s="4">
        <f t="shared" si="133"/>
        <v>-3.1539831375325775</v>
      </c>
      <c r="AS95" s="4">
        <f t="shared" si="133"/>
        <v>-3.017916350937341</v>
      </c>
      <c r="AT95" s="4">
        <f t="shared" si="133"/>
        <v>-7.8505373270304943</v>
      </c>
      <c r="AU95" s="4">
        <f t="shared" si="133"/>
        <v>3.2765915650995652</v>
      </c>
      <c r="AV95" s="4">
        <f t="shared" si="133"/>
        <v>1.0999944824782801</v>
      </c>
      <c r="AW95" s="4">
        <f t="shared" si="133"/>
        <v>-0.21641811577626413</v>
      </c>
      <c r="AY95" s="2">
        <f t="shared" si="125"/>
        <v>68.217220350383386</v>
      </c>
      <c r="AZ95" s="2">
        <f t="shared" si="125"/>
        <v>74.519662169332491</v>
      </c>
      <c r="BA95" s="2">
        <f t="shared" si="125"/>
        <v>75.469330802493232</v>
      </c>
      <c r="BB95" s="2">
        <f t="shared" si="125"/>
        <v>79.105691324127307</v>
      </c>
      <c r="BC95" s="2">
        <f t="shared" si="125"/>
        <v>77.577872554253105</v>
      </c>
      <c r="BD95" s="2">
        <f t="shared" si="125"/>
        <v>74.441517525796812</v>
      </c>
      <c r="BE95" s="2">
        <f t="shared" si="125"/>
        <v>74.876941088274165</v>
      </c>
      <c r="BF95" s="2">
        <f t="shared" si="125"/>
        <v>76.016428008205637</v>
      </c>
      <c r="BG95" s="2">
        <f t="shared" si="125"/>
        <v>75.334168204694805</v>
      </c>
      <c r="BH95" s="2">
        <f t="shared" si="125"/>
        <v>72.367626773948729</v>
      </c>
      <c r="BI95" s="2">
        <f t="shared" si="125"/>
        <v>69.719967604863385</v>
      </c>
      <c r="BJ95" s="2">
        <f t="shared" si="125"/>
        <v>76.058326643759131</v>
      </c>
      <c r="BK95" s="2">
        <f t="shared" si="125"/>
        <v>73.461770631742993</v>
      </c>
      <c r="BL95" s="2">
        <f t="shared" si="125"/>
        <v>71.248002682187717</v>
      </c>
      <c r="BM95" s="2">
        <f t="shared" si="125"/>
        <v>68.16148118204346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81.368017336152249</v>
      </c>
      <c r="DL95" s="2">
        <f t="shared" si="134"/>
        <v>87.53285041730814</v>
      </c>
      <c r="DM95" s="2">
        <f t="shared" si="134"/>
        <v>94.289768800966499</v>
      </c>
      <c r="DN95" s="2">
        <f t="shared" si="134"/>
        <v>96.391064482029606</v>
      </c>
      <c r="DO95" s="2">
        <f t="shared" si="134"/>
        <v>93.890836786469336</v>
      </c>
      <c r="DP95" s="2">
        <f t="shared" si="134"/>
        <v>84.212311265969802</v>
      </c>
      <c r="DQ95" s="2">
        <f t="shared" si="134"/>
        <v>90.713659196617343</v>
      </c>
      <c r="DR95" s="2">
        <f t="shared" si="134"/>
        <v>91.438095832320457</v>
      </c>
      <c r="DS95" s="2">
        <f t="shared" si="134"/>
        <v>100.78378016194331</v>
      </c>
      <c r="DT95" s="2">
        <f t="shared" si="134"/>
        <v>96.218345661450911</v>
      </c>
      <c r="DU95" s="2">
        <f t="shared" si="134"/>
        <v>82.848316194332</v>
      </c>
      <c r="DV95" s="2">
        <f t="shared" si="134"/>
        <v>85.683182211057968</v>
      </c>
      <c r="DW95" s="2">
        <f t="shared" si="134"/>
        <v>94.108284320557487</v>
      </c>
      <c r="DX95" s="2">
        <f t="shared" si="134"/>
        <v>94.098948815889997</v>
      </c>
      <c r="DY95" s="2">
        <f t="shared" si="134"/>
        <v>83.756063233137851</v>
      </c>
      <c r="EA95" s="2">
        <f t="shared" si="94"/>
        <v>66.823684791176831</v>
      </c>
      <c r="EB95" s="2">
        <f t="shared" si="91"/>
        <v>72.869321046848455</v>
      </c>
      <c r="EC95" s="2">
        <f t="shared" si="91"/>
        <v>73.634857978403289</v>
      </c>
      <c r="ED95" s="2">
        <f t="shared" si="91"/>
        <v>77.385755449819797</v>
      </c>
      <c r="EE95" s="2">
        <f t="shared" si="91"/>
        <v>75.85142459861892</v>
      </c>
      <c r="EF95" s="2">
        <f t="shared" si="91"/>
        <v>73.25403017037614</v>
      </c>
      <c r="EG95" s="2">
        <f t="shared" si="91"/>
        <v>73.197168451534395</v>
      </c>
      <c r="EH95" s="2">
        <f t="shared" si="91"/>
        <v>74.195967754143311</v>
      </c>
      <c r="EI95" s="2">
        <f t="shared" si="91"/>
        <v>71.807635062611794</v>
      </c>
      <c r="EJ95" s="2">
        <f t="shared" si="91"/>
        <v>68.97257464585914</v>
      </c>
      <c r="EK95" s="2">
        <f t="shared" si="91"/>
        <v>67.975064626293246</v>
      </c>
      <c r="EL95" s="2">
        <f t="shared" si="91"/>
        <v>74.973387859253293</v>
      </c>
      <c r="EM95" s="2">
        <f t="shared" ref="EM95:EO158" si="135">CQ$228*$B95+CQ$229</f>
        <v>71.066069207012049</v>
      </c>
      <c r="EN95" s="2">
        <f t="shared" si="135"/>
        <v>67.797315938417597</v>
      </c>
      <c r="EO95" s="2">
        <f t="shared" si="135"/>
        <v>65.469291907642315</v>
      </c>
      <c r="EQ95" s="2">
        <f t="shared" ref="EQ95:FE111" si="136">CU$228*$B95+CU$229</f>
        <v>66.663116213713707</v>
      </c>
      <c r="ER95" s="2">
        <f t="shared" si="136"/>
        <v>72.87510787894081</v>
      </c>
      <c r="ES95" s="2">
        <f t="shared" si="136"/>
        <v>72.515247356172054</v>
      </c>
      <c r="ET95" s="2">
        <f t="shared" si="136"/>
        <v>74.515200980019756</v>
      </c>
      <c r="EU95" s="2">
        <f t="shared" si="136"/>
        <v>74.641609137812452</v>
      </c>
      <c r="EV95" s="2">
        <f t="shared" si="136"/>
        <v>73.317212594954526</v>
      </c>
      <c r="EW95" s="2">
        <f t="shared" si="136"/>
        <v>71.807944300618018</v>
      </c>
      <c r="EX95" s="2">
        <f t="shared" si="136"/>
        <v>73.095353342776221</v>
      </c>
      <c r="EY95" s="2">
        <f t="shared" si="136"/>
        <v>71.993277530501075</v>
      </c>
      <c r="EZ95" s="2">
        <f t="shared" si="136"/>
        <v>68.65223811738575</v>
      </c>
      <c r="FA95" s="2">
        <f t="shared" si="136"/>
        <v>67.79597960709107</v>
      </c>
      <c r="FB95" s="2">
        <f t="shared" si="136"/>
        <v>73.463117844005723</v>
      </c>
      <c r="FC95" s="2">
        <f t="shared" si="136"/>
        <v>69.652732848032898</v>
      </c>
      <c r="FD95" s="2">
        <f t="shared" si="136"/>
        <v>67.050475122822263</v>
      </c>
      <c r="FE95" s="2">
        <f t="shared" si="136"/>
        <v>66.315023011604865</v>
      </c>
      <c r="FG95" s="2">
        <f t="shared" ref="FG95:FU111" si="137">POWER(10,($B95-C$231)/C$229)/(1+POWER(10,($B95-C$231)/C$229))</f>
        <v>0.90418188528774224</v>
      </c>
      <c r="FH95" s="2">
        <f t="shared" si="137"/>
        <v>0.88745280954919281</v>
      </c>
      <c r="FI95" s="2">
        <f t="shared" si="137"/>
        <v>0.91116516943870174</v>
      </c>
      <c r="FJ95" s="2">
        <f t="shared" si="137"/>
        <v>0.90944939563925498</v>
      </c>
      <c r="FK95" s="2">
        <f t="shared" si="137"/>
        <v>0.90426539027115971</v>
      </c>
      <c r="FL95" s="2">
        <f t="shared" si="137"/>
        <v>0.8916377283447765</v>
      </c>
      <c r="FM95" s="2">
        <f t="shared" si="137"/>
        <v>0.90406801875486786</v>
      </c>
      <c r="FN95" s="2">
        <f t="shared" si="137"/>
        <v>0.89438847591505444</v>
      </c>
      <c r="FO95" s="2">
        <f t="shared" si="137"/>
        <v>0.87829858801751404</v>
      </c>
      <c r="FP95" s="2">
        <f t="shared" si="137"/>
        <v>0.87538549445359881</v>
      </c>
      <c r="FQ95" s="2">
        <f t="shared" si="137"/>
        <v>0.88267410357795706</v>
      </c>
      <c r="FR95" s="2">
        <f t="shared" si="137"/>
        <v>0.89860932047295172</v>
      </c>
      <c r="FS95" s="2">
        <f t="shared" si="137"/>
        <v>0.89599335306120875</v>
      </c>
      <c r="FT95" s="2">
        <f t="shared" si="137"/>
        <v>0.86879036830638212</v>
      </c>
      <c r="FU95" s="2">
        <f t="shared" si="137"/>
        <v>0.8527947097472216</v>
      </c>
      <c r="FW95" s="2">
        <f t="shared" si="127"/>
        <v>4.6687217580725256E-4</v>
      </c>
      <c r="FX95" s="2">
        <f t="shared" si="127"/>
        <v>3.6112088072701588E-4</v>
      </c>
      <c r="FY95" s="2">
        <f t="shared" si="127"/>
        <v>3.5965994175421304E-4</v>
      </c>
      <c r="FZ95" s="2">
        <f t="shared" si="127"/>
        <v>3.5057499601753498E-4</v>
      </c>
      <c r="GA95" s="2">
        <f t="shared" si="127"/>
        <v>4.5306902178537803E-4</v>
      </c>
      <c r="GB95" s="2">
        <f t="shared" si="127"/>
        <v>3.6596356995640951E-4</v>
      </c>
      <c r="GC95" s="2">
        <f t="shared" si="127"/>
        <v>4.4559036613152581E-4</v>
      </c>
      <c r="GD95" s="2">
        <f t="shared" si="127"/>
        <v>4.6080692435595443E-4</v>
      </c>
      <c r="GE95" s="2">
        <f t="shared" si="127"/>
        <v>5.1372773723115986E-4</v>
      </c>
      <c r="GF95" s="2">
        <f t="shared" si="127"/>
        <v>5.1868967188302352E-4</v>
      </c>
      <c r="GG95" s="2">
        <f t="shared" si="127"/>
        <v>6.3988803239757987E-4</v>
      </c>
      <c r="GH95" s="2">
        <f t="shared" si="127"/>
        <v>6.1879161285842768E-4</v>
      </c>
      <c r="GI95" s="2">
        <f t="shared" si="127"/>
        <v>5.9582934091139252E-4</v>
      </c>
      <c r="GJ95" s="2">
        <f t="shared" si="127"/>
        <v>4.5634761338492804E-4</v>
      </c>
      <c r="GK95" s="2">
        <f t="shared" si="127"/>
        <v>3.3083050165460344E-4</v>
      </c>
      <c r="GM95" s="86">
        <f t="shared" si="128"/>
        <v>0.18921942957096624</v>
      </c>
      <c r="GN95" s="86">
        <f t="shared" si="128"/>
        <v>0.1721208067469446</v>
      </c>
      <c r="GO95" s="86">
        <f t="shared" si="128"/>
        <v>0.12934018998642291</v>
      </c>
      <c r="GP95" s="86">
        <f t="shared" si="128"/>
        <v>9.727719981777358E-2</v>
      </c>
      <c r="GQ95" s="86">
        <f t="shared" si="128"/>
        <v>8.5169882919069101E-2</v>
      </c>
      <c r="GR95" s="86">
        <f t="shared" si="128"/>
        <v>0.12804214371200581</v>
      </c>
      <c r="GS95" s="86">
        <f t="shared" si="128"/>
        <v>0.11770249200866802</v>
      </c>
      <c r="GT95" s="86">
        <f t="shared" si="128"/>
        <v>0.1148545673524871</v>
      </c>
      <c r="GU95" s="86">
        <f t="shared" si="128"/>
        <v>0.13120322278690685</v>
      </c>
      <c r="GV95" s="86">
        <f t="shared" si="128"/>
        <v>6.4458655743175594E-2</v>
      </c>
      <c r="GW95" s="86">
        <f t="shared" si="128"/>
        <v>4.4810541915350915E-2</v>
      </c>
      <c r="GX95" s="86">
        <f t="shared" si="128"/>
        <v>4.2453722067005671E-2</v>
      </c>
      <c r="GY95" s="86">
        <f t="shared" si="128"/>
        <v>2.3646910163267455E-2</v>
      </c>
      <c r="GZ95" s="86">
        <f t="shared" si="128"/>
        <v>3.8092848871981368E-2</v>
      </c>
      <c r="HA95" s="86">
        <f t="shared" si="128"/>
        <v>1.4591451849305416E-2</v>
      </c>
      <c r="HC95" s="86">
        <f t="shared" si="73"/>
        <v>1.0619952240488142E-2</v>
      </c>
      <c r="HD95" s="86">
        <f t="shared" si="73"/>
        <v>4.4028916558185834E-3</v>
      </c>
      <c r="HE95" s="86">
        <f t="shared" si="73"/>
        <v>8.8718750449303194E-3</v>
      </c>
      <c r="HF95" s="86">
        <f t="shared" si="73"/>
        <v>9.2636235458102636E-3</v>
      </c>
      <c r="HG95" s="86">
        <f t="shared" si="87"/>
        <v>7.8844104587029919E-3</v>
      </c>
      <c r="HH95" s="86">
        <f t="shared" si="87"/>
        <v>5.2470882531201937E-3</v>
      </c>
      <c r="HI95" s="86">
        <f t="shared" si="87"/>
        <v>7.0660857187460034E-3</v>
      </c>
      <c r="HJ95" s="86">
        <f t="shared" si="87"/>
        <v>1.8454818806747358E-3</v>
      </c>
      <c r="HK95" s="86">
        <f t="shared" si="87"/>
        <v>1.5443326738392824E-3</v>
      </c>
      <c r="HL95" s="86">
        <f t="shared" si="87"/>
        <v>2.3844247852611716E-3</v>
      </c>
      <c r="HM95" s="86">
        <f t="shared" si="87"/>
        <v>3.019334503726791E-3</v>
      </c>
      <c r="HN95" s="86">
        <f t="shared" si="87"/>
        <v>1.0668713893346695E-2</v>
      </c>
      <c r="HO95" s="86">
        <f t="shared" si="87"/>
        <v>9.9477100145827189E-3</v>
      </c>
      <c r="HP95" s="86">
        <f t="shared" si="87"/>
        <v>3.8245550818341119E-3</v>
      </c>
      <c r="HQ95" s="86">
        <f t="shared" si="87"/>
        <v>3.8245550818341119E-3</v>
      </c>
      <c r="HS95" s="86">
        <f t="shared" si="129"/>
        <v>2.4924934379777701E-44</v>
      </c>
      <c r="HT95" s="86">
        <f t="shared" si="129"/>
        <v>2.5503827339130796E-61</v>
      </c>
      <c r="HU95" s="86">
        <f t="shared" si="129"/>
        <v>1.201870679863637E-48</v>
      </c>
      <c r="HV95" s="86">
        <f t="shared" si="129"/>
        <v>7.381363647820119E-49</v>
      </c>
      <c r="HW95" s="86">
        <f t="shared" si="129"/>
        <v>9.3446018163611509E-54</v>
      </c>
      <c r="HX95" s="86">
        <f t="shared" si="129"/>
        <v>6.1392420203773217E-56</v>
      </c>
      <c r="HY95" s="86">
        <f t="shared" si="129"/>
        <v>3.8294026847489498E-52</v>
      </c>
      <c r="HZ95" s="86">
        <f t="shared" si="129"/>
        <v>3.2188841365189662E-73</v>
      </c>
      <c r="IA95" s="86">
        <f t="shared" si="129"/>
        <v>4.1322355520666532E-75</v>
      </c>
      <c r="IB95" s="86">
        <f t="shared" si="129"/>
        <v>2.0171764710750869E-74</v>
      </c>
      <c r="IC95" s="86">
        <f t="shared" si="129"/>
        <v>3.8442414210626411E-71</v>
      </c>
      <c r="ID95" s="86">
        <f t="shared" si="129"/>
        <v>1.9818587366690404E-48</v>
      </c>
      <c r="IE95" s="86">
        <f t="shared" si="129"/>
        <v>1.7101643676542766E-54</v>
      </c>
      <c r="IF95" s="86">
        <f t="shared" si="129"/>
        <v>4.6777095697373955E-30</v>
      </c>
      <c r="IG95" s="86">
        <f t="shared" si="129"/>
        <v>4.3190752337680981E-21</v>
      </c>
      <c r="II95" s="86">
        <f t="shared" si="130"/>
        <v>5.1941598827731415E-144</v>
      </c>
      <c r="IJ95" s="86">
        <f t="shared" si="130"/>
        <v>8.6436041621855092E-177</v>
      </c>
      <c r="IK95" s="86">
        <f t="shared" si="130"/>
        <v>1.1038202002263294E-162</v>
      </c>
      <c r="IL95" s="86">
        <f t="shared" si="130"/>
        <v>1.3013076799617079E-163</v>
      </c>
      <c r="IM95" s="86">
        <f t="shared" si="130"/>
        <v>4.1313942555052745E-170</v>
      </c>
      <c r="IN95" s="86">
        <f t="shared" si="130"/>
        <v>4.7422135717421883E-186</v>
      </c>
      <c r="IO95" s="86">
        <f t="shared" si="130"/>
        <v>4.5456692976298084E-163</v>
      </c>
      <c r="IP95" s="86">
        <f t="shared" si="130"/>
        <v>6.4266939834929091E-237</v>
      </c>
      <c r="IQ95" s="86">
        <f t="shared" si="130"/>
        <v>9.0573030890757586E-244</v>
      </c>
      <c r="IR95" s="86">
        <f t="shared" si="130"/>
        <v>1.8413133825002676E-251</v>
      </c>
      <c r="IS95" s="86">
        <f t="shared" si="130"/>
        <v>1.3003813474314851E-238</v>
      </c>
      <c r="IT95" s="86">
        <f t="shared" si="130"/>
        <v>4.5724747306856669E-166</v>
      </c>
      <c r="IU95" s="86">
        <f t="shared" si="130"/>
        <v>7.2387663749202633E-184</v>
      </c>
      <c r="IV95" s="86">
        <f t="shared" si="130"/>
        <v>6.4876887517854554E-100</v>
      </c>
      <c r="IW95" s="86">
        <f t="shared" si="130"/>
        <v>4.8909761887725117E-88</v>
      </c>
      <c r="IY95" s="86">
        <f t="shared" si="131"/>
        <v>0.19983938181145439</v>
      </c>
      <c r="IZ95" s="86">
        <f t="shared" si="131"/>
        <v>0.17652369840276319</v>
      </c>
      <c r="JA95" s="86">
        <f t="shared" si="131"/>
        <v>0.13821206503135322</v>
      </c>
      <c r="JB95" s="86">
        <f t="shared" si="131"/>
        <v>0.10654082336358384</v>
      </c>
      <c r="JC95" s="86">
        <f t="shared" si="131"/>
        <v>9.3054293377772088E-2</v>
      </c>
      <c r="JD95" s="86">
        <f t="shared" si="131"/>
        <v>0.13328923196512601</v>
      </c>
      <c r="JE95" s="86">
        <f t="shared" si="131"/>
        <v>0.12476857772741402</v>
      </c>
      <c r="JF95" s="86">
        <f t="shared" si="131"/>
        <v>0.11670004923316184</v>
      </c>
      <c r="JG95" s="86">
        <f t="shared" si="131"/>
        <v>0.13274755546074613</v>
      </c>
      <c r="JH95" s="86">
        <f t="shared" si="131"/>
        <v>6.6843080528436766E-2</v>
      </c>
      <c r="JI95" s="86">
        <f t="shared" si="131"/>
        <v>4.7829876419077703E-2</v>
      </c>
      <c r="JJ95" s="86">
        <f t="shared" si="131"/>
        <v>5.3122435960352363E-2</v>
      </c>
      <c r="JK95" s="86">
        <f t="shared" si="131"/>
        <v>3.3594620177850171E-2</v>
      </c>
      <c r="JL95" s="86">
        <f t="shared" si="131"/>
        <v>4.1917403953815477E-2</v>
      </c>
      <c r="JM95" s="86">
        <f t="shared" si="131"/>
        <v>1.8416006931139529E-2</v>
      </c>
    </row>
    <row r="96" spans="2:273" x14ac:dyDescent="0.25">
      <c r="B96" s="2">
        <v>69</v>
      </c>
      <c r="C96" s="37">
        <v>81.840999999999994</v>
      </c>
      <c r="D96" s="37">
        <v>80.369</v>
      </c>
      <c r="E96" s="37">
        <v>87.174999999999997</v>
      </c>
      <c r="F96" s="37">
        <v>83.778000000000006</v>
      </c>
      <c r="G96" s="37">
        <v>83.096999999999994</v>
      </c>
      <c r="H96" s="37">
        <v>78.031999999999996</v>
      </c>
      <c r="I96" s="37">
        <v>82.381</v>
      </c>
      <c r="J96" s="37">
        <v>83.174999999999997</v>
      </c>
      <c r="K96" s="37">
        <v>85.078999999999994</v>
      </c>
      <c r="L96" s="37">
        <v>79.805999999999997</v>
      </c>
      <c r="M96" s="37">
        <v>75.209999999999994</v>
      </c>
      <c r="N96" s="37">
        <v>80.143000000000001</v>
      </c>
      <c r="O96" s="37">
        <v>84.435000000000002</v>
      </c>
      <c r="P96" s="37">
        <v>78.19</v>
      </c>
      <c r="Q96" s="37">
        <v>71.438000000000002</v>
      </c>
      <c r="S96" s="4">
        <f t="shared" si="132"/>
        <v>87.429110779903311</v>
      </c>
      <c r="T96" s="4">
        <f t="shared" si="132"/>
        <v>89.286552634762245</v>
      </c>
      <c r="U96" s="4">
        <f t="shared" si="132"/>
        <v>89.255598393595164</v>
      </c>
      <c r="V96" s="4">
        <f t="shared" si="132"/>
        <v>89.666080886254875</v>
      </c>
      <c r="W96" s="4">
        <f t="shared" si="132"/>
        <v>87.047085801899243</v>
      </c>
      <c r="X96" s="4">
        <f t="shared" si="132"/>
        <v>85.736253878937504</v>
      </c>
      <c r="Y96" s="4">
        <f t="shared" si="132"/>
        <v>85.516821800036794</v>
      </c>
      <c r="Z96" s="4">
        <f t="shared" si="132"/>
        <v>84.187726078806108</v>
      </c>
      <c r="AA96" s="4">
        <f t="shared" si="132"/>
        <v>84.283127093527227</v>
      </c>
      <c r="AB96" s="4">
        <f t="shared" si="132"/>
        <v>76.668397843313102</v>
      </c>
      <c r="AC96" s="4">
        <f t="shared" si="132"/>
        <v>73.717619775231526</v>
      </c>
      <c r="AD96" s="4">
        <f t="shared" si="132"/>
        <v>85.41488732597044</v>
      </c>
      <c r="AE96" s="4">
        <f t="shared" si="132"/>
        <v>80.585524909457078</v>
      </c>
      <c r="AF96" s="4">
        <f t="shared" si="132"/>
        <v>75.105801580485505</v>
      </c>
      <c r="AG96" s="4">
        <f t="shared" si="132"/>
        <v>70.094135917395079</v>
      </c>
      <c r="AI96" s="4">
        <f t="shared" si="133"/>
        <v>-5.5881107799033174</v>
      </c>
      <c r="AJ96" s="4">
        <f t="shared" si="133"/>
        <v>-8.9175526347622451</v>
      </c>
      <c r="AK96" s="4">
        <f t="shared" si="133"/>
        <v>-2.0805983935951673</v>
      </c>
      <c r="AL96" s="4">
        <f t="shared" si="133"/>
        <v>-5.888080886254869</v>
      </c>
      <c r="AM96" s="4">
        <f t="shared" si="133"/>
        <v>-3.9500858018992488</v>
      </c>
      <c r="AN96" s="4">
        <f t="shared" si="133"/>
        <v>-7.7042538789375072</v>
      </c>
      <c r="AO96" s="4">
        <f t="shared" si="133"/>
        <v>-3.1358218000367941</v>
      </c>
      <c r="AP96" s="4">
        <f t="shared" si="133"/>
        <v>-1.0127260788061108</v>
      </c>
      <c r="AQ96" s="4">
        <f t="shared" si="133"/>
        <v>0.79587290647276632</v>
      </c>
      <c r="AR96" s="4">
        <f t="shared" si="133"/>
        <v>3.1376021566868957</v>
      </c>
      <c r="AS96" s="4">
        <f t="shared" si="133"/>
        <v>1.4923802247684677</v>
      </c>
      <c r="AT96" s="4">
        <f t="shared" si="133"/>
        <v>-5.2718873259704395</v>
      </c>
      <c r="AU96" s="4">
        <f t="shared" si="133"/>
        <v>3.8494750905429242</v>
      </c>
      <c r="AV96" s="4">
        <f t="shared" si="133"/>
        <v>3.0841984195144931</v>
      </c>
      <c r="AW96" s="4">
        <f t="shared" si="133"/>
        <v>1.3438640826049237</v>
      </c>
      <c r="AY96" s="2">
        <f t="shared" si="125"/>
        <v>68.010248177180046</v>
      </c>
      <c r="AZ96" s="2">
        <f t="shared" si="125"/>
        <v>74.27396192872861</v>
      </c>
      <c r="BA96" s="2">
        <f t="shared" si="125"/>
        <v>75.189267599452961</v>
      </c>
      <c r="BB96" s="2">
        <f t="shared" si="125"/>
        <v>78.777375945187146</v>
      </c>
      <c r="BC96" s="2">
        <f t="shared" si="125"/>
        <v>77.265930570643505</v>
      </c>
      <c r="BD96" s="2">
        <f t="shared" si="125"/>
        <v>74.1795330126279</v>
      </c>
      <c r="BE96" s="2">
        <f t="shared" si="125"/>
        <v>74.553438393415334</v>
      </c>
      <c r="BF96" s="2">
        <f t="shared" si="125"/>
        <v>75.68119834541065</v>
      </c>
      <c r="BG96" s="2">
        <f t="shared" si="125"/>
        <v>74.929424850170804</v>
      </c>
      <c r="BH96" s="2">
        <f t="shared" si="125"/>
        <v>71.978992614461049</v>
      </c>
      <c r="BI96" s="2">
        <f t="shared" si="125"/>
        <v>69.429898426413217</v>
      </c>
      <c r="BJ96" s="2">
        <f t="shared" si="125"/>
        <v>75.727353716744148</v>
      </c>
      <c r="BK96" s="2">
        <f t="shared" si="125"/>
        <v>73.089030984140976</v>
      </c>
      <c r="BL96" s="2">
        <f t="shared" si="125"/>
        <v>70.884730184947955</v>
      </c>
      <c r="BM96" s="2">
        <f t="shared" si="125"/>
        <v>67.88506359630226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81.479936575052889</v>
      </c>
      <c r="DL96" s="2">
        <f t="shared" si="134"/>
        <v>87.673011182238042</v>
      </c>
      <c r="DM96" s="2">
        <f t="shared" si="134"/>
        <v>94.48377922077924</v>
      </c>
      <c r="DN96" s="2">
        <f t="shared" si="134"/>
        <v>96.53328752642706</v>
      </c>
      <c r="DO96" s="2">
        <f t="shared" si="134"/>
        <v>93.982395348837201</v>
      </c>
      <c r="DP96" s="2">
        <f t="shared" si="134"/>
        <v>84.08118931475029</v>
      </c>
      <c r="DQ96" s="2">
        <f t="shared" si="134"/>
        <v>90.673924594785078</v>
      </c>
      <c r="DR96" s="2">
        <f t="shared" si="134"/>
        <v>91.49249498960107</v>
      </c>
      <c r="DS96" s="2">
        <f t="shared" si="134"/>
        <v>101.12279919028339</v>
      </c>
      <c r="DT96" s="2">
        <f t="shared" si="134"/>
        <v>96.582329302987176</v>
      </c>
      <c r="DU96" s="2">
        <f t="shared" si="134"/>
        <v>82.984508704453461</v>
      </c>
      <c r="DV96" s="2">
        <f t="shared" si="134"/>
        <v>85.709477162844706</v>
      </c>
      <c r="DW96" s="2">
        <f t="shared" si="134"/>
        <v>94.383025261324036</v>
      </c>
      <c r="DX96" s="2">
        <f t="shared" si="134"/>
        <v>94.526600000000002</v>
      </c>
      <c r="DY96" s="2">
        <f t="shared" si="134"/>
        <v>84.013840542522018</v>
      </c>
      <c r="EA96" s="2">
        <f t="shared" si="94"/>
        <v>66.708521025637509</v>
      </c>
      <c r="EB96" s="2">
        <f t="shared" si="94"/>
        <v>72.724203264644188</v>
      </c>
      <c r="EC96" s="2">
        <f t="shared" si="94"/>
        <v>73.474122180917007</v>
      </c>
      <c r="ED96" s="2">
        <f t="shared" si="94"/>
        <v>77.166215389341275</v>
      </c>
      <c r="EE96" s="2">
        <f t="shared" si="94"/>
        <v>75.65252215520637</v>
      </c>
      <c r="EF96" s="2">
        <f t="shared" si="94"/>
        <v>73.082023225593105</v>
      </c>
      <c r="EG96" s="2">
        <f t="shared" si="94"/>
        <v>72.99410834575599</v>
      </c>
      <c r="EH96" s="2">
        <f t="shared" si="94"/>
        <v>73.979043142372461</v>
      </c>
      <c r="EI96" s="2">
        <f t="shared" si="94"/>
        <v>71.61918112701251</v>
      </c>
      <c r="EJ96" s="2">
        <f t="shared" si="94"/>
        <v>68.784985030641963</v>
      </c>
      <c r="EK96" s="2">
        <f t="shared" si="94"/>
        <v>67.78687333452902</v>
      </c>
      <c r="EL96" s="2">
        <f t="shared" si="94"/>
        <v>74.701267295959482</v>
      </c>
      <c r="EM96" s="2">
        <f t="shared" si="135"/>
        <v>70.835717399625906</v>
      </c>
      <c r="EN96" s="2">
        <f t="shared" si="135"/>
        <v>67.62878402532219</v>
      </c>
      <c r="EO96" s="2">
        <f t="shared" si="135"/>
        <v>65.345614833408916</v>
      </c>
      <c r="EQ96" s="2">
        <f t="shared" si="136"/>
        <v>66.551510732725831</v>
      </c>
      <c r="ER96" s="2">
        <f t="shared" si="136"/>
        <v>72.729858466574598</v>
      </c>
      <c r="ES96" s="2">
        <f t="shared" si="136"/>
        <v>72.379430267962732</v>
      </c>
      <c r="ET96" s="2">
        <f t="shared" si="136"/>
        <v>74.360692585276908</v>
      </c>
      <c r="EU96" s="2">
        <f t="shared" si="136"/>
        <v>74.471186256794397</v>
      </c>
      <c r="EV96" s="2">
        <f t="shared" si="136"/>
        <v>73.143765772609342</v>
      </c>
      <c r="EW96" s="2">
        <f t="shared" si="136"/>
        <v>71.637600679163725</v>
      </c>
      <c r="EX96" s="2">
        <f t="shared" si="136"/>
        <v>72.904246090651583</v>
      </c>
      <c r="EY96" s="2">
        <f t="shared" si="136"/>
        <v>71.800451078730049</v>
      </c>
      <c r="EZ96" s="2">
        <f t="shared" si="136"/>
        <v>68.472275689053504</v>
      </c>
      <c r="FA96" s="2">
        <f t="shared" si="136"/>
        <v>67.61211567620785</v>
      </c>
      <c r="FB96" s="2">
        <f t="shared" si="136"/>
        <v>73.228729690901602</v>
      </c>
      <c r="FC96" s="2">
        <f t="shared" si="136"/>
        <v>69.457888750795263</v>
      </c>
      <c r="FD96" s="2">
        <f t="shared" si="136"/>
        <v>66.90011796377874</v>
      </c>
      <c r="FE96" s="2">
        <f t="shared" si="136"/>
        <v>66.168647265007849</v>
      </c>
      <c r="FG96" s="2">
        <f t="shared" si="137"/>
        <v>0.91186981914382248</v>
      </c>
      <c r="FH96" s="2">
        <f t="shared" si="137"/>
        <v>0.89632909637576641</v>
      </c>
      <c r="FI96" s="2">
        <f t="shared" si="137"/>
        <v>0.91834340264475267</v>
      </c>
      <c r="FJ96" s="2">
        <f t="shared" si="137"/>
        <v>0.91675360401080574</v>
      </c>
      <c r="FK96" s="2">
        <f t="shared" si="137"/>
        <v>0.91194727660456931</v>
      </c>
      <c r="FL96" s="2">
        <f t="shared" si="137"/>
        <v>0.90022107098708204</v>
      </c>
      <c r="FM96" s="2">
        <f t="shared" si="137"/>
        <v>0.91176419710052392</v>
      </c>
      <c r="FN96" s="2">
        <f t="shared" si="137"/>
        <v>0.90277769049714462</v>
      </c>
      <c r="FO96" s="2">
        <f t="shared" si="137"/>
        <v>0.88780556969859614</v>
      </c>
      <c r="FP96" s="2">
        <f t="shared" si="137"/>
        <v>0.88509026648706257</v>
      </c>
      <c r="FQ96" s="2">
        <f t="shared" si="137"/>
        <v>0.89188135796392187</v>
      </c>
      <c r="FR96" s="2">
        <f t="shared" si="137"/>
        <v>0.90669822997317684</v>
      </c>
      <c r="FS96" s="2">
        <f t="shared" si="137"/>
        <v>0.90426872997139618</v>
      </c>
      <c r="FT96" s="2">
        <f t="shared" si="137"/>
        <v>0.8789377266514371</v>
      </c>
      <c r="FU96" s="2">
        <f t="shared" si="137"/>
        <v>0.86398545537946025</v>
      </c>
      <c r="FW96" s="2">
        <f t="shared" si="127"/>
        <v>5.1189210401003812E-4</v>
      </c>
      <c r="FX96" s="2">
        <f t="shared" si="127"/>
        <v>3.9594737696729842E-4</v>
      </c>
      <c r="FY96" s="2">
        <f t="shared" si="127"/>
        <v>3.9434560062660048E-4</v>
      </c>
      <c r="FZ96" s="2">
        <f t="shared" si="127"/>
        <v>3.8438483825808695E-4</v>
      </c>
      <c r="GA96" s="2">
        <f t="shared" si="127"/>
        <v>4.9675858978080929E-4</v>
      </c>
      <c r="GB96" s="2">
        <f t="shared" si="127"/>
        <v>4.0125690765961702E-4</v>
      </c>
      <c r="GC96" s="2">
        <f t="shared" si="127"/>
        <v>4.8855911783802315E-4</v>
      </c>
      <c r="GD96" s="2">
        <f t="shared" si="127"/>
        <v>5.0524228321720168E-4</v>
      </c>
      <c r="GE96" s="2">
        <f t="shared" si="127"/>
        <v>5.632633453108223E-4</v>
      </c>
      <c r="GF96" s="2">
        <f t="shared" si="127"/>
        <v>5.6870345658731585E-4</v>
      </c>
      <c r="GG96" s="2">
        <f t="shared" si="127"/>
        <v>7.0157996328732287E-4</v>
      </c>
      <c r="GH96" s="2">
        <f t="shared" si="127"/>
        <v>6.7845100799915998E-4</v>
      </c>
      <c r="GI96" s="2">
        <f t="shared" si="127"/>
        <v>6.5327632764250563E-4</v>
      </c>
      <c r="GJ96" s="2">
        <f t="shared" si="127"/>
        <v>5.0035317859167296E-4</v>
      </c>
      <c r="GK96" s="2">
        <f t="shared" si="127"/>
        <v>3.627368538738636E-4</v>
      </c>
      <c r="GM96" s="86">
        <f t="shared" si="128"/>
        <v>0.12254053450484893</v>
      </c>
      <c r="GN96" s="86">
        <f t="shared" si="128"/>
        <v>0.10033598748908833</v>
      </c>
      <c r="GO96" s="86">
        <f t="shared" si="128"/>
        <v>6.8448617685539032E-2</v>
      </c>
      <c r="GP96" s="86">
        <f t="shared" si="128"/>
        <v>4.4191851742105735E-2</v>
      </c>
      <c r="GQ96" s="86">
        <f t="shared" si="128"/>
        <v>3.9419745010890787E-2</v>
      </c>
      <c r="GR96" s="86">
        <f t="shared" si="128"/>
        <v>6.5589704529030762E-2</v>
      </c>
      <c r="GS96" s="86">
        <f t="shared" si="128"/>
        <v>5.4134140868725623E-2</v>
      </c>
      <c r="GT96" s="86">
        <f t="shared" si="128"/>
        <v>5.8628409733539562E-2</v>
      </c>
      <c r="GU96" s="86">
        <f t="shared" si="128"/>
        <v>6.9363216187619037E-2</v>
      </c>
      <c r="GV96" s="86">
        <f t="shared" si="128"/>
        <v>2.5750782641974484E-2</v>
      </c>
      <c r="GW96" s="86">
        <f t="shared" si="128"/>
        <v>1.4595159289751945E-2</v>
      </c>
      <c r="GX96" s="86">
        <f t="shared" si="128"/>
        <v>1.4987362640474912E-2</v>
      </c>
      <c r="GY96" s="86">
        <f t="shared" si="128"/>
        <v>6.8504030779154342E-3</v>
      </c>
      <c r="GZ96" s="86">
        <f t="shared" si="128"/>
        <v>1.4486533892672368E-2</v>
      </c>
      <c r="HA96" s="86">
        <f t="shared" si="128"/>
        <v>3.3651502427190713E-3</v>
      </c>
      <c r="HC96" s="86">
        <f t="shared" si="73"/>
        <v>1.5394931637139108E-2</v>
      </c>
      <c r="HD96" s="86">
        <f t="shared" si="73"/>
        <v>6.8089853254643447E-3</v>
      </c>
      <c r="HE96" s="86">
        <f t="shared" si="73"/>
        <v>1.3095827509928859E-2</v>
      </c>
      <c r="HF96" s="86">
        <f t="shared" si="73"/>
        <v>1.3647293820932941E-2</v>
      </c>
      <c r="HG96" s="86">
        <f t="shared" si="87"/>
        <v>1.1940109654946943E-2</v>
      </c>
      <c r="HH96" s="86">
        <f t="shared" si="87"/>
        <v>8.149834203403563E-3</v>
      </c>
      <c r="HI96" s="86">
        <f t="shared" si="87"/>
        <v>1.0650107603455212E-2</v>
      </c>
      <c r="HJ96" s="86">
        <f t="shared" si="87"/>
        <v>3.234539203127901E-3</v>
      </c>
      <c r="HK96" s="86">
        <f t="shared" si="87"/>
        <v>2.7735229962692811E-3</v>
      </c>
      <c r="HL96" s="86">
        <f t="shared" si="87"/>
        <v>4.233498293005458E-3</v>
      </c>
      <c r="HM96" s="86">
        <f t="shared" si="87"/>
        <v>5.3027892659905105E-3</v>
      </c>
      <c r="HN96" s="86">
        <f t="shared" si="87"/>
        <v>1.6125600066079743E-2</v>
      </c>
      <c r="HO96" s="86">
        <f t="shared" si="87"/>
        <v>1.5378620802251454E-2</v>
      </c>
      <c r="HP96" s="86">
        <f t="shared" si="87"/>
        <v>6.6348499185319683E-3</v>
      </c>
      <c r="HQ96" s="86">
        <f t="shared" si="87"/>
        <v>6.6348499185319683E-3</v>
      </c>
      <c r="HS96" s="86">
        <f t="shared" si="129"/>
        <v>8.2879579705647253E-43</v>
      </c>
      <c r="HT96" s="86">
        <f t="shared" si="129"/>
        <v>2.177401100305323E-59</v>
      </c>
      <c r="HU96" s="86">
        <f t="shared" si="129"/>
        <v>5.2767269236311529E-47</v>
      </c>
      <c r="HV96" s="86">
        <f t="shared" si="129"/>
        <v>3.2643157090133222E-47</v>
      </c>
      <c r="HW96" s="86">
        <f t="shared" si="129"/>
        <v>6.1954958668484428E-52</v>
      </c>
      <c r="HX96" s="86">
        <f t="shared" si="129"/>
        <v>4.7961066374356047E-54</v>
      </c>
      <c r="HY96" s="86">
        <f t="shared" si="129"/>
        <v>2.1615297220291516E-50</v>
      </c>
      <c r="HZ96" s="86">
        <f t="shared" si="129"/>
        <v>1.0841405082677613E-70</v>
      </c>
      <c r="IA96" s="86">
        <f t="shared" si="129"/>
        <v>1.7810188466237294E-72</v>
      </c>
      <c r="IB96" s="86">
        <f t="shared" si="129"/>
        <v>9.357312014667516E-72</v>
      </c>
      <c r="IC96" s="86">
        <f t="shared" si="129"/>
        <v>1.5649072936751617E-68</v>
      </c>
      <c r="ID96" s="86">
        <f t="shared" si="129"/>
        <v>1.183826415984285E-46</v>
      </c>
      <c r="IE96" s="86">
        <f t="shared" si="129"/>
        <v>1.6222101557939755E-52</v>
      </c>
      <c r="IF96" s="86">
        <f t="shared" si="129"/>
        <v>4.958525581938414E-29</v>
      </c>
      <c r="IG96" s="86">
        <f t="shared" si="129"/>
        <v>1.97489366410196E-20</v>
      </c>
      <c r="II96" s="86">
        <f t="shared" si="130"/>
        <v>1.2757637849393433E-140</v>
      </c>
      <c r="IJ96" s="86">
        <f t="shared" si="130"/>
        <v>9.4196087504039815E-173</v>
      </c>
      <c r="IK96" s="86">
        <f t="shared" si="130"/>
        <v>5.6601995443038003E-159</v>
      </c>
      <c r="IL96" s="86">
        <f t="shared" si="130"/>
        <v>6.8201493387579765E-160</v>
      </c>
      <c r="IM96" s="86">
        <f t="shared" si="130"/>
        <v>4.1026377926070598E-166</v>
      </c>
      <c r="IN96" s="86">
        <f t="shared" si="130"/>
        <v>8.593233706724679E-182</v>
      </c>
      <c r="IO96" s="86">
        <f t="shared" si="130"/>
        <v>3.0137070685412724E-159</v>
      </c>
      <c r="IP96" s="86">
        <f t="shared" si="130"/>
        <v>2.5372655543499537E-231</v>
      </c>
      <c r="IQ96" s="86">
        <f t="shared" si="130"/>
        <v>6.2912264501608185E-238</v>
      </c>
      <c r="IR96" s="86">
        <f t="shared" si="130"/>
        <v>1.9965054422388371E-245</v>
      </c>
      <c r="IS96" s="86">
        <f t="shared" si="130"/>
        <v>1.0023100175627866E-232</v>
      </c>
      <c r="IT96" s="86">
        <f t="shared" si="130"/>
        <v>5.3055798872132292E-162</v>
      </c>
      <c r="IU96" s="86">
        <f t="shared" si="130"/>
        <v>2.1978033355081771E-179</v>
      </c>
      <c r="IV96" s="86">
        <f t="shared" si="130"/>
        <v>1.3948759540920715E-97</v>
      </c>
      <c r="IW96" s="86">
        <f t="shared" si="130"/>
        <v>4.5488989980551672E-86</v>
      </c>
      <c r="IY96" s="86">
        <f t="shared" si="131"/>
        <v>0.13793546614198804</v>
      </c>
      <c r="IZ96" s="86">
        <f t="shared" si="131"/>
        <v>0.10714497281455267</v>
      </c>
      <c r="JA96" s="86">
        <f t="shared" si="131"/>
        <v>8.1544445195467885E-2</v>
      </c>
      <c r="JB96" s="86">
        <f t="shared" si="131"/>
        <v>5.783914556303868E-2</v>
      </c>
      <c r="JC96" s="86">
        <f t="shared" si="131"/>
        <v>5.1359854665837729E-2</v>
      </c>
      <c r="JD96" s="86">
        <f t="shared" si="131"/>
        <v>7.3739538732434329E-2</v>
      </c>
      <c r="JE96" s="86">
        <f t="shared" si="131"/>
        <v>6.4784248472180839E-2</v>
      </c>
      <c r="JF96" s="86">
        <f t="shared" si="131"/>
        <v>6.186294893666746E-2</v>
      </c>
      <c r="JG96" s="86">
        <f t="shared" si="131"/>
        <v>7.2136739183888313E-2</v>
      </c>
      <c r="JH96" s="86">
        <f t="shared" si="131"/>
        <v>2.9984280934979943E-2</v>
      </c>
      <c r="JI96" s="86">
        <f t="shared" si="131"/>
        <v>1.9897948555742454E-2</v>
      </c>
      <c r="JJ96" s="86">
        <f t="shared" si="131"/>
        <v>3.1112962706554656E-2</v>
      </c>
      <c r="JK96" s="86">
        <f t="shared" si="131"/>
        <v>2.2229023880166888E-2</v>
      </c>
      <c r="JL96" s="86">
        <f t="shared" si="131"/>
        <v>2.1121383811204337E-2</v>
      </c>
      <c r="JM96" s="86">
        <f t="shared" si="131"/>
        <v>1.0000000161251039E-2</v>
      </c>
    </row>
    <row r="97" spans="2:273" x14ac:dyDescent="0.25">
      <c r="B97" s="2">
        <v>70</v>
      </c>
      <c r="C97" s="37">
        <v>80.873000000000005</v>
      </c>
      <c r="D97" s="37">
        <v>78.385000000000005</v>
      </c>
      <c r="E97" s="37">
        <v>88.475999999999999</v>
      </c>
      <c r="F97" s="37">
        <v>87.206000000000003</v>
      </c>
      <c r="G97" s="37">
        <v>85.903000000000006</v>
      </c>
      <c r="H97" s="37">
        <v>79.793999999999997</v>
      </c>
      <c r="I97" s="37">
        <v>84.429000000000002</v>
      </c>
      <c r="J97" s="37">
        <v>85.507999999999996</v>
      </c>
      <c r="K97" s="37">
        <v>87.316999999999993</v>
      </c>
      <c r="L97" s="37">
        <v>80.257999999999996</v>
      </c>
      <c r="M97" s="37">
        <v>77.968000000000004</v>
      </c>
      <c r="N97" s="37">
        <v>84.254000000000005</v>
      </c>
      <c r="O97" s="37">
        <v>84.742000000000004</v>
      </c>
      <c r="P97" s="37">
        <v>76.475999999999999</v>
      </c>
      <c r="Q97" s="37">
        <v>72.75</v>
      </c>
      <c r="S97" s="4">
        <f t="shared" si="132"/>
        <v>83.280935159125178</v>
      </c>
      <c r="T97" s="4">
        <f t="shared" si="132"/>
        <v>84.223743523612626</v>
      </c>
      <c r="U97" s="4">
        <f t="shared" si="132"/>
        <v>86.684369306954196</v>
      </c>
      <c r="V97" s="4">
        <f t="shared" si="132"/>
        <v>88.43458294812126</v>
      </c>
      <c r="W97" s="4">
        <f t="shared" si="132"/>
        <v>86.313117801139754</v>
      </c>
      <c r="X97" s="4">
        <f t="shared" si="132"/>
        <v>82.685561575539921</v>
      </c>
      <c r="Y97" s="4">
        <f t="shared" si="132"/>
        <v>83.072349682318801</v>
      </c>
      <c r="Z97" s="4">
        <f t="shared" si="132"/>
        <v>81.018281433090394</v>
      </c>
      <c r="AA97" s="4">
        <f t="shared" si="132"/>
        <v>80.369301014458031</v>
      </c>
      <c r="AB97" s="4">
        <f t="shared" si="132"/>
        <v>75.990477625338585</v>
      </c>
      <c r="AC97" s="4">
        <f t="shared" si="132"/>
        <v>74.057963457261295</v>
      </c>
      <c r="AD97" s="4">
        <f t="shared" si="132"/>
        <v>87.170066711536421</v>
      </c>
      <c r="AE97" s="4">
        <f t="shared" si="132"/>
        <v>82.703689995033116</v>
      </c>
      <c r="AF97" s="4">
        <f t="shared" si="132"/>
        <v>75.837226515043582</v>
      </c>
      <c r="AG97" s="4">
        <f t="shared" si="132"/>
        <v>70.883276097880014</v>
      </c>
      <c r="AI97" s="4">
        <f t="shared" si="133"/>
        <v>-2.4079351591251736</v>
      </c>
      <c r="AJ97" s="4">
        <f t="shared" si="133"/>
        <v>-5.8387435236126208</v>
      </c>
      <c r="AK97" s="4">
        <f t="shared" si="133"/>
        <v>1.7916306930458035</v>
      </c>
      <c r="AL97" s="4">
        <f t="shared" si="133"/>
        <v>-1.2285829481212573</v>
      </c>
      <c r="AM97" s="4">
        <f t="shared" si="133"/>
        <v>-0.41011780113974794</v>
      </c>
      <c r="AN97" s="4">
        <f t="shared" si="133"/>
        <v>-2.8915615755399244</v>
      </c>
      <c r="AO97" s="4">
        <f t="shared" si="133"/>
        <v>1.3566503176812006</v>
      </c>
      <c r="AP97" s="4">
        <f t="shared" si="133"/>
        <v>4.4897185669096018</v>
      </c>
      <c r="AQ97" s="4">
        <f t="shared" si="133"/>
        <v>6.9476989855419617</v>
      </c>
      <c r="AR97" s="4">
        <f t="shared" si="133"/>
        <v>4.2675223746614108</v>
      </c>
      <c r="AS97" s="4">
        <f t="shared" si="133"/>
        <v>3.9100365427387089</v>
      </c>
      <c r="AT97" s="4">
        <f t="shared" si="133"/>
        <v>-2.9160667115364163</v>
      </c>
      <c r="AU97" s="4">
        <f t="shared" si="133"/>
        <v>2.0383100049668883</v>
      </c>
      <c r="AV97" s="4">
        <f t="shared" si="133"/>
        <v>0.63877348495641684</v>
      </c>
      <c r="AW97" s="4">
        <f t="shared" si="133"/>
        <v>1.8667239021199862</v>
      </c>
      <c r="AY97" s="2">
        <f t="shared" si="125"/>
        <v>67.808206878508571</v>
      </c>
      <c r="AZ97" s="2">
        <f t="shared" si="125"/>
        <v>74.03271520218992</v>
      </c>
      <c r="BA97" s="2">
        <f t="shared" si="125"/>
        <v>74.915481520235303</v>
      </c>
      <c r="BB97" s="2">
        <f t="shared" si="125"/>
        <v>78.454417723264228</v>
      </c>
      <c r="BC97" s="2">
        <f t="shared" si="125"/>
        <v>76.959974071314889</v>
      </c>
      <c r="BD97" s="2">
        <f t="shared" si="125"/>
        <v>73.92357986327653</v>
      </c>
      <c r="BE97" s="2">
        <f t="shared" si="125"/>
        <v>74.237447636295244</v>
      </c>
      <c r="BF97" s="2">
        <f t="shared" si="125"/>
        <v>75.352080683882747</v>
      </c>
      <c r="BG97" s="2">
        <f t="shared" si="125"/>
        <v>74.534331218390733</v>
      </c>
      <c r="BH97" s="2">
        <f t="shared" si="125"/>
        <v>71.598486585909697</v>
      </c>
      <c r="BI97" s="2">
        <f t="shared" si="125"/>
        <v>69.143805867785275</v>
      </c>
      <c r="BJ97" s="2">
        <f t="shared" si="125"/>
        <v>75.398149189702465</v>
      </c>
      <c r="BK97" s="2">
        <f t="shared" si="125"/>
        <v>72.722209012076519</v>
      </c>
      <c r="BL97" s="2">
        <f t="shared" si="125"/>
        <v>70.528161715682558</v>
      </c>
      <c r="BM97" s="2">
        <f t="shared" si="125"/>
        <v>67.613929848711507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81.591855813953515</v>
      </c>
      <c r="DL97" s="2">
        <f t="shared" si="134"/>
        <v>87.813171947167945</v>
      </c>
      <c r="DM97" s="2">
        <f t="shared" si="134"/>
        <v>94.677789640591982</v>
      </c>
      <c r="DN97" s="2">
        <f t="shared" si="134"/>
        <v>96.675510570824528</v>
      </c>
      <c r="DO97" s="2">
        <f t="shared" si="134"/>
        <v>94.073953911205066</v>
      </c>
      <c r="DP97" s="2">
        <f t="shared" si="134"/>
        <v>83.950067363530778</v>
      </c>
      <c r="DQ97" s="2">
        <f t="shared" si="134"/>
        <v>90.634189992952798</v>
      </c>
      <c r="DR97" s="2">
        <f t="shared" si="134"/>
        <v>91.546894146881684</v>
      </c>
      <c r="DS97" s="2">
        <f t="shared" si="134"/>
        <v>101.46181821862348</v>
      </c>
      <c r="DT97" s="2">
        <f t="shared" si="134"/>
        <v>96.946312944523456</v>
      </c>
      <c r="DU97" s="2">
        <f t="shared" si="134"/>
        <v>83.120701214574922</v>
      </c>
      <c r="DV97" s="2">
        <f t="shared" si="134"/>
        <v>85.73577211463143</v>
      </c>
      <c r="DW97" s="2">
        <f t="shared" si="134"/>
        <v>94.657766202090585</v>
      </c>
      <c r="DX97" s="2">
        <f t="shared" si="134"/>
        <v>94.954251184110007</v>
      </c>
      <c r="DY97" s="2">
        <f t="shared" si="134"/>
        <v>84.271617851906171</v>
      </c>
      <c r="EA97" s="2">
        <f t="shared" si="94"/>
        <v>66.593357260098202</v>
      </c>
      <c r="EB97" s="2">
        <f t="shared" si="94"/>
        <v>72.579085482439893</v>
      </c>
      <c r="EC97" s="2">
        <f t="shared" si="94"/>
        <v>73.313386383430725</v>
      </c>
      <c r="ED97" s="2">
        <f t="shared" si="94"/>
        <v>76.946675328862767</v>
      </c>
      <c r="EE97" s="2">
        <f t="shared" si="94"/>
        <v>75.45361971179382</v>
      </c>
      <c r="EF97" s="2">
        <f t="shared" si="94"/>
        <v>72.910016280810069</v>
      </c>
      <c r="EG97" s="2">
        <f t="shared" si="94"/>
        <v>72.791048239977599</v>
      </c>
      <c r="EH97" s="2">
        <f t="shared" si="94"/>
        <v>73.762118530601612</v>
      </c>
      <c r="EI97" s="2">
        <f t="shared" si="94"/>
        <v>71.430727191413226</v>
      </c>
      <c r="EJ97" s="2">
        <f t="shared" si="94"/>
        <v>68.597395415424799</v>
      </c>
      <c r="EK97" s="2">
        <f t="shared" si="94"/>
        <v>67.598682042764793</v>
      </c>
      <c r="EL97" s="2">
        <f t="shared" si="94"/>
        <v>74.429146732665671</v>
      </c>
      <c r="EM97" s="2">
        <f t="shared" si="135"/>
        <v>70.605365592239764</v>
      </c>
      <c r="EN97" s="2">
        <f t="shared" si="135"/>
        <v>67.460252112226797</v>
      </c>
      <c r="EO97" s="2">
        <f t="shared" si="135"/>
        <v>65.221937759175518</v>
      </c>
      <c r="EQ97" s="2">
        <f t="shared" si="136"/>
        <v>66.439905251737969</v>
      </c>
      <c r="ER97" s="2">
        <f t="shared" si="136"/>
        <v>72.5846090542084</v>
      </c>
      <c r="ES97" s="2">
        <f t="shared" si="136"/>
        <v>72.243613179753424</v>
      </c>
      <c r="ET97" s="2">
        <f t="shared" si="136"/>
        <v>74.206184190534074</v>
      </c>
      <c r="EU97" s="2">
        <f t="shared" si="136"/>
        <v>74.300763375776356</v>
      </c>
      <c r="EV97" s="2">
        <f t="shared" si="136"/>
        <v>72.970318950264158</v>
      </c>
      <c r="EW97" s="2">
        <f t="shared" si="136"/>
        <v>71.467257057709418</v>
      </c>
      <c r="EX97" s="2">
        <f t="shared" si="136"/>
        <v>72.71313883852693</v>
      </c>
      <c r="EY97" s="2">
        <f t="shared" si="136"/>
        <v>71.607624626959009</v>
      </c>
      <c r="EZ97" s="2">
        <f t="shared" si="136"/>
        <v>68.292313260721272</v>
      </c>
      <c r="FA97" s="2">
        <f t="shared" si="136"/>
        <v>67.428251745324616</v>
      </c>
      <c r="FB97" s="2">
        <f t="shared" si="136"/>
        <v>72.994341537797482</v>
      </c>
      <c r="FC97" s="2">
        <f t="shared" si="136"/>
        <v>69.263044653557628</v>
      </c>
      <c r="FD97" s="2">
        <f t="shared" si="136"/>
        <v>66.749760804735203</v>
      </c>
      <c r="FE97" s="2">
        <f t="shared" si="136"/>
        <v>66.022271518410818</v>
      </c>
      <c r="FG97" s="2">
        <f t="shared" si="137"/>
        <v>0.91899617557635715</v>
      </c>
      <c r="FH97" s="2">
        <f t="shared" si="137"/>
        <v>0.9045806044778949</v>
      </c>
      <c r="FI97" s="2">
        <f t="shared" si="137"/>
        <v>0.92498935446032804</v>
      </c>
      <c r="FJ97" s="2">
        <f t="shared" si="137"/>
        <v>0.92351817191684815</v>
      </c>
      <c r="FK97" s="2">
        <f t="shared" si="137"/>
        <v>0.91906792559151806</v>
      </c>
      <c r="FL97" s="2">
        <f t="shared" si="137"/>
        <v>0.90819453238332193</v>
      </c>
      <c r="FM97" s="2">
        <f t="shared" si="137"/>
        <v>0.91889833469478921</v>
      </c>
      <c r="FN97" s="2">
        <f t="shared" si="137"/>
        <v>0.91056714571270325</v>
      </c>
      <c r="FO97" s="2">
        <f t="shared" si="137"/>
        <v>0.89665727504908743</v>
      </c>
      <c r="FP97" s="2">
        <f t="shared" si="137"/>
        <v>0.89413065252552071</v>
      </c>
      <c r="FQ97" s="2">
        <f t="shared" si="137"/>
        <v>0.90044755740416493</v>
      </c>
      <c r="FR97" s="2">
        <f t="shared" si="137"/>
        <v>0.91420342359842555</v>
      </c>
      <c r="FS97" s="2">
        <f t="shared" si="137"/>
        <v>0.91195037441617155</v>
      </c>
      <c r="FT97" s="2">
        <f t="shared" si="137"/>
        <v>0.88840112451916464</v>
      </c>
      <c r="FU97" s="2">
        <f t="shared" si="137"/>
        <v>0.87445071151613873</v>
      </c>
      <c r="FW97" s="2">
        <f t="shared" si="127"/>
        <v>5.6125081265268159E-4</v>
      </c>
      <c r="FX97" s="2">
        <f t="shared" si="127"/>
        <v>4.3413108173207421E-4</v>
      </c>
      <c r="FY97" s="2">
        <f t="shared" si="127"/>
        <v>4.3237490280364398E-4</v>
      </c>
      <c r="FZ97" s="2">
        <f t="shared" si="127"/>
        <v>4.2145396456065218E-4</v>
      </c>
      <c r="GA97" s="2">
        <f t="shared" si="127"/>
        <v>5.4465885891804915E-4</v>
      </c>
      <c r="GB97" s="2">
        <f t="shared" si="127"/>
        <v>4.3995241862384378E-4</v>
      </c>
      <c r="GC97" s="2">
        <f t="shared" si="127"/>
        <v>5.3566917130796652E-4</v>
      </c>
      <c r="GD97" s="2">
        <f t="shared" si="127"/>
        <v>5.539601446052962E-4</v>
      </c>
      <c r="GE97" s="2">
        <f t="shared" si="127"/>
        <v>6.175724163097364E-4</v>
      </c>
      <c r="GF97" s="2">
        <f t="shared" si="127"/>
        <v>6.2353672832801904E-4</v>
      </c>
      <c r="GG97" s="2">
        <f t="shared" si="127"/>
        <v>7.692150666050385E-4</v>
      </c>
      <c r="GH97" s="2">
        <f t="shared" si="127"/>
        <v>7.4385804765134849E-4</v>
      </c>
      <c r="GI97" s="2">
        <f t="shared" si="127"/>
        <v>7.1625810577296829E-4</v>
      </c>
      <c r="GJ97" s="2">
        <f t="shared" si="127"/>
        <v>5.4859986804085955E-4</v>
      </c>
      <c r="GK97" s="2">
        <f t="shared" si="127"/>
        <v>3.9771913255302096E-4</v>
      </c>
      <c r="GM97" s="86">
        <f t="shared" si="128"/>
        <v>7.3412261767221418E-2</v>
      </c>
      <c r="GN97" s="86">
        <f t="shared" si="128"/>
        <v>5.2518523899836043E-2</v>
      </c>
      <c r="GO97" s="86">
        <f t="shared" si="128"/>
        <v>3.2105332016905387E-2</v>
      </c>
      <c r="GP97" s="86">
        <f t="shared" si="128"/>
        <v>1.7200674431287161E-2</v>
      </c>
      <c r="GQ97" s="86">
        <f t="shared" si="128"/>
        <v>1.5862994813297917E-2</v>
      </c>
      <c r="GR97" s="86">
        <f t="shared" si="128"/>
        <v>2.9437780723150512E-2</v>
      </c>
      <c r="GS97" s="86">
        <f t="shared" si="128"/>
        <v>2.1121730514750321E-2</v>
      </c>
      <c r="GT97" s="86">
        <f t="shared" si="128"/>
        <v>2.638219090638173E-2</v>
      </c>
      <c r="GU97" s="86">
        <f t="shared" si="128"/>
        <v>3.24114406721095E-2</v>
      </c>
      <c r="GV97" s="86">
        <f t="shared" si="128"/>
        <v>8.6564872306126219E-3</v>
      </c>
      <c r="GW97" s="86">
        <f t="shared" si="128"/>
        <v>3.8192212829318826E-3</v>
      </c>
      <c r="GX97" s="86">
        <f t="shared" si="128"/>
        <v>4.3868157356881203E-3</v>
      </c>
      <c r="GY97" s="86">
        <f t="shared" si="128"/>
        <v>1.5968330713862955E-3</v>
      </c>
      <c r="GZ97" s="86">
        <f t="shared" si="128"/>
        <v>4.7052520925667477E-3</v>
      </c>
      <c r="HA97" s="86">
        <f t="shared" si="128"/>
        <v>5.9667193306784782E-4</v>
      </c>
      <c r="HC97" s="86">
        <f t="shared" si="73"/>
        <v>2.1966664242758113E-2</v>
      </c>
      <c r="HD97" s="86">
        <f t="shared" si="73"/>
        <v>1.0337357806783454E-2</v>
      </c>
      <c r="HE97" s="86">
        <f t="shared" si="73"/>
        <v>1.9009069933835648E-2</v>
      </c>
      <c r="HF97" s="86">
        <f t="shared" si="73"/>
        <v>1.977118440116598E-2</v>
      </c>
      <c r="HG97" s="86">
        <f t="shared" si="87"/>
        <v>1.7747771059470792E-2</v>
      </c>
      <c r="HH97" s="86">
        <f t="shared" si="87"/>
        <v>1.2414518673531019E-2</v>
      </c>
      <c r="HI97" s="86">
        <f t="shared" si="87"/>
        <v>1.5768276117419718E-2</v>
      </c>
      <c r="HJ97" s="86">
        <f t="shared" si="87"/>
        <v>5.5200010168157919E-3</v>
      </c>
      <c r="HK97" s="86">
        <f t="shared" si="87"/>
        <v>4.8422178668623946E-3</v>
      </c>
      <c r="HL97" s="86">
        <f t="shared" si="87"/>
        <v>7.3008428697681751E-3</v>
      </c>
      <c r="HM97" s="86">
        <f t="shared" si="87"/>
        <v>9.0457918143453022E-3</v>
      </c>
      <c r="HN97" s="86">
        <f t="shared" si="87"/>
        <v>2.3898683505219696E-2</v>
      </c>
      <c r="HO97" s="86">
        <f t="shared" si="87"/>
        <v>2.3266266324855015E-2</v>
      </c>
      <c r="HP97" s="86">
        <f t="shared" si="87"/>
        <v>1.1180939636403863E-2</v>
      </c>
      <c r="HQ97" s="86">
        <f t="shared" si="87"/>
        <v>1.1180939636403863E-2</v>
      </c>
      <c r="HS97" s="86">
        <f t="shared" si="129"/>
        <v>2.5873274267525516E-41</v>
      </c>
      <c r="HT97" s="86">
        <f t="shared" si="129"/>
        <v>1.7283808320359401E-57</v>
      </c>
      <c r="HU97" s="86">
        <f t="shared" si="129"/>
        <v>2.1669630542473616E-45</v>
      </c>
      <c r="HV97" s="86">
        <f t="shared" si="129"/>
        <v>1.3503515945758079E-45</v>
      </c>
      <c r="HW97" s="86">
        <f t="shared" si="129"/>
        <v>3.8138710309733245E-50</v>
      </c>
      <c r="HX97" s="86">
        <f t="shared" si="129"/>
        <v>3.4694000527509133E-52</v>
      </c>
      <c r="HY97" s="86">
        <f t="shared" si="129"/>
        <v>1.1367197363411387E-48</v>
      </c>
      <c r="HZ97" s="86">
        <f t="shared" si="129"/>
        <v>3.2898561801000216E-68</v>
      </c>
      <c r="IA97" s="86">
        <f t="shared" si="129"/>
        <v>6.8736818970197059E-70</v>
      </c>
      <c r="IB97" s="86">
        <f t="shared" si="129"/>
        <v>3.8720826594580469E-69</v>
      </c>
      <c r="IC97" s="86">
        <f t="shared" si="129"/>
        <v>5.6805376966112745E-66</v>
      </c>
      <c r="ID97" s="86">
        <f t="shared" si="129"/>
        <v>6.5366972384956062E-45</v>
      </c>
      <c r="IE97" s="86">
        <f t="shared" si="129"/>
        <v>1.4115303785791484E-50</v>
      </c>
      <c r="IF97" s="86">
        <f t="shared" si="129"/>
        <v>5.0361929378871503E-28</v>
      </c>
      <c r="IG97" s="86">
        <f t="shared" si="129"/>
        <v>8.8019669203759504E-20</v>
      </c>
      <c r="II97" s="86">
        <f t="shared" si="130"/>
        <v>2.8522630782120006E-137</v>
      </c>
      <c r="IJ97" s="86">
        <f t="shared" si="130"/>
        <v>9.2108460802058401E-169</v>
      </c>
      <c r="IK97" s="86">
        <f t="shared" si="130"/>
        <v>2.6275003630436865E-155</v>
      </c>
      <c r="IL97" s="86">
        <f t="shared" si="130"/>
        <v>3.2360445658555333E-156</v>
      </c>
      <c r="IM97" s="86">
        <f t="shared" si="130"/>
        <v>3.6479772670860986E-162</v>
      </c>
      <c r="IN97" s="86">
        <f t="shared" si="130"/>
        <v>1.388659225323554E-177</v>
      </c>
      <c r="IO97" s="86">
        <f t="shared" si="130"/>
        <v>1.7981984897986691E-155</v>
      </c>
      <c r="IP97" s="86">
        <f t="shared" si="130"/>
        <v>8.5776639149956021E-226</v>
      </c>
      <c r="IQ97" s="86">
        <f t="shared" si="130"/>
        <v>3.7078542807166082E-232</v>
      </c>
      <c r="IR97" s="86">
        <f t="shared" si="130"/>
        <v>1.8264322622319501E-239</v>
      </c>
      <c r="IS97" s="86">
        <f t="shared" si="130"/>
        <v>6.5143846337499476E-227</v>
      </c>
      <c r="IT97" s="86">
        <f t="shared" si="130"/>
        <v>5.4759028189335833E-158</v>
      </c>
      <c r="IU97" s="86">
        <f t="shared" si="130"/>
        <v>5.868138129648796E-175</v>
      </c>
      <c r="IV97" s="86">
        <f t="shared" si="130"/>
        <v>2.811961553960794E-95</v>
      </c>
      <c r="IW97" s="86">
        <f t="shared" si="130"/>
        <v>4.0158446570758542E-84</v>
      </c>
      <c r="IY97" s="86">
        <f t="shared" si="131"/>
        <v>9.5378926009979534E-2</v>
      </c>
      <c r="IZ97" s="86">
        <f t="shared" si="131"/>
        <v>6.2855881706619501E-2</v>
      </c>
      <c r="JA97" s="86">
        <f t="shared" si="131"/>
        <v>5.1114401950741031E-2</v>
      </c>
      <c r="JB97" s="86">
        <f t="shared" si="131"/>
        <v>3.6971858832453144E-2</v>
      </c>
      <c r="JC97" s="86">
        <f t="shared" si="131"/>
        <v>3.3610765872768705E-2</v>
      </c>
      <c r="JD97" s="86">
        <f t="shared" si="131"/>
        <v>4.185229939668153E-2</v>
      </c>
      <c r="JE97" s="86">
        <f t="shared" si="131"/>
        <v>3.6890006632170042E-2</v>
      </c>
      <c r="JF97" s="86">
        <f t="shared" si="131"/>
        <v>3.1902191923197522E-2</v>
      </c>
      <c r="JG97" s="86">
        <f t="shared" si="131"/>
        <v>3.7253658538971897E-2</v>
      </c>
      <c r="JH97" s="86">
        <f t="shared" si="131"/>
        <v>1.5957330100380796E-2</v>
      </c>
      <c r="JI97" s="86">
        <f t="shared" si="131"/>
        <v>1.2865013097277184E-2</v>
      </c>
      <c r="JJ97" s="86">
        <f t="shared" si="131"/>
        <v>2.8285499240907817E-2</v>
      </c>
      <c r="JK97" s="86">
        <f t="shared" si="131"/>
        <v>2.486309939624131E-2</v>
      </c>
      <c r="JL97" s="86">
        <f t="shared" si="131"/>
        <v>1.588619172897061E-2</v>
      </c>
      <c r="JM97" s="86">
        <f t="shared" si="131"/>
        <v>1.177761156947171E-2</v>
      </c>
    </row>
    <row r="98" spans="2:273" x14ac:dyDescent="0.25">
      <c r="B98" s="2">
        <v>71</v>
      </c>
      <c r="C98" s="37">
        <v>83.54</v>
      </c>
      <c r="D98" s="37">
        <v>80.108000000000004</v>
      </c>
      <c r="E98" s="37">
        <v>89.159000000000006</v>
      </c>
      <c r="F98" s="37">
        <v>89.46</v>
      </c>
      <c r="G98" s="37">
        <v>88.774000000000001</v>
      </c>
      <c r="H98" s="37">
        <v>81.936999999999998</v>
      </c>
      <c r="I98" s="37">
        <v>85.825000000000003</v>
      </c>
      <c r="J98" s="37">
        <v>88.078999999999994</v>
      </c>
      <c r="K98" s="37">
        <v>87.492000000000004</v>
      </c>
      <c r="L98" s="37">
        <v>83.322999999999993</v>
      </c>
      <c r="M98" s="37">
        <v>83.129000000000005</v>
      </c>
      <c r="N98" s="37">
        <v>87.221999999999994</v>
      </c>
      <c r="O98" s="37">
        <v>85.451999999999998</v>
      </c>
      <c r="P98" s="37">
        <v>75.364999999999995</v>
      </c>
      <c r="Q98" s="37">
        <v>72.25</v>
      </c>
      <c r="S98" s="4">
        <f t="shared" si="132"/>
        <v>82.421678838068729</v>
      </c>
      <c r="T98" s="4">
        <f t="shared" si="132"/>
        <v>82.904268953852707</v>
      </c>
      <c r="U98" s="4">
        <f t="shared" si="132"/>
        <v>87.375510647936679</v>
      </c>
      <c r="V98" s="4">
        <f t="shared" si="132"/>
        <v>89.903121838062233</v>
      </c>
      <c r="W98" s="4">
        <f t="shared" si="132"/>
        <v>88.035380672719654</v>
      </c>
      <c r="X98" s="4">
        <f t="shared" si="132"/>
        <v>82.942578681519393</v>
      </c>
      <c r="Y98" s="4">
        <f t="shared" si="132"/>
        <v>83.819589572348363</v>
      </c>
      <c r="Z98" s="4">
        <f t="shared" si="132"/>
        <v>80.774526921582122</v>
      </c>
      <c r="AA98" s="4">
        <f t="shared" si="132"/>
        <v>79.669198762135991</v>
      </c>
      <c r="AB98" s="4">
        <f t="shared" si="132"/>
        <v>77.256960757069024</v>
      </c>
      <c r="AC98" s="4">
        <f t="shared" si="132"/>
        <v>76.105139800822897</v>
      </c>
      <c r="AD98" s="4">
        <f t="shared" si="132"/>
        <v>90.828511260711807</v>
      </c>
      <c r="AE98" s="4">
        <f t="shared" si="132"/>
        <v>86.20191848643536</v>
      </c>
      <c r="AF98" s="4">
        <f t="shared" si="132"/>
        <v>78.007211215274793</v>
      </c>
      <c r="AG98" s="4">
        <f t="shared" si="132"/>
        <v>72.363458832403992</v>
      </c>
      <c r="AI98" s="4">
        <f t="shared" si="133"/>
        <v>1.1183211619312772</v>
      </c>
      <c r="AJ98" s="4">
        <f t="shared" si="133"/>
        <v>-2.796268953852703</v>
      </c>
      <c r="AK98" s="4">
        <f t="shared" si="133"/>
        <v>1.7834893520633273</v>
      </c>
      <c r="AL98" s="4">
        <f t="shared" si="133"/>
        <v>-0.4431218380622397</v>
      </c>
      <c r="AM98" s="4">
        <f t="shared" si="133"/>
        <v>0.73861932728034674</v>
      </c>
      <c r="AN98" s="4">
        <f t="shared" si="133"/>
        <v>-1.0055786815193954</v>
      </c>
      <c r="AO98" s="4">
        <f t="shared" si="133"/>
        <v>2.0054104276516398</v>
      </c>
      <c r="AP98" s="4">
        <f t="shared" si="133"/>
        <v>7.3044730784178711</v>
      </c>
      <c r="AQ98" s="4">
        <f t="shared" si="133"/>
        <v>7.822801237864013</v>
      </c>
      <c r="AR98" s="4">
        <f t="shared" si="133"/>
        <v>6.0660392429309695</v>
      </c>
      <c r="AS98" s="4">
        <f t="shared" si="133"/>
        <v>7.0238601991771077</v>
      </c>
      <c r="AT98" s="4">
        <f t="shared" si="133"/>
        <v>-3.6065112607118124</v>
      </c>
      <c r="AU98" s="4">
        <f t="shared" si="133"/>
        <v>-0.7499184864353623</v>
      </c>
      <c r="AV98" s="4">
        <f t="shared" si="133"/>
        <v>-2.6422112152747985</v>
      </c>
      <c r="AW98" s="4">
        <f t="shared" si="133"/>
        <v>-0.11345883240399246</v>
      </c>
      <c r="AY98" s="2">
        <f t="shared" si="125"/>
        <v>67.610986481822053</v>
      </c>
      <c r="AZ98" s="2">
        <f t="shared" si="125"/>
        <v>73.795955136183878</v>
      </c>
      <c r="BA98" s="2">
        <f t="shared" si="125"/>
        <v>74.647845340145736</v>
      </c>
      <c r="BB98" s="2">
        <f t="shared" si="125"/>
        <v>78.13675798938938</v>
      </c>
      <c r="BC98" s="2">
        <f t="shared" si="125"/>
        <v>76.65988033467201</v>
      </c>
      <c r="BD98" s="2">
        <f t="shared" si="125"/>
        <v>73.673373243103683</v>
      </c>
      <c r="BE98" s="2">
        <f t="shared" si="125"/>
        <v>73.928661523847779</v>
      </c>
      <c r="BF98" s="2">
        <f t="shared" si="125"/>
        <v>75.028976292635704</v>
      </c>
      <c r="BG98" s="2">
        <f t="shared" si="125"/>
        <v>74.14895462162707</v>
      </c>
      <c r="BH98" s="2">
        <f t="shared" si="125"/>
        <v>71.226298739320484</v>
      </c>
      <c r="BI98" s="2">
        <f t="shared" si="125"/>
        <v>68.86180572548075</v>
      </c>
      <c r="BJ98" s="2">
        <f t="shared" si="125"/>
        <v>75.070858406140573</v>
      </c>
      <c r="BK98" s="2">
        <f t="shared" si="125"/>
        <v>72.361405946402286</v>
      </c>
      <c r="BL98" s="2">
        <f t="shared" si="125"/>
        <v>70.178657559525718</v>
      </c>
      <c r="BM98" s="2">
        <f t="shared" si="125"/>
        <v>67.348362690761206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81.703775052854155</v>
      </c>
      <c r="DL98" s="2">
        <f t="shared" si="134"/>
        <v>87.953332712097861</v>
      </c>
      <c r="DM98" s="2">
        <f t="shared" si="134"/>
        <v>94.871800060404723</v>
      </c>
      <c r="DN98" s="2">
        <f t="shared" si="134"/>
        <v>96.817733615221982</v>
      </c>
      <c r="DO98" s="2">
        <f t="shared" si="134"/>
        <v>94.165512473572932</v>
      </c>
      <c r="DP98" s="2">
        <f t="shared" si="134"/>
        <v>83.818945412311265</v>
      </c>
      <c r="DQ98" s="2">
        <f t="shared" si="134"/>
        <v>90.594455391120519</v>
      </c>
      <c r="DR98" s="2">
        <f t="shared" si="134"/>
        <v>91.601293304162283</v>
      </c>
      <c r="DS98" s="2">
        <f t="shared" si="134"/>
        <v>101.80083724696355</v>
      </c>
      <c r="DT98" s="2">
        <f t="shared" si="134"/>
        <v>97.310296586059735</v>
      </c>
      <c r="DU98" s="2">
        <f t="shared" si="134"/>
        <v>83.256893724696369</v>
      </c>
      <c r="DV98" s="2">
        <f t="shared" si="134"/>
        <v>85.762067066418155</v>
      </c>
      <c r="DW98" s="2">
        <f t="shared" si="134"/>
        <v>94.932507142857133</v>
      </c>
      <c r="DX98" s="2">
        <f t="shared" si="134"/>
        <v>95.381902368220011</v>
      </c>
      <c r="DY98" s="2">
        <f t="shared" si="134"/>
        <v>84.529395161290338</v>
      </c>
      <c r="EA98" s="2">
        <f t="shared" si="94"/>
        <v>66.47819349455888</v>
      </c>
      <c r="EB98" s="2">
        <f t="shared" si="94"/>
        <v>72.433967700235627</v>
      </c>
      <c r="EC98" s="2">
        <f t="shared" si="94"/>
        <v>73.152650585944443</v>
      </c>
      <c r="ED98" s="2">
        <f t="shared" si="94"/>
        <v>76.727135268384259</v>
      </c>
      <c r="EE98" s="2">
        <f t="shared" si="94"/>
        <v>75.254717268381256</v>
      </c>
      <c r="EF98" s="2">
        <f t="shared" si="94"/>
        <v>72.738009336027034</v>
      </c>
      <c r="EG98" s="2">
        <f t="shared" si="94"/>
        <v>72.587988134199193</v>
      </c>
      <c r="EH98" s="2">
        <f t="shared" si="94"/>
        <v>73.545193918830776</v>
      </c>
      <c r="EI98" s="2">
        <f t="shared" si="94"/>
        <v>71.242273255813942</v>
      </c>
      <c r="EJ98" s="2">
        <f t="shared" si="94"/>
        <v>68.409805800207621</v>
      </c>
      <c r="EK98" s="2">
        <f t="shared" si="94"/>
        <v>67.410490751000566</v>
      </c>
      <c r="EL98" s="2">
        <f t="shared" si="94"/>
        <v>74.157026169371861</v>
      </c>
      <c r="EM98" s="2">
        <f t="shared" si="135"/>
        <v>70.375013784853621</v>
      </c>
      <c r="EN98" s="2">
        <f t="shared" si="135"/>
        <v>67.291720199131404</v>
      </c>
      <c r="EO98" s="2">
        <f t="shared" si="135"/>
        <v>65.098260684942133</v>
      </c>
      <c r="EQ98" s="2">
        <f t="shared" si="136"/>
        <v>66.328299770750093</v>
      </c>
      <c r="ER98" s="2">
        <f t="shared" si="136"/>
        <v>72.439359641842188</v>
      </c>
      <c r="ES98" s="2">
        <f t="shared" si="136"/>
        <v>72.107796091544117</v>
      </c>
      <c r="ET98" s="2">
        <f t="shared" si="136"/>
        <v>74.051675795791226</v>
      </c>
      <c r="EU98" s="2">
        <f t="shared" si="136"/>
        <v>74.130340494758315</v>
      </c>
      <c r="EV98" s="2">
        <f t="shared" si="136"/>
        <v>72.796872127918974</v>
      </c>
      <c r="EW98" s="2">
        <f t="shared" si="136"/>
        <v>71.296913436255124</v>
      </c>
      <c r="EX98" s="2">
        <f t="shared" si="136"/>
        <v>72.522031586402292</v>
      </c>
      <c r="EY98" s="2">
        <f t="shared" si="136"/>
        <v>71.414798175187968</v>
      </c>
      <c r="EZ98" s="2">
        <f t="shared" si="136"/>
        <v>68.112350832389041</v>
      </c>
      <c r="FA98" s="2">
        <f t="shared" si="136"/>
        <v>67.244387814441396</v>
      </c>
      <c r="FB98" s="2">
        <f t="shared" si="136"/>
        <v>72.759953384693347</v>
      </c>
      <c r="FC98" s="2">
        <f t="shared" si="136"/>
        <v>69.068200556319994</v>
      </c>
      <c r="FD98" s="2">
        <f t="shared" si="136"/>
        <v>66.59940364569168</v>
      </c>
      <c r="FE98" s="2">
        <f t="shared" si="136"/>
        <v>65.875895771813802</v>
      </c>
      <c r="FG98" s="2">
        <f t="shared" si="137"/>
        <v>0.92559330345310664</v>
      </c>
      <c r="FH98" s="2">
        <f t="shared" si="137"/>
        <v>0.912239652307412</v>
      </c>
      <c r="FI98" s="2">
        <f t="shared" si="137"/>
        <v>0.93113496041810673</v>
      </c>
      <c r="FJ98" s="2">
        <f t="shared" si="137"/>
        <v>0.92977516067196653</v>
      </c>
      <c r="FK98" s="2">
        <f t="shared" si="137"/>
        <v>0.92565968268693954</v>
      </c>
      <c r="FL98" s="2">
        <f t="shared" si="137"/>
        <v>0.91559056865449939</v>
      </c>
      <c r="FM98" s="2">
        <f t="shared" si="137"/>
        <v>0.92550278500023242</v>
      </c>
      <c r="FN98" s="2">
        <f t="shared" si="137"/>
        <v>0.91778934181434524</v>
      </c>
      <c r="FO98" s="2">
        <f t="shared" si="137"/>
        <v>0.90488543415989242</v>
      </c>
      <c r="FP98" s="2">
        <f t="shared" si="137"/>
        <v>0.90253811549241514</v>
      </c>
      <c r="FQ98" s="2">
        <f t="shared" si="137"/>
        <v>0.90840476149154803</v>
      </c>
      <c r="FR98" s="2">
        <f t="shared" si="137"/>
        <v>0.92115739622202319</v>
      </c>
      <c r="FS98" s="2">
        <f t="shared" si="137"/>
        <v>0.91907079512067058</v>
      </c>
      <c r="FT98" s="2">
        <f t="shared" si="137"/>
        <v>0.89721128298056918</v>
      </c>
      <c r="FU98" s="2">
        <f t="shared" si="137"/>
        <v>0.88421865422182311</v>
      </c>
      <c r="FW98" s="2">
        <f t="shared" si="127"/>
        <v>6.1536595751868813E-4</v>
      </c>
      <c r="FX98" s="2">
        <f t="shared" si="127"/>
        <v>4.7599532871150783E-4</v>
      </c>
      <c r="FY98" s="2">
        <f t="shared" si="127"/>
        <v>4.740698777769679E-4</v>
      </c>
      <c r="FZ98" s="2">
        <f t="shared" si="127"/>
        <v>4.6209629346682186E-4</v>
      </c>
      <c r="GA98" s="2">
        <f t="shared" si="127"/>
        <v>5.9717518295498572E-4</v>
      </c>
      <c r="GB98" s="2">
        <f t="shared" si="127"/>
        <v>4.8237775944401015E-4</v>
      </c>
      <c r="GC98" s="2">
        <f t="shared" si="127"/>
        <v>5.8731921379609215E-4</v>
      </c>
      <c r="GD98" s="2">
        <f t="shared" si="127"/>
        <v>6.0737275900907912E-4</v>
      </c>
      <c r="GE98" s="2">
        <f t="shared" si="127"/>
        <v>6.7711434501152557E-4</v>
      </c>
      <c r="GF98" s="2">
        <f t="shared" si="127"/>
        <v>6.836533000968328E-4</v>
      </c>
      <c r="GG98" s="2">
        <f t="shared" si="127"/>
        <v>8.4336496047024304E-4</v>
      </c>
      <c r="GH98" s="2">
        <f t="shared" si="127"/>
        <v>8.1556560032708327E-4</v>
      </c>
      <c r="GI98" s="2">
        <f t="shared" si="127"/>
        <v>7.8530712848462556E-4</v>
      </c>
      <c r="GJ98" s="2">
        <f t="shared" si="127"/>
        <v>6.0149595778048531E-4</v>
      </c>
      <c r="GK98" s="2">
        <f t="shared" si="127"/>
        <v>4.3607362435443847E-4</v>
      </c>
      <c r="GM98" s="86">
        <f t="shared" si="128"/>
        <v>4.062276450059444E-2</v>
      </c>
      <c r="GN98" s="86">
        <f t="shared" si="128"/>
        <v>2.4623744698554117E-2</v>
      </c>
      <c r="GO98" s="86">
        <f t="shared" si="128"/>
        <v>1.3309515280313886E-2</v>
      </c>
      <c r="GP98" s="86">
        <f t="shared" si="128"/>
        <v>5.7158650224640971E-3</v>
      </c>
      <c r="GQ98" s="86">
        <f t="shared" si="128"/>
        <v>5.5350514243091313E-3</v>
      </c>
      <c r="GR98" s="86">
        <f t="shared" si="128"/>
        <v>1.1542175509452907E-2</v>
      </c>
      <c r="GS98" s="86">
        <f t="shared" si="128"/>
        <v>6.961606412327433E-3</v>
      </c>
      <c r="GT98" s="86">
        <f t="shared" si="128"/>
        <v>1.0438930170535489E-2</v>
      </c>
      <c r="GU98" s="86">
        <f t="shared" si="128"/>
        <v>1.3354303325357603E-2</v>
      </c>
      <c r="GV98" s="86">
        <f t="shared" si="128"/>
        <v>2.4416925340790419E-3</v>
      </c>
      <c r="GW98" s="86">
        <f t="shared" si="128"/>
        <v>7.9982339040851212E-4</v>
      </c>
      <c r="GX98" s="86">
        <f t="shared" si="128"/>
        <v>1.0612799223193164E-3</v>
      </c>
      <c r="GY98" s="86">
        <f t="shared" si="128"/>
        <v>2.9856473964599004E-4</v>
      </c>
      <c r="GZ98" s="86">
        <f t="shared" si="128"/>
        <v>1.3032857528653026E-3</v>
      </c>
      <c r="HA98" s="86">
        <f t="shared" si="128"/>
        <v>8.1119269055341341E-5</v>
      </c>
      <c r="HC98" s="86">
        <f t="shared" si="73"/>
        <v>3.0855216516726645E-2</v>
      </c>
      <c r="HD98" s="86">
        <f t="shared" si="73"/>
        <v>1.5408776826447533E-2</v>
      </c>
      <c r="HE98" s="86">
        <f t="shared" si="73"/>
        <v>2.7136168474338508E-2</v>
      </c>
      <c r="HF98" s="86">
        <f t="shared" si="73"/>
        <v>2.8170145700108749E-2</v>
      </c>
      <c r="HG98" s="86">
        <f t="shared" si="87"/>
        <v>2.5895981490706446E-2</v>
      </c>
      <c r="HH98" s="86">
        <f t="shared" si="87"/>
        <v>1.8548838820766411E-2</v>
      </c>
      <c r="HI98" s="86">
        <f t="shared" si="87"/>
        <v>2.2936172787232301E-2</v>
      </c>
      <c r="HJ98" s="86">
        <f t="shared" si="87"/>
        <v>9.1740815678199774E-3</v>
      </c>
      <c r="HK98" s="86">
        <f t="shared" si="87"/>
        <v>8.2196913170485622E-3</v>
      </c>
      <c r="HL98" s="86">
        <f t="shared" si="87"/>
        <v>1.2231855756793336E-2</v>
      </c>
      <c r="HM98" s="86">
        <f t="shared" si="87"/>
        <v>1.4990988874846208E-2</v>
      </c>
      <c r="HN98" s="86">
        <f t="shared" si="87"/>
        <v>3.4733832352145354E-2</v>
      </c>
      <c r="HO98" s="86">
        <f t="shared" si="87"/>
        <v>3.4452967844392161E-2</v>
      </c>
      <c r="HP98" s="86">
        <f t="shared" si="87"/>
        <v>1.8307081633202518E-2</v>
      </c>
      <c r="HQ98" s="86">
        <f t="shared" si="87"/>
        <v>1.8307081633202518E-2</v>
      </c>
      <c r="HS98" s="86">
        <f t="shared" si="129"/>
        <v>7.5831697364652055E-40</v>
      </c>
      <c r="HT98" s="86">
        <f t="shared" si="129"/>
        <v>1.2755934822204625E-55</v>
      </c>
      <c r="HU98" s="86">
        <f t="shared" si="129"/>
        <v>8.3238321950676946E-44</v>
      </c>
      <c r="HV98" s="86">
        <f t="shared" si="129"/>
        <v>5.2252322375255595E-44</v>
      </c>
      <c r="HW98" s="86">
        <f t="shared" si="129"/>
        <v>2.1798948314832194E-48</v>
      </c>
      <c r="HX98" s="86">
        <f t="shared" si="129"/>
        <v>2.3238940384626134E-50</v>
      </c>
      <c r="HY98" s="86">
        <f t="shared" si="129"/>
        <v>5.5694514961738735E-47</v>
      </c>
      <c r="HZ98" s="86">
        <f t="shared" si="129"/>
        <v>8.9946557564938904E-66</v>
      </c>
      <c r="IA98" s="86">
        <f t="shared" si="129"/>
        <v>2.3754902553350711E-67</v>
      </c>
      <c r="IB98" s="86">
        <f t="shared" si="129"/>
        <v>1.4293225101256271E-66</v>
      </c>
      <c r="IC98" s="86">
        <f t="shared" si="129"/>
        <v>1.8387361475633938E-63</v>
      </c>
      <c r="ID98" s="86">
        <f t="shared" si="129"/>
        <v>3.3364919726201941E-43</v>
      </c>
      <c r="IE98" s="86">
        <f t="shared" si="129"/>
        <v>1.126661124129773E-48</v>
      </c>
      <c r="IF98" s="86">
        <f t="shared" si="129"/>
        <v>4.9010357015747766E-27</v>
      </c>
      <c r="IG98" s="86">
        <f t="shared" si="129"/>
        <v>3.8238681335639428E-19</v>
      </c>
      <c r="II98" s="86">
        <f t="shared" si="130"/>
        <v>5.8046335087101796E-134</v>
      </c>
      <c r="IJ98" s="86">
        <f t="shared" si="130"/>
        <v>8.0815798211000916E-165</v>
      </c>
      <c r="IK98" s="86">
        <f t="shared" si="130"/>
        <v>1.1041622031917052E-151</v>
      </c>
      <c r="IL98" s="86">
        <f t="shared" si="130"/>
        <v>1.3900909600859726E-152</v>
      </c>
      <c r="IM98" s="86">
        <f t="shared" si="130"/>
        <v>2.904457512086652E-158</v>
      </c>
      <c r="IN98" s="86">
        <f t="shared" si="130"/>
        <v>2.0012424839225583E-173</v>
      </c>
      <c r="IO98" s="86">
        <f t="shared" si="130"/>
        <v>9.6562643626950987E-152</v>
      </c>
      <c r="IP98" s="86">
        <f t="shared" si="130"/>
        <v>2.4831244778293896E-220</v>
      </c>
      <c r="IQ98" s="86">
        <f t="shared" si="130"/>
        <v>1.8542255237149814E-226</v>
      </c>
      <c r="IR98" s="86">
        <f t="shared" si="130"/>
        <v>1.4097060528086955E-233</v>
      </c>
      <c r="IS98" s="86">
        <f t="shared" si="130"/>
        <v>3.570150278332505E-221</v>
      </c>
      <c r="IT98" s="86">
        <f t="shared" si="130"/>
        <v>5.0271482057052464E-154</v>
      </c>
      <c r="IU98" s="86">
        <f t="shared" si="130"/>
        <v>1.3778463462533748E-170</v>
      </c>
      <c r="IV98" s="86">
        <f t="shared" si="130"/>
        <v>5.3151180133205015E-93</v>
      </c>
      <c r="IW98" s="86">
        <f t="shared" si="130"/>
        <v>3.3651833260040018E-82</v>
      </c>
      <c r="IY98" s="86">
        <f t="shared" si="131"/>
        <v>7.1477981017321085E-2</v>
      </c>
      <c r="IZ98" s="86">
        <f t="shared" si="131"/>
        <v>4.0032521525001648E-2</v>
      </c>
      <c r="JA98" s="86">
        <f t="shared" si="131"/>
        <v>4.0445683754652392E-2</v>
      </c>
      <c r="JB98" s="86">
        <f t="shared" si="131"/>
        <v>3.3886010722572843E-2</v>
      </c>
      <c r="JC98" s="86">
        <f t="shared" si="131"/>
        <v>3.1431032915015575E-2</v>
      </c>
      <c r="JD98" s="86">
        <f t="shared" si="131"/>
        <v>3.0091014330219316E-2</v>
      </c>
      <c r="JE98" s="86">
        <f t="shared" si="131"/>
        <v>2.9897779199559736E-2</v>
      </c>
      <c r="JF98" s="86">
        <f t="shared" si="131"/>
        <v>1.9613011738355467E-2</v>
      </c>
      <c r="JG98" s="86">
        <f t="shared" si="131"/>
        <v>2.1573994642406166E-2</v>
      </c>
      <c r="JH98" s="86">
        <f t="shared" si="131"/>
        <v>1.4673548290872378E-2</v>
      </c>
      <c r="JI98" s="86">
        <f t="shared" si="131"/>
        <v>1.5790812265254719E-2</v>
      </c>
      <c r="JJ98" s="86">
        <f t="shared" si="131"/>
        <v>3.579511227446467E-2</v>
      </c>
      <c r="JK98" s="86">
        <f t="shared" si="131"/>
        <v>3.4751532584038153E-2</v>
      </c>
      <c r="JL98" s="86">
        <f t="shared" si="131"/>
        <v>1.961036738606782E-2</v>
      </c>
      <c r="JM98" s="86">
        <f t="shared" si="131"/>
        <v>1.8388200902257859E-2</v>
      </c>
    </row>
    <row r="99" spans="2:273" x14ac:dyDescent="0.25">
      <c r="B99" s="2">
        <v>72</v>
      </c>
      <c r="C99" s="37">
        <v>86.302000000000007</v>
      </c>
      <c r="D99" s="37">
        <v>82.076999999999998</v>
      </c>
      <c r="E99" s="37">
        <v>90.762</v>
      </c>
      <c r="F99" s="37">
        <v>93.111000000000004</v>
      </c>
      <c r="G99" s="37">
        <v>90.644999999999996</v>
      </c>
      <c r="H99" s="37">
        <v>84.286000000000001</v>
      </c>
      <c r="I99" s="37">
        <v>88.936999999999998</v>
      </c>
      <c r="J99" s="37">
        <v>89.921000000000006</v>
      </c>
      <c r="K99" s="37">
        <v>86.364999999999995</v>
      </c>
      <c r="L99" s="37">
        <v>84.79</v>
      </c>
      <c r="M99" s="37">
        <v>84.951999999999998</v>
      </c>
      <c r="N99" s="37">
        <v>89.46</v>
      </c>
      <c r="O99" s="37">
        <v>87.113</v>
      </c>
      <c r="P99" s="37">
        <v>75.968000000000004</v>
      </c>
      <c r="Q99" s="37">
        <v>72.375</v>
      </c>
      <c r="S99" s="4">
        <f t="shared" si="132"/>
        <v>84.017593633635556</v>
      </c>
      <c r="T99" s="4">
        <f t="shared" si="132"/>
        <v>84.055628454604872</v>
      </c>
      <c r="U99" s="4">
        <f t="shared" si="132"/>
        <v>90.17881418190774</v>
      </c>
      <c r="V99" s="4">
        <f t="shared" si="132"/>
        <v>92.993128770196421</v>
      </c>
      <c r="W99" s="4">
        <f t="shared" si="132"/>
        <v>91.354540490952644</v>
      </c>
      <c r="X99" s="4">
        <f t="shared" si="132"/>
        <v>85.250477484031649</v>
      </c>
      <c r="Y99" s="4">
        <f t="shared" si="132"/>
        <v>86.386910715669288</v>
      </c>
      <c r="Z99" s="4">
        <f t="shared" si="132"/>
        <v>82.432710544294338</v>
      </c>
      <c r="AA99" s="4">
        <f t="shared" si="132"/>
        <v>81.048465196254597</v>
      </c>
      <c r="AB99" s="4">
        <f t="shared" si="132"/>
        <v>79.904761838556638</v>
      </c>
      <c r="AC99" s="4">
        <f t="shared" si="132"/>
        <v>79.491019885658915</v>
      </c>
      <c r="AD99" s="4">
        <f t="shared" si="132"/>
        <v>95.918914395851431</v>
      </c>
      <c r="AE99" s="4">
        <f t="shared" si="132"/>
        <v>90.935420017496682</v>
      </c>
      <c r="AF99" s="4">
        <f t="shared" si="132"/>
        <v>81.472658839944671</v>
      </c>
      <c r="AG99" s="4">
        <f t="shared" si="132"/>
        <v>74.591567426169007</v>
      </c>
      <c r="AI99" s="4">
        <f t="shared" si="133"/>
        <v>2.2844063663644505</v>
      </c>
      <c r="AJ99" s="4">
        <f t="shared" si="133"/>
        <v>-1.9786284546048734</v>
      </c>
      <c r="AK99" s="4">
        <f t="shared" si="133"/>
        <v>0.58318581809226089</v>
      </c>
      <c r="AL99" s="4">
        <f t="shared" si="133"/>
        <v>0.11787122980358333</v>
      </c>
      <c r="AM99" s="4">
        <f t="shared" si="133"/>
        <v>-0.70954049095264793</v>
      </c>
      <c r="AN99" s="4">
        <f t="shared" si="133"/>
        <v>-0.96447748403164724</v>
      </c>
      <c r="AO99" s="4">
        <f t="shared" si="133"/>
        <v>2.5500892843307099</v>
      </c>
      <c r="AP99" s="4">
        <f t="shared" si="133"/>
        <v>7.4882894557056687</v>
      </c>
      <c r="AQ99" s="4">
        <f t="shared" si="133"/>
        <v>5.3165348037453981</v>
      </c>
      <c r="AR99" s="4">
        <f t="shared" si="133"/>
        <v>4.8852381614433682</v>
      </c>
      <c r="AS99" s="4">
        <f t="shared" si="133"/>
        <v>5.4609801143410834</v>
      </c>
      <c r="AT99" s="4">
        <f t="shared" si="133"/>
        <v>-6.458914395851437</v>
      </c>
      <c r="AU99" s="4">
        <f t="shared" si="133"/>
        <v>-3.8224200174966825</v>
      </c>
      <c r="AV99" s="4">
        <f t="shared" si="133"/>
        <v>-5.5046588399446676</v>
      </c>
      <c r="AW99" s="4">
        <f t="shared" si="133"/>
        <v>-2.2165674261690071</v>
      </c>
      <c r="AY99" s="2">
        <f t="shared" si="125"/>
        <v>67.41845488815305</v>
      </c>
      <c r="AZ99" s="2">
        <f t="shared" si="125"/>
        <v>73.563674988595835</v>
      </c>
      <c r="BA99" s="2">
        <f t="shared" si="125"/>
        <v>74.386202010988924</v>
      </c>
      <c r="BB99" s="2">
        <f t="shared" si="125"/>
        <v>77.824304924203503</v>
      </c>
      <c r="BC99" s="2">
        <f t="shared" si="125"/>
        <v>76.365498136186972</v>
      </c>
      <c r="BD99" s="2">
        <f t="shared" si="125"/>
        <v>73.428622865454543</v>
      </c>
      <c r="BE99" s="2">
        <f t="shared" si="125"/>
        <v>73.626760090503694</v>
      </c>
      <c r="BF99" s="2">
        <f t="shared" si="125"/>
        <v>74.711752994186568</v>
      </c>
      <c r="BG99" s="2">
        <f t="shared" si="125"/>
        <v>73.773276673149027</v>
      </c>
      <c r="BH99" s="2">
        <f t="shared" si="125"/>
        <v>70.862527888979741</v>
      </c>
      <c r="BI99" s="2">
        <f t="shared" si="125"/>
        <v>68.58396569898963</v>
      </c>
      <c r="BJ99" s="2">
        <f t="shared" si="125"/>
        <v>74.745591087088741</v>
      </c>
      <c r="BK99" s="2">
        <f t="shared" si="125"/>
        <v>72.006661444410497</v>
      </c>
      <c r="BL99" s="2">
        <f t="shared" si="125"/>
        <v>69.836474262143369</v>
      </c>
      <c r="BM99" s="2">
        <f t="shared" si="125"/>
        <v>67.088564459216755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81.815694291754795</v>
      </c>
      <c r="DL99" s="2">
        <f t="shared" si="134"/>
        <v>88.093493477027764</v>
      </c>
      <c r="DM99" s="2">
        <f t="shared" si="134"/>
        <v>95.065810480217479</v>
      </c>
      <c r="DN99" s="2">
        <f t="shared" si="134"/>
        <v>96.959956659619451</v>
      </c>
      <c r="DO99" s="2">
        <f t="shared" si="134"/>
        <v>94.257071035940797</v>
      </c>
      <c r="DP99" s="2">
        <f t="shared" si="134"/>
        <v>83.687823461091753</v>
      </c>
      <c r="DQ99" s="2">
        <f t="shared" si="134"/>
        <v>90.55472078928824</v>
      </c>
      <c r="DR99" s="2">
        <f t="shared" si="134"/>
        <v>91.655692461442897</v>
      </c>
      <c r="DS99" s="2">
        <f t="shared" si="134"/>
        <v>102.13985627530363</v>
      </c>
      <c r="DT99" s="2">
        <f t="shared" si="134"/>
        <v>97.674280227596</v>
      </c>
      <c r="DU99" s="2">
        <f t="shared" si="134"/>
        <v>83.393086234817829</v>
      </c>
      <c r="DV99" s="2">
        <f t="shared" si="134"/>
        <v>85.788362018204879</v>
      </c>
      <c r="DW99" s="2">
        <f t="shared" si="134"/>
        <v>95.207248083623682</v>
      </c>
      <c r="DX99" s="2">
        <f t="shared" si="134"/>
        <v>95.809553552330016</v>
      </c>
      <c r="DY99" s="2">
        <f t="shared" si="134"/>
        <v>84.787172470674506</v>
      </c>
      <c r="EA99" s="2">
        <f t="shared" si="94"/>
        <v>66.363029729019559</v>
      </c>
      <c r="EB99" s="2">
        <f t="shared" si="94"/>
        <v>72.288849918031332</v>
      </c>
      <c r="EC99" s="2">
        <f t="shared" si="94"/>
        <v>72.991914788458161</v>
      </c>
      <c r="ED99" s="2">
        <f t="shared" si="94"/>
        <v>76.507595207905737</v>
      </c>
      <c r="EE99" s="2">
        <f t="shared" si="94"/>
        <v>75.055814824968706</v>
      </c>
      <c r="EF99" s="2">
        <f t="shared" si="94"/>
        <v>72.566002391243984</v>
      </c>
      <c r="EG99" s="2">
        <f t="shared" si="94"/>
        <v>72.384928028420788</v>
      </c>
      <c r="EH99" s="2">
        <f t="shared" si="94"/>
        <v>73.328269307059927</v>
      </c>
      <c r="EI99" s="2">
        <f t="shared" si="94"/>
        <v>71.053819320214657</v>
      </c>
      <c r="EJ99" s="2">
        <f t="shared" si="94"/>
        <v>68.222216184990444</v>
      </c>
      <c r="EK99" s="2">
        <f t="shared" si="94"/>
        <v>67.222299459236339</v>
      </c>
      <c r="EL99" s="2">
        <f t="shared" si="94"/>
        <v>73.88490560607805</v>
      </c>
      <c r="EM99" s="2">
        <f t="shared" si="135"/>
        <v>70.144661977467479</v>
      </c>
      <c r="EN99" s="2">
        <f t="shared" si="135"/>
        <v>67.123188286035997</v>
      </c>
      <c r="EO99" s="2">
        <f t="shared" si="135"/>
        <v>64.974583610708734</v>
      </c>
      <c r="EQ99" s="2">
        <f t="shared" si="136"/>
        <v>66.216694289762216</v>
      </c>
      <c r="ER99" s="2">
        <f t="shared" si="136"/>
        <v>72.29411022947599</v>
      </c>
      <c r="ES99" s="2">
        <f t="shared" si="136"/>
        <v>71.971979003334809</v>
      </c>
      <c r="ET99" s="2">
        <f t="shared" si="136"/>
        <v>73.897167401048392</v>
      </c>
      <c r="EU99" s="2">
        <f t="shared" si="136"/>
        <v>73.959917613740259</v>
      </c>
      <c r="EV99" s="2">
        <f t="shared" si="136"/>
        <v>72.62342530557379</v>
      </c>
      <c r="EW99" s="2">
        <f t="shared" si="136"/>
        <v>71.126569814800817</v>
      </c>
      <c r="EX99" s="2">
        <f t="shared" si="136"/>
        <v>72.33092433427764</v>
      </c>
      <c r="EY99" s="2">
        <f t="shared" si="136"/>
        <v>71.221971723416928</v>
      </c>
      <c r="EZ99" s="2">
        <f t="shared" si="136"/>
        <v>67.932388404056809</v>
      </c>
      <c r="FA99" s="2">
        <f t="shared" si="136"/>
        <v>67.060523883558176</v>
      </c>
      <c r="FB99" s="2">
        <f t="shared" si="136"/>
        <v>72.525565231589241</v>
      </c>
      <c r="FC99" s="2">
        <f t="shared" si="136"/>
        <v>68.873356459082359</v>
      </c>
      <c r="FD99" s="2">
        <f t="shared" si="136"/>
        <v>66.449046486648157</v>
      </c>
      <c r="FE99" s="2">
        <f t="shared" si="136"/>
        <v>65.729520025216786</v>
      </c>
      <c r="FG99" s="2">
        <f t="shared" si="137"/>
        <v>0.931693082013062</v>
      </c>
      <c r="FH99" s="2">
        <f t="shared" si="137"/>
        <v>0.91933874873685029</v>
      </c>
      <c r="FI99" s="2">
        <f t="shared" si="137"/>
        <v>0.93681145422578238</v>
      </c>
      <c r="FJ99" s="2">
        <f t="shared" si="137"/>
        <v>0.93555598417727859</v>
      </c>
      <c r="FK99" s="2">
        <f t="shared" si="137"/>
        <v>0.93175442077640469</v>
      </c>
      <c r="FL99" s="2">
        <f t="shared" si="137"/>
        <v>0.922441648874891</v>
      </c>
      <c r="FM99" s="2">
        <f t="shared" si="137"/>
        <v>0.93160943586659206</v>
      </c>
      <c r="FN99" s="2">
        <f t="shared" si="137"/>
        <v>0.92447667959841417</v>
      </c>
      <c r="FO99" s="2">
        <f t="shared" si="137"/>
        <v>0.91252238032913879</v>
      </c>
      <c r="FP99" s="2">
        <f t="shared" si="137"/>
        <v>0.91034485922904707</v>
      </c>
      <c r="FQ99" s="2">
        <f t="shared" si="137"/>
        <v>0.91578543175306437</v>
      </c>
      <c r="FR99" s="2">
        <f t="shared" si="137"/>
        <v>0.92759237774971681</v>
      </c>
      <c r="FS99" s="2">
        <f t="shared" si="137"/>
        <v>0.92566233740257398</v>
      </c>
      <c r="FT99" s="2">
        <f t="shared" si="137"/>
        <v>0.90539998567364266</v>
      </c>
      <c r="FU99" s="2">
        <f t="shared" si="137"/>
        <v>0.89331934814808378</v>
      </c>
      <c r="FW99" s="2">
        <f t="shared" si="127"/>
        <v>6.7469529881459471E-4</v>
      </c>
      <c r="FX99" s="2">
        <f t="shared" si="127"/>
        <v>5.2189453234648684E-4</v>
      </c>
      <c r="FY99" s="2">
        <f t="shared" si="127"/>
        <v>5.1978351088090118E-4</v>
      </c>
      <c r="FZ99" s="2">
        <f t="shared" si="127"/>
        <v>5.0665592246075552E-4</v>
      </c>
      <c r="GA99" s="2">
        <f t="shared" si="127"/>
        <v>6.5475184426349534E-4</v>
      </c>
      <c r="GB99" s="2">
        <f t="shared" si="127"/>
        <v>5.2889208145998165E-4</v>
      </c>
      <c r="GC99" s="2">
        <f t="shared" si="127"/>
        <v>6.4394622385760742E-4</v>
      </c>
      <c r="GD99" s="2">
        <f t="shared" si="127"/>
        <v>6.6593196475156469E-4</v>
      </c>
      <c r="GE99" s="2">
        <f t="shared" si="127"/>
        <v>7.4239261748870159E-4</v>
      </c>
      <c r="GF99" s="2">
        <f t="shared" si="127"/>
        <v>7.4956149797218317E-4</v>
      </c>
      <c r="GG99" s="2">
        <f t="shared" si="127"/>
        <v>9.2465605467702868E-4</v>
      </c>
      <c r="GH99" s="2">
        <f t="shared" si="127"/>
        <v>8.9417954039369197E-4</v>
      </c>
      <c r="GI99" s="2">
        <f t="shared" si="127"/>
        <v>8.6100690945764677E-4</v>
      </c>
      <c r="GJ99" s="2">
        <f t="shared" si="127"/>
        <v>6.5948893181079081E-4</v>
      </c>
      <c r="GK99" s="2">
        <f t="shared" si="127"/>
        <v>4.7812510553118132E-4</v>
      </c>
      <c r="GM99" s="86">
        <f t="shared" si="128"/>
        <v>2.0738735288643402E-2</v>
      </c>
      <c r="GN99" s="86">
        <f t="shared" si="128"/>
        <v>1.032318353104403E-2</v>
      </c>
      <c r="GO99" s="86">
        <f t="shared" si="128"/>
        <v>4.8664795116910549E-3</v>
      </c>
      <c r="GP99" s="86">
        <f t="shared" si="128"/>
        <v>1.6174211839813343E-3</v>
      </c>
      <c r="GQ99" s="86">
        <f t="shared" si="128"/>
        <v>1.6713302834666371E-3</v>
      </c>
      <c r="GR99" s="86">
        <f t="shared" si="128"/>
        <v>3.9450902522552862E-3</v>
      </c>
      <c r="GS99" s="86">
        <f t="shared" si="128"/>
        <v>1.9322529501482871E-3</v>
      </c>
      <c r="GT99" s="86">
        <f t="shared" si="128"/>
        <v>3.6252918183958143E-3</v>
      </c>
      <c r="GU99" s="86">
        <f t="shared" si="128"/>
        <v>4.843603004557339E-3</v>
      </c>
      <c r="GV99" s="86">
        <f t="shared" si="128"/>
        <v>5.7674891993032763E-4</v>
      </c>
      <c r="GW99" s="86">
        <f t="shared" si="128"/>
        <v>1.3369251532575779E-4</v>
      </c>
      <c r="GX99" s="86">
        <f t="shared" si="128"/>
        <v>2.1174107657486734E-4</v>
      </c>
      <c r="GY99" s="86">
        <f t="shared" si="128"/>
        <v>4.4678967811159699E-5</v>
      </c>
      <c r="GZ99" s="86">
        <f t="shared" si="128"/>
        <v>3.0756030240633827E-4</v>
      </c>
      <c r="HA99" s="86">
        <f t="shared" si="128"/>
        <v>8.4423392357469541E-6</v>
      </c>
      <c r="HC99" s="86">
        <f t="shared" si="73"/>
        <v>4.2669977451129805E-2</v>
      </c>
      <c r="HD99" s="86">
        <f t="shared" si="73"/>
        <v>2.2553373375317071E-2</v>
      </c>
      <c r="HE99" s="86">
        <f t="shared" si="73"/>
        <v>3.8102176307354789E-2</v>
      </c>
      <c r="HF99" s="86">
        <f t="shared" si="73"/>
        <v>3.9479358111578988E-2</v>
      </c>
      <c r="HG99" s="86">
        <f t="shared" si="87"/>
        <v>3.7096769810945722E-2</v>
      </c>
      <c r="HH99" s="86">
        <f t="shared" si="87"/>
        <v>2.7187523850964599E-2</v>
      </c>
      <c r="HI99" s="86">
        <f t="shared" si="87"/>
        <v>3.278086465699355E-2</v>
      </c>
      <c r="HJ99" s="86">
        <f t="shared" si="87"/>
        <v>1.4851261383857759E-2</v>
      </c>
      <c r="HK99" s="86">
        <f t="shared" si="87"/>
        <v>1.3569099031387073E-2</v>
      </c>
      <c r="HL99" s="86">
        <f t="shared" si="87"/>
        <v>1.9913866963964483E-2</v>
      </c>
      <c r="HM99" s="86">
        <f t="shared" si="87"/>
        <v>2.4141194500703948E-2</v>
      </c>
      <c r="HN99" s="86">
        <f t="shared" si="87"/>
        <v>4.9513666595542086E-2</v>
      </c>
      <c r="HO99" s="86">
        <f t="shared" si="87"/>
        <v>4.9946009294288767E-2</v>
      </c>
      <c r="HP99" s="86">
        <f t="shared" si="87"/>
        <v>2.9131419601638547E-2</v>
      </c>
      <c r="HQ99" s="86">
        <f t="shared" si="87"/>
        <v>2.9131419601638547E-2</v>
      </c>
      <c r="HS99" s="86">
        <f t="shared" si="129"/>
        <v>2.0866575386442584E-38</v>
      </c>
      <c r="HT99" s="86">
        <f t="shared" si="129"/>
        <v>8.7530842564065626E-54</v>
      </c>
      <c r="HU99" s="86">
        <f t="shared" si="129"/>
        <v>2.990785244716366E-42</v>
      </c>
      <c r="HV99" s="86">
        <f t="shared" si="129"/>
        <v>1.8913569664613796E-42</v>
      </c>
      <c r="HW99" s="86">
        <f t="shared" si="129"/>
        <v>1.1568842404827798E-46</v>
      </c>
      <c r="HX99" s="86">
        <f t="shared" si="129"/>
        <v>1.4413844725081045E-48</v>
      </c>
      <c r="HY99" s="86">
        <f t="shared" si="129"/>
        <v>2.5423970217126052E-45</v>
      </c>
      <c r="HZ99" s="86">
        <f t="shared" si="129"/>
        <v>2.2157152263776656E-63</v>
      </c>
      <c r="IA99" s="86">
        <f t="shared" si="129"/>
        <v>7.3513268587355878E-65</v>
      </c>
      <c r="IB99" s="86">
        <f t="shared" si="129"/>
        <v>4.706673818109503E-64</v>
      </c>
      <c r="IC99" s="86">
        <f t="shared" si="129"/>
        <v>5.3074407675362799E-61</v>
      </c>
      <c r="ID99" s="86">
        <f t="shared" si="129"/>
        <v>1.5743087349700463E-41</v>
      </c>
      <c r="IE99" s="86">
        <f t="shared" si="129"/>
        <v>8.2494088802454578E-47</v>
      </c>
      <c r="IF99" s="86">
        <f t="shared" si="129"/>
        <v>4.5699828547101594E-26</v>
      </c>
      <c r="IG99" s="86">
        <f t="shared" si="129"/>
        <v>1.619263539024477E-18</v>
      </c>
      <c r="II99" s="86">
        <f t="shared" si="130"/>
        <v>1.0752948369199381E-130</v>
      </c>
      <c r="IJ99" s="86">
        <f t="shared" si="130"/>
        <v>6.3624525423129555E-161</v>
      </c>
      <c r="IK99" s="86">
        <f t="shared" si="130"/>
        <v>4.200524089097921E-148</v>
      </c>
      <c r="IL99" s="86">
        <f t="shared" si="130"/>
        <v>5.4060680382485341E-149</v>
      </c>
      <c r="IM99" s="86">
        <f t="shared" si="130"/>
        <v>2.0706347234203233E-154</v>
      </c>
      <c r="IN99" s="86">
        <f t="shared" si="130"/>
        <v>2.5719954073478979E-169</v>
      </c>
      <c r="IO99" s="86">
        <f t="shared" si="130"/>
        <v>4.6667784445029952E-148</v>
      </c>
      <c r="IP99" s="86">
        <f t="shared" si="130"/>
        <v>6.155395180753492E-215</v>
      </c>
      <c r="IQ99" s="86">
        <f t="shared" si="130"/>
        <v>7.8678614495746664E-221</v>
      </c>
      <c r="IR99" s="86">
        <f t="shared" si="130"/>
        <v>9.1800951816702483E-228</v>
      </c>
      <c r="IS99" s="86">
        <f t="shared" si="130"/>
        <v>1.6498453110393192E-215</v>
      </c>
      <c r="IT99" s="86">
        <f t="shared" si="130"/>
        <v>4.1051832616342242E-150</v>
      </c>
      <c r="IU99" s="86">
        <f t="shared" si="130"/>
        <v>2.8450637736583746E-166</v>
      </c>
      <c r="IV99" s="86">
        <f t="shared" si="130"/>
        <v>9.4199321835201745E-91</v>
      </c>
      <c r="IW99" s="86">
        <f t="shared" si="130"/>
        <v>2.6767213279912446E-80</v>
      </c>
      <c r="IY99" s="86">
        <f t="shared" si="131"/>
        <v>6.3408712739773207E-2</v>
      </c>
      <c r="IZ99" s="86">
        <f t="shared" si="131"/>
        <v>3.2876556906361099E-2</v>
      </c>
      <c r="JA99" s="86">
        <f t="shared" si="131"/>
        <v>4.2968655819045846E-2</v>
      </c>
      <c r="JB99" s="86">
        <f t="shared" si="131"/>
        <v>4.1096779295560319E-2</v>
      </c>
      <c r="JC99" s="86">
        <f t="shared" si="131"/>
        <v>3.876810009441236E-2</v>
      </c>
      <c r="JD99" s="86">
        <f t="shared" si="131"/>
        <v>3.1132614103219887E-2</v>
      </c>
      <c r="JE99" s="86">
        <f t="shared" si="131"/>
        <v>3.4713117607141838E-2</v>
      </c>
      <c r="JF99" s="86">
        <f t="shared" si="131"/>
        <v>1.8476553202253575E-2</v>
      </c>
      <c r="JG99" s="86">
        <f t="shared" si="131"/>
        <v>1.841270203594441E-2</v>
      </c>
      <c r="JH99" s="86">
        <f t="shared" si="131"/>
        <v>2.0490615883894812E-2</v>
      </c>
      <c r="JI99" s="86">
        <f t="shared" si="131"/>
        <v>2.4274887016029707E-2</v>
      </c>
      <c r="JJ99" s="86">
        <f t="shared" si="131"/>
        <v>4.9725407672116952E-2</v>
      </c>
      <c r="JK99" s="86">
        <f t="shared" si="131"/>
        <v>4.9990688262099924E-2</v>
      </c>
      <c r="JL99" s="86">
        <f t="shared" si="131"/>
        <v>2.9438979904044885E-2</v>
      </c>
      <c r="JM99" s="86">
        <f t="shared" si="131"/>
        <v>2.9139861940874295E-2</v>
      </c>
    </row>
    <row r="100" spans="2:273" x14ac:dyDescent="0.25">
      <c r="B100" s="2">
        <v>73</v>
      </c>
      <c r="C100" s="37">
        <v>91.286000000000001</v>
      </c>
      <c r="D100" s="37">
        <v>84.846000000000004</v>
      </c>
      <c r="E100" s="37">
        <v>94</v>
      </c>
      <c r="F100" s="37">
        <v>96.555999999999997</v>
      </c>
      <c r="G100" s="37">
        <v>96.257999999999996</v>
      </c>
      <c r="H100" s="37">
        <v>87.316999999999993</v>
      </c>
      <c r="I100" s="37">
        <v>90.951999999999998</v>
      </c>
      <c r="J100" s="37">
        <v>92.762</v>
      </c>
      <c r="K100" s="37">
        <v>87.650999999999996</v>
      </c>
      <c r="L100" s="37">
        <v>85.531999999999996</v>
      </c>
      <c r="M100" s="37">
        <v>87.564999999999998</v>
      </c>
      <c r="N100" s="37">
        <v>95.713999999999999</v>
      </c>
      <c r="O100" s="37">
        <v>91.305999999999997</v>
      </c>
      <c r="P100" s="37">
        <v>81.349000000000004</v>
      </c>
      <c r="Q100" s="37">
        <v>73.156000000000006</v>
      </c>
      <c r="S100" s="4">
        <f t="shared" si="132"/>
        <v>87.421667862820868</v>
      </c>
      <c r="T100" s="4">
        <f t="shared" si="132"/>
        <v>86.882934363559173</v>
      </c>
      <c r="U100" s="4">
        <f t="shared" si="132"/>
        <v>94.468325290354557</v>
      </c>
      <c r="V100" s="4">
        <f t="shared" si="132"/>
        <v>97.259829258989129</v>
      </c>
      <c r="W100" s="4">
        <f t="shared" si="132"/>
        <v>95.938656877100556</v>
      </c>
      <c r="X100" s="4">
        <f t="shared" si="132"/>
        <v>89.000533556475659</v>
      </c>
      <c r="Y100" s="4">
        <f t="shared" si="132"/>
        <v>90.188128568291162</v>
      </c>
      <c r="Z100" s="4">
        <f t="shared" si="132"/>
        <v>85.581243228172653</v>
      </c>
      <c r="AA100" s="4">
        <f t="shared" si="132"/>
        <v>84.023171876205765</v>
      </c>
      <c r="AB100" s="4">
        <f t="shared" si="132"/>
        <v>83.918280100113577</v>
      </c>
      <c r="AC100" s="4">
        <f t="shared" si="132"/>
        <v>84.327766923270772</v>
      </c>
      <c r="AD100" s="4">
        <f t="shared" si="132"/>
        <v>102.37780328260177</v>
      </c>
      <c r="AE100" s="4">
        <f t="shared" si="132"/>
        <v>96.966833557973104</v>
      </c>
      <c r="AF100" s="4">
        <f t="shared" si="132"/>
        <v>86.363082023709268</v>
      </c>
      <c r="AG100" s="4">
        <f t="shared" si="132"/>
        <v>77.71617740845663</v>
      </c>
      <c r="AI100" s="4">
        <f t="shared" si="133"/>
        <v>3.864332137179133</v>
      </c>
      <c r="AJ100" s="4">
        <f t="shared" si="133"/>
        <v>-2.036934363559169</v>
      </c>
      <c r="AK100" s="4">
        <f t="shared" si="133"/>
        <v>-0.4683252903545565</v>
      </c>
      <c r="AL100" s="4">
        <f t="shared" si="133"/>
        <v>-0.70382925898913129</v>
      </c>
      <c r="AM100" s="4">
        <f t="shared" si="133"/>
        <v>0.31934312289943989</v>
      </c>
      <c r="AN100" s="4">
        <f t="shared" si="133"/>
        <v>-1.6835335564756662</v>
      </c>
      <c r="AO100" s="4">
        <f t="shared" si="133"/>
        <v>0.76387143170883576</v>
      </c>
      <c r="AP100" s="4">
        <f t="shared" si="133"/>
        <v>7.1807567718273475</v>
      </c>
      <c r="AQ100" s="4">
        <f t="shared" si="133"/>
        <v>3.6278281237942309</v>
      </c>
      <c r="AR100" s="4">
        <f t="shared" si="133"/>
        <v>1.6137198998864193</v>
      </c>
      <c r="AS100" s="4">
        <f t="shared" si="133"/>
        <v>3.2372330767292254</v>
      </c>
      <c r="AT100" s="4">
        <f t="shared" si="133"/>
        <v>-6.6638032826017763</v>
      </c>
      <c r="AU100" s="4">
        <f t="shared" si="133"/>
        <v>-5.6608335579731062</v>
      </c>
      <c r="AV100" s="4">
        <f t="shared" si="133"/>
        <v>-5.014082023709264</v>
      </c>
      <c r="AW100" s="4">
        <f t="shared" si="133"/>
        <v>-4.5601774084566244</v>
      </c>
      <c r="AY100" s="2">
        <f t="shared" si="125"/>
        <v>67.23046238856837</v>
      </c>
      <c r="AZ100" s="2">
        <f t="shared" si="125"/>
        <v>73.335833762925887</v>
      </c>
      <c r="BA100" s="2">
        <f t="shared" si="125"/>
        <v>74.130370565749871</v>
      </c>
      <c r="BB100" s="2">
        <f t="shared" si="125"/>
        <v>77.516939289614882</v>
      </c>
      <c r="BC100" s="2">
        <f t="shared" si="125"/>
        <v>76.076653376785245</v>
      </c>
      <c r="BD100" s="2">
        <f t="shared" si="125"/>
        <v>73.189036770722254</v>
      </c>
      <c r="BE100" s="2">
        <f t="shared" si="125"/>
        <v>73.331415751282648</v>
      </c>
      <c r="BF100" s="2">
        <f t="shared" si="125"/>
        <v>74.400251255378436</v>
      </c>
      <c r="BG100" s="2">
        <f t="shared" si="125"/>
        <v>73.407205227746033</v>
      </c>
      <c r="BH100" s="2">
        <f t="shared" si="125"/>
        <v>70.507192983016836</v>
      </c>
      <c r="BI100" s="2">
        <f t="shared" si="125"/>
        <v>68.310311322079073</v>
      </c>
      <c r="BJ100" s="2">
        <f t="shared" si="125"/>
        <v>74.422425287465543</v>
      </c>
      <c r="BK100" s="2">
        <f t="shared" si="125"/>
        <v>71.657961913124055</v>
      </c>
      <c r="BL100" s="2">
        <f t="shared" si="125"/>
        <v>69.501775788081318</v>
      </c>
      <c r="BM100" s="2">
        <f t="shared" si="125"/>
        <v>66.83466526619118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81.927613530655421</v>
      </c>
      <c r="DL100" s="2">
        <f t="shared" si="134"/>
        <v>88.23365424195768</v>
      </c>
      <c r="DM100" s="2">
        <f t="shared" si="134"/>
        <v>95.259820900030221</v>
      </c>
      <c r="DN100" s="2">
        <f t="shared" si="134"/>
        <v>97.102179704016919</v>
      </c>
      <c r="DO100" s="2">
        <f t="shared" si="134"/>
        <v>94.348629598308662</v>
      </c>
      <c r="DP100" s="2">
        <f t="shared" si="134"/>
        <v>83.556701509872241</v>
      </c>
      <c r="DQ100" s="2">
        <f t="shared" si="134"/>
        <v>90.51498618745596</v>
      </c>
      <c r="DR100" s="2">
        <f t="shared" si="134"/>
        <v>91.71009161872351</v>
      </c>
      <c r="DS100" s="2">
        <f t="shared" si="134"/>
        <v>102.47887530364372</v>
      </c>
      <c r="DT100" s="2">
        <f t="shared" si="134"/>
        <v>98.03826386913228</v>
      </c>
      <c r="DU100" s="2">
        <f t="shared" si="134"/>
        <v>83.52927874493929</v>
      </c>
      <c r="DV100" s="2">
        <f t="shared" si="134"/>
        <v>85.814656969991603</v>
      </c>
      <c r="DW100" s="2">
        <f t="shared" si="134"/>
        <v>95.481989024390231</v>
      </c>
      <c r="DX100" s="2">
        <f t="shared" si="134"/>
        <v>96.23720473644002</v>
      </c>
      <c r="DY100" s="2">
        <f t="shared" si="134"/>
        <v>85.044949780058673</v>
      </c>
      <c r="EA100" s="2">
        <f t="shared" si="94"/>
        <v>66.247865963480251</v>
      </c>
      <c r="EB100" s="2">
        <f t="shared" si="94"/>
        <v>72.143732135827051</v>
      </c>
      <c r="EC100" s="2">
        <f t="shared" si="94"/>
        <v>72.831178990971878</v>
      </c>
      <c r="ED100" s="2">
        <f t="shared" si="94"/>
        <v>76.288055147427229</v>
      </c>
      <c r="EE100" s="2">
        <f t="shared" si="94"/>
        <v>74.856912381556157</v>
      </c>
      <c r="EF100" s="2">
        <f t="shared" si="94"/>
        <v>72.393995446460949</v>
      </c>
      <c r="EG100" s="2">
        <f t="shared" si="94"/>
        <v>72.181867922642382</v>
      </c>
      <c r="EH100" s="2">
        <f t="shared" si="94"/>
        <v>73.111344695289077</v>
      </c>
      <c r="EI100" s="2">
        <f t="shared" si="94"/>
        <v>70.865365384615373</v>
      </c>
      <c r="EJ100" s="2">
        <f t="shared" si="94"/>
        <v>68.03462656977328</v>
      </c>
      <c r="EK100" s="2">
        <f t="shared" si="94"/>
        <v>67.034108167472112</v>
      </c>
      <c r="EL100" s="2">
        <f t="shared" si="94"/>
        <v>73.612785042784239</v>
      </c>
      <c r="EM100" s="2">
        <f t="shared" si="135"/>
        <v>69.914310170081336</v>
      </c>
      <c r="EN100" s="2">
        <f t="shared" si="135"/>
        <v>66.954656372940605</v>
      </c>
      <c r="EO100" s="2">
        <f t="shared" si="135"/>
        <v>64.85090653647535</v>
      </c>
      <c r="EQ100" s="2">
        <f t="shared" si="136"/>
        <v>66.10508880877434</v>
      </c>
      <c r="ER100" s="2">
        <f t="shared" si="136"/>
        <v>72.148860817109778</v>
      </c>
      <c r="ES100" s="2">
        <f t="shared" si="136"/>
        <v>71.836161915125487</v>
      </c>
      <c r="ET100" s="2">
        <f t="shared" si="136"/>
        <v>73.742659006305558</v>
      </c>
      <c r="EU100" s="2">
        <f t="shared" si="136"/>
        <v>73.789494732722204</v>
      </c>
      <c r="EV100" s="2">
        <f t="shared" si="136"/>
        <v>72.44997848322862</v>
      </c>
      <c r="EW100" s="2">
        <f t="shared" si="136"/>
        <v>70.956226193346524</v>
      </c>
      <c r="EX100" s="2">
        <f t="shared" si="136"/>
        <v>72.139817082153002</v>
      </c>
      <c r="EY100" s="2">
        <f t="shared" si="136"/>
        <v>71.029145271645888</v>
      </c>
      <c r="EZ100" s="2">
        <f t="shared" si="136"/>
        <v>67.752425975724577</v>
      </c>
      <c r="FA100" s="2">
        <f t="shared" si="136"/>
        <v>66.876659952674956</v>
      </c>
      <c r="FB100" s="2">
        <f t="shared" si="136"/>
        <v>72.291177078485106</v>
      </c>
      <c r="FC100" s="2">
        <f t="shared" si="136"/>
        <v>68.678512361844724</v>
      </c>
      <c r="FD100" s="2">
        <f t="shared" si="136"/>
        <v>66.29868932760462</v>
      </c>
      <c r="FE100" s="2">
        <f t="shared" si="136"/>
        <v>65.583144278619756</v>
      </c>
      <c r="FG100" s="2">
        <f t="shared" si="137"/>
        <v>0.93732666684036792</v>
      </c>
      <c r="FH100" s="2">
        <f t="shared" si="137"/>
        <v>0.92591022600879025</v>
      </c>
      <c r="FI100" s="2">
        <f t="shared" si="137"/>
        <v>0.94204916004396455</v>
      </c>
      <c r="FJ100" s="2">
        <f t="shared" si="137"/>
        <v>0.9408911899273682</v>
      </c>
      <c r="FK100" s="2">
        <f t="shared" si="137"/>
        <v>0.93738328670958126</v>
      </c>
      <c r="FL100" s="2">
        <f t="shared" si="137"/>
        <v>0.92877991628594492</v>
      </c>
      <c r="FM100" s="2">
        <f t="shared" si="137"/>
        <v>0.93724945474154053</v>
      </c>
      <c r="FN100" s="2">
        <f t="shared" si="137"/>
        <v>0.93066114025101243</v>
      </c>
      <c r="FO100" s="2">
        <f t="shared" si="137"/>
        <v>0.91960062202758786</v>
      </c>
      <c r="FP100" s="2">
        <f t="shared" si="137"/>
        <v>0.91758338143424356</v>
      </c>
      <c r="FQ100" s="2">
        <f t="shared" si="137"/>
        <v>0.92262203257373721</v>
      </c>
      <c r="FR100" s="2">
        <f t="shared" si="137"/>
        <v>0.93354004155116443</v>
      </c>
      <c r="FS100" s="2">
        <f t="shared" si="137"/>
        <v>0.93175687389267325</v>
      </c>
      <c r="FT100" s="2">
        <f t="shared" si="137"/>
        <v>0.9129995896155878</v>
      </c>
      <c r="FU100" s="2">
        <f t="shared" si="137"/>
        <v>0.90178416253176841</v>
      </c>
      <c r="FW100" s="2">
        <f t="shared" si="127"/>
        <v>7.3974053197498827E-4</v>
      </c>
      <c r="FX100" s="2">
        <f t="shared" si="127"/>
        <v>5.7221716344434549E-4</v>
      </c>
      <c r="FY100" s="2">
        <f t="shared" si="127"/>
        <v>5.6990270704264379E-4</v>
      </c>
      <c r="FZ100" s="2">
        <f t="shared" si="127"/>
        <v>5.5551001790126548E-4</v>
      </c>
      <c r="GA100" s="2">
        <f t="shared" si="127"/>
        <v>7.1787577342598166E-4</v>
      </c>
      <c r="GB100" s="2">
        <f t="shared" si="127"/>
        <v>5.7988904569396661E-4</v>
      </c>
      <c r="GC100" s="2">
        <f t="shared" si="127"/>
        <v>7.0602913063912782E-4</v>
      </c>
      <c r="GD100" s="2">
        <f t="shared" si="127"/>
        <v>7.3013296994410071E-4</v>
      </c>
      <c r="GE100" s="2">
        <f t="shared" si="127"/>
        <v>8.1395901848305824E-4</v>
      </c>
      <c r="GF100" s="2">
        <f t="shared" si="127"/>
        <v>8.2181840829448534E-4</v>
      </c>
      <c r="GG100" s="2">
        <f t="shared" si="127"/>
        <v>1.0137747649018906E-3</v>
      </c>
      <c r="GH100" s="2">
        <f t="shared" si="127"/>
        <v>9.8036379464237571E-4</v>
      </c>
      <c r="GI100" s="2">
        <f t="shared" si="127"/>
        <v>9.4399688664410363E-4</v>
      </c>
      <c r="GJ100" s="2">
        <f t="shared" si="127"/>
        <v>7.2306922810684365E-4</v>
      </c>
      <c r="GK100" s="2">
        <f t="shared" si="127"/>
        <v>5.2422957124238724E-4</v>
      </c>
      <c r="GM100" s="86">
        <f t="shared" si="128"/>
        <v>9.7597267265419688E-3</v>
      </c>
      <c r="GN100" s="86">
        <f t="shared" si="128"/>
        <v>3.8649060318205319E-3</v>
      </c>
      <c r="GO100" s="86">
        <f t="shared" si="128"/>
        <v>1.5669756028653236E-3</v>
      </c>
      <c r="GP100" s="86">
        <f t="shared" si="128"/>
        <v>3.8899479025061384E-4</v>
      </c>
      <c r="GQ100" s="86">
        <f t="shared" si="128"/>
        <v>4.3609784134692614E-4</v>
      </c>
      <c r="GR100" s="86">
        <f t="shared" si="128"/>
        <v>1.1736743986464791E-3</v>
      </c>
      <c r="GS100" s="86">
        <f t="shared" si="128"/>
        <v>4.5062402947653233E-4</v>
      </c>
      <c r="GT100" s="86">
        <f t="shared" si="128"/>
        <v>1.1035663050996088E-3</v>
      </c>
      <c r="GU100" s="86">
        <f t="shared" si="128"/>
        <v>1.5446791322536934E-3</v>
      </c>
      <c r="GV100" s="86">
        <f t="shared" si="128"/>
        <v>1.1393590513818325E-4</v>
      </c>
      <c r="GW100" s="86">
        <f t="shared" si="128"/>
        <v>1.7804222091001674E-5</v>
      </c>
      <c r="GX100" s="86">
        <f t="shared" si="128"/>
        <v>3.4785582973134691E-5</v>
      </c>
      <c r="GY100" s="86">
        <f t="shared" si="128"/>
        <v>5.3431611518048102E-6</v>
      </c>
      <c r="GZ100" s="86">
        <f t="shared" si="128"/>
        <v>6.1805616588263176E-5</v>
      </c>
      <c r="HA100" s="86">
        <f t="shared" si="128"/>
        <v>6.7196835027621781E-7</v>
      </c>
      <c r="HC100" s="86">
        <f t="shared" si="73"/>
        <v>5.810337496841509E-2</v>
      </c>
      <c r="HD100" s="86">
        <f t="shared" si="73"/>
        <v>3.2418868026292451E-2</v>
      </c>
      <c r="HE100" s="86">
        <f t="shared" si="73"/>
        <v>5.2628802101134853E-2</v>
      </c>
      <c r="HF100" s="86">
        <f t="shared" si="73"/>
        <v>5.4429584573011301E-2</v>
      </c>
      <c r="HG100" s="86">
        <f t="shared" si="87"/>
        <v>5.2182291908166138E-2</v>
      </c>
      <c r="HH100" s="86">
        <f t="shared" si="87"/>
        <v>3.9098038328106065E-2</v>
      </c>
      <c r="HI100" s="86">
        <f t="shared" ref="HI100:HQ128" si="138" xml:space="preserve"> _xlfn.NORM.DIST($B100, I$8, ABS(I$12), TRUE) * _xlfn.NORM.DIST(($B100 - I$8)*I$16, 0, ABS(I$12), TRUE) * 2</f>
        <v>4.6040933049604126E-2</v>
      </c>
      <c r="HJ100" s="86">
        <f t="shared" si="138"/>
        <v>2.3422381994775501E-2</v>
      </c>
      <c r="HK100" s="86">
        <f t="shared" si="138"/>
        <v>2.1788454207821807E-2</v>
      </c>
      <c r="HL100" s="86">
        <f t="shared" si="138"/>
        <v>3.151175566119728E-2</v>
      </c>
      <c r="HM100" s="86">
        <f t="shared" si="138"/>
        <v>3.7787462781926608E-2</v>
      </c>
      <c r="HN100" s="86">
        <f t="shared" si="138"/>
        <v>6.9242317404031556E-2</v>
      </c>
      <c r="HO100" s="86">
        <f t="shared" si="138"/>
        <v>7.0899254598381548E-2</v>
      </c>
      <c r="HP100" s="86">
        <f t="shared" si="138"/>
        <v>4.506372604416533E-2</v>
      </c>
      <c r="HQ100" s="86">
        <f t="shared" si="138"/>
        <v>4.506372604416533E-2</v>
      </c>
      <c r="HS100" s="86">
        <f t="shared" si="129"/>
        <v>5.3908641801651194E-37</v>
      </c>
      <c r="HT100" s="86">
        <f t="shared" si="129"/>
        <v>5.5845762550782431E-52</v>
      </c>
      <c r="HU100" s="86">
        <f t="shared" si="129"/>
        <v>1.0051773947520566E-40</v>
      </c>
      <c r="HV100" s="86">
        <f t="shared" si="129"/>
        <v>6.4040690085406589E-41</v>
      </c>
      <c r="HW100" s="86">
        <f t="shared" si="129"/>
        <v>5.7007841818836012E-45</v>
      </c>
      <c r="HX100" s="86">
        <f t="shared" si="129"/>
        <v>8.2784762262387289E-47</v>
      </c>
      <c r="HY100" s="86">
        <f t="shared" si="129"/>
        <v>1.0813134327495758E-43</v>
      </c>
      <c r="HZ100" s="86">
        <f t="shared" si="129"/>
        <v>4.9178001707597538E-61</v>
      </c>
      <c r="IA100" s="86">
        <f t="shared" si="129"/>
        <v>2.037196628642594E-62</v>
      </c>
      <c r="IB100" s="86">
        <f t="shared" si="129"/>
        <v>1.3826196952558848E-61</v>
      </c>
      <c r="IC100" s="86">
        <f t="shared" si="129"/>
        <v>1.366135299859571E-58</v>
      </c>
      <c r="ID100" s="86">
        <f t="shared" si="129"/>
        <v>6.8669672545209052E-40</v>
      </c>
      <c r="IE100" s="86">
        <f t="shared" si="129"/>
        <v>5.5409681529010107E-45</v>
      </c>
      <c r="IF100" s="86">
        <f t="shared" si="129"/>
        <v>4.0830836076693042E-25</v>
      </c>
      <c r="IG100" s="86">
        <f t="shared" si="129"/>
        <v>6.6838721445975754E-18</v>
      </c>
      <c r="II100" s="86">
        <f t="shared" si="130"/>
        <v>1.8132159315846383E-127</v>
      </c>
      <c r="IJ100" s="86">
        <f t="shared" si="130"/>
        <v>4.4945468521730483E-157</v>
      </c>
      <c r="IK100" s="86">
        <f t="shared" si="130"/>
        <v>1.4466254747357425E-144</v>
      </c>
      <c r="IL100" s="86">
        <f t="shared" si="130"/>
        <v>1.9034034768783295E-145</v>
      </c>
      <c r="IM100" s="86">
        <f t="shared" si="130"/>
        <v>1.3218104493809718E-150</v>
      </c>
      <c r="IN100" s="86">
        <f t="shared" si="130"/>
        <v>2.9478721024759065E-165</v>
      </c>
      <c r="IO100" s="86">
        <f t="shared" si="130"/>
        <v>2.0298473901411648E-144</v>
      </c>
      <c r="IP100" s="86">
        <f t="shared" si="130"/>
        <v>1.3066012090108579E-209</v>
      </c>
      <c r="IQ100" s="86">
        <f t="shared" si="130"/>
        <v>2.832740969180128E-215</v>
      </c>
      <c r="IR100" s="86">
        <f t="shared" si="130"/>
        <v>5.0438387796204025E-222</v>
      </c>
      <c r="IS100" s="86">
        <f t="shared" si="130"/>
        <v>6.4290309364058675E-210</v>
      </c>
      <c r="IT100" s="86">
        <f t="shared" si="130"/>
        <v>2.9818803014745646E-146</v>
      </c>
      <c r="IU100" s="86">
        <f t="shared" si="130"/>
        <v>5.1662550644142585E-162</v>
      </c>
      <c r="IV100" s="86">
        <f t="shared" si="130"/>
        <v>1.565365003534635E-88</v>
      </c>
      <c r="IW100" s="86">
        <f t="shared" si="130"/>
        <v>2.020978262359175E-78</v>
      </c>
      <c r="IY100" s="86">
        <f t="shared" si="131"/>
        <v>6.7863101694957059E-2</v>
      </c>
      <c r="IZ100" s="86">
        <f t="shared" si="131"/>
        <v>3.6283774058112984E-2</v>
      </c>
      <c r="JA100" s="86">
        <f t="shared" si="131"/>
        <v>5.4195777704000178E-2</v>
      </c>
      <c r="JB100" s="86">
        <f t="shared" si="131"/>
        <v>5.4818579363261913E-2</v>
      </c>
      <c r="JC100" s="86">
        <f t="shared" si="131"/>
        <v>5.2618389749513064E-2</v>
      </c>
      <c r="JD100" s="86">
        <f t="shared" si="131"/>
        <v>4.0271712726752541E-2</v>
      </c>
      <c r="JE100" s="86">
        <f t="shared" si="131"/>
        <v>4.6491557079080655E-2</v>
      </c>
      <c r="JF100" s="86">
        <f t="shared" si="131"/>
        <v>2.452594829987511E-2</v>
      </c>
      <c r="JG100" s="86">
        <f t="shared" si="131"/>
        <v>2.3333133340075501E-2</v>
      </c>
      <c r="JH100" s="86">
        <f t="shared" si="131"/>
        <v>3.1625691566335462E-2</v>
      </c>
      <c r="JI100" s="86">
        <f t="shared" si="131"/>
        <v>3.7805267004017609E-2</v>
      </c>
      <c r="JJ100" s="86">
        <f t="shared" si="131"/>
        <v>6.9277102987004693E-2</v>
      </c>
      <c r="JK100" s="86">
        <f t="shared" si="131"/>
        <v>7.0904597759533353E-2</v>
      </c>
      <c r="JL100" s="86">
        <f t="shared" si="131"/>
        <v>4.5125531660753594E-2</v>
      </c>
      <c r="JM100" s="86">
        <f t="shared" si="131"/>
        <v>4.5064398012515612E-2</v>
      </c>
    </row>
    <row r="101" spans="2:273" x14ac:dyDescent="0.25">
      <c r="B101" s="2">
        <v>74</v>
      </c>
      <c r="C101" s="37">
        <v>94.063000000000002</v>
      </c>
      <c r="D101" s="37">
        <v>88.353999999999999</v>
      </c>
      <c r="E101" s="37">
        <v>97.27</v>
      </c>
      <c r="F101" s="37">
        <v>101.127</v>
      </c>
      <c r="G101" s="37">
        <v>101.48399999999999</v>
      </c>
      <c r="H101" s="37">
        <v>91.81</v>
      </c>
      <c r="I101" s="37">
        <v>94.54</v>
      </c>
      <c r="J101" s="37">
        <v>96.19</v>
      </c>
      <c r="K101" s="37">
        <v>91.031999999999996</v>
      </c>
      <c r="L101" s="37">
        <v>88.887</v>
      </c>
      <c r="M101" s="37">
        <v>89.951999999999998</v>
      </c>
      <c r="N101" s="37">
        <v>106.048</v>
      </c>
      <c r="O101" s="37">
        <v>99.725999999999999</v>
      </c>
      <c r="P101" s="37">
        <v>88.667000000000002</v>
      </c>
      <c r="Q101" s="37">
        <v>75.188000000000002</v>
      </c>
      <c r="S101" s="4">
        <f t="shared" si="132"/>
        <v>92.215465272888622</v>
      </c>
      <c r="T101" s="4">
        <f t="shared" si="132"/>
        <v>91.017193052614303</v>
      </c>
      <c r="U101" s="4">
        <f t="shared" si="132"/>
        <v>99.985304178686988</v>
      </c>
      <c r="V101" s="4">
        <f t="shared" si="132"/>
        <v>102.5848024076337</v>
      </c>
      <c r="W101" s="4">
        <f t="shared" si="132"/>
        <v>101.71905857406432</v>
      </c>
      <c r="X101" s="4">
        <f t="shared" si="132"/>
        <v>94.001172381686303</v>
      </c>
      <c r="Y101" s="4">
        <f t="shared" si="132"/>
        <v>95.067458836722494</v>
      </c>
      <c r="Z101" s="4">
        <f t="shared" si="132"/>
        <v>90.196778322253422</v>
      </c>
      <c r="AA101" s="4">
        <f t="shared" si="132"/>
        <v>88.545424078289898</v>
      </c>
      <c r="AB101" s="4">
        <f t="shared" si="132"/>
        <v>89.48806604616918</v>
      </c>
      <c r="AC101" s="4">
        <f t="shared" si="132"/>
        <v>90.846064121868523</v>
      </c>
      <c r="AD101" s="4">
        <f t="shared" si="132"/>
        <v>110.2387242037168</v>
      </c>
      <c r="AE101" s="4">
        <f t="shared" si="132"/>
        <v>104.36230438018387</v>
      </c>
      <c r="AF101" s="4">
        <f t="shared" si="132"/>
        <v>92.867088117405274</v>
      </c>
      <c r="AG101" s="4">
        <f t="shared" si="132"/>
        <v>81.878199440979458</v>
      </c>
      <c r="AI101" s="4">
        <f t="shared" si="133"/>
        <v>1.8475347271113804</v>
      </c>
      <c r="AJ101" s="4">
        <f t="shared" si="133"/>
        <v>-2.6631930526143037</v>
      </c>
      <c r="AK101" s="4">
        <f t="shared" si="133"/>
        <v>-2.715304178686992</v>
      </c>
      <c r="AL101" s="4">
        <f t="shared" si="133"/>
        <v>-1.4578024076337073</v>
      </c>
      <c r="AM101" s="4">
        <f t="shared" si="133"/>
        <v>-0.2350585740643254</v>
      </c>
      <c r="AN101" s="4">
        <f t="shared" si="133"/>
        <v>-2.1911723816863002</v>
      </c>
      <c r="AO101" s="4">
        <f t="shared" si="133"/>
        <v>-0.52745883672248794</v>
      </c>
      <c r="AP101" s="4">
        <f t="shared" si="133"/>
        <v>5.9932216777465754</v>
      </c>
      <c r="AQ101" s="4">
        <f t="shared" si="133"/>
        <v>2.4865759217100987</v>
      </c>
      <c r="AR101" s="4">
        <f t="shared" si="133"/>
        <v>-0.60106604616917991</v>
      </c>
      <c r="AS101" s="4">
        <f t="shared" si="133"/>
        <v>-0.89406412186852435</v>
      </c>
      <c r="AT101" s="4">
        <f t="shared" si="133"/>
        <v>-4.1907242037167975</v>
      </c>
      <c r="AU101" s="4">
        <f t="shared" si="133"/>
        <v>-4.6363043801838728</v>
      </c>
      <c r="AV101" s="4">
        <f t="shared" si="133"/>
        <v>-4.2000881174052722</v>
      </c>
      <c r="AW101" s="4">
        <f t="shared" si="133"/>
        <v>-6.6901994409794554</v>
      </c>
      <c r="AY101" s="2">
        <f t="shared" si="125"/>
        <v>67.046845716966899</v>
      </c>
      <c r="AZ101" s="2">
        <f t="shared" si="125"/>
        <v>73.112361487493203</v>
      </c>
      <c r="BA101" s="2">
        <f t="shared" si="125"/>
        <v>73.880151414688669</v>
      </c>
      <c r="BB101" s="2">
        <f t="shared" si="125"/>
        <v>77.214519633683381</v>
      </c>
      <c r="BC101" s="2">
        <f t="shared" si="125"/>
        <v>75.793154147220065</v>
      </c>
      <c r="BD101" s="2">
        <f t="shared" si="125"/>
        <v>72.9543245374728</v>
      </c>
      <c r="BE101" s="2">
        <f t="shared" si="125"/>
        <v>73.042297661873832</v>
      </c>
      <c r="BF101" s="2">
        <f t="shared" si="125"/>
        <v>74.094289729655372</v>
      </c>
      <c r="BG101" s="2">
        <f t="shared" si="125"/>
        <v>73.050585640400811</v>
      </c>
      <c r="BH101" s="2">
        <f t="shared" si="125"/>
        <v>70.160243993962027</v>
      </c>
      <c r="BI101" s="2">
        <f t="shared" si="125"/>
        <v>68.040831629075328</v>
      </c>
      <c r="BJ101" s="2">
        <f t="shared" si="125"/>
        <v>74.101411195641418</v>
      </c>
      <c r="BK101" s="2">
        <f t="shared" si="125"/>
        <v>71.315248314584878</v>
      </c>
      <c r="BL101" s="2">
        <f t="shared" si="125"/>
        <v>69.174644476396708</v>
      </c>
      <c r="BM101" s="2">
        <f t="shared" si="125"/>
        <v>66.586731185859648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82.039532769556061</v>
      </c>
      <c r="DL101" s="2">
        <f t="shared" si="134"/>
        <v>88.373815006887583</v>
      </c>
      <c r="DM101" s="2">
        <f t="shared" si="134"/>
        <v>95.453831319842962</v>
      </c>
      <c r="DN101" s="2">
        <f t="shared" si="134"/>
        <v>97.244402748414373</v>
      </c>
      <c r="DO101" s="2">
        <f t="shared" si="134"/>
        <v>94.440188160676527</v>
      </c>
      <c r="DP101" s="2">
        <f t="shared" si="134"/>
        <v>83.425579558652728</v>
      </c>
      <c r="DQ101" s="2">
        <f t="shared" si="134"/>
        <v>90.475251585623695</v>
      </c>
      <c r="DR101" s="2">
        <f t="shared" si="134"/>
        <v>91.764490776004109</v>
      </c>
      <c r="DS101" s="2">
        <f t="shared" si="134"/>
        <v>102.81789433198379</v>
      </c>
      <c r="DT101" s="2">
        <f t="shared" si="134"/>
        <v>98.402247510668545</v>
      </c>
      <c r="DU101" s="2">
        <f t="shared" si="134"/>
        <v>83.665471255060751</v>
      </c>
      <c r="DV101" s="2">
        <f t="shared" si="134"/>
        <v>85.840951921778341</v>
      </c>
      <c r="DW101" s="2">
        <f t="shared" si="134"/>
        <v>95.756729965156779</v>
      </c>
      <c r="DX101" s="2">
        <f t="shared" si="134"/>
        <v>96.664855920550039</v>
      </c>
      <c r="DY101" s="2">
        <f t="shared" si="134"/>
        <v>85.30272708944284</v>
      </c>
      <c r="EA101" s="2">
        <f t="shared" si="94"/>
        <v>66.13270219794093</v>
      </c>
      <c r="EB101" s="2">
        <f t="shared" si="94"/>
        <v>71.99861435362277</v>
      </c>
      <c r="EC101" s="2">
        <f t="shared" si="94"/>
        <v>72.670443193485596</v>
      </c>
      <c r="ED101" s="2">
        <f t="shared" si="94"/>
        <v>76.068515086948722</v>
      </c>
      <c r="EE101" s="2">
        <f t="shared" si="94"/>
        <v>74.658009938143607</v>
      </c>
      <c r="EF101" s="2">
        <f t="shared" si="94"/>
        <v>72.221988501677913</v>
      </c>
      <c r="EG101" s="2">
        <f t="shared" si="94"/>
        <v>71.978807816863991</v>
      </c>
      <c r="EH101" s="2">
        <f t="shared" si="94"/>
        <v>72.894420083518227</v>
      </c>
      <c r="EI101" s="2">
        <f t="shared" si="94"/>
        <v>70.676911449016089</v>
      </c>
      <c r="EJ101" s="2">
        <f t="shared" si="94"/>
        <v>67.847036954556103</v>
      </c>
      <c r="EK101" s="2">
        <f t="shared" si="94"/>
        <v>66.845916875707886</v>
      </c>
      <c r="EL101" s="2">
        <f t="shared" si="94"/>
        <v>73.340664479490428</v>
      </c>
      <c r="EM101" s="2">
        <f t="shared" si="135"/>
        <v>69.683958362695194</v>
      </c>
      <c r="EN101" s="2">
        <f t="shared" si="135"/>
        <v>66.786124459845212</v>
      </c>
      <c r="EO101" s="2">
        <f t="shared" si="135"/>
        <v>64.727229462241951</v>
      </c>
      <c r="EQ101" s="2">
        <f t="shared" si="136"/>
        <v>65.993483327786464</v>
      </c>
      <c r="ER101" s="2">
        <f t="shared" si="136"/>
        <v>72.00361140474358</v>
      </c>
      <c r="ES101" s="2">
        <f t="shared" si="136"/>
        <v>71.700344826916179</v>
      </c>
      <c r="ET101" s="2">
        <f t="shared" si="136"/>
        <v>73.58815061156271</v>
      </c>
      <c r="EU101" s="2">
        <f t="shared" si="136"/>
        <v>73.619071851704163</v>
      </c>
      <c r="EV101" s="2">
        <f t="shared" si="136"/>
        <v>72.276531660883435</v>
      </c>
      <c r="EW101" s="2">
        <f t="shared" si="136"/>
        <v>70.785882571892216</v>
      </c>
      <c r="EX101" s="2">
        <f t="shared" si="136"/>
        <v>71.948709830028349</v>
      </c>
      <c r="EY101" s="2">
        <f t="shared" si="136"/>
        <v>70.836318819874847</v>
      </c>
      <c r="EZ101" s="2">
        <f t="shared" si="136"/>
        <v>67.572463547392346</v>
      </c>
      <c r="FA101" s="2">
        <f t="shared" si="136"/>
        <v>66.692796021791736</v>
      </c>
      <c r="FB101" s="2">
        <f t="shared" si="136"/>
        <v>72.056788925380999</v>
      </c>
      <c r="FC101" s="2">
        <f t="shared" si="136"/>
        <v>68.48366826460709</v>
      </c>
      <c r="FD101" s="2">
        <f t="shared" si="136"/>
        <v>66.148332168561097</v>
      </c>
      <c r="FE101" s="2">
        <f t="shared" si="136"/>
        <v>65.436768532022739</v>
      </c>
      <c r="FG101" s="2">
        <f t="shared" si="137"/>
        <v>0.94252428674709465</v>
      </c>
      <c r="FH101" s="2">
        <f t="shared" si="137"/>
        <v>0.93198593273094099</v>
      </c>
      <c r="FI101" s="2">
        <f t="shared" si="137"/>
        <v>0.94687733088928994</v>
      </c>
      <c r="FJ101" s="2">
        <f t="shared" si="137"/>
        <v>0.94581028736172035</v>
      </c>
      <c r="FK101" s="2">
        <f t="shared" si="137"/>
        <v>0.94257649868829019</v>
      </c>
      <c r="FL101" s="2">
        <f t="shared" si="137"/>
        <v>0.93463690761975626</v>
      </c>
      <c r="FM101" s="2">
        <f t="shared" si="137"/>
        <v>0.94245308486415369</v>
      </c>
      <c r="FN101" s="2">
        <f t="shared" si="137"/>
        <v>0.93637402189695973</v>
      </c>
      <c r="FO101" s="2">
        <f t="shared" si="137"/>
        <v>0.9261524782243693</v>
      </c>
      <c r="FP101" s="2">
        <f t="shared" si="137"/>
        <v>0.9242860907380448</v>
      </c>
      <c r="FQ101" s="2">
        <f t="shared" si="137"/>
        <v>0.92894669405972274</v>
      </c>
      <c r="FR101" s="2">
        <f t="shared" si="137"/>
        <v>0.93903126724113273</v>
      </c>
      <c r="FS101" s="2">
        <f t="shared" si="137"/>
        <v>0.93738555109070665</v>
      </c>
      <c r="FT101" s="2">
        <f t="shared" si="137"/>
        <v>0.92004260137163585</v>
      </c>
      <c r="FU101" s="2">
        <f t="shared" si="137"/>
        <v>0.90964525230909021</v>
      </c>
      <c r="FW101" s="2">
        <f t="shared" si="127"/>
        <v>8.1105148031698022E-4</v>
      </c>
      <c r="FX101" s="2">
        <f t="shared" si="127"/>
        <v>6.2738900723711413E-4</v>
      </c>
      <c r="FY101" s="2">
        <f t="shared" si="127"/>
        <v>6.24851535867547E-4</v>
      </c>
      <c r="FZ101" s="2">
        <f t="shared" si="127"/>
        <v>6.0907197939602097E-4</v>
      </c>
      <c r="GA101" s="2">
        <f t="shared" si="127"/>
        <v>7.8708062040123224E-4</v>
      </c>
      <c r="GB101" s="2">
        <f t="shared" si="127"/>
        <v>6.3580012389928889E-4</v>
      </c>
      <c r="GC101" s="2">
        <f t="shared" si="127"/>
        <v>7.7409281915850577E-4</v>
      </c>
      <c r="GD101" s="2">
        <f t="shared" si="127"/>
        <v>8.0051849177591302E-4</v>
      </c>
      <c r="GE101" s="2">
        <f t="shared" si="127"/>
        <v>8.9241823534338158E-4</v>
      </c>
      <c r="GF101" s="2">
        <f t="shared" si="127"/>
        <v>9.0103452505720561E-4</v>
      </c>
      <c r="GG101" s="2">
        <f t="shared" si="127"/>
        <v>1.1114732154758038E-3</v>
      </c>
      <c r="GH101" s="2">
        <f t="shared" si="127"/>
        <v>1.0748458621822339E-3</v>
      </c>
      <c r="GI101" s="2">
        <f t="shared" si="127"/>
        <v>1.034977742713519E-3</v>
      </c>
      <c r="GJ101" s="2">
        <f t="shared" si="127"/>
        <v>7.927743386545174E-4</v>
      </c>
      <c r="GK101" s="2">
        <f t="shared" si="127"/>
        <v>5.7477722429207965E-4</v>
      </c>
      <c r="GM101" s="86">
        <f t="shared" si="128"/>
        <v>4.2312657485343644E-3</v>
      </c>
      <c r="GN101" s="86">
        <f t="shared" si="128"/>
        <v>1.2910494487417884E-3</v>
      </c>
      <c r="GO101" s="86">
        <f t="shared" si="128"/>
        <v>4.4382146388614375E-4</v>
      </c>
      <c r="GP101" s="86">
        <f t="shared" si="128"/>
        <v>7.9404195958694503E-5</v>
      </c>
      <c r="GQ101" s="86">
        <f t="shared" si="128"/>
        <v>9.8229382542008674E-5</v>
      </c>
      <c r="GR101" s="86">
        <f t="shared" si="128"/>
        <v>3.035920372150418E-4</v>
      </c>
      <c r="GS101" s="86">
        <f t="shared" si="128"/>
        <v>8.8156016720015835E-5</v>
      </c>
      <c r="GT101" s="86">
        <f t="shared" si="128"/>
        <v>2.9418467842523072E-4</v>
      </c>
      <c r="GU101" s="86">
        <f t="shared" si="128"/>
        <v>4.3281070197864475E-4</v>
      </c>
      <c r="GV101" s="86">
        <f t="shared" si="128"/>
        <v>1.8808146599565654E-5</v>
      </c>
      <c r="GW101" s="86">
        <f t="shared" si="128"/>
        <v>1.8867352081091799E-6</v>
      </c>
      <c r="GX101" s="86">
        <f t="shared" si="128"/>
        <v>4.7004970664684832E-6</v>
      </c>
      <c r="GY101" s="86">
        <f t="shared" si="128"/>
        <v>5.1012729464363769E-7</v>
      </c>
      <c r="GZ101" s="86">
        <f t="shared" si="128"/>
        <v>1.0573639050956108E-5</v>
      </c>
      <c r="HA101" s="86">
        <f t="shared" si="128"/>
        <v>4.0885802879186546E-8</v>
      </c>
      <c r="HC101" s="86">
        <f t="shared" si="73"/>
        <v>7.7915925373031894E-2</v>
      </c>
      <c r="HD101" s="86">
        <f t="shared" si="73"/>
        <v>4.5771039438217455E-2</v>
      </c>
      <c r="HE101" s="86">
        <f t="shared" si="73"/>
        <v>7.1521064206649096E-2</v>
      </c>
      <c r="HF101" s="86">
        <f t="shared" si="73"/>
        <v>7.3832715164918308E-2</v>
      </c>
      <c r="HG101" s="86">
        <f t="shared" si="73"/>
        <v>7.2088905514172352E-2</v>
      </c>
      <c r="HH101" s="86">
        <f t="shared" si="73"/>
        <v>5.5175411189783856E-2</v>
      </c>
      <c r="HI101" s="86">
        <f t="shared" si="138"/>
        <v>6.3556437638400062E-2</v>
      </c>
      <c r="HJ101" s="86">
        <f t="shared" si="138"/>
        <v>3.5996948441546994E-2</v>
      </c>
      <c r="HK101" s="86">
        <f t="shared" si="138"/>
        <v>3.4039920984098818E-2</v>
      </c>
      <c r="HL101" s="86">
        <f t="shared" si="138"/>
        <v>4.8480413549792364E-2</v>
      </c>
      <c r="HM101" s="86">
        <f t="shared" si="138"/>
        <v>5.7507820605152138E-2</v>
      </c>
      <c r="HN101" s="86">
        <f t="shared" si="138"/>
        <v>9.501255123788642E-2</v>
      </c>
      <c r="HO101" s="86">
        <f t="shared" si="138"/>
        <v>9.8571596098392E-2</v>
      </c>
      <c r="HP101" s="86">
        <f t="shared" si="138"/>
        <v>6.7787801996968655E-2</v>
      </c>
      <c r="HQ101" s="86">
        <f t="shared" si="138"/>
        <v>6.7787801996968655E-2</v>
      </c>
      <c r="HS101" s="86">
        <f t="shared" si="129"/>
        <v>1.3076109133646812E-35</v>
      </c>
      <c r="HT101" s="86">
        <f t="shared" si="129"/>
        <v>3.3128685094717197E-50</v>
      </c>
      <c r="HU101" s="86">
        <f t="shared" si="129"/>
        <v>3.160105223081525E-39</v>
      </c>
      <c r="HV101" s="86">
        <f t="shared" si="129"/>
        <v>2.0284243965696291E-39</v>
      </c>
      <c r="HW101" s="86">
        <f t="shared" si="129"/>
        <v>2.6084075292676727E-43</v>
      </c>
      <c r="HX101" s="86">
        <f t="shared" si="129"/>
        <v>4.4028491294901634E-45</v>
      </c>
      <c r="HY101" s="86">
        <f t="shared" si="129"/>
        <v>4.2849205117652196E-42</v>
      </c>
      <c r="HZ101" s="86">
        <f t="shared" si="129"/>
        <v>9.8347079064007694E-59</v>
      </c>
      <c r="IA101" s="86">
        <f t="shared" si="129"/>
        <v>5.0554676749411928E-60</v>
      </c>
      <c r="IB101" s="86">
        <f t="shared" si="129"/>
        <v>3.6232896313596507E-59</v>
      </c>
      <c r="IC101" s="86">
        <f t="shared" si="129"/>
        <v>3.1358303717995062E-56</v>
      </c>
      <c r="ID101" s="86">
        <f t="shared" si="129"/>
        <v>2.7689995382631671E-38</v>
      </c>
      <c r="IE101" s="86">
        <f t="shared" si="129"/>
        <v>3.4142008243966022E-43</v>
      </c>
      <c r="IF101" s="86">
        <f t="shared" si="129"/>
        <v>3.4955466399567724E-24</v>
      </c>
      <c r="IG101" s="86">
        <f t="shared" si="129"/>
        <v>2.6893011731300162E-17</v>
      </c>
      <c r="II101" s="86">
        <f t="shared" si="130"/>
        <v>2.7831873641632259E-124</v>
      </c>
      <c r="IJ101" s="86">
        <f t="shared" si="130"/>
        <v>2.8489308648125161E-153</v>
      </c>
      <c r="IK101" s="86">
        <f t="shared" si="130"/>
        <v>4.5101640022411604E-141</v>
      </c>
      <c r="IL101" s="86">
        <f t="shared" si="130"/>
        <v>6.0672630875251859E-142</v>
      </c>
      <c r="IM101" s="86">
        <f t="shared" si="130"/>
        <v>7.5555105867530508E-147</v>
      </c>
      <c r="IN101" s="86">
        <f t="shared" si="130"/>
        <v>3.0131214983341506E-161</v>
      </c>
      <c r="IO101" s="86">
        <f t="shared" si="130"/>
        <v>7.9460166970220551E-141</v>
      </c>
      <c r="IP101" s="86">
        <f t="shared" si="130"/>
        <v>2.3749889008840236E-204</v>
      </c>
      <c r="IQ101" s="86">
        <f t="shared" si="130"/>
        <v>8.6539596017313845E-210</v>
      </c>
      <c r="IR101" s="86">
        <f t="shared" si="130"/>
        <v>2.338150368433336E-216</v>
      </c>
      <c r="IS101" s="86">
        <f t="shared" si="130"/>
        <v>2.1124934465859677E-204</v>
      </c>
      <c r="IT101" s="86">
        <f t="shared" si="130"/>
        <v>1.9266224914442532E-142</v>
      </c>
      <c r="IU101" s="86">
        <f t="shared" si="130"/>
        <v>8.2500055858695484E-158</v>
      </c>
      <c r="IV101" s="86">
        <f t="shared" si="130"/>
        <v>2.4390356829479875E-86</v>
      </c>
      <c r="IW101" s="86">
        <f t="shared" si="130"/>
        <v>1.4483905195877943E-76</v>
      </c>
      <c r="IY101" s="86">
        <f t="shared" si="131"/>
        <v>8.2147191121566265E-2</v>
      </c>
      <c r="IZ101" s="86">
        <f t="shared" si="131"/>
        <v>4.7062088886959244E-2</v>
      </c>
      <c r="JA101" s="86">
        <f t="shared" si="131"/>
        <v>7.1964885670535245E-2</v>
      </c>
      <c r="JB101" s="86">
        <f t="shared" si="131"/>
        <v>7.3912119360877007E-2</v>
      </c>
      <c r="JC101" s="86">
        <f t="shared" si="131"/>
        <v>7.2187134896714356E-2</v>
      </c>
      <c r="JD101" s="86">
        <f t="shared" si="131"/>
        <v>5.5479003226998898E-2</v>
      </c>
      <c r="JE101" s="86">
        <f t="shared" si="131"/>
        <v>6.3644593655120082E-2</v>
      </c>
      <c r="JF101" s="86">
        <f t="shared" si="131"/>
        <v>3.6291133119972223E-2</v>
      </c>
      <c r="JG101" s="86">
        <f t="shared" si="131"/>
        <v>3.4472731686077465E-2</v>
      </c>
      <c r="JH101" s="86">
        <f t="shared" si="131"/>
        <v>4.8499221696391932E-2</v>
      </c>
      <c r="JI101" s="86">
        <f t="shared" si="131"/>
        <v>5.7509707340360247E-2</v>
      </c>
      <c r="JJ101" s="86">
        <f t="shared" si="131"/>
        <v>9.5017251734952887E-2</v>
      </c>
      <c r="JK101" s="86">
        <f t="shared" si="131"/>
        <v>9.8572106225686643E-2</v>
      </c>
      <c r="JL101" s="86">
        <f t="shared" si="131"/>
        <v>6.7798375636019606E-2</v>
      </c>
      <c r="JM101" s="86">
        <f t="shared" si="131"/>
        <v>6.7787842882771565E-2</v>
      </c>
    </row>
    <row r="102" spans="2:273" x14ac:dyDescent="0.25">
      <c r="B102" s="2">
        <v>75</v>
      </c>
      <c r="C102" s="37">
        <v>100.63500000000001</v>
      </c>
      <c r="D102" s="37">
        <v>94.784999999999997</v>
      </c>
      <c r="E102" s="37">
        <v>102.68300000000001</v>
      </c>
      <c r="F102" s="37">
        <v>108.667</v>
      </c>
      <c r="G102" s="37">
        <v>108.01600000000001</v>
      </c>
      <c r="H102" s="37">
        <v>97.936999999999998</v>
      </c>
      <c r="I102" s="37">
        <v>99.206000000000003</v>
      </c>
      <c r="J102" s="37">
        <v>102.619</v>
      </c>
      <c r="K102" s="37">
        <v>97.570999999999998</v>
      </c>
      <c r="L102" s="37">
        <v>96.048000000000002</v>
      </c>
      <c r="M102" s="37">
        <v>97.581000000000003</v>
      </c>
      <c r="N102" s="37">
        <v>121.333</v>
      </c>
      <c r="O102" s="37">
        <v>112.226</v>
      </c>
      <c r="P102" s="37">
        <v>100.54</v>
      </c>
      <c r="Q102" s="37">
        <v>78.906000000000006</v>
      </c>
      <c r="S102" s="4">
        <f t="shared" si="132"/>
        <v>98.15587063883163</v>
      </c>
      <c r="T102" s="4">
        <f t="shared" si="132"/>
        <v>96.346932476914176</v>
      </c>
      <c r="U102" s="4">
        <f t="shared" si="132"/>
        <v>106.64516873877379</v>
      </c>
      <c r="V102" s="4">
        <f t="shared" si="132"/>
        <v>108.95380137315718</v>
      </c>
      <c r="W102" s="4">
        <f t="shared" si="132"/>
        <v>108.70189151536752</v>
      </c>
      <c r="X102" s="4">
        <f t="shared" si="132"/>
        <v>100.2410508516451</v>
      </c>
      <c r="Y102" s="4">
        <f t="shared" si="132"/>
        <v>101.01969530443218</v>
      </c>
      <c r="Z102" s="4">
        <f t="shared" si="132"/>
        <v>96.423533338104818</v>
      </c>
      <c r="AA102" s="4">
        <f t="shared" si="132"/>
        <v>94.767241045972028</v>
      </c>
      <c r="AB102" s="4">
        <f t="shared" si="132"/>
        <v>96.821582683779539</v>
      </c>
      <c r="AC102" s="4">
        <f t="shared" si="132"/>
        <v>99.236814193288268</v>
      </c>
      <c r="AD102" s="4">
        <f t="shared" si="132"/>
        <v>119.49648622322985</v>
      </c>
      <c r="AE102" s="4">
        <f t="shared" si="132"/>
        <v>113.1147004535726</v>
      </c>
      <c r="AF102" s="4">
        <f t="shared" si="132"/>
        <v>101.11478614009472</v>
      </c>
      <c r="AG102" s="4">
        <f t="shared" si="132"/>
        <v>87.165862088157027</v>
      </c>
      <c r="AI102" s="4">
        <f t="shared" si="133"/>
        <v>2.4791293611683756</v>
      </c>
      <c r="AJ102" s="4">
        <f t="shared" si="133"/>
        <v>-1.5619324769141798</v>
      </c>
      <c r="AK102" s="4">
        <f t="shared" si="133"/>
        <v>-3.9621687387737836</v>
      </c>
      <c r="AL102" s="4">
        <f t="shared" si="133"/>
        <v>-0.28680137315717502</v>
      </c>
      <c r="AM102" s="4">
        <f t="shared" si="133"/>
        <v>-0.68589151536751558</v>
      </c>
      <c r="AN102" s="4">
        <f t="shared" si="133"/>
        <v>-2.3040508516451013</v>
      </c>
      <c r="AO102" s="4">
        <f t="shared" si="133"/>
        <v>-1.8136953044321729</v>
      </c>
      <c r="AP102" s="4">
        <f t="shared" si="133"/>
        <v>6.1954666618951819</v>
      </c>
      <c r="AQ102" s="4">
        <f t="shared" si="133"/>
        <v>2.8037589540279697</v>
      </c>
      <c r="AR102" s="4">
        <f t="shared" si="133"/>
        <v>-0.77358268377953721</v>
      </c>
      <c r="AS102" s="4">
        <f t="shared" si="133"/>
        <v>-1.6558141932882648</v>
      </c>
      <c r="AT102" s="4">
        <f t="shared" si="133"/>
        <v>1.8365137767701469</v>
      </c>
      <c r="AU102" s="4">
        <f t="shared" si="133"/>
        <v>-0.88870045357259642</v>
      </c>
      <c r="AV102" s="4">
        <f t="shared" si="133"/>
        <v>-0.57478614009471585</v>
      </c>
      <c r="AW102" s="4">
        <f t="shared" si="133"/>
        <v>-8.2598620881570213</v>
      </c>
      <c r="AY102" s="2">
        <f t="shared" si="125"/>
        <v>66.867431643682352</v>
      </c>
      <c r="AZ102" s="2">
        <f t="shared" si="125"/>
        <v>72.893164092984165</v>
      </c>
      <c r="BA102" s="2">
        <f t="shared" si="125"/>
        <v>73.635331042459654</v>
      </c>
      <c r="BB102" s="2">
        <f t="shared" si="125"/>
        <v>76.916886964400831</v>
      </c>
      <c r="BC102" s="2">
        <f t="shared" si="125"/>
        <v>75.514795231336777</v>
      </c>
      <c r="BD102" s="2">
        <f t="shared" si="125"/>
        <v>72.724199962045532</v>
      </c>
      <c r="BE102" s="2">
        <f t="shared" si="125"/>
        <v>72.759075426158475</v>
      </c>
      <c r="BF102" s="2">
        <f t="shared" si="125"/>
        <v>73.793670236793758</v>
      </c>
      <c r="BG102" s="2">
        <f t="shared" si="125"/>
        <v>72.703211222454073</v>
      </c>
      <c r="BH102" s="2">
        <f t="shared" si="125"/>
        <v>69.821572178371099</v>
      </c>
      <c r="BI102" s="2">
        <f t="shared" si="125"/>
        <v>67.775484483221959</v>
      </c>
      <c r="BJ102" s="2">
        <f t="shared" si="125"/>
        <v>73.782574728122199</v>
      </c>
      <c r="BK102" s="2">
        <f t="shared" si="125"/>
        <v>70.978423388222922</v>
      </c>
      <c r="BL102" s="2">
        <f t="shared" si="125"/>
        <v>68.855091587424013</v>
      </c>
      <c r="BM102" s="2">
        <f t="shared" si="125"/>
        <v>66.344772250206844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82.151452008456687</v>
      </c>
      <c r="DL102" s="2">
        <f t="shared" si="134"/>
        <v>88.513975771817499</v>
      </c>
      <c r="DM102" s="2">
        <f t="shared" si="134"/>
        <v>95.647841739655718</v>
      </c>
      <c r="DN102" s="2">
        <f t="shared" si="134"/>
        <v>97.386625792811842</v>
      </c>
      <c r="DO102" s="2">
        <f t="shared" si="134"/>
        <v>94.531746723044392</v>
      </c>
      <c r="DP102" s="2">
        <f t="shared" si="134"/>
        <v>83.294457607433216</v>
      </c>
      <c r="DQ102" s="2">
        <f t="shared" si="134"/>
        <v>90.435516983791416</v>
      </c>
      <c r="DR102" s="2">
        <f t="shared" si="134"/>
        <v>91.818889933284723</v>
      </c>
      <c r="DS102" s="2">
        <f t="shared" si="134"/>
        <v>103.15691336032388</v>
      </c>
      <c r="DT102" s="2">
        <f t="shared" si="134"/>
        <v>98.766231152204824</v>
      </c>
      <c r="DU102" s="2">
        <f t="shared" si="134"/>
        <v>83.801663765182212</v>
      </c>
      <c r="DV102" s="2">
        <f t="shared" si="134"/>
        <v>85.867246873565065</v>
      </c>
      <c r="DW102" s="2">
        <f t="shared" si="134"/>
        <v>96.031470905923342</v>
      </c>
      <c r="DX102" s="2">
        <f t="shared" si="134"/>
        <v>97.092507104660044</v>
      </c>
      <c r="DY102" s="2">
        <f t="shared" si="134"/>
        <v>85.560504398826993</v>
      </c>
      <c r="EA102" s="2">
        <f t="shared" si="94"/>
        <v>66.017538432401622</v>
      </c>
      <c r="EB102" s="2">
        <f t="shared" si="94"/>
        <v>71.853496571418489</v>
      </c>
      <c r="EC102" s="2">
        <f t="shared" si="94"/>
        <v>72.509707395999328</v>
      </c>
      <c r="ED102" s="2">
        <f t="shared" si="94"/>
        <v>75.848975026470214</v>
      </c>
      <c r="EE102" s="2">
        <f t="shared" si="94"/>
        <v>74.459107494731057</v>
      </c>
      <c r="EF102" s="2">
        <f t="shared" si="94"/>
        <v>72.049981556894863</v>
      </c>
      <c r="EG102" s="2">
        <f t="shared" si="94"/>
        <v>71.775747711085586</v>
      </c>
      <c r="EH102" s="2">
        <f t="shared" si="94"/>
        <v>72.677495471747378</v>
      </c>
      <c r="EI102" s="2">
        <f t="shared" si="94"/>
        <v>70.488457513416805</v>
      </c>
      <c r="EJ102" s="2">
        <f t="shared" si="94"/>
        <v>67.659447339338925</v>
      </c>
      <c r="EK102" s="2">
        <f t="shared" si="94"/>
        <v>66.657725583943659</v>
      </c>
      <c r="EL102" s="2">
        <f t="shared" si="94"/>
        <v>73.068543916196617</v>
      </c>
      <c r="EM102" s="2">
        <f t="shared" si="135"/>
        <v>69.453606555309051</v>
      </c>
      <c r="EN102" s="2">
        <f t="shared" si="135"/>
        <v>66.617592546749819</v>
      </c>
      <c r="EO102" s="2">
        <f t="shared" si="135"/>
        <v>64.603552388008552</v>
      </c>
      <c r="EQ102" s="2">
        <f t="shared" si="136"/>
        <v>65.881877846798588</v>
      </c>
      <c r="ER102" s="2">
        <f t="shared" si="136"/>
        <v>71.858361992377368</v>
      </c>
      <c r="ES102" s="2">
        <f t="shared" si="136"/>
        <v>71.564527738706872</v>
      </c>
      <c r="ET102" s="2">
        <f t="shared" si="136"/>
        <v>73.433642216819877</v>
      </c>
      <c r="EU102" s="2">
        <f t="shared" si="136"/>
        <v>73.448648970686122</v>
      </c>
      <c r="EV102" s="2">
        <f t="shared" si="136"/>
        <v>72.103084838538251</v>
      </c>
      <c r="EW102" s="2">
        <f t="shared" si="136"/>
        <v>70.615538950437923</v>
      </c>
      <c r="EX102" s="2">
        <f t="shared" si="136"/>
        <v>71.757602577903711</v>
      </c>
      <c r="EY102" s="2">
        <f t="shared" si="136"/>
        <v>70.643492368103821</v>
      </c>
      <c r="EZ102" s="2">
        <f t="shared" si="136"/>
        <v>67.392501119060114</v>
      </c>
      <c r="FA102" s="2">
        <f t="shared" si="136"/>
        <v>66.508932090908502</v>
      </c>
      <c r="FB102" s="2">
        <f t="shared" si="136"/>
        <v>71.822400772276865</v>
      </c>
      <c r="FC102" s="2">
        <f t="shared" si="136"/>
        <v>68.288824167369455</v>
      </c>
      <c r="FD102" s="2">
        <f t="shared" si="136"/>
        <v>65.997975009517575</v>
      </c>
      <c r="FE102" s="2">
        <f t="shared" si="136"/>
        <v>65.290392785425723</v>
      </c>
      <c r="FG102" s="2">
        <f t="shared" si="137"/>
        <v>0.94731508627284033</v>
      </c>
      <c r="FH102" s="2">
        <f t="shared" si="137"/>
        <v>0.93759698252071122</v>
      </c>
      <c r="FI102" s="2">
        <f t="shared" si="137"/>
        <v>0.95132402779818226</v>
      </c>
      <c r="FJ102" s="2">
        <f t="shared" si="137"/>
        <v>0.95034161819801188</v>
      </c>
      <c r="FK102" s="2">
        <f t="shared" si="137"/>
        <v>0.94736318921524421</v>
      </c>
      <c r="FL102" s="2">
        <f t="shared" si="137"/>
        <v>0.94004332581457295</v>
      </c>
      <c r="FM102" s="2">
        <f t="shared" si="137"/>
        <v>0.94724948715168944</v>
      </c>
      <c r="FN102" s="2">
        <f t="shared" si="137"/>
        <v>0.9416457279583903</v>
      </c>
      <c r="FO102" s="2">
        <f t="shared" si="137"/>
        <v>0.93220977360503965</v>
      </c>
      <c r="FP102" s="2">
        <f t="shared" si="137"/>
        <v>0.93048498480068886</v>
      </c>
      <c r="FQ102" s="2">
        <f t="shared" si="137"/>
        <v>0.93479093289060222</v>
      </c>
      <c r="FR102" s="2">
        <f t="shared" si="137"/>
        <v>0.94409595270202151</v>
      </c>
      <c r="FS102" s="2">
        <f t="shared" si="137"/>
        <v>0.94257858677361872</v>
      </c>
      <c r="FT102" s="2">
        <f t="shared" si="137"/>
        <v>0.92656131639578865</v>
      </c>
      <c r="FU102" s="2">
        <f t="shared" si="137"/>
        <v>0.91693510499990849</v>
      </c>
      <c r="FW102" s="2">
        <f t="shared" si="127"/>
        <v>8.8923068289776814E-4</v>
      </c>
      <c r="FX102" s="2">
        <f t="shared" si="127"/>
        <v>6.8787673019738414E-4</v>
      </c>
      <c r="FY102" s="2">
        <f t="shared" si="127"/>
        <v>6.8509478427522823E-4</v>
      </c>
      <c r="FZ102" s="2">
        <f t="shared" si="127"/>
        <v>6.6779490421456378E-4</v>
      </c>
      <c r="GA102" s="2">
        <f t="shared" si="127"/>
        <v>8.6295120971150233E-4</v>
      </c>
      <c r="GB102" s="2">
        <f t="shared" si="127"/>
        <v>6.9709821236448065E-4</v>
      </c>
      <c r="GC102" s="2">
        <f t="shared" si="127"/>
        <v>8.4871251353475015E-4</v>
      </c>
      <c r="GD102" s="2">
        <f t="shared" si="127"/>
        <v>8.7768328609704989E-4</v>
      </c>
      <c r="GE102" s="2">
        <f t="shared" si="127"/>
        <v>9.7843289489710369E-4</v>
      </c>
      <c r="GF102" s="2">
        <f t="shared" si="127"/>
        <v>9.8787883420700835E-4</v>
      </c>
      <c r="GG102" s="2">
        <f t="shared" si="127"/>
        <v>1.2185754749466848E-3</v>
      </c>
      <c r="GH102" s="2">
        <f t="shared" si="127"/>
        <v>1.1784228506025558E-3</v>
      </c>
      <c r="GI102" s="2">
        <f t="shared" si="127"/>
        <v>1.1347172237031352E-3</v>
      </c>
      <c r="GJ102" s="2">
        <f t="shared" si="127"/>
        <v>8.6919329616642459E-4</v>
      </c>
      <c r="GK102" s="2">
        <f t="shared" si="127"/>
        <v>6.3019574753512273E-4</v>
      </c>
      <c r="GM102" s="86">
        <f t="shared" si="128"/>
        <v>1.6892600044536138E-3</v>
      </c>
      <c r="GN102" s="86">
        <f t="shared" si="128"/>
        <v>3.8455935601717681E-4</v>
      </c>
      <c r="GO102" s="86">
        <f t="shared" si="128"/>
        <v>1.1048209829092702E-4</v>
      </c>
      <c r="GP102" s="86">
        <f t="shared" si="128"/>
        <v>1.3743221786621075E-5</v>
      </c>
      <c r="GQ102" s="86">
        <f t="shared" si="128"/>
        <v>1.9086321751229341E-5</v>
      </c>
      <c r="GR102" s="86">
        <f t="shared" si="128"/>
        <v>6.822786704256361E-5</v>
      </c>
      <c r="GS102" s="86">
        <f t="shared" si="128"/>
        <v>1.4449969255944596E-5</v>
      </c>
      <c r="GT102" s="86">
        <f t="shared" si="128"/>
        <v>6.8633046849844782E-5</v>
      </c>
      <c r="GU102" s="86">
        <f t="shared" si="128"/>
        <v>1.064974841715299E-4</v>
      </c>
      <c r="GV102" s="86">
        <f t="shared" si="128"/>
        <v>2.5930958549865374E-6</v>
      </c>
      <c r="GW102" s="86">
        <f t="shared" si="128"/>
        <v>1.5897283950221865E-7</v>
      </c>
      <c r="GX102" s="86">
        <f t="shared" si="128"/>
        <v>5.2205891336750873E-7</v>
      </c>
      <c r="GY102" s="86">
        <f t="shared" si="128"/>
        <v>3.8855057571181522E-8</v>
      </c>
      <c r="GZ102" s="86">
        <f t="shared" si="128"/>
        <v>1.5398752869897123E-6</v>
      </c>
      <c r="HA102" s="86">
        <f t="shared" si="128"/>
        <v>1.9012538248466186E-9</v>
      </c>
      <c r="HC102" s="86">
        <f t="shared" si="73"/>
        <v>0.10291125040550529</v>
      </c>
      <c r="HD102" s="86">
        <f t="shared" si="73"/>
        <v>6.348321978788575E-2</v>
      </c>
      <c r="HE102" s="86">
        <f t="shared" si="73"/>
        <v>9.564260675418372E-2</v>
      </c>
      <c r="HF102" s="86">
        <f t="shared" si="73"/>
        <v>9.855589700057428E-2</v>
      </c>
      <c r="HG102" s="86">
        <f t="shared" si="73"/>
        <v>9.7825952152287246E-2</v>
      </c>
      <c r="HH102" s="86">
        <f t="shared" si="73"/>
        <v>7.6422588041711231E-2</v>
      </c>
      <c r="HI102" s="86">
        <f t="shared" si="138"/>
        <v>8.6246348907120018E-2</v>
      </c>
      <c r="HJ102" s="86">
        <f t="shared" si="138"/>
        <v>5.3923589013532537E-2</v>
      </c>
      <c r="HK102" s="86">
        <f t="shared" si="138"/>
        <v>5.1755539247777906E-2</v>
      </c>
      <c r="HL102" s="86">
        <f t="shared" si="138"/>
        <v>7.2539295274662977E-2</v>
      </c>
      <c r="HM102" s="86">
        <f t="shared" si="138"/>
        <v>8.5121737009577814E-2</v>
      </c>
      <c r="HN102" s="86">
        <f t="shared" si="138"/>
        <v>0.12795322472779522</v>
      </c>
      <c r="HO102" s="86">
        <f t="shared" si="138"/>
        <v>0.13425945690960883</v>
      </c>
      <c r="HP102" s="86">
        <f t="shared" si="138"/>
        <v>9.9194460780648835E-2</v>
      </c>
      <c r="HQ102" s="86">
        <f t="shared" si="138"/>
        <v>9.9194460780648835E-2</v>
      </c>
      <c r="HS102" s="86">
        <f t="shared" si="129"/>
        <v>2.9779547932355082E-34</v>
      </c>
      <c r="HT102" s="86">
        <f t="shared" si="129"/>
        <v>1.8272914772664488E-48</v>
      </c>
      <c r="HU102" s="86">
        <f t="shared" si="129"/>
        <v>9.2932544306654393E-38</v>
      </c>
      <c r="HV102" s="86">
        <f t="shared" si="129"/>
        <v>6.0101875746421672E-38</v>
      </c>
      <c r="HW102" s="86">
        <f t="shared" si="129"/>
        <v>1.1082011443853757E-41</v>
      </c>
      <c r="HX102" s="86">
        <f t="shared" si="129"/>
        <v>2.1683837697443421E-43</v>
      </c>
      <c r="HY102" s="86">
        <f t="shared" si="129"/>
        <v>1.5820597160485775E-40</v>
      </c>
      <c r="HZ102" s="86">
        <f t="shared" si="129"/>
        <v>1.7721161317037791E-56</v>
      </c>
      <c r="IA102" s="86">
        <f t="shared" si="129"/>
        <v>1.1234602827303117E-57</v>
      </c>
      <c r="IB102" s="86">
        <f t="shared" si="129"/>
        <v>8.4707598401261589E-57</v>
      </c>
      <c r="IC102" s="86">
        <f t="shared" si="129"/>
        <v>6.4190336263535919E-54</v>
      </c>
      <c r="ID102" s="86">
        <f t="shared" si="129"/>
        <v>1.0322186192290871E-36</v>
      </c>
      <c r="IE102" s="86">
        <f t="shared" si="129"/>
        <v>1.9299265956098756E-41</v>
      </c>
      <c r="IF102" s="86">
        <f t="shared" si="129"/>
        <v>2.867487530660551E-23</v>
      </c>
      <c r="IG102" s="86">
        <f t="shared" si="129"/>
        <v>1.0547667993427097E-16</v>
      </c>
      <c r="II102" s="86">
        <f t="shared" si="130"/>
        <v>3.8887329779247657E-121</v>
      </c>
      <c r="IJ102" s="86">
        <f t="shared" si="130"/>
        <v>1.6203699673354429E-149</v>
      </c>
      <c r="IK102" s="86">
        <f t="shared" si="130"/>
        <v>1.2729571530312376E-137</v>
      </c>
      <c r="IL102" s="86">
        <f t="shared" si="130"/>
        <v>1.7509309777107236E-138</v>
      </c>
      <c r="IM102" s="86">
        <f t="shared" si="130"/>
        <v>3.8671337952707797E-143</v>
      </c>
      <c r="IN102" s="86">
        <f t="shared" si="130"/>
        <v>2.7466027727418017E-157</v>
      </c>
      <c r="IO102" s="86">
        <f t="shared" si="130"/>
        <v>2.7994790325872538E-137</v>
      </c>
      <c r="IP102" s="86">
        <f t="shared" si="130"/>
        <v>3.6966926191396083E-199</v>
      </c>
      <c r="IQ102" s="86">
        <f t="shared" si="130"/>
        <v>2.2432754470052906E-204</v>
      </c>
      <c r="IR102" s="86">
        <f t="shared" si="130"/>
        <v>9.1449811798992821E-211</v>
      </c>
      <c r="IS102" s="86">
        <f t="shared" si="130"/>
        <v>5.8532204231883686E-199</v>
      </c>
      <c r="IT102" s="86">
        <f t="shared" si="130"/>
        <v>1.1072708214310494E-138</v>
      </c>
      <c r="IU102" s="86">
        <f t="shared" si="130"/>
        <v>1.1585885125421934E-153</v>
      </c>
      <c r="IV102" s="86">
        <f t="shared" si="130"/>
        <v>3.5633391018843979E-84</v>
      </c>
      <c r="IW102" s="86">
        <f t="shared" si="130"/>
        <v>9.8531887877575459E-75</v>
      </c>
      <c r="IY102" s="86">
        <f t="shared" si="131"/>
        <v>0.10460051040995891</v>
      </c>
      <c r="IZ102" s="86">
        <f t="shared" si="131"/>
        <v>6.3867779143902931E-2</v>
      </c>
      <c r="JA102" s="86">
        <f t="shared" si="131"/>
        <v>9.5753088852474647E-2</v>
      </c>
      <c r="JB102" s="86">
        <f t="shared" si="131"/>
        <v>9.8569640222360907E-2</v>
      </c>
      <c r="JC102" s="86">
        <f t="shared" si="131"/>
        <v>9.784503847403847E-2</v>
      </c>
      <c r="JD102" s="86">
        <f t="shared" si="131"/>
        <v>7.6490815908753798E-2</v>
      </c>
      <c r="JE102" s="86">
        <f t="shared" si="131"/>
        <v>8.6260798876375958E-2</v>
      </c>
      <c r="JF102" s="86">
        <f t="shared" si="131"/>
        <v>5.3992222060382379E-2</v>
      </c>
      <c r="JG102" s="86">
        <f t="shared" si="131"/>
        <v>5.1862036731949439E-2</v>
      </c>
      <c r="JH102" s="86">
        <f t="shared" si="131"/>
        <v>7.2541888370517962E-2</v>
      </c>
      <c r="JI102" s="86">
        <f t="shared" si="131"/>
        <v>8.5121895982417317E-2</v>
      </c>
      <c r="JJ102" s="86">
        <f t="shared" si="131"/>
        <v>0.12795374678670859</v>
      </c>
      <c r="JK102" s="86">
        <f t="shared" si="131"/>
        <v>0.13425949576466639</v>
      </c>
      <c r="JL102" s="86">
        <f t="shared" si="131"/>
        <v>9.9196000655935826E-2</v>
      </c>
      <c r="JM102" s="86">
        <f t="shared" si="131"/>
        <v>9.9194462681902767E-2</v>
      </c>
    </row>
    <row r="103" spans="2:273" x14ac:dyDescent="0.25">
      <c r="B103" s="2">
        <v>76</v>
      </c>
      <c r="C103" s="37">
        <v>106.714</v>
      </c>
      <c r="D103" s="37">
        <v>102.123</v>
      </c>
      <c r="E103" s="37">
        <v>112.54</v>
      </c>
      <c r="F103" s="37">
        <v>115.84099999999999</v>
      </c>
      <c r="G103" s="37">
        <v>117.339</v>
      </c>
      <c r="H103" s="37">
        <v>107.143</v>
      </c>
      <c r="I103" s="37">
        <v>104.98399999999999</v>
      </c>
      <c r="J103" s="37">
        <v>110.68300000000001</v>
      </c>
      <c r="K103" s="37">
        <v>106.873</v>
      </c>
      <c r="L103" s="37">
        <v>107.67700000000001</v>
      </c>
      <c r="M103" s="37">
        <v>109.629</v>
      </c>
      <c r="N103" s="37">
        <v>136.44399999999999</v>
      </c>
      <c r="O103" s="37">
        <v>125.48399999999999</v>
      </c>
      <c r="P103" s="37">
        <v>114.571</v>
      </c>
      <c r="Q103" s="37">
        <v>84.046999999999997</v>
      </c>
      <c r="S103" s="4">
        <f t="shared" si="132"/>
        <v>105.09218827439105</v>
      </c>
      <c r="T103" s="4">
        <f t="shared" si="132"/>
        <v>102.86367317760373</v>
      </c>
      <c r="U103" s="4">
        <f t="shared" si="132"/>
        <v>114.4019852826936</v>
      </c>
      <c r="V103" s="4">
        <f t="shared" si="132"/>
        <v>116.34588433415641</v>
      </c>
      <c r="W103" s="4">
        <f t="shared" si="132"/>
        <v>116.86842252559975</v>
      </c>
      <c r="X103" s="4">
        <f t="shared" si="132"/>
        <v>107.73840274652872</v>
      </c>
      <c r="Y103" s="4">
        <f t="shared" si="132"/>
        <v>108.04815729672524</v>
      </c>
      <c r="Z103" s="4">
        <f t="shared" si="132"/>
        <v>104.42173504878042</v>
      </c>
      <c r="AA103" s="4">
        <f t="shared" si="132"/>
        <v>102.8697184857474</v>
      </c>
      <c r="AB103" s="4">
        <f t="shared" si="132"/>
        <v>106.03990791890834</v>
      </c>
      <c r="AC103" s="4">
        <f t="shared" si="132"/>
        <v>109.56643391374459</v>
      </c>
      <c r="AD103" s="4">
        <f t="shared" si="132"/>
        <v>130.0532659980602</v>
      </c>
      <c r="AE103" s="4">
        <f t="shared" si="132"/>
        <v>123.1086852853249</v>
      </c>
      <c r="AF103" s="4">
        <f t="shared" si="132"/>
        <v>111.10302771854937</v>
      </c>
      <c r="AG103" s="4">
        <f t="shared" si="132"/>
        <v>93.577869263034657</v>
      </c>
      <c r="AI103" s="4">
        <f t="shared" si="133"/>
        <v>1.6218117256089499</v>
      </c>
      <c r="AJ103" s="4">
        <f t="shared" si="133"/>
        <v>-0.74067317760372475</v>
      </c>
      <c r="AK103" s="4">
        <f t="shared" si="133"/>
        <v>-1.8619852826935954</v>
      </c>
      <c r="AL103" s="4">
        <f t="shared" si="133"/>
        <v>-0.50488433415641509</v>
      </c>
      <c r="AM103" s="4">
        <f t="shared" si="133"/>
        <v>0.470577474400244</v>
      </c>
      <c r="AN103" s="4">
        <f t="shared" si="133"/>
        <v>-0.59540274652871972</v>
      </c>
      <c r="AO103" s="4">
        <f t="shared" si="133"/>
        <v>-3.0641572967252415</v>
      </c>
      <c r="AP103" s="4">
        <f t="shared" si="133"/>
        <v>6.2612649512195873</v>
      </c>
      <c r="AQ103" s="4">
        <f t="shared" si="133"/>
        <v>4.0032815142526061</v>
      </c>
      <c r="AR103" s="4">
        <f t="shared" si="133"/>
        <v>1.6370920810916658</v>
      </c>
      <c r="AS103" s="4">
        <f t="shared" si="133"/>
        <v>6.2566086255415598E-2</v>
      </c>
      <c r="AT103" s="4">
        <f t="shared" si="133"/>
        <v>6.3907340019397907</v>
      </c>
      <c r="AU103" s="4">
        <f t="shared" si="133"/>
        <v>2.375314714675099</v>
      </c>
      <c r="AV103" s="4">
        <f t="shared" si="133"/>
        <v>3.4679722814506277</v>
      </c>
      <c r="AW103" s="4">
        <f t="shared" si="133"/>
        <v>-9.5308692630346599</v>
      </c>
      <c r="AY103" s="2">
        <f t="shared" si="125"/>
        <v>66.692040125118226</v>
      </c>
      <c r="AZ103" s="2">
        <f t="shared" si="125"/>
        <v>72.678127861949349</v>
      </c>
      <c r="BA103" s="2">
        <f t="shared" si="125"/>
        <v>73.395686128742469</v>
      </c>
      <c r="BB103" s="2">
        <f t="shared" si="125"/>
        <v>76.623868902222085</v>
      </c>
      <c r="BC103" s="2">
        <f t="shared" si="125"/>
        <v>75.241362064821473</v>
      </c>
      <c r="BD103" s="2">
        <f t="shared" si="125"/>
        <v>72.498383249727766</v>
      </c>
      <c r="BE103" s="2">
        <f t="shared" si="125"/>
        <v>72.481422199926854</v>
      </c>
      <c r="BF103" s="2">
        <f t="shared" si="125"/>
        <v>73.498182183769927</v>
      </c>
      <c r="BG103" s="2">
        <f t="shared" si="125"/>
        <v>72.36483282103184</v>
      </c>
      <c r="BH103" s="2">
        <f t="shared" si="125"/>
        <v>69.491019602437319</v>
      </c>
      <c r="BI103" s="2">
        <f t="shared" si="125"/>
        <v>67.514201518147686</v>
      </c>
      <c r="BJ103" s="2">
        <f t="shared" si="125"/>
        <v>73.465920886485307</v>
      </c>
      <c r="BK103" s="2">
        <f t="shared" si="125"/>
        <v>70.647358253960292</v>
      </c>
      <c r="BL103" s="2">
        <f t="shared" si="125"/>
        <v>68.543067287145917</v>
      </c>
      <c r="BM103" s="2">
        <f t="shared" si="125"/>
        <v>66.108750108415208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82.263371247357327</v>
      </c>
      <c r="DL103" s="2">
        <f t="shared" si="134"/>
        <v>88.654136536747401</v>
      </c>
      <c r="DM103" s="2">
        <f t="shared" si="134"/>
        <v>95.841852159468459</v>
      </c>
      <c r="DN103" s="2">
        <f t="shared" si="134"/>
        <v>97.52884883720931</v>
      </c>
      <c r="DO103" s="2">
        <f t="shared" si="134"/>
        <v>94.623305285412258</v>
      </c>
      <c r="DP103" s="2">
        <f t="shared" si="134"/>
        <v>83.163335656213704</v>
      </c>
      <c r="DQ103" s="2">
        <f t="shared" si="134"/>
        <v>90.395782381959137</v>
      </c>
      <c r="DR103" s="2">
        <f t="shared" si="134"/>
        <v>91.873289090565336</v>
      </c>
      <c r="DS103" s="2">
        <f t="shared" si="134"/>
        <v>103.49593238866396</v>
      </c>
      <c r="DT103" s="2">
        <f t="shared" si="134"/>
        <v>99.130214793741089</v>
      </c>
      <c r="DU103" s="2">
        <f t="shared" si="134"/>
        <v>83.937856275303659</v>
      </c>
      <c r="DV103" s="2">
        <f t="shared" si="134"/>
        <v>85.893541825351789</v>
      </c>
      <c r="DW103" s="2">
        <f t="shared" si="134"/>
        <v>96.306211846689891</v>
      </c>
      <c r="DX103" s="2">
        <f t="shared" si="134"/>
        <v>97.520158288770048</v>
      </c>
      <c r="DY103" s="2">
        <f t="shared" si="134"/>
        <v>85.81828170821116</v>
      </c>
      <c r="EA103" s="2">
        <f t="shared" si="94"/>
        <v>65.902374666862301</v>
      </c>
      <c r="EB103" s="2">
        <f t="shared" si="94"/>
        <v>71.708378789214208</v>
      </c>
      <c r="EC103" s="2">
        <f t="shared" si="94"/>
        <v>72.348971598513046</v>
      </c>
      <c r="ED103" s="2">
        <f t="shared" si="94"/>
        <v>75.629434965991692</v>
      </c>
      <c r="EE103" s="2">
        <f t="shared" si="94"/>
        <v>74.260205051318493</v>
      </c>
      <c r="EF103" s="2">
        <f t="shared" si="94"/>
        <v>71.877974612111828</v>
      </c>
      <c r="EG103" s="2">
        <f t="shared" si="94"/>
        <v>71.572687605307181</v>
      </c>
      <c r="EH103" s="2">
        <f t="shared" si="94"/>
        <v>72.460570859976542</v>
      </c>
      <c r="EI103" s="2">
        <f t="shared" si="94"/>
        <v>70.30000357781752</v>
      </c>
      <c r="EJ103" s="2">
        <f t="shared" si="94"/>
        <v>67.471857724121762</v>
      </c>
      <c r="EK103" s="2">
        <f t="shared" si="94"/>
        <v>66.469534292179432</v>
      </c>
      <c r="EL103" s="2">
        <f t="shared" si="94"/>
        <v>72.796423352902806</v>
      </c>
      <c r="EM103" s="2">
        <f t="shared" si="135"/>
        <v>69.223254747922908</v>
      </c>
      <c r="EN103" s="2">
        <f t="shared" si="135"/>
        <v>66.449060633654412</v>
      </c>
      <c r="EO103" s="2">
        <f t="shared" si="135"/>
        <v>64.479875313775167</v>
      </c>
      <c r="EQ103" s="2">
        <f t="shared" si="136"/>
        <v>65.770272365810712</v>
      </c>
      <c r="ER103" s="2">
        <f t="shared" si="136"/>
        <v>71.71311258001117</v>
      </c>
      <c r="ES103" s="2">
        <f t="shared" si="136"/>
        <v>71.42871065049755</v>
      </c>
      <c r="ET103" s="2">
        <f t="shared" si="136"/>
        <v>73.279133822077029</v>
      </c>
      <c r="EU103" s="2">
        <f t="shared" si="136"/>
        <v>73.278226089668067</v>
      </c>
      <c r="EV103" s="2">
        <f t="shared" si="136"/>
        <v>71.929638016193067</v>
      </c>
      <c r="EW103" s="2">
        <f t="shared" si="136"/>
        <v>70.445195328983615</v>
      </c>
      <c r="EX103" s="2">
        <f t="shared" si="136"/>
        <v>71.566495325779059</v>
      </c>
      <c r="EY103" s="2">
        <f t="shared" si="136"/>
        <v>70.450665916332781</v>
      </c>
      <c r="EZ103" s="2">
        <f t="shared" si="136"/>
        <v>67.212538690727868</v>
      </c>
      <c r="FA103" s="2">
        <f t="shared" si="136"/>
        <v>66.325068160025282</v>
      </c>
      <c r="FB103" s="2">
        <f t="shared" si="136"/>
        <v>71.588012619172744</v>
      </c>
      <c r="FC103" s="2">
        <f t="shared" si="136"/>
        <v>68.093980070131821</v>
      </c>
      <c r="FD103" s="2">
        <f t="shared" si="136"/>
        <v>65.847617850474052</v>
      </c>
      <c r="FE103" s="2">
        <f t="shared" si="136"/>
        <v>65.144017038828707</v>
      </c>
      <c r="FG103" s="2">
        <f t="shared" si="137"/>
        <v>0.95172700843875579</v>
      </c>
      <c r="FH103" s="2">
        <f t="shared" si="137"/>
        <v>0.94277355329889678</v>
      </c>
      <c r="FI103" s="2">
        <f t="shared" si="137"/>
        <v>0.95541603448677193</v>
      </c>
      <c r="FJ103" s="2">
        <f t="shared" si="137"/>
        <v>0.95451226344592166</v>
      </c>
      <c r="FK103" s="2">
        <f t="shared" si="137"/>
        <v>0.95177128824140589</v>
      </c>
      <c r="FL103" s="2">
        <f t="shared" si="137"/>
        <v>0.94502886094916538</v>
      </c>
      <c r="FM103" s="2">
        <f t="shared" si="137"/>
        <v>0.95166662241683486</v>
      </c>
      <c r="FN103" s="2">
        <f t="shared" si="137"/>
        <v>0.94650560206657619</v>
      </c>
      <c r="FO103" s="2">
        <f t="shared" si="137"/>
        <v>0.9378035892561315</v>
      </c>
      <c r="FP103" s="2">
        <f t="shared" si="137"/>
        <v>0.93621138525073277</v>
      </c>
      <c r="FQ103" s="2">
        <f t="shared" si="137"/>
        <v>0.94018542642661618</v>
      </c>
      <c r="FR103" s="2">
        <f t="shared" si="137"/>
        <v>0.94876287000964887</v>
      </c>
      <c r="FS103" s="2">
        <f t="shared" si="137"/>
        <v>0.94736511296225812</v>
      </c>
      <c r="FT103" s="2">
        <f t="shared" si="137"/>
        <v>0.9325875180007418</v>
      </c>
      <c r="FU103" s="2">
        <f t="shared" si="137"/>
        <v>0.92368615194438264</v>
      </c>
      <c r="FW103" s="2">
        <f t="shared" si="127"/>
        <v>9.7493841383454341E-4</v>
      </c>
      <c r="FX103" s="2">
        <f t="shared" si="127"/>
        <v>7.5419178427791765E-4</v>
      </c>
      <c r="FY103" s="2">
        <f t="shared" si="127"/>
        <v>7.5114184524526374E-4</v>
      </c>
      <c r="FZ103" s="2">
        <f t="shared" si="127"/>
        <v>7.3217537962934451E-4</v>
      </c>
      <c r="GA103" s="2">
        <f t="shared" si="127"/>
        <v>9.4612841493937156E-4</v>
      </c>
      <c r="GB103" s="2">
        <f t="shared" si="127"/>
        <v>7.6430158749440371E-4</v>
      </c>
      <c r="GC103" s="2">
        <f t="shared" si="127"/>
        <v>9.3051857292812711E-4</v>
      </c>
      <c r="GD103" s="2">
        <f t="shared" si="127"/>
        <v>9.6227910312819838E-4</v>
      </c>
      <c r="GE103" s="2">
        <f t="shared" si="127"/>
        <v>1.0727290727648466E-3</v>
      </c>
      <c r="GF103" s="2">
        <f t="shared" si="127"/>
        <v>1.083084374702014E-3</v>
      </c>
      <c r="GG103" s="2">
        <f t="shared" si="127"/>
        <v>1.3359843723436608E-3</v>
      </c>
      <c r="GH103" s="2">
        <f t="shared" si="127"/>
        <v>1.2919680749449193E-3</v>
      </c>
      <c r="GI103" s="2">
        <f t="shared" si="127"/>
        <v>1.2440565009073849E-3</v>
      </c>
      <c r="GJ103" s="2">
        <f t="shared" si="127"/>
        <v>9.5297158299745678E-4</v>
      </c>
      <c r="GK103" s="2">
        <f t="shared" si="127"/>
        <v>6.9095388637521542E-4</v>
      </c>
      <c r="GM103" s="86">
        <f t="shared" si="128"/>
        <v>6.2086275405931696E-4</v>
      </c>
      <c r="GN103" s="86">
        <f t="shared" si="128"/>
        <v>1.0210136505892954E-4</v>
      </c>
      <c r="GO103" s="86">
        <f t="shared" si="128"/>
        <v>2.4157626004385034E-5</v>
      </c>
      <c r="GP103" s="86">
        <f t="shared" si="128"/>
        <v>2.0154392508757521E-6</v>
      </c>
      <c r="GQ103" s="86">
        <f t="shared" si="128"/>
        <v>3.197513656955625E-6</v>
      </c>
      <c r="GR103" s="86">
        <f t="shared" si="128"/>
        <v>1.3315156048473607E-5</v>
      </c>
      <c r="GS103" s="86">
        <f t="shared" si="128"/>
        <v>1.9828781036014527E-6</v>
      </c>
      <c r="GT103" s="86">
        <f t="shared" si="128"/>
        <v>1.400741090591276E-5</v>
      </c>
      <c r="GU103" s="86">
        <f t="shared" si="128"/>
        <v>2.300607690854214E-5</v>
      </c>
      <c r="GV103" s="86">
        <f t="shared" si="128"/>
        <v>2.9850453665443944E-7</v>
      </c>
      <c r="GW103" s="86">
        <f t="shared" si="128"/>
        <v>1.0644820479471595E-8</v>
      </c>
      <c r="GX103" s="86">
        <f t="shared" si="128"/>
        <v>4.763375523158162E-8</v>
      </c>
      <c r="GY103" s="86">
        <f t="shared" si="128"/>
        <v>2.3600091760688647E-9</v>
      </c>
      <c r="GZ103" s="86">
        <f t="shared" si="128"/>
        <v>1.9090490067339041E-7</v>
      </c>
      <c r="HA103" s="86">
        <f t="shared" si="128"/>
        <v>6.7564577847243203E-11</v>
      </c>
      <c r="HC103" s="86">
        <f t="shared" si="73"/>
        <v>0.13389994877535027</v>
      </c>
      <c r="HD103" s="86">
        <f t="shared" si="73"/>
        <v>8.6511432195713306E-2</v>
      </c>
      <c r="HE103" s="86">
        <f t="shared" si="73"/>
        <v>0.1258784082915714</v>
      </c>
      <c r="HF103" s="86">
        <f t="shared" si="73"/>
        <v>0.12948337102373014</v>
      </c>
      <c r="HG103" s="86">
        <f t="shared" si="73"/>
        <v>0.13042744410754958</v>
      </c>
      <c r="HH103" s="86">
        <f t="shared" si="73"/>
        <v>0.10391342967728379</v>
      </c>
      <c r="HI103" s="86">
        <f t="shared" si="138"/>
        <v>0.11507180166868895</v>
      </c>
      <c r="HJ103" s="86">
        <f t="shared" si="138"/>
        <v>7.875807180992693E-2</v>
      </c>
      <c r="HK103" s="86">
        <f t="shared" si="138"/>
        <v>7.6606250994994921E-2</v>
      </c>
      <c r="HL103" s="86">
        <f t="shared" si="138"/>
        <v>0.10559378101976405</v>
      </c>
      <c r="HM103" s="86">
        <f t="shared" si="138"/>
        <v>0.12258590037320667</v>
      </c>
      <c r="HN103" s="86">
        <f t="shared" si="138"/>
        <v>0.16915722477526199</v>
      </c>
      <c r="HO103" s="86">
        <f t="shared" si="138"/>
        <v>0.17920377536391871</v>
      </c>
      <c r="HP103" s="86">
        <f t="shared" si="138"/>
        <v>0.14125390168936061</v>
      </c>
      <c r="HQ103" s="86">
        <f t="shared" si="138"/>
        <v>0.14125390168936061</v>
      </c>
      <c r="HS103" s="86">
        <f t="shared" si="129"/>
        <v>6.3677198906666848E-33</v>
      </c>
      <c r="HT103" s="86">
        <f t="shared" si="129"/>
        <v>9.3714366593540505E-47</v>
      </c>
      <c r="HU103" s="86">
        <f t="shared" si="129"/>
        <v>2.556513131762481E-36</v>
      </c>
      <c r="HV103" s="86">
        <f t="shared" si="129"/>
        <v>1.6659041693587797E-36</v>
      </c>
      <c r="HW103" s="86">
        <f t="shared" si="129"/>
        <v>4.3719034502137042E-40</v>
      </c>
      <c r="HX103" s="86">
        <f t="shared" si="129"/>
        <v>9.8892626390554182E-42</v>
      </c>
      <c r="HY103" s="86">
        <f t="shared" si="129"/>
        <v>5.4424975075223932E-39</v>
      </c>
      <c r="HZ103" s="86">
        <f t="shared" si="129"/>
        <v>2.8771988540908204E-54</v>
      </c>
      <c r="IA103" s="86">
        <f t="shared" si="129"/>
        <v>2.235781441957319E-55</v>
      </c>
      <c r="IB103" s="86">
        <f t="shared" si="129"/>
        <v>1.7667230805950417E-54</v>
      </c>
      <c r="IC103" s="86">
        <f t="shared" si="129"/>
        <v>1.1717998545362628E-51</v>
      </c>
      <c r="ID103" s="86">
        <f t="shared" si="129"/>
        <v>3.5572957509201154E-35</v>
      </c>
      <c r="IE103" s="86">
        <f t="shared" si="129"/>
        <v>1.0008040737949256E-39</v>
      </c>
      <c r="IF103" s="86">
        <f t="shared" si="129"/>
        <v>2.254002779935062E-22</v>
      </c>
      <c r="IG103" s="86">
        <f t="shared" si="129"/>
        <v>4.0325932523310893E-16</v>
      </c>
      <c r="II103" s="86">
        <f t="shared" si="130"/>
        <v>4.9459354433567676E-118</v>
      </c>
      <c r="IJ103" s="86">
        <f t="shared" si="130"/>
        <v>8.2695986516033963E-146</v>
      </c>
      <c r="IK103" s="86">
        <f t="shared" si="130"/>
        <v>3.2525363105374827E-134</v>
      </c>
      <c r="IL103" s="86">
        <f t="shared" si="130"/>
        <v>4.5746843049760605E-135</v>
      </c>
      <c r="IM103" s="86">
        <f t="shared" si="130"/>
        <v>1.7723405828815007E-139</v>
      </c>
      <c r="IN103" s="86">
        <f t="shared" si="130"/>
        <v>2.2327904907951077E-153</v>
      </c>
      <c r="IO103" s="86">
        <f t="shared" si="130"/>
        <v>8.876637256468618E-134</v>
      </c>
      <c r="IP103" s="86">
        <f t="shared" si="130"/>
        <v>4.9272002046694131E-194</v>
      </c>
      <c r="IQ103" s="86">
        <f t="shared" si="130"/>
        <v>4.9341467002909187E-199</v>
      </c>
      <c r="IR103" s="86">
        <f t="shared" si="130"/>
        <v>3.0178268375863981E-205</v>
      </c>
      <c r="IS103" s="86">
        <f t="shared" si="130"/>
        <v>1.367559454764574E-193</v>
      </c>
      <c r="IT103" s="86">
        <f t="shared" si="130"/>
        <v>5.6606203056196199E-135</v>
      </c>
      <c r="IU103" s="86">
        <f t="shared" si="130"/>
        <v>1.4308788654966217E-149</v>
      </c>
      <c r="IV103" s="86">
        <f t="shared" si="130"/>
        <v>4.8812883469154553E-82</v>
      </c>
      <c r="IW103" s="86">
        <f t="shared" si="130"/>
        <v>6.3626296047945327E-73</v>
      </c>
      <c r="IY103" s="86">
        <f t="shared" si="131"/>
        <v>0.13452081152940959</v>
      </c>
      <c r="IZ103" s="86">
        <f t="shared" si="131"/>
        <v>8.6613533560772241E-2</v>
      </c>
      <c r="JA103" s="86">
        <f t="shared" si="131"/>
        <v>0.12590256591757579</v>
      </c>
      <c r="JB103" s="86">
        <f t="shared" si="131"/>
        <v>0.12948538646298102</v>
      </c>
      <c r="JC103" s="86">
        <f t="shared" si="131"/>
        <v>0.13043064162120654</v>
      </c>
      <c r="JD103" s="86">
        <f t="shared" si="131"/>
        <v>0.10392674483333227</v>
      </c>
      <c r="JE103" s="86">
        <f t="shared" si="131"/>
        <v>0.11507378454679255</v>
      </c>
      <c r="JF103" s="86">
        <f t="shared" si="131"/>
        <v>7.8772079220832847E-2</v>
      </c>
      <c r="JG103" s="86">
        <f t="shared" si="131"/>
        <v>7.6629257071903462E-2</v>
      </c>
      <c r="JH103" s="86">
        <f t="shared" si="131"/>
        <v>0.10559407952430071</v>
      </c>
      <c r="JI103" s="86">
        <f t="shared" si="131"/>
        <v>0.12258591101802715</v>
      </c>
      <c r="JJ103" s="86">
        <f t="shared" si="131"/>
        <v>0.16915727240901721</v>
      </c>
      <c r="JK103" s="86">
        <f t="shared" si="131"/>
        <v>0.1792037777239279</v>
      </c>
      <c r="JL103" s="86">
        <f t="shared" si="131"/>
        <v>0.14125409259426128</v>
      </c>
      <c r="JM103" s="86">
        <f t="shared" si="131"/>
        <v>0.14125390175692559</v>
      </c>
    </row>
    <row r="104" spans="2:273" x14ac:dyDescent="0.25">
      <c r="B104" s="2">
        <v>77</v>
      </c>
      <c r="C104" s="37">
        <v>114.032</v>
      </c>
      <c r="D104" s="37">
        <v>111.38500000000001</v>
      </c>
      <c r="E104" s="37">
        <v>122.889</v>
      </c>
      <c r="F104" s="37">
        <v>126.19</v>
      </c>
      <c r="G104" s="37">
        <v>127.871</v>
      </c>
      <c r="H104" s="37">
        <v>117.857</v>
      </c>
      <c r="I104" s="37">
        <v>114.619</v>
      </c>
      <c r="J104" s="37">
        <v>122.238</v>
      </c>
      <c r="K104" s="37">
        <v>118.905</v>
      </c>
      <c r="L104" s="37">
        <v>119.871</v>
      </c>
      <c r="M104" s="37">
        <v>124.048</v>
      </c>
      <c r="N104" s="37">
        <v>149.93700000000001</v>
      </c>
      <c r="O104" s="37">
        <v>138.548</v>
      </c>
      <c r="P104" s="37">
        <v>128.31700000000001</v>
      </c>
      <c r="Q104" s="37">
        <v>93.141000000000005</v>
      </c>
      <c r="S104" s="4">
        <f t="shared" si="132"/>
        <v>112.89317204140089</v>
      </c>
      <c r="T104" s="4">
        <f t="shared" si="132"/>
        <v>110.5602287709975</v>
      </c>
      <c r="U104" s="4">
        <f t="shared" si="132"/>
        <v>123.17489331245181</v>
      </c>
      <c r="V104" s="4">
        <f t="shared" si="132"/>
        <v>124.68715608424559</v>
      </c>
      <c r="W104" s="4">
        <f t="shared" si="132"/>
        <v>126.12766592819526</v>
      </c>
      <c r="X104" s="4">
        <f t="shared" si="132"/>
        <v>116.46339357750614</v>
      </c>
      <c r="Y104" s="4">
        <f t="shared" si="132"/>
        <v>116.10599994631799</v>
      </c>
      <c r="Z104" s="4">
        <f t="shared" si="132"/>
        <v>114.27140628375363</v>
      </c>
      <c r="AA104" s="4">
        <f t="shared" si="132"/>
        <v>112.95062348712185</v>
      </c>
      <c r="AB104" s="4">
        <f t="shared" si="132"/>
        <v>117.10282658681835</v>
      </c>
      <c r="AC104" s="4">
        <f t="shared" si="132"/>
        <v>121.70766629573816</v>
      </c>
      <c r="AD104" s="4">
        <f t="shared" si="132"/>
        <v>141.69477922629085</v>
      </c>
      <c r="AE104" s="4">
        <f t="shared" si="132"/>
        <v>134.10130090901683</v>
      </c>
      <c r="AF104" s="4">
        <f t="shared" si="132"/>
        <v>122.63651901350721</v>
      </c>
      <c r="AG104" s="4">
        <f t="shared" si="132"/>
        <v>100.98826460809009</v>
      </c>
      <c r="AI104" s="4">
        <f t="shared" si="133"/>
        <v>1.1388279585991086</v>
      </c>
      <c r="AJ104" s="4">
        <f t="shared" si="133"/>
        <v>0.82477122900250777</v>
      </c>
      <c r="AK104" s="4">
        <f t="shared" si="133"/>
        <v>-0.28589331245181882</v>
      </c>
      <c r="AL104" s="4">
        <f t="shared" si="133"/>
        <v>1.5028439157544113</v>
      </c>
      <c r="AM104" s="4">
        <f t="shared" si="133"/>
        <v>1.743334071804739</v>
      </c>
      <c r="AN104" s="4">
        <f t="shared" si="133"/>
        <v>1.3936064224938605</v>
      </c>
      <c r="AO104" s="4">
        <f t="shared" si="133"/>
        <v>-1.4869999463179937</v>
      </c>
      <c r="AP104" s="4">
        <f t="shared" si="133"/>
        <v>7.9665937162463649</v>
      </c>
      <c r="AQ104" s="4">
        <f t="shared" si="133"/>
        <v>5.9543765128781558</v>
      </c>
      <c r="AR104" s="4">
        <f t="shared" si="133"/>
        <v>2.7681734131816427</v>
      </c>
      <c r="AS104" s="4">
        <f t="shared" si="133"/>
        <v>2.3403337042618375</v>
      </c>
      <c r="AT104" s="4">
        <f t="shared" si="133"/>
        <v>8.242220773709164</v>
      </c>
      <c r="AU104" s="4">
        <f t="shared" si="133"/>
        <v>4.4466990909831736</v>
      </c>
      <c r="AV104" s="4">
        <f t="shared" si="133"/>
        <v>5.6804809864927961</v>
      </c>
      <c r="AW104" s="4">
        <f t="shared" si="133"/>
        <v>-7.8472646080900859</v>
      </c>
      <c r="AY104" s="2">
        <f t="shared" si="125"/>
        <v>66.52048703247128</v>
      </c>
      <c r="AZ104" s="2">
        <f t="shared" si="125"/>
        <v>72.467123440444212</v>
      </c>
      <c r="BA104" s="2">
        <f t="shared" si="125"/>
        <v>73.160987124107479</v>
      </c>
      <c r="BB104" s="2">
        <f t="shared" si="125"/>
        <v>76.335283331839349</v>
      </c>
      <c r="BC104" s="2">
        <f t="shared" si="125"/>
        <v>74.972634176076966</v>
      </c>
      <c r="BD104" s="2">
        <f t="shared" si="125"/>
        <v>72.276602764351168</v>
      </c>
      <c r="BE104" s="2">
        <f t="shared" si="125"/>
        <v>72.209017244406894</v>
      </c>
      <c r="BF104" s="2">
        <f t="shared" si="125"/>
        <v>73.207606443995743</v>
      </c>
      <c r="BG104" s="2">
        <f t="shared" si="125"/>
        <v>72.035167486121694</v>
      </c>
      <c r="BH104" s="2">
        <f t="shared" si="125"/>
        <v>69.168387871269019</v>
      </c>
      <c r="BI104" s="2">
        <f t="shared" si="125"/>
        <v>67.256892663721473</v>
      </c>
      <c r="BJ104" s="2">
        <f t="shared" si="125"/>
        <v>73.151436856522906</v>
      </c>
      <c r="BK104" s="2">
        <f t="shared" si="125"/>
        <v>70.321898382981445</v>
      </c>
      <c r="BL104" s="2">
        <f t="shared" si="125"/>
        <v>68.238469962054339</v>
      </c>
      <c r="BM104" s="2">
        <f t="shared" si="125"/>
        <v>65.878585242908699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82.375290486257967</v>
      </c>
      <c r="DL104" s="2">
        <f t="shared" si="134"/>
        <v>88.794297301677318</v>
      </c>
      <c r="DM104" s="2">
        <f t="shared" si="134"/>
        <v>96.035862579281201</v>
      </c>
      <c r="DN104" s="2">
        <f t="shared" si="134"/>
        <v>97.671071881606764</v>
      </c>
      <c r="DO104" s="2">
        <f t="shared" si="134"/>
        <v>94.714863847780123</v>
      </c>
      <c r="DP104" s="2">
        <f t="shared" si="134"/>
        <v>83.032213704994192</v>
      </c>
      <c r="DQ104" s="2">
        <f t="shared" si="134"/>
        <v>90.356047780126858</v>
      </c>
      <c r="DR104" s="2">
        <f t="shared" si="134"/>
        <v>91.927688247845936</v>
      </c>
      <c r="DS104" s="2">
        <f t="shared" si="134"/>
        <v>103.83495141700405</v>
      </c>
      <c r="DT104" s="2">
        <f t="shared" si="134"/>
        <v>99.494198435277369</v>
      </c>
      <c r="DU104" s="2">
        <f t="shared" si="134"/>
        <v>84.07404878542512</v>
      </c>
      <c r="DV104" s="2">
        <f t="shared" si="134"/>
        <v>85.919836777138514</v>
      </c>
      <c r="DW104" s="2">
        <f t="shared" si="134"/>
        <v>96.58095278745644</v>
      </c>
      <c r="DX104" s="2">
        <f t="shared" si="134"/>
        <v>97.947809472880067</v>
      </c>
      <c r="DY104" s="2">
        <f t="shared" si="134"/>
        <v>86.076059017595327</v>
      </c>
      <c r="EA104" s="2">
        <f t="shared" si="94"/>
        <v>65.787210901322979</v>
      </c>
      <c r="EB104" s="2">
        <f t="shared" si="94"/>
        <v>71.563261007009928</v>
      </c>
      <c r="EC104" s="2">
        <f t="shared" si="94"/>
        <v>72.188235801026764</v>
      </c>
      <c r="ED104" s="2">
        <f t="shared" si="94"/>
        <v>75.409894905513184</v>
      </c>
      <c r="EE104" s="2">
        <f t="shared" si="94"/>
        <v>74.061302607905944</v>
      </c>
      <c r="EF104" s="2">
        <f t="shared" si="94"/>
        <v>71.705967667328792</v>
      </c>
      <c r="EG104" s="2">
        <f t="shared" si="94"/>
        <v>71.369627499528775</v>
      </c>
      <c r="EH104" s="2">
        <f t="shared" si="94"/>
        <v>72.243646248205692</v>
      </c>
      <c r="EI104" s="2">
        <f t="shared" si="94"/>
        <v>70.111549642218236</v>
      </c>
      <c r="EJ104" s="2">
        <f t="shared" si="94"/>
        <v>67.284268108904584</v>
      </c>
      <c r="EK104" s="2">
        <f t="shared" si="94"/>
        <v>66.281343000415205</v>
      </c>
      <c r="EL104" s="2">
        <f t="shared" si="94"/>
        <v>72.524302789608996</v>
      </c>
      <c r="EM104" s="2">
        <f t="shared" si="135"/>
        <v>68.992902940536766</v>
      </c>
      <c r="EN104" s="2">
        <f t="shared" si="135"/>
        <v>66.280528720559019</v>
      </c>
      <c r="EO104" s="2">
        <f t="shared" si="135"/>
        <v>64.356198239541769</v>
      </c>
      <c r="EQ104" s="2">
        <f t="shared" si="136"/>
        <v>65.658666884822836</v>
      </c>
      <c r="ER104" s="2">
        <f t="shared" si="136"/>
        <v>71.567863167644958</v>
      </c>
      <c r="ES104" s="2">
        <f t="shared" si="136"/>
        <v>71.292893562288242</v>
      </c>
      <c r="ET104" s="2">
        <f t="shared" si="136"/>
        <v>73.124625427334195</v>
      </c>
      <c r="EU104" s="2">
        <f t="shared" si="136"/>
        <v>73.107803208650026</v>
      </c>
      <c r="EV104" s="2">
        <f t="shared" si="136"/>
        <v>71.756191193847883</v>
      </c>
      <c r="EW104" s="2">
        <f t="shared" si="136"/>
        <v>70.274851707529322</v>
      </c>
      <c r="EX104" s="2">
        <f t="shared" si="136"/>
        <v>71.37538807365442</v>
      </c>
      <c r="EY104" s="2">
        <f t="shared" si="136"/>
        <v>70.257839464561741</v>
      </c>
      <c r="EZ104" s="2">
        <f t="shared" si="136"/>
        <v>67.032576262395636</v>
      </c>
      <c r="FA104" s="2">
        <f t="shared" si="136"/>
        <v>66.141204229142062</v>
      </c>
      <c r="FB104" s="2">
        <f t="shared" si="136"/>
        <v>71.353624466068624</v>
      </c>
      <c r="FC104" s="2">
        <f t="shared" si="136"/>
        <v>67.899135972894186</v>
      </c>
      <c r="FD104" s="2">
        <f t="shared" si="136"/>
        <v>65.697260691430515</v>
      </c>
      <c r="FE104" s="2">
        <f t="shared" si="136"/>
        <v>64.997641292231677</v>
      </c>
      <c r="FG104" s="2">
        <f t="shared" si="137"/>
        <v>0.95578671250898173</v>
      </c>
      <c r="FH104" s="2">
        <f t="shared" si="137"/>
        <v>0.94754473193165634</v>
      </c>
      <c r="FI104" s="2">
        <f t="shared" si="137"/>
        <v>0.95917880248189047</v>
      </c>
      <c r="FJ104" s="2">
        <f t="shared" si="137"/>
        <v>0.95834798201190097</v>
      </c>
      <c r="FK104" s="2">
        <f t="shared" si="137"/>
        <v>0.95582744126695385</v>
      </c>
      <c r="FL104" s="2">
        <f t="shared" si="137"/>
        <v>0.94962205404131439</v>
      </c>
      <c r="FM104" s="2">
        <f t="shared" si="137"/>
        <v>0.95573116866570684</v>
      </c>
      <c r="FN104" s="2">
        <f t="shared" si="137"/>
        <v>0.95098180416192168</v>
      </c>
      <c r="FO104" s="2">
        <f t="shared" si="137"/>
        <v>0.9429640637990917</v>
      </c>
      <c r="FP104" s="2">
        <f t="shared" si="137"/>
        <v>0.9414957245842952</v>
      </c>
      <c r="FQ104" s="2">
        <f t="shared" si="137"/>
        <v>0.94515983488933364</v>
      </c>
      <c r="FR104" s="2">
        <f t="shared" si="137"/>
        <v>0.95305955991911562</v>
      </c>
      <c r="FS104" s="2">
        <f t="shared" si="137"/>
        <v>0.95177305908445953</v>
      </c>
      <c r="FT104" s="2">
        <f t="shared" si="137"/>
        <v>0.93815223148223659</v>
      </c>
      <c r="FU104" s="2">
        <f t="shared" si="137"/>
        <v>0.92993044090498611</v>
      </c>
      <c r="FW104" s="2">
        <f t="shared" si="127"/>
        <v>1.0688981724697429E-3</v>
      </c>
      <c r="FX104" s="2">
        <f t="shared" si="127"/>
        <v>8.2689467978147081E-4</v>
      </c>
      <c r="FY104" s="2">
        <f t="shared" si="127"/>
        <v>8.2355097376291811E-4</v>
      </c>
      <c r="FZ104" s="2">
        <f t="shared" si="127"/>
        <v>8.0275763355215938E-4</v>
      </c>
      <c r="GA104" s="2">
        <f t="shared" si="127"/>
        <v>1.0373144908745501E-3</v>
      </c>
      <c r="GB104" s="2">
        <f t="shared" si="127"/>
        <v>8.3797823475873325E-4</v>
      </c>
      <c r="GC104" s="2">
        <f t="shared" si="127"/>
        <v>1.0202017379625256E-3</v>
      </c>
      <c r="GD104" s="2">
        <f t="shared" si="127"/>
        <v>1.0550201082230441E-3</v>
      </c>
      <c r="GE104" s="2">
        <f t="shared" si="127"/>
        <v>1.1761023179862661E-3</v>
      </c>
      <c r="GF104" s="2">
        <f t="shared" si="127"/>
        <v>1.1874543195607111E-3</v>
      </c>
      <c r="GG104" s="2">
        <f t="shared" si="127"/>
        <v>1.4646889459798628E-3</v>
      </c>
      <c r="GH104" s="2">
        <f t="shared" si="127"/>
        <v>1.4164382698642005E-3</v>
      </c>
      <c r="GI104" s="2">
        <f t="shared" si="127"/>
        <v>1.3639171247799991E-3</v>
      </c>
      <c r="GJ104" s="2">
        <f t="shared" si="127"/>
        <v>1.0448165008484875E-3</v>
      </c>
      <c r="GK104" s="2">
        <f t="shared" si="127"/>
        <v>7.5756537013980051E-4</v>
      </c>
      <c r="GM104" s="86">
        <f t="shared" si="128"/>
        <v>2.10036426462573E-4</v>
      </c>
      <c r="GN104" s="86">
        <f t="shared" si="128"/>
        <v>2.4157183700769656E-5</v>
      </c>
      <c r="GO104" s="86">
        <f t="shared" si="128"/>
        <v>4.6378196184652444E-6</v>
      </c>
      <c r="GP104" s="86">
        <f t="shared" si="128"/>
        <v>2.5030516791093906E-7</v>
      </c>
      <c r="GQ104" s="86">
        <f t="shared" si="128"/>
        <v>4.6171090119131516E-7</v>
      </c>
      <c r="GR104" s="86">
        <f t="shared" si="128"/>
        <v>2.2558303381102644E-6</v>
      </c>
      <c r="GS104" s="86">
        <f t="shared" si="128"/>
        <v>2.2765872774449437E-7</v>
      </c>
      <c r="GT104" s="86">
        <f t="shared" si="128"/>
        <v>2.5002406160396633E-6</v>
      </c>
      <c r="GU104" s="86">
        <f t="shared" si="128"/>
        <v>4.3626309060425122E-6</v>
      </c>
      <c r="GV104" s="86">
        <f t="shared" si="128"/>
        <v>2.8686590986566838E-8</v>
      </c>
      <c r="GW104" s="86">
        <f t="shared" si="128"/>
        <v>5.662700089943473E-10</v>
      </c>
      <c r="GX104" s="86">
        <f t="shared" si="128"/>
        <v>3.5693913456873233E-9</v>
      </c>
      <c r="GY104" s="86">
        <f t="shared" si="128"/>
        <v>1.1427674545917436E-10</v>
      </c>
      <c r="GZ104" s="86">
        <f t="shared" si="128"/>
        <v>2.0148426275429882E-8</v>
      </c>
      <c r="HA104" s="86">
        <f t="shared" si="128"/>
        <v>1.8348550201476718E-12</v>
      </c>
      <c r="HC104" s="86">
        <f t="shared" si="73"/>
        <v>0.17164985837023161</v>
      </c>
      <c r="HD104" s="86">
        <f t="shared" si="73"/>
        <v>0.11585071755716296</v>
      </c>
      <c r="HE104" s="86">
        <f t="shared" si="73"/>
        <v>0.16308328485784332</v>
      </c>
      <c r="HF104" s="86">
        <f t="shared" si="73"/>
        <v>0.16746596842350603</v>
      </c>
      <c r="HG104" s="86">
        <f t="shared" si="73"/>
        <v>0.17088457003708982</v>
      </c>
      <c r="HH104" s="86">
        <f t="shared" si="73"/>
        <v>0.13873661774808421</v>
      </c>
      <c r="HI104" s="86">
        <f t="shared" si="138"/>
        <v>0.1509848178134722</v>
      </c>
      <c r="HJ104" s="86">
        <f t="shared" si="138"/>
        <v>0.11218984837672853</v>
      </c>
      <c r="HK104" s="86">
        <f t="shared" si="138"/>
        <v>0.1104214007456791</v>
      </c>
      <c r="HL104" s="86">
        <f t="shared" si="138"/>
        <v>0.14958311788132045</v>
      </c>
      <c r="HM104" s="86">
        <f t="shared" si="138"/>
        <v>0.17180960508127269</v>
      </c>
      <c r="HN104" s="86">
        <f t="shared" si="138"/>
        <v>0.21959244447896184</v>
      </c>
      <c r="HO104" s="86">
        <f t="shared" si="138"/>
        <v>0.23447548102754801</v>
      </c>
      <c r="HP104" s="86">
        <f t="shared" si="138"/>
        <v>0.19581196776130932</v>
      </c>
      <c r="HQ104" s="86">
        <f t="shared" si="138"/>
        <v>0.19581196776130932</v>
      </c>
      <c r="HS104" s="86">
        <f t="shared" si="129"/>
        <v>1.2784488962760441E-31</v>
      </c>
      <c r="HT104" s="86">
        <f t="shared" si="129"/>
        <v>4.4689405004040796E-45</v>
      </c>
      <c r="HU104" s="86">
        <f t="shared" si="129"/>
        <v>6.5788349839374106E-35</v>
      </c>
      <c r="HV104" s="86">
        <f t="shared" si="129"/>
        <v>4.3196800555461708E-35</v>
      </c>
      <c r="HW104" s="86">
        <f t="shared" si="129"/>
        <v>1.601541710707552E-38</v>
      </c>
      <c r="HX104" s="86">
        <f t="shared" si="129"/>
        <v>4.1766102785395706E-40</v>
      </c>
      <c r="HY104" s="86">
        <f t="shared" si="129"/>
        <v>1.7445184950939814E-37</v>
      </c>
      <c r="HZ104" s="86">
        <f t="shared" si="129"/>
        <v>4.2092221410940792E-52</v>
      </c>
      <c r="IA104" s="86">
        <f t="shared" si="129"/>
        <v>3.9845923874365105E-53</v>
      </c>
      <c r="IB104" s="86">
        <f t="shared" si="129"/>
        <v>3.2873782808623896E-52</v>
      </c>
      <c r="IC104" s="86">
        <f t="shared" si="129"/>
        <v>1.9077125927057843E-49</v>
      </c>
      <c r="ID104" s="86">
        <f t="shared" si="129"/>
        <v>1.1333834917789333E-33</v>
      </c>
      <c r="IE104" s="86">
        <f t="shared" si="129"/>
        <v>4.7612681677198605E-38</v>
      </c>
      <c r="IF104" s="86">
        <f t="shared" si="129"/>
        <v>1.6977787914166869E-21</v>
      </c>
      <c r="IG104" s="86">
        <f t="shared" si="129"/>
        <v>1.5028958459524245E-15</v>
      </c>
      <c r="II104" s="86">
        <f t="shared" si="130"/>
        <v>5.7261847945406932E-115</v>
      </c>
      <c r="IJ104" s="86">
        <f t="shared" si="130"/>
        <v>3.786992219635074E-142</v>
      </c>
      <c r="IK104" s="86">
        <f t="shared" si="130"/>
        <v>7.5234873108687364E-131</v>
      </c>
      <c r="IL104" s="86">
        <f t="shared" si="130"/>
        <v>1.0821086588954683E-131</v>
      </c>
      <c r="IM104" s="86">
        <f t="shared" si="130"/>
        <v>7.2734374131122669E-136</v>
      </c>
      <c r="IN104" s="86">
        <f t="shared" si="130"/>
        <v>1.6187313408750848E-149</v>
      </c>
      <c r="IO104" s="86">
        <f t="shared" si="130"/>
        <v>2.5331747769106464E-130</v>
      </c>
      <c r="IP104" s="86">
        <f t="shared" si="130"/>
        <v>5.6237259739067383E-189</v>
      </c>
      <c r="IQ104" s="86">
        <f t="shared" si="130"/>
        <v>9.2088475384953835E-194</v>
      </c>
      <c r="IR104" s="86">
        <f t="shared" si="130"/>
        <v>8.4025093306520865E-200</v>
      </c>
      <c r="IS104" s="86">
        <f t="shared" si="130"/>
        <v>2.694335332855426E-188</v>
      </c>
      <c r="IT104" s="86">
        <f t="shared" si="130"/>
        <v>2.5741233353541274E-131</v>
      </c>
      <c r="IU104" s="86">
        <f t="shared" si="130"/>
        <v>1.5540943449663759E-145</v>
      </c>
      <c r="IV104" s="86">
        <f t="shared" si="130"/>
        <v>6.2697756236381027E-80</v>
      </c>
      <c r="IW104" s="86">
        <f t="shared" si="130"/>
        <v>3.9000201899811523E-71</v>
      </c>
      <c r="IY104" s="86">
        <f t="shared" si="131"/>
        <v>0.1718598947966942</v>
      </c>
      <c r="IZ104" s="86">
        <f t="shared" si="131"/>
        <v>0.11587487474086373</v>
      </c>
      <c r="JA104" s="86">
        <f t="shared" si="131"/>
        <v>0.16308792267746178</v>
      </c>
      <c r="JB104" s="86">
        <f t="shared" si="131"/>
        <v>0.16746621872867393</v>
      </c>
      <c r="JC104" s="86">
        <f t="shared" si="131"/>
        <v>0.170885031747991</v>
      </c>
      <c r="JD104" s="86">
        <f t="shared" si="131"/>
        <v>0.13873887357842232</v>
      </c>
      <c r="JE104" s="86">
        <f t="shared" si="131"/>
        <v>0.15098504547219996</v>
      </c>
      <c r="JF104" s="86">
        <f t="shared" si="131"/>
        <v>0.11219234861734458</v>
      </c>
      <c r="JG104" s="86">
        <f t="shared" si="131"/>
        <v>0.11042576337658515</v>
      </c>
      <c r="JH104" s="86">
        <f t="shared" si="131"/>
        <v>0.14958314656791144</v>
      </c>
      <c r="JI104" s="86">
        <f t="shared" si="131"/>
        <v>0.17180960564754269</v>
      </c>
      <c r="JJ104" s="86">
        <f t="shared" si="131"/>
        <v>0.21959244804835318</v>
      </c>
      <c r="JK104" s="86">
        <f t="shared" si="131"/>
        <v>0.23447548114182476</v>
      </c>
      <c r="JL104" s="86">
        <f t="shared" si="131"/>
        <v>0.19581198790973561</v>
      </c>
      <c r="JM104" s="86">
        <f t="shared" si="131"/>
        <v>0.19581196776314569</v>
      </c>
    </row>
    <row r="105" spans="2:273" x14ac:dyDescent="0.25">
      <c r="B105" s="2">
        <v>78</v>
      </c>
      <c r="C105" s="37">
        <v>124.349</v>
      </c>
      <c r="D105" s="37">
        <v>122.169</v>
      </c>
      <c r="E105" s="37">
        <v>135.762</v>
      </c>
      <c r="F105" s="37">
        <v>136.50800000000001</v>
      </c>
      <c r="G105" s="37">
        <v>139.75800000000001</v>
      </c>
      <c r="H105" s="37">
        <v>129.524</v>
      </c>
      <c r="I105" s="37">
        <v>124.36499999999999</v>
      </c>
      <c r="J105" s="37">
        <v>135.63499999999999</v>
      </c>
      <c r="K105" s="37">
        <v>133.06299999999999</v>
      </c>
      <c r="L105" s="37">
        <v>133.30600000000001</v>
      </c>
      <c r="M105" s="37">
        <v>139.41900000000001</v>
      </c>
      <c r="N105" s="37">
        <v>163.571</v>
      </c>
      <c r="O105" s="37">
        <v>151.96799999999999</v>
      </c>
      <c r="P105" s="37">
        <v>140.952</v>
      </c>
      <c r="Q105" s="37">
        <v>103.90600000000001</v>
      </c>
      <c r="S105" s="4">
        <f t="shared" si="132"/>
        <v>121.39503675147225</v>
      </c>
      <c r="T105" s="4">
        <f t="shared" si="132"/>
        <v>119.37058493081295</v>
      </c>
      <c r="U105" s="4">
        <f t="shared" si="132"/>
        <v>132.81116863548306</v>
      </c>
      <c r="V105" s="4">
        <f t="shared" si="132"/>
        <v>133.83119213229594</v>
      </c>
      <c r="W105" s="4">
        <f t="shared" si="132"/>
        <v>136.29026398184055</v>
      </c>
      <c r="X105" s="4">
        <f t="shared" si="132"/>
        <v>126.29931306195357</v>
      </c>
      <c r="Y105" s="4">
        <f t="shared" si="132"/>
        <v>125.07201972210018</v>
      </c>
      <c r="Z105" s="4">
        <f t="shared" si="132"/>
        <v>125.9061408414039</v>
      </c>
      <c r="AA105" s="4">
        <f t="shared" si="132"/>
        <v>124.94259528629554</v>
      </c>
      <c r="AB105" s="4">
        <f t="shared" si="132"/>
        <v>129.73232672700249</v>
      </c>
      <c r="AC105" s="4">
        <f t="shared" si="132"/>
        <v>135.26079914065883</v>
      </c>
      <c r="AD105" s="4">
        <f t="shared" si="132"/>
        <v>154.07977454103172</v>
      </c>
      <c r="AE105" s="4">
        <f t="shared" si="132"/>
        <v>145.7134891666054</v>
      </c>
      <c r="AF105" s="4">
        <f t="shared" si="132"/>
        <v>135.26486421365598</v>
      </c>
      <c r="AG105" s="4">
        <f t="shared" si="132"/>
        <v>109.10634438732903</v>
      </c>
      <c r="AI105" s="4">
        <f t="shared" si="133"/>
        <v>2.9539632485277565</v>
      </c>
      <c r="AJ105" s="4">
        <f t="shared" si="133"/>
        <v>2.798415069187044</v>
      </c>
      <c r="AK105" s="4">
        <f t="shared" si="133"/>
        <v>2.9508313645169437</v>
      </c>
      <c r="AL105" s="4">
        <f t="shared" si="133"/>
        <v>2.6768078677040705</v>
      </c>
      <c r="AM105" s="4">
        <f t="shared" si="133"/>
        <v>3.4677360181594565</v>
      </c>
      <c r="AN105" s="4">
        <f t="shared" si="133"/>
        <v>3.2246869380464318</v>
      </c>
      <c r="AO105" s="4">
        <f t="shared" si="133"/>
        <v>-0.70701972210018482</v>
      </c>
      <c r="AP105" s="4">
        <f t="shared" si="133"/>
        <v>9.7288591585960944</v>
      </c>
      <c r="AQ105" s="4">
        <f t="shared" si="133"/>
        <v>8.1204047137044455</v>
      </c>
      <c r="AR105" s="4">
        <f t="shared" si="133"/>
        <v>3.5736732729975245</v>
      </c>
      <c r="AS105" s="4">
        <f t="shared" si="133"/>
        <v>4.1582008593411786</v>
      </c>
      <c r="AT105" s="4">
        <f t="shared" si="133"/>
        <v>9.4912254589682732</v>
      </c>
      <c r="AU105" s="4">
        <f t="shared" si="133"/>
        <v>6.2545108333945905</v>
      </c>
      <c r="AV105" s="4">
        <f t="shared" si="133"/>
        <v>5.6871357863440153</v>
      </c>
      <c r="AW105" s="4">
        <f t="shared" si="133"/>
        <v>-5.2003443873290252</v>
      </c>
      <c r="AY105" s="2">
        <f t="shared" si="125"/>
        <v>66.352586487924441</v>
      </c>
      <c r="AZ105" s="2">
        <f t="shared" si="125"/>
        <v>72.260009415153235</v>
      </c>
      <c r="BA105" s="2">
        <f t="shared" si="125"/>
        <v>72.931001319000913</v>
      </c>
      <c r="BB105" s="2">
        <f t="shared" si="125"/>
        <v>76.050941581271417</v>
      </c>
      <c r="BC105" s="2">
        <f t="shared" si="125"/>
        <v>74.708388142795854</v>
      </c>
      <c r="BD105" s="2">
        <f t="shared" si="125"/>
        <v>72.058596384548153</v>
      </c>
      <c r="BE105" s="2">
        <f t="shared" si="125"/>
        <v>71.941547985327546</v>
      </c>
      <c r="BF105" s="2">
        <f t="shared" si="125"/>
        <v>72.921718722073521</v>
      </c>
      <c r="BG105" s="2">
        <f t="shared" si="125"/>
        <v>71.713906220789397</v>
      </c>
      <c r="BH105" s="2">
        <f t="shared" si="125"/>
        <v>68.85344603321245</v>
      </c>
      <c r="BI105" s="2">
        <f t="shared" si="125"/>
        <v>67.003450244190716</v>
      </c>
      <c r="BJ105" s="2">
        <f t="shared" si="125"/>
        <v>72.839094840073244</v>
      </c>
      <c r="BK105" s="2">
        <f t="shared" si="125"/>
        <v>70.001868941487132</v>
      </c>
      <c r="BL105" s="2">
        <f t="shared" si="125"/>
        <v>67.941154797112262</v>
      </c>
      <c r="BM105" s="2">
        <f t="shared" si="125"/>
        <v>65.654163668852377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82.487209725158593</v>
      </c>
      <c r="DL105" s="2">
        <f t="shared" si="134"/>
        <v>88.93445806660722</v>
      </c>
      <c r="DM105" s="2">
        <f t="shared" si="134"/>
        <v>96.229872999093942</v>
      </c>
      <c r="DN105" s="2">
        <f t="shared" si="134"/>
        <v>97.813294926004232</v>
      </c>
      <c r="DO105" s="2">
        <f t="shared" si="134"/>
        <v>94.806422410147988</v>
      </c>
      <c r="DP105" s="2">
        <f t="shared" si="134"/>
        <v>82.901091753774679</v>
      </c>
      <c r="DQ105" s="2">
        <f t="shared" si="134"/>
        <v>90.316313178294592</v>
      </c>
      <c r="DR105" s="2">
        <f t="shared" si="134"/>
        <v>91.982087405126549</v>
      </c>
      <c r="DS105" s="2">
        <f t="shared" si="134"/>
        <v>104.17397044534412</v>
      </c>
      <c r="DT105" s="2">
        <f t="shared" si="134"/>
        <v>99.858182076813634</v>
      </c>
      <c r="DU105" s="2">
        <f t="shared" si="134"/>
        <v>84.210241295546581</v>
      </c>
      <c r="DV105" s="2">
        <f t="shared" si="134"/>
        <v>85.946131728925252</v>
      </c>
      <c r="DW105" s="2">
        <f t="shared" si="134"/>
        <v>96.855693728222988</v>
      </c>
      <c r="DX105" s="2">
        <f t="shared" si="134"/>
        <v>98.375460656990072</v>
      </c>
      <c r="DY105" s="2">
        <f t="shared" si="134"/>
        <v>86.333836326979494</v>
      </c>
      <c r="EA105" s="2">
        <f t="shared" si="94"/>
        <v>65.672047135783671</v>
      </c>
      <c r="EB105" s="2">
        <f t="shared" si="94"/>
        <v>71.418143224805647</v>
      </c>
      <c r="EC105" s="2">
        <f t="shared" si="94"/>
        <v>72.027500003540482</v>
      </c>
      <c r="ED105" s="2">
        <f t="shared" si="94"/>
        <v>75.190354845034676</v>
      </c>
      <c r="EE105" s="2">
        <f t="shared" si="94"/>
        <v>73.862400164493394</v>
      </c>
      <c r="EF105" s="2">
        <f t="shared" si="94"/>
        <v>71.533960722545757</v>
      </c>
      <c r="EG105" s="2">
        <f t="shared" si="94"/>
        <v>71.16656739375037</v>
      </c>
      <c r="EH105" s="2">
        <f t="shared" si="94"/>
        <v>72.026721636434843</v>
      </c>
      <c r="EI105" s="2">
        <f t="shared" si="94"/>
        <v>69.923095706618952</v>
      </c>
      <c r="EJ105" s="2">
        <f t="shared" si="94"/>
        <v>67.096678493687406</v>
      </c>
      <c r="EK105" s="2">
        <f t="shared" si="94"/>
        <v>66.093151708650979</v>
      </c>
      <c r="EL105" s="2">
        <f t="shared" si="94"/>
        <v>72.252182226315185</v>
      </c>
      <c r="EM105" s="2">
        <f t="shared" si="135"/>
        <v>68.762551133150623</v>
      </c>
      <c r="EN105" s="2">
        <f t="shared" si="135"/>
        <v>66.111996807463612</v>
      </c>
      <c r="EO105" s="2">
        <f t="shared" si="135"/>
        <v>64.23252116530837</v>
      </c>
      <c r="EQ105" s="2">
        <f t="shared" si="136"/>
        <v>65.547061403834959</v>
      </c>
      <c r="ER105" s="2">
        <f t="shared" si="136"/>
        <v>71.422613755278761</v>
      </c>
      <c r="ES105" s="2">
        <f t="shared" si="136"/>
        <v>71.157076474078934</v>
      </c>
      <c r="ET105" s="2">
        <f t="shared" si="136"/>
        <v>72.970117032591347</v>
      </c>
      <c r="EU105" s="2">
        <f t="shared" si="136"/>
        <v>72.937380327631971</v>
      </c>
      <c r="EV105" s="2">
        <f t="shared" si="136"/>
        <v>71.582744371502713</v>
      </c>
      <c r="EW105" s="2">
        <f t="shared" si="136"/>
        <v>70.104508086075015</v>
      </c>
      <c r="EX105" s="2">
        <f t="shared" si="136"/>
        <v>71.184280821529768</v>
      </c>
      <c r="EY105" s="2">
        <f t="shared" si="136"/>
        <v>70.0650130127907</v>
      </c>
      <c r="EZ105" s="2">
        <f t="shared" si="136"/>
        <v>66.852613834063405</v>
      </c>
      <c r="FA105" s="2">
        <f t="shared" si="136"/>
        <v>65.957340298258842</v>
      </c>
      <c r="FB105" s="2">
        <f t="shared" si="136"/>
        <v>71.119236312964503</v>
      </c>
      <c r="FC105" s="2">
        <f t="shared" si="136"/>
        <v>67.704291875656551</v>
      </c>
      <c r="FD105" s="2">
        <f t="shared" si="136"/>
        <v>65.546903532386992</v>
      </c>
      <c r="FE105" s="2">
        <f t="shared" si="136"/>
        <v>64.851265545634661</v>
      </c>
      <c r="FG105" s="2">
        <f t="shared" si="137"/>
        <v>0.95951952176269772</v>
      </c>
      <c r="FH105" s="2">
        <f t="shared" si="137"/>
        <v>0.95193839886017995</v>
      </c>
      <c r="FI105" s="2">
        <f t="shared" si="137"/>
        <v>0.96263642203279887</v>
      </c>
      <c r="FJ105" s="2">
        <f t="shared" si="137"/>
        <v>0.96187317612179235</v>
      </c>
      <c r="FK105" s="2">
        <f t="shared" si="137"/>
        <v>0.95955695740223412</v>
      </c>
      <c r="FL105" s="2">
        <f t="shared" si="137"/>
        <v>0.9538501983873352</v>
      </c>
      <c r="FM105" s="2">
        <f t="shared" si="137"/>
        <v>0.95946846847549938</v>
      </c>
      <c r="FN105" s="2">
        <f t="shared" si="137"/>
        <v>0.95510122250387364</v>
      </c>
      <c r="FO105" s="2">
        <f t="shared" si="137"/>
        <v>0.94772023966642405</v>
      </c>
      <c r="FP105" s="2">
        <f t="shared" si="137"/>
        <v>0.94636737977580021</v>
      </c>
      <c r="FQ105" s="2">
        <f t="shared" si="137"/>
        <v>0.94974266625930348</v>
      </c>
      <c r="FR105" s="2">
        <f t="shared" si="137"/>
        <v>0.95701225973116233</v>
      </c>
      <c r="FS105" s="2">
        <f t="shared" si="137"/>
        <v>0.95582907008958473</v>
      </c>
      <c r="FT105" s="2">
        <f t="shared" si="137"/>
        <v>0.94328552835340518</v>
      </c>
      <c r="FU105" s="2">
        <f t="shared" si="137"/>
        <v>0.93569936593042802</v>
      </c>
      <c r="FW105" s="2">
        <f t="shared" si="127"/>
        <v>1.1719026871150396E-3</v>
      </c>
      <c r="FX105" s="2">
        <f t="shared" si="127"/>
        <v>9.065996608076212E-4</v>
      </c>
      <c r="FY105" s="2">
        <f t="shared" si="127"/>
        <v>9.0293394378672626E-4</v>
      </c>
      <c r="FZ105" s="2">
        <f t="shared" si="127"/>
        <v>8.8013807650819652E-4</v>
      </c>
      <c r="GA105" s="2">
        <f t="shared" si="127"/>
        <v>1.1372789049264528E-3</v>
      </c>
      <c r="GB105" s="2">
        <f t="shared" si="127"/>
        <v>9.1875058536824864E-4</v>
      </c>
      <c r="GC105" s="2">
        <f t="shared" si="127"/>
        <v>1.1185188686367541E-3</v>
      </c>
      <c r="GD105" s="2">
        <f t="shared" si="127"/>
        <v>1.1566888099265843E-3</v>
      </c>
      <c r="GE105" s="2">
        <f t="shared" si="127"/>
        <v>1.2894242394190793E-3</v>
      </c>
      <c r="GF105" s="2">
        <f t="shared" si="127"/>
        <v>1.3018686237523962E-3</v>
      </c>
      <c r="GG105" s="2">
        <f t="shared" si="127"/>
        <v>1.6057725807964395E-3</v>
      </c>
      <c r="GH105" s="2">
        <f t="shared" si="127"/>
        <v>1.5528814694361905E-3</v>
      </c>
      <c r="GI105" s="2">
        <f t="shared" si="127"/>
        <v>1.4953086236018176E-3</v>
      </c>
      <c r="GJ105" s="2">
        <f t="shared" si="127"/>
        <v>1.1455030431402819E-3</v>
      </c>
      <c r="GK105" s="2">
        <f t="shared" si="127"/>
        <v>8.3059320366653385E-4</v>
      </c>
      <c r="GM105" s="86">
        <f t="shared" si="128"/>
        <v>6.5396634312869884E-5</v>
      </c>
      <c r="GN105" s="86">
        <f t="shared" si="128"/>
        <v>5.0927719744014546E-6</v>
      </c>
      <c r="GO105" s="86">
        <f t="shared" si="128"/>
        <v>7.8153263887169767E-7</v>
      </c>
      <c r="GP105" s="86">
        <f t="shared" si="128"/>
        <v>2.6317212861584839E-8</v>
      </c>
      <c r="GQ105" s="86">
        <f t="shared" si="128"/>
        <v>5.7452056674708285E-8</v>
      </c>
      <c r="GR105" s="86">
        <f t="shared" si="128"/>
        <v>3.3171139889456657E-7</v>
      </c>
      <c r="GS105" s="86">
        <f t="shared" si="128"/>
        <v>2.1860317492405538E-8</v>
      </c>
      <c r="GT105" s="86">
        <f t="shared" si="128"/>
        <v>3.9024824332913458E-7</v>
      </c>
      <c r="GU105" s="86">
        <f t="shared" si="128"/>
        <v>7.2616736200639066E-7</v>
      </c>
      <c r="GV105" s="86">
        <f t="shared" si="128"/>
        <v>2.3013171208265818E-9</v>
      </c>
      <c r="GW105" s="86">
        <f t="shared" si="128"/>
        <v>2.3927767740960904E-11</v>
      </c>
      <c r="GX105" s="86">
        <f t="shared" si="128"/>
        <v>2.1962137281534095E-10</v>
      </c>
      <c r="GY105" s="86">
        <f t="shared" si="128"/>
        <v>4.4107192218005986E-12</v>
      </c>
      <c r="GZ105" s="86">
        <f t="shared" si="128"/>
        <v>1.810421392783882E-9</v>
      </c>
      <c r="HA105" s="86">
        <f t="shared" si="128"/>
        <v>3.8078724793423604E-14</v>
      </c>
      <c r="HC105" s="86">
        <f t="shared" si="73"/>
        <v>0.21681254657145413</v>
      </c>
      <c r="HD105" s="86">
        <f t="shared" si="73"/>
        <v>0.15246338343123397</v>
      </c>
      <c r="HE105" s="86">
        <f t="shared" si="73"/>
        <v>0.2080092492398132</v>
      </c>
      <c r="HF105" s="86">
        <f t="shared" si="73"/>
        <v>0.21325690592699281</v>
      </c>
      <c r="HG105" s="86">
        <f t="shared" si="73"/>
        <v>0.22004884263029637</v>
      </c>
      <c r="HH105" s="86">
        <f t="shared" si="73"/>
        <v>0.18191836134560746</v>
      </c>
      <c r="HI105" s="86">
        <f t="shared" si="138"/>
        <v>0.19486338878637352</v>
      </c>
      <c r="HJ105" s="86">
        <f t="shared" si="138"/>
        <v>0.15592107756807372</v>
      </c>
      <c r="HK105" s="86">
        <f t="shared" si="138"/>
        <v>0.15504255347617743</v>
      </c>
      <c r="HL105" s="86">
        <f t="shared" si="138"/>
        <v>0.20619936254969787</v>
      </c>
      <c r="HM105" s="86">
        <f t="shared" si="138"/>
        <v>0.23431389788331522</v>
      </c>
      <c r="HN105" s="86">
        <f t="shared" si="138"/>
        <v>0.27999584241334691</v>
      </c>
      <c r="HO105" s="86">
        <f t="shared" si="138"/>
        <v>0.30083922719377165</v>
      </c>
      <c r="HP105" s="86">
        <f t="shared" si="138"/>
        <v>0.26423191766505366</v>
      </c>
      <c r="HQ105" s="86">
        <f t="shared" si="138"/>
        <v>0.26423191766505366</v>
      </c>
      <c r="HS105" s="86">
        <f t="shared" si="129"/>
        <v>2.4100391683994796E-30</v>
      </c>
      <c r="HT105" s="86">
        <f t="shared" si="129"/>
        <v>1.9815665354494922E-43</v>
      </c>
      <c r="HU105" s="86">
        <f t="shared" si="129"/>
        <v>1.583718489519477E-33</v>
      </c>
      <c r="HV105" s="86">
        <f t="shared" si="129"/>
        <v>1.0478519474192045E-33</v>
      </c>
      <c r="HW105" s="86">
        <f t="shared" si="129"/>
        <v>5.4478983389105262E-37</v>
      </c>
      <c r="HX105" s="86">
        <f t="shared" si="129"/>
        <v>1.633516595871092E-38</v>
      </c>
      <c r="HY105" s="86">
        <f t="shared" si="129"/>
        <v>5.2102912845221527E-36</v>
      </c>
      <c r="HZ105" s="86">
        <f t="shared" si="129"/>
        <v>5.5487584312337519E-50</v>
      </c>
      <c r="IA105" s="86">
        <f t="shared" si="129"/>
        <v>6.3595965965249772E-51</v>
      </c>
      <c r="IB105" s="86">
        <f t="shared" si="129"/>
        <v>5.4572618941112148E-50</v>
      </c>
      <c r="IC105" s="86">
        <f t="shared" si="129"/>
        <v>2.769859846672469E-47</v>
      </c>
      <c r="ID105" s="86">
        <f t="shared" si="129"/>
        <v>3.3385060930539891E-32</v>
      </c>
      <c r="IE105" s="86">
        <f t="shared" si="129"/>
        <v>2.0781211653384682E-36</v>
      </c>
      <c r="IF105" s="86">
        <f t="shared" si="129"/>
        <v>1.2254320294077598E-20</v>
      </c>
      <c r="IG105" s="86">
        <f t="shared" si="129"/>
        <v>5.4600382877804623E-15</v>
      </c>
      <c r="II105" s="86">
        <f t="shared" si="130"/>
        <v>6.0347725125730476E-112</v>
      </c>
      <c r="IJ105" s="86">
        <f t="shared" si="130"/>
        <v>1.5561302863942737E-138</v>
      </c>
      <c r="IK105" s="86">
        <f t="shared" si="130"/>
        <v>1.5754576244739246E-127</v>
      </c>
      <c r="IL105" s="86">
        <f t="shared" si="130"/>
        <v>2.3173949663056898E-128</v>
      </c>
      <c r="IM105" s="86">
        <f t="shared" si="130"/>
        <v>2.6728142844485502E-132</v>
      </c>
      <c r="IN105" s="86">
        <f t="shared" si="130"/>
        <v>1.0465936595460047E-145</v>
      </c>
      <c r="IO105" s="86">
        <f t="shared" si="130"/>
        <v>6.506227769552919E-127</v>
      </c>
      <c r="IP105" s="86">
        <f t="shared" si="130"/>
        <v>5.4965123018131756E-184</v>
      </c>
      <c r="IQ105" s="86">
        <f t="shared" si="130"/>
        <v>1.4583589053188942E-188</v>
      </c>
      <c r="IR105" s="86">
        <f t="shared" si="130"/>
        <v>1.9739176319267982E-194</v>
      </c>
      <c r="IS105" s="86">
        <f t="shared" si="130"/>
        <v>4.4762417083734311E-183</v>
      </c>
      <c r="IT105" s="86">
        <f t="shared" si="130"/>
        <v>1.0412431240214774E-127</v>
      </c>
      <c r="IU105" s="86">
        <f t="shared" si="130"/>
        <v>1.4844139503890603E-141</v>
      </c>
      <c r="IV105" s="86">
        <f t="shared" si="130"/>
        <v>7.5511266453699819E-78</v>
      </c>
      <c r="IW105" s="86">
        <f t="shared" si="130"/>
        <v>2.2691811931108561E-69</v>
      </c>
      <c r="IY105" s="86">
        <f t="shared" si="131"/>
        <v>0.216877943205767</v>
      </c>
      <c r="IZ105" s="86">
        <f t="shared" si="131"/>
        <v>0.15246847620320839</v>
      </c>
      <c r="JA105" s="86">
        <f t="shared" si="131"/>
        <v>0.20801003077245209</v>
      </c>
      <c r="JB105" s="86">
        <f t="shared" si="131"/>
        <v>0.21325693224420567</v>
      </c>
      <c r="JC105" s="86">
        <f t="shared" si="131"/>
        <v>0.22004890008235303</v>
      </c>
      <c r="JD105" s="86">
        <f t="shared" si="131"/>
        <v>0.18191869305700636</v>
      </c>
      <c r="JE105" s="86">
        <f t="shared" si="131"/>
        <v>0.19486341064669102</v>
      </c>
      <c r="JF105" s="86">
        <f t="shared" si="131"/>
        <v>0.15592146781631705</v>
      </c>
      <c r="JG105" s="86">
        <f t="shared" si="131"/>
        <v>0.15504327964353945</v>
      </c>
      <c r="JH105" s="86">
        <f t="shared" si="131"/>
        <v>0.20619936485101498</v>
      </c>
      <c r="JI105" s="86">
        <f t="shared" si="131"/>
        <v>0.234313897907243</v>
      </c>
      <c r="JJ105" s="86">
        <f t="shared" si="131"/>
        <v>0.27999584263296828</v>
      </c>
      <c r="JK105" s="86">
        <f t="shared" si="131"/>
        <v>0.30083922719818235</v>
      </c>
      <c r="JL105" s="86">
        <f t="shared" si="131"/>
        <v>0.26423191947547503</v>
      </c>
      <c r="JM105" s="86">
        <f t="shared" si="131"/>
        <v>0.26423191766509718</v>
      </c>
    </row>
    <row r="106" spans="2:273" x14ac:dyDescent="0.25">
      <c r="B106" s="2">
        <v>79</v>
      </c>
      <c r="C106" s="37">
        <v>134.429</v>
      </c>
      <c r="D106" s="37">
        <v>133.93799999999999</v>
      </c>
      <c r="E106" s="37">
        <v>147.65100000000001</v>
      </c>
      <c r="F106" s="37">
        <v>147.81</v>
      </c>
      <c r="G106" s="37">
        <v>150.661</v>
      </c>
      <c r="H106" s="37">
        <v>142.333</v>
      </c>
      <c r="I106" s="37">
        <v>136.93700000000001</v>
      </c>
      <c r="J106" s="37">
        <v>147.44399999999999</v>
      </c>
      <c r="K106" s="37">
        <v>145.31700000000001</v>
      </c>
      <c r="L106" s="37">
        <v>145.339</v>
      </c>
      <c r="M106" s="37">
        <v>150.774</v>
      </c>
      <c r="N106" s="37">
        <v>172.49199999999999</v>
      </c>
      <c r="O106" s="37">
        <v>161.74199999999999</v>
      </c>
      <c r="P106" s="37">
        <v>150.68299999999999</v>
      </c>
      <c r="Q106" s="37">
        <v>113.797</v>
      </c>
      <c r="S106" s="4">
        <f t="shared" si="132"/>
        <v>130.36167829833622</v>
      </c>
      <c r="T106" s="4">
        <f t="shared" si="132"/>
        <v>129.12776174917195</v>
      </c>
      <c r="U106" s="4">
        <f t="shared" si="132"/>
        <v>143.06001759653793</v>
      </c>
      <c r="V106" s="4">
        <f t="shared" si="132"/>
        <v>143.54664403157102</v>
      </c>
      <c r="W106" s="4">
        <f t="shared" si="132"/>
        <v>147.04086683400158</v>
      </c>
      <c r="X106" s="4">
        <f t="shared" si="132"/>
        <v>137.01844532934223</v>
      </c>
      <c r="Y106" s="4">
        <f t="shared" si="132"/>
        <v>134.73916242188307</v>
      </c>
      <c r="Z106" s="4">
        <f t="shared" si="132"/>
        <v>139.06212744249825</v>
      </c>
      <c r="AA106" s="4">
        <f t="shared" si="132"/>
        <v>138.53696390080157</v>
      </c>
      <c r="AB106" s="4">
        <f t="shared" si="132"/>
        <v>143.29913396888114</v>
      </c>
      <c r="AC106" s="4">
        <f t="shared" si="132"/>
        <v>149.41803793701149</v>
      </c>
      <c r="AD106" s="4">
        <f t="shared" si="132"/>
        <v>166.7287581918784</v>
      </c>
      <c r="AE106" s="4">
        <f t="shared" si="132"/>
        <v>157.41586119193778</v>
      </c>
      <c r="AF106" s="4">
        <f t="shared" si="132"/>
        <v>148.15456552669741</v>
      </c>
      <c r="AG106" s="4">
        <f t="shared" si="132"/>
        <v>117.39412619599183</v>
      </c>
      <c r="AI106" s="4">
        <f t="shared" si="133"/>
        <v>4.0673217016637864</v>
      </c>
      <c r="AJ106" s="4">
        <f t="shared" si="133"/>
        <v>4.8102382508280357</v>
      </c>
      <c r="AK106" s="4">
        <f t="shared" si="133"/>
        <v>4.5909824034620783</v>
      </c>
      <c r="AL106" s="4">
        <f t="shared" si="133"/>
        <v>4.2633559684289821</v>
      </c>
      <c r="AM106" s="4">
        <f t="shared" si="133"/>
        <v>3.6201331659984248</v>
      </c>
      <c r="AN106" s="4">
        <f t="shared" si="133"/>
        <v>5.3145546706577704</v>
      </c>
      <c r="AO106" s="4">
        <f t="shared" si="133"/>
        <v>2.1978375781169461</v>
      </c>
      <c r="AP106" s="4">
        <f t="shared" si="133"/>
        <v>8.3818725575017368</v>
      </c>
      <c r="AQ106" s="4">
        <f t="shared" si="133"/>
        <v>6.7800360991984405</v>
      </c>
      <c r="AR106" s="4">
        <f t="shared" si="133"/>
        <v>2.0398660311188621</v>
      </c>
      <c r="AS106" s="4">
        <f t="shared" si="133"/>
        <v>1.3559620629885103</v>
      </c>
      <c r="AT106" s="4">
        <f t="shared" si="133"/>
        <v>5.7632418081215917</v>
      </c>
      <c r="AU106" s="4">
        <f t="shared" si="133"/>
        <v>4.3261388080622112</v>
      </c>
      <c r="AV106" s="4">
        <f t="shared" si="133"/>
        <v>2.5284344733025819</v>
      </c>
      <c r="AW106" s="4">
        <f t="shared" si="133"/>
        <v>-3.5971261959918337</v>
      </c>
      <c r="AY106" s="2">
        <f t="shared" si="125"/>
        <v>66.188152839944081</v>
      </c>
      <c r="AZ106" s="2">
        <f t="shared" si="125"/>
        <v>72.056635469375891</v>
      </c>
      <c r="BA106" s="2">
        <f t="shared" si="125"/>
        <v>72.705495447378112</v>
      </c>
      <c r="BB106" s="2">
        <f t="shared" si="125"/>
        <v>75.770651161358231</v>
      </c>
      <c r="BC106" s="2">
        <f t="shared" si="125"/>
        <v>74.448400102138606</v>
      </c>
      <c r="BD106" s="2">
        <f t="shared" si="125"/>
        <v>71.844112514476279</v>
      </c>
      <c r="BE106" s="2">
        <f t="shared" si="125"/>
        <v>71.67871163319937</v>
      </c>
      <c r="BF106" s="2">
        <f t="shared" si="125"/>
        <v>72.640292438030997</v>
      </c>
      <c r="BG106" s="2">
        <f t="shared" si="125"/>
        <v>71.400720834220166</v>
      </c>
      <c r="BH106" s="2">
        <f t="shared" si="125"/>
        <v>68.545937657606061</v>
      </c>
      <c r="BI106" s="2">
        <f t="shared" si="125"/>
        <v>66.753752649722102</v>
      </c>
      <c r="BJ106" s="2">
        <f t="shared" si="125"/>
        <v>72.528854618427104</v>
      </c>
      <c r="BK106" s="2">
        <f t="shared" si="125"/>
        <v>69.687079526763256</v>
      </c>
      <c r="BL106" s="2">
        <f t="shared" si="125"/>
        <v>67.650941582452191</v>
      </c>
      <c r="BM106" s="2">
        <f t="shared" si="125"/>
        <v>65.435343072723825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82.599128964059233</v>
      </c>
      <c r="DL106" s="2">
        <f t="shared" si="134"/>
        <v>89.074618831537123</v>
      </c>
      <c r="DM106" s="2">
        <f t="shared" si="134"/>
        <v>96.423883418906698</v>
      </c>
      <c r="DN106" s="2">
        <f t="shared" si="134"/>
        <v>97.955517970401701</v>
      </c>
      <c r="DO106" s="2">
        <f t="shared" si="134"/>
        <v>94.897980972515853</v>
      </c>
      <c r="DP106" s="2">
        <f t="shared" si="134"/>
        <v>82.769969802555167</v>
      </c>
      <c r="DQ106" s="2">
        <f t="shared" si="134"/>
        <v>90.276578576462313</v>
      </c>
      <c r="DR106" s="2">
        <f t="shared" si="134"/>
        <v>92.036486562407163</v>
      </c>
      <c r="DS106" s="2">
        <f t="shared" si="134"/>
        <v>104.5129894736842</v>
      </c>
      <c r="DT106" s="2">
        <f t="shared" si="134"/>
        <v>100.22216571834991</v>
      </c>
      <c r="DU106" s="2">
        <f t="shared" si="134"/>
        <v>84.346433805668028</v>
      </c>
      <c r="DV106" s="2">
        <f t="shared" si="134"/>
        <v>85.972426680711976</v>
      </c>
      <c r="DW106" s="2">
        <f t="shared" si="134"/>
        <v>97.130434668989537</v>
      </c>
      <c r="DX106" s="2">
        <f t="shared" si="134"/>
        <v>98.803111841100076</v>
      </c>
      <c r="DY106" s="2">
        <f t="shared" si="134"/>
        <v>86.591613636363661</v>
      </c>
      <c r="EA106" s="2">
        <f t="shared" si="94"/>
        <v>65.55688337024435</v>
      </c>
      <c r="EB106" s="2">
        <f t="shared" si="94"/>
        <v>71.273025442601366</v>
      </c>
      <c r="EC106" s="2">
        <f t="shared" si="94"/>
        <v>71.866764206054199</v>
      </c>
      <c r="ED106" s="2">
        <f t="shared" si="94"/>
        <v>74.970814784556154</v>
      </c>
      <c r="EE106" s="2">
        <f t="shared" si="94"/>
        <v>73.663497721080844</v>
      </c>
      <c r="EF106" s="2">
        <f t="shared" si="94"/>
        <v>71.361953777762722</v>
      </c>
      <c r="EG106" s="2">
        <f t="shared" si="94"/>
        <v>70.963507287971964</v>
      </c>
      <c r="EH106" s="2">
        <f t="shared" si="94"/>
        <v>71.809797024663993</v>
      </c>
      <c r="EI106" s="2">
        <f t="shared" si="94"/>
        <v>69.734641771019668</v>
      </c>
      <c r="EJ106" s="2">
        <f t="shared" si="94"/>
        <v>66.909088878470243</v>
      </c>
      <c r="EK106" s="2">
        <f t="shared" si="94"/>
        <v>65.904960416886752</v>
      </c>
      <c r="EL106" s="2">
        <f t="shared" si="94"/>
        <v>71.980061663021374</v>
      </c>
      <c r="EM106" s="2">
        <f t="shared" si="135"/>
        <v>68.532199325764481</v>
      </c>
      <c r="EN106" s="2">
        <f t="shared" si="135"/>
        <v>65.943464894368219</v>
      </c>
      <c r="EO106" s="2">
        <f t="shared" si="135"/>
        <v>64.108844091074985</v>
      </c>
      <c r="EQ106" s="2">
        <f t="shared" si="136"/>
        <v>65.435455922847083</v>
      </c>
      <c r="ER106" s="2">
        <f t="shared" si="136"/>
        <v>71.277364342912549</v>
      </c>
      <c r="ES106" s="2">
        <f t="shared" si="136"/>
        <v>71.021259385869612</v>
      </c>
      <c r="ET106" s="2">
        <f t="shared" si="136"/>
        <v>72.815608637848513</v>
      </c>
      <c r="EU106" s="2">
        <f t="shared" si="136"/>
        <v>72.76695744661393</v>
      </c>
      <c r="EV106" s="2">
        <f t="shared" si="136"/>
        <v>71.409297549157529</v>
      </c>
      <c r="EW106" s="2">
        <f t="shared" si="136"/>
        <v>69.934164464620721</v>
      </c>
      <c r="EX106" s="2">
        <f t="shared" si="136"/>
        <v>70.993173569405116</v>
      </c>
      <c r="EY106" s="2">
        <f t="shared" si="136"/>
        <v>69.87218656101966</v>
      </c>
      <c r="EZ106" s="2">
        <f t="shared" si="136"/>
        <v>66.672651405731173</v>
      </c>
      <c r="FA106" s="2">
        <f t="shared" si="136"/>
        <v>65.773476367375622</v>
      </c>
      <c r="FB106" s="2">
        <f t="shared" si="136"/>
        <v>70.884848159860383</v>
      </c>
      <c r="FC106" s="2">
        <f t="shared" si="136"/>
        <v>67.509447778418917</v>
      </c>
      <c r="FD106" s="2">
        <f t="shared" si="136"/>
        <v>65.396546373343455</v>
      </c>
      <c r="FE106" s="2">
        <f t="shared" si="136"/>
        <v>64.704889799037645</v>
      </c>
      <c r="FG106" s="2">
        <f t="shared" si="137"/>
        <v>0.96294939662177037</v>
      </c>
      <c r="FH106" s="2">
        <f t="shared" si="137"/>
        <v>0.95598114748075202</v>
      </c>
      <c r="FI106" s="2">
        <f t="shared" si="137"/>
        <v>0.96581161450718045</v>
      </c>
      <c r="FJ106" s="2">
        <f t="shared" si="137"/>
        <v>0.96511087917136662</v>
      </c>
      <c r="FK106" s="2">
        <f t="shared" si="137"/>
        <v>0.96298378273760921</v>
      </c>
      <c r="FL106" s="2">
        <f t="shared" si="137"/>
        <v>0.95773927330994024</v>
      </c>
      <c r="FM106" s="2">
        <f t="shared" si="137"/>
        <v>0.96290250179142023</v>
      </c>
      <c r="FN106" s="2">
        <f t="shared" si="137"/>
        <v>0.95888941654248194</v>
      </c>
      <c r="FO106" s="2">
        <f t="shared" si="137"/>
        <v>0.95209994916115093</v>
      </c>
      <c r="FP106" s="2">
        <f t="shared" si="137"/>
        <v>0.95085454723529761</v>
      </c>
      <c r="FQ106" s="2">
        <f t="shared" si="137"/>
        <v>0.95396117857093754</v>
      </c>
      <c r="FR106" s="2">
        <f t="shared" si="137"/>
        <v>0.96064585964318949</v>
      </c>
      <c r="FS106" s="2">
        <f t="shared" si="137"/>
        <v>0.95955845452102118</v>
      </c>
      <c r="FT106" s="2">
        <f t="shared" si="137"/>
        <v>0.94801637537196448</v>
      </c>
      <c r="FU106" s="2">
        <f t="shared" si="137"/>
        <v>0.94102344965315521</v>
      </c>
      <c r="FW106" s="2">
        <f t="shared" si="127"/>
        <v>1.2848204786918371E-3</v>
      </c>
      <c r="FX106" s="2">
        <f t="shared" si="127"/>
        <v>9.9397982017413572E-4</v>
      </c>
      <c r="FY106" s="2">
        <f t="shared" si="127"/>
        <v>9.899611430009361E-4</v>
      </c>
      <c r="FZ106" s="2">
        <f t="shared" si="127"/>
        <v>9.6497027087177347E-4</v>
      </c>
      <c r="GA106" s="2">
        <f t="shared" si="127"/>
        <v>1.2468647129257845E-3</v>
      </c>
      <c r="GB106" s="2">
        <f t="shared" si="127"/>
        <v>1.0073006980214053E-3</v>
      </c>
      <c r="GC106" s="2">
        <f t="shared" si="127"/>
        <v>1.2262992181963958E-3</v>
      </c>
      <c r="GD106" s="2">
        <f t="shared" si="127"/>
        <v>1.2681425411235482E-3</v>
      </c>
      <c r="GE106" s="2">
        <f t="shared" si="127"/>
        <v>1.4136497042056915E-3</v>
      </c>
      <c r="GF106" s="2">
        <f t="shared" si="127"/>
        <v>1.4272912896376036E-3</v>
      </c>
      <c r="GG106" s="2">
        <f t="shared" si="127"/>
        <v>1.7604218946531448E-3</v>
      </c>
      <c r="GH106" s="2">
        <f t="shared" si="127"/>
        <v>1.7024456133866313E-3</v>
      </c>
      <c r="GI106" s="2">
        <f t="shared" si="127"/>
        <v>1.6393368038870042E-3</v>
      </c>
      <c r="GJ106" s="2">
        <f t="shared" si="127"/>
        <v>1.2558803154655478E-3</v>
      </c>
      <c r="GK106" s="2">
        <f t="shared" si="127"/>
        <v>9.1065436318628552E-4</v>
      </c>
      <c r="GM106" s="86">
        <f t="shared" si="128"/>
        <v>1.8739764702773978E-5</v>
      </c>
      <c r="GN106" s="86">
        <f t="shared" si="128"/>
        <v>9.5660715311430189E-7</v>
      </c>
      <c r="GO106" s="86">
        <f t="shared" si="128"/>
        <v>1.1557743733688918E-7</v>
      </c>
      <c r="GP106" s="86">
        <f t="shared" si="128"/>
        <v>2.3419663188529524E-9</v>
      </c>
      <c r="GQ106" s="86">
        <f t="shared" si="128"/>
        <v>6.1597801375311676E-9</v>
      </c>
      <c r="GR106" s="86">
        <f t="shared" si="128"/>
        <v>4.2331525556685183E-8</v>
      </c>
      <c r="GS106" s="86">
        <f t="shared" si="128"/>
        <v>1.7550726853638752E-9</v>
      </c>
      <c r="GT106" s="86">
        <f t="shared" si="128"/>
        <v>5.3260250550981878E-8</v>
      </c>
      <c r="GU106" s="86">
        <f t="shared" si="128"/>
        <v>1.0609847975928906E-7</v>
      </c>
      <c r="GV106" s="86">
        <f t="shared" si="128"/>
        <v>1.5411222034079266E-10</v>
      </c>
      <c r="GW106" s="86">
        <f t="shared" si="128"/>
        <v>8.0303262141229146E-13</v>
      </c>
      <c r="GX106" s="86">
        <f t="shared" si="128"/>
        <v>1.109450797762872E-11</v>
      </c>
      <c r="GY106" s="86">
        <f t="shared" si="128"/>
        <v>1.3568390502255625E-13</v>
      </c>
      <c r="GZ106" s="86">
        <f t="shared" si="128"/>
        <v>1.3849842768764193E-10</v>
      </c>
      <c r="HA106" s="86">
        <f t="shared" si="128"/>
        <v>6.0387175543170242E-16</v>
      </c>
      <c r="HC106" s="86">
        <f t="shared" si="73"/>
        <v>0.2697911534088277</v>
      </c>
      <c r="HD106" s="86">
        <f t="shared" si="73"/>
        <v>0.19715564460495505</v>
      </c>
      <c r="HE106" s="86">
        <f t="shared" si="73"/>
        <v>0.26118278591533273</v>
      </c>
      <c r="HF106" s="86">
        <f t="shared" si="73"/>
        <v>0.267419658627225</v>
      </c>
      <c r="HG106" s="86">
        <f t="shared" si="73"/>
        <v>0.27845963777673893</v>
      </c>
      <c r="HH106" s="86">
        <f t="shared" si="73"/>
        <v>0.23431098524101221</v>
      </c>
      <c r="HI106" s="86">
        <f t="shared" si="138"/>
        <v>0.24743137538255788</v>
      </c>
      <c r="HJ106" s="86">
        <f t="shared" si="138"/>
        <v>0.21148697515837289</v>
      </c>
      <c r="HK106" s="86">
        <f t="shared" si="138"/>
        <v>0.21206406295340774</v>
      </c>
      <c r="HL106" s="86">
        <f t="shared" si="138"/>
        <v>0.27629604625077064</v>
      </c>
      <c r="HM106" s="86">
        <f t="shared" si="138"/>
        <v>0.3104713609396873</v>
      </c>
      <c r="HN106" s="86">
        <f t="shared" si="138"/>
        <v>0.35070812642294813</v>
      </c>
      <c r="HO106" s="86">
        <f t="shared" si="138"/>
        <v>0.37851923046462493</v>
      </c>
      <c r="HP106" s="86">
        <f t="shared" si="138"/>
        <v>0.34653476603993855</v>
      </c>
      <c r="HQ106" s="86">
        <f t="shared" si="138"/>
        <v>0.34653476603993855</v>
      </c>
      <c r="HS106" s="86">
        <f t="shared" si="129"/>
        <v>4.2659362318900124E-29</v>
      </c>
      <c r="HT106" s="86">
        <f t="shared" si="129"/>
        <v>8.1700439254624738E-42</v>
      </c>
      <c r="HU106" s="86">
        <f t="shared" si="129"/>
        <v>3.5665040571654261E-32</v>
      </c>
      <c r="HV106" s="86">
        <f t="shared" si="129"/>
        <v>2.3779498446079755E-32</v>
      </c>
      <c r="HW106" s="86">
        <f t="shared" si="129"/>
        <v>1.7208799162586237E-35</v>
      </c>
      <c r="HX106" s="86">
        <f t="shared" si="129"/>
        <v>5.9165758286058369E-37</v>
      </c>
      <c r="HY106" s="86">
        <f t="shared" si="129"/>
        <v>1.4499901960478821E-34</v>
      </c>
      <c r="HZ106" s="86">
        <f t="shared" si="129"/>
        <v>6.5911322165112986E-48</v>
      </c>
      <c r="IA106" s="86">
        <f t="shared" si="129"/>
        <v>9.0902340249988727E-49</v>
      </c>
      <c r="IB106" s="86">
        <f t="shared" si="129"/>
        <v>8.0826402043865863E-48</v>
      </c>
      <c r="IC106" s="86">
        <f t="shared" si="129"/>
        <v>3.5867265633467601E-45</v>
      </c>
      <c r="ID106" s="86">
        <f t="shared" si="129"/>
        <v>9.0919339241594562E-31</v>
      </c>
      <c r="IE106" s="86">
        <f t="shared" si="129"/>
        <v>8.3215399843193821E-35</v>
      </c>
      <c r="IF106" s="86">
        <f t="shared" si="129"/>
        <v>8.4759232719310891E-20</v>
      </c>
      <c r="IG106" s="86">
        <f t="shared" si="129"/>
        <v>1.9337084659486398E-14</v>
      </c>
      <c r="II106" s="86">
        <f t="shared" si="130"/>
        <v>5.7894484461072888E-109</v>
      </c>
      <c r="IJ106" s="86">
        <f t="shared" si="130"/>
        <v>5.73774126395398E-135</v>
      </c>
      <c r="IK106" s="86">
        <f t="shared" si="130"/>
        <v>2.9866659338789613E-124</v>
      </c>
      <c r="IL106" s="86">
        <f t="shared" si="130"/>
        <v>4.4931463478160703E-125</v>
      </c>
      <c r="IM106" s="86">
        <f t="shared" si="130"/>
        <v>8.7950134785088645E-129</v>
      </c>
      <c r="IN106" s="86">
        <f t="shared" si="130"/>
        <v>6.0347580008212925E-142</v>
      </c>
      <c r="IO106" s="86">
        <f t="shared" si="130"/>
        <v>1.5039828164481917E-123</v>
      </c>
      <c r="IP106" s="86">
        <f t="shared" si="130"/>
        <v>4.6003565395570335E-179</v>
      </c>
      <c r="IQ106" s="86">
        <f t="shared" si="130"/>
        <v>1.9597094684211361E-183</v>
      </c>
      <c r="IR106" s="86">
        <f t="shared" si="130"/>
        <v>3.9125204800342417E-189</v>
      </c>
      <c r="IS106" s="86">
        <f t="shared" si="130"/>
        <v>6.2709642863924131E-178</v>
      </c>
      <c r="IT106" s="86">
        <f t="shared" si="130"/>
        <v>3.7465783424770795E-124</v>
      </c>
      <c r="IU106" s="86">
        <f t="shared" si="130"/>
        <v>1.2469188264826582E-137</v>
      </c>
      <c r="IV106" s="86">
        <f t="shared" si="130"/>
        <v>8.5273836252442879E-76</v>
      </c>
      <c r="IW106" s="86">
        <f t="shared" si="130"/>
        <v>1.2532721811330161E-67</v>
      </c>
      <c r="IY106" s="86">
        <f t="shared" si="131"/>
        <v>0.26980989317353049</v>
      </c>
      <c r="IZ106" s="86">
        <f t="shared" si="131"/>
        <v>0.19715660121210815</v>
      </c>
      <c r="JA106" s="86">
        <f t="shared" si="131"/>
        <v>0.26118290149277007</v>
      </c>
      <c r="JB106" s="86">
        <f t="shared" si="131"/>
        <v>0.26741966096919134</v>
      </c>
      <c r="JC106" s="86">
        <f t="shared" si="131"/>
        <v>0.27845964393651906</v>
      </c>
      <c r="JD106" s="86">
        <f t="shared" si="131"/>
        <v>0.23431102757253777</v>
      </c>
      <c r="JE106" s="86">
        <f t="shared" si="131"/>
        <v>0.24743137713763058</v>
      </c>
      <c r="JF106" s="86">
        <f t="shared" si="131"/>
        <v>0.21148702841862344</v>
      </c>
      <c r="JG106" s="86">
        <f t="shared" si="131"/>
        <v>0.21206416905188749</v>
      </c>
      <c r="JH106" s="86">
        <f t="shared" si="131"/>
        <v>0.27629604640488287</v>
      </c>
      <c r="JI106" s="86">
        <f t="shared" si="131"/>
        <v>0.31047136094049033</v>
      </c>
      <c r="JJ106" s="86">
        <f t="shared" si="131"/>
        <v>0.35070812643404264</v>
      </c>
      <c r="JK106" s="86">
        <f t="shared" si="131"/>
        <v>0.3785192304647606</v>
      </c>
      <c r="JL106" s="86">
        <f t="shared" si="131"/>
        <v>0.34653476617843698</v>
      </c>
      <c r="JM106" s="86">
        <f t="shared" si="131"/>
        <v>0.34653476603995848</v>
      </c>
    </row>
    <row r="107" spans="2:273" x14ac:dyDescent="0.25">
      <c r="B107" s="2">
        <v>80</v>
      </c>
      <c r="C107" s="37">
        <v>142.095</v>
      </c>
      <c r="D107" s="37">
        <v>144.13800000000001</v>
      </c>
      <c r="E107" s="37">
        <v>158</v>
      </c>
      <c r="F107" s="37">
        <v>156.87299999999999</v>
      </c>
      <c r="G107" s="37">
        <v>160.161</v>
      </c>
      <c r="H107" s="37">
        <v>152.571</v>
      </c>
      <c r="I107" s="37">
        <v>147.857</v>
      </c>
      <c r="J107" s="37">
        <v>158.714</v>
      </c>
      <c r="K107" s="37">
        <v>156.27000000000001</v>
      </c>
      <c r="L107" s="37">
        <v>156.69399999999999</v>
      </c>
      <c r="M107" s="37">
        <v>161.048</v>
      </c>
      <c r="N107" s="37">
        <v>180.22200000000001</v>
      </c>
      <c r="O107" s="37">
        <v>169.19399999999999</v>
      </c>
      <c r="P107" s="37">
        <v>158.81</v>
      </c>
      <c r="Q107" s="37">
        <v>122.65600000000001</v>
      </c>
      <c r="S107" s="4">
        <f t="shared" si="132"/>
        <v>139.43628012681728</v>
      </c>
      <c r="T107" s="4">
        <f t="shared" si="132"/>
        <v>139.51802771030876</v>
      </c>
      <c r="U107" s="4">
        <f t="shared" si="132"/>
        <v>153.53066755638287</v>
      </c>
      <c r="V107" s="4">
        <f t="shared" si="132"/>
        <v>153.49368401415424</v>
      </c>
      <c r="W107" s="4">
        <f t="shared" si="132"/>
        <v>157.87825361091376</v>
      </c>
      <c r="X107" s="4">
        <f t="shared" si="132"/>
        <v>148.25089830567842</v>
      </c>
      <c r="Y107" s="4">
        <f t="shared" si="132"/>
        <v>144.80400588683696</v>
      </c>
      <c r="Z107" s="4">
        <f t="shared" si="132"/>
        <v>153.22285887989611</v>
      </c>
      <c r="AA107" s="4">
        <f t="shared" si="132"/>
        <v>153.07388837632385</v>
      </c>
      <c r="AB107" s="4">
        <f t="shared" si="132"/>
        <v>156.61628313756944</v>
      </c>
      <c r="AC107" s="4">
        <f t="shared" si="132"/>
        <v>162.69638296399751</v>
      </c>
      <c r="AD107" s="4">
        <f t="shared" si="132"/>
        <v>178.95020209232817</v>
      </c>
      <c r="AE107" s="4">
        <f t="shared" si="132"/>
        <v>168.41063845108346</v>
      </c>
      <c r="AF107" s="4">
        <f t="shared" si="132"/>
        <v>159.77740757155499</v>
      </c>
      <c r="AG107" s="4">
        <f t="shared" si="132"/>
        <v>124.86523633901643</v>
      </c>
      <c r="AI107" s="4">
        <f t="shared" si="133"/>
        <v>2.6587198731827186</v>
      </c>
      <c r="AJ107" s="4">
        <f t="shared" si="133"/>
        <v>4.6199722896912476</v>
      </c>
      <c r="AK107" s="4">
        <f t="shared" si="133"/>
        <v>4.4693324436171338</v>
      </c>
      <c r="AL107" s="4">
        <f t="shared" si="133"/>
        <v>3.37931598584575</v>
      </c>
      <c r="AM107" s="4">
        <f t="shared" si="133"/>
        <v>2.2827463890862418</v>
      </c>
      <c r="AN107" s="4">
        <f t="shared" si="133"/>
        <v>4.3201016943215791</v>
      </c>
      <c r="AO107" s="4">
        <f t="shared" si="133"/>
        <v>3.052994113163038</v>
      </c>
      <c r="AP107" s="4">
        <f t="shared" si="133"/>
        <v>5.4911411201038902</v>
      </c>
      <c r="AQ107" s="4">
        <f t="shared" si="133"/>
        <v>3.1961116236761598</v>
      </c>
      <c r="AR107" s="4">
        <f t="shared" si="133"/>
        <v>7.7716862430548872E-2</v>
      </c>
      <c r="AS107" s="4">
        <f t="shared" si="133"/>
        <v>-1.6483829639975056</v>
      </c>
      <c r="AT107" s="4">
        <f t="shared" si="133"/>
        <v>1.2717979076718393</v>
      </c>
      <c r="AU107" s="4">
        <f t="shared" si="133"/>
        <v>0.78336154891653109</v>
      </c>
      <c r="AV107" s="4">
        <f t="shared" si="133"/>
        <v>-0.96740757155498613</v>
      </c>
      <c r="AW107" s="4">
        <f t="shared" si="133"/>
        <v>-2.209236339016428</v>
      </c>
      <c r="AY107" s="2">
        <f t="shared" si="125"/>
        <v>66.027002310902873</v>
      </c>
      <c r="AZ107" s="2">
        <f t="shared" si="125"/>
        <v>71.856845138579985</v>
      </c>
      <c r="BA107" s="2">
        <f t="shared" si="125"/>
        <v>72.484237868144788</v>
      </c>
      <c r="BB107" s="2">
        <f t="shared" si="125"/>
        <v>75.494218101675784</v>
      </c>
      <c r="BC107" s="2">
        <f t="shared" si="125"/>
        <v>74.192447854664252</v>
      </c>
      <c r="BD107" s="2">
        <f t="shared" si="125"/>
        <v>71.632910795037716</v>
      </c>
      <c r="BE107" s="2">
        <f t="shared" si="125"/>
        <v>71.42021641885546</v>
      </c>
      <c r="BF107" s="2">
        <f t="shared" si="125"/>
        <v>72.363101169228102</v>
      </c>
      <c r="BG107" s="2">
        <f t="shared" si="125"/>
        <v>71.095269935316423</v>
      </c>
      <c r="BH107" s="2">
        <f t="shared" si="125"/>
        <v>68.245587105258451</v>
      </c>
      <c r="BI107" s="2">
        <f t="shared" si="125"/>
        <v>66.507667592630639</v>
      </c>
      <c r="BJ107" s="2">
        <f t="shared" si="125"/>
        <v>72.220665852707995</v>
      </c>
      <c r="BK107" s="2">
        <f t="shared" si="125"/>
        <v>69.377328325115258</v>
      </c>
      <c r="BL107" s="2">
        <f t="shared" si="125"/>
        <v>67.367621741091043</v>
      </c>
      <c r="BM107" s="2">
        <f t="shared" si="125"/>
        <v>65.221958369415361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82.711048202959859</v>
      </c>
      <c r="DL107" s="2">
        <f t="shared" si="134"/>
        <v>89.214779596467039</v>
      </c>
      <c r="DM107" s="2">
        <f t="shared" si="134"/>
        <v>96.617893838719439</v>
      </c>
      <c r="DN107" s="2">
        <f t="shared" si="134"/>
        <v>98.097741014799155</v>
      </c>
      <c r="DO107" s="2">
        <f t="shared" si="134"/>
        <v>94.989539534883718</v>
      </c>
      <c r="DP107" s="2">
        <f t="shared" si="134"/>
        <v>82.638847851335655</v>
      </c>
      <c r="DQ107" s="2">
        <f t="shared" si="134"/>
        <v>90.236843974630034</v>
      </c>
      <c r="DR107" s="2">
        <f t="shared" si="134"/>
        <v>92.090885719687776</v>
      </c>
      <c r="DS107" s="2">
        <f t="shared" si="134"/>
        <v>104.85200850202429</v>
      </c>
      <c r="DT107" s="2">
        <f t="shared" si="134"/>
        <v>100.58614935988618</v>
      </c>
      <c r="DU107" s="2">
        <f t="shared" si="134"/>
        <v>84.482626315789489</v>
      </c>
      <c r="DV107" s="2">
        <f t="shared" si="134"/>
        <v>85.9987216324987</v>
      </c>
      <c r="DW107" s="2">
        <f t="shared" si="134"/>
        <v>97.405175609756085</v>
      </c>
      <c r="DX107" s="2">
        <f t="shared" si="134"/>
        <v>99.230763025210081</v>
      </c>
      <c r="DY107" s="2">
        <f t="shared" si="134"/>
        <v>86.849390945747814</v>
      </c>
      <c r="EA107" s="2">
        <f t="shared" si="94"/>
        <v>65.441719604705042</v>
      </c>
      <c r="EB107" s="2">
        <f t="shared" si="94"/>
        <v>71.127907660397085</v>
      </c>
      <c r="EC107" s="2">
        <f t="shared" si="94"/>
        <v>71.706028408567917</v>
      </c>
      <c r="ED107" s="2">
        <f t="shared" si="94"/>
        <v>74.751274724077646</v>
      </c>
      <c r="EE107" s="2">
        <f t="shared" si="94"/>
        <v>73.46459527766828</v>
      </c>
      <c r="EF107" s="2">
        <f t="shared" si="94"/>
        <v>71.189946832979672</v>
      </c>
      <c r="EG107" s="2">
        <f t="shared" si="94"/>
        <v>70.760447182193573</v>
      </c>
      <c r="EH107" s="2">
        <f t="shared" si="94"/>
        <v>71.592872412893144</v>
      </c>
      <c r="EI107" s="2">
        <f t="shared" si="94"/>
        <v>69.546187835420383</v>
      </c>
      <c r="EJ107" s="2">
        <f t="shared" si="94"/>
        <v>66.721499263253065</v>
      </c>
      <c r="EK107" s="2">
        <f t="shared" si="94"/>
        <v>65.716769125122525</v>
      </c>
      <c r="EL107" s="2">
        <f t="shared" si="94"/>
        <v>71.707941099727563</v>
      </c>
      <c r="EM107" s="2">
        <f t="shared" si="135"/>
        <v>68.301847518378352</v>
      </c>
      <c r="EN107" s="2">
        <f t="shared" si="135"/>
        <v>65.774932981272826</v>
      </c>
      <c r="EO107" s="2">
        <f t="shared" si="135"/>
        <v>63.985167016841586</v>
      </c>
      <c r="EQ107" s="2">
        <f t="shared" si="136"/>
        <v>65.323850441859207</v>
      </c>
      <c r="ER107" s="2">
        <f t="shared" si="136"/>
        <v>71.132114930546351</v>
      </c>
      <c r="ES107" s="2">
        <f t="shared" si="136"/>
        <v>70.885442297660305</v>
      </c>
      <c r="ET107" s="2">
        <f t="shared" si="136"/>
        <v>72.661100243105665</v>
      </c>
      <c r="EU107" s="2">
        <f t="shared" si="136"/>
        <v>72.596534565595874</v>
      </c>
      <c r="EV107" s="2">
        <f t="shared" si="136"/>
        <v>71.235850726812345</v>
      </c>
      <c r="EW107" s="2">
        <f t="shared" si="136"/>
        <v>69.763820843166414</v>
      </c>
      <c r="EX107" s="2">
        <f t="shared" si="136"/>
        <v>70.802066317280477</v>
      </c>
      <c r="EY107" s="2">
        <f t="shared" si="136"/>
        <v>69.67936010924862</v>
      </c>
      <c r="EZ107" s="2">
        <f t="shared" si="136"/>
        <v>66.492688977398942</v>
      </c>
      <c r="FA107" s="2">
        <f t="shared" si="136"/>
        <v>65.589612436492388</v>
      </c>
      <c r="FB107" s="2">
        <f t="shared" si="136"/>
        <v>70.650460006756262</v>
      </c>
      <c r="FC107" s="2">
        <f t="shared" si="136"/>
        <v>67.314603681181282</v>
      </c>
      <c r="FD107" s="2">
        <f t="shared" si="136"/>
        <v>65.246189214299932</v>
      </c>
      <c r="FE107" s="2">
        <f t="shared" si="136"/>
        <v>64.558514052440614</v>
      </c>
      <c r="FG107" s="2">
        <f t="shared" si="137"/>
        <v>0.96609892887686188</v>
      </c>
      <c r="FH107" s="2">
        <f t="shared" si="137"/>
        <v>0.95969823329366866</v>
      </c>
      <c r="FI107" s="2">
        <f t="shared" si="137"/>
        <v>0.96872574239909925</v>
      </c>
      <c r="FJ107" s="2">
        <f t="shared" si="137"/>
        <v>0.96808276203428145</v>
      </c>
      <c r="FK107" s="2">
        <f t="shared" si="137"/>
        <v>0.9661304947694257</v>
      </c>
      <c r="FL107" s="2">
        <f t="shared" si="137"/>
        <v>0.9613139054837968</v>
      </c>
      <c r="FM107" s="2">
        <f t="shared" si="137"/>
        <v>0.96605587987984964</v>
      </c>
      <c r="FN107" s="2">
        <f t="shared" si="137"/>
        <v>0.96237058593188507</v>
      </c>
      <c r="FO107" s="2">
        <f t="shared" si="137"/>
        <v>0.95612973506996135</v>
      </c>
      <c r="FP107" s="2">
        <f t="shared" si="137"/>
        <v>0.95498415382924129</v>
      </c>
      <c r="FQ107" s="2">
        <f t="shared" si="137"/>
        <v>0.95784131447891596</v>
      </c>
      <c r="FR107" s="2">
        <f t="shared" si="137"/>
        <v>0.9639838830522881</v>
      </c>
      <c r="FS107" s="2">
        <f t="shared" si="137"/>
        <v>0.96298515789571237</v>
      </c>
      <c r="FT107" s="2">
        <f t="shared" si="137"/>
        <v>0.95237252300485364</v>
      </c>
      <c r="FU107" s="2">
        <f t="shared" si="137"/>
        <v>0.94593217279354203</v>
      </c>
      <c r="FW107" s="2">
        <f t="shared" si="127"/>
        <v>1.4086030344091047E-3</v>
      </c>
      <c r="FX107" s="2">
        <f t="shared" si="127"/>
        <v>1.0897726938810669E-3</v>
      </c>
      <c r="FY107" s="2">
        <f t="shared" si="127"/>
        <v>1.0853671452767087E-3</v>
      </c>
      <c r="FZ107" s="2">
        <f t="shared" si="127"/>
        <v>1.0579703663867836E-3</v>
      </c>
      <c r="GA107" s="2">
        <f t="shared" si="127"/>
        <v>1.3669955281832447E-3</v>
      </c>
      <c r="GB107" s="2">
        <f t="shared" si="127"/>
        <v>1.1043759262668383E-3</v>
      </c>
      <c r="GC107" s="2">
        <f t="shared" si="127"/>
        <v>1.3444512911395523E-3</v>
      </c>
      <c r="GD107" s="2">
        <f t="shared" si="127"/>
        <v>1.3903205428600709E-3</v>
      </c>
      <c r="GE107" s="2">
        <f t="shared" si="127"/>
        <v>1.5498247026751368E-3</v>
      </c>
      <c r="GF107" s="2">
        <f t="shared" si="127"/>
        <v>1.5647783047654273E-3</v>
      </c>
      <c r="GG107" s="2">
        <f t="shared" si="127"/>
        <v>1.9299364386009905E-3</v>
      </c>
      <c r="GH107" s="2">
        <f t="shared" si="127"/>
        <v>1.8663879430653779E-3</v>
      </c>
      <c r="GI107" s="2">
        <f t="shared" si="127"/>
        <v>1.7972128139553422E-3</v>
      </c>
      <c r="GJ107" s="2">
        <f t="shared" si="127"/>
        <v>1.3768785532906769E-3</v>
      </c>
      <c r="GK107" s="2">
        <f t="shared" si="127"/>
        <v>9.9842493354879418E-4</v>
      </c>
      <c r="GM107" s="86">
        <f t="shared" si="128"/>
        <v>4.9422282699078379E-6</v>
      </c>
      <c r="GN107" s="86">
        <f t="shared" si="128"/>
        <v>1.600965599368746E-7</v>
      </c>
      <c r="GO107" s="86">
        <f t="shared" si="128"/>
        <v>1.4998273185287244E-8</v>
      </c>
      <c r="GP107" s="86">
        <f t="shared" si="128"/>
        <v>1.7637142825569608E-10</v>
      </c>
      <c r="GQ107" s="86">
        <f t="shared" si="128"/>
        <v>5.6900961879491753E-10</v>
      </c>
      <c r="GR107" s="86">
        <f t="shared" si="128"/>
        <v>4.6880992437397149E-9</v>
      </c>
      <c r="GS107" s="86">
        <f t="shared" si="128"/>
        <v>1.1779428127996331E-10</v>
      </c>
      <c r="GT107" s="86">
        <f t="shared" si="128"/>
        <v>6.3555951697342108E-9</v>
      </c>
      <c r="GU107" s="86">
        <f t="shared" si="128"/>
        <v>1.3607471104401231E-8</v>
      </c>
      <c r="GV107" s="86">
        <f t="shared" si="128"/>
        <v>8.6151171223955278E-12</v>
      </c>
      <c r="GW107" s="86">
        <f t="shared" si="128"/>
        <v>2.1404010302307077E-14</v>
      </c>
      <c r="GX107" s="86">
        <f t="shared" si="128"/>
        <v>4.60116747959684E-13</v>
      </c>
      <c r="GY107" s="86">
        <f t="shared" si="128"/>
        <v>3.3265364613833552E-15</v>
      </c>
      <c r="GZ107" s="86">
        <f t="shared" si="128"/>
        <v>9.0205780956397444E-12</v>
      </c>
      <c r="HA107" s="86">
        <f t="shared" si="128"/>
        <v>7.3174048981133601E-18</v>
      </c>
      <c r="HC107" s="86">
        <f t="shared" si="73"/>
        <v>0.33046059130870581</v>
      </c>
      <c r="HD107" s="86">
        <f t="shared" si="73"/>
        <v>0.2503496586382164</v>
      </c>
      <c r="HE107" s="86">
        <f t="shared" si="73"/>
        <v>0.32264431239194608</v>
      </c>
      <c r="HF107" s="86">
        <f t="shared" si="73"/>
        <v>0.33014065242446056</v>
      </c>
      <c r="HG107" s="86">
        <f t="shared" si="73"/>
        <v>0.34595051126509235</v>
      </c>
      <c r="HH107" s="86">
        <f t="shared" si="73"/>
        <v>0.29638493785552839</v>
      </c>
      <c r="HI107" s="86">
        <f t="shared" si="138"/>
        <v>0.30913706307205396</v>
      </c>
      <c r="HJ107" s="86">
        <f t="shared" si="138"/>
        <v>0.27994524795943337</v>
      </c>
      <c r="HK107" s="86">
        <f t="shared" si="138"/>
        <v>0.28229089682935715</v>
      </c>
      <c r="HL107" s="86">
        <f t="shared" si="138"/>
        <v>0.35856526144591933</v>
      </c>
      <c r="HM107" s="86">
        <f t="shared" si="138"/>
        <v>0.39774009129902976</v>
      </c>
      <c r="HN107" s="86">
        <f t="shared" si="138"/>
        <v>0.43117197372192517</v>
      </c>
      <c r="HO107" s="86">
        <f t="shared" si="138"/>
        <v>0.46635035618162185</v>
      </c>
      <c r="HP107" s="86">
        <f t="shared" si="138"/>
        <v>0.43913321146035078</v>
      </c>
      <c r="HQ107" s="86">
        <f t="shared" si="138"/>
        <v>0.43913321146035078</v>
      </c>
      <c r="HS107" s="86">
        <f t="shared" si="129"/>
        <v>7.0902720657893998E-28</v>
      </c>
      <c r="HT107" s="86">
        <f t="shared" si="129"/>
        <v>3.1322619269018149E-40</v>
      </c>
      <c r="HU107" s="86">
        <f t="shared" si="129"/>
        <v>7.5136575782715904E-31</v>
      </c>
      <c r="HV107" s="86">
        <f t="shared" si="129"/>
        <v>5.0485655890357977E-31</v>
      </c>
      <c r="HW107" s="86">
        <f t="shared" si="129"/>
        <v>5.0479058133077835E-34</v>
      </c>
      <c r="HX107" s="86">
        <f t="shared" si="129"/>
        <v>1.9845992533947405E-35</v>
      </c>
      <c r="HY107" s="86">
        <f t="shared" si="129"/>
        <v>3.7600428122251339E-33</v>
      </c>
      <c r="HZ107" s="86">
        <f t="shared" si="129"/>
        <v>7.0551008866591343E-46</v>
      </c>
      <c r="IA107" s="86">
        <f t="shared" si="129"/>
        <v>1.1636695833096117E-46</v>
      </c>
      <c r="IB107" s="86">
        <f t="shared" si="129"/>
        <v>1.0680586379610533E-45</v>
      </c>
      <c r="IC107" s="86">
        <f t="shared" si="129"/>
        <v>4.142336525960043E-43</v>
      </c>
      <c r="ID107" s="86">
        <f t="shared" si="129"/>
        <v>2.2892874685924834E-29</v>
      </c>
      <c r="IE107" s="86">
        <f t="shared" si="129"/>
        <v>3.0572560966592653E-33</v>
      </c>
      <c r="IF107" s="86">
        <f t="shared" si="129"/>
        <v>5.6180188381665741E-19</v>
      </c>
      <c r="IG107" s="86">
        <f t="shared" si="129"/>
        <v>6.6760769172901225E-14</v>
      </c>
      <c r="II107" s="86">
        <f t="shared" si="130"/>
        <v>5.0558761158771787E-106</v>
      </c>
      <c r="IJ107" s="86">
        <f t="shared" si="130"/>
        <v>1.8983723699067279E-131</v>
      </c>
      <c r="IK107" s="86">
        <f t="shared" si="130"/>
        <v>5.1257914036660776E-121</v>
      </c>
      <c r="IL107" s="86">
        <f t="shared" si="130"/>
        <v>7.8872269145661809E-122</v>
      </c>
      <c r="IM107" s="86">
        <f t="shared" si="130"/>
        <v>2.5914633075571175E-125</v>
      </c>
      <c r="IN107" s="86">
        <f t="shared" si="130"/>
        <v>3.1032877292481294E-138</v>
      </c>
      <c r="IO107" s="86">
        <f t="shared" si="130"/>
        <v>3.129018651913445E-120</v>
      </c>
      <c r="IP107" s="86">
        <f t="shared" si="130"/>
        <v>3.2971539338848078E-174</v>
      </c>
      <c r="IQ107" s="86">
        <f t="shared" si="130"/>
        <v>2.2345466381759609E-178</v>
      </c>
      <c r="IR107" s="86">
        <f t="shared" si="130"/>
        <v>6.5432592634962314E-184</v>
      </c>
      <c r="IS107" s="86">
        <f t="shared" si="130"/>
        <v>7.408266698321052E-173</v>
      </c>
      <c r="IT107" s="86">
        <f t="shared" si="130"/>
        <v>1.1991675825500206E-120</v>
      </c>
      <c r="IU107" s="86">
        <f t="shared" si="130"/>
        <v>9.2114779911094652E-134</v>
      </c>
      <c r="IV107" s="86">
        <f t="shared" si="130"/>
        <v>9.0295539505751161E-74</v>
      </c>
      <c r="IW107" s="86">
        <f t="shared" si="130"/>
        <v>6.5704844995070063E-66</v>
      </c>
      <c r="IY107" s="86">
        <f t="shared" si="131"/>
        <v>0.33046553353697572</v>
      </c>
      <c r="IZ107" s="86">
        <f t="shared" si="131"/>
        <v>0.25034981873477635</v>
      </c>
      <c r="JA107" s="86">
        <f t="shared" si="131"/>
        <v>0.32264432739021925</v>
      </c>
      <c r="JB107" s="86">
        <f t="shared" si="131"/>
        <v>0.33014065260083197</v>
      </c>
      <c r="JC107" s="86">
        <f t="shared" si="131"/>
        <v>0.34595051183410197</v>
      </c>
      <c r="JD107" s="86">
        <f t="shared" si="131"/>
        <v>0.29638494254362763</v>
      </c>
      <c r="JE107" s="86">
        <f t="shared" si="131"/>
        <v>0.30913706318984824</v>
      </c>
      <c r="JF107" s="86">
        <f t="shared" si="131"/>
        <v>0.27994525431502854</v>
      </c>
      <c r="JG107" s="86">
        <f t="shared" si="131"/>
        <v>0.28229091043682825</v>
      </c>
      <c r="JH107" s="86">
        <f t="shared" si="131"/>
        <v>0.35856526145453443</v>
      </c>
      <c r="JI107" s="86">
        <f t="shared" si="131"/>
        <v>0.39774009129905119</v>
      </c>
      <c r="JJ107" s="86">
        <f t="shared" si="131"/>
        <v>0.4311719737223853</v>
      </c>
      <c r="JK107" s="86">
        <f t="shared" si="131"/>
        <v>0.46635035618162518</v>
      </c>
      <c r="JL107" s="86">
        <f t="shared" si="131"/>
        <v>0.43913321146937134</v>
      </c>
      <c r="JM107" s="86">
        <f t="shared" si="131"/>
        <v>0.43913321146041756</v>
      </c>
    </row>
    <row r="108" spans="2:273" x14ac:dyDescent="0.25">
      <c r="B108" s="2">
        <v>81</v>
      </c>
      <c r="C108" s="37">
        <v>149.39699999999999</v>
      </c>
      <c r="D108" s="37">
        <v>153.19999999999999</v>
      </c>
      <c r="E108" s="37">
        <v>166.19</v>
      </c>
      <c r="F108" s="37">
        <v>166.11099999999999</v>
      </c>
      <c r="G108" s="37">
        <v>168.774</v>
      </c>
      <c r="H108" s="37">
        <v>162.25399999999999</v>
      </c>
      <c r="I108" s="37">
        <v>156.952</v>
      </c>
      <c r="J108" s="37">
        <v>167.476</v>
      </c>
      <c r="K108" s="37">
        <v>165.238</v>
      </c>
      <c r="L108" s="37">
        <v>164</v>
      </c>
      <c r="M108" s="37">
        <v>167.85499999999999</v>
      </c>
      <c r="N108" s="37">
        <v>185.905</v>
      </c>
      <c r="O108" s="37">
        <v>173.87100000000001</v>
      </c>
      <c r="P108" s="37">
        <v>162.571</v>
      </c>
      <c r="Q108" s="37">
        <v>130.51599999999999</v>
      </c>
      <c r="S108" s="4">
        <f t="shared" si="132"/>
        <v>148.0609707168926</v>
      </c>
      <c r="T108" s="4">
        <f t="shared" si="132"/>
        <v>150.01536292802803</v>
      </c>
      <c r="U108" s="4">
        <f t="shared" si="132"/>
        <v>163.60391184476799</v>
      </c>
      <c r="V108" s="4">
        <f t="shared" si="132"/>
        <v>163.15309589011167</v>
      </c>
      <c r="W108" s="4">
        <f t="shared" si="132"/>
        <v>167.98148761239344</v>
      </c>
      <c r="X108" s="4">
        <f t="shared" si="132"/>
        <v>159.4075849329642</v>
      </c>
      <c r="Y108" s="4">
        <f t="shared" si="132"/>
        <v>154.8301373074265</v>
      </c>
      <c r="Z108" s="4">
        <f t="shared" si="132"/>
        <v>167.49172814021375</v>
      </c>
      <c r="AA108" s="4">
        <f t="shared" si="132"/>
        <v>167.33039256481143</v>
      </c>
      <c r="AB108" s="4">
        <f t="shared" si="132"/>
        <v>167.64787798602867</v>
      </c>
      <c r="AC108" s="4">
        <f t="shared" si="132"/>
        <v>172.58929633105879</v>
      </c>
      <c r="AD108" s="4">
        <f t="shared" si="132"/>
        <v>189.5270395851658</v>
      </c>
      <c r="AE108" s="4">
        <f t="shared" si="132"/>
        <v>177.14305827905775</v>
      </c>
      <c r="AF108" s="4">
        <f t="shared" si="132"/>
        <v>167.45068194143494</v>
      </c>
      <c r="AG108" s="4">
        <f t="shared" si="132"/>
        <v>129.78816269638986</v>
      </c>
      <c r="AI108" s="4">
        <f t="shared" si="133"/>
        <v>1.3360292831073934</v>
      </c>
      <c r="AJ108" s="4">
        <f t="shared" si="133"/>
        <v>3.184637071971963</v>
      </c>
      <c r="AK108" s="4">
        <f t="shared" si="133"/>
        <v>2.5860881552320052</v>
      </c>
      <c r="AL108" s="4">
        <f t="shared" si="133"/>
        <v>2.9579041098883181</v>
      </c>
      <c r="AM108" s="4">
        <f t="shared" si="133"/>
        <v>0.79251238760656406</v>
      </c>
      <c r="AN108" s="4">
        <f t="shared" si="133"/>
        <v>2.8464150670357924</v>
      </c>
      <c r="AO108" s="4">
        <f t="shared" si="133"/>
        <v>2.1218626925735009</v>
      </c>
      <c r="AP108" s="4">
        <f t="shared" si="133"/>
        <v>-1.5728140213752795E-2</v>
      </c>
      <c r="AQ108" s="4">
        <f t="shared" si="133"/>
        <v>-2.0923925648114334</v>
      </c>
      <c r="AR108" s="4">
        <f t="shared" si="133"/>
        <v>-3.647877986028675</v>
      </c>
      <c r="AS108" s="4">
        <f t="shared" si="133"/>
        <v>-4.7342963310588004</v>
      </c>
      <c r="AT108" s="4">
        <f t="shared" si="133"/>
        <v>-3.6220395851657941</v>
      </c>
      <c r="AU108" s="4">
        <f t="shared" si="133"/>
        <v>-3.2720582790577453</v>
      </c>
      <c r="AV108" s="4">
        <f t="shared" si="133"/>
        <v>-4.8796819414349386</v>
      </c>
      <c r="AW108" s="4">
        <f t="shared" si="133"/>
        <v>0.72783730361012999</v>
      </c>
      <c r="AY108" s="2">
        <f t="shared" si="125"/>
        <v>65.868954350534125</v>
      </c>
      <c r="AZ108" s="2">
        <f t="shared" si="125"/>
        <v>71.660478191251485</v>
      </c>
      <c r="BA108" s="2">
        <f t="shared" si="125"/>
        <v>72.267000367638204</v>
      </c>
      <c r="BB108" s="2">
        <f t="shared" si="125"/>
        <v>75.221448920146997</v>
      </c>
      <c r="BC108" s="2">
        <f t="shared" si="125"/>
        <v>73.940312602759832</v>
      </c>
      <c r="BD108" s="2">
        <f t="shared" si="125"/>
        <v>71.424762558899531</v>
      </c>
      <c r="BE108" s="2">
        <f t="shared" si="125"/>
        <v>71.165782495515984</v>
      </c>
      <c r="BF108" s="2">
        <f t="shared" si="125"/>
        <v>72.089920690271882</v>
      </c>
      <c r="BG108" s="2">
        <f t="shared" si="125"/>
        <v>70.797204117337117</v>
      </c>
      <c r="BH108" s="2">
        <f t="shared" si="125"/>
        <v>67.952105026463329</v>
      </c>
      <c r="BI108" s="2">
        <f t="shared" si="125"/>
        <v>66.265054967072061</v>
      </c>
      <c r="BJ108" s="2">
        <f t="shared" si="125"/>
        <v>71.914470131484478</v>
      </c>
      <c r="BK108" s="2">
        <f t="shared" si="125"/>
        <v>69.072405728230493</v>
      </c>
      <c r="BL108" s="2">
        <f t="shared" si="125"/>
        <v>67.090964590748499</v>
      </c>
      <c r="BM108" s="2">
        <f t="shared" si="125"/>
        <v>65.013826676444111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82.822967441860499</v>
      </c>
      <c r="DL108" s="2">
        <f t="shared" si="134"/>
        <v>89.354940361396942</v>
      </c>
      <c r="DM108" s="2">
        <f t="shared" si="134"/>
        <v>96.811904258532181</v>
      </c>
      <c r="DN108" s="2">
        <f t="shared" si="134"/>
        <v>98.239964059196623</v>
      </c>
      <c r="DO108" s="2">
        <f t="shared" si="134"/>
        <v>95.081098097251584</v>
      </c>
      <c r="DP108" s="2">
        <f t="shared" si="134"/>
        <v>82.507725900116142</v>
      </c>
      <c r="DQ108" s="2">
        <f t="shared" si="134"/>
        <v>90.197109372797755</v>
      </c>
      <c r="DR108" s="2">
        <f t="shared" si="134"/>
        <v>92.145284876968375</v>
      </c>
      <c r="DS108" s="2">
        <f t="shared" si="134"/>
        <v>105.19102753036437</v>
      </c>
      <c r="DT108" s="2">
        <f t="shared" si="134"/>
        <v>100.95013300142246</v>
      </c>
      <c r="DU108" s="2">
        <f t="shared" si="134"/>
        <v>84.618818825910949</v>
      </c>
      <c r="DV108" s="2">
        <f t="shared" si="134"/>
        <v>86.025016584285424</v>
      </c>
      <c r="DW108" s="2">
        <f t="shared" si="134"/>
        <v>97.679916550522648</v>
      </c>
      <c r="DX108" s="2">
        <f t="shared" si="134"/>
        <v>99.658414209320085</v>
      </c>
      <c r="DY108" s="2">
        <f t="shared" si="134"/>
        <v>87.107168255131981</v>
      </c>
      <c r="EA108" s="2">
        <f t="shared" si="94"/>
        <v>65.326555839165721</v>
      </c>
      <c r="EB108" s="2">
        <f t="shared" si="94"/>
        <v>70.982789878192804</v>
      </c>
      <c r="EC108" s="2">
        <f t="shared" si="94"/>
        <v>71.545292611081635</v>
      </c>
      <c r="ED108" s="2">
        <f t="shared" si="94"/>
        <v>74.531734663599138</v>
      </c>
      <c r="EE108" s="2">
        <f t="shared" si="94"/>
        <v>73.265692834255731</v>
      </c>
      <c r="EF108" s="2">
        <f t="shared" si="94"/>
        <v>71.017939888196636</v>
      </c>
      <c r="EG108" s="2">
        <f t="shared" si="94"/>
        <v>70.557387076415168</v>
      </c>
      <c r="EH108" s="2">
        <f t="shared" si="94"/>
        <v>71.375947801122294</v>
      </c>
      <c r="EI108" s="2">
        <f t="shared" si="94"/>
        <v>69.357733899821099</v>
      </c>
      <c r="EJ108" s="2">
        <f t="shared" si="94"/>
        <v>66.533909648035888</v>
      </c>
      <c r="EK108" s="2">
        <f t="shared" si="94"/>
        <v>65.528577833358298</v>
      </c>
      <c r="EL108" s="2">
        <f t="shared" si="94"/>
        <v>71.435820536433752</v>
      </c>
      <c r="EM108" s="2">
        <f t="shared" si="135"/>
        <v>68.07149571099221</v>
      </c>
      <c r="EN108" s="2">
        <f t="shared" si="135"/>
        <v>65.606401068177433</v>
      </c>
      <c r="EO108" s="2">
        <f t="shared" si="135"/>
        <v>63.861489942608195</v>
      </c>
      <c r="EQ108" s="2">
        <f t="shared" si="136"/>
        <v>65.212244960871331</v>
      </c>
      <c r="ER108" s="2">
        <f t="shared" si="136"/>
        <v>70.986865518180139</v>
      </c>
      <c r="ES108" s="2">
        <f t="shared" si="136"/>
        <v>70.749625209450997</v>
      </c>
      <c r="ET108" s="2">
        <f t="shared" si="136"/>
        <v>72.506591848362831</v>
      </c>
      <c r="EU108" s="2">
        <f t="shared" si="136"/>
        <v>72.426111684577833</v>
      </c>
      <c r="EV108" s="2">
        <f t="shared" si="136"/>
        <v>71.06240390446716</v>
      </c>
      <c r="EW108" s="2">
        <f t="shared" si="136"/>
        <v>69.593477221712121</v>
      </c>
      <c r="EX108" s="2">
        <f t="shared" si="136"/>
        <v>70.610959065155825</v>
      </c>
      <c r="EY108" s="2">
        <f t="shared" si="136"/>
        <v>69.486533657477594</v>
      </c>
      <c r="EZ108" s="2">
        <f t="shared" si="136"/>
        <v>66.312726549066696</v>
      </c>
      <c r="FA108" s="2">
        <f t="shared" si="136"/>
        <v>65.405748505609168</v>
      </c>
      <c r="FB108" s="2">
        <f t="shared" si="136"/>
        <v>70.416071853652141</v>
      </c>
      <c r="FC108" s="2">
        <f t="shared" si="136"/>
        <v>67.119759583943647</v>
      </c>
      <c r="FD108" s="2">
        <f t="shared" si="136"/>
        <v>65.095832055256409</v>
      </c>
      <c r="FE108" s="2">
        <f t="shared" si="136"/>
        <v>64.412138305843598</v>
      </c>
      <c r="FG108" s="2">
        <f t="shared" si="137"/>
        <v>0.96898935318065482</v>
      </c>
      <c r="FH108" s="2">
        <f t="shared" si="137"/>
        <v>0.96311354818484207</v>
      </c>
      <c r="FI108" s="2">
        <f t="shared" si="137"/>
        <v>0.97139883350888878</v>
      </c>
      <c r="FJ108" s="2">
        <f t="shared" si="137"/>
        <v>0.97080915428902481</v>
      </c>
      <c r="FK108" s="2">
        <f t="shared" si="137"/>
        <v>0.96901831405527761</v>
      </c>
      <c r="FL108" s="2">
        <f t="shared" si="137"/>
        <v>0.96459735338263197</v>
      </c>
      <c r="FM108" s="2">
        <f t="shared" si="137"/>
        <v>0.96894985660021415</v>
      </c>
      <c r="FN108" s="2">
        <f t="shared" si="137"/>
        <v>0.96556756135630595</v>
      </c>
      <c r="FO108" s="2">
        <f t="shared" si="137"/>
        <v>0.95983480086036665</v>
      </c>
      <c r="FP108" s="2">
        <f t="shared" si="137"/>
        <v>0.95878179890803172</v>
      </c>
      <c r="FQ108" s="2">
        <f t="shared" si="137"/>
        <v>0.96140766327492866</v>
      </c>
      <c r="FR108" s="2">
        <f t="shared" si="137"/>
        <v>0.96704848668714471</v>
      </c>
      <c r="FS108" s="2">
        <f t="shared" si="137"/>
        <v>0.96613175713811295</v>
      </c>
      <c r="FT108" s="2">
        <f t="shared" si="137"/>
        <v>0.9563804281141326</v>
      </c>
      <c r="FU108" s="2">
        <f t="shared" si="137"/>
        <v>0.95045384550738132</v>
      </c>
      <c r="FW108" s="2">
        <f t="shared" si="127"/>
        <v>1.5442926456834412E-3</v>
      </c>
      <c r="FX108" s="2">
        <f t="shared" si="127"/>
        <v>1.1947863785848835E-3</v>
      </c>
      <c r="FY108" s="2">
        <f t="shared" si="127"/>
        <v>1.1899568041547526E-3</v>
      </c>
      <c r="FZ108" s="2">
        <f t="shared" si="127"/>
        <v>1.159923044319548E-3</v>
      </c>
      <c r="GA108" s="2">
        <f t="shared" si="127"/>
        <v>1.4986831366589908E-3</v>
      </c>
      <c r="GB108" s="2">
        <f t="shared" si="127"/>
        <v>1.2107951154602553E-3</v>
      </c>
      <c r="GC108" s="2">
        <f t="shared" si="127"/>
        <v>1.4739703374716678E-3</v>
      </c>
      <c r="GD108" s="2">
        <f t="shared" si="127"/>
        <v>1.5242517044516061E-3</v>
      </c>
      <c r="GE108" s="2">
        <f t="shared" si="127"/>
        <v>1.6990949383602749E-3</v>
      </c>
      <c r="GF108" s="2">
        <f t="shared" si="127"/>
        <v>1.7154863111714788E-3</v>
      </c>
      <c r="GG108" s="2">
        <f t="shared" si="127"/>
        <v>2.1157392810135117E-3</v>
      </c>
      <c r="GH108" s="2">
        <f t="shared" si="127"/>
        <v>2.0460852552559297E-3</v>
      </c>
      <c r="GI108" s="2">
        <f t="shared" si="127"/>
        <v>1.9702630367774959E-3</v>
      </c>
      <c r="GJ108" s="2">
        <f t="shared" si="127"/>
        <v>1.5095167900831187E-3</v>
      </c>
      <c r="GK108" s="2">
        <f t="shared" si="127"/>
        <v>1.0946457270186972E-3</v>
      </c>
      <c r="GM108" s="86">
        <f t="shared" si="128"/>
        <v>1.1996161946696789E-6</v>
      </c>
      <c r="GN108" s="86">
        <f t="shared" si="128"/>
        <v>2.3872979702153426E-8</v>
      </c>
      <c r="GO108" s="86">
        <f t="shared" si="128"/>
        <v>1.7077426429258579E-9</v>
      </c>
      <c r="GP108" s="86">
        <f t="shared" si="128"/>
        <v>1.1239404340201687E-11</v>
      </c>
      <c r="GQ108" s="86">
        <f t="shared" si="128"/>
        <v>4.5284984793872349E-11</v>
      </c>
      <c r="GR108" s="86">
        <f t="shared" si="128"/>
        <v>4.5055985310948018E-10</v>
      </c>
      <c r="GS108" s="86">
        <f t="shared" si="128"/>
        <v>6.6084012900177644E-12</v>
      </c>
      <c r="GT108" s="86">
        <f t="shared" si="128"/>
        <v>6.6312938311802857E-10</v>
      </c>
      <c r="GU108" s="86">
        <f t="shared" si="128"/>
        <v>1.5319841258983549E-9</v>
      </c>
      <c r="GV108" s="86">
        <f t="shared" si="128"/>
        <v>4.0202007270154036E-13</v>
      </c>
      <c r="GW108" s="86">
        <f t="shared" si="128"/>
        <v>4.5308036206165306E-16</v>
      </c>
      <c r="GX108" s="86">
        <f t="shared" si="128"/>
        <v>1.5665347381948505E-14</v>
      </c>
      <c r="GY108" s="86">
        <f t="shared" si="128"/>
        <v>6.4996111118849169E-17</v>
      </c>
      <c r="GZ108" s="86">
        <f t="shared" si="128"/>
        <v>5.0018509998509804E-13</v>
      </c>
      <c r="HA108" s="86">
        <f t="shared" si="128"/>
        <v>6.7744287597399164E-20</v>
      </c>
      <c r="HC108" s="86">
        <f t="shared" si="73"/>
        <v>0.3975826202854717</v>
      </c>
      <c r="HD108" s="86">
        <f t="shared" si="73"/>
        <v>0.31166109403350767</v>
      </c>
      <c r="HE108" s="86">
        <f t="shared" si="73"/>
        <v>0.39136455021554489</v>
      </c>
      <c r="HF108" s="86">
        <f t="shared" si="73"/>
        <v>0.40073971465564201</v>
      </c>
      <c r="HG108" s="86">
        <f t="shared" si="73"/>
        <v>0.42073279056956381</v>
      </c>
      <c r="HH108" s="86">
        <f t="shared" si="73"/>
        <v>0.3677242223247546</v>
      </c>
      <c r="HI108" s="86">
        <f t="shared" si="138"/>
        <v>0.37985475680582176</v>
      </c>
      <c r="HJ108" s="86">
        <f t="shared" si="138"/>
        <v>0.3611091709932972</v>
      </c>
      <c r="HK108" s="86">
        <f t="shared" si="138"/>
        <v>0.36448756655285763</v>
      </c>
      <c r="HL108" s="86">
        <f t="shared" si="138"/>
        <v>0.44702012570598881</v>
      </c>
      <c r="HM108" s="86">
        <f t="shared" si="138"/>
        <v>0.48741257397800186</v>
      </c>
      <c r="HN108" s="86">
        <f t="shared" si="138"/>
        <v>0.51811003620019913</v>
      </c>
      <c r="HO108" s="86">
        <f t="shared" si="138"/>
        <v>0.55853242572018147</v>
      </c>
      <c r="HP108" s="86">
        <f t="shared" si="138"/>
        <v>0.53031393650809999</v>
      </c>
      <c r="HQ108" s="86">
        <f t="shared" si="138"/>
        <v>0.53031393650809999</v>
      </c>
      <c r="HS108" s="86">
        <f t="shared" si="129"/>
        <v>1.1065704046276227E-26</v>
      </c>
      <c r="HT108" s="86">
        <f t="shared" si="129"/>
        <v>1.1166482122802509E-38</v>
      </c>
      <c r="HU108" s="86">
        <f t="shared" si="129"/>
        <v>1.4808557103171539E-29</v>
      </c>
      <c r="HV108" s="86">
        <f t="shared" si="129"/>
        <v>1.0027773347036849E-29</v>
      </c>
      <c r="HW108" s="86">
        <f t="shared" si="129"/>
        <v>1.375054261139172E-32</v>
      </c>
      <c r="HX108" s="86">
        <f t="shared" si="129"/>
        <v>6.1650906660240605E-34</v>
      </c>
      <c r="HY108" s="86">
        <f t="shared" si="129"/>
        <v>9.0856021220762955E-32</v>
      </c>
      <c r="HZ108" s="86">
        <f t="shared" si="129"/>
        <v>6.805104220642511E-44</v>
      </c>
      <c r="IA108" s="86">
        <f t="shared" si="129"/>
        <v>1.3341459700374036E-44</v>
      </c>
      <c r="IB108" s="86">
        <f t="shared" si="129"/>
        <v>1.2592475401977814E-43</v>
      </c>
      <c r="IC108" s="86">
        <f t="shared" si="129"/>
        <v>4.2668848385380612E-41</v>
      </c>
      <c r="ID108" s="86">
        <f t="shared" si="129"/>
        <v>5.3296207680308827E-28</v>
      </c>
      <c r="IE108" s="86">
        <f t="shared" si="129"/>
        <v>1.0305442073738526E-31</v>
      </c>
      <c r="IF108" s="86">
        <f t="shared" si="129"/>
        <v>3.5685109549261703E-18</v>
      </c>
      <c r="IG108" s="86">
        <f t="shared" si="129"/>
        <v>2.2469508807138428E-13</v>
      </c>
      <c r="II108" s="86">
        <f t="shared" si="130"/>
        <v>4.0192118323844107E-103</v>
      </c>
      <c r="IJ108" s="86">
        <f t="shared" si="130"/>
        <v>5.6359786928682561E-128</v>
      </c>
      <c r="IK108" s="86">
        <f t="shared" si="130"/>
        <v>7.9640066667940561E-118</v>
      </c>
      <c r="IL108" s="86">
        <f t="shared" si="130"/>
        <v>1.253497289107603E-118</v>
      </c>
      <c r="IM108" s="86">
        <f t="shared" si="130"/>
        <v>6.8374902387625397E-122</v>
      </c>
      <c r="IN108" s="86">
        <f t="shared" si="130"/>
        <v>1.4232025854540092E-134</v>
      </c>
      <c r="IO108" s="86">
        <f t="shared" si="130"/>
        <v>5.8590519466975446E-117</v>
      </c>
      <c r="IP108" s="86">
        <f t="shared" si="130"/>
        <v>2.0236374191238332E-169</v>
      </c>
      <c r="IQ108" s="86">
        <f t="shared" si="130"/>
        <v>2.1620216372555366E-173</v>
      </c>
      <c r="IR108" s="86">
        <f t="shared" si="130"/>
        <v>9.2330241861036698E-179</v>
      </c>
      <c r="IS108" s="86">
        <f t="shared" si="130"/>
        <v>7.380113736080249E-168</v>
      </c>
      <c r="IT108" s="86">
        <f t="shared" si="130"/>
        <v>3.4142078194876768E-117</v>
      </c>
      <c r="IU108" s="86">
        <f t="shared" si="130"/>
        <v>5.9845433655286252E-130</v>
      </c>
      <c r="IV108" s="86">
        <f t="shared" si="130"/>
        <v>8.9653136574570663E-72</v>
      </c>
      <c r="IW108" s="86">
        <f t="shared" si="130"/>
        <v>3.2698445134582173E-64</v>
      </c>
      <c r="IY108" s="86">
        <f t="shared" si="131"/>
        <v>0.39758381990166636</v>
      </c>
      <c r="IZ108" s="86">
        <f t="shared" si="131"/>
        <v>0.31166111790648737</v>
      </c>
      <c r="JA108" s="86">
        <f t="shared" si="131"/>
        <v>0.39136455192328756</v>
      </c>
      <c r="JB108" s="86">
        <f t="shared" si="131"/>
        <v>0.40073971466688141</v>
      </c>
      <c r="JC108" s="86">
        <f t="shared" si="131"/>
        <v>0.42073279061484881</v>
      </c>
      <c r="JD108" s="86">
        <f t="shared" si="131"/>
        <v>0.36772422277531447</v>
      </c>
      <c r="JE108" s="86">
        <f t="shared" si="131"/>
        <v>0.37985475681243014</v>
      </c>
      <c r="JF108" s="86">
        <f t="shared" si="131"/>
        <v>0.36110917165642659</v>
      </c>
      <c r="JG108" s="86">
        <f t="shared" si="131"/>
        <v>0.36448756808484178</v>
      </c>
      <c r="JH108" s="86">
        <f t="shared" si="131"/>
        <v>0.44702012570639083</v>
      </c>
      <c r="JI108" s="86">
        <f t="shared" si="131"/>
        <v>0.48741257397800231</v>
      </c>
      <c r="JJ108" s="86">
        <f t="shared" si="131"/>
        <v>0.51811003620021479</v>
      </c>
      <c r="JK108" s="86">
        <f t="shared" si="131"/>
        <v>0.55853242572018158</v>
      </c>
      <c r="JL108" s="86">
        <f t="shared" si="131"/>
        <v>0.53031393650860015</v>
      </c>
      <c r="JM108" s="86">
        <f t="shared" si="131"/>
        <v>0.5303139365083247</v>
      </c>
    </row>
    <row r="109" spans="2:273" x14ac:dyDescent="0.25">
      <c r="B109" s="2">
        <v>82</v>
      </c>
      <c r="C109" s="37">
        <v>153.41300000000001</v>
      </c>
      <c r="D109" s="37">
        <v>160.86199999999999</v>
      </c>
      <c r="E109" s="37">
        <v>172.12700000000001</v>
      </c>
      <c r="F109" s="37">
        <v>171.06299999999999</v>
      </c>
      <c r="G109" s="37">
        <v>173.62899999999999</v>
      </c>
      <c r="H109" s="37">
        <v>168.762</v>
      </c>
      <c r="I109" s="37">
        <v>165.68299999999999</v>
      </c>
      <c r="J109" s="37">
        <v>174.095</v>
      </c>
      <c r="K109" s="37">
        <v>172.98400000000001</v>
      </c>
      <c r="L109" s="37">
        <v>168.048</v>
      </c>
      <c r="M109" s="37">
        <v>170.75800000000001</v>
      </c>
      <c r="N109" s="37">
        <v>188.54</v>
      </c>
      <c r="O109" s="37">
        <v>174.75800000000001</v>
      </c>
      <c r="P109" s="37">
        <v>161.92099999999999</v>
      </c>
      <c r="Q109" s="37">
        <v>132.922</v>
      </c>
      <c r="S109" s="4">
        <f t="shared" si="132"/>
        <v>155.36475761083335</v>
      </c>
      <c r="T109" s="4">
        <f t="shared" si="132"/>
        <v>159.79673595205145</v>
      </c>
      <c r="U109" s="4">
        <f t="shared" si="132"/>
        <v>172.28511683048811</v>
      </c>
      <c r="V109" s="4">
        <f t="shared" si="132"/>
        <v>171.65966566607642</v>
      </c>
      <c r="W109" s="4">
        <f t="shared" si="132"/>
        <v>176.00317753811805</v>
      </c>
      <c r="X109" s="4">
        <f t="shared" si="132"/>
        <v>169.50462324373322</v>
      </c>
      <c r="Y109" s="4">
        <f t="shared" si="132"/>
        <v>164.11754063263351</v>
      </c>
      <c r="Z109" s="4">
        <f t="shared" si="132"/>
        <v>180.25944010022766</v>
      </c>
      <c r="AA109" s="4">
        <f t="shared" si="132"/>
        <v>179.19184908595622</v>
      </c>
      <c r="AB109" s="4">
        <f t="shared" si="132"/>
        <v>173.42092824220163</v>
      </c>
      <c r="AC109" s="4">
        <f t="shared" si="132"/>
        <v>175.61670503235342</v>
      </c>
      <c r="AD109" s="4">
        <f t="shared" si="132"/>
        <v>196.01002463315842</v>
      </c>
      <c r="AE109" s="4">
        <f t="shared" si="132"/>
        <v>180.36875008422695</v>
      </c>
      <c r="AF109" s="4">
        <f t="shared" si="132"/>
        <v>167.4184185632291</v>
      </c>
      <c r="AG109" s="4">
        <f t="shared" si="132"/>
        <v>129.73868411852581</v>
      </c>
      <c r="AI109" s="4">
        <f t="shared" si="133"/>
        <v>-1.9517576108333401</v>
      </c>
      <c r="AJ109" s="4">
        <f t="shared" si="133"/>
        <v>1.0652640479485456</v>
      </c>
      <c r="AK109" s="4">
        <f t="shared" si="133"/>
        <v>-0.15811683048809755</v>
      </c>
      <c r="AL109" s="4">
        <f t="shared" si="133"/>
        <v>-0.5966656660764329</v>
      </c>
      <c r="AM109" s="4">
        <f t="shared" si="133"/>
        <v>-2.3741775381180616</v>
      </c>
      <c r="AN109" s="4">
        <f t="shared" si="133"/>
        <v>-0.74262324373322031</v>
      </c>
      <c r="AO109" s="4">
        <f t="shared" si="133"/>
        <v>1.5654593673664863</v>
      </c>
      <c r="AP109" s="4">
        <f t="shared" si="133"/>
        <v>-6.1644401002276652</v>
      </c>
      <c r="AQ109" s="4">
        <f t="shared" si="133"/>
        <v>-6.2078490859562123</v>
      </c>
      <c r="AR109" s="4">
        <f t="shared" si="133"/>
        <v>-5.372928242201624</v>
      </c>
      <c r="AS109" s="4">
        <f t="shared" si="133"/>
        <v>-4.8587050323534129</v>
      </c>
      <c r="AT109" s="4">
        <f t="shared" si="133"/>
        <v>-7.470024633158431</v>
      </c>
      <c r="AU109" s="4">
        <f t="shared" si="133"/>
        <v>-5.610750084226936</v>
      </c>
      <c r="AV109" s="4">
        <f t="shared" si="133"/>
        <v>-5.4974185632291039</v>
      </c>
      <c r="AW109" s="4">
        <f t="shared" si="133"/>
        <v>3.1833158814741864</v>
      </c>
      <c r="AY109" s="2">
        <f t="shared" si="125"/>
        <v>65.713832728026858</v>
      </c>
      <c r="AZ109" s="2">
        <f t="shared" si="125"/>
        <v>71.467372663890032</v>
      </c>
      <c r="BA109" s="2">
        <f t="shared" si="125"/>
        <v>72.053559625288216</v>
      </c>
      <c r="BB109" s="2">
        <f t="shared" si="125"/>
        <v>74.952152263602514</v>
      </c>
      <c r="BC109" s="2">
        <f t="shared" si="125"/>
        <v>73.691780363663568</v>
      </c>
      <c r="BD109" s="2">
        <f t="shared" si="125"/>
        <v>71.219451069286947</v>
      </c>
      <c r="BE109" s="2">
        <f t="shared" si="125"/>
        <v>70.915142555106783</v>
      </c>
      <c r="BF109" s="2">
        <f t="shared" si="125"/>
        <v>71.820530651788829</v>
      </c>
      <c r="BG109" s="2">
        <f t="shared" si="125"/>
        <v>70.506170392376049</v>
      </c>
      <c r="BH109" s="2">
        <f t="shared" si="125"/>
        <v>67.665193132274496</v>
      </c>
      <c r="BI109" s="2">
        <f t="shared" si="125"/>
        <v>66.025769336187068</v>
      </c>
      <c r="BJ109" s="2">
        <f t="shared" si="125"/>
        <v>71.610202779333349</v>
      </c>
      <c r="BK109" s="2">
        <f t="shared" si="125"/>
        <v>68.772097448902699</v>
      </c>
      <c r="BL109" s="2">
        <f t="shared" si="125"/>
        <v>66.820722868492496</v>
      </c>
      <c r="BM109" s="2">
        <f t="shared" si="125"/>
        <v>64.810751718652796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82.934886680761139</v>
      </c>
      <c r="DL109" s="2">
        <f t="shared" si="134"/>
        <v>89.495101126326858</v>
      </c>
      <c r="DM109" s="2">
        <f t="shared" si="134"/>
        <v>97.005914678344922</v>
      </c>
      <c r="DN109" s="2">
        <f t="shared" si="134"/>
        <v>98.382187103594077</v>
      </c>
      <c r="DO109" s="2">
        <f t="shared" si="134"/>
        <v>95.172656659619449</v>
      </c>
      <c r="DP109" s="2">
        <f t="shared" si="134"/>
        <v>82.37660394889663</v>
      </c>
      <c r="DQ109" s="2">
        <f t="shared" si="134"/>
        <v>90.157374770965475</v>
      </c>
      <c r="DR109" s="2">
        <f t="shared" si="134"/>
        <v>92.199684034248989</v>
      </c>
      <c r="DS109" s="2">
        <f t="shared" si="134"/>
        <v>105.53004655870444</v>
      </c>
      <c r="DT109" s="2">
        <f t="shared" si="134"/>
        <v>101.31411664295874</v>
      </c>
      <c r="DU109" s="2">
        <f t="shared" si="134"/>
        <v>84.75501133603241</v>
      </c>
      <c r="DV109" s="2">
        <f t="shared" si="134"/>
        <v>86.051311536072149</v>
      </c>
      <c r="DW109" s="2">
        <f t="shared" si="134"/>
        <v>97.954657491289197</v>
      </c>
      <c r="DX109" s="2">
        <f t="shared" si="134"/>
        <v>100.08606539343009</v>
      </c>
      <c r="DY109" s="2">
        <f t="shared" si="134"/>
        <v>87.364945564516148</v>
      </c>
      <c r="EA109" s="2">
        <f t="shared" si="94"/>
        <v>65.211392073626399</v>
      </c>
      <c r="EB109" s="2">
        <f t="shared" si="94"/>
        <v>70.837672095988523</v>
      </c>
      <c r="EC109" s="2">
        <f t="shared" si="94"/>
        <v>71.384556813595353</v>
      </c>
      <c r="ED109" s="2">
        <f t="shared" si="94"/>
        <v>74.312194603120616</v>
      </c>
      <c r="EE109" s="2">
        <f t="shared" si="94"/>
        <v>73.066790390843181</v>
      </c>
      <c r="EF109" s="2">
        <f t="shared" si="94"/>
        <v>70.845932943413601</v>
      </c>
      <c r="EG109" s="2">
        <f t="shared" si="94"/>
        <v>70.354326970636762</v>
      </c>
      <c r="EH109" s="2">
        <f t="shared" si="94"/>
        <v>71.159023189351458</v>
      </c>
      <c r="EI109" s="2">
        <f t="shared" si="94"/>
        <v>69.169279964221815</v>
      </c>
      <c r="EJ109" s="2">
        <f t="shared" si="94"/>
        <v>66.346320032818724</v>
      </c>
      <c r="EK109" s="2">
        <f t="shared" si="94"/>
        <v>65.340386541594071</v>
      </c>
      <c r="EL109" s="2">
        <f t="shared" si="94"/>
        <v>71.163699973139941</v>
      </c>
      <c r="EM109" s="2">
        <f t="shared" si="135"/>
        <v>67.841143903606067</v>
      </c>
      <c r="EN109" s="2">
        <f t="shared" si="135"/>
        <v>65.437869155082026</v>
      </c>
      <c r="EO109" s="2">
        <f t="shared" si="135"/>
        <v>63.737812868374803</v>
      </c>
      <c r="EQ109" s="2">
        <f t="shared" si="136"/>
        <v>65.100639479883455</v>
      </c>
      <c r="ER109" s="2">
        <f t="shared" si="136"/>
        <v>70.841616105813941</v>
      </c>
      <c r="ES109" s="2">
        <f t="shared" si="136"/>
        <v>70.613808121241675</v>
      </c>
      <c r="ET109" s="2">
        <f t="shared" si="136"/>
        <v>72.352083453619997</v>
      </c>
      <c r="EU109" s="2">
        <f t="shared" si="136"/>
        <v>72.255688803559778</v>
      </c>
      <c r="EV109" s="2">
        <f t="shared" si="136"/>
        <v>70.888957082121976</v>
      </c>
      <c r="EW109" s="2">
        <f t="shared" si="136"/>
        <v>69.423133600257813</v>
      </c>
      <c r="EX109" s="2">
        <f t="shared" si="136"/>
        <v>70.419851813031187</v>
      </c>
      <c r="EY109" s="2">
        <f t="shared" si="136"/>
        <v>69.293707205706554</v>
      </c>
      <c r="EZ109" s="2">
        <f t="shared" si="136"/>
        <v>66.132764120734464</v>
      </c>
      <c r="FA109" s="2">
        <f t="shared" si="136"/>
        <v>65.221884574725948</v>
      </c>
      <c r="FB109" s="2">
        <f t="shared" si="136"/>
        <v>70.181683700548021</v>
      </c>
      <c r="FC109" s="2">
        <f t="shared" si="136"/>
        <v>66.924915486706013</v>
      </c>
      <c r="FD109" s="2">
        <f t="shared" si="136"/>
        <v>64.945474896212886</v>
      </c>
      <c r="FE109" s="2">
        <f t="shared" si="136"/>
        <v>64.265762559246582</v>
      </c>
      <c r="FG109" s="2">
        <f t="shared" si="137"/>
        <v>0.97164057240894175</v>
      </c>
      <c r="FH109" s="2">
        <f t="shared" si="137"/>
        <v>0.96624961560381273</v>
      </c>
      <c r="FI109" s="2">
        <f t="shared" si="137"/>
        <v>0.97384961627886091</v>
      </c>
      <c r="FJ109" s="2">
        <f t="shared" si="137"/>
        <v>0.97330907725341409</v>
      </c>
      <c r="FK109" s="2">
        <f t="shared" si="137"/>
        <v>0.97166712970381031</v>
      </c>
      <c r="FL109" s="2">
        <f t="shared" si="137"/>
        <v>0.96761151080700492</v>
      </c>
      <c r="FM109" s="2">
        <f t="shared" si="137"/>
        <v>0.97160435359019981</v>
      </c>
      <c r="FN109" s="2">
        <f t="shared" si="137"/>
        <v>0.96850181326178075</v>
      </c>
      <c r="FO109" s="2">
        <f t="shared" si="137"/>
        <v>0.96323898584024203</v>
      </c>
      <c r="FP109" s="2">
        <f t="shared" si="137"/>
        <v>0.96227172260982574</v>
      </c>
      <c r="FQ109" s="2">
        <f t="shared" si="137"/>
        <v>0.96468344590957045</v>
      </c>
      <c r="FR109" s="2">
        <f t="shared" si="137"/>
        <v>0.96986047687554666</v>
      </c>
      <c r="FS109" s="2">
        <f t="shared" si="137"/>
        <v>0.9690194722419273</v>
      </c>
      <c r="FT109" s="2">
        <f t="shared" si="137"/>
        <v>0.96006520591483901</v>
      </c>
      <c r="FU109" s="2">
        <f t="shared" si="137"/>
        <v>0.95461551527913802</v>
      </c>
      <c r="FW109" s="2">
        <f t="shared" si="127"/>
        <v>1.6930309688091743E-3</v>
      </c>
      <c r="FX109" s="2">
        <f t="shared" si="127"/>
        <v>1.3099062191840921E-3</v>
      </c>
      <c r="FY109" s="2">
        <f t="shared" si="127"/>
        <v>1.3046119142858803E-3</v>
      </c>
      <c r="FZ109" s="2">
        <f t="shared" si="127"/>
        <v>1.2716880161497237E-3</v>
      </c>
      <c r="GA109" s="2">
        <f t="shared" si="127"/>
        <v>1.6430358153219679E-3</v>
      </c>
      <c r="GB109" s="2">
        <f t="shared" si="127"/>
        <v>1.3274553769627262E-3</v>
      </c>
      <c r="GC109" s="2">
        <f t="shared" si="127"/>
        <v>1.6159465395069856E-3</v>
      </c>
      <c r="GD109" s="2">
        <f t="shared" si="127"/>
        <v>1.6710630177593051E-3</v>
      </c>
      <c r="GE109" s="2">
        <f t="shared" si="127"/>
        <v>1.8627152063540248E-3</v>
      </c>
      <c r="GF109" s="2">
        <f t="shared" si="127"/>
        <v>1.8806820698876279E-3</v>
      </c>
      <c r="GG109" s="2">
        <f t="shared" si="127"/>
        <v>2.319388550480036E-3</v>
      </c>
      <c r="GH109" s="2">
        <f t="shared" si="127"/>
        <v>2.2430450868734151E-3</v>
      </c>
      <c r="GI109" s="2">
        <f t="shared" si="127"/>
        <v>2.1599398830856268E-3</v>
      </c>
      <c r="GJ109" s="2">
        <f t="shared" si="127"/>
        <v>1.6549112332845104E-3</v>
      </c>
      <c r="GK109" s="2">
        <f t="shared" si="127"/>
        <v>1.2001284272799818E-3</v>
      </c>
      <c r="GM109" s="86">
        <f t="shared" si="128"/>
        <v>2.6800153760365728E-7</v>
      </c>
      <c r="GN109" s="86">
        <f t="shared" si="128"/>
        <v>3.1718862384492892E-9</v>
      </c>
      <c r="GO109" s="86">
        <f t="shared" si="128"/>
        <v>1.7060863275001477E-10</v>
      </c>
      <c r="GP109" s="86">
        <f t="shared" si="128"/>
        <v>6.0604172619090481E-13</v>
      </c>
      <c r="GQ109" s="86">
        <f t="shared" si="128"/>
        <v>3.1050061305998085E-12</v>
      </c>
      <c r="GR109" s="86">
        <f t="shared" si="128"/>
        <v>3.7577731067473946E-11</v>
      </c>
      <c r="GS109" s="86">
        <f t="shared" si="128"/>
        <v>3.0987269399907402E-13</v>
      </c>
      <c r="GT109" s="86">
        <f t="shared" si="128"/>
        <v>6.0496671094884384E-11</v>
      </c>
      <c r="GU109" s="86">
        <f t="shared" si="128"/>
        <v>1.5140770228785973E-10</v>
      </c>
      <c r="GV109" s="86">
        <f t="shared" si="128"/>
        <v>1.5659916259038213E-14</v>
      </c>
      <c r="GW109" s="86">
        <f t="shared" si="128"/>
        <v>7.6166138107129915E-18</v>
      </c>
      <c r="GX109" s="86">
        <f t="shared" si="128"/>
        <v>4.3783902934594059E-16</v>
      </c>
      <c r="GY109" s="86">
        <f t="shared" si="128"/>
        <v>1.0120498315039457E-18</v>
      </c>
      <c r="GZ109" s="86">
        <f t="shared" si="128"/>
        <v>2.3610374399802831E-14</v>
      </c>
      <c r="HA109" s="86">
        <f t="shared" si="128"/>
        <v>4.7910695133715029E-22</v>
      </c>
      <c r="HC109" s="86">
        <f t="shared" si="73"/>
        <v>0.46777787050098013</v>
      </c>
      <c r="HD109" s="86">
        <f t="shared" si="73"/>
        <v>0.37919500707969217</v>
      </c>
      <c r="HE109" s="86">
        <f t="shared" si="73"/>
        <v>0.46411600204376158</v>
      </c>
      <c r="HF109" s="86">
        <f t="shared" si="73"/>
        <v>0.47647774569372192</v>
      </c>
      <c r="HG109" s="86">
        <f t="shared" si="73"/>
        <v>0.49766349329944126</v>
      </c>
      <c r="HH109" s="86">
        <f t="shared" si="73"/>
        <v>0.44582170031268892</v>
      </c>
      <c r="HI109" s="86">
        <f t="shared" si="138"/>
        <v>0.45798055252629821</v>
      </c>
      <c r="HJ109" s="86">
        <f t="shared" si="138"/>
        <v>0.4514713495326127</v>
      </c>
      <c r="HK109" s="86">
        <f t="shared" si="138"/>
        <v>0.45288123068762004</v>
      </c>
      <c r="HL109" s="86">
        <f t="shared" si="138"/>
        <v>0.5278865464483341</v>
      </c>
      <c r="HM109" s="86">
        <f t="shared" si="138"/>
        <v>0.5612865738310221</v>
      </c>
      <c r="HN109" s="86">
        <f t="shared" si="138"/>
        <v>0.60078517544173771</v>
      </c>
      <c r="HO109" s="86">
        <f t="shared" si="138"/>
        <v>0.63688614714632985</v>
      </c>
      <c r="HP109" s="86">
        <f t="shared" si="138"/>
        <v>0.59588184177305248</v>
      </c>
      <c r="HQ109" s="86">
        <f t="shared" si="138"/>
        <v>0.59588184177305248</v>
      </c>
      <c r="HS109" s="86">
        <f t="shared" si="129"/>
        <v>1.6217083912083076E-25</v>
      </c>
      <c r="HT109" s="86">
        <f t="shared" si="129"/>
        <v>3.7017439840204563E-37</v>
      </c>
      <c r="HU109" s="86">
        <f t="shared" si="129"/>
        <v>2.7304615157181549E-28</v>
      </c>
      <c r="HV109" s="86">
        <f t="shared" si="129"/>
        <v>1.8634657842585928E-28</v>
      </c>
      <c r="HW109" s="86">
        <f t="shared" si="129"/>
        <v>3.4784497926153169E-31</v>
      </c>
      <c r="HX109" s="86">
        <f t="shared" si="129"/>
        <v>1.7736980805379423E-32</v>
      </c>
      <c r="HY109" s="86">
        <f t="shared" si="129"/>
        <v>2.0457706109520789E-30</v>
      </c>
      <c r="HZ109" s="86">
        <f t="shared" si="129"/>
        <v>5.9151350429437338E-42</v>
      </c>
      <c r="IA109" s="86">
        <f t="shared" si="129"/>
        <v>1.3699561809715786E-42</v>
      </c>
      <c r="IB109" s="86">
        <f t="shared" si="129"/>
        <v>1.3246856251352772E-41</v>
      </c>
      <c r="IC109" s="86">
        <f t="shared" si="129"/>
        <v>3.9201940664204521E-39</v>
      </c>
      <c r="ID109" s="86">
        <f t="shared" si="129"/>
        <v>1.1472472631707819E-26</v>
      </c>
      <c r="IE109" s="86">
        <f t="shared" si="129"/>
        <v>3.1872810787286832E-30</v>
      </c>
      <c r="IF109" s="86">
        <f t="shared" si="129"/>
        <v>2.1722431789416623E-17</v>
      </c>
      <c r="IG109" s="86">
        <f t="shared" si="129"/>
        <v>7.3725042970659272E-13</v>
      </c>
      <c r="II109" s="86">
        <f t="shared" si="130"/>
        <v>2.9085263262722945E-100</v>
      </c>
      <c r="IJ109" s="86">
        <f t="shared" si="130"/>
        <v>1.5014363114583118E-124</v>
      </c>
      <c r="IK109" s="86">
        <f t="shared" si="130"/>
        <v>1.1202135972449191E-114</v>
      </c>
      <c r="IL109" s="86">
        <f t="shared" si="130"/>
        <v>1.8036400199208455E-115</v>
      </c>
      <c r="IM109" s="86">
        <f t="shared" si="130"/>
        <v>1.6154511977301917E-118</v>
      </c>
      <c r="IN109" s="86">
        <f t="shared" si="130"/>
        <v>5.8209792763975858E-131</v>
      </c>
      <c r="IO109" s="86">
        <f t="shared" si="130"/>
        <v>9.8742202756786404E-114</v>
      </c>
      <c r="IP109" s="86">
        <f t="shared" si="130"/>
        <v>1.0635901969454363E-164</v>
      </c>
      <c r="IQ109" s="86">
        <f t="shared" si="130"/>
        <v>1.7750314563241123E-168</v>
      </c>
      <c r="IR109" s="86">
        <f t="shared" si="130"/>
        <v>1.0992809328138238E-173</v>
      </c>
      <c r="IS109" s="86">
        <f t="shared" si="130"/>
        <v>6.1997827025524578E-163</v>
      </c>
      <c r="IT109" s="86">
        <f t="shared" si="130"/>
        <v>8.6470461340382683E-114</v>
      </c>
      <c r="IU109" s="86">
        <f t="shared" si="130"/>
        <v>3.4193690460298126E-126</v>
      </c>
      <c r="IV109" s="86">
        <f t="shared" si="130"/>
        <v>8.346717493243499E-70</v>
      </c>
      <c r="IW109" s="86">
        <f t="shared" si="130"/>
        <v>1.544672934489121E-62</v>
      </c>
      <c r="IY109" s="86">
        <f t="shared" si="131"/>
        <v>0.46777813850251776</v>
      </c>
      <c r="IZ109" s="86">
        <f t="shared" si="131"/>
        <v>0.37919501025157842</v>
      </c>
      <c r="JA109" s="86">
        <f t="shared" si="131"/>
        <v>0.46411600221437022</v>
      </c>
      <c r="JB109" s="86">
        <f t="shared" si="131"/>
        <v>0.47647774569432794</v>
      </c>
      <c r="JC109" s="86">
        <f t="shared" si="131"/>
        <v>0.49766349330254628</v>
      </c>
      <c r="JD109" s="86">
        <f t="shared" si="131"/>
        <v>0.44582170035026664</v>
      </c>
      <c r="JE109" s="86">
        <f t="shared" si="131"/>
        <v>0.45798055252660808</v>
      </c>
      <c r="JF109" s="86">
        <f t="shared" si="131"/>
        <v>0.45147134959310936</v>
      </c>
      <c r="JG109" s="86">
        <f t="shared" si="131"/>
        <v>0.45288123083902776</v>
      </c>
      <c r="JH109" s="86">
        <f t="shared" si="131"/>
        <v>0.52788654644834976</v>
      </c>
      <c r="JI109" s="86">
        <f t="shared" si="131"/>
        <v>0.5612865738310221</v>
      </c>
      <c r="JJ109" s="86">
        <f t="shared" si="131"/>
        <v>0.60078517544173815</v>
      </c>
      <c r="JK109" s="86">
        <f t="shared" si="131"/>
        <v>0.63688614714632985</v>
      </c>
      <c r="JL109" s="86">
        <f t="shared" si="131"/>
        <v>0.59588184177307613</v>
      </c>
      <c r="JM109" s="86">
        <f t="shared" si="131"/>
        <v>0.59588184177378978</v>
      </c>
    </row>
    <row r="110" spans="2:273" x14ac:dyDescent="0.25">
      <c r="B110" s="2">
        <v>83</v>
      </c>
      <c r="C110" s="37">
        <v>157.12700000000001</v>
      </c>
      <c r="D110" s="37">
        <v>164.96899999999999</v>
      </c>
      <c r="E110" s="37">
        <v>174.44399999999999</v>
      </c>
      <c r="F110" s="37">
        <v>174.15899999999999</v>
      </c>
      <c r="G110" s="37">
        <v>175.435</v>
      </c>
      <c r="H110" s="37">
        <v>173.381</v>
      </c>
      <c r="I110" s="37">
        <v>170.11099999999999</v>
      </c>
      <c r="J110" s="37">
        <v>178.524</v>
      </c>
      <c r="K110" s="37">
        <v>176.762</v>
      </c>
      <c r="L110" s="37">
        <v>167.46799999999999</v>
      </c>
      <c r="M110" s="37">
        <v>167.37100000000001</v>
      </c>
      <c r="N110" s="37">
        <v>186.25399999999999</v>
      </c>
      <c r="O110" s="37">
        <v>168.774</v>
      </c>
      <c r="P110" s="37">
        <v>155.41300000000001</v>
      </c>
      <c r="Q110" s="37">
        <v>129.23400000000001</v>
      </c>
      <c r="S110" s="4">
        <f t="shared" si="132"/>
        <v>160.0893512501315</v>
      </c>
      <c r="T110" s="4">
        <f t="shared" si="132"/>
        <v>167.67963386849357</v>
      </c>
      <c r="U110" s="4">
        <f t="shared" si="132"/>
        <v>178.07289797744539</v>
      </c>
      <c r="V110" s="4">
        <f t="shared" si="132"/>
        <v>177.56221360816068</v>
      </c>
      <c r="W110" s="4">
        <f t="shared" si="132"/>
        <v>179.9556825079548</v>
      </c>
      <c r="X110" s="4">
        <f t="shared" si="132"/>
        <v>176.90938695638087</v>
      </c>
      <c r="Y110" s="4">
        <f t="shared" si="132"/>
        <v>171.40367701237813</v>
      </c>
      <c r="Z110" s="4">
        <f t="shared" si="132"/>
        <v>188.68481441495106</v>
      </c>
      <c r="AA110" s="4">
        <f t="shared" si="132"/>
        <v>185.49343778307087</v>
      </c>
      <c r="AB110" s="4">
        <f t="shared" si="132"/>
        <v>170.75556590389039</v>
      </c>
      <c r="AC110" s="4">
        <f t="shared" si="132"/>
        <v>168.58256953413104</v>
      </c>
      <c r="AD110" s="4">
        <f t="shared" si="132"/>
        <v>194.25325653372616</v>
      </c>
      <c r="AE110" s="4">
        <f t="shared" si="132"/>
        <v>173.21681107647777</v>
      </c>
      <c r="AF110" s="4">
        <f t="shared" si="132"/>
        <v>156.64290029174467</v>
      </c>
      <c r="AG110" s="4">
        <f t="shared" si="132"/>
        <v>122.75615351044515</v>
      </c>
      <c r="AI110" s="4">
        <f t="shared" si="133"/>
        <v>-2.9623512501314906</v>
      </c>
      <c r="AJ110" s="4">
        <f t="shared" si="133"/>
        <v>-2.7106338684935736</v>
      </c>
      <c r="AK110" s="4">
        <f t="shared" si="133"/>
        <v>-3.6288979774454049</v>
      </c>
      <c r="AL110" s="4">
        <f t="shared" si="133"/>
        <v>-3.4032136081606836</v>
      </c>
      <c r="AM110" s="4">
        <f t="shared" si="133"/>
        <v>-4.5206825079548025</v>
      </c>
      <c r="AN110" s="4">
        <f t="shared" si="133"/>
        <v>-3.5283869563808707</v>
      </c>
      <c r="AO110" s="4">
        <f t="shared" si="133"/>
        <v>-1.2926770123781353</v>
      </c>
      <c r="AP110" s="4">
        <f t="shared" si="133"/>
        <v>-10.160814414951062</v>
      </c>
      <c r="AQ110" s="4">
        <f t="shared" si="133"/>
        <v>-8.7314377830708736</v>
      </c>
      <c r="AR110" s="4">
        <f t="shared" si="133"/>
        <v>-3.2875659038903962</v>
      </c>
      <c r="AS110" s="4">
        <f t="shared" si="133"/>
        <v>-1.21156953413103</v>
      </c>
      <c r="AT110" s="4">
        <f t="shared" si="133"/>
        <v>-7.9992565337261681</v>
      </c>
      <c r="AU110" s="4">
        <f t="shared" si="133"/>
        <v>-4.4428110764777671</v>
      </c>
      <c r="AV110" s="4">
        <f t="shared" si="133"/>
        <v>-1.2299002917446558</v>
      </c>
      <c r="AW110" s="4">
        <f t="shared" si="133"/>
        <v>6.4778464895548638</v>
      </c>
      <c r="AY110" s="2">
        <f t="shared" ref="AY110:BM126" si="139">IF(OR($B110 &lt; C$230, $B110 &gt; C$233), #N/A, ((1-FG110)*DK110) + (FG110 - FW110)*EA110 + (FW110*EQ110))</f>
        <v>65.561466394164015</v>
      </c>
      <c r="AZ110" s="2">
        <f t="shared" si="139"/>
        <v>71.277366580586872</v>
      </c>
      <c r="BA110" s="2">
        <f t="shared" si="139"/>
        <v>71.843698382669189</v>
      </c>
      <c r="BB110" s="2">
        <f t="shared" si="139"/>
        <v>74.686140255565505</v>
      </c>
      <c r="BC110" s="2">
        <f t="shared" si="139"/>
        <v>73.446643095617588</v>
      </c>
      <c r="BD110" s="2">
        <f t="shared" si="139"/>
        <v>71.016771578854332</v>
      </c>
      <c r="BE110" s="2">
        <f t="shared" si="139"/>
        <v>70.668042202582171</v>
      </c>
      <c r="BF110" s="2">
        <f t="shared" si="139"/>
        <v>71.554715938179385</v>
      </c>
      <c r="BG110" s="2">
        <f t="shared" si="139"/>
        <v>70.221815939171506</v>
      </c>
      <c r="BH110" s="2">
        <f t="shared" si="139"/>
        <v>67.384548291826107</v>
      </c>
      <c r="BI110" s="2">
        <f t="shared" si="139"/>
        <v>65.789662074011375</v>
      </c>
      <c r="BJ110" s="2">
        <f t="shared" si="139"/>
        <v>71.307794442367708</v>
      </c>
      <c r="BK110" s="2">
        <f t="shared" si="139"/>
        <v>68.476187179300865</v>
      </c>
      <c r="BL110" s="2">
        <f t="shared" si="139"/>
        <v>66.556637558123654</v>
      </c>
      <c r="BM110" s="2">
        <f t="shared" si="139"/>
        <v>64.612527687782261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83.046805919661765</v>
      </c>
      <c r="DL110" s="2">
        <f t="shared" si="134"/>
        <v>89.635261891256761</v>
      </c>
      <c r="DM110" s="2">
        <f t="shared" si="134"/>
        <v>97.199925098157678</v>
      </c>
      <c r="DN110" s="2">
        <f t="shared" si="134"/>
        <v>98.524410147991546</v>
      </c>
      <c r="DO110" s="2">
        <f t="shared" si="134"/>
        <v>95.264215221987314</v>
      </c>
      <c r="DP110" s="2">
        <f t="shared" si="134"/>
        <v>82.245481997677118</v>
      </c>
      <c r="DQ110" s="2">
        <f t="shared" si="134"/>
        <v>90.11764016913321</v>
      </c>
      <c r="DR110" s="2">
        <f t="shared" si="134"/>
        <v>92.254083191529602</v>
      </c>
      <c r="DS110" s="2">
        <f t="shared" si="134"/>
        <v>105.86906558704453</v>
      </c>
      <c r="DT110" s="2">
        <f t="shared" si="134"/>
        <v>101.678100284495</v>
      </c>
      <c r="DU110" s="2">
        <f t="shared" si="134"/>
        <v>84.891203846153871</v>
      </c>
      <c r="DV110" s="2">
        <f t="shared" si="134"/>
        <v>86.077606487858887</v>
      </c>
      <c r="DW110" s="2">
        <f t="shared" si="134"/>
        <v>98.229398432055746</v>
      </c>
      <c r="DX110" s="2">
        <f t="shared" si="134"/>
        <v>100.51371657754009</v>
      </c>
      <c r="DY110" s="2">
        <f t="shared" si="134"/>
        <v>87.622722873900315</v>
      </c>
      <c r="EA110" s="2">
        <f t="shared" si="94"/>
        <v>65.096228308087092</v>
      </c>
      <c r="EB110" s="2">
        <f t="shared" si="94"/>
        <v>70.692554313784242</v>
      </c>
      <c r="EC110" s="2">
        <f t="shared" si="94"/>
        <v>71.223821016109071</v>
      </c>
      <c r="ED110" s="2">
        <f t="shared" si="94"/>
        <v>74.092654542642109</v>
      </c>
      <c r="EE110" s="2">
        <f t="shared" si="94"/>
        <v>72.867887947430631</v>
      </c>
      <c r="EF110" s="2">
        <f t="shared" si="94"/>
        <v>70.673925998630551</v>
      </c>
      <c r="EG110" s="2">
        <f t="shared" si="94"/>
        <v>70.151266864858371</v>
      </c>
      <c r="EH110" s="2">
        <f t="shared" si="94"/>
        <v>70.942098577580609</v>
      </c>
      <c r="EI110" s="2">
        <f t="shared" si="94"/>
        <v>68.980826028622531</v>
      </c>
      <c r="EJ110" s="2">
        <f t="shared" si="94"/>
        <v>66.158730417601546</v>
      </c>
      <c r="EK110" s="2">
        <f t="shared" si="94"/>
        <v>65.152195249829845</v>
      </c>
      <c r="EL110" s="2">
        <f t="shared" si="94"/>
        <v>70.89157940984613</v>
      </c>
      <c r="EM110" s="2">
        <f t="shared" si="135"/>
        <v>67.610792096219924</v>
      </c>
      <c r="EN110" s="2">
        <f t="shared" si="135"/>
        <v>65.269337241986634</v>
      </c>
      <c r="EO110" s="2">
        <f t="shared" si="135"/>
        <v>63.614135794141404</v>
      </c>
      <c r="EQ110" s="2">
        <f t="shared" si="136"/>
        <v>64.989033998895579</v>
      </c>
      <c r="ER110" s="2">
        <f t="shared" si="136"/>
        <v>70.696366693447729</v>
      </c>
      <c r="ES110" s="2">
        <f t="shared" si="136"/>
        <v>70.477991033032367</v>
      </c>
      <c r="ET110" s="2">
        <f t="shared" si="136"/>
        <v>72.197575058877149</v>
      </c>
      <c r="EU110" s="2">
        <f t="shared" si="136"/>
        <v>72.085265922541737</v>
      </c>
      <c r="EV110" s="2">
        <f t="shared" si="136"/>
        <v>70.715510259776806</v>
      </c>
      <c r="EW110" s="2">
        <f t="shared" si="136"/>
        <v>69.25278997880352</v>
      </c>
      <c r="EX110" s="2">
        <f t="shared" si="136"/>
        <v>70.228744560906534</v>
      </c>
      <c r="EY110" s="2">
        <f t="shared" si="136"/>
        <v>69.100880753935513</v>
      </c>
      <c r="EZ110" s="2">
        <f t="shared" si="136"/>
        <v>65.952801692402232</v>
      </c>
      <c r="FA110" s="2">
        <f t="shared" si="136"/>
        <v>65.038020643842728</v>
      </c>
      <c r="FB110" s="2">
        <f t="shared" si="136"/>
        <v>69.9472955474439</v>
      </c>
      <c r="FC110" s="2">
        <f t="shared" si="136"/>
        <v>66.730071389468378</v>
      </c>
      <c r="FD110" s="2">
        <f t="shared" si="136"/>
        <v>64.795117737169349</v>
      </c>
      <c r="FE110" s="2">
        <f t="shared" si="136"/>
        <v>64.119386812649566</v>
      </c>
      <c r="FG110" s="2">
        <f t="shared" si="137"/>
        <v>0.97407119391279695</v>
      </c>
      <c r="FH110" s="2">
        <f t="shared" si="137"/>
        <v>0.96912760282845678</v>
      </c>
      <c r="FI110" s="2">
        <f t="shared" si="137"/>
        <v>0.97609556367272821</v>
      </c>
      <c r="FJ110" s="2">
        <f t="shared" si="137"/>
        <v>0.97560028612457073</v>
      </c>
      <c r="FK110" s="2">
        <f t="shared" si="137"/>
        <v>0.97409553572661278</v>
      </c>
      <c r="FL110" s="2">
        <f t="shared" si="137"/>
        <v>0.97037692588321134</v>
      </c>
      <c r="FM110" s="2">
        <f t="shared" si="137"/>
        <v>0.97403799638161737</v>
      </c>
      <c r="FN110" s="2">
        <f t="shared" si="137"/>
        <v>0.97119347501913778</v>
      </c>
      <c r="FO110" s="2">
        <f t="shared" si="137"/>
        <v>0.96636476105951796</v>
      </c>
      <c r="FP110" s="2">
        <f t="shared" si="137"/>
        <v>0.96547679609904746</v>
      </c>
      <c r="FQ110" s="2">
        <f t="shared" si="137"/>
        <v>0.9676905189902123</v>
      </c>
      <c r="FR110" s="2">
        <f t="shared" si="137"/>
        <v>0.97243933868472077</v>
      </c>
      <c r="FS110" s="2">
        <f t="shared" si="137"/>
        <v>0.97166819176505803</v>
      </c>
      <c r="FT110" s="2">
        <f t="shared" si="137"/>
        <v>0.9634506066080134</v>
      </c>
      <c r="FU110" s="2">
        <f t="shared" si="137"/>
        <v>0.95844290627844464</v>
      </c>
      <c r="FW110" s="2">
        <f t="shared" ref="FW110:GK126" si="141">POWER(10,($B110-C$232)/C$229)/(1+POWER(10,($B110-C$232)/C$229))</f>
        <v>1.8560683714214717E-3</v>
      </c>
      <c r="FX110" s="2">
        <f t="shared" si="141"/>
        <v>1.4361021174915602E-3</v>
      </c>
      <c r="FY110" s="2">
        <f t="shared" si="141"/>
        <v>1.4302984916290163E-3</v>
      </c>
      <c r="FZ110" s="2">
        <f t="shared" si="141"/>
        <v>1.3942071265011663E-3</v>
      </c>
      <c r="GA110" s="2">
        <f t="shared" si="141"/>
        <v>1.8012674152388618E-3</v>
      </c>
      <c r="GB110" s="2">
        <f t="shared" si="141"/>
        <v>1.4553394911360285E-3</v>
      </c>
      <c r="GC110" s="2">
        <f t="shared" si="141"/>
        <v>1.771573951932921E-3</v>
      </c>
      <c r="GD110" s="2">
        <f t="shared" si="141"/>
        <v>1.8319888080199648E-3</v>
      </c>
      <c r="GE110" s="2">
        <f t="shared" si="141"/>
        <v>2.0420596279907086E-3</v>
      </c>
      <c r="GF110" s="2">
        <f t="shared" si="141"/>
        <v>2.0617527891586538E-3</v>
      </c>
      <c r="GG110" s="2">
        <f t="shared" si="141"/>
        <v>2.5425900175404794E-3</v>
      </c>
      <c r="GH110" s="2">
        <f t="shared" si="141"/>
        <v>2.4589179087308277E-3</v>
      </c>
      <c r="GI110" s="2">
        <f t="shared" si="141"/>
        <v>2.3678335608056751E-3</v>
      </c>
      <c r="GJ110" s="2">
        <f t="shared" si="141"/>
        <v>1.8142844100282533E-3</v>
      </c>
      <c r="GK110" s="2">
        <f t="shared" si="141"/>
        <v>1.3157623059326536E-3</v>
      </c>
      <c r="GM110" s="86">
        <f t="shared" ref="GM110:HA126" si="142" xml:space="preserve"> _xlfn.NORM.DIST($B110, C$7, ABS(C$11), TRUE) * _xlfn.NORM.DIST(($B110 - C$7)*C$15, 0, ABS(C$11), TRUE) * 2</f>
        <v>5.5108941292019537E-8</v>
      </c>
      <c r="GN110" s="86">
        <f t="shared" si="142"/>
        <v>3.7551137560390068E-10</v>
      </c>
      <c r="GO110" s="86">
        <f t="shared" si="142"/>
        <v>1.4954418759957362E-11</v>
      </c>
      <c r="GP110" s="86">
        <f t="shared" si="142"/>
        <v>2.7649818156868805E-14</v>
      </c>
      <c r="GQ110" s="86">
        <f t="shared" si="142"/>
        <v>1.8341745456381624E-13</v>
      </c>
      <c r="GR110" s="86">
        <f t="shared" si="142"/>
        <v>2.7197646498976529E-12</v>
      </c>
      <c r="GS110" s="86">
        <f t="shared" si="142"/>
        <v>1.214417790675165E-14</v>
      </c>
      <c r="GT110" s="86">
        <f t="shared" si="142"/>
        <v>4.8256662560589423E-12</v>
      </c>
      <c r="GU110" s="86">
        <f t="shared" si="142"/>
        <v>1.3135881575369214E-11</v>
      </c>
      <c r="GV110" s="86">
        <f t="shared" si="142"/>
        <v>5.0917923030300873E-16</v>
      </c>
      <c r="GW110" s="86">
        <f t="shared" si="142"/>
        <v>1.0168121323696635E-19</v>
      </c>
      <c r="GX110" s="86">
        <f t="shared" si="142"/>
        <v>1.0045747050871491E-17</v>
      </c>
      <c r="GY110" s="86">
        <f t="shared" si="142"/>
        <v>1.2558058664612716E-20</v>
      </c>
      <c r="GZ110" s="86">
        <f t="shared" si="142"/>
        <v>9.4865650788297418E-16</v>
      </c>
      <c r="HA110" s="86">
        <f t="shared" si="142"/>
        <v>2.5880304632314262E-24</v>
      </c>
      <c r="HC110" s="86">
        <f t="shared" si="73"/>
        <v>0.53422782611697506</v>
      </c>
      <c r="HD110" s="86">
        <f t="shared" si="73"/>
        <v>0.44860989870315671</v>
      </c>
      <c r="HE110" s="86">
        <f t="shared" si="73"/>
        <v>0.53387787589941638</v>
      </c>
      <c r="HF110" s="86">
        <f t="shared" si="73"/>
        <v>0.5503840713108944</v>
      </c>
      <c r="HG110" s="86">
        <f t="shared" si="73"/>
        <v>0.56610615336669823</v>
      </c>
      <c r="HH110" s="86">
        <f t="shared" si="73"/>
        <v>0.52385892025711223</v>
      </c>
      <c r="HI110" s="86">
        <f t="shared" si="138"/>
        <v>0.53817124668497329</v>
      </c>
      <c r="HJ110" s="86">
        <f t="shared" si="138"/>
        <v>0.5399792846321535</v>
      </c>
      <c r="HK110" s="86">
        <f t="shared" si="138"/>
        <v>0.53387908766979941</v>
      </c>
      <c r="HL110" s="86">
        <f t="shared" si="138"/>
        <v>0.57913261866498911</v>
      </c>
      <c r="HM110" s="86">
        <f t="shared" si="138"/>
        <v>0.59327425936055755</v>
      </c>
      <c r="HN110" s="86">
        <f t="shared" si="138"/>
        <v>0.65476991047098587</v>
      </c>
      <c r="HO110" s="86">
        <f t="shared" si="138"/>
        <v>0.66453333039334372</v>
      </c>
      <c r="HP110" s="86">
        <f t="shared" si="138"/>
        <v>0.60357353183200291</v>
      </c>
      <c r="HQ110" s="86">
        <f t="shared" si="138"/>
        <v>0.60357353183200291</v>
      </c>
      <c r="HS110" s="86">
        <f t="shared" ref="HS110:IG126" si="143" xml:space="preserve"> _xlfn.NORM.DIST($B110, C$9, ABS(C$13), TRUE) * _xlfn.NORM.DIST(($B110 - C$9)*C$17, 0, ABS(C$13), TRUE) * 2</f>
        <v>2.231796919818247E-24</v>
      </c>
      <c r="HT110" s="86">
        <f t="shared" si="143"/>
        <v>1.1411312457285369E-35</v>
      </c>
      <c r="HU110" s="86">
        <f t="shared" si="143"/>
        <v>4.7101123953735667E-27</v>
      </c>
      <c r="HV110" s="86">
        <f t="shared" si="143"/>
        <v>3.2398773790281753E-27</v>
      </c>
      <c r="HW110" s="86">
        <f t="shared" si="143"/>
        <v>8.1718235307989585E-30</v>
      </c>
      <c r="HX110" s="86">
        <f t="shared" si="143"/>
        <v>4.7261060826830382E-31</v>
      </c>
      <c r="HY110" s="86">
        <f t="shared" si="143"/>
        <v>4.2925183146311867E-29</v>
      </c>
      <c r="HZ110" s="86">
        <f t="shared" si="143"/>
        <v>4.633440120632664E-40</v>
      </c>
      <c r="IA110" s="86">
        <f t="shared" si="143"/>
        <v>1.2599433890094582E-40</v>
      </c>
      <c r="IB110" s="86">
        <f t="shared" si="143"/>
        <v>1.243405000997752E-39</v>
      </c>
      <c r="IC110" s="86">
        <f t="shared" si="143"/>
        <v>3.2125429119387669E-37</v>
      </c>
      <c r="ID110" s="86">
        <f t="shared" si="143"/>
        <v>2.2834751516549689E-25</v>
      </c>
      <c r="IE110" s="86">
        <f t="shared" si="143"/>
        <v>9.044950192926464E-29</v>
      </c>
      <c r="IF110" s="86">
        <f t="shared" si="143"/>
        <v>1.2672373859476177E-16</v>
      </c>
      <c r="IG110" s="86">
        <f t="shared" si="143"/>
        <v>2.3582694673021703E-12</v>
      </c>
      <c r="II110" s="86">
        <f t="shared" ref="II110:IW126" si="144" xml:space="preserve"> _xlfn.NORM.DIST($B110, C$10, ABS(C$14), TRUE) * _xlfn.NORM.DIST(($B110 - C$10)*C$18, 0, ABS(C$14), TRUE) * 2</f>
        <v>1.9159987703909248E-97</v>
      </c>
      <c r="IJ110" s="86">
        <f t="shared" si="144"/>
        <v>3.5891891737868283E-121</v>
      </c>
      <c r="IK110" s="86">
        <f t="shared" si="144"/>
        <v>1.4264968705167428E-111</v>
      </c>
      <c r="IL110" s="86">
        <f t="shared" si="144"/>
        <v>2.3496648634729685E-112</v>
      </c>
      <c r="IM110" s="86">
        <f t="shared" si="144"/>
        <v>3.4177390673321085E-115</v>
      </c>
      <c r="IN110" s="86">
        <f t="shared" si="144"/>
        <v>2.1233044754121574E-127</v>
      </c>
      <c r="IO110" s="86">
        <f t="shared" si="144"/>
        <v>1.497741928611109E-110</v>
      </c>
      <c r="IP110" s="86">
        <f t="shared" si="144"/>
        <v>4.7870349743098934E-160</v>
      </c>
      <c r="IQ110" s="86">
        <f t="shared" si="144"/>
        <v>1.2366024791014779E-163</v>
      </c>
      <c r="IR110" s="86">
        <f t="shared" si="144"/>
        <v>1.1043098442433032E-168</v>
      </c>
      <c r="IS110" s="86">
        <f t="shared" si="144"/>
        <v>4.3919741719596189E-158</v>
      </c>
      <c r="IT110" s="86">
        <f t="shared" si="144"/>
        <v>1.9481222717561828E-110</v>
      </c>
      <c r="IU110" s="86">
        <f t="shared" si="144"/>
        <v>1.7182130263679912E-122</v>
      </c>
      <c r="IV110" s="86">
        <f t="shared" si="144"/>
        <v>7.2865074797604455E-68</v>
      </c>
      <c r="IW110" s="86">
        <f t="shared" si="144"/>
        <v>6.9267226619450402E-61</v>
      </c>
      <c r="IY110" s="86">
        <f t="shared" ref="IY110:JM126" si="145">GM110+HC110+HS110+II110</f>
        <v>0.53422788122591636</v>
      </c>
      <c r="IZ110" s="86">
        <f t="shared" si="145"/>
        <v>0.44860989907866811</v>
      </c>
      <c r="JA110" s="86">
        <f t="shared" si="145"/>
        <v>0.53387787591437075</v>
      </c>
      <c r="JB110" s="86">
        <f t="shared" si="145"/>
        <v>0.55038407131092204</v>
      </c>
      <c r="JC110" s="86">
        <f t="shared" si="145"/>
        <v>0.56610615336688164</v>
      </c>
      <c r="JD110" s="86">
        <f t="shared" si="145"/>
        <v>0.52385892025983194</v>
      </c>
      <c r="JE110" s="86">
        <f t="shared" si="145"/>
        <v>0.53817124668498539</v>
      </c>
      <c r="JF110" s="86">
        <f t="shared" si="145"/>
        <v>0.5399792846369792</v>
      </c>
      <c r="JG110" s="86">
        <f t="shared" si="145"/>
        <v>0.53387908768293535</v>
      </c>
      <c r="JH110" s="86">
        <f t="shared" si="145"/>
        <v>0.57913261866498966</v>
      </c>
      <c r="JI110" s="86">
        <f t="shared" si="145"/>
        <v>0.59327425936055755</v>
      </c>
      <c r="JJ110" s="86">
        <f t="shared" si="145"/>
        <v>0.65476991047098587</v>
      </c>
      <c r="JK110" s="86">
        <f t="shared" si="145"/>
        <v>0.66453333039334372</v>
      </c>
      <c r="JL110" s="86">
        <f t="shared" si="145"/>
        <v>0.60357353183200402</v>
      </c>
      <c r="JM110" s="86">
        <f t="shared" si="145"/>
        <v>0.60357353183436113</v>
      </c>
    </row>
    <row r="111" spans="2:273" x14ac:dyDescent="0.25">
      <c r="B111" s="2">
        <v>84</v>
      </c>
      <c r="C111" s="37">
        <v>155.98400000000001</v>
      </c>
      <c r="D111" s="37">
        <v>167.33799999999999</v>
      </c>
      <c r="E111" s="37">
        <v>174.17500000000001</v>
      </c>
      <c r="F111" s="37">
        <v>173.571</v>
      </c>
      <c r="G111" s="37">
        <v>173.339</v>
      </c>
      <c r="H111" s="37">
        <v>174.07900000000001</v>
      </c>
      <c r="I111" s="37">
        <v>172.19</v>
      </c>
      <c r="J111" s="37">
        <v>177.77799999999999</v>
      </c>
      <c r="K111" s="37">
        <v>174.77799999999999</v>
      </c>
      <c r="L111" s="37">
        <v>159.64500000000001</v>
      </c>
      <c r="M111" s="37">
        <v>155.08099999999999</v>
      </c>
      <c r="N111" s="37">
        <v>178.34899999999999</v>
      </c>
      <c r="O111" s="37">
        <v>155.435</v>
      </c>
      <c r="P111" s="37">
        <v>141.22200000000001</v>
      </c>
      <c r="Q111" s="37">
        <v>120.5</v>
      </c>
      <c r="S111" s="4">
        <f t="shared" si="132"/>
        <v>160.71081353924905</v>
      </c>
      <c r="T111" s="4">
        <f t="shared" si="132"/>
        <v>172.17949910159405</v>
      </c>
      <c r="U111" s="4">
        <f t="shared" si="132"/>
        <v>179.05922686196084</v>
      </c>
      <c r="V111" s="4">
        <f t="shared" si="132"/>
        <v>178.75805563693592</v>
      </c>
      <c r="W111" s="4">
        <f t="shared" si="132"/>
        <v>177.5620820823122</v>
      </c>
      <c r="X111" s="4">
        <f t="shared" si="132"/>
        <v>179.27207657476714</v>
      </c>
      <c r="Y111" s="4">
        <f t="shared" si="132"/>
        <v>174.53141591982092</v>
      </c>
      <c r="Z111" s="4">
        <f t="shared" si="132"/>
        <v>188.69793749076956</v>
      </c>
      <c r="AA111" s="4">
        <f t="shared" si="132"/>
        <v>182.72967860138743</v>
      </c>
      <c r="AB111" s="4">
        <f t="shared" si="132"/>
        <v>158.09265310870305</v>
      </c>
      <c r="AC111" s="4">
        <f t="shared" si="132"/>
        <v>151.00509214135872</v>
      </c>
      <c r="AD111" s="4">
        <f t="shared" si="132"/>
        <v>180.1052769462429</v>
      </c>
      <c r="AE111" s="4">
        <f t="shared" si="132"/>
        <v>152.84660483186201</v>
      </c>
      <c r="AF111" s="4">
        <f t="shared" si="132"/>
        <v>135.9309290420203</v>
      </c>
      <c r="AG111" s="4">
        <f t="shared" si="132"/>
        <v>109.36125838026737</v>
      </c>
      <c r="AI111" s="4">
        <f t="shared" si="133"/>
        <v>-4.7268135392490365</v>
      </c>
      <c r="AJ111" s="4">
        <f t="shared" si="133"/>
        <v>-4.8414991015940529</v>
      </c>
      <c r="AK111" s="4">
        <f t="shared" si="133"/>
        <v>-4.8842268619608262</v>
      </c>
      <c r="AL111" s="4">
        <f t="shared" si="133"/>
        <v>-5.1870556369359235</v>
      </c>
      <c r="AM111" s="4">
        <f t="shared" si="133"/>
        <v>-4.2230820823122031</v>
      </c>
      <c r="AN111" s="4">
        <f t="shared" si="133"/>
        <v>-5.193076574767133</v>
      </c>
      <c r="AO111" s="4">
        <f t="shared" si="133"/>
        <v>-2.3414159198209177</v>
      </c>
      <c r="AP111" s="4">
        <f t="shared" si="133"/>
        <v>-10.91993749076957</v>
      </c>
      <c r="AQ111" s="4">
        <f t="shared" si="133"/>
        <v>-7.9516786013874423</v>
      </c>
      <c r="AR111" s="4">
        <f t="shared" si="133"/>
        <v>1.5523468912969633</v>
      </c>
      <c r="AS111" s="4">
        <f t="shared" si="133"/>
        <v>4.0759078586412727</v>
      </c>
      <c r="AT111" s="4">
        <f t="shared" si="133"/>
        <v>-1.756276946242906</v>
      </c>
      <c r="AU111" s="4">
        <f t="shared" si="133"/>
        <v>2.5883951681379926</v>
      </c>
      <c r="AV111" s="4">
        <f t="shared" si="133"/>
        <v>5.2910709579797128</v>
      </c>
      <c r="AW111" s="4">
        <f t="shared" si="133"/>
        <v>11.138741619732627</v>
      </c>
      <c r="AY111" s="2">
        <f t="shared" si="139"/>
        <v>65.411690143013132</v>
      </c>
      <c r="AZ111" s="2">
        <f t="shared" si="139"/>
        <v>71.090299388011246</v>
      </c>
      <c r="BA111" s="2">
        <f t="shared" si="139"/>
        <v>71.637206353662435</v>
      </c>
      <c r="BB111" s="2">
        <f t="shared" si="139"/>
        <v>74.423229585871482</v>
      </c>
      <c r="BC111" s="2">
        <f t="shared" si="139"/>
        <v>73.204699573496413</v>
      </c>
      <c r="BD111" s="2">
        <f t="shared" si="139"/>
        <v>70.816531241136971</v>
      </c>
      <c r="BE111" s="2">
        <f t="shared" si="139"/>
        <v>70.424240127819459</v>
      </c>
      <c r="BF111" s="2">
        <f t="shared" si="139"/>
        <v>71.292267742856595</v>
      </c>
      <c r="BG111" s="2">
        <f t="shared" si="139"/>
        <v>69.943791229565065</v>
      </c>
      <c r="BH111" s="2">
        <f t="shared" si="139"/>
        <v>67.109866012420113</v>
      </c>
      <c r="BI111" s="2">
        <f t="shared" si="139"/>
        <v>65.55658319126708</v>
      </c>
      <c r="BJ111" s="2">
        <f t="shared" si="139"/>
        <v>71.007172468098915</v>
      </c>
      <c r="BK111" s="2">
        <f t="shared" si="139"/>
        <v>68.184458835555461</v>
      </c>
      <c r="BL111" s="2">
        <f t="shared" si="139"/>
        <v>66.298442067667921</v>
      </c>
      <c r="BM111" s="2">
        <f t="shared" si="139"/>
        <v>64.418942589028561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83.158725158562405</v>
      </c>
      <c r="DL111" s="2">
        <f t="shared" si="134"/>
        <v>89.775422656186677</v>
      </c>
      <c r="DM111" s="2">
        <f t="shared" si="134"/>
        <v>97.393935517970419</v>
      </c>
      <c r="DN111" s="2">
        <f t="shared" si="134"/>
        <v>98.666633192389014</v>
      </c>
      <c r="DO111" s="2">
        <f t="shared" si="134"/>
        <v>95.355773784355179</v>
      </c>
      <c r="DP111" s="2">
        <f t="shared" si="134"/>
        <v>82.114360046457605</v>
      </c>
      <c r="DQ111" s="2">
        <f t="shared" si="134"/>
        <v>90.077905567300931</v>
      </c>
      <c r="DR111" s="2">
        <f t="shared" si="134"/>
        <v>92.308482348810202</v>
      </c>
      <c r="DS111" s="2">
        <f t="shared" si="134"/>
        <v>106.20808461538461</v>
      </c>
      <c r="DT111" s="2">
        <f t="shared" si="134"/>
        <v>102.04208392603127</v>
      </c>
      <c r="DU111" s="2">
        <f t="shared" si="134"/>
        <v>85.027396356275318</v>
      </c>
      <c r="DV111" s="2">
        <f t="shared" si="134"/>
        <v>86.103901439645611</v>
      </c>
      <c r="DW111" s="2">
        <f t="shared" si="134"/>
        <v>98.504139372822294</v>
      </c>
      <c r="DX111" s="2">
        <f t="shared" si="134"/>
        <v>100.9413677616501</v>
      </c>
      <c r="DY111" s="2">
        <f t="shared" si="134"/>
        <v>87.880500183284482</v>
      </c>
      <c r="EA111" s="2">
        <f t="shared" si="94"/>
        <v>64.98106454254777</v>
      </c>
      <c r="EB111" s="2">
        <f t="shared" si="94"/>
        <v>70.547436531579962</v>
      </c>
      <c r="EC111" s="2">
        <f t="shared" si="94"/>
        <v>71.063085218622803</v>
      </c>
      <c r="ED111" s="2">
        <f t="shared" si="94"/>
        <v>73.873114482163601</v>
      </c>
      <c r="EE111" s="2">
        <f t="shared" si="94"/>
        <v>72.668985504018082</v>
      </c>
      <c r="EF111" s="2">
        <f t="shared" si="94"/>
        <v>70.501919053847516</v>
      </c>
      <c r="EG111" s="2">
        <f t="shared" si="94"/>
        <v>69.948206759079966</v>
      </c>
      <c r="EH111" s="2">
        <f t="shared" si="94"/>
        <v>70.725173965809759</v>
      </c>
      <c r="EI111" s="2">
        <f t="shared" si="94"/>
        <v>68.792372093023246</v>
      </c>
      <c r="EJ111" s="2">
        <f t="shared" si="94"/>
        <v>65.971140802384369</v>
      </c>
      <c r="EK111" s="2">
        <f t="shared" si="94"/>
        <v>64.964003958065618</v>
      </c>
      <c r="EL111" s="2">
        <f t="shared" si="94"/>
        <v>70.61945884655232</v>
      </c>
      <c r="EM111" s="2">
        <f t="shared" si="135"/>
        <v>67.380440288833782</v>
      </c>
      <c r="EN111" s="2">
        <f t="shared" si="135"/>
        <v>65.100805328891241</v>
      </c>
      <c r="EO111" s="2">
        <f t="shared" si="135"/>
        <v>63.490458719908013</v>
      </c>
      <c r="EQ111" s="2">
        <f t="shared" si="136"/>
        <v>64.877428517907703</v>
      </c>
      <c r="ER111" s="2">
        <f t="shared" si="136"/>
        <v>70.551117281081531</v>
      </c>
      <c r="ES111" s="2">
        <f t="shared" si="136"/>
        <v>70.34217394482306</v>
      </c>
      <c r="ET111" s="2">
        <f t="shared" si="136"/>
        <v>72.043066664134315</v>
      </c>
      <c r="EU111" s="2">
        <f t="shared" si="136"/>
        <v>71.914843041523682</v>
      </c>
      <c r="EV111" s="2">
        <f t="shared" si="136"/>
        <v>70.542063437431622</v>
      </c>
      <c r="EW111" s="2">
        <f t="shared" si="136"/>
        <v>69.082446357349227</v>
      </c>
      <c r="EX111" s="2">
        <f t="shared" si="136"/>
        <v>70.037637308781896</v>
      </c>
      <c r="EY111" s="2">
        <f t="shared" si="136"/>
        <v>68.908054302164473</v>
      </c>
      <c r="EZ111" s="2">
        <f t="shared" si="136"/>
        <v>65.772839264070001</v>
      </c>
      <c r="FA111" s="2">
        <f t="shared" si="136"/>
        <v>64.854156712959508</v>
      </c>
      <c r="FB111" s="2">
        <f t="shared" si="136"/>
        <v>69.71290739433978</v>
      </c>
      <c r="FC111" s="2">
        <f t="shared" si="136"/>
        <v>66.535227292230744</v>
      </c>
      <c r="FD111" s="2">
        <f t="shared" si="136"/>
        <v>64.644760578125826</v>
      </c>
      <c r="FE111" s="2">
        <f t="shared" si="136"/>
        <v>63.973011066052536</v>
      </c>
      <c r="FG111" s="2">
        <f t="shared" si="137"/>
        <v>0.97629857408670428</v>
      </c>
      <c r="FH111" s="2">
        <f t="shared" si="137"/>
        <v>0.97176734693862987</v>
      </c>
      <c r="FI111" s="2">
        <f t="shared" si="137"/>
        <v>0.97815294336305736</v>
      </c>
      <c r="FJ111" s="2">
        <f t="shared" si="137"/>
        <v>0.97769931890550899</v>
      </c>
      <c r="FK111" s="2">
        <f t="shared" si="137"/>
        <v>0.97632087568113501</v>
      </c>
      <c r="FL111" s="2">
        <f t="shared" si="137"/>
        <v>0.97291283235261528</v>
      </c>
      <c r="FM111" s="2">
        <f t="shared" si="137"/>
        <v>0.9762681588662544</v>
      </c>
      <c r="FN111" s="2">
        <f t="shared" si="137"/>
        <v>0.97366137746882264</v>
      </c>
      <c r="FO111" s="2">
        <f t="shared" si="137"/>
        <v>0.969233242160914</v>
      </c>
      <c r="FP111" s="2">
        <f t="shared" si="137"/>
        <v>0.96841852982007948</v>
      </c>
      <c r="FQ111" s="2">
        <f t="shared" si="137"/>
        <v>0.97044939415717357</v>
      </c>
      <c r="FR111" s="2">
        <f t="shared" si="137"/>
        <v>0.97480327508857789</v>
      </c>
      <c r="FS111" s="2">
        <f t="shared" si="137"/>
        <v>0.97409650918547963</v>
      </c>
      <c r="FT111" s="2">
        <f t="shared" si="137"/>
        <v>0.96655901249592602</v>
      </c>
      <c r="FU111" s="2">
        <f t="shared" si="137"/>
        <v>0.9619603854159382</v>
      </c>
      <c r="FW111" s="2">
        <f t="shared" si="141"/>
        <v>2.0347741325494671E-3</v>
      </c>
      <c r="FX111" s="2">
        <f t="shared" si="141"/>
        <v>1.5744365170832532E-3</v>
      </c>
      <c r="FY111" s="2">
        <f t="shared" si="141"/>
        <v>1.5680747273102054E-3</v>
      </c>
      <c r="FZ111" s="2">
        <f t="shared" si="141"/>
        <v>1.5285121140518067E-3</v>
      </c>
      <c r="GA111" s="2">
        <f t="shared" si="141"/>
        <v>1.9747072756169217E-3</v>
      </c>
      <c r="GB111" s="2">
        <f t="shared" si="141"/>
        <v>1.5955239948398634E-3</v>
      </c>
      <c r="GC111" s="2">
        <f t="shared" si="141"/>
        <v>1.9421602604988196E-3</v>
      </c>
      <c r="GD111" s="2">
        <f t="shared" si="141"/>
        <v>2.0083808083386024E-3</v>
      </c>
      <c r="GE111" s="2">
        <f t="shared" si="141"/>
        <v>2.2386328147973268E-3</v>
      </c>
      <c r="GF111" s="2">
        <f t="shared" si="141"/>
        <v>2.2602173898385565E-3</v>
      </c>
      <c r="GG111" s="2">
        <f t="shared" si="141"/>
        <v>2.7872108006170089E-3</v>
      </c>
      <c r="GH111" s="2">
        <f t="shared" si="141"/>
        <v>2.6955104117995718E-3</v>
      </c>
      <c r="GI111" s="2">
        <f t="shared" si="141"/>
        <v>2.5956849020712176E-3</v>
      </c>
      <c r="GJ111" s="2">
        <f t="shared" si="141"/>
        <v>1.9889751492017573E-3</v>
      </c>
      <c r="GK111" s="2">
        <f t="shared" si="141"/>
        <v>1.4425215626507697E-3</v>
      </c>
      <c r="GM111" s="86">
        <f t="shared" si="142"/>
        <v>1.0430572120214154E-8</v>
      </c>
      <c r="GN111" s="86">
        <f t="shared" si="142"/>
        <v>3.9611971414842334E-11</v>
      </c>
      <c r="GO111" s="86">
        <f t="shared" si="142"/>
        <v>1.1500704166034853E-12</v>
      </c>
      <c r="GP111" s="86">
        <f t="shared" si="142"/>
        <v>1.0673426241777389E-15</v>
      </c>
      <c r="GQ111" s="86">
        <f t="shared" si="142"/>
        <v>9.3343639847157708E-15</v>
      </c>
      <c r="GR111" s="86">
        <f t="shared" si="142"/>
        <v>1.7082543311896237E-13</v>
      </c>
      <c r="GS111" s="86">
        <f t="shared" si="142"/>
        <v>3.9777753156065567E-16</v>
      </c>
      <c r="GT111" s="86">
        <f t="shared" si="142"/>
        <v>3.3656858785588072E-13</v>
      </c>
      <c r="GU111" s="86">
        <f t="shared" si="142"/>
        <v>1.0004145316751587E-12</v>
      </c>
      <c r="GV111" s="86">
        <f t="shared" si="142"/>
        <v>1.3818707655394676E-17</v>
      </c>
      <c r="GW111" s="86">
        <f t="shared" si="142"/>
        <v>1.0779334358315168E-21</v>
      </c>
      <c r="GX111" s="86">
        <f t="shared" si="142"/>
        <v>1.8920464879944055E-19</v>
      </c>
      <c r="GY111" s="86">
        <f t="shared" si="142"/>
        <v>1.2417441441502108E-22</v>
      </c>
      <c r="GZ111" s="86">
        <f t="shared" si="142"/>
        <v>3.2441438850199993E-17</v>
      </c>
      <c r="HA111" s="86">
        <f t="shared" si="142"/>
        <v>1.0676095125853431E-26</v>
      </c>
      <c r="HC111" s="86">
        <f t="shared" si="73"/>
        <v>0.58597650637718723</v>
      </c>
      <c r="HD111" s="86">
        <f t="shared" si="73"/>
        <v>0.51234178990022061</v>
      </c>
      <c r="HE111" s="86">
        <f t="shared" si="73"/>
        <v>0.58873147942950077</v>
      </c>
      <c r="HF111" s="86">
        <f t="shared" si="73"/>
        <v>0.60899809886101608</v>
      </c>
      <c r="HG111" s="86">
        <f t="shared" si="73"/>
        <v>0.60940603300499629</v>
      </c>
      <c r="HH111" s="86">
        <f t="shared" si="73"/>
        <v>0.58829761745865494</v>
      </c>
      <c r="HI111" s="86">
        <f t="shared" si="138"/>
        <v>0.60769145473689745</v>
      </c>
      <c r="HJ111" s="86">
        <f t="shared" si="138"/>
        <v>0.60377210462099606</v>
      </c>
      <c r="HK111" s="86">
        <f t="shared" si="138"/>
        <v>0.58523464603733877</v>
      </c>
      <c r="HL111" s="86">
        <f t="shared" si="138"/>
        <v>0.57735218537697675</v>
      </c>
      <c r="HM111" s="86">
        <f t="shared" si="138"/>
        <v>0.56110123603347695</v>
      </c>
      <c r="HN111" s="86">
        <f t="shared" si="138"/>
        <v>0.64484245554079456</v>
      </c>
      <c r="HO111" s="86">
        <f t="shared" si="138"/>
        <v>0.60157459835261506</v>
      </c>
      <c r="HP111" s="86">
        <f t="shared" si="138"/>
        <v>0.53300077267002721</v>
      </c>
      <c r="HQ111" s="86">
        <f t="shared" si="138"/>
        <v>0.53300077267002721</v>
      </c>
      <c r="HS111" s="86">
        <f t="shared" si="143"/>
        <v>2.8842716377649435E-23</v>
      </c>
      <c r="HT111" s="86">
        <f t="shared" si="143"/>
        <v>3.2712370178181059E-34</v>
      </c>
      <c r="HU111" s="86">
        <f t="shared" si="143"/>
        <v>7.6016694828562994E-26</v>
      </c>
      <c r="HV111" s="86">
        <f t="shared" si="143"/>
        <v>5.2703136586631971E-26</v>
      </c>
      <c r="HW111" s="86">
        <f t="shared" si="143"/>
        <v>1.7829135138715901E-28</v>
      </c>
      <c r="HX111" s="86">
        <f t="shared" si="143"/>
        <v>1.1663299292780496E-29</v>
      </c>
      <c r="HY111" s="86">
        <f t="shared" si="143"/>
        <v>8.3932419688840835E-28</v>
      </c>
      <c r="HZ111" s="86">
        <f t="shared" si="143"/>
        <v>3.2708670250770415E-38</v>
      </c>
      <c r="IA111" s="86">
        <f t="shared" si="143"/>
        <v>1.0378835037879369E-38</v>
      </c>
      <c r="IB111" s="86">
        <f t="shared" si="143"/>
        <v>1.041414861934141E-37</v>
      </c>
      <c r="IC111" s="86">
        <f t="shared" si="143"/>
        <v>2.3482790757489607E-35</v>
      </c>
      <c r="ID111" s="86">
        <f t="shared" si="143"/>
        <v>4.202705288923388E-24</v>
      </c>
      <c r="IE111" s="86">
        <f t="shared" si="143"/>
        <v>2.3552565153135736E-27</v>
      </c>
      <c r="IF111" s="86">
        <f t="shared" si="143"/>
        <v>7.0851153797119625E-16</v>
      </c>
      <c r="IG111" s="86">
        <f t="shared" si="143"/>
        <v>7.3542257700917314E-12</v>
      </c>
      <c r="II111" s="86">
        <f t="shared" si="144"/>
        <v>1.1489739411955183E-94</v>
      </c>
      <c r="IJ111" s="86">
        <f t="shared" si="144"/>
        <v>7.6991001103790033E-118</v>
      </c>
      <c r="IK111" s="86">
        <f t="shared" si="144"/>
        <v>1.6445378665240187E-108</v>
      </c>
      <c r="IL111" s="86">
        <f t="shared" si="144"/>
        <v>2.771365869053368E-109</v>
      </c>
      <c r="IM111" s="86">
        <f t="shared" si="144"/>
        <v>6.4749210234176213E-112</v>
      </c>
      <c r="IN111" s="86">
        <f t="shared" si="144"/>
        <v>6.9074496521477359E-124</v>
      </c>
      <c r="IO111" s="86">
        <f t="shared" si="144"/>
        <v>2.0447133451434565E-107</v>
      </c>
      <c r="IP111" s="86">
        <f t="shared" si="144"/>
        <v>1.845066987582344E-155</v>
      </c>
      <c r="IQ111" s="86">
        <f t="shared" si="144"/>
        <v>7.3102960654745726E-159</v>
      </c>
      <c r="IR111" s="86">
        <f t="shared" si="144"/>
        <v>9.3603801299703769E-164</v>
      </c>
      <c r="IS111" s="86">
        <f t="shared" si="144"/>
        <v>2.6237113093595456E-153</v>
      </c>
      <c r="IT111" s="86">
        <f t="shared" si="144"/>
        <v>3.9042556825668919E-107</v>
      </c>
      <c r="IU111" s="86">
        <f t="shared" si="144"/>
        <v>7.5932387613908132E-119</v>
      </c>
      <c r="IV111" s="86">
        <f t="shared" si="144"/>
        <v>5.9645699247409741E-66</v>
      </c>
      <c r="IW111" s="86">
        <f t="shared" si="144"/>
        <v>2.9485131761581505E-59</v>
      </c>
      <c r="IY111" s="86">
        <f t="shared" si="145"/>
        <v>0.58597651680775931</v>
      </c>
      <c r="IZ111" s="86">
        <f t="shared" si="145"/>
        <v>0.51234178993983259</v>
      </c>
      <c r="JA111" s="86">
        <f t="shared" si="145"/>
        <v>0.58873147943065085</v>
      </c>
      <c r="JB111" s="86">
        <f t="shared" si="145"/>
        <v>0.60899809886101719</v>
      </c>
      <c r="JC111" s="86">
        <f t="shared" si="145"/>
        <v>0.60940603300500562</v>
      </c>
      <c r="JD111" s="86">
        <f t="shared" si="145"/>
        <v>0.58829761745882581</v>
      </c>
      <c r="JE111" s="86">
        <f t="shared" si="145"/>
        <v>0.6076914547368979</v>
      </c>
      <c r="JF111" s="86">
        <f t="shared" si="145"/>
        <v>0.60377210462133268</v>
      </c>
      <c r="JG111" s="86">
        <f t="shared" si="145"/>
        <v>0.58523464603833919</v>
      </c>
      <c r="JH111" s="86">
        <f t="shared" si="145"/>
        <v>0.57735218537697675</v>
      </c>
      <c r="JI111" s="86">
        <f t="shared" si="145"/>
        <v>0.56110123603347695</v>
      </c>
      <c r="JJ111" s="86">
        <f t="shared" si="145"/>
        <v>0.64484245554079456</v>
      </c>
      <c r="JK111" s="86">
        <f t="shared" si="145"/>
        <v>0.60157459835261506</v>
      </c>
      <c r="JL111" s="86">
        <f t="shared" si="145"/>
        <v>0.53300077267002788</v>
      </c>
      <c r="JM111" s="86">
        <f t="shared" si="145"/>
        <v>0.53300077267738144</v>
      </c>
    </row>
    <row r="112" spans="2:273" x14ac:dyDescent="0.25">
      <c r="B112" s="2">
        <v>85</v>
      </c>
      <c r="C112" s="37">
        <v>150.63499999999999</v>
      </c>
      <c r="D112" s="37">
        <v>167.185</v>
      </c>
      <c r="E112" s="37">
        <v>169.65100000000001</v>
      </c>
      <c r="F112" s="37">
        <v>169.571</v>
      </c>
      <c r="G112" s="37">
        <v>165.387</v>
      </c>
      <c r="H112" s="37">
        <v>169.96799999999999</v>
      </c>
      <c r="I112" s="37">
        <v>167.11099999999999</v>
      </c>
      <c r="J112" s="37">
        <v>171.46</v>
      </c>
      <c r="K112" s="37">
        <v>168.55600000000001</v>
      </c>
      <c r="L112" s="37">
        <v>142.53200000000001</v>
      </c>
      <c r="M112" s="37">
        <v>134.5</v>
      </c>
      <c r="N112" s="37">
        <v>160.84100000000001</v>
      </c>
      <c r="O112" s="37">
        <v>130.48400000000001</v>
      </c>
      <c r="P112" s="37">
        <v>116.937</v>
      </c>
      <c r="Q112" s="37">
        <v>102.938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155.90694966488186</v>
      </c>
      <c r="T112" s="4">
        <f t="shared" si="146"/>
        <v>171.80107758941071</v>
      </c>
      <c r="U112" s="4">
        <f t="shared" si="146"/>
        <v>173.51032541945347</v>
      </c>
      <c r="V112" s="4">
        <f t="shared" si="146"/>
        <v>173.06054420858783</v>
      </c>
      <c r="W112" s="4">
        <f t="shared" si="146"/>
        <v>167.33151121488754</v>
      </c>
      <c r="X112" s="4">
        <f t="shared" si="146"/>
        <v>174.14399233000054</v>
      </c>
      <c r="Y112" s="4">
        <f t="shared" si="146"/>
        <v>170.70083752360799</v>
      </c>
      <c r="Z112" s="4">
        <f t="shared" si="146"/>
        <v>176.81877913099186</v>
      </c>
      <c r="AA112" s="4">
        <f t="shared" si="146"/>
        <v>169.04473547903311</v>
      </c>
      <c r="AB112" s="4">
        <f t="shared" si="146"/>
        <v>137.34168931559708</v>
      </c>
      <c r="AC112" s="4">
        <f t="shared" si="146"/>
        <v>126.73981057745529</v>
      </c>
      <c r="AD112" s="4">
        <f t="shared" si="146"/>
        <v>153.80643517107552</v>
      </c>
      <c r="AE112" s="4">
        <f t="shared" si="146"/>
        <v>123.71109046052101</v>
      </c>
      <c r="AF112" s="4">
        <f t="shared" si="146"/>
        <v>111.09212233948854</v>
      </c>
      <c r="AG112" s="4">
        <f t="shared" si="146"/>
        <v>93.303611091943566</v>
      </c>
      <c r="AI112" s="4">
        <f t="shared" ref="AI112:AW128" si="147">IF(OR($B112 &lt; C$230, $B112 &gt; C$233), 0, C112-S112)</f>
        <v>-5.2719496648818733</v>
      </c>
      <c r="AJ112" s="4">
        <f t="shared" si="147"/>
        <v>-4.6160775894107076</v>
      </c>
      <c r="AK112" s="4">
        <f t="shared" si="147"/>
        <v>-3.8593254194534552</v>
      </c>
      <c r="AL112" s="4">
        <f t="shared" si="147"/>
        <v>-3.4895442085878301</v>
      </c>
      <c r="AM112" s="4">
        <f t="shared" si="147"/>
        <v>-1.944511214887541</v>
      </c>
      <c r="AN112" s="4">
        <f t="shared" si="147"/>
        <v>-4.1759923300005539</v>
      </c>
      <c r="AO112" s="4">
        <f t="shared" si="147"/>
        <v>-3.5898375236079971</v>
      </c>
      <c r="AP112" s="4">
        <f t="shared" si="147"/>
        <v>-5.3587791309918487</v>
      </c>
      <c r="AQ112" s="4">
        <f t="shared" si="147"/>
        <v>-0.488735479033096</v>
      </c>
      <c r="AR112" s="4">
        <f t="shared" si="147"/>
        <v>5.190310684402931</v>
      </c>
      <c r="AS112" s="4">
        <f t="shared" si="147"/>
        <v>7.7601894225447126</v>
      </c>
      <c r="AT112" s="4">
        <f t="shared" si="147"/>
        <v>7.0345648289244878</v>
      </c>
      <c r="AU112" s="4">
        <f t="shared" si="147"/>
        <v>6.7729095394790022</v>
      </c>
      <c r="AV112" s="4">
        <f t="shared" si="147"/>
        <v>5.8448776605114574</v>
      </c>
      <c r="AW112" s="4">
        <f t="shared" si="147"/>
        <v>9.6343889080564367</v>
      </c>
      <c r="AY112" s="2">
        <f t="shared" si="139"/>
        <v>65.264345100485301</v>
      </c>
      <c r="AZ112" s="2">
        <f t="shared" si="139"/>
        <v>70.906013136111682</v>
      </c>
      <c r="BA112" s="2">
        <f t="shared" si="139"/>
        <v>71.433880910613041</v>
      </c>
      <c r="BB112" s="2">
        <f t="shared" si="139"/>
        <v>74.16324237461366</v>
      </c>
      <c r="BC112" s="2">
        <f t="shared" si="139"/>
        <v>72.965756047668123</v>
      </c>
      <c r="BD112" s="2">
        <f t="shared" si="139"/>
        <v>70.618548903315528</v>
      </c>
      <c r="BE112" s="2">
        <f t="shared" si="139"/>
        <v>70.183508110448372</v>
      </c>
      <c r="BF112" s="2">
        <f t="shared" si="139"/>
        <v>71.032984397228574</v>
      </c>
      <c r="BG112" s="2">
        <f t="shared" si="139"/>
        <v>69.67175259854659</v>
      </c>
      <c r="BH112" s="2">
        <f t="shared" si="139"/>
        <v>66.840843360571071</v>
      </c>
      <c r="BI112" s="2">
        <f t="shared" si="139"/>
        <v>65.326382874752213</v>
      </c>
      <c r="BJ112" s="2">
        <f t="shared" si="139"/>
        <v>70.708262097607346</v>
      </c>
      <c r="BK112" s="2">
        <f t="shared" si="139"/>
        <v>67.896698431768925</v>
      </c>
      <c r="BL112" s="2">
        <f t="shared" si="139"/>
        <v>66.045865808757412</v>
      </c>
      <c r="BM112" s="2">
        <f t="shared" si="139"/>
        <v>64.229781111703872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83.27064439746303</v>
      </c>
      <c r="DL112" s="2">
        <f t="shared" si="148"/>
        <v>89.91558342111658</v>
      </c>
      <c r="DM112" s="2">
        <f t="shared" si="148"/>
        <v>97.587945937783161</v>
      </c>
      <c r="DN112" s="2">
        <f t="shared" si="148"/>
        <v>98.808856236786468</v>
      </c>
      <c r="DO112" s="2">
        <f t="shared" si="148"/>
        <v>95.447332346723044</v>
      </c>
      <c r="DP112" s="2">
        <f t="shared" si="148"/>
        <v>81.983238095238093</v>
      </c>
      <c r="DQ112" s="2">
        <f t="shared" si="148"/>
        <v>90.038170965468652</v>
      </c>
      <c r="DR112" s="2">
        <f t="shared" si="148"/>
        <v>92.362881506090815</v>
      </c>
      <c r="DS112" s="2">
        <f t="shared" si="148"/>
        <v>106.54710364372468</v>
      </c>
      <c r="DT112" s="2">
        <f t="shared" si="148"/>
        <v>102.40606756756755</v>
      </c>
      <c r="DU112" s="2">
        <f t="shared" si="148"/>
        <v>85.163588866396779</v>
      </c>
      <c r="DV112" s="2">
        <f t="shared" si="148"/>
        <v>86.130196391432335</v>
      </c>
      <c r="DW112" s="2">
        <f t="shared" si="148"/>
        <v>98.778880313588843</v>
      </c>
      <c r="DX112" s="2">
        <f t="shared" si="148"/>
        <v>101.36901894576012</v>
      </c>
      <c r="DY112" s="2">
        <f t="shared" si="148"/>
        <v>88.138277492668635</v>
      </c>
      <c r="EA112" s="2">
        <f t="shared" si="94"/>
        <v>64.865900777008449</v>
      </c>
      <c r="EB112" s="2">
        <f t="shared" si="94"/>
        <v>70.402318749375681</v>
      </c>
      <c r="EC112" s="2">
        <f t="shared" si="94"/>
        <v>70.90234942113652</v>
      </c>
      <c r="ED112" s="2">
        <f t="shared" si="94"/>
        <v>73.653574421685079</v>
      </c>
      <c r="EE112" s="2">
        <f t="shared" si="94"/>
        <v>72.470083060605532</v>
      </c>
      <c r="EF112" s="2">
        <f t="shared" si="94"/>
        <v>70.32991210906448</v>
      </c>
      <c r="EG112" s="2">
        <f t="shared" si="94"/>
        <v>69.74514665330156</v>
      </c>
      <c r="EH112" s="2">
        <f t="shared" si="94"/>
        <v>70.508249354038909</v>
      </c>
      <c r="EI112" s="2">
        <f t="shared" si="94"/>
        <v>68.603918157423962</v>
      </c>
      <c r="EJ112" s="2">
        <f t="shared" si="94"/>
        <v>65.783551187167205</v>
      </c>
      <c r="EK112" s="2">
        <f t="shared" si="94"/>
        <v>64.775812666301391</v>
      </c>
      <c r="EL112" s="2">
        <f t="shared" si="94"/>
        <v>70.347338283258509</v>
      </c>
      <c r="EM112" s="2">
        <f t="shared" si="135"/>
        <v>67.150088481447639</v>
      </c>
      <c r="EN112" s="2">
        <f t="shared" si="135"/>
        <v>64.932273415795834</v>
      </c>
      <c r="EO112" s="2">
        <f t="shared" si="135"/>
        <v>63.366781645674621</v>
      </c>
      <c r="EQ112" s="2">
        <f t="shared" ref="EQ112:FE128" si="149">CU$228*$B112+CU$229</f>
        <v>64.765823036919826</v>
      </c>
      <c r="ER112" s="2">
        <f t="shared" si="149"/>
        <v>70.405867868715319</v>
      </c>
      <c r="ES112" s="2">
        <f t="shared" si="149"/>
        <v>70.206356856613752</v>
      </c>
      <c r="ET112" s="2">
        <f t="shared" si="149"/>
        <v>71.888558269391467</v>
      </c>
      <c r="EU112" s="2">
        <f t="shared" si="149"/>
        <v>71.744420160505641</v>
      </c>
      <c r="EV112" s="2">
        <f t="shared" si="149"/>
        <v>70.368616615086438</v>
      </c>
      <c r="EW112" s="2">
        <f t="shared" si="149"/>
        <v>68.912102735894919</v>
      </c>
      <c r="EX112" s="2">
        <f t="shared" si="149"/>
        <v>69.846530056657244</v>
      </c>
      <c r="EY112" s="2">
        <f t="shared" si="149"/>
        <v>68.715227850393433</v>
      </c>
      <c r="EZ112" s="2">
        <f t="shared" si="149"/>
        <v>65.592876835737769</v>
      </c>
      <c r="FA112" s="2">
        <f t="shared" si="149"/>
        <v>64.670292782076274</v>
      </c>
      <c r="FB112" s="2">
        <f t="shared" si="149"/>
        <v>69.478519241235659</v>
      </c>
      <c r="FC112" s="2">
        <f t="shared" si="149"/>
        <v>66.340383194993109</v>
      </c>
      <c r="FD112" s="2">
        <f t="shared" si="149"/>
        <v>64.494403419082303</v>
      </c>
      <c r="FE112" s="2">
        <f t="shared" si="149"/>
        <v>63.826635319455519</v>
      </c>
      <c r="FG112" s="2">
        <f t="shared" ref="FG112:FU128" si="150">POWER(10,($B112-C$231)/C$229)/(1+POWER(10,($B112-C$231)/C$229))</f>
        <v>0.97833886905105139</v>
      </c>
      <c r="FH112" s="2">
        <f t="shared" si="150"/>
        <v>0.97418739154263922</v>
      </c>
      <c r="FI112" s="2">
        <f t="shared" si="150"/>
        <v>0.98003687233540959</v>
      </c>
      <c r="FJ112" s="2">
        <f t="shared" si="150"/>
        <v>0.97962155015139385</v>
      </c>
      <c r="FK112" s="2">
        <f t="shared" si="150"/>
        <v>0.97835929340678685</v>
      </c>
      <c r="FL112" s="2">
        <f t="shared" si="150"/>
        <v>0.97523719038363599</v>
      </c>
      <c r="FM112" s="2">
        <f t="shared" si="150"/>
        <v>0.97831101390501263</v>
      </c>
      <c r="FN112" s="2">
        <f t="shared" si="150"/>
        <v>0.97592309220408646</v>
      </c>
      <c r="FO112" s="2">
        <f t="shared" si="150"/>
        <v>0.97186421581841909</v>
      </c>
      <c r="FP112" s="2">
        <f t="shared" si="150"/>
        <v>0.97111709627888654</v>
      </c>
      <c r="FQ112" s="2">
        <f t="shared" si="150"/>
        <v>0.97297926966906534</v>
      </c>
      <c r="FR112" s="2">
        <f t="shared" si="150"/>
        <v>0.97696925370925169</v>
      </c>
      <c r="FS112" s="2">
        <f t="shared" si="150"/>
        <v>0.97632176754714539</v>
      </c>
      <c r="FT112" s="2">
        <f t="shared" si="150"/>
        <v>0.96941145181454613</v>
      </c>
      <c r="FU112" s="2">
        <f t="shared" si="150"/>
        <v>0.96519095071900851</v>
      </c>
      <c r="FW112" s="2">
        <f t="shared" si="141"/>
        <v>2.230647569008073E-3</v>
      </c>
      <c r="FX112" s="2">
        <f t="shared" si="141"/>
        <v>1.7260731237656317E-3</v>
      </c>
      <c r="FY112" s="2">
        <f t="shared" si="141"/>
        <v>1.7190996743882828E-3</v>
      </c>
      <c r="FZ112" s="2">
        <f t="shared" si="141"/>
        <v>1.6757330884380373E-3</v>
      </c>
      <c r="GA112" s="2">
        <f t="shared" si="141"/>
        <v>2.1648110399151814E-3</v>
      </c>
      <c r="GB112" s="2">
        <f t="shared" si="141"/>
        <v>1.7491880135223027E-3</v>
      </c>
      <c r="GC112" s="2">
        <f t="shared" si="141"/>
        <v>2.1291374295453087E-3</v>
      </c>
      <c r="GD112" s="2">
        <f t="shared" si="141"/>
        <v>2.2017191498780752E-3</v>
      </c>
      <c r="GE112" s="2">
        <f t="shared" si="141"/>
        <v>2.4540820397832915E-3</v>
      </c>
      <c r="GF112" s="2">
        <f t="shared" si="141"/>
        <v>2.4777387865779509E-3</v>
      </c>
      <c r="GG112" s="2">
        <f t="shared" si="141"/>
        <v>3.0552942868063144E-3</v>
      </c>
      <c r="GH112" s="2">
        <f t="shared" si="141"/>
        <v>2.9547999746958997E-3</v>
      </c>
      <c r="GI112" s="2">
        <f t="shared" si="141"/>
        <v>2.8453993343682663E-3</v>
      </c>
      <c r="GJ112" s="2">
        <f t="shared" si="141"/>
        <v>2.1804494713587165E-3</v>
      </c>
      <c r="GK112" s="2">
        <f t="shared" si="141"/>
        <v>1.5814733442972178E-3</v>
      </c>
      <c r="GM112" s="86">
        <f t="shared" si="142"/>
        <v>1.8171985631488078E-9</v>
      </c>
      <c r="GN112" s="86">
        <f t="shared" si="142"/>
        <v>3.7232717757838251E-12</v>
      </c>
      <c r="GO112" s="86">
        <f t="shared" si="142"/>
        <v>7.7600216305859249E-14</v>
      </c>
      <c r="GP112" s="86">
        <f t="shared" si="142"/>
        <v>3.4860221551000403E-17</v>
      </c>
      <c r="GQ112" s="86">
        <f t="shared" si="142"/>
        <v>4.0924938648322239E-16</v>
      </c>
      <c r="GR112" s="86">
        <f t="shared" si="142"/>
        <v>9.3108084300247906E-15</v>
      </c>
      <c r="GS112" s="86">
        <f t="shared" si="142"/>
        <v>1.0889085830341626E-17</v>
      </c>
      <c r="GT112" s="86">
        <f t="shared" si="142"/>
        <v>2.0524531347254143E-14</v>
      </c>
      <c r="GU112" s="86">
        <f t="shared" si="142"/>
        <v>6.6879610568508902E-14</v>
      </c>
      <c r="GV112" s="86">
        <f t="shared" si="142"/>
        <v>3.1300283344626998E-19</v>
      </c>
      <c r="GW112" s="86">
        <f t="shared" si="142"/>
        <v>9.0738229832890985E-24</v>
      </c>
      <c r="GX112" s="86">
        <f t="shared" si="142"/>
        <v>2.925147875811009E-21</v>
      </c>
      <c r="GY112" s="86">
        <f t="shared" si="142"/>
        <v>9.7838363179733322E-25</v>
      </c>
      <c r="GZ112" s="86">
        <f t="shared" si="142"/>
        <v>9.4411137506748312E-19</v>
      </c>
      <c r="HA112" s="86">
        <f t="shared" si="142"/>
        <v>3.3627164090422132E-29</v>
      </c>
      <c r="HC112" s="86">
        <f t="shared" si="73"/>
        <v>0.60933078441588051</v>
      </c>
      <c r="HD112" s="86">
        <f t="shared" si="73"/>
        <v>0.55979647974859925</v>
      </c>
      <c r="HE112" s="86">
        <f t="shared" si="73"/>
        <v>0.61319836874735256</v>
      </c>
      <c r="HF112" s="86">
        <f t="shared" si="73"/>
        <v>0.63306651128997837</v>
      </c>
      <c r="HG112" s="86">
        <f t="shared" si="73"/>
        <v>0.60905659993016215</v>
      </c>
      <c r="HH112" s="86">
        <f t="shared" si="73"/>
        <v>0.61933275437089663</v>
      </c>
      <c r="HI112" s="86">
        <f t="shared" si="138"/>
        <v>0.64453372408233489</v>
      </c>
      <c r="HJ112" s="86">
        <f t="shared" si="138"/>
        <v>0.61185112918822104</v>
      </c>
      <c r="HK112" s="86">
        <f t="shared" si="138"/>
        <v>0.5828123934978694</v>
      </c>
      <c r="HL112" s="86">
        <f t="shared" si="138"/>
        <v>0.51190317292837362</v>
      </c>
      <c r="HM112" s="86">
        <f t="shared" si="138"/>
        <v>0.46374519922710106</v>
      </c>
      <c r="HN112" s="86">
        <f t="shared" si="138"/>
        <v>0.54894856244335088</v>
      </c>
      <c r="HO112" s="86">
        <f t="shared" si="138"/>
        <v>0.44778203398416933</v>
      </c>
      <c r="HP112" s="86">
        <f t="shared" si="138"/>
        <v>0.39834187522383752</v>
      </c>
      <c r="HQ112" s="86">
        <f t="shared" si="138"/>
        <v>0.39834187522383752</v>
      </c>
      <c r="HS112" s="86">
        <f t="shared" si="143"/>
        <v>3.5004946100078428E-22</v>
      </c>
      <c r="HT112" s="86">
        <f t="shared" si="143"/>
        <v>8.7205548595794142E-33</v>
      </c>
      <c r="HU112" s="86">
        <f t="shared" si="143"/>
        <v>1.1478378592065175E-24</v>
      </c>
      <c r="HV112" s="86">
        <f t="shared" si="143"/>
        <v>8.0215136150165798E-25</v>
      </c>
      <c r="HW112" s="86">
        <f t="shared" si="143"/>
        <v>3.6126934072130738E-27</v>
      </c>
      <c r="HX112" s="86">
        <f t="shared" si="143"/>
        <v>2.6659067432274443E-28</v>
      </c>
      <c r="HY112" s="86">
        <f t="shared" si="143"/>
        <v>1.5293989320123602E-26</v>
      </c>
      <c r="HZ112" s="86">
        <f t="shared" si="143"/>
        <v>2.0809178302274852E-36</v>
      </c>
      <c r="IA112" s="86">
        <f t="shared" si="143"/>
        <v>7.6579496587485551E-37</v>
      </c>
      <c r="IB112" s="86">
        <f t="shared" si="143"/>
        <v>7.7832436898173522E-36</v>
      </c>
      <c r="IC112" s="86">
        <f t="shared" si="143"/>
        <v>1.5311781278103494E-33</v>
      </c>
      <c r="ID112" s="86">
        <f t="shared" si="143"/>
        <v>7.1527160935084842E-23</v>
      </c>
      <c r="IE112" s="86">
        <f t="shared" si="143"/>
        <v>5.6277099585961897E-26</v>
      </c>
      <c r="IF112" s="86">
        <f t="shared" si="143"/>
        <v>3.7965346953616148E-15</v>
      </c>
      <c r="IG112" s="86">
        <f t="shared" si="143"/>
        <v>2.2359100544969547E-11</v>
      </c>
      <c r="II112" s="86">
        <f t="shared" si="144"/>
        <v>6.2722097722631683E-92</v>
      </c>
      <c r="IJ112" s="86">
        <f t="shared" si="144"/>
        <v>1.4819726468515868E-114</v>
      </c>
      <c r="IK112" s="86">
        <f t="shared" si="144"/>
        <v>1.7164154482770657E-105</v>
      </c>
      <c r="IL112" s="86">
        <f t="shared" si="144"/>
        <v>2.9594845067185411E-106</v>
      </c>
      <c r="IM112" s="86">
        <f t="shared" si="144"/>
        <v>1.0984574796704715E-108</v>
      </c>
      <c r="IN112" s="86">
        <f t="shared" si="144"/>
        <v>2.0040790567500125E-120</v>
      </c>
      <c r="IO112" s="86">
        <f t="shared" si="144"/>
        <v>2.5124174878573593E-104</v>
      </c>
      <c r="IP112" s="86">
        <f t="shared" si="144"/>
        <v>6.0899491811363306E-151</v>
      </c>
      <c r="IQ112" s="86">
        <f t="shared" si="144"/>
        <v>3.667106233135761E-154</v>
      </c>
      <c r="IR112" s="86">
        <f t="shared" si="144"/>
        <v>6.6945164753859935E-159</v>
      </c>
      <c r="IS112" s="86">
        <f t="shared" si="144"/>
        <v>1.3217474626102711E-148</v>
      </c>
      <c r="IT112" s="86">
        <f t="shared" si="144"/>
        <v>6.9604453189003519E-104</v>
      </c>
      <c r="IU112" s="86">
        <f t="shared" si="144"/>
        <v>2.9512038016157491E-115</v>
      </c>
      <c r="IV112" s="86">
        <f t="shared" si="144"/>
        <v>4.578229162740851E-64</v>
      </c>
      <c r="IW112" s="86">
        <f t="shared" si="144"/>
        <v>1.1914193024876366E-57</v>
      </c>
      <c r="IY112" s="86">
        <f t="shared" si="145"/>
        <v>0.60933078623307912</v>
      </c>
      <c r="IZ112" s="86">
        <f t="shared" si="145"/>
        <v>0.5597964797523225</v>
      </c>
      <c r="JA112" s="86">
        <f t="shared" si="145"/>
        <v>0.61319836874743017</v>
      </c>
      <c r="JB112" s="86">
        <f t="shared" si="145"/>
        <v>0.63306651128997837</v>
      </c>
      <c r="JC112" s="86">
        <f t="shared" si="145"/>
        <v>0.60905659993016259</v>
      </c>
      <c r="JD112" s="86">
        <f t="shared" si="145"/>
        <v>0.61933275437090596</v>
      </c>
      <c r="JE112" s="86">
        <f t="shared" si="145"/>
        <v>0.64453372408233489</v>
      </c>
      <c r="JF112" s="86">
        <f t="shared" si="145"/>
        <v>0.61185112918824158</v>
      </c>
      <c r="JG112" s="86">
        <f t="shared" si="145"/>
        <v>0.58281239349793623</v>
      </c>
      <c r="JH112" s="86">
        <f t="shared" si="145"/>
        <v>0.51190317292837362</v>
      </c>
      <c r="JI112" s="86">
        <f t="shared" si="145"/>
        <v>0.46374519922710106</v>
      </c>
      <c r="JJ112" s="86">
        <f t="shared" si="145"/>
        <v>0.54894856244335088</v>
      </c>
      <c r="JK112" s="86">
        <f t="shared" si="145"/>
        <v>0.44778203398416933</v>
      </c>
      <c r="JL112" s="86">
        <f t="shared" si="145"/>
        <v>0.39834187522384129</v>
      </c>
      <c r="JM112" s="86">
        <f t="shared" si="145"/>
        <v>0.39834187524619663</v>
      </c>
    </row>
    <row r="113" spans="2:273" x14ac:dyDescent="0.25">
      <c r="B113" s="2">
        <v>86</v>
      </c>
      <c r="C113" s="37">
        <v>142.571</v>
      </c>
      <c r="D113" s="37">
        <v>162.369</v>
      </c>
      <c r="E113" s="37">
        <v>161.07900000000001</v>
      </c>
      <c r="F113" s="37">
        <v>158.74600000000001</v>
      </c>
      <c r="G113" s="37">
        <v>153.08099999999999</v>
      </c>
      <c r="H113" s="37">
        <v>160.93700000000001</v>
      </c>
      <c r="I113" s="37">
        <v>157.22200000000001</v>
      </c>
      <c r="J113" s="37">
        <v>156.77799999999999</v>
      </c>
      <c r="K113" s="37">
        <v>153.46</v>
      </c>
      <c r="L113" s="37">
        <v>119.51600000000001</v>
      </c>
      <c r="M113" s="37">
        <v>105.935</v>
      </c>
      <c r="N113" s="37">
        <v>131.11099999999999</v>
      </c>
      <c r="O113" s="37">
        <v>96.468000000000004</v>
      </c>
      <c r="P113" s="37">
        <v>87.27</v>
      </c>
      <c r="Q113" s="37">
        <v>82.546999999999997</v>
      </c>
      <c r="S113" s="4">
        <f t="shared" si="146"/>
        <v>145.29544875396334</v>
      </c>
      <c r="T113" s="4">
        <f t="shared" si="146"/>
        <v>165.57828661756037</v>
      </c>
      <c r="U113" s="4">
        <f t="shared" si="146"/>
        <v>160.87653855609068</v>
      </c>
      <c r="V113" s="4">
        <f t="shared" si="146"/>
        <v>159.55497181924466</v>
      </c>
      <c r="W113" s="4">
        <f t="shared" si="146"/>
        <v>149.91625023829383</v>
      </c>
      <c r="X113" s="4">
        <f t="shared" si="146"/>
        <v>160.4627244638622</v>
      </c>
      <c r="Y113" s="4">
        <f t="shared" si="146"/>
        <v>158.00141367878319</v>
      </c>
      <c r="Z113" s="4">
        <f t="shared" si="146"/>
        <v>153.57823128278343</v>
      </c>
      <c r="AA113" s="4">
        <f t="shared" si="146"/>
        <v>146.38740690889642</v>
      </c>
      <c r="AB113" s="4">
        <f t="shared" si="146"/>
        <v>113.73390089212322</v>
      </c>
      <c r="AC113" s="4">
        <f t="shared" si="146"/>
        <v>102.47886596844677</v>
      </c>
      <c r="AD113" s="4">
        <f t="shared" si="146"/>
        <v>122.55292071185579</v>
      </c>
      <c r="AE113" s="4">
        <f t="shared" si="146"/>
        <v>96.30660096006369</v>
      </c>
      <c r="AF113" s="4">
        <f t="shared" si="146"/>
        <v>89.594387920695482</v>
      </c>
      <c r="AG113" s="4">
        <f t="shared" si="146"/>
        <v>79.403120191241783</v>
      </c>
      <c r="AI113" s="4">
        <f t="shared" si="147"/>
        <v>-2.724448753963344</v>
      </c>
      <c r="AJ113" s="4">
        <f t="shared" si="147"/>
        <v>-3.209286617560366</v>
      </c>
      <c r="AK113" s="4">
        <f t="shared" si="147"/>
        <v>0.20246144390932841</v>
      </c>
      <c r="AL113" s="4">
        <f t="shared" si="147"/>
        <v>-0.80897181924464689</v>
      </c>
      <c r="AM113" s="4">
        <f t="shared" si="147"/>
        <v>3.1647497617061617</v>
      </c>
      <c r="AN113" s="4">
        <f t="shared" si="147"/>
        <v>0.47427553613781015</v>
      </c>
      <c r="AO113" s="4">
        <f t="shared" si="147"/>
        <v>-0.77941367878318601</v>
      </c>
      <c r="AP113" s="4">
        <f t="shared" si="147"/>
        <v>3.199768717216557</v>
      </c>
      <c r="AQ113" s="4">
        <f t="shared" si="147"/>
        <v>7.0725930911035846</v>
      </c>
      <c r="AR113" s="4">
        <f t="shared" si="147"/>
        <v>5.7820991078767889</v>
      </c>
      <c r="AS113" s="4">
        <f t="shared" si="147"/>
        <v>3.4561340315532334</v>
      </c>
      <c r="AT113" s="4">
        <f t="shared" si="147"/>
        <v>8.5580792881441994</v>
      </c>
      <c r="AU113" s="4">
        <f t="shared" si="147"/>
        <v>0.16139903993631322</v>
      </c>
      <c r="AV113" s="4">
        <f t="shared" si="147"/>
        <v>-2.3243879206954858</v>
      </c>
      <c r="AW113" s="4">
        <f t="shared" si="147"/>
        <v>3.1438798087582143</v>
      </c>
      <c r="AY113" s="2">
        <f t="shared" si="139"/>
        <v>65.119279064721198</v>
      </c>
      <c r="AZ113" s="2">
        <f t="shared" si="139"/>
        <v>70.724353433658806</v>
      </c>
      <c r="BA113" s="2">
        <f t="shared" si="139"/>
        <v>71.233527578355435</v>
      </c>
      <c r="BB113" s="2">
        <f t="shared" si="139"/>
        <v>73.906006840503906</v>
      </c>
      <c r="BC113" s="2">
        <f t="shared" si="139"/>
        <v>72.7296267170357</v>
      </c>
      <c r="BD113" s="2">
        <f t="shared" si="139"/>
        <v>70.422654805393179</v>
      </c>
      <c r="BE113" s="2">
        <f t="shared" si="139"/>
        <v>69.945630888887791</v>
      </c>
      <c r="BF113" s="2">
        <f t="shared" si="139"/>
        <v>70.776671987052381</v>
      </c>
      <c r="BG113" s="2">
        <f t="shared" si="139"/>
        <v>69.405364320808161</v>
      </c>
      <c r="BH113" s="2">
        <f t="shared" si="139"/>
        <v>66.577181381772874</v>
      </c>
      <c r="BI113" s="2">
        <f t="shared" si="139"/>
        <v>65.098912769730262</v>
      </c>
      <c r="BJ113" s="2">
        <f t="shared" si="139"/>
        <v>70.410987488028937</v>
      </c>
      <c r="BK113" s="2">
        <f t="shared" si="139"/>
        <v>67.612695624973355</v>
      </c>
      <c r="BL113" s="2">
        <f t="shared" si="139"/>
        <v>65.79863723166406</v>
      </c>
      <c r="BM113" s="2">
        <f t="shared" si="139"/>
        <v>64.044827063911796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83.38256363636367</v>
      </c>
      <c r="DL113" s="2">
        <f t="shared" si="148"/>
        <v>90.055744186046496</v>
      </c>
      <c r="DM113" s="2">
        <f t="shared" si="148"/>
        <v>97.781956357595902</v>
      </c>
      <c r="DN113" s="2">
        <f t="shared" si="148"/>
        <v>98.951079281183937</v>
      </c>
      <c r="DO113" s="2">
        <f t="shared" si="148"/>
        <v>95.53889090909091</v>
      </c>
      <c r="DP113" s="2">
        <f t="shared" si="148"/>
        <v>81.852116144018581</v>
      </c>
      <c r="DQ113" s="2">
        <f t="shared" si="148"/>
        <v>89.998436363636372</v>
      </c>
      <c r="DR113" s="2">
        <f t="shared" si="148"/>
        <v>92.417280663371429</v>
      </c>
      <c r="DS113" s="2">
        <f t="shared" si="148"/>
        <v>106.88612267206477</v>
      </c>
      <c r="DT113" s="2">
        <f t="shared" si="148"/>
        <v>102.77005120910383</v>
      </c>
      <c r="DU113" s="2">
        <f t="shared" si="148"/>
        <v>85.29978137651824</v>
      </c>
      <c r="DV113" s="2">
        <f t="shared" si="148"/>
        <v>86.156491343219059</v>
      </c>
      <c r="DW113" s="2">
        <f t="shared" si="148"/>
        <v>99.053621254355392</v>
      </c>
      <c r="DX113" s="2">
        <f t="shared" si="148"/>
        <v>101.79667012987012</v>
      </c>
      <c r="DY113" s="2">
        <f t="shared" si="148"/>
        <v>88.396054802052802</v>
      </c>
      <c r="EA113" s="2">
        <f t="shared" si="94"/>
        <v>64.750737011469141</v>
      </c>
      <c r="EB113" s="2">
        <f t="shared" si="94"/>
        <v>70.2572009671714</v>
      </c>
      <c r="EC113" s="2">
        <f t="shared" si="94"/>
        <v>70.741613623650238</v>
      </c>
      <c r="ED113" s="2">
        <f t="shared" si="94"/>
        <v>73.434034361206571</v>
      </c>
      <c r="EE113" s="2">
        <f t="shared" si="94"/>
        <v>72.271180617192968</v>
      </c>
      <c r="EF113" s="2">
        <f t="shared" si="94"/>
        <v>70.157905164281445</v>
      </c>
      <c r="EG113" s="2">
        <f t="shared" si="94"/>
        <v>69.542086547523155</v>
      </c>
      <c r="EH113" s="2">
        <f t="shared" si="94"/>
        <v>70.291324742268074</v>
      </c>
      <c r="EI113" s="2">
        <f t="shared" si="94"/>
        <v>68.415464221824678</v>
      </c>
      <c r="EJ113" s="2">
        <f t="shared" si="94"/>
        <v>65.595961571950028</v>
      </c>
      <c r="EK113" s="2">
        <f t="shared" si="94"/>
        <v>64.587621374537179</v>
      </c>
      <c r="EL113" s="2">
        <f t="shared" si="94"/>
        <v>70.075217719964698</v>
      </c>
      <c r="EM113" s="2">
        <f t="shared" si="135"/>
        <v>66.919736674061497</v>
      </c>
      <c r="EN113" s="2">
        <f t="shared" si="135"/>
        <v>64.763741502700441</v>
      </c>
      <c r="EO113" s="2">
        <f t="shared" si="135"/>
        <v>63.243104571441229</v>
      </c>
      <c r="EQ113" s="2">
        <f t="shared" si="149"/>
        <v>64.65421755593195</v>
      </c>
      <c r="ER113" s="2">
        <f t="shared" si="149"/>
        <v>70.260618456349107</v>
      </c>
      <c r="ES113" s="2">
        <f t="shared" si="149"/>
        <v>70.07053976840443</v>
      </c>
      <c r="ET113" s="2">
        <f t="shared" si="149"/>
        <v>71.734049874648633</v>
      </c>
      <c r="EU113" s="2">
        <f t="shared" si="149"/>
        <v>71.573997279487585</v>
      </c>
      <c r="EV113" s="2">
        <f t="shared" si="149"/>
        <v>70.195169792741254</v>
      </c>
      <c r="EW113" s="2">
        <f t="shared" si="149"/>
        <v>68.741759114440612</v>
      </c>
      <c r="EX113" s="2">
        <f t="shared" si="149"/>
        <v>69.655422804532606</v>
      </c>
      <c r="EY113" s="2">
        <f t="shared" si="149"/>
        <v>68.522401398622392</v>
      </c>
      <c r="EZ113" s="2">
        <f t="shared" si="149"/>
        <v>65.412914407405538</v>
      </c>
      <c r="FA113" s="2">
        <f t="shared" si="149"/>
        <v>64.486428851193054</v>
      </c>
      <c r="FB113" s="2">
        <f t="shared" si="149"/>
        <v>69.244131088131525</v>
      </c>
      <c r="FC113" s="2">
        <f t="shared" si="149"/>
        <v>66.145539097755474</v>
      </c>
      <c r="FD113" s="2">
        <f t="shared" si="149"/>
        <v>64.344046260038766</v>
      </c>
      <c r="FE113" s="2">
        <f t="shared" si="149"/>
        <v>63.680259572858496</v>
      </c>
      <c r="FG113" s="2">
        <f t="shared" si="150"/>
        <v>0.98020708958854519</v>
      </c>
      <c r="FH113" s="2">
        <f t="shared" si="150"/>
        <v>0.9764050317008337</v>
      </c>
      <c r="FI113" s="2">
        <f t="shared" si="150"/>
        <v>0.9817613743279382</v>
      </c>
      <c r="FJ113" s="2">
        <f t="shared" si="150"/>
        <v>0.98138124788653847</v>
      </c>
      <c r="FK113" s="2">
        <f t="shared" si="150"/>
        <v>0.98022578799716598</v>
      </c>
      <c r="FL113" s="2">
        <f t="shared" si="150"/>
        <v>0.9773667345265652</v>
      </c>
      <c r="FM113" s="2">
        <f t="shared" si="150"/>
        <v>0.98018158821526336</v>
      </c>
      <c r="FN113" s="2">
        <f t="shared" si="150"/>
        <v>0.97799498132788942</v>
      </c>
      <c r="FO113" s="2">
        <f t="shared" si="150"/>
        <v>0.97427617682323531</v>
      </c>
      <c r="FP113" s="2">
        <f t="shared" si="150"/>
        <v>0.97359136429080939</v>
      </c>
      <c r="FQ113" s="2">
        <f t="shared" si="150"/>
        <v>0.97529807144053327</v>
      </c>
      <c r="FR113" s="2">
        <f t="shared" si="150"/>
        <v>0.9789530590438601</v>
      </c>
      <c r="FS113" s="2">
        <f t="shared" si="150"/>
        <v>0.97836011019822611</v>
      </c>
      <c r="FT113" s="2">
        <f t="shared" si="150"/>
        <v>0.97202762594981873</v>
      </c>
      <c r="FU113" s="2">
        <f t="shared" si="150"/>
        <v>0.96815623806805995</v>
      </c>
      <c r="FW113" s="2">
        <f t="shared" si="141"/>
        <v>2.4453301659952366E-3</v>
      </c>
      <c r="FX113" s="2">
        <f t="shared" si="141"/>
        <v>1.8922864256864817E-3</v>
      </c>
      <c r="FY113" s="2">
        <f t="shared" si="141"/>
        <v>1.8846427313455618E-3</v>
      </c>
      <c r="FZ113" s="2">
        <f t="shared" si="141"/>
        <v>1.8371077856789251E-3</v>
      </c>
      <c r="GA113" s="2">
        <f t="shared" si="141"/>
        <v>2.3731724502064444E-3</v>
      </c>
      <c r="GB113" s="2">
        <f t="shared" si="141"/>
        <v>1.9176229026094359E-3</v>
      </c>
      <c r="GC113" s="2">
        <f t="shared" si="141"/>
        <v>2.3340733136288727E-3</v>
      </c>
      <c r="GD113" s="2">
        <f t="shared" si="141"/>
        <v>2.4136243448768129E-3</v>
      </c>
      <c r="GE113" s="2">
        <f t="shared" si="141"/>
        <v>2.6902104993814431E-3</v>
      </c>
      <c r="GF113" s="2">
        <f t="shared" si="141"/>
        <v>2.7161372686675912E-3</v>
      </c>
      <c r="GG113" s="2">
        <f t="shared" si="141"/>
        <v>3.3490763634507E-3</v>
      </c>
      <c r="GH113" s="2">
        <f t="shared" si="141"/>
        <v>3.2389504064103572E-3</v>
      </c>
      <c r="GI113" s="2">
        <f t="shared" si="141"/>
        <v>3.119062087665219E-3</v>
      </c>
      <c r="GJ113" s="2">
        <f t="shared" si="141"/>
        <v>2.3903124630672628E-3</v>
      </c>
      <c r="GK113" s="2">
        <f t="shared" si="141"/>
        <v>1.7337865026544675E-3</v>
      </c>
      <c r="GM113" s="86">
        <f t="shared" si="142"/>
        <v>2.9141130548354192E-10</v>
      </c>
      <c r="GN113" s="86">
        <f t="shared" si="142"/>
        <v>3.1182316767822771E-13</v>
      </c>
      <c r="GO113" s="86">
        <f t="shared" si="142"/>
        <v>4.5938953769522075E-15</v>
      </c>
      <c r="GP113" s="86">
        <f t="shared" si="142"/>
        <v>9.6330409044067938E-19</v>
      </c>
      <c r="GQ113" s="86">
        <f t="shared" si="142"/>
        <v>1.545753802992288E-17</v>
      </c>
      <c r="GR113" s="86">
        <f t="shared" si="142"/>
        <v>4.4037624449580562E-16</v>
      </c>
      <c r="GS113" s="86">
        <f t="shared" si="142"/>
        <v>2.4912258616499082E-19</v>
      </c>
      <c r="GT113" s="86">
        <f t="shared" si="142"/>
        <v>1.0943184498699739E-15</v>
      </c>
      <c r="GU113" s="86">
        <f t="shared" si="142"/>
        <v>3.9244297800221013E-15</v>
      </c>
      <c r="GV113" s="86">
        <f t="shared" si="142"/>
        <v>5.9166534631384474E-21</v>
      </c>
      <c r="GW113" s="86">
        <f t="shared" si="142"/>
        <v>6.0646443051681944E-26</v>
      </c>
      <c r="GX113" s="86">
        <f t="shared" si="142"/>
        <v>3.7120237660300438E-23</v>
      </c>
      <c r="GY113" s="86">
        <f t="shared" si="142"/>
        <v>6.1422545133158549E-27</v>
      </c>
      <c r="GZ113" s="86">
        <f t="shared" si="142"/>
        <v>2.337890022664701E-20</v>
      </c>
      <c r="HA113" s="86">
        <f t="shared" si="142"/>
        <v>8.0859977839168692E-32</v>
      </c>
      <c r="HC113" s="86">
        <f t="shared" si="73"/>
        <v>0.59234635333249086</v>
      </c>
      <c r="HD113" s="86">
        <f t="shared" si="73"/>
        <v>0.57936530181318791</v>
      </c>
      <c r="HE113" s="86">
        <f t="shared" si="73"/>
        <v>0.59355386304807378</v>
      </c>
      <c r="HF113" s="86">
        <f t="shared" si="73"/>
        <v>0.60464568220543669</v>
      </c>
      <c r="HG113" s="86">
        <f t="shared" si="73"/>
        <v>0.55420067541251994</v>
      </c>
      <c r="HH113" s="86">
        <f t="shared" si="73"/>
        <v>0.59787934873150839</v>
      </c>
      <c r="HI113" s="86">
        <f t="shared" si="138"/>
        <v>0.62389102221357062</v>
      </c>
      <c r="HJ113" s="86">
        <f t="shared" si="138"/>
        <v>0.54354545970646917</v>
      </c>
      <c r="HK113" s="86">
        <f t="shared" si="138"/>
        <v>0.5153388793214102</v>
      </c>
      <c r="HL113" s="86">
        <f t="shared" si="138"/>
        <v>0.39623856768620636</v>
      </c>
      <c r="HM113" s="86">
        <f t="shared" si="138"/>
        <v>0.32846667777440747</v>
      </c>
      <c r="HN113" s="86">
        <f t="shared" si="138"/>
        <v>0.38793391644384889</v>
      </c>
      <c r="HO113" s="86">
        <f t="shared" si="138"/>
        <v>0.26223706854589302</v>
      </c>
      <c r="HP113" s="86">
        <f t="shared" si="138"/>
        <v>0.24612545497748473</v>
      </c>
      <c r="HQ113" s="86">
        <f t="shared" si="138"/>
        <v>0.24612545497748473</v>
      </c>
      <c r="HS113" s="86">
        <f t="shared" si="143"/>
        <v>3.9897668769710073E-21</v>
      </c>
      <c r="HT113" s="86">
        <f t="shared" si="143"/>
        <v>2.161926699611586E-31</v>
      </c>
      <c r="HU113" s="86">
        <f t="shared" si="143"/>
        <v>1.6216537069787849E-23</v>
      </c>
      <c r="HV113" s="86">
        <f t="shared" si="143"/>
        <v>1.142352659944082E-23</v>
      </c>
      <c r="HW113" s="86">
        <f t="shared" si="143"/>
        <v>6.7988235819786596E-26</v>
      </c>
      <c r="HX113" s="86">
        <f t="shared" si="143"/>
        <v>5.6439905577336663E-27</v>
      </c>
      <c r="HY113" s="86">
        <f t="shared" si="143"/>
        <v>2.5971506999361133E-25</v>
      </c>
      <c r="HZ113" s="86">
        <f t="shared" si="143"/>
        <v>1.1931440032451561E-34</v>
      </c>
      <c r="IA113" s="86">
        <f t="shared" si="143"/>
        <v>5.0612387286741141E-35</v>
      </c>
      <c r="IB113" s="86">
        <f t="shared" si="143"/>
        <v>5.1908517554376143E-34</v>
      </c>
      <c r="IC113" s="86">
        <f t="shared" si="143"/>
        <v>8.9062336936907872E-32</v>
      </c>
      <c r="ID113" s="86">
        <f t="shared" si="143"/>
        <v>1.1257442856208242E-21</v>
      </c>
      <c r="IE113" s="86">
        <f t="shared" si="143"/>
        <v>1.233965763072952E-24</v>
      </c>
      <c r="IF113" s="86">
        <f t="shared" si="143"/>
        <v>1.9498098593883795E-14</v>
      </c>
      <c r="IG113" s="86">
        <f t="shared" si="143"/>
        <v>6.627577139490675E-11</v>
      </c>
      <c r="II113" s="86">
        <f t="shared" si="144"/>
        <v>3.1169458101036584E-89</v>
      </c>
      <c r="IJ113" s="86">
        <f t="shared" si="144"/>
        <v>2.5597617003506093E-111</v>
      </c>
      <c r="IK113" s="86">
        <f t="shared" si="144"/>
        <v>1.6218435142223306E-102</v>
      </c>
      <c r="IL113" s="86">
        <f t="shared" si="144"/>
        <v>2.8613766429802566E-103</v>
      </c>
      <c r="IM113" s="86">
        <f t="shared" si="144"/>
        <v>1.6687375433173578E-105</v>
      </c>
      <c r="IN113" s="86">
        <f t="shared" si="144"/>
        <v>5.1856855999221913E-117</v>
      </c>
      <c r="IO113" s="86">
        <f t="shared" si="144"/>
        <v>2.7785479796034485E-101</v>
      </c>
      <c r="IP113" s="86">
        <f t="shared" si="144"/>
        <v>1.7213692585216498E-146</v>
      </c>
      <c r="IQ113" s="86">
        <f t="shared" si="144"/>
        <v>1.5609848845041452E-149</v>
      </c>
      <c r="IR113" s="86">
        <f t="shared" si="144"/>
        <v>4.0399050221114591E-154</v>
      </c>
      <c r="IS113" s="86">
        <f t="shared" si="144"/>
        <v>5.6151382313571361E-144</v>
      </c>
      <c r="IT113" s="86">
        <f t="shared" si="144"/>
        <v>1.1038646214002571E-100</v>
      </c>
      <c r="IU113" s="86">
        <f t="shared" si="144"/>
        <v>1.0087804748221132E-111</v>
      </c>
      <c r="IV113" s="86">
        <f t="shared" si="144"/>
        <v>3.2951665246129359E-62</v>
      </c>
      <c r="IW113" s="86">
        <f t="shared" si="144"/>
        <v>4.5699857528191845E-56</v>
      </c>
      <c r="IY113" s="86">
        <f t="shared" si="145"/>
        <v>0.5923463536239022</v>
      </c>
      <c r="IZ113" s="86">
        <f t="shared" si="145"/>
        <v>0.57936530181349977</v>
      </c>
      <c r="JA113" s="86">
        <f t="shared" si="145"/>
        <v>0.59355386304807833</v>
      </c>
      <c r="JB113" s="86">
        <f t="shared" si="145"/>
        <v>0.60464568220543669</v>
      </c>
      <c r="JC113" s="86">
        <f t="shared" si="145"/>
        <v>0.55420067541251994</v>
      </c>
      <c r="JD113" s="86">
        <f t="shared" si="145"/>
        <v>0.59787934873150883</v>
      </c>
      <c r="JE113" s="86">
        <f t="shared" si="145"/>
        <v>0.62389102221357062</v>
      </c>
      <c r="JF113" s="86">
        <f t="shared" si="145"/>
        <v>0.54354545970647028</v>
      </c>
      <c r="JG113" s="86">
        <f t="shared" si="145"/>
        <v>0.51533887932141409</v>
      </c>
      <c r="JH113" s="86">
        <f t="shared" si="145"/>
        <v>0.39623856768620636</v>
      </c>
      <c r="JI113" s="86">
        <f t="shared" si="145"/>
        <v>0.32846667777440747</v>
      </c>
      <c r="JJ113" s="86">
        <f t="shared" si="145"/>
        <v>0.38793391644384889</v>
      </c>
      <c r="JK113" s="86">
        <f t="shared" si="145"/>
        <v>0.26223706854589302</v>
      </c>
      <c r="JL113" s="86">
        <f t="shared" si="145"/>
        <v>0.24612545497750421</v>
      </c>
      <c r="JM113" s="86">
        <f t="shared" si="145"/>
        <v>0.24612545504376049</v>
      </c>
    </row>
    <row r="114" spans="2:273" x14ac:dyDescent="0.25">
      <c r="B114" s="2">
        <v>87</v>
      </c>
      <c r="C114" s="37">
        <v>131.54</v>
      </c>
      <c r="D114" s="37">
        <v>154.66200000000001</v>
      </c>
      <c r="E114" s="37">
        <v>147.63499999999999</v>
      </c>
      <c r="F114" s="37">
        <v>145.15899999999999</v>
      </c>
      <c r="G114" s="37">
        <v>135.24199999999999</v>
      </c>
      <c r="H114" s="37">
        <v>145.381</v>
      </c>
      <c r="I114" s="37">
        <v>141.20599999999999</v>
      </c>
      <c r="J114" s="37">
        <v>137.60300000000001</v>
      </c>
      <c r="K114" s="37">
        <v>130.58699999999999</v>
      </c>
      <c r="L114" s="37">
        <v>91.774000000000001</v>
      </c>
      <c r="M114" s="37">
        <v>75.290000000000006</v>
      </c>
      <c r="N114" s="37">
        <v>91.793999999999997</v>
      </c>
      <c r="O114" s="37">
        <v>70.516000000000005</v>
      </c>
      <c r="P114" s="37">
        <v>68.540000000000006</v>
      </c>
      <c r="Q114" s="37">
        <v>65.593999999999994</v>
      </c>
      <c r="S114" s="4">
        <f t="shared" si="146"/>
        <v>130.01693645103032</v>
      </c>
      <c r="T114" s="4">
        <f t="shared" si="146"/>
        <v>153.66308928026604</v>
      </c>
      <c r="U114" s="4">
        <f t="shared" si="146"/>
        <v>142.62754515082034</v>
      </c>
      <c r="V114" s="4">
        <f t="shared" si="146"/>
        <v>139.92554237054139</v>
      </c>
      <c r="W114" s="4">
        <f t="shared" si="146"/>
        <v>128.56958455994265</v>
      </c>
      <c r="X114" s="4">
        <f t="shared" si="146"/>
        <v>140.01511597694122</v>
      </c>
      <c r="Y114" s="4">
        <f t="shared" si="146"/>
        <v>137.61087028235295</v>
      </c>
      <c r="Z114" s="4">
        <f t="shared" si="146"/>
        <v>125.10795099465238</v>
      </c>
      <c r="AA114" s="4">
        <f t="shared" si="146"/>
        <v>120.49219024010817</v>
      </c>
      <c r="AB114" s="4">
        <f t="shared" si="146"/>
        <v>93.115099641304653</v>
      </c>
      <c r="AC114" s="4">
        <f t="shared" si="146"/>
        <v>83.831997961081541</v>
      </c>
      <c r="AD114" s="4">
        <f t="shared" si="146"/>
        <v>96.205765447992334</v>
      </c>
      <c r="AE114" s="4">
        <f t="shared" si="146"/>
        <v>78.464460846471141</v>
      </c>
      <c r="AF114" s="4">
        <f t="shared" si="146"/>
        <v>75.633700904354939</v>
      </c>
      <c r="AG114" s="4">
        <f t="shared" si="146"/>
        <v>70.367918186919184</v>
      </c>
      <c r="AI114" s="4">
        <f t="shared" si="147"/>
        <v>1.5230635489696738</v>
      </c>
      <c r="AJ114" s="4">
        <f t="shared" si="147"/>
        <v>0.99891071973397061</v>
      </c>
      <c r="AK114" s="4">
        <f t="shared" si="147"/>
        <v>5.007454849179652</v>
      </c>
      <c r="AL114" s="4">
        <f t="shared" si="147"/>
        <v>5.2334576294585986</v>
      </c>
      <c r="AM114" s="4">
        <f t="shared" si="147"/>
        <v>6.6724154400573354</v>
      </c>
      <c r="AN114" s="4">
        <f t="shared" si="147"/>
        <v>5.3658840230587828</v>
      </c>
      <c r="AO114" s="4">
        <f t="shared" si="147"/>
        <v>3.5951297176470405</v>
      </c>
      <c r="AP114" s="4">
        <f t="shared" si="147"/>
        <v>12.495049005347624</v>
      </c>
      <c r="AQ114" s="4">
        <f t="shared" si="147"/>
        <v>10.094809759891817</v>
      </c>
      <c r="AR114" s="4">
        <f t="shared" si="147"/>
        <v>-1.3410996413046519</v>
      </c>
      <c r="AS114" s="4">
        <f t="shared" si="147"/>
        <v>-8.5419979610815346</v>
      </c>
      <c r="AT114" s="4">
        <f t="shared" si="147"/>
        <v>-4.4117654479923374</v>
      </c>
      <c r="AU114" s="4">
        <f t="shared" si="147"/>
        <v>-7.9484608464711357</v>
      </c>
      <c r="AV114" s="4">
        <f t="shared" si="147"/>
        <v>-7.0937009043549324</v>
      </c>
      <c r="AW114" s="4">
        <f t="shared" si="147"/>
        <v>-4.7739181869191896</v>
      </c>
      <c r="AY114" s="2">
        <f t="shared" si="139"/>
        <v>64.976346720859524</v>
      </c>
      <c r="AZ114" s="2">
        <f t="shared" si="139"/>
        <v>70.545170206116822</v>
      </c>
      <c r="BA114" s="2">
        <f t="shared" si="139"/>
        <v>71.035960364929849</v>
      </c>
      <c r="BB114" s="2">
        <f t="shared" si="139"/>
        <v>73.651357801202806</v>
      </c>
      <c r="BC114" s="2">
        <f t="shared" si="139"/>
        <v>72.496134044314815</v>
      </c>
      <c r="BD114" s="2">
        <f t="shared" si="139"/>
        <v>70.228690207469739</v>
      </c>
      <c r="BE114" s="2">
        <f t="shared" si="139"/>
        <v>69.710405920977379</v>
      </c>
      <c r="BF114" s="2">
        <f t="shared" si="139"/>
        <v>70.523144786942993</v>
      </c>
      <c r="BG114" s="2">
        <f t="shared" si="139"/>
        <v>69.144300253558058</v>
      </c>
      <c r="BH114" s="2">
        <f t="shared" si="139"/>
        <v>66.318587074926299</v>
      </c>
      <c r="BI114" s="2">
        <f t="shared" si="139"/>
        <v>64.874027033735686</v>
      </c>
      <c r="BJ114" s="2">
        <f t="shared" si="139"/>
        <v>70.115272582965417</v>
      </c>
      <c r="BK114" s="2">
        <f t="shared" si="139"/>
        <v>67.33224497033865</v>
      </c>
      <c r="BL114" s="2">
        <f t="shared" si="139"/>
        <v>65.556486369857737</v>
      </c>
      <c r="BM114" s="2">
        <f t="shared" si="139"/>
        <v>63.863865412187302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83.494482875264296</v>
      </c>
      <c r="DL114" s="2">
        <f t="shared" si="148"/>
        <v>90.195904950976399</v>
      </c>
      <c r="DM114" s="2">
        <f t="shared" si="148"/>
        <v>97.975966777408658</v>
      </c>
      <c r="DN114" s="2">
        <f t="shared" si="148"/>
        <v>99.093302325581391</v>
      </c>
      <c r="DO114" s="2">
        <f t="shared" si="148"/>
        <v>95.630449471458775</v>
      </c>
      <c r="DP114" s="2">
        <f t="shared" si="148"/>
        <v>81.720994192799068</v>
      </c>
      <c r="DQ114" s="2">
        <f t="shared" si="148"/>
        <v>89.958701761804093</v>
      </c>
      <c r="DR114" s="2">
        <f t="shared" si="148"/>
        <v>92.471679820652042</v>
      </c>
      <c r="DS114" s="2">
        <f t="shared" si="148"/>
        <v>107.22514170040485</v>
      </c>
      <c r="DT114" s="2">
        <f t="shared" si="148"/>
        <v>103.13403485064009</v>
      </c>
      <c r="DU114" s="2">
        <f t="shared" si="148"/>
        <v>85.435973886639701</v>
      </c>
      <c r="DV114" s="2">
        <f t="shared" si="148"/>
        <v>86.182786295005783</v>
      </c>
      <c r="DW114" s="2">
        <f t="shared" si="148"/>
        <v>99.32836219512194</v>
      </c>
      <c r="DX114" s="2">
        <f t="shared" si="148"/>
        <v>102.22432131398014</v>
      </c>
      <c r="DY114" s="2">
        <f t="shared" si="148"/>
        <v>88.653832111436969</v>
      </c>
      <c r="EA114" s="2">
        <f t="shared" si="94"/>
        <v>64.63557324592982</v>
      </c>
      <c r="EB114" s="2">
        <f t="shared" si="94"/>
        <v>70.112083184967119</v>
      </c>
      <c r="EC114" s="2">
        <f t="shared" si="94"/>
        <v>70.580877826163956</v>
      </c>
      <c r="ED114" s="2">
        <f t="shared" si="94"/>
        <v>73.214494300728063</v>
      </c>
      <c r="EE114" s="2">
        <f t="shared" si="94"/>
        <v>72.072278173780418</v>
      </c>
      <c r="EF114" s="2">
        <f t="shared" si="94"/>
        <v>69.985898219498395</v>
      </c>
      <c r="EG114" s="2">
        <f t="shared" si="94"/>
        <v>69.33902644174475</v>
      </c>
      <c r="EH114" s="2">
        <f t="shared" si="94"/>
        <v>70.074400130497224</v>
      </c>
      <c r="EI114" s="2">
        <f t="shared" si="94"/>
        <v>68.227010286225394</v>
      </c>
      <c r="EJ114" s="2">
        <f t="shared" si="94"/>
        <v>65.40837195673285</v>
      </c>
      <c r="EK114" s="2">
        <f t="shared" si="94"/>
        <v>64.399430082772938</v>
      </c>
      <c r="EL114" s="2">
        <f t="shared" si="94"/>
        <v>69.803097156670887</v>
      </c>
      <c r="EM114" s="2">
        <f t="shared" si="135"/>
        <v>66.689384866675354</v>
      </c>
      <c r="EN114" s="2">
        <f t="shared" si="135"/>
        <v>64.595209589605048</v>
      </c>
      <c r="EO114" s="2">
        <f t="shared" si="135"/>
        <v>63.119427497207838</v>
      </c>
      <c r="EQ114" s="2">
        <f t="shared" si="149"/>
        <v>64.542612074944074</v>
      </c>
      <c r="ER114" s="2">
        <f t="shared" si="149"/>
        <v>70.115369043982909</v>
      </c>
      <c r="ES114" s="2">
        <f t="shared" si="149"/>
        <v>69.934722680195122</v>
      </c>
      <c r="ET114" s="2">
        <f t="shared" si="149"/>
        <v>71.579541479905799</v>
      </c>
      <c r="EU114" s="2">
        <f t="shared" si="149"/>
        <v>71.403574398469544</v>
      </c>
      <c r="EV114" s="2">
        <f t="shared" si="149"/>
        <v>70.02172297039607</v>
      </c>
      <c r="EW114" s="2">
        <f t="shared" si="149"/>
        <v>68.571415492986318</v>
      </c>
      <c r="EX114" s="2">
        <f t="shared" si="149"/>
        <v>69.464315552407953</v>
      </c>
      <c r="EY114" s="2">
        <f t="shared" si="149"/>
        <v>68.329574946851352</v>
      </c>
      <c r="EZ114" s="2">
        <f t="shared" si="149"/>
        <v>65.232951979073306</v>
      </c>
      <c r="FA114" s="2">
        <f t="shared" si="149"/>
        <v>64.302564920309834</v>
      </c>
      <c r="FB114" s="2">
        <f t="shared" si="149"/>
        <v>69.009742935027418</v>
      </c>
      <c r="FC114" s="2">
        <f t="shared" si="149"/>
        <v>65.95069500051784</v>
      </c>
      <c r="FD114" s="2">
        <f t="shared" si="149"/>
        <v>64.193689100995243</v>
      </c>
      <c r="FE114" s="2">
        <f t="shared" si="149"/>
        <v>63.53388382626148</v>
      </c>
      <c r="FG114" s="2">
        <f t="shared" si="150"/>
        <v>0.98191715878094044</v>
      </c>
      <c r="FH114" s="2">
        <f t="shared" si="150"/>
        <v>0.97843636486259433</v>
      </c>
      <c r="FI114" s="2">
        <f t="shared" si="150"/>
        <v>0.98333943880078412</v>
      </c>
      <c r="FJ114" s="2">
        <f t="shared" si="150"/>
        <v>0.98299163232661302</v>
      </c>
      <c r="FK114" s="2">
        <f t="shared" si="150"/>
        <v>0.98193427145783319</v>
      </c>
      <c r="FL114" s="2">
        <f t="shared" si="150"/>
        <v>0.97931702678869637</v>
      </c>
      <c r="FM114" s="2">
        <f t="shared" si="150"/>
        <v>0.98189381997867653</v>
      </c>
      <c r="FN114" s="2">
        <f t="shared" si="150"/>
        <v>0.97989225176588024</v>
      </c>
      <c r="FO114" s="2">
        <f t="shared" si="150"/>
        <v>0.97648637327631727</v>
      </c>
      <c r="FP114" s="2">
        <f t="shared" si="150"/>
        <v>0.9758589420393895</v>
      </c>
      <c r="FQ114" s="2">
        <f t="shared" si="150"/>
        <v>0.97742250116279117</v>
      </c>
      <c r="FR114" s="2">
        <f t="shared" si="150"/>
        <v>0.98076934841772745</v>
      </c>
      <c r="FS114" s="2">
        <f t="shared" si="150"/>
        <v>0.98022653576476704</v>
      </c>
      <c r="FT114" s="2">
        <f t="shared" si="150"/>
        <v>0.97442594712420816</v>
      </c>
      <c r="FU114" s="2">
        <f t="shared" si="150"/>
        <v>0.97087654276601121</v>
      </c>
      <c r="FW114" s="2">
        <f t="shared" si="141"/>
        <v>2.6806187950019263E-3</v>
      </c>
      <c r="FX114" s="2">
        <f t="shared" si="141"/>
        <v>2.0744720819115417E-3</v>
      </c>
      <c r="FY114" s="2">
        <f t="shared" si="141"/>
        <v>2.0660939909104264E-3</v>
      </c>
      <c r="FZ114" s="2">
        <f t="shared" si="141"/>
        <v>2.0139916693759545E-3</v>
      </c>
      <c r="GA114" s="2">
        <f t="shared" si="141"/>
        <v>2.6015362011788234E-3</v>
      </c>
      <c r="GB114" s="2">
        <f t="shared" si="141"/>
        <v>2.1022427677273854E-3</v>
      </c>
      <c r="GC114" s="2">
        <f t="shared" si="141"/>
        <v>2.5586843136810406E-3</v>
      </c>
      <c r="GD114" s="2">
        <f t="shared" si="141"/>
        <v>2.6458703448522221E-3</v>
      </c>
      <c r="GE114" s="2">
        <f t="shared" si="141"/>
        <v>2.9489917546580615E-3</v>
      </c>
      <c r="GF114" s="2">
        <f t="shared" si="141"/>
        <v>2.9774050697102825E-3</v>
      </c>
      <c r="GG114" s="2">
        <f t="shared" si="141"/>
        <v>3.6710030614942593E-3</v>
      </c>
      <c r="GH114" s="2">
        <f t="shared" si="141"/>
        <v>3.550329063460892E-3</v>
      </c>
      <c r="GI114" s="2">
        <f t="shared" si="141"/>
        <v>3.4189547346097087E-3</v>
      </c>
      <c r="GJ114" s="2">
        <f t="shared" si="141"/>
        <v>2.6203212174948274E-3</v>
      </c>
      <c r="GK114" s="2">
        <f t="shared" si="141"/>
        <v>1.90074115502393E-3</v>
      </c>
      <c r="GM114" s="86">
        <f t="shared" si="142"/>
        <v>4.3014636282230364E-11</v>
      </c>
      <c r="GN114" s="86">
        <f t="shared" si="142"/>
        <v>2.3268138695551918E-14</v>
      </c>
      <c r="GO114" s="86">
        <f t="shared" si="142"/>
        <v>2.386011881158294E-16</v>
      </c>
      <c r="GP114" s="86">
        <f t="shared" si="142"/>
        <v>2.2521323605946349E-20</v>
      </c>
      <c r="GQ114" s="86">
        <f t="shared" si="142"/>
        <v>5.0295299522289579E-19</v>
      </c>
      <c r="GR114" s="86">
        <f t="shared" si="142"/>
        <v>1.8073607067985472E-17</v>
      </c>
      <c r="GS114" s="86">
        <f t="shared" si="142"/>
        <v>4.7631571830670368E-21</v>
      </c>
      <c r="GT114" s="86">
        <f t="shared" si="142"/>
        <v>5.1011404875301467E-17</v>
      </c>
      <c r="GU114" s="86">
        <f t="shared" si="142"/>
        <v>2.0211512900064148E-16</v>
      </c>
      <c r="GV114" s="86">
        <f t="shared" si="142"/>
        <v>9.3327626593869901E-23</v>
      </c>
      <c r="GW114" s="86">
        <f t="shared" si="142"/>
        <v>3.2181219931211345E-28</v>
      </c>
      <c r="GX114" s="86">
        <f t="shared" si="142"/>
        <v>3.8663135337137607E-25</v>
      </c>
      <c r="GY114" s="86">
        <f t="shared" si="142"/>
        <v>3.0722640054534927E-29</v>
      </c>
      <c r="GZ114" s="86">
        <f t="shared" si="142"/>
        <v>4.9254867123252582E-22</v>
      </c>
      <c r="HA114" s="86">
        <f t="shared" si="142"/>
        <v>1.4841480816661725E-34</v>
      </c>
      <c r="HC114" s="86">
        <f t="shared" si="73"/>
        <v>0.53112259457643696</v>
      </c>
      <c r="HD114" s="86">
        <f t="shared" si="73"/>
        <v>0.5623137491763327</v>
      </c>
      <c r="HE114" s="86">
        <f t="shared" si="73"/>
        <v>0.52565163454374886</v>
      </c>
      <c r="HF114" s="86">
        <f t="shared" si="73"/>
        <v>0.5191366737677664</v>
      </c>
      <c r="HG114" s="86">
        <f t="shared" si="73"/>
        <v>0.4510671276747909</v>
      </c>
      <c r="HH114" s="86">
        <f t="shared" si="73"/>
        <v>0.51793380058718519</v>
      </c>
      <c r="HI114" s="86">
        <f t="shared" si="138"/>
        <v>0.5349812631748142</v>
      </c>
      <c r="HJ114" s="86">
        <f t="shared" si="138"/>
        <v>0.41078833532065867</v>
      </c>
      <c r="HK114" s="86">
        <f t="shared" si="138"/>
        <v>0.396642793974119</v>
      </c>
      <c r="HL114" s="86">
        <f t="shared" si="138"/>
        <v>0.26385547462686748</v>
      </c>
      <c r="HM114" s="86">
        <f t="shared" si="138"/>
        <v>0.19643067048871488</v>
      </c>
      <c r="HN114" s="86">
        <f t="shared" si="138"/>
        <v>0.22045327201718296</v>
      </c>
      <c r="HO114" s="86">
        <f t="shared" si="138"/>
        <v>0.11703176791224382</v>
      </c>
      <c r="HP114" s="86">
        <f t="shared" si="138"/>
        <v>0.12360212848720016</v>
      </c>
      <c r="HQ114" s="86">
        <f t="shared" si="138"/>
        <v>0.12360212848720016</v>
      </c>
      <c r="HS114" s="86">
        <f t="shared" si="143"/>
        <v>4.2707538951821693E-20</v>
      </c>
      <c r="HT114" s="86">
        <f t="shared" si="143"/>
        <v>4.9843921545808141E-30</v>
      </c>
      <c r="HU114" s="86">
        <f t="shared" si="143"/>
        <v>2.1436543421455877E-22</v>
      </c>
      <c r="HV114" s="86">
        <f t="shared" si="143"/>
        <v>1.5222325185134807E-22</v>
      </c>
      <c r="HW114" s="86">
        <f t="shared" si="143"/>
        <v>1.1883694667311826E-24</v>
      </c>
      <c r="HX114" s="86">
        <f t="shared" si="143"/>
        <v>1.1067728844839527E-25</v>
      </c>
      <c r="HY114" s="86">
        <f t="shared" si="143"/>
        <v>4.1102817089548639E-24</v>
      </c>
      <c r="HZ114" s="86">
        <f t="shared" si="143"/>
        <v>6.1658203436640092E-33</v>
      </c>
      <c r="IA114" s="86">
        <f t="shared" si="143"/>
        <v>2.9963790600557065E-33</v>
      </c>
      <c r="IB114" s="86">
        <f t="shared" si="143"/>
        <v>3.0894022184122834E-32</v>
      </c>
      <c r="IC114" s="86">
        <f t="shared" si="143"/>
        <v>4.6213979696984827E-30</v>
      </c>
      <c r="ID114" s="86">
        <f t="shared" si="143"/>
        <v>1.6385283794975154E-20</v>
      </c>
      <c r="IE114" s="86">
        <f t="shared" si="143"/>
        <v>2.4829628339165933E-23</v>
      </c>
      <c r="IF114" s="86">
        <f t="shared" si="143"/>
        <v>9.5978838420924913E-14</v>
      </c>
      <c r="IG114" s="86">
        <f t="shared" si="143"/>
        <v>1.9153501889459717E-10</v>
      </c>
      <c r="II114" s="86">
        <f t="shared" si="144"/>
        <v>1.410065145627957E-86</v>
      </c>
      <c r="IJ114" s="86">
        <f t="shared" si="144"/>
        <v>3.967533919715393E-108</v>
      </c>
      <c r="IK114" s="86">
        <f t="shared" si="144"/>
        <v>1.3874140989159643E-99</v>
      </c>
      <c r="IL114" s="86">
        <f t="shared" si="144"/>
        <v>2.5048015791624147E-100</v>
      </c>
      <c r="IM114" s="86">
        <f t="shared" si="144"/>
        <v>2.2701354556056401E-102</v>
      </c>
      <c r="IN114" s="86">
        <f t="shared" si="144"/>
        <v>1.196725050102381E-113</v>
      </c>
      <c r="IO114" s="86">
        <f t="shared" si="144"/>
        <v>2.7657544507617165E-98</v>
      </c>
      <c r="IP114" s="86">
        <f t="shared" si="144"/>
        <v>4.1667384757416052E-142</v>
      </c>
      <c r="IQ114" s="86">
        <f t="shared" si="144"/>
        <v>5.6385019465131757E-145</v>
      </c>
      <c r="IR114" s="86">
        <f t="shared" si="144"/>
        <v>2.057086117286692E-149</v>
      </c>
      <c r="IS114" s="86">
        <f t="shared" si="144"/>
        <v>2.0116641209178789E-139</v>
      </c>
      <c r="IT114" s="86">
        <f t="shared" si="144"/>
        <v>1.5573206832502026E-97</v>
      </c>
      <c r="IU114" s="86">
        <f t="shared" si="144"/>
        <v>3.0326537729486788E-108</v>
      </c>
      <c r="IV114" s="86">
        <f t="shared" si="144"/>
        <v>2.2239322363658465E-60</v>
      </c>
      <c r="IW114" s="86">
        <f t="shared" si="144"/>
        <v>1.6640109724854402E-54</v>
      </c>
      <c r="IY114" s="86">
        <f t="shared" si="145"/>
        <v>0.53112259461945155</v>
      </c>
      <c r="IZ114" s="86">
        <f t="shared" si="145"/>
        <v>0.56231374917635601</v>
      </c>
      <c r="JA114" s="86">
        <f t="shared" si="145"/>
        <v>0.52565163454374908</v>
      </c>
      <c r="JB114" s="86">
        <f t="shared" si="145"/>
        <v>0.5191366737677664</v>
      </c>
      <c r="JC114" s="86">
        <f t="shared" si="145"/>
        <v>0.4510671276747909</v>
      </c>
      <c r="JD114" s="86">
        <f t="shared" si="145"/>
        <v>0.51793380058718519</v>
      </c>
      <c r="JE114" s="86">
        <f t="shared" si="145"/>
        <v>0.5349812631748142</v>
      </c>
      <c r="JF114" s="86">
        <f t="shared" si="145"/>
        <v>0.41078833532065873</v>
      </c>
      <c r="JG114" s="86">
        <f t="shared" si="145"/>
        <v>0.39664279397411922</v>
      </c>
      <c r="JH114" s="86">
        <f t="shared" si="145"/>
        <v>0.26385547462686748</v>
      </c>
      <c r="JI114" s="86">
        <f t="shared" si="145"/>
        <v>0.19643067048871488</v>
      </c>
      <c r="JJ114" s="86">
        <f t="shared" si="145"/>
        <v>0.22045327201718296</v>
      </c>
      <c r="JK114" s="86">
        <f t="shared" si="145"/>
        <v>0.11703176791224382</v>
      </c>
      <c r="JL114" s="86">
        <f t="shared" si="145"/>
        <v>0.12360212848729614</v>
      </c>
      <c r="JM114" s="86">
        <f t="shared" si="145"/>
        <v>0.12360212867873518</v>
      </c>
    </row>
    <row r="115" spans="2:273" x14ac:dyDescent="0.25">
      <c r="B115" s="2">
        <v>88</v>
      </c>
      <c r="C115" s="37">
        <v>117.127</v>
      </c>
      <c r="D115" s="37">
        <v>142.815</v>
      </c>
      <c r="E115" s="37">
        <v>127.68300000000001</v>
      </c>
      <c r="F115" s="37">
        <v>125.063</v>
      </c>
      <c r="G115" s="37">
        <v>111.355</v>
      </c>
      <c r="H115" s="37">
        <v>122.69799999999999</v>
      </c>
      <c r="I115" s="37">
        <v>118.84099999999999</v>
      </c>
      <c r="J115" s="37">
        <v>110.508</v>
      </c>
      <c r="K115" s="37">
        <v>102.63500000000001</v>
      </c>
      <c r="L115" s="37">
        <v>71.677000000000007</v>
      </c>
      <c r="M115" s="37">
        <v>62.71</v>
      </c>
      <c r="N115" s="37">
        <v>69.667000000000002</v>
      </c>
      <c r="O115" s="37">
        <v>65.177000000000007</v>
      </c>
      <c r="P115" s="37">
        <v>63.396999999999998</v>
      </c>
      <c r="Q115" s="37">
        <v>62.061999999999998</v>
      </c>
      <c r="S115" s="4">
        <f t="shared" si="146"/>
        <v>112.62766629743606</v>
      </c>
      <c r="T115" s="4">
        <f t="shared" si="146"/>
        <v>137.59139233113001</v>
      </c>
      <c r="U115" s="4">
        <f t="shared" si="146"/>
        <v>122.09801224143368</v>
      </c>
      <c r="V115" s="4">
        <f t="shared" si="146"/>
        <v>118.32890131365112</v>
      </c>
      <c r="W115" s="4">
        <f t="shared" si="146"/>
        <v>107.89293051884286</v>
      </c>
      <c r="X115" s="4">
        <f t="shared" si="146"/>
        <v>117.3062850144486</v>
      </c>
      <c r="Y115" s="4">
        <f t="shared" si="146"/>
        <v>114.33719438778429</v>
      </c>
      <c r="Z115" s="4">
        <f t="shared" si="146"/>
        <v>99.830924022053637</v>
      </c>
      <c r="AA115" s="4">
        <f t="shared" si="146"/>
        <v>97.882833125273621</v>
      </c>
      <c r="AB115" s="4">
        <f t="shared" si="146"/>
        <v>78.842369451302702</v>
      </c>
      <c r="AC115" s="4">
        <f t="shared" si="146"/>
        <v>72.566202660919444</v>
      </c>
      <c r="AD115" s="4">
        <f t="shared" si="146"/>
        <v>79.988096569240085</v>
      </c>
      <c r="AE115" s="4">
        <f t="shared" si="146"/>
        <v>70.241738212920779</v>
      </c>
      <c r="AF115" s="4">
        <f t="shared" si="146"/>
        <v>68.695155584240439</v>
      </c>
      <c r="AG115" s="4">
        <f t="shared" si="146"/>
        <v>65.865633572690385</v>
      </c>
      <c r="AI115" s="4">
        <f t="shared" si="147"/>
        <v>4.4993337025639306</v>
      </c>
      <c r="AJ115" s="4">
        <f t="shared" si="147"/>
        <v>5.2236076688699882</v>
      </c>
      <c r="AK115" s="4">
        <f t="shared" si="147"/>
        <v>5.5849877585663279</v>
      </c>
      <c r="AL115" s="4">
        <f t="shared" si="147"/>
        <v>6.7340986863488865</v>
      </c>
      <c r="AM115" s="4">
        <f t="shared" si="147"/>
        <v>3.462069481157144</v>
      </c>
      <c r="AN115" s="4">
        <f t="shared" si="147"/>
        <v>5.3917149855513884</v>
      </c>
      <c r="AO115" s="4">
        <f t="shared" si="147"/>
        <v>4.5038056122157002</v>
      </c>
      <c r="AP115" s="4">
        <f t="shared" si="147"/>
        <v>10.677075977946359</v>
      </c>
      <c r="AQ115" s="4">
        <f t="shared" si="147"/>
        <v>4.7521668747263845</v>
      </c>
      <c r="AR115" s="4">
        <f t="shared" si="147"/>
        <v>-7.1653694513026949</v>
      </c>
      <c r="AS115" s="4">
        <f t="shared" si="147"/>
        <v>-9.8562026609194433</v>
      </c>
      <c r="AT115" s="4">
        <f t="shared" si="147"/>
        <v>-10.321096569240083</v>
      </c>
      <c r="AU115" s="4">
        <f t="shared" si="147"/>
        <v>-5.0647382129207728</v>
      </c>
      <c r="AV115" s="4">
        <f t="shared" si="147"/>
        <v>-5.2981555842404404</v>
      </c>
      <c r="AW115" s="4">
        <f t="shared" si="147"/>
        <v>-3.8036335726903872</v>
      </c>
      <c r="AY115" s="2">
        <f t="shared" si="139"/>
        <v>64.835409750369067</v>
      </c>
      <c r="AZ115" s="2">
        <f t="shared" si="139"/>
        <v>70.368318281400747</v>
      </c>
      <c r="BA115" s="2">
        <f t="shared" si="139"/>
        <v>70.841001954813834</v>
      </c>
      <c r="BB115" s="2">
        <f t="shared" si="139"/>
        <v>73.399137030604436</v>
      </c>
      <c r="BC115" s="2">
        <f t="shared" si="139"/>
        <v>72.265108938736745</v>
      </c>
      <c r="BD115" s="2">
        <f t="shared" si="139"/>
        <v>70.036506963646616</v>
      </c>
      <c r="BE115" s="2">
        <f t="shared" si="139"/>
        <v>69.477643059975691</v>
      </c>
      <c r="BF115" s="2">
        <f t="shared" si="139"/>
        <v>70.272225540905183</v>
      </c>
      <c r="BG115" s="2">
        <f t="shared" si="139"/>
        <v>68.888245101408558</v>
      </c>
      <c r="BH115" s="2">
        <f t="shared" si="139"/>
        <v>66.064774974552364</v>
      </c>
      <c r="BI115" s="2">
        <f t="shared" si="139"/>
        <v>64.65158318874812</v>
      </c>
      <c r="BJ115" s="2">
        <f t="shared" si="139"/>
        <v>69.821041847718476</v>
      </c>
      <c r="BK115" s="2">
        <f t="shared" si="139"/>
        <v>67.055146923303951</v>
      </c>
      <c r="BL115" s="2">
        <f t="shared" si="139"/>
        <v>65.319146946663608</v>
      </c>
      <c r="BM115" s="2">
        <f t="shared" si="139"/>
        <v>63.686683966747673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83.606402114164936</v>
      </c>
      <c r="DL115" s="2">
        <f t="shared" si="148"/>
        <v>90.336065715906301</v>
      </c>
      <c r="DM115" s="2">
        <f t="shared" si="148"/>
        <v>98.169977197221399</v>
      </c>
      <c r="DN115" s="2">
        <f t="shared" si="148"/>
        <v>99.235525369978859</v>
      </c>
      <c r="DO115" s="2">
        <f t="shared" si="148"/>
        <v>95.722008033826626</v>
      </c>
      <c r="DP115" s="2">
        <f t="shared" si="148"/>
        <v>81.589872241579556</v>
      </c>
      <c r="DQ115" s="2">
        <f t="shared" si="148"/>
        <v>89.918967159971828</v>
      </c>
      <c r="DR115" s="2">
        <f t="shared" si="148"/>
        <v>92.526078977932642</v>
      </c>
      <c r="DS115" s="2">
        <f t="shared" si="148"/>
        <v>107.56416072874494</v>
      </c>
      <c r="DT115" s="2">
        <f t="shared" si="148"/>
        <v>103.49801849217637</v>
      </c>
      <c r="DU115" s="2">
        <f t="shared" si="148"/>
        <v>85.572166396761148</v>
      </c>
      <c r="DV115" s="2">
        <f t="shared" si="148"/>
        <v>86.209081246792522</v>
      </c>
      <c r="DW115" s="2">
        <f t="shared" si="148"/>
        <v>99.603103135888489</v>
      </c>
      <c r="DX115" s="2">
        <f t="shared" si="148"/>
        <v>102.65197249809015</v>
      </c>
      <c r="DY115" s="2">
        <f t="shared" si="148"/>
        <v>88.911609420821136</v>
      </c>
      <c r="EA115" s="2">
        <f t="shared" si="94"/>
        <v>64.520409480390512</v>
      </c>
      <c r="EB115" s="2">
        <f t="shared" si="94"/>
        <v>69.966965402762838</v>
      </c>
      <c r="EC115" s="2">
        <f t="shared" si="94"/>
        <v>70.420142028677674</v>
      </c>
      <c r="ED115" s="2">
        <f t="shared" si="94"/>
        <v>72.994954240249541</v>
      </c>
      <c r="EE115" s="2">
        <f t="shared" si="94"/>
        <v>71.873375730367869</v>
      </c>
      <c r="EF115" s="2">
        <f t="shared" si="94"/>
        <v>69.81389127471536</v>
      </c>
      <c r="EG115" s="2">
        <f t="shared" si="94"/>
        <v>69.135966335966344</v>
      </c>
      <c r="EH115" s="2">
        <f t="shared" si="94"/>
        <v>69.857475518726375</v>
      </c>
      <c r="EI115" s="2">
        <f t="shared" si="94"/>
        <v>68.038556350626109</v>
      </c>
      <c r="EJ115" s="2">
        <f t="shared" si="94"/>
        <v>65.220782341515687</v>
      </c>
      <c r="EK115" s="2">
        <f t="shared" si="94"/>
        <v>64.211238791008725</v>
      </c>
      <c r="EL115" s="2">
        <f t="shared" si="94"/>
        <v>69.530976593377076</v>
      </c>
      <c r="EM115" s="2">
        <f t="shared" si="135"/>
        <v>66.459033059289226</v>
      </c>
      <c r="EN115" s="2">
        <f t="shared" si="135"/>
        <v>64.426677676509655</v>
      </c>
      <c r="EO115" s="2">
        <f t="shared" si="135"/>
        <v>62.995750422974439</v>
      </c>
      <c r="EQ115" s="2">
        <f t="shared" si="149"/>
        <v>64.431006593956198</v>
      </c>
      <c r="ER115" s="2">
        <f t="shared" si="149"/>
        <v>69.970119631616697</v>
      </c>
      <c r="ES115" s="2">
        <f t="shared" si="149"/>
        <v>69.798905591985815</v>
      </c>
      <c r="ET115" s="2">
        <f t="shared" si="149"/>
        <v>71.425033085162951</v>
      </c>
      <c r="EU115" s="2">
        <f t="shared" si="149"/>
        <v>71.233151517451489</v>
      </c>
      <c r="EV115" s="2">
        <f t="shared" si="149"/>
        <v>69.8482761480509</v>
      </c>
      <c r="EW115" s="2">
        <f t="shared" si="149"/>
        <v>68.401071871532025</v>
      </c>
      <c r="EX115" s="2">
        <f t="shared" si="149"/>
        <v>69.273208300283301</v>
      </c>
      <c r="EY115" s="2">
        <f t="shared" si="149"/>
        <v>68.136748495080326</v>
      </c>
      <c r="EZ115" s="2">
        <f t="shared" si="149"/>
        <v>65.05298955074106</v>
      </c>
      <c r="FA115" s="2">
        <f t="shared" si="149"/>
        <v>64.1187009894266</v>
      </c>
      <c r="FB115" s="2">
        <f t="shared" si="149"/>
        <v>68.775354781923284</v>
      </c>
      <c r="FC115" s="2">
        <f t="shared" si="149"/>
        <v>65.755850903280219</v>
      </c>
      <c r="FD115" s="2">
        <f t="shared" si="149"/>
        <v>64.04333194195172</v>
      </c>
      <c r="FE115" s="2">
        <f t="shared" si="149"/>
        <v>63.387508079664457</v>
      </c>
      <c r="FG115" s="2">
        <f t="shared" si="150"/>
        <v>0.98348197106478952</v>
      </c>
      <c r="FH115" s="2">
        <f t="shared" si="150"/>
        <v>0.98029634597246529</v>
      </c>
      <c r="FI115" s="2">
        <f t="shared" si="150"/>
        <v>0.98478308037155782</v>
      </c>
      <c r="FJ115" s="2">
        <f t="shared" si="150"/>
        <v>0.98446493529002843</v>
      </c>
      <c r="FK115" s="2">
        <f t="shared" si="150"/>
        <v>0.98349762777101601</v>
      </c>
      <c r="FL115" s="2">
        <f t="shared" si="150"/>
        <v>0.98110251313092145</v>
      </c>
      <c r="FM115" s="2">
        <f t="shared" si="150"/>
        <v>0.98346061788458961</v>
      </c>
      <c r="FN115" s="2">
        <f t="shared" si="150"/>
        <v>0.98162901253069812</v>
      </c>
      <c r="FO115" s="2">
        <f t="shared" si="150"/>
        <v>0.97851085771744395</v>
      </c>
      <c r="FP115" s="2">
        <f t="shared" si="150"/>
        <v>0.97793622667080138</v>
      </c>
      <c r="FQ115" s="2">
        <f t="shared" si="150"/>
        <v>0.97936808949375476</v>
      </c>
      <c r="FR115" s="2">
        <f t="shared" si="150"/>
        <v>0.98243171020108155</v>
      </c>
      <c r="FS115" s="2">
        <f t="shared" si="150"/>
        <v>0.98193495580930246</v>
      </c>
      <c r="FT115" s="2">
        <f t="shared" si="150"/>
        <v>0.97662358403769323</v>
      </c>
      <c r="FU115" s="2">
        <f t="shared" si="150"/>
        <v>0.9733708528404541</v>
      </c>
      <c r="FW115" s="2">
        <f t="shared" si="141"/>
        <v>2.938480107446054E-3</v>
      </c>
      <c r="FX115" s="2">
        <f t="shared" si="141"/>
        <v>2.2741582532790319E-3</v>
      </c>
      <c r="FY115" s="2">
        <f t="shared" si="141"/>
        <v>2.2649755278006003E-3</v>
      </c>
      <c r="FZ115" s="2">
        <f t="shared" si="141"/>
        <v>2.2078689498750666E-3</v>
      </c>
      <c r="GA115" s="2">
        <f t="shared" si="141"/>
        <v>2.8518119404563709E-3</v>
      </c>
      <c r="GB115" s="2">
        <f t="shared" si="141"/>
        <v>2.304595938304664E-3</v>
      </c>
      <c r="GC115" s="2">
        <f t="shared" si="141"/>
        <v>2.8048491634218818E-3</v>
      </c>
      <c r="GD115" s="2">
        <f t="shared" si="141"/>
        <v>2.9003987616464133E-3</v>
      </c>
      <c r="GE115" s="2">
        <f t="shared" si="141"/>
        <v>3.2325854456967153E-3</v>
      </c>
      <c r="GF115" s="2">
        <f t="shared" si="141"/>
        <v>3.2637222205730392E-3</v>
      </c>
      <c r="GG115" s="2">
        <f t="shared" si="141"/>
        <v>4.0237497164109922E-3</v>
      </c>
      <c r="GH115" s="2">
        <f t="shared" si="141"/>
        <v>3.8915254455612379E-3</v>
      </c>
      <c r="GI115" s="2">
        <f t="shared" si="141"/>
        <v>3.7475731659068227E-3</v>
      </c>
      <c r="GJ115" s="2">
        <f t="shared" si="141"/>
        <v>2.8723989283253241E-3</v>
      </c>
      <c r="GK115" s="2">
        <f t="shared" si="141"/>
        <v>2.0837391167540485E-3</v>
      </c>
      <c r="GM115" s="86">
        <f t="shared" si="142"/>
        <v>5.8441711682830204E-12</v>
      </c>
      <c r="GN115" s="86">
        <f t="shared" si="142"/>
        <v>1.5469047050145877E-15</v>
      </c>
      <c r="GO115" s="86">
        <f t="shared" si="142"/>
        <v>1.0872467581168845E-17</v>
      </c>
      <c r="GP115" s="86">
        <f t="shared" si="142"/>
        <v>4.4546060027996967E-22</v>
      </c>
      <c r="GQ115" s="86">
        <f t="shared" si="142"/>
        <v>1.4097150819365942E-20</v>
      </c>
      <c r="GR115" s="86">
        <f t="shared" si="142"/>
        <v>6.4361856861482514E-19</v>
      </c>
      <c r="GS115" s="86">
        <f t="shared" si="142"/>
        <v>7.6106862613789475E-23</v>
      </c>
      <c r="GT115" s="86">
        <f t="shared" si="142"/>
        <v>2.078843720903296E-18</v>
      </c>
      <c r="GU115" s="86">
        <f t="shared" si="142"/>
        <v>9.1353850669025842E-18</v>
      </c>
      <c r="GV115" s="86">
        <f t="shared" si="142"/>
        <v>1.2283095209347215E-24</v>
      </c>
      <c r="GW115" s="86">
        <f t="shared" si="142"/>
        <v>1.3556404856949315E-30</v>
      </c>
      <c r="GX115" s="86">
        <f t="shared" si="142"/>
        <v>3.305065307139863E-27</v>
      </c>
      <c r="GY115" s="86">
        <f t="shared" si="142"/>
        <v>1.2242475833758053E-31</v>
      </c>
      <c r="GZ115" s="86">
        <f t="shared" si="142"/>
        <v>8.8276916005320601E-24</v>
      </c>
      <c r="HA115" s="86">
        <f t="shared" si="142"/>
        <v>2.0790289809290853E-37</v>
      </c>
      <c r="HC115" s="86">
        <f t="shared" si="73"/>
        <v>0.4340331125567442</v>
      </c>
      <c r="HD115" s="86">
        <f t="shared" si="73"/>
        <v>0.50708054114392376</v>
      </c>
      <c r="HE115" s="86">
        <f t="shared" si="73"/>
        <v>0.42007790228421577</v>
      </c>
      <c r="HF115" s="86">
        <f t="shared" si="73"/>
        <v>0.39309729918630748</v>
      </c>
      <c r="HG115" s="86">
        <f t="shared" si="73"/>
        <v>0.32358244788416562</v>
      </c>
      <c r="HH115" s="86">
        <f t="shared" si="73"/>
        <v>0.39510722079474492</v>
      </c>
      <c r="HI115" s="86">
        <f t="shared" si="138"/>
        <v>0.39577483990606371</v>
      </c>
      <c r="HJ115" s="86">
        <f t="shared" si="138"/>
        <v>0.25787965426993231</v>
      </c>
      <c r="HK115" s="86">
        <f t="shared" si="138"/>
        <v>0.26158712039352422</v>
      </c>
      <c r="HL115" s="86">
        <f t="shared" si="138"/>
        <v>0.14950704321973651</v>
      </c>
      <c r="HM115" s="86">
        <f t="shared" si="138"/>
        <v>9.8120286644486174E-2</v>
      </c>
      <c r="HN115" s="86">
        <f t="shared" si="138"/>
        <v>9.8459101851136085E-2</v>
      </c>
      <c r="HO115" s="86">
        <f t="shared" si="138"/>
        <v>3.8949068648989171E-2</v>
      </c>
      <c r="HP115" s="86">
        <f t="shared" si="138"/>
        <v>4.9856365417089654E-2</v>
      </c>
      <c r="HQ115" s="86">
        <f t="shared" si="138"/>
        <v>4.9856365417089654E-2</v>
      </c>
      <c r="HS115" s="86">
        <f t="shared" si="143"/>
        <v>4.293541165344706E-19</v>
      </c>
      <c r="HT115" s="86">
        <f t="shared" si="143"/>
        <v>1.0687303529128597E-28</v>
      </c>
      <c r="HU115" s="86">
        <f t="shared" si="143"/>
        <v>2.6514564160951664E-21</v>
      </c>
      <c r="HV115" s="86">
        <f t="shared" si="143"/>
        <v>1.8980716369133998E-21</v>
      </c>
      <c r="HW115" s="86">
        <f t="shared" si="143"/>
        <v>1.9292941780797201E-23</v>
      </c>
      <c r="HX115" s="86">
        <f t="shared" si="143"/>
        <v>2.0103688805577912E-24</v>
      </c>
      <c r="HY115" s="86">
        <f t="shared" si="143"/>
        <v>6.0625842648150429E-23</v>
      </c>
      <c r="HZ115" s="86">
        <f t="shared" si="143"/>
        <v>2.8718664068168835E-31</v>
      </c>
      <c r="IA115" s="86">
        <f t="shared" si="143"/>
        <v>1.5890908003501894E-31</v>
      </c>
      <c r="IB115" s="86">
        <f t="shared" si="143"/>
        <v>1.6409153618772852E-30</v>
      </c>
      <c r="IC115" s="86">
        <f t="shared" si="143"/>
        <v>2.1393591801998363E-28</v>
      </c>
      <c r="ID115" s="86">
        <f t="shared" si="143"/>
        <v>2.2056366378075541E-19</v>
      </c>
      <c r="IE115" s="86">
        <f t="shared" si="143"/>
        <v>4.585137003737167E-22</v>
      </c>
      <c r="IF115" s="86">
        <f t="shared" si="143"/>
        <v>4.5284751823050343E-13</v>
      </c>
      <c r="IG115" s="86">
        <f t="shared" si="143"/>
        <v>5.396907903777305E-10</v>
      </c>
      <c r="II115" s="86">
        <f t="shared" si="144"/>
        <v>5.8070218017692016E-84</v>
      </c>
      <c r="IJ115" s="86">
        <f t="shared" si="144"/>
        <v>5.5183122901069612E-105</v>
      </c>
      <c r="IK115" s="86">
        <f t="shared" si="144"/>
        <v>1.0745252382102027E-96</v>
      </c>
      <c r="IL115" s="86">
        <f t="shared" si="144"/>
        <v>1.9852430318988968E-97</v>
      </c>
      <c r="IM115" s="86">
        <f t="shared" si="144"/>
        <v>2.7655246066798441E-99</v>
      </c>
      <c r="IN115" s="86">
        <f t="shared" si="144"/>
        <v>2.463100996524913E-110</v>
      </c>
      <c r="IO115" s="86">
        <f t="shared" si="144"/>
        <v>2.4778899219868565E-95</v>
      </c>
      <c r="IP115" s="86">
        <f t="shared" si="144"/>
        <v>8.6374071027597678E-138</v>
      </c>
      <c r="IQ115" s="86">
        <f t="shared" si="144"/>
        <v>1.728311026245762E-140</v>
      </c>
      <c r="IR115" s="86">
        <f t="shared" si="144"/>
        <v>8.8382541496477368E-145</v>
      </c>
      <c r="IS115" s="86">
        <f t="shared" si="144"/>
        <v>6.0776716789949816E-135</v>
      </c>
      <c r="IT115" s="86">
        <f t="shared" si="144"/>
        <v>1.954462486541262E-94</v>
      </c>
      <c r="IU115" s="86">
        <f t="shared" si="144"/>
        <v>8.0182802685680021E-105</v>
      </c>
      <c r="IV115" s="86">
        <f t="shared" si="144"/>
        <v>1.4074504223063296E-58</v>
      </c>
      <c r="IW115" s="86">
        <f t="shared" si="144"/>
        <v>5.7516338000443586E-53</v>
      </c>
      <c r="IY115" s="86">
        <f t="shared" si="145"/>
        <v>0.43403311256258836</v>
      </c>
      <c r="IZ115" s="86">
        <f t="shared" si="145"/>
        <v>0.50708054114392531</v>
      </c>
      <c r="JA115" s="86">
        <f t="shared" si="145"/>
        <v>0.42007790228421577</v>
      </c>
      <c r="JB115" s="86">
        <f t="shared" si="145"/>
        <v>0.39309729918630748</v>
      </c>
      <c r="JC115" s="86">
        <f t="shared" si="145"/>
        <v>0.32358244788416562</v>
      </c>
      <c r="JD115" s="86">
        <f t="shared" si="145"/>
        <v>0.39510722079474492</v>
      </c>
      <c r="JE115" s="86">
        <f t="shared" si="145"/>
        <v>0.39577483990606371</v>
      </c>
      <c r="JF115" s="86">
        <f t="shared" si="145"/>
        <v>0.25787965426993231</v>
      </c>
      <c r="JG115" s="86">
        <f t="shared" si="145"/>
        <v>0.26158712039352422</v>
      </c>
      <c r="JH115" s="86">
        <f t="shared" si="145"/>
        <v>0.14950704321973651</v>
      </c>
      <c r="JI115" s="86">
        <f t="shared" si="145"/>
        <v>9.8120286644486174E-2</v>
      </c>
      <c r="JJ115" s="86">
        <f t="shared" si="145"/>
        <v>9.8459101851136085E-2</v>
      </c>
      <c r="JK115" s="86">
        <f t="shared" si="145"/>
        <v>3.8949068648989171E-2</v>
      </c>
      <c r="JL115" s="86">
        <f t="shared" si="145"/>
        <v>4.98563654175425E-2</v>
      </c>
      <c r="JM115" s="86">
        <f t="shared" si="145"/>
        <v>4.9856365956780446E-2</v>
      </c>
    </row>
    <row r="116" spans="2:273" x14ac:dyDescent="0.25">
      <c r="B116" s="2">
        <v>89</v>
      </c>
      <c r="C116" s="37">
        <v>100.571</v>
      </c>
      <c r="D116" s="37">
        <v>127.062</v>
      </c>
      <c r="E116" s="37">
        <v>103.68300000000001</v>
      </c>
      <c r="F116" s="37">
        <v>99.46</v>
      </c>
      <c r="G116" s="37">
        <v>88.483999999999995</v>
      </c>
      <c r="H116" s="37">
        <v>97.159000000000006</v>
      </c>
      <c r="I116" s="37">
        <v>93.475999999999999</v>
      </c>
      <c r="J116" s="37">
        <v>84.745999999999995</v>
      </c>
      <c r="K116" s="37">
        <v>77.524000000000001</v>
      </c>
      <c r="L116" s="37">
        <v>66.064999999999998</v>
      </c>
      <c r="M116" s="37">
        <v>61.531999999999996</v>
      </c>
      <c r="N116" s="37">
        <v>65.587000000000003</v>
      </c>
      <c r="O116" s="37">
        <v>64.983999999999995</v>
      </c>
      <c r="P116" s="37">
        <v>63.570999999999998</v>
      </c>
      <c r="Q116" s="37">
        <v>62.515999999999998</v>
      </c>
      <c r="S116" s="4">
        <f t="shared" si="146"/>
        <v>96.175672154775924</v>
      </c>
      <c r="T116" s="4">
        <f t="shared" si="146"/>
        <v>119.93982792577536</v>
      </c>
      <c r="U116" s="4">
        <f t="shared" si="146"/>
        <v>103.1590425767191</v>
      </c>
      <c r="V116" s="4">
        <f t="shared" si="146"/>
        <v>99.413886638622969</v>
      </c>
      <c r="W116" s="4">
        <f t="shared" si="146"/>
        <v>91.594869894694796</v>
      </c>
      <c r="X116" s="4">
        <f t="shared" si="146"/>
        <v>97.387848864610959</v>
      </c>
      <c r="Y116" s="4">
        <f t="shared" si="146"/>
        <v>94.093665582923535</v>
      </c>
      <c r="Z116" s="4">
        <f t="shared" si="146"/>
        <v>82.928062032176356</v>
      </c>
      <c r="AA116" s="4">
        <f t="shared" si="146"/>
        <v>82.317946007259295</v>
      </c>
      <c r="AB116" s="4">
        <f t="shared" si="146"/>
        <v>70.881020057679535</v>
      </c>
      <c r="AC116" s="4">
        <f t="shared" si="146"/>
        <v>67.126964172230714</v>
      </c>
      <c r="AD116" s="4">
        <f t="shared" si="146"/>
        <v>72.562966935322848</v>
      </c>
      <c r="AE116" s="4">
        <f t="shared" si="146"/>
        <v>67.4440466426624</v>
      </c>
      <c r="AF116" s="4">
        <f t="shared" si="146"/>
        <v>65.972601404649097</v>
      </c>
      <c r="AG116" s="4">
        <f t="shared" si="146"/>
        <v>64.085076685275681</v>
      </c>
      <c r="AI116" s="4">
        <f t="shared" si="147"/>
        <v>4.3953278452240738</v>
      </c>
      <c r="AJ116" s="4">
        <f t="shared" si="147"/>
        <v>7.1221720742246362</v>
      </c>
      <c r="AK116" s="4">
        <f t="shared" si="147"/>
        <v>0.52395742328090478</v>
      </c>
      <c r="AL116" s="4">
        <f t="shared" si="147"/>
        <v>4.6113361377024376E-2</v>
      </c>
      <c r="AM116" s="4">
        <f t="shared" si="147"/>
        <v>-3.110869894694801</v>
      </c>
      <c r="AN116" s="4">
        <f t="shared" si="147"/>
        <v>-0.22884886461095277</v>
      </c>
      <c r="AO116" s="4">
        <f t="shared" si="147"/>
        <v>-0.61766558292353579</v>
      </c>
      <c r="AP116" s="4">
        <f t="shared" si="147"/>
        <v>1.8179379678236387</v>
      </c>
      <c r="AQ116" s="4">
        <f t="shared" si="147"/>
        <v>-4.7939460072592937</v>
      </c>
      <c r="AR116" s="4">
        <f t="shared" si="147"/>
        <v>-4.8160200576795376</v>
      </c>
      <c r="AS116" s="4">
        <f t="shared" si="147"/>
        <v>-5.5949641722307177</v>
      </c>
      <c r="AT116" s="4">
        <f t="shared" si="147"/>
        <v>-6.9759669353228446</v>
      </c>
      <c r="AU116" s="4">
        <f t="shared" si="147"/>
        <v>-2.4600466426624052</v>
      </c>
      <c r="AV116" s="4">
        <f t="shared" si="147"/>
        <v>-2.4016014046490994</v>
      </c>
      <c r="AW116" s="4">
        <f t="shared" si="147"/>
        <v>-1.5690766852756823</v>
      </c>
      <c r="AY116" s="2">
        <f t="shared" si="139"/>
        <v>64.696336852843004</v>
      </c>
      <c r="AZ116" s="2">
        <f t="shared" si="139"/>
        <v>70.193657826983696</v>
      </c>
      <c r="BA116" s="2">
        <f t="shared" si="139"/>
        <v>70.64848378761792</v>
      </c>
      <c r="BB116" s="2">
        <f t="shared" si="139"/>
        <v>73.149193495543429</v>
      </c>
      <c r="BC116" s="2">
        <f t="shared" si="139"/>
        <v>72.036390828595827</v>
      </c>
      <c r="BD116" s="2">
        <f t="shared" si="139"/>
        <v>69.84596705823553</v>
      </c>
      <c r="BE116" s="2">
        <f t="shared" si="139"/>
        <v>69.247164166379505</v>
      </c>
      <c r="BF116" s="2">
        <f t="shared" si="139"/>
        <v>70.023745613868925</v>
      </c>
      <c r="BG116" s="2">
        <f t="shared" si="139"/>
        <v>68.636895354762444</v>
      </c>
      <c r="BH116" s="2">
        <f t="shared" si="139"/>
        <v>65.815468390449723</v>
      </c>
      <c r="BI116" s="2">
        <f t="shared" si="139"/>
        <v>64.431442796918887</v>
      </c>
      <c r="BJ116" s="2">
        <f t="shared" si="139"/>
        <v>69.528220885329119</v>
      </c>
      <c r="BK116" s="2">
        <f t="shared" si="139"/>
        <v>66.781208622445718</v>
      </c>
      <c r="BL116" s="2">
        <f t="shared" si="139"/>
        <v>65.086358094286979</v>
      </c>
      <c r="BM116" s="2">
        <f t="shared" si="139"/>
        <v>63.513074751702256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>
        <f t="shared" si="140"/>
        <v>64.983999999999995</v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>
        <f t="shared" si="122"/>
        <v>64.983999999999995</v>
      </c>
      <c r="DH116" s="2" t="str">
        <f t="shared" si="123"/>
        <v/>
      </c>
      <c r="DI116" s="2" t="str">
        <f t="shared" si="124"/>
        <v/>
      </c>
      <c r="DK116" s="2">
        <f t="shared" si="148"/>
        <v>83.718321353065576</v>
      </c>
      <c r="DL116" s="2">
        <f t="shared" si="148"/>
        <v>90.476226480836218</v>
      </c>
      <c r="DM116" s="2">
        <f t="shared" si="148"/>
        <v>98.363987617034141</v>
      </c>
      <c r="DN116" s="2">
        <f t="shared" si="148"/>
        <v>99.377748414376327</v>
      </c>
      <c r="DO116" s="2">
        <f t="shared" si="148"/>
        <v>95.813566596194491</v>
      </c>
      <c r="DP116" s="2">
        <f t="shared" si="148"/>
        <v>81.458750290360044</v>
      </c>
      <c r="DQ116" s="2">
        <f t="shared" si="148"/>
        <v>89.879232558139549</v>
      </c>
      <c r="DR116" s="2">
        <f t="shared" si="148"/>
        <v>92.580478135213255</v>
      </c>
      <c r="DS116" s="2">
        <f t="shared" si="148"/>
        <v>107.90317975708501</v>
      </c>
      <c r="DT116" s="2">
        <f t="shared" si="148"/>
        <v>103.86200213371265</v>
      </c>
      <c r="DU116" s="2">
        <f t="shared" si="148"/>
        <v>85.708358906882609</v>
      </c>
      <c r="DV116" s="2">
        <f t="shared" si="148"/>
        <v>86.235376198579246</v>
      </c>
      <c r="DW116" s="2">
        <f t="shared" si="148"/>
        <v>99.877844076655037</v>
      </c>
      <c r="DX116" s="2">
        <f t="shared" si="148"/>
        <v>103.07962368220015</v>
      </c>
      <c r="DY116" s="2">
        <f t="shared" si="148"/>
        <v>89.169386730205304</v>
      </c>
      <c r="EA116" s="2">
        <f t="shared" si="94"/>
        <v>64.405245714851191</v>
      </c>
      <c r="EB116" s="2">
        <f t="shared" si="94"/>
        <v>69.821847620558557</v>
      </c>
      <c r="EC116" s="2">
        <f t="shared" si="94"/>
        <v>70.259406231191392</v>
      </c>
      <c r="ED116" s="2">
        <f t="shared" si="94"/>
        <v>72.775414179771033</v>
      </c>
      <c r="EE116" s="2">
        <f t="shared" ref="EE116:EL147" si="151">CI$228*$B116+CI$229</f>
        <v>71.674473286955305</v>
      </c>
      <c r="EF116" s="2">
        <f t="shared" si="151"/>
        <v>69.641884329932324</v>
      </c>
      <c r="EG116" s="2">
        <f t="shared" si="151"/>
        <v>68.932906230187953</v>
      </c>
      <c r="EH116" s="2">
        <f t="shared" si="151"/>
        <v>69.640550906955525</v>
      </c>
      <c r="EI116" s="2">
        <f t="shared" si="151"/>
        <v>67.850102415026825</v>
      </c>
      <c r="EJ116" s="2">
        <f t="shared" si="151"/>
        <v>65.033192726298509</v>
      </c>
      <c r="EK116" s="2">
        <f t="shared" si="151"/>
        <v>64.023047499244498</v>
      </c>
      <c r="EL116" s="2">
        <f t="shared" si="151"/>
        <v>69.258856030083265</v>
      </c>
      <c r="EM116" s="2">
        <f t="shared" si="135"/>
        <v>66.228681251903083</v>
      </c>
      <c r="EN116" s="2">
        <f t="shared" si="135"/>
        <v>64.258145763414248</v>
      </c>
      <c r="EO116" s="2">
        <f t="shared" si="135"/>
        <v>62.872073348741047</v>
      </c>
      <c r="EQ116" s="2">
        <f t="shared" si="149"/>
        <v>64.319401112968322</v>
      </c>
      <c r="ER116" s="2">
        <f t="shared" si="149"/>
        <v>69.824870219250499</v>
      </c>
      <c r="ES116" s="2">
        <f t="shared" si="149"/>
        <v>69.663088503776493</v>
      </c>
      <c r="ET116" s="2">
        <f t="shared" si="149"/>
        <v>71.270524690420118</v>
      </c>
      <c r="EU116" s="2">
        <f t="shared" si="149"/>
        <v>71.062728636433448</v>
      </c>
      <c r="EV116" s="2">
        <f t="shared" si="149"/>
        <v>69.674829325705716</v>
      </c>
      <c r="EW116" s="2">
        <f t="shared" si="149"/>
        <v>68.230728250077718</v>
      </c>
      <c r="EX116" s="2">
        <f t="shared" si="149"/>
        <v>69.082101048158663</v>
      </c>
      <c r="EY116" s="2">
        <f t="shared" si="149"/>
        <v>67.943922043309286</v>
      </c>
      <c r="EZ116" s="2">
        <f t="shared" si="149"/>
        <v>64.873027122408828</v>
      </c>
      <c r="FA116" s="2">
        <f t="shared" si="149"/>
        <v>63.934837058543387</v>
      </c>
      <c r="FB116" s="2">
        <f t="shared" si="149"/>
        <v>68.540966628819177</v>
      </c>
      <c r="FC116" s="2">
        <f t="shared" si="149"/>
        <v>65.56100680604257</v>
      </c>
      <c r="FD116" s="2">
        <f t="shared" si="149"/>
        <v>63.89297478290819</v>
      </c>
      <c r="FE116" s="2">
        <f t="shared" si="149"/>
        <v>63.241132333067441</v>
      </c>
      <c r="FG116" s="2">
        <f t="shared" si="150"/>
        <v>0.98491345166376976</v>
      </c>
      <c r="FH116" s="2">
        <f t="shared" si="150"/>
        <v>0.98199884520626346</v>
      </c>
      <c r="FI116" s="2">
        <f t="shared" si="150"/>
        <v>0.98610339786333256</v>
      </c>
      <c r="FJ116" s="2">
        <f t="shared" si="150"/>
        <v>0.98581245939965723</v>
      </c>
      <c r="FK116" s="2">
        <f t="shared" si="150"/>
        <v>0.98492777232712536</v>
      </c>
      <c r="FL116" s="2">
        <f t="shared" si="150"/>
        <v>0.98273658197603675</v>
      </c>
      <c r="FM116" s="2">
        <f t="shared" si="150"/>
        <v>0.98489392056329161</v>
      </c>
      <c r="FN116" s="2">
        <f t="shared" si="150"/>
        <v>0.98321833361115374</v>
      </c>
      <c r="FO116" s="2">
        <f t="shared" si="150"/>
        <v>0.98036454235891757</v>
      </c>
      <c r="FP116" s="2">
        <f t="shared" si="150"/>
        <v>0.979838458496465</v>
      </c>
      <c r="FQ116" s="2">
        <f t="shared" si="150"/>
        <v>0.981149252627317</v>
      </c>
      <c r="FR116" s="2">
        <f t="shared" si="150"/>
        <v>0.98395272308771409</v>
      </c>
      <c r="FS116" s="2">
        <f t="shared" si="150"/>
        <v>0.98349825389591583</v>
      </c>
      <c r="FT116" s="2">
        <f t="shared" si="150"/>
        <v>0.97863651331617796</v>
      </c>
      <c r="FU116" s="2">
        <f t="shared" si="150"/>
        <v>0.97565689138665412</v>
      </c>
      <c r="FW116" s="2">
        <f t="shared" si="141"/>
        <v>3.2210661977310679E-3</v>
      </c>
      <c r="FX116" s="2">
        <f t="shared" si="141"/>
        <v>2.493017954491944E-3</v>
      </c>
      <c r="FY116" s="2">
        <f t="shared" si="141"/>
        <v>2.4829537041175988E-3</v>
      </c>
      <c r="FZ116" s="2">
        <f t="shared" si="141"/>
        <v>2.4203645986790329E-3</v>
      </c>
      <c r="GA116" s="2">
        <f t="shared" si="141"/>
        <v>3.1260895072224852E-3</v>
      </c>
      <c r="GB116" s="2">
        <f t="shared" si="141"/>
        <v>2.5263774742702006E-3</v>
      </c>
      <c r="GC116" s="2">
        <f t="shared" si="141"/>
        <v>3.0746239370554309E-3</v>
      </c>
      <c r="GD116" s="2">
        <f t="shared" si="141"/>
        <v>3.1793343442680934E-3</v>
      </c>
      <c r="GE116" s="2">
        <f t="shared" si="141"/>
        <v>3.5433543782279601E-3</v>
      </c>
      <c r="GF116" s="2">
        <f t="shared" si="141"/>
        <v>3.5774737852193577E-3</v>
      </c>
      <c r="GG116" s="2">
        <f t="shared" si="141"/>
        <v>4.4102417567866243E-3</v>
      </c>
      <c r="GH116" s="2">
        <f t="shared" si="141"/>
        <v>4.2653713783911886E-3</v>
      </c>
      <c r="GI116" s="2">
        <f t="shared" si="141"/>
        <v>4.1076471076810115E-3</v>
      </c>
      <c r="GJ116" s="2">
        <f t="shared" si="141"/>
        <v>3.1486502294057078E-3</v>
      </c>
      <c r="GK116" s="2">
        <f t="shared" si="141"/>
        <v>2.2843152797555446E-3</v>
      </c>
      <c r="GM116" s="86">
        <f t="shared" si="142"/>
        <v>7.3082421290290958E-13</v>
      </c>
      <c r="GN116" s="86">
        <f t="shared" si="142"/>
        <v>9.1619749577888424E-17</v>
      </c>
      <c r="GO116" s="86">
        <f t="shared" si="142"/>
        <v>4.3464556898436864E-19</v>
      </c>
      <c r="GP116" s="86">
        <f t="shared" si="142"/>
        <v>7.454086315555578E-24</v>
      </c>
      <c r="GQ116" s="86">
        <f t="shared" si="142"/>
        <v>3.4035417132612743E-22</v>
      </c>
      <c r="GR116" s="86">
        <f t="shared" si="142"/>
        <v>1.9886108692397146E-20</v>
      </c>
      <c r="GS116" s="86">
        <f t="shared" si="142"/>
        <v>1.0162110697731814E-24</v>
      </c>
      <c r="GT116" s="86">
        <f t="shared" si="142"/>
        <v>7.4059693644130493E-20</v>
      </c>
      <c r="GU116" s="86">
        <f t="shared" si="142"/>
        <v>3.6234698846714844E-19</v>
      </c>
      <c r="GV116" s="86">
        <f t="shared" si="142"/>
        <v>1.3487325686027242E-26</v>
      </c>
      <c r="GW116" s="86">
        <f t="shared" si="142"/>
        <v>4.5330730633161712E-33</v>
      </c>
      <c r="GX116" s="86">
        <f t="shared" si="142"/>
        <v>2.3186253336315151E-29</v>
      </c>
      <c r="GY116" s="86">
        <f t="shared" si="142"/>
        <v>3.8862104248151873E-34</v>
      </c>
      <c r="GZ116" s="86">
        <f t="shared" si="142"/>
        <v>1.3457668691090419E-25</v>
      </c>
      <c r="HA116" s="86">
        <f t="shared" si="142"/>
        <v>2.2224300279843996E-40</v>
      </c>
      <c r="HC116" s="86">
        <f t="shared" si="73"/>
        <v>0.32006709110814119</v>
      </c>
      <c r="HD116" s="86">
        <f t="shared" si="73"/>
        <v>0.42144206687622904</v>
      </c>
      <c r="HE116" s="86">
        <f t="shared" si="73"/>
        <v>0.29952334660805691</v>
      </c>
      <c r="HF116" s="86">
        <f t="shared" si="73"/>
        <v>0.25851123841928214</v>
      </c>
      <c r="HG116" s="86">
        <f t="shared" si="73"/>
        <v>0.20225157827898929</v>
      </c>
      <c r="HH116" s="86">
        <f t="shared" si="73"/>
        <v>0.26143020029218034</v>
      </c>
      <c r="HI116" s="86">
        <f t="shared" si="138"/>
        <v>0.24732097852987933</v>
      </c>
      <c r="HJ116" s="86">
        <f t="shared" si="138"/>
        <v>0.13212818489646941</v>
      </c>
      <c r="HK116" s="86">
        <f t="shared" si="138"/>
        <v>0.14610111723447242</v>
      </c>
      <c r="HL116" s="86">
        <f t="shared" si="138"/>
        <v>7.1524195132131846E-2</v>
      </c>
      <c r="HM116" s="86">
        <f t="shared" si="138"/>
        <v>4.0633930658272269E-2</v>
      </c>
      <c r="HN116" s="86">
        <f t="shared" si="138"/>
        <v>3.4019186163937939E-2</v>
      </c>
      <c r="HO116" s="86">
        <f t="shared" si="138"/>
        <v>9.5297038492200246E-3</v>
      </c>
      <c r="HP116" s="86">
        <f t="shared" si="138"/>
        <v>1.6024265832409849E-2</v>
      </c>
      <c r="HQ116" s="86">
        <f t="shared" si="138"/>
        <v>1.6024265832409849E-2</v>
      </c>
      <c r="HS116" s="86">
        <f t="shared" si="143"/>
        <v>4.0541247445539151E-18</v>
      </c>
      <c r="HT116" s="86">
        <f t="shared" si="143"/>
        <v>2.1311784314633802E-27</v>
      </c>
      <c r="HU116" s="86">
        <f t="shared" si="143"/>
        <v>3.0687565147466852E-20</v>
      </c>
      <c r="HV116" s="86">
        <f t="shared" si="143"/>
        <v>2.214674739438112E-20</v>
      </c>
      <c r="HW116" s="86">
        <f t="shared" si="143"/>
        <v>2.9093099183880256E-22</v>
      </c>
      <c r="HX116" s="86">
        <f t="shared" si="143"/>
        <v>3.3826198985317483E-23</v>
      </c>
      <c r="HY116" s="86">
        <f t="shared" si="143"/>
        <v>8.3343260163126005E-22</v>
      </c>
      <c r="HZ116" s="86">
        <f t="shared" si="143"/>
        <v>1.2056728485047799E-29</v>
      </c>
      <c r="IA116" s="86">
        <f t="shared" si="143"/>
        <v>7.5497133903004912E-30</v>
      </c>
      <c r="IB116" s="86">
        <f t="shared" si="143"/>
        <v>7.778456167242119E-29</v>
      </c>
      <c r="IC116" s="86">
        <f t="shared" si="143"/>
        <v>8.8358229893221076E-27</v>
      </c>
      <c r="ID116" s="86">
        <f t="shared" si="143"/>
        <v>2.7460083294355496E-18</v>
      </c>
      <c r="IE116" s="86">
        <f t="shared" si="143"/>
        <v>7.7708825633105771E-21</v>
      </c>
      <c r="IF116" s="86">
        <f t="shared" si="143"/>
        <v>2.0480372424454001E-12</v>
      </c>
      <c r="IG116" s="86">
        <f t="shared" si="143"/>
        <v>1.482710721003616E-9</v>
      </c>
      <c r="II116" s="86">
        <f t="shared" si="144"/>
        <v>2.1770847616948947E-81</v>
      </c>
      <c r="IJ116" s="86">
        <f t="shared" si="144"/>
        <v>6.8874631776698622E-102</v>
      </c>
      <c r="IK116" s="86">
        <f t="shared" si="144"/>
        <v>7.5343078841016591E-94</v>
      </c>
      <c r="IL116" s="86">
        <f t="shared" si="144"/>
        <v>1.4246195908539349E-94</v>
      </c>
      <c r="IM116" s="86">
        <f t="shared" si="144"/>
        <v>3.016952819439796E-96</v>
      </c>
      <c r="IN116" s="86">
        <f t="shared" si="144"/>
        <v>4.5213965094052725E-107</v>
      </c>
      <c r="IO116" s="86">
        <f t="shared" si="144"/>
        <v>1.9981415638796257E-92</v>
      </c>
      <c r="IP116" s="86">
        <f t="shared" si="144"/>
        <v>1.5333410043872145E-133</v>
      </c>
      <c r="IQ116" s="86">
        <f t="shared" si="144"/>
        <v>4.4954860279979846E-136</v>
      </c>
      <c r="IR116" s="86">
        <f t="shared" si="144"/>
        <v>3.2041782533867762E-140</v>
      </c>
      <c r="IS116" s="86">
        <f t="shared" si="144"/>
        <v>1.5484943611645762E-130</v>
      </c>
      <c r="IT116" s="86">
        <f t="shared" si="144"/>
        <v>2.1820638600769223E-91</v>
      </c>
      <c r="IU116" s="86">
        <f t="shared" si="144"/>
        <v>1.8645566584367955E-101</v>
      </c>
      <c r="IV116" s="86">
        <f t="shared" si="144"/>
        <v>8.3524753553463041E-57</v>
      </c>
      <c r="IW116" s="86">
        <f t="shared" si="144"/>
        <v>1.8872205623181015E-51</v>
      </c>
      <c r="IY116" s="86">
        <f t="shared" si="145"/>
        <v>0.32006709110887199</v>
      </c>
      <c r="IZ116" s="86">
        <f t="shared" si="145"/>
        <v>0.42144206687622915</v>
      </c>
      <c r="JA116" s="86">
        <f t="shared" si="145"/>
        <v>0.29952334660805691</v>
      </c>
      <c r="JB116" s="86">
        <f t="shared" si="145"/>
        <v>0.25851123841928214</v>
      </c>
      <c r="JC116" s="86">
        <f t="shared" si="145"/>
        <v>0.20225157827898929</v>
      </c>
      <c r="JD116" s="86">
        <f t="shared" si="145"/>
        <v>0.26143020029218034</v>
      </c>
      <c r="JE116" s="86">
        <f t="shared" si="145"/>
        <v>0.24732097852987933</v>
      </c>
      <c r="JF116" s="86">
        <f t="shared" si="145"/>
        <v>0.13212818489646941</v>
      </c>
      <c r="JG116" s="86">
        <f t="shared" si="145"/>
        <v>0.14610111723447242</v>
      </c>
      <c r="JH116" s="86">
        <f t="shared" si="145"/>
        <v>7.1524195132131846E-2</v>
      </c>
      <c r="JI116" s="86">
        <f t="shared" si="145"/>
        <v>4.0633930658272269E-2</v>
      </c>
      <c r="JJ116" s="86">
        <f t="shared" si="145"/>
        <v>3.4019186163937939E-2</v>
      </c>
      <c r="JK116" s="86">
        <f t="shared" si="145"/>
        <v>9.5297038492200246E-3</v>
      </c>
      <c r="JL116" s="86">
        <f t="shared" si="145"/>
        <v>1.6024265834457888E-2</v>
      </c>
      <c r="JM116" s="86">
        <f t="shared" si="145"/>
        <v>1.602426731512057E-2</v>
      </c>
    </row>
    <row r="117" spans="2:273" x14ac:dyDescent="0.25">
      <c r="B117" s="2">
        <v>90</v>
      </c>
      <c r="C117" s="37">
        <v>88.063000000000002</v>
      </c>
      <c r="D117" s="37">
        <v>106.33799999999999</v>
      </c>
      <c r="E117" s="37">
        <v>83.302000000000007</v>
      </c>
      <c r="F117" s="37">
        <v>78.286000000000001</v>
      </c>
      <c r="G117" s="37">
        <v>74.451999999999998</v>
      </c>
      <c r="H117" s="37">
        <v>76.840999999999994</v>
      </c>
      <c r="I117" s="37">
        <v>76</v>
      </c>
      <c r="J117" s="37">
        <v>70.492000000000004</v>
      </c>
      <c r="K117" s="37">
        <v>67.429000000000002</v>
      </c>
      <c r="L117" s="37">
        <v>64.548000000000002</v>
      </c>
      <c r="M117" s="37">
        <v>61.71</v>
      </c>
      <c r="N117" s="37">
        <v>65.316999999999993</v>
      </c>
      <c r="O117" s="37">
        <v>65.113</v>
      </c>
      <c r="P117" s="37">
        <v>62.429000000000002</v>
      </c>
      <c r="Q117" s="37">
        <v>59.921999999999997</v>
      </c>
      <c r="S117" s="4">
        <f t="shared" si="146"/>
        <v>82.988490750735764</v>
      </c>
      <c r="T117" s="4">
        <f t="shared" si="146"/>
        <v>103.45838695791427</v>
      </c>
      <c r="U117" s="4">
        <f t="shared" si="146"/>
        <v>88.552912793541893</v>
      </c>
      <c r="V117" s="4">
        <f t="shared" si="146"/>
        <v>85.978199153476623</v>
      </c>
      <c r="W117" s="4">
        <f t="shared" si="146"/>
        <v>80.999711018982524</v>
      </c>
      <c r="X117" s="4">
        <f t="shared" si="146"/>
        <v>83.292497360497279</v>
      </c>
      <c r="Y117" s="4">
        <f t="shared" si="146"/>
        <v>80.367946716502729</v>
      </c>
      <c r="Z117" s="4">
        <f t="shared" si="146"/>
        <v>74.257933181145816</v>
      </c>
      <c r="AA117" s="4">
        <f t="shared" si="146"/>
        <v>73.731830940773236</v>
      </c>
      <c r="AB117" s="4">
        <f t="shared" si="146"/>
        <v>67.228472338994834</v>
      </c>
      <c r="AC117" s="4">
        <f t="shared" si="146"/>
        <v>64.957432386232639</v>
      </c>
      <c r="AD117" s="4">
        <f t="shared" si="146"/>
        <v>69.922644225968227</v>
      </c>
      <c r="AE117" s="4">
        <f t="shared" si="146"/>
        <v>66.609403467494758</v>
      </c>
      <c r="AF117" s="4">
        <f t="shared" si="146"/>
        <v>65.038923615751131</v>
      </c>
      <c r="AG117" s="4">
        <f t="shared" si="146"/>
        <v>63.45969716940445</v>
      </c>
      <c r="AI117" s="4">
        <f t="shared" si="147"/>
        <v>5.0745092492642385</v>
      </c>
      <c r="AJ117" s="4">
        <f t="shared" si="147"/>
        <v>2.8796130420857224</v>
      </c>
      <c r="AK117" s="4">
        <f t="shared" si="147"/>
        <v>-5.250912793541886</v>
      </c>
      <c r="AL117" s="4">
        <f t="shared" si="147"/>
        <v>-7.6921991534766221</v>
      </c>
      <c r="AM117" s="4">
        <f t="shared" si="147"/>
        <v>-6.5477110189825254</v>
      </c>
      <c r="AN117" s="4">
        <f t="shared" si="147"/>
        <v>-6.4514973604972852</v>
      </c>
      <c r="AO117" s="4">
        <f t="shared" si="147"/>
        <v>-4.367946716502729</v>
      </c>
      <c r="AP117" s="4">
        <f t="shared" si="147"/>
        <v>-3.7659331811458117</v>
      </c>
      <c r="AQ117" s="4">
        <f t="shared" si="147"/>
        <v>-6.3028309407732337</v>
      </c>
      <c r="AR117" s="4">
        <f t="shared" si="147"/>
        <v>-2.6804723389948322</v>
      </c>
      <c r="AS117" s="4">
        <f t="shared" si="147"/>
        <v>-3.2474323862326386</v>
      </c>
      <c r="AT117" s="4">
        <f t="shared" si="147"/>
        <v>-4.6056442259682342</v>
      </c>
      <c r="AU117" s="4">
        <f t="shared" si="147"/>
        <v>-1.4964034674947584</v>
      </c>
      <c r="AV117" s="4">
        <f t="shared" si="147"/>
        <v>-2.6099236157511285</v>
      </c>
      <c r="AW117" s="4">
        <f t="shared" si="147"/>
        <v>-3.5376971694044528</v>
      </c>
      <c r="AY117" s="2">
        <f t="shared" si="139"/>
        <v>64.559003696000218</v>
      </c>
      <c r="AZ117" s="2">
        <f t="shared" si="139"/>
        <v>70.021054659664472</v>
      </c>
      <c r="BA117" s="2">
        <f t="shared" si="139"/>
        <v>70.458246042487374</v>
      </c>
      <c r="BB117" s="2">
        <f t="shared" si="139"/>
        <v>72.901383491979018</v>
      </c>
      <c r="BC117" s="2">
        <f t="shared" si="139"/>
        <v>71.809827643440087</v>
      </c>
      <c r="BD117" s="2">
        <f t="shared" si="139"/>
        <v>69.656942117380495</v>
      </c>
      <c r="BE117" s="2">
        <f t="shared" si="139"/>
        <v>69.018802673023472</v>
      </c>
      <c r="BF117" s="2">
        <f t="shared" si="139"/>
        <v>69.77754503642916</v>
      </c>
      <c r="BG117" s="2">
        <f t="shared" si="139"/>
        <v>68.389959948521678</v>
      </c>
      <c r="BH117" s="2">
        <f t="shared" si="139"/>
        <v>65.570400350602995</v>
      </c>
      <c r="BI117" s="2">
        <f t="shared" si="139"/>
        <v>64.213471983081092</v>
      </c>
      <c r="BJ117" s="2">
        <f t="shared" si="139"/>
        <v>69.2367369483555</v>
      </c>
      <c r="BK117" s="2">
        <f t="shared" si="139"/>
        <v>66.510244483944234</v>
      </c>
      <c r="BL117" s="2">
        <f t="shared" si="139"/>
        <v>64.857865732482566</v>
      </c>
      <c r="BM117" s="2">
        <f t="shared" si="139"/>
        <v>63.342835097568411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>
        <f t="shared" si="140"/>
        <v>65.316999999999993</v>
      </c>
      <c r="CQ117" s="2">
        <f t="shared" si="140"/>
        <v>65.113</v>
      </c>
      <c r="CR117" s="2">
        <f t="shared" si="140"/>
        <v>62.429000000000002</v>
      </c>
      <c r="CS117" s="2">
        <f t="shared" si="140"/>
        <v>59.921999999999997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>
        <f t="shared" si="121"/>
        <v>65.316999999999993</v>
      </c>
      <c r="DG117" s="2">
        <f t="shared" si="122"/>
        <v>65.113</v>
      </c>
      <c r="DH117" s="2">
        <f t="shared" si="123"/>
        <v>62.429000000000002</v>
      </c>
      <c r="DI117" s="2">
        <f t="shared" si="124"/>
        <v>59.921999999999997</v>
      </c>
      <c r="DK117" s="2">
        <f t="shared" si="148"/>
        <v>83.830240591966202</v>
      </c>
      <c r="DL117" s="2">
        <f t="shared" si="148"/>
        <v>90.61638724576612</v>
      </c>
      <c r="DM117" s="2">
        <f t="shared" si="148"/>
        <v>98.557998036846897</v>
      </c>
      <c r="DN117" s="2">
        <f t="shared" si="148"/>
        <v>99.519971458773782</v>
      </c>
      <c r="DO117" s="2">
        <f t="shared" si="148"/>
        <v>95.905125158562356</v>
      </c>
      <c r="DP117" s="2">
        <f t="shared" si="148"/>
        <v>81.327628339140531</v>
      </c>
      <c r="DQ117" s="2">
        <f t="shared" si="148"/>
        <v>89.83949795630727</v>
      </c>
      <c r="DR117" s="2">
        <f t="shared" si="148"/>
        <v>92.634877292493869</v>
      </c>
      <c r="DS117" s="2">
        <f t="shared" si="148"/>
        <v>108.2421987854251</v>
      </c>
      <c r="DT117" s="2">
        <f t="shared" si="148"/>
        <v>104.22598577524892</v>
      </c>
      <c r="DU117" s="2">
        <f t="shared" si="148"/>
        <v>85.84455141700407</v>
      </c>
      <c r="DV117" s="2">
        <f t="shared" si="148"/>
        <v>86.26167115036597</v>
      </c>
      <c r="DW117" s="2">
        <f t="shared" si="148"/>
        <v>100.15258501742159</v>
      </c>
      <c r="DX117" s="2">
        <f t="shared" si="148"/>
        <v>103.50727486631015</v>
      </c>
      <c r="DY117" s="2">
        <f t="shared" si="148"/>
        <v>89.427164039589456</v>
      </c>
      <c r="EA117" s="2">
        <f t="shared" ref="EA117:EK159" si="152">CE$228*$B117+CE$229</f>
        <v>64.290081949311869</v>
      </c>
      <c r="EB117" s="2">
        <f t="shared" si="152"/>
        <v>69.676729838354277</v>
      </c>
      <c r="EC117" s="2">
        <f t="shared" si="152"/>
        <v>70.098670433705109</v>
      </c>
      <c r="ED117" s="2">
        <f t="shared" si="152"/>
        <v>72.555874119292525</v>
      </c>
      <c r="EE117" s="2">
        <f t="shared" si="151"/>
        <v>71.475570843542755</v>
      </c>
      <c r="EF117" s="2">
        <f t="shared" si="151"/>
        <v>69.469877385149289</v>
      </c>
      <c r="EG117" s="2">
        <f t="shared" si="151"/>
        <v>68.729846124409548</v>
      </c>
      <c r="EH117" s="2">
        <f t="shared" si="151"/>
        <v>69.423626295184675</v>
      </c>
      <c r="EI117" s="2">
        <f t="shared" si="151"/>
        <v>67.661648479427541</v>
      </c>
      <c r="EJ117" s="2">
        <f t="shared" si="151"/>
        <v>64.845603111081346</v>
      </c>
      <c r="EK117" s="2">
        <f t="shared" si="151"/>
        <v>63.834856207480271</v>
      </c>
      <c r="EL117" s="2">
        <f t="shared" si="151"/>
        <v>68.986735466789455</v>
      </c>
      <c r="EM117" s="2">
        <f t="shared" si="135"/>
        <v>65.998329444516941</v>
      </c>
      <c r="EN117" s="2">
        <f t="shared" si="135"/>
        <v>64.089613850318855</v>
      </c>
      <c r="EO117" s="2">
        <f t="shared" si="135"/>
        <v>62.748396274507655</v>
      </c>
      <c r="EQ117" s="2">
        <f t="shared" si="149"/>
        <v>64.207795631980446</v>
      </c>
      <c r="ER117" s="2">
        <f t="shared" si="149"/>
        <v>69.679620806884287</v>
      </c>
      <c r="ES117" s="2">
        <f t="shared" si="149"/>
        <v>69.527271415567185</v>
      </c>
      <c r="ET117" s="2">
        <f t="shared" si="149"/>
        <v>71.116016295677269</v>
      </c>
      <c r="EU117" s="2">
        <f t="shared" si="149"/>
        <v>70.892305755415407</v>
      </c>
      <c r="EV117" s="2">
        <f t="shared" si="149"/>
        <v>69.501382503360531</v>
      </c>
      <c r="EW117" s="2">
        <f t="shared" si="149"/>
        <v>68.060384628623424</v>
      </c>
      <c r="EX117" s="2">
        <f t="shared" si="149"/>
        <v>68.890993796034024</v>
      </c>
      <c r="EY117" s="2">
        <f t="shared" si="149"/>
        <v>67.751095591538245</v>
      </c>
      <c r="EZ117" s="2">
        <f t="shared" si="149"/>
        <v>64.693064694076597</v>
      </c>
      <c r="FA117" s="2">
        <f t="shared" si="149"/>
        <v>63.75097312766016</v>
      </c>
      <c r="FB117" s="2">
        <f t="shared" si="149"/>
        <v>68.306578475715042</v>
      </c>
      <c r="FC117" s="2">
        <f t="shared" si="149"/>
        <v>65.36616270880495</v>
      </c>
      <c r="FD117" s="2">
        <f t="shared" si="149"/>
        <v>63.74261762386466</v>
      </c>
      <c r="FE117" s="2">
        <f t="shared" si="149"/>
        <v>63.094756586470417</v>
      </c>
      <c r="FG117" s="2">
        <f t="shared" si="150"/>
        <v>0.98622261556237445</v>
      </c>
      <c r="FH117" s="2">
        <f t="shared" si="150"/>
        <v>0.98355670706861797</v>
      </c>
      <c r="FI117" s="2">
        <f t="shared" si="150"/>
        <v>0.98731063229223781</v>
      </c>
      <c r="FJ117" s="2">
        <f t="shared" si="150"/>
        <v>0.98704463636322259</v>
      </c>
      <c r="FK117" s="2">
        <f t="shared" si="150"/>
        <v>0.98623571088988315</v>
      </c>
      <c r="FL117" s="2">
        <f t="shared" si="150"/>
        <v>0.98423162357396576</v>
      </c>
      <c r="FM117" s="2">
        <f t="shared" si="150"/>
        <v>0.98620475557126552</v>
      </c>
      <c r="FN117" s="2">
        <f t="shared" si="150"/>
        <v>0.98467230540442796</v>
      </c>
      <c r="FO117" s="2">
        <f t="shared" si="150"/>
        <v>0.98206125689575274</v>
      </c>
      <c r="FP117" s="2">
        <f t="shared" si="150"/>
        <v>0.98157977819031894</v>
      </c>
      <c r="FQ117" s="2">
        <f t="shared" si="150"/>
        <v>0.9827793508394389</v>
      </c>
      <c r="FR117" s="2">
        <f t="shared" si="150"/>
        <v>0.98534401546262096</v>
      </c>
      <c r="FS117" s="2">
        <f t="shared" si="150"/>
        <v>0.98492834502172122</v>
      </c>
      <c r="FT117" s="2">
        <f t="shared" si="150"/>
        <v>0.98047957495623117</v>
      </c>
      <c r="FU117" s="2">
        <f t="shared" si="150"/>
        <v>0.97775116564203424</v>
      </c>
      <c r="FW117" s="2">
        <f t="shared" si="141"/>
        <v>3.5307316346040937E-3</v>
      </c>
      <c r="FX117" s="2">
        <f t="shared" si="141"/>
        <v>2.7328825116674873E-3</v>
      </c>
      <c r="FY117" s="2">
        <f t="shared" si="141"/>
        <v>2.7218525763785884E-3</v>
      </c>
      <c r="FZ117" s="2">
        <f t="shared" si="141"/>
        <v>2.653257440627799E-3</v>
      </c>
      <c r="GA117" s="2">
        <f t="shared" si="141"/>
        <v>3.4266555063541091E-3</v>
      </c>
      <c r="GB117" s="2">
        <f t="shared" si="141"/>
        <v>2.7694427908329755E-3</v>
      </c>
      <c r="GC117" s="2">
        <f t="shared" si="141"/>
        <v>3.3702583745213177E-3</v>
      </c>
      <c r="GD117" s="2">
        <f t="shared" si="141"/>
        <v>3.4850018096820468E-3</v>
      </c>
      <c r="GE117" s="2">
        <f t="shared" si="141"/>
        <v>3.8838830864951473E-3</v>
      </c>
      <c r="GF117" s="2">
        <f t="shared" si="141"/>
        <v>3.9212685839045917E-3</v>
      </c>
      <c r="GG117" s="2">
        <f t="shared" si="141"/>
        <v>4.8336772342248979E-3</v>
      </c>
      <c r="GH117" s="2">
        <f t="shared" si="141"/>
        <v>4.6749628959300467E-3</v>
      </c>
      <c r="GI117" s="2">
        <f t="shared" si="141"/>
        <v>4.5021612917813736E-3</v>
      </c>
      <c r="GJ117" s="2">
        <f t="shared" si="141"/>
        <v>3.4513778777325362E-3</v>
      </c>
      <c r="GK117" s="2">
        <f t="shared" si="141"/>
        <v>2.5041500162166033E-3</v>
      </c>
      <c r="GM117" s="86">
        <f t="shared" si="142"/>
        <v>8.4114168732451357E-14</v>
      </c>
      <c r="GN117" s="86">
        <f t="shared" si="142"/>
        <v>4.8340419503550112E-18</v>
      </c>
      <c r="GO117" s="86">
        <f t="shared" si="142"/>
        <v>1.5243291157656711E-20</v>
      </c>
      <c r="GP117" s="86">
        <f t="shared" si="142"/>
        <v>1.0551921293617453E-25</v>
      </c>
      <c r="GQ117" s="86">
        <f t="shared" si="142"/>
        <v>7.0778778395551992E-24</v>
      </c>
      <c r="GR117" s="86">
        <f t="shared" si="142"/>
        <v>5.3306574288917483E-22</v>
      </c>
      <c r="GS117" s="86">
        <f t="shared" si="142"/>
        <v>1.1338526798757527E-26</v>
      </c>
      <c r="GT117" s="86">
        <f t="shared" si="142"/>
        <v>2.306320625237841E-21</v>
      </c>
      <c r="GU117" s="86">
        <f t="shared" si="142"/>
        <v>1.2611167190181247E-20</v>
      </c>
      <c r="GV117" s="86">
        <f t="shared" si="142"/>
        <v>1.2354411440796772E-28</v>
      </c>
      <c r="GW117" s="86">
        <f t="shared" si="142"/>
        <v>1.2031177418616792E-35</v>
      </c>
      <c r="GX117" s="86">
        <f t="shared" si="142"/>
        <v>1.3348059759308838E-31</v>
      </c>
      <c r="GY117" s="86">
        <f t="shared" si="142"/>
        <v>9.8264230400064246E-37</v>
      </c>
      <c r="GZ117" s="86">
        <f t="shared" si="142"/>
        <v>1.7449075360062478E-27</v>
      </c>
      <c r="HA117" s="86">
        <f t="shared" si="142"/>
        <v>1.8127148820555448E-43</v>
      </c>
      <c r="HC117" s="86">
        <f t="shared" si="73"/>
        <v>0.21130458479760689</v>
      </c>
      <c r="HD117" s="86">
        <f t="shared" si="73"/>
        <v>0.32066542730434766</v>
      </c>
      <c r="HE117" s="86">
        <f t="shared" si="73"/>
        <v>0.18885710909575301</v>
      </c>
      <c r="HF117" s="86">
        <f t="shared" si="73"/>
        <v>0.14592238590954712</v>
      </c>
      <c r="HG117" s="86">
        <f t="shared" si="73"/>
        <v>0.10919273833234633</v>
      </c>
      <c r="HH117" s="86">
        <f t="shared" si="73"/>
        <v>0.14831682461460757</v>
      </c>
      <c r="HI117" s="86">
        <f t="shared" si="138"/>
        <v>0.12850427266672748</v>
      </c>
      <c r="HJ117" s="86">
        <f t="shared" si="138"/>
        <v>5.4574874691867781E-2</v>
      </c>
      <c r="HK117" s="86">
        <f t="shared" si="138"/>
        <v>6.8529720220223772E-2</v>
      </c>
      <c r="HL117" s="86">
        <f t="shared" si="138"/>
        <v>2.8734787816484378E-2</v>
      </c>
      <c r="HM117" s="86">
        <f t="shared" si="138"/>
        <v>1.3880704688079792E-2</v>
      </c>
      <c r="HN117" s="86">
        <f t="shared" si="138"/>
        <v>8.9969197588864371E-3</v>
      </c>
      <c r="HO117" s="86">
        <f t="shared" si="138"/>
        <v>1.698248130229714E-3</v>
      </c>
      <c r="HP117" s="86">
        <f t="shared" si="138"/>
        <v>4.0825235557730623E-3</v>
      </c>
      <c r="HQ117" s="86">
        <f t="shared" si="138"/>
        <v>4.0825235557730623E-3</v>
      </c>
      <c r="HS117" s="86">
        <f t="shared" si="143"/>
        <v>3.5955606523614832E-17</v>
      </c>
      <c r="HT117" s="86">
        <f t="shared" si="143"/>
        <v>3.9525649941264325E-26</v>
      </c>
      <c r="HU117" s="86">
        <f t="shared" si="143"/>
        <v>3.3235703039204043E-19</v>
      </c>
      <c r="HV117" s="86">
        <f t="shared" si="143"/>
        <v>2.4181830098162131E-19</v>
      </c>
      <c r="HW117" s="86">
        <f t="shared" si="143"/>
        <v>4.0751407002956828E-21</v>
      </c>
      <c r="HX117" s="86">
        <f t="shared" si="143"/>
        <v>5.2723865793641849E-22</v>
      </c>
      <c r="HY117" s="86">
        <f t="shared" si="143"/>
        <v>1.0678876562186824E-20</v>
      </c>
      <c r="HZ117" s="86">
        <f t="shared" si="143"/>
        <v>4.5625168506356925E-28</v>
      </c>
      <c r="IA117" s="86">
        <f t="shared" si="143"/>
        <v>3.2133739403242519E-28</v>
      </c>
      <c r="IB117" s="86">
        <f t="shared" si="143"/>
        <v>3.2909209467365409E-27</v>
      </c>
      <c r="IC117" s="86">
        <f t="shared" si="143"/>
        <v>3.2560208056811869E-25</v>
      </c>
      <c r="ID117" s="86">
        <f t="shared" si="143"/>
        <v>3.1621443830739077E-17</v>
      </c>
      <c r="IE117" s="86">
        <f t="shared" si="143"/>
        <v>1.2087795279375528E-19</v>
      </c>
      <c r="IF117" s="86">
        <f t="shared" si="143"/>
        <v>8.8787208850580042E-12</v>
      </c>
      <c r="IG117" s="86">
        <f t="shared" si="143"/>
        <v>3.9718641901406561E-9</v>
      </c>
      <c r="II117" s="86">
        <f t="shared" si="144"/>
        <v>7.4303321208212602E-79</v>
      </c>
      <c r="IJ117" s="86">
        <f t="shared" si="144"/>
        <v>7.7140544947967454E-99</v>
      </c>
      <c r="IK117" s="86">
        <f t="shared" si="144"/>
        <v>4.7828782538664787E-91</v>
      </c>
      <c r="IL117" s="86">
        <f t="shared" si="144"/>
        <v>9.2561840495503213E-92</v>
      </c>
      <c r="IM117" s="86">
        <f t="shared" si="144"/>
        <v>2.947325587019188E-93</v>
      </c>
      <c r="IN117" s="86">
        <f t="shared" si="144"/>
        <v>7.4023316116096895E-104</v>
      </c>
      <c r="IO117" s="86">
        <f t="shared" si="144"/>
        <v>1.4502727572268122E-89</v>
      </c>
      <c r="IP117" s="86">
        <f t="shared" si="144"/>
        <v>2.3311259939478448E-129</v>
      </c>
      <c r="IQ117" s="86">
        <f t="shared" si="144"/>
        <v>9.9227400617799658E-132</v>
      </c>
      <c r="IR117" s="86">
        <f t="shared" si="144"/>
        <v>9.8018187444418865E-136</v>
      </c>
      <c r="IS117" s="86">
        <f t="shared" si="144"/>
        <v>3.3271832860837708E-126</v>
      </c>
      <c r="IT117" s="86">
        <f t="shared" si="144"/>
        <v>2.1672168703331606E-88</v>
      </c>
      <c r="IU117" s="86">
        <f t="shared" si="144"/>
        <v>3.8133773956152652E-98</v>
      </c>
      <c r="IV117" s="86">
        <f t="shared" si="144"/>
        <v>4.6480539411765375E-55</v>
      </c>
      <c r="IW117" s="86">
        <f t="shared" si="144"/>
        <v>5.8783209116964326E-50</v>
      </c>
      <c r="IY117" s="86">
        <f t="shared" si="145"/>
        <v>0.21130458479769104</v>
      </c>
      <c r="IZ117" s="86">
        <f t="shared" si="145"/>
        <v>0.32066542730434766</v>
      </c>
      <c r="JA117" s="86">
        <f t="shared" si="145"/>
        <v>0.18885710909575301</v>
      </c>
      <c r="JB117" s="86">
        <f t="shared" si="145"/>
        <v>0.14592238590954712</v>
      </c>
      <c r="JC117" s="86">
        <f t="shared" si="145"/>
        <v>0.10919273833234633</v>
      </c>
      <c r="JD117" s="86">
        <f t="shared" si="145"/>
        <v>0.14831682461460757</v>
      </c>
      <c r="JE117" s="86">
        <f t="shared" si="145"/>
        <v>0.12850427266672748</v>
      </c>
      <c r="JF117" s="86">
        <f t="shared" si="145"/>
        <v>5.4574874691867781E-2</v>
      </c>
      <c r="JG117" s="86">
        <f t="shared" si="145"/>
        <v>6.8529720220223772E-2</v>
      </c>
      <c r="JH117" s="86">
        <f t="shared" si="145"/>
        <v>2.8734787816484378E-2</v>
      </c>
      <c r="JI117" s="86">
        <f t="shared" si="145"/>
        <v>1.3880704688079792E-2</v>
      </c>
      <c r="JJ117" s="86">
        <f t="shared" si="145"/>
        <v>8.9969197588864683E-3</v>
      </c>
      <c r="JK117" s="86">
        <f t="shared" si="145"/>
        <v>1.6982481302297142E-3</v>
      </c>
      <c r="JL117" s="86">
        <f t="shared" si="145"/>
        <v>4.082523564651783E-3</v>
      </c>
      <c r="JM117" s="86">
        <f t="shared" si="145"/>
        <v>4.0825275276372523E-3</v>
      </c>
    </row>
    <row r="118" spans="2:273" x14ac:dyDescent="0.25">
      <c r="B118" s="2">
        <v>91</v>
      </c>
      <c r="C118" s="37">
        <v>76.316999999999993</v>
      </c>
      <c r="D118" s="37">
        <v>85.277000000000001</v>
      </c>
      <c r="E118" s="37">
        <v>74.492000000000004</v>
      </c>
      <c r="F118" s="37">
        <v>71.19</v>
      </c>
      <c r="G118" s="37">
        <v>70.677000000000007</v>
      </c>
      <c r="H118" s="37">
        <v>68.793999999999997</v>
      </c>
      <c r="I118" s="37">
        <v>69.078999999999994</v>
      </c>
      <c r="J118" s="37">
        <v>69.316999999999993</v>
      </c>
      <c r="K118" s="37">
        <v>66.238</v>
      </c>
      <c r="L118" s="37">
        <v>64.305999999999997</v>
      </c>
      <c r="M118" s="37">
        <v>62.597000000000001</v>
      </c>
      <c r="N118" s="37">
        <v>66.302000000000007</v>
      </c>
      <c r="O118" s="37">
        <v>64.677000000000007</v>
      </c>
      <c r="P118" s="37">
        <v>62.968000000000004</v>
      </c>
      <c r="Q118" s="37">
        <v>60.75</v>
      </c>
      <c r="S118" s="4">
        <f t="shared" si="146"/>
        <v>73.949349988651619</v>
      </c>
      <c r="T118" s="4">
        <f t="shared" si="146"/>
        <v>90.14183691659089</v>
      </c>
      <c r="U118" s="4">
        <f t="shared" si="146"/>
        <v>79.042476091301097</v>
      </c>
      <c r="V118" s="4">
        <f t="shared" si="146"/>
        <v>78.149457563808667</v>
      </c>
      <c r="W118" s="4">
        <f t="shared" si="146"/>
        <v>75.254839119377607</v>
      </c>
      <c r="X118" s="4">
        <f t="shared" si="146"/>
        <v>75.152576239703137</v>
      </c>
      <c r="Y118" s="4">
        <f t="shared" si="146"/>
        <v>73.01629124432705</v>
      </c>
      <c r="Z118" s="4">
        <f t="shared" si="146"/>
        <v>70.758638968176555</v>
      </c>
      <c r="AA118" s="4">
        <f t="shared" si="146"/>
        <v>69.860694556190495</v>
      </c>
      <c r="AB118" s="4">
        <f t="shared" si="146"/>
        <v>65.775105124326515</v>
      </c>
      <c r="AC118" s="4">
        <f t="shared" si="146"/>
        <v>64.163125608627752</v>
      </c>
      <c r="AD118" s="4">
        <f t="shared" si="146"/>
        <v>69.062967207912337</v>
      </c>
      <c r="AE118" s="4">
        <f t="shared" si="146"/>
        <v>66.252669096937055</v>
      </c>
      <c r="AF118" s="4">
        <f t="shared" si="146"/>
        <v>64.662067904877162</v>
      </c>
      <c r="AG118" s="4">
        <f t="shared" si="146"/>
        <v>63.194264735768328</v>
      </c>
      <c r="AI118" s="4">
        <f t="shared" si="147"/>
        <v>2.3676500113483741</v>
      </c>
      <c r="AJ118" s="4">
        <f t="shared" si="147"/>
        <v>-4.8648369165908889</v>
      </c>
      <c r="AK118" s="4">
        <f t="shared" si="147"/>
        <v>-4.5504760913010927</v>
      </c>
      <c r="AL118" s="4">
        <f t="shared" si="147"/>
        <v>-6.9594575638086695</v>
      </c>
      <c r="AM118" s="4">
        <f t="shared" si="147"/>
        <v>-4.5778391193776002</v>
      </c>
      <c r="AN118" s="4">
        <f t="shared" si="147"/>
        <v>-6.3585762397031402</v>
      </c>
      <c r="AO118" s="4">
        <f t="shared" si="147"/>
        <v>-3.9372912443270565</v>
      </c>
      <c r="AP118" s="4">
        <f t="shared" si="147"/>
        <v>-1.4416389681765622</v>
      </c>
      <c r="AQ118" s="4">
        <f t="shared" si="147"/>
        <v>-3.6226945561904955</v>
      </c>
      <c r="AR118" s="4">
        <f t="shared" si="147"/>
        <v>-1.4691051243265179</v>
      </c>
      <c r="AS118" s="4">
        <f t="shared" si="147"/>
        <v>-1.5661256086277504</v>
      </c>
      <c r="AT118" s="4">
        <f t="shared" si="147"/>
        <v>-2.76096720791233</v>
      </c>
      <c r="AU118" s="4">
        <f t="shared" si="147"/>
        <v>-1.5756690969370482</v>
      </c>
      <c r="AV118" s="4">
        <f t="shared" si="147"/>
        <v>-1.6940679048771585</v>
      </c>
      <c r="AW118" s="4">
        <f t="shared" si="147"/>
        <v>-2.4442647357683285</v>
      </c>
      <c r="AY118" s="2">
        <f t="shared" si="139"/>
        <v>64.423292807640181</v>
      </c>
      <c r="AZ118" s="2">
        <f t="shared" si="139"/>
        <v>69.850380447165989</v>
      </c>
      <c r="BA118" s="2">
        <f t="shared" si="139"/>
        <v>70.270137545943626</v>
      </c>
      <c r="BB118" s="2">
        <f t="shared" si="139"/>
        <v>72.65557069844165</v>
      </c>
      <c r="BC118" s="2">
        <f t="shared" si="139"/>
        <v>71.585275723267046</v>
      </c>
      <c r="BD118" s="2">
        <f t="shared" si="139"/>
        <v>69.469312906933936</v>
      </c>
      <c r="BE118" s="2">
        <f t="shared" si="139"/>
        <v>68.792403118240159</v>
      </c>
      <c r="BF118" s="2">
        <f t="shared" si="139"/>
        <v>69.533472462362866</v>
      </c>
      <c r="BG118" s="2">
        <f t="shared" si="139"/>
        <v>68.147160683318276</v>
      </c>
      <c r="BH118" s="2">
        <f t="shared" si="139"/>
        <v>65.329314289119452</v>
      </c>
      <c r="BI118" s="2">
        <f t="shared" si="139"/>
        <v>63.997541825243751</v>
      </c>
      <c r="BJ118" s="2">
        <f t="shared" si="139"/>
        <v>68.946519360203069</v>
      </c>
      <c r="BK118" s="2">
        <f t="shared" si="139"/>
        <v>66.242076635570868</v>
      </c>
      <c r="BL118" s="2">
        <f t="shared" si="139"/>
        <v>64.633423650731501</v>
      </c>
      <c r="BM118" s="2">
        <f t="shared" si="139"/>
        <v>63.175768490975642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>
        <f t="shared" si="140"/>
        <v>64.305999999999997</v>
      </c>
      <c r="CO118" s="2">
        <f t="shared" si="140"/>
        <v>62.597000000000001</v>
      </c>
      <c r="CP118" s="2">
        <f t="shared" si="140"/>
        <v>66.302000000000007</v>
      </c>
      <c r="CQ118" s="2">
        <f t="shared" si="140"/>
        <v>64.677000000000007</v>
      </c>
      <c r="CR118" s="2">
        <f t="shared" si="140"/>
        <v>62.968000000000004</v>
      </c>
      <c r="CS118" s="2">
        <f t="shared" si="140"/>
        <v>60.75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>
        <f t="shared" si="119"/>
        <v>64.305999999999997</v>
      </c>
      <c r="DE118" s="2">
        <f t="shared" si="120"/>
        <v>62.597000000000001</v>
      </c>
      <c r="DF118" s="2">
        <f t="shared" si="121"/>
        <v>66.302000000000007</v>
      </c>
      <c r="DG118" s="2">
        <f t="shared" si="122"/>
        <v>64.677000000000007</v>
      </c>
      <c r="DH118" s="2">
        <f t="shared" si="123"/>
        <v>62.968000000000004</v>
      </c>
      <c r="DI118" s="2">
        <f t="shared" si="124"/>
        <v>60.75</v>
      </c>
      <c r="DK118" s="2">
        <f t="shared" si="148"/>
        <v>83.942159830866842</v>
      </c>
      <c r="DL118" s="2">
        <f t="shared" si="148"/>
        <v>90.756548010696036</v>
      </c>
      <c r="DM118" s="2">
        <f t="shared" si="148"/>
        <v>98.752008456659638</v>
      </c>
      <c r="DN118" s="2">
        <f t="shared" si="148"/>
        <v>99.66219450317125</v>
      </c>
      <c r="DO118" s="2">
        <f t="shared" si="148"/>
        <v>95.996683720930221</v>
      </c>
      <c r="DP118" s="2">
        <f t="shared" si="148"/>
        <v>81.196506387921019</v>
      </c>
      <c r="DQ118" s="2">
        <f t="shared" si="148"/>
        <v>89.79976335447499</v>
      </c>
      <c r="DR118" s="2">
        <f t="shared" si="148"/>
        <v>92.689276449774468</v>
      </c>
      <c r="DS118" s="2">
        <f t="shared" si="148"/>
        <v>108.58121781376518</v>
      </c>
      <c r="DT118" s="2">
        <f t="shared" si="148"/>
        <v>104.58996941678518</v>
      </c>
      <c r="DU118" s="2">
        <f t="shared" si="148"/>
        <v>85.98074392712553</v>
      </c>
      <c r="DV118" s="2">
        <f t="shared" si="148"/>
        <v>86.287966102152694</v>
      </c>
      <c r="DW118" s="2">
        <f t="shared" si="148"/>
        <v>100.42732595818815</v>
      </c>
      <c r="DX118" s="2">
        <f t="shared" si="148"/>
        <v>103.93492605042016</v>
      </c>
      <c r="DY118" s="2">
        <f t="shared" si="148"/>
        <v>89.684941348973624</v>
      </c>
      <c r="EA118" s="2">
        <f t="shared" si="152"/>
        <v>64.174918183772562</v>
      </c>
      <c r="EB118" s="2">
        <f t="shared" si="152"/>
        <v>69.531612056149996</v>
      </c>
      <c r="EC118" s="2">
        <f t="shared" si="152"/>
        <v>69.937934636218827</v>
      </c>
      <c r="ED118" s="2">
        <f t="shared" si="152"/>
        <v>72.336334058814003</v>
      </c>
      <c r="EE118" s="2">
        <f t="shared" si="151"/>
        <v>71.276668400130205</v>
      </c>
      <c r="EF118" s="2">
        <f t="shared" si="151"/>
        <v>69.297870440366239</v>
      </c>
      <c r="EG118" s="2">
        <f t="shared" si="151"/>
        <v>68.526786018631142</v>
      </c>
      <c r="EH118" s="2">
        <f t="shared" si="151"/>
        <v>69.206701683413826</v>
      </c>
      <c r="EI118" s="2">
        <f t="shared" si="151"/>
        <v>67.473194543828257</v>
      </c>
      <c r="EJ118" s="2">
        <f t="shared" si="151"/>
        <v>64.658013495864168</v>
      </c>
      <c r="EK118" s="2">
        <f t="shared" si="151"/>
        <v>63.646664915716045</v>
      </c>
      <c r="EL118" s="2">
        <f t="shared" si="151"/>
        <v>68.714614903495644</v>
      </c>
      <c r="EM118" s="2">
        <f t="shared" si="135"/>
        <v>65.767977637130798</v>
      </c>
      <c r="EN118" s="2">
        <f t="shared" si="135"/>
        <v>63.921081937223455</v>
      </c>
      <c r="EO118" s="2">
        <f t="shared" si="135"/>
        <v>62.624719200274257</v>
      </c>
      <c r="EQ118" s="2">
        <f t="shared" si="149"/>
        <v>64.09619015099257</v>
      </c>
      <c r="ER118" s="2">
        <f t="shared" si="149"/>
        <v>69.534371394518089</v>
      </c>
      <c r="ES118" s="2">
        <f t="shared" si="149"/>
        <v>69.391454327357877</v>
      </c>
      <c r="ET118" s="2">
        <f t="shared" si="149"/>
        <v>70.961507900934436</v>
      </c>
      <c r="EU118" s="2">
        <f t="shared" si="149"/>
        <v>70.721882874397352</v>
      </c>
      <c r="EV118" s="2">
        <f t="shared" si="149"/>
        <v>69.327935681015347</v>
      </c>
      <c r="EW118" s="2">
        <f t="shared" si="149"/>
        <v>67.890041007169117</v>
      </c>
      <c r="EX118" s="2">
        <f t="shared" si="149"/>
        <v>68.699886543909372</v>
      </c>
      <c r="EY118" s="2">
        <f t="shared" si="149"/>
        <v>67.558269139767205</v>
      </c>
      <c r="EZ118" s="2">
        <f t="shared" si="149"/>
        <v>64.513102265744365</v>
      </c>
      <c r="FA118" s="2">
        <f t="shared" si="149"/>
        <v>63.56710919677694</v>
      </c>
      <c r="FB118" s="2">
        <f t="shared" si="149"/>
        <v>68.072190322610922</v>
      </c>
      <c r="FC118" s="2">
        <f t="shared" si="149"/>
        <v>65.171318611567301</v>
      </c>
      <c r="FD118" s="2">
        <f t="shared" si="149"/>
        <v>63.592260464821138</v>
      </c>
      <c r="FE118" s="2">
        <f t="shared" si="149"/>
        <v>62.948380839873394</v>
      </c>
      <c r="FG118" s="2">
        <f t="shared" si="150"/>
        <v>0.98741962536375916</v>
      </c>
      <c r="FH118" s="2">
        <f t="shared" si="150"/>
        <v>0.98498180982060102</v>
      </c>
      <c r="FI118" s="2">
        <f t="shared" si="150"/>
        <v>0.98841422327557749</v>
      </c>
      <c r="FJ118" s="2">
        <f t="shared" si="150"/>
        <v>0.98817108378039753</v>
      </c>
      <c r="FK118" s="2">
        <f t="shared" si="150"/>
        <v>0.98743159743956921</v>
      </c>
      <c r="FL118" s="2">
        <f t="shared" si="150"/>
        <v>0.98559908929148066</v>
      </c>
      <c r="FM118" s="2">
        <f t="shared" si="150"/>
        <v>0.98740329726883547</v>
      </c>
      <c r="FN118" s="2">
        <f t="shared" si="150"/>
        <v>0.98600209782202397</v>
      </c>
      <c r="FO118" s="2">
        <f t="shared" si="150"/>
        <v>0.98361380763352102</v>
      </c>
      <c r="FP118" s="2">
        <f t="shared" si="150"/>
        <v>0.98317328564656548</v>
      </c>
      <c r="FQ118" s="2">
        <f t="shared" si="150"/>
        <v>0.98427074786278701</v>
      </c>
      <c r="FR118" s="2">
        <f t="shared" si="150"/>
        <v>0.98661632408326627</v>
      </c>
      <c r="FS118" s="2">
        <f t="shared" si="150"/>
        <v>0.98623623458164711</v>
      </c>
      <c r="FT118" s="2">
        <f t="shared" si="150"/>
        <v>0.98216653025658451</v>
      </c>
      <c r="FU118" s="2">
        <f t="shared" si="150"/>
        <v>0.97966902083385499</v>
      </c>
      <c r="FW118" s="2">
        <f t="shared" si="141"/>
        <v>3.8700519646190207E-3</v>
      </c>
      <c r="FX118" s="2">
        <f t="shared" si="141"/>
        <v>2.9957562148709904E-3</v>
      </c>
      <c r="FY118" s="2">
        <f t="shared" si="141"/>
        <v>2.9836684934793139E-3</v>
      </c>
      <c r="FZ118" s="2">
        <f t="shared" si="141"/>
        <v>2.9084944116647363E-3</v>
      </c>
      <c r="GA118" s="2">
        <f t="shared" si="141"/>
        <v>3.7560113203008371E-3</v>
      </c>
      <c r="GB118" s="2">
        <f t="shared" si="141"/>
        <v>3.0358224916381443E-3</v>
      </c>
      <c r="GC118" s="2">
        <f t="shared" si="141"/>
        <v>3.6942136256490447E-3</v>
      </c>
      <c r="GD118" s="2">
        <f t="shared" si="141"/>
        <v>3.8199441306719191E-3</v>
      </c>
      <c r="GE118" s="2">
        <f t="shared" si="141"/>
        <v>4.2569979808521593E-3</v>
      </c>
      <c r="GF118" s="2">
        <f t="shared" si="141"/>
        <v>4.2979595126693883E-3</v>
      </c>
      <c r="GG118" s="2">
        <f t="shared" si="141"/>
        <v>5.2975512108609773E-3</v>
      </c>
      <c r="GH118" s="2">
        <f t="shared" si="141"/>
        <v>5.1236839378172591E-3</v>
      </c>
      <c r="GI118" s="2">
        <f t="shared" si="141"/>
        <v>4.9343783933845338E-3</v>
      </c>
      <c r="GJ118" s="2">
        <f t="shared" si="141"/>
        <v>3.7831008823936349E-3</v>
      </c>
      <c r="GK118" s="2">
        <f t="shared" si="141"/>
        <v>2.7450826919942447E-3</v>
      </c>
      <c r="GM118" s="86">
        <f t="shared" si="142"/>
        <v>8.9098789600132905E-15</v>
      </c>
      <c r="GN118" s="86">
        <f t="shared" si="142"/>
        <v>2.2719459383703814E-19</v>
      </c>
      <c r="GO118" s="86">
        <f t="shared" si="142"/>
        <v>4.6896550602226146E-22</v>
      </c>
      <c r="GP118" s="86">
        <f t="shared" si="142"/>
        <v>1.2635743297653086E-27</v>
      </c>
      <c r="GQ118" s="86">
        <f t="shared" si="142"/>
        <v>1.2677164015364555E-25</v>
      </c>
      <c r="GR118" s="86">
        <f t="shared" si="142"/>
        <v>1.2396302187511309E-23</v>
      </c>
      <c r="GS118" s="86">
        <f t="shared" si="142"/>
        <v>1.057112232738545E-28</v>
      </c>
      <c r="GT118" s="86">
        <f t="shared" si="142"/>
        <v>6.2777790712186954E-23</v>
      </c>
      <c r="GU118" s="86">
        <f t="shared" si="142"/>
        <v>3.8510753883318324E-22</v>
      </c>
      <c r="GV118" s="86">
        <f t="shared" si="142"/>
        <v>9.4396504901580569E-31</v>
      </c>
      <c r="GW118" s="86">
        <f t="shared" si="142"/>
        <v>2.5342679719171568E-38</v>
      </c>
      <c r="GX118" s="86">
        <f t="shared" si="142"/>
        <v>6.3053857604370764E-34</v>
      </c>
      <c r="GY118" s="86">
        <f t="shared" si="142"/>
        <v>1.9789858809742916E-39</v>
      </c>
      <c r="GZ118" s="86">
        <f t="shared" si="142"/>
        <v>1.9240383433471418E-29</v>
      </c>
      <c r="HA118" s="86">
        <f t="shared" si="142"/>
        <v>1.1280260608961877E-46</v>
      </c>
      <c r="HC118" s="86">
        <f t="shared" si="73"/>
        <v>0.12412762714773844</v>
      </c>
      <c r="HD118" s="86">
        <f t="shared" si="73"/>
        <v>0.22217532127727438</v>
      </c>
      <c r="HE118" s="86">
        <f t="shared" si="73"/>
        <v>0.10459119363784304</v>
      </c>
      <c r="HF118" s="86">
        <f t="shared" si="73"/>
        <v>7.0090481769466251E-2</v>
      </c>
      <c r="HG118" s="86">
        <f t="shared" si="73"/>
        <v>5.0597106883412547E-2</v>
      </c>
      <c r="HH118" s="86">
        <f t="shared" si="73"/>
        <v>7.1538266495149813E-2</v>
      </c>
      <c r="HI118" s="86">
        <f t="shared" si="138"/>
        <v>5.4888461444441088E-2</v>
      </c>
      <c r="HJ118" s="86">
        <f t="shared" si="138"/>
        <v>1.801999731425722E-2</v>
      </c>
      <c r="HK118" s="86">
        <f t="shared" si="138"/>
        <v>2.6840226824534453E-2</v>
      </c>
      <c r="HL118" s="86">
        <f t="shared" si="138"/>
        <v>9.6600838840051519E-3</v>
      </c>
      <c r="HM118" s="86">
        <f t="shared" si="138"/>
        <v>3.8985812535031481E-3</v>
      </c>
      <c r="HN118" s="86">
        <f t="shared" si="138"/>
        <v>1.8082616386817954E-3</v>
      </c>
      <c r="HO118" s="86">
        <f t="shared" si="138"/>
        <v>2.1908773962250129E-4</v>
      </c>
      <c r="HP118" s="86">
        <f t="shared" si="138"/>
        <v>8.2172948838589671E-4</v>
      </c>
      <c r="HQ118" s="86">
        <f t="shared" si="138"/>
        <v>8.2172948838589671E-4</v>
      </c>
      <c r="HS118" s="86">
        <f t="shared" si="143"/>
        <v>2.9953202556911782E-16</v>
      </c>
      <c r="HT118" s="86">
        <f t="shared" si="143"/>
        <v>6.8180226234588478E-25</v>
      </c>
      <c r="HU118" s="86">
        <f t="shared" si="143"/>
        <v>3.368444656929839E-18</v>
      </c>
      <c r="HV118" s="86">
        <f t="shared" si="143"/>
        <v>2.4709709810253246E-18</v>
      </c>
      <c r="HW118" s="86">
        <f t="shared" si="143"/>
        <v>5.3024206665335786E-20</v>
      </c>
      <c r="HX118" s="86">
        <f t="shared" si="143"/>
        <v>7.6129963200812351E-21</v>
      </c>
      <c r="HY118" s="86">
        <f t="shared" si="143"/>
        <v>1.2753817332982458E-19</v>
      </c>
      <c r="HZ118" s="86">
        <f t="shared" si="143"/>
        <v>1.5563548255864468E-26</v>
      </c>
      <c r="IA118" s="86">
        <f t="shared" si="143"/>
        <v>1.2253553435628805E-26</v>
      </c>
      <c r="IB118" s="86">
        <f t="shared" si="143"/>
        <v>1.2427435784910837E-25</v>
      </c>
      <c r="IC118" s="86">
        <f t="shared" si="143"/>
        <v>1.070607597114532E-23</v>
      </c>
      <c r="ID118" s="86">
        <f t="shared" si="143"/>
        <v>3.3682149455719137E-16</v>
      </c>
      <c r="IE118" s="86">
        <f t="shared" si="143"/>
        <v>1.7258674065085618E-18</v>
      </c>
      <c r="IF118" s="86">
        <f t="shared" si="143"/>
        <v>3.6898472210751235E-11</v>
      </c>
      <c r="IG118" s="86">
        <f t="shared" si="143"/>
        <v>1.0374607079398199E-8</v>
      </c>
      <c r="II118" s="86">
        <f t="shared" si="144"/>
        <v>2.3086372033285139E-76</v>
      </c>
      <c r="IJ118" s="86">
        <f t="shared" si="144"/>
        <v>7.7531762783802235E-96</v>
      </c>
      <c r="IK118" s="86">
        <f t="shared" si="144"/>
        <v>2.7488917766700579E-88</v>
      </c>
      <c r="IL118" s="86">
        <f t="shared" si="144"/>
        <v>5.4452269022853663E-89</v>
      </c>
      <c r="IM118" s="86">
        <f t="shared" si="144"/>
        <v>2.578456715667842E-90</v>
      </c>
      <c r="IN118" s="86">
        <f t="shared" si="144"/>
        <v>1.0808693904852245E-100</v>
      </c>
      <c r="IO118" s="86">
        <f t="shared" si="144"/>
        <v>9.474489328374742E-87</v>
      </c>
      <c r="IP118" s="86">
        <f t="shared" si="144"/>
        <v>3.0350648278863174E-125</v>
      </c>
      <c r="IQ118" s="86">
        <f t="shared" si="144"/>
        <v>1.8586199434725542E-127</v>
      </c>
      <c r="IR118" s="86">
        <f t="shared" si="144"/>
        <v>2.5301152766655911E-131</v>
      </c>
      <c r="IS118" s="86">
        <f t="shared" si="144"/>
        <v>6.0289657341849344E-122</v>
      </c>
      <c r="IT118" s="86">
        <f t="shared" si="144"/>
        <v>1.91485661458804E-85</v>
      </c>
      <c r="IU118" s="86">
        <f t="shared" si="144"/>
        <v>6.8594285784425312E-95</v>
      </c>
      <c r="IV118" s="86">
        <f t="shared" si="144"/>
        <v>2.4255177169620408E-53</v>
      </c>
      <c r="IW118" s="86">
        <f t="shared" si="144"/>
        <v>1.7381452139500078E-48</v>
      </c>
      <c r="IY118" s="86">
        <f t="shared" si="145"/>
        <v>0.12412762714774765</v>
      </c>
      <c r="IZ118" s="86">
        <f t="shared" si="145"/>
        <v>0.22217532127727438</v>
      </c>
      <c r="JA118" s="86">
        <f t="shared" si="145"/>
        <v>0.10459119363784304</v>
      </c>
      <c r="JB118" s="86">
        <f t="shared" si="145"/>
        <v>7.0090481769466251E-2</v>
      </c>
      <c r="JC118" s="86">
        <f t="shared" si="145"/>
        <v>5.0597106883412547E-2</v>
      </c>
      <c r="JD118" s="86">
        <f t="shared" si="145"/>
        <v>7.1538266495149813E-2</v>
      </c>
      <c r="JE118" s="86">
        <f t="shared" si="145"/>
        <v>5.4888461444441088E-2</v>
      </c>
      <c r="JF118" s="86">
        <f t="shared" si="145"/>
        <v>1.801999731425722E-2</v>
      </c>
      <c r="JG118" s="86">
        <f t="shared" si="145"/>
        <v>2.6840226824534453E-2</v>
      </c>
      <c r="JH118" s="86">
        <f t="shared" si="145"/>
        <v>9.6600838840051519E-3</v>
      </c>
      <c r="JI118" s="86">
        <f t="shared" si="145"/>
        <v>3.8985812535031481E-3</v>
      </c>
      <c r="JJ118" s="86">
        <f t="shared" si="145"/>
        <v>1.8082616386821322E-3</v>
      </c>
      <c r="JK118" s="86">
        <f t="shared" si="145"/>
        <v>2.1908773962250303E-4</v>
      </c>
      <c r="JL118" s="86">
        <f t="shared" si="145"/>
        <v>8.2172952528436895E-4</v>
      </c>
      <c r="JM118" s="86">
        <f t="shared" si="145"/>
        <v>8.2173986299297606E-4</v>
      </c>
    </row>
    <row r="119" spans="2:273" x14ac:dyDescent="0.25">
      <c r="B119" s="2">
        <v>92</v>
      </c>
      <c r="C119" s="37">
        <v>66.81</v>
      </c>
      <c r="D119" s="37">
        <v>72.769000000000005</v>
      </c>
      <c r="E119" s="37">
        <v>69.650999999999996</v>
      </c>
      <c r="F119" s="37">
        <v>70.459999999999994</v>
      </c>
      <c r="G119" s="37">
        <v>69.805999999999997</v>
      </c>
      <c r="H119" s="37">
        <v>67.825000000000003</v>
      </c>
      <c r="I119" s="37">
        <v>67.587000000000003</v>
      </c>
      <c r="J119" s="37">
        <v>67.364999999999995</v>
      </c>
      <c r="K119" s="37">
        <v>65.697999999999993</v>
      </c>
      <c r="L119" s="37">
        <v>64.370999999999995</v>
      </c>
      <c r="M119" s="37">
        <v>62.113</v>
      </c>
      <c r="N119" s="37">
        <v>64.873000000000005</v>
      </c>
      <c r="O119" s="37">
        <v>64.757999999999996</v>
      </c>
      <c r="P119" s="37">
        <v>62.856999999999999</v>
      </c>
      <c r="Q119" s="37">
        <v>60.703000000000003</v>
      </c>
      <c r="S119" s="4">
        <f t="shared" si="146"/>
        <v>68.613755829349515</v>
      </c>
      <c r="T119" s="4">
        <f t="shared" si="146"/>
        <v>80.744845887263963</v>
      </c>
      <c r="U119" s="4">
        <f t="shared" si="146"/>
        <v>73.767327368063832</v>
      </c>
      <c r="V119" s="4">
        <f t="shared" si="146"/>
        <v>74.345743055537639</v>
      </c>
      <c r="W119" s="4">
        <f t="shared" si="146"/>
        <v>72.60112469237886</v>
      </c>
      <c r="X119" s="4">
        <f t="shared" si="146"/>
        <v>71.263397966420442</v>
      </c>
      <c r="Y119" s="4">
        <f t="shared" si="146"/>
        <v>69.837556435641133</v>
      </c>
      <c r="Z119" s="4">
        <f t="shared" si="146"/>
        <v>69.553403484040487</v>
      </c>
      <c r="AA119" s="4">
        <f t="shared" si="146"/>
        <v>68.35736853339769</v>
      </c>
      <c r="AB119" s="4">
        <f t="shared" si="146"/>
        <v>65.190030380500644</v>
      </c>
      <c r="AC119" s="4">
        <f t="shared" si="146"/>
        <v>63.813139407766407</v>
      </c>
      <c r="AD119" s="4">
        <f t="shared" si="146"/>
        <v>68.672265131985441</v>
      </c>
      <c r="AE119" s="4">
        <f t="shared" si="146"/>
        <v>65.977339130259992</v>
      </c>
      <c r="AF119" s="4">
        <f t="shared" si="146"/>
        <v>64.416290797380825</v>
      </c>
      <c r="AG119" s="4">
        <f t="shared" si="146"/>
        <v>63.013963264460173</v>
      </c>
      <c r="AI119" s="4">
        <f t="shared" si="147"/>
        <v>-1.8037558293495124</v>
      </c>
      <c r="AJ119" s="4">
        <f t="shared" si="147"/>
        <v>-7.9758458872639579</v>
      </c>
      <c r="AK119" s="4">
        <f t="shared" si="147"/>
        <v>-4.1163273680638355</v>
      </c>
      <c r="AL119" s="4">
        <f t="shared" si="147"/>
        <v>-3.8857430555376453</v>
      </c>
      <c r="AM119" s="4">
        <f t="shared" si="147"/>
        <v>-2.7951246923788631</v>
      </c>
      <c r="AN119" s="4">
        <f t="shared" si="147"/>
        <v>-3.4383979664204389</v>
      </c>
      <c r="AO119" s="4">
        <f t="shared" si="147"/>
        <v>-2.2505564356411298</v>
      </c>
      <c r="AP119" s="4">
        <f t="shared" si="147"/>
        <v>-2.1884034840404922</v>
      </c>
      <c r="AQ119" s="4">
        <f t="shared" si="147"/>
        <v>-2.6593685333976964</v>
      </c>
      <c r="AR119" s="4">
        <f t="shared" si="147"/>
        <v>-0.81903038050064936</v>
      </c>
      <c r="AS119" s="4">
        <f t="shared" si="147"/>
        <v>-1.7001394077664074</v>
      </c>
      <c r="AT119" s="4">
        <f t="shared" si="147"/>
        <v>-3.799265131985436</v>
      </c>
      <c r="AU119" s="4">
        <f t="shared" si="147"/>
        <v>-1.2193391302599963</v>
      </c>
      <c r="AV119" s="4">
        <f t="shared" si="147"/>
        <v>-1.5592907973808252</v>
      </c>
      <c r="AW119" s="4">
        <f t="shared" si="147"/>
        <v>-2.3109632644601703</v>
      </c>
      <c r="AY119" s="2">
        <f t="shared" si="139"/>
        <v>64.289093421465878</v>
      </c>
      <c r="AZ119" s="2">
        <f t="shared" si="139"/>
        <v>69.681512818664274</v>
      </c>
      <c r="BA119" s="2">
        <f t="shared" si="139"/>
        <v>70.084015618601583</v>
      </c>
      <c r="BB119" s="2">
        <f t="shared" si="139"/>
        <v>72.411626162426359</v>
      </c>
      <c r="BC119" s="2">
        <f t="shared" si="139"/>
        <v>71.362599669849089</v>
      </c>
      <c r="BD119" s="2">
        <f t="shared" si="139"/>
        <v>69.282968825440292</v>
      </c>
      <c r="BE119" s="2">
        <f t="shared" si="139"/>
        <v>68.56782065949173</v>
      </c>
      <c r="BF119" s="2">
        <f t="shared" si="139"/>
        <v>69.291385056058161</v>
      </c>
      <c r="BG119" s="2">
        <f t="shared" si="139"/>
        <v>67.908232446949782</v>
      </c>
      <c r="BH119" s="2">
        <f t="shared" si="139"/>
        <v>65.091964516925259</v>
      </c>
      <c r="BI119" s="2">
        <f t="shared" si="139"/>
        <v>63.783528632234713</v>
      </c>
      <c r="BJ119" s="2">
        <f t="shared" si="139"/>
        <v>68.657499858682556</v>
      </c>
      <c r="BK119" s="2">
        <f t="shared" si="139"/>
        <v>65.976535215267347</v>
      </c>
      <c r="BL119" s="2">
        <f t="shared" si="139"/>
        <v>64.412794334156374</v>
      </c>
      <c r="BM119" s="2">
        <f t="shared" si="139"/>
        <v>63.011685213699629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>
        <f t="shared" si="140"/>
        <v>67.364999999999995</v>
      </c>
      <c r="CM119" s="2">
        <f t="shared" si="140"/>
        <v>65.697999999999993</v>
      </c>
      <c r="CN119" s="2">
        <f t="shared" si="140"/>
        <v>64.370999999999995</v>
      </c>
      <c r="CO119" s="2">
        <f t="shared" si="140"/>
        <v>62.113</v>
      </c>
      <c r="CP119" s="2">
        <f t="shared" si="140"/>
        <v>64.873000000000005</v>
      </c>
      <c r="CQ119" s="2">
        <f t="shared" si="140"/>
        <v>64.757999999999996</v>
      </c>
      <c r="CR119" s="2">
        <f t="shared" si="140"/>
        <v>62.856999999999999</v>
      </c>
      <c r="CS119" s="2">
        <f t="shared" si="140"/>
        <v>60.703000000000003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>
        <f t="shared" si="117"/>
        <v>67.364999999999995</v>
      </c>
      <c r="DC119" s="2">
        <f t="shared" si="118"/>
        <v>65.697999999999993</v>
      </c>
      <c r="DD119" s="2">
        <f t="shared" si="119"/>
        <v>64.370999999999995</v>
      </c>
      <c r="DE119" s="2">
        <f t="shared" si="120"/>
        <v>62.113</v>
      </c>
      <c r="DF119" s="2">
        <f t="shared" si="121"/>
        <v>64.873000000000005</v>
      </c>
      <c r="DG119" s="2">
        <f t="shared" si="122"/>
        <v>64.757999999999996</v>
      </c>
      <c r="DH119" s="2">
        <f t="shared" si="123"/>
        <v>62.856999999999999</v>
      </c>
      <c r="DI119" s="2">
        <f t="shared" si="124"/>
        <v>60.703000000000003</v>
      </c>
      <c r="DK119" s="2">
        <f t="shared" si="148"/>
        <v>84.054079069767468</v>
      </c>
      <c r="DL119" s="2">
        <f t="shared" si="148"/>
        <v>90.896708775625939</v>
      </c>
      <c r="DM119" s="2">
        <f t="shared" si="148"/>
        <v>98.94601887647238</v>
      </c>
      <c r="DN119" s="2">
        <f t="shared" si="148"/>
        <v>99.804417547568718</v>
      </c>
      <c r="DO119" s="2">
        <f t="shared" si="148"/>
        <v>96.088242283298086</v>
      </c>
      <c r="DP119" s="2">
        <f t="shared" si="148"/>
        <v>81.065384436701507</v>
      </c>
      <c r="DQ119" s="2">
        <f t="shared" si="148"/>
        <v>89.760028752642711</v>
      </c>
      <c r="DR119" s="2">
        <f t="shared" si="148"/>
        <v>92.743675607055081</v>
      </c>
      <c r="DS119" s="2">
        <f t="shared" si="148"/>
        <v>108.92023684210525</v>
      </c>
      <c r="DT119" s="2">
        <f t="shared" si="148"/>
        <v>104.95395305832146</v>
      </c>
      <c r="DU119" s="2">
        <f t="shared" si="148"/>
        <v>86.116936437246977</v>
      </c>
      <c r="DV119" s="2">
        <f t="shared" si="148"/>
        <v>86.314261053939433</v>
      </c>
      <c r="DW119" s="2">
        <f t="shared" si="148"/>
        <v>100.7020668989547</v>
      </c>
      <c r="DX119" s="2">
        <f t="shared" si="148"/>
        <v>104.36257723453016</v>
      </c>
      <c r="DY119" s="2">
        <f t="shared" si="148"/>
        <v>89.942718658357791</v>
      </c>
      <c r="EA119" s="2">
        <f t="shared" si="152"/>
        <v>64.05975441823324</v>
      </c>
      <c r="EB119" s="2">
        <f t="shared" si="152"/>
        <v>69.386494273945715</v>
      </c>
      <c r="EC119" s="2">
        <f t="shared" si="152"/>
        <v>69.777198838732545</v>
      </c>
      <c r="ED119" s="2">
        <f t="shared" si="152"/>
        <v>72.116793998335496</v>
      </c>
      <c r="EE119" s="2">
        <f t="shared" si="151"/>
        <v>71.077765956717656</v>
      </c>
      <c r="EF119" s="2">
        <f t="shared" si="151"/>
        <v>69.125863495583204</v>
      </c>
      <c r="EG119" s="2">
        <f t="shared" si="151"/>
        <v>68.323725912852751</v>
      </c>
      <c r="EH119" s="2">
        <f t="shared" si="151"/>
        <v>68.989777071642976</v>
      </c>
      <c r="EI119" s="2">
        <f t="shared" si="151"/>
        <v>67.284740608228972</v>
      </c>
      <c r="EJ119" s="2">
        <f t="shared" si="151"/>
        <v>64.47042388064699</v>
      </c>
      <c r="EK119" s="2">
        <f t="shared" si="151"/>
        <v>63.458473623951818</v>
      </c>
      <c r="EL119" s="2">
        <f t="shared" si="151"/>
        <v>68.442494340201833</v>
      </c>
      <c r="EM119" s="2">
        <f t="shared" si="135"/>
        <v>65.537625829744655</v>
      </c>
      <c r="EN119" s="2">
        <f t="shared" si="135"/>
        <v>63.752550024128062</v>
      </c>
      <c r="EO119" s="2">
        <f t="shared" si="135"/>
        <v>62.501042126040865</v>
      </c>
      <c r="EQ119" s="2">
        <f t="shared" si="149"/>
        <v>63.984584670004701</v>
      </c>
      <c r="ER119" s="2">
        <f t="shared" si="149"/>
        <v>69.389121982151877</v>
      </c>
      <c r="ES119" s="2">
        <f t="shared" si="149"/>
        <v>69.25563723914857</v>
      </c>
      <c r="ET119" s="2">
        <f t="shared" si="149"/>
        <v>70.806999506191602</v>
      </c>
      <c r="EU119" s="2">
        <f t="shared" si="149"/>
        <v>70.551459993379297</v>
      </c>
      <c r="EV119" s="2">
        <f t="shared" si="149"/>
        <v>69.154488858670177</v>
      </c>
      <c r="EW119" s="2">
        <f t="shared" si="149"/>
        <v>67.719697385714824</v>
      </c>
      <c r="EX119" s="2">
        <f t="shared" si="149"/>
        <v>68.50877929178472</v>
      </c>
      <c r="EY119" s="2">
        <f t="shared" si="149"/>
        <v>67.365442687996165</v>
      </c>
      <c r="EZ119" s="2">
        <f t="shared" si="149"/>
        <v>64.333139837412133</v>
      </c>
      <c r="FA119" s="2">
        <f t="shared" si="149"/>
        <v>63.38324526589372</v>
      </c>
      <c r="FB119" s="2">
        <f t="shared" si="149"/>
        <v>67.837802169506801</v>
      </c>
      <c r="FC119" s="2">
        <f t="shared" si="149"/>
        <v>64.976474514329681</v>
      </c>
      <c r="FD119" s="2">
        <f t="shared" si="149"/>
        <v>63.441903305777615</v>
      </c>
      <c r="FE119" s="2">
        <f t="shared" si="149"/>
        <v>62.802005093276378</v>
      </c>
      <c r="FG119" s="2">
        <f t="shared" si="150"/>
        <v>0.98851384752596805</v>
      </c>
      <c r="FH119" s="2">
        <f t="shared" si="150"/>
        <v>0.98628512441182148</v>
      </c>
      <c r="FI119" s="2">
        <f t="shared" si="150"/>
        <v>0.98942286347115682</v>
      </c>
      <c r="FJ119" s="2">
        <f t="shared" si="150"/>
        <v>0.989200660059668</v>
      </c>
      <c r="FK119" s="2">
        <f t="shared" si="150"/>
        <v>0.98852479039006702</v>
      </c>
      <c r="FL119" s="2">
        <f t="shared" si="150"/>
        <v>0.98684955008593511</v>
      </c>
      <c r="FM119" s="2">
        <f t="shared" si="150"/>
        <v>0.98849892308245479</v>
      </c>
      <c r="FN119" s="2">
        <f t="shared" si="150"/>
        <v>0.98721801838313827</v>
      </c>
      <c r="FO119" s="2">
        <f t="shared" si="150"/>
        <v>0.98503403691098013</v>
      </c>
      <c r="FP119" s="2">
        <f t="shared" si="150"/>
        <v>0.98463109940925264</v>
      </c>
      <c r="FQ119" s="2">
        <f t="shared" si="150"/>
        <v>0.98563487016315332</v>
      </c>
      <c r="FR119" s="2">
        <f t="shared" si="150"/>
        <v>0.98777955146833984</v>
      </c>
      <c r="FS119" s="2">
        <f t="shared" si="150"/>
        <v>0.98743207621109841</v>
      </c>
      <c r="FT119" s="2">
        <f t="shared" si="150"/>
        <v>0.98371012099390176</v>
      </c>
      <c r="FU119" s="2">
        <f t="shared" si="150"/>
        <v>0.98142469715891778</v>
      </c>
      <c r="FW119" s="2">
        <f t="shared" si="141"/>
        <v>4.2418437960354298E-3</v>
      </c>
      <c r="FX119" s="2">
        <f t="shared" si="141"/>
        <v>3.2838322604361301E-3</v>
      </c>
      <c r="FY119" s="2">
        <f t="shared" si="141"/>
        <v>3.2705859801597796E-3</v>
      </c>
      <c r="FZ119" s="2">
        <f t="shared" si="141"/>
        <v>3.1882060753023315E-3</v>
      </c>
      <c r="GA119" s="2">
        <f t="shared" si="141"/>
        <v>4.1168926656204074E-3</v>
      </c>
      <c r="GB119" s="2">
        <f t="shared" si="141"/>
        <v>3.3277385058557651E-3</v>
      </c>
      <c r="GC119" s="2">
        <f t="shared" si="141"/>
        <v>4.0491815193143908E-3</v>
      </c>
      <c r="GD119" s="2">
        <f t="shared" si="141"/>
        <v>4.1869423884960608E-3</v>
      </c>
      <c r="GE119" s="2">
        <f t="shared" si="141"/>
        <v>4.6657891924796798E-3</v>
      </c>
      <c r="GF119" s="2">
        <f t="shared" si="141"/>
        <v>4.7106655718786106E-3</v>
      </c>
      <c r="GG119" s="2">
        <f t="shared" si="141"/>
        <v>5.8056821220668735E-3</v>
      </c>
      <c r="GH119" s="2">
        <f t="shared" si="141"/>
        <v>5.6152319790261683E-3</v>
      </c>
      <c r="GI119" s="2">
        <f t="shared" si="141"/>
        <v>5.4078638525980943E-3</v>
      </c>
      <c r="GJ119" s="2">
        <f t="shared" si="141"/>
        <v>4.1465741867229289E-3</v>
      </c>
      <c r="GK119" s="2">
        <f t="shared" si="141"/>
        <v>3.0091263794665094E-3</v>
      </c>
      <c r="GM119" s="86">
        <f t="shared" si="142"/>
        <v>8.6855876812706206E-16</v>
      </c>
      <c r="GN119" s="86">
        <f t="shared" si="142"/>
        <v>9.5109010427758398E-21</v>
      </c>
      <c r="GO119" s="86">
        <f t="shared" si="142"/>
        <v>1.2656165792818506E-23</v>
      </c>
      <c r="GP119" s="86">
        <f t="shared" si="142"/>
        <v>1.2799136474121205E-29</v>
      </c>
      <c r="GQ119" s="86">
        <f t="shared" si="142"/>
        <v>1.9555193218190748E-27</v>
      </c>
      <c r="GR119" s="86">
        <f t="shared" si="142"/>
        <v>2.5006565114565023E-25</v>
      </c>
      <c r="GS119" s="86">
        <f t="shared" si="142"/>
        <v>8.2348325903011084E-31</v>
      </c>
      <c r="GT119" s="86">
        <f t="shared" si="142"/>
        <v>1.4935211342215389E-24</v>
      </c>
      <c r="GU119" s="86">
        <f t="shared" si="142"/>
        <v>1.0317374646153607E-23</v>
      </c>
      <c r="GV119" s="86">
        <f t="shared" si="142"/>
        <v>6.0157403595074495E-33</v>
      </c>
      <c r="GW119" s="86">
        <f t="shared" si="142"/>
        <v>4.2363233683646147E-41</v>
      </c>
      <c r="GX119" s="86">
        <f t="shared" si="142"/>
        <v>2.4438819741205286E-36</v>
      </c>
      <c r="GY119" s="86">
        <f t="shared" si="142"/>
        <v>3.1742047779943417E-42</v>
      </c>
      <c r="GZ119" s="86">
        <f t="shared" si="142"/>
        <v>1.804081090918122E-31</v>
      </c>
      <c r="HA119" s="86">
        <f t="shared" si="142"/>
        <v>5.3549540993376913E-50</v>
      </c>
      <c r="HC119" s="86">
        <f t="shared" si="73"/>
        <v>6.4581655331738638E-2</v>
      </c>
      <c r="HD119" s="86">
        <f t="shared" si="73"/>
        <v>0.13959384100986072</v>
      </c>
      <c r="HE119" s="86">
        <f t="shared" si="73"/>
        <v>5.0620224853890929E-2</v>
      </c>
      <c r="HF119" s="86">
        <f t="shared" si="73"/>
        <v>2.8468038032348018E-2</v>
      </c>
      <c r="HG119" s="86">
        <f t="shared" si="73"/>
        <v>2.0030654644382487E-2</v>
      </c>
      <c r="HH119" s="86">
        <f t="shared" si="73"/>
        <v>2.9157630890823374E-2</v>
      </c>
      <c r="HI119" s="86">
        <f t="shared" si="138"/>
        <v>1.9119087276035722E-2</v>
      </c>
      <c r="HJ119" s="86">
        <f t="shared" si="138"/>
        <v>4.7298093491053008E-3</v>
      </c>
      <c r="HK119" s="86">
        <f t="shared" si="138"/>
        <v>8.7438184336598862E-3</v>
      </c>
      <c r="HL119" s="86">
        <f t="shared" si="138"/>
        <v>2.7114024795266193E-3</v>
      </c>
      <c r="HM119" s="86">
        <f t="shared" si="138"/>
        <v>8.9845331214138935E-4</v>
      </c>
      <c r="HN119" s="86">
        <f t="shared" si="138"/>
        <v>2.7488323543879218E-4</v>
      </c>
      <c r="HO119" s="86">
        <f t="shared" si="138"/>
        <v>2.0380140829365132E-5</v>
      </c>
      <c r="HP119" s="86">
        <f t="shared" si="138"/>
        <v>1.3040648373213281E-4</v>
      </c>
      <c r="HQ119" s="86">
        <f t="shared" si="138"/>
        <v>1.3040648373213281E-4</v>
      </c>
      <c r="HS119" s="86">
        <f t="shared" si="143"/>
        <v>2.3439468133685232E-15</v>
      </c>
      <c r="HT119" s="86">
        <f t="shared" si="143"/>
        <v>1.0938850337641006E-23</v>
      </c>
      <c r="HU119" s="86">
        <f t="shared" si="143"/>
        <v>3.1948842857107137E-17</v>
      </c>
      <c r="HV119" s="86">
        <f t="shared" si="143"/>
        <v>2.3630027575749277E-17</v>
      </c>
      <c r="HW119" s="86">
        <f t="shared" si="143"/>
        <v>6.4092034089721254E-19</v>
      </c>
      <c r="HX119" s="86">
        <f t="shared" si="143"/>
        <v>1.0183979683838359E-19</v>
      </c>
      <c r="HY119" s="86">
        <f t="shared" si="143"/>
        <v>1.4198188291711267E-18</v>
      </c>
      <c r="HZ119" s="86">
        <f t="shared" si="143"/>
        <v>4.7858925810431613E-25</v>
      </c>
      <c r="IA119" s="86">
        <f t="shared" si="143"/>
        <v>4.186543435089147E-25</v>
      </c>
      <c r="IB119" s="86">
        <f t="shared" si="143"/>
        <v>4.18900624822243E-24</v>
      </c>
      <c r="IC119" s="86">
        <f t="shared" si="143"/>
        <v>3.1412686825827726E-22</v>
      </c>
      <c r="ID119" s="86">
        <f t="shared" si="143"/>
        <v>3.3188294984821019E-15</v>
      </c>
      <c r="IE119" s="86">
        <f t="shared" si="143"/>
        <v>2.2619266551307917E-17</v>
      </c>
      <c r="IF119" s="86">
        <f t="shared" si="143"/>
        <v>1.4700498482275268E-10</v>
      </c>
      <c r="IG119" s="86">
        <f t="shared" si="143"/>
        <v>2.6424202625170673E-8</v>
      </c>
      <c r="II119" s="86">
        <f t="shared" si="144"/>
        <v>6.5301246717953502E-74</v>
      </c>
      <c r="IJ119" s="86">
        <f t="shared" si="144"/>
        <v>6.992837753868214E-93</v>
      </c>
      <c r="IK119" s="86">
        <f t="shared" si="144"/>
        <v>1.4303805337432614E-85</v>
      </c>
      <c r="IL119" s="86">
        <f t="shared" si="144"/>
        <v>2.9003749831590209E-86</v>
      </c>
      <c r="IM119" s="86">
        <f t="shared" si="144"/>
        <v>2.0200746321640652E-87</v>
      </c>
      <c r="IN119" s="86">
        <f t="shared" si="144"/>
        <v>1.4076346864416461E-97</v>
      </c>
      <c r="IO119" s="86">
        <f t="shared" si="144"/>
        <v>5.5711940567099132E-84</v>
      </c>
      <c r="IP119" s="86">
        <f t="shared" si="144"/>
        <v>3.3841467792872986E-121</v>
      </c>
      <c r="IQ119" s="86">
        <f t="shared" si="144"/>
        <v>2.9543203357030694E-123</v>
      </c>
      <c r="IR119" s="86">
        <f t="shared" si="144"/>
        <v>5.5108883662354493E-127</v>
      </c>
      <c r="IS119" s="86">
        <f t="shared" si="144"/>
        <v>9.2132405523720888E-118</v>
      </c>
      <c r="IT119" s="86">
        <f t="shared" si="144"/>
        <v>1.5051282389772574E-82</v>
      </c>
      <c r="IU119" s="86">
        <f t="shared" si="144"/>
        <v>1.0852113942176044E-91</v>
      </c>
      <c r="IV119" s="86">
        <f t="shared" si="144"/>
        <v>1.1869125511603412E-51</v>
      </c>
      <c r="IW119" s="86">
        <f t="shared" si="144"/>
        <v>4.878923672756298E-47</v>
      </c>
      <c r="IY119" s="86">
        <f t="shared" si="145"/>
        <v>6.4581655331741858E-2</v>
      </c>
      <c r="IZ119" s="86">
        <f t="shared" si="145"/>
        <v>0.13959384100986072</v>
      </c>
      <c r="JA119" s="86">
        <f t="shared" si="145"/>
        <v>5.0620224853890963E-2</v>
      </c>
      <c r="JB119" s="86">
        <f t="shared" si="145"/>
        <v>2.8468038032348042E-2</v>
      </c>
      <c r="JC119" s="86">
        <f t="shared" si="145"/>
        <v>2.0030654644382487E-2</v>
      </c>
      <c r="JD119" s="86">
        <f t="shared" si="145"/>
        <v>2.9157630890823374E-2</v>
      </c>
      <c r="JE119" s="86">
        <f t="shared" si="145"/>
        <v>1.9119087276035722E-2</v>
      </c>
      <c r="JF119" s="86">
        <f t="shared" si="145"/>
        <v>4.7298093491053008E-3</v>
      </c>
      <c r="JG119" s="86">
        <f t="shared" si="145"/>
        <v>8.7438184336598862E-3</v>
      </c>
      <c r="JH119" s="86">
        <f t="shared" si="145"/>
        <v>2.7114024795266193E-3</v>
      </c>
      <c r="JI119" s="86">
        <f t="shared" si="145"/>
        <v>8.9845331214138935E-4</v>
      </c>
      <c r="JJ119" s="86">
        <f t="shared" si="145"/>
        <v>2.7488323544211103E-4</v>
      </c>
      <c r="JK119" s="86">
        <f t="shared" si="145"/>
        <v>2.0380140829387751E-5</v>
      </c>
      <c r="JL119" s="86">
        <f t="shared" si="145"/>
        <v>1.3040663073711763E-4</v>
      </c>
      <c r="JM119" s="86">
        <f t="shared" si="145"/>
        <v>1.3043290793475799E-4</v>
      </c>
    </row>
    <row r="120" spans="2:273" x14ac:dyDescent="0.25">
      <c r="B120" s="2">
        <v>93</v>
      </c>
      <c r="C120" s="37">
        <v>63.968000000000004</v>
      </c>
      <c r="D120" s="37">
        <v>69.061999999999998</v>
      </c>
      <c r="E120" s="37">
        <v>68.254000000000005</v>
      </c>
      <c r="F120" s="37">
        <v>70.570999999999998</v>
      </c>
      <c r="G120" s="37">
        <v>69.483999999999995</v>
      </c>
      <c r="H120" s="37">
        <v>67.540000000000006</v>
      </c>
      <c r="I120" s="37">
        <v>68.602999999999994</v>
      </c>
      <c r="J120" s="37">
        <v>67.364999999999995</v>
      </c>
      <c r="K120" s="37">
        <v>65.159000000000006</v>
      </c>
      <c r="L120" s="37">
        <v>64.322999999999993</v>
      </c>
      <c r="M120" s="37">
        <v>62.323</v>
      </c>
      <c r="N120" s="37">
        <v>65.159000000000006</v>
      </c>
      <c r="O120" s="37">
        <v>65.435000000000002</v>
      </c>
      <c r="P120" s="37">
        <v>62.348999999999997</v>
      </c>
      <c r="Q120" s="37">
        <v>61.703000000000003</v>
      </c>
      <c r="S120" s="4">
        <f t="shared" si="146"/>
        <v>65.873653827040783</v>
      </c>
      <c r="T120" s="4">
        <f t="shared" si="146"/>
        <v>74.912589689294904</v>
      </c>
      <c r="U120" s="4">
        <f t="shared" si="146"/>
        <v>71.233302794416602</v>
      </c>
      <c r="V120" s="4">
        <f t="shared" si="146"/>
        <v>72.737037993521341</v>
      </c>
      <c r="W120" s="4">
        <f t="shared" si="146"/>
        <v>71.493559029975941</v>
      </c>
      <c r="X120" s="4">
        <f t="shared" si="146"/>
        <v>69.671798812509337</v>
      </c>
      <c r="Y120" s="4">
        <f t="shared" si="146"/>
        <v>68.651259134423199</v>
      </c>
      <c r="Z120" s="4">
        <f t="shared" si="146"/>
        <v>69.094751264379454</v>
      </c>
      <c r="AA120" s="4">
        <f t="shared" si="146"/>
        <v>67.768730023657469</v>
      </c>
      <c r="AB120" s="4">
        <f t="shared" si="146"/>
        <v>64.875715024923721</v>
      </c>
      <c r="AC120" s="4">
        <f t="shared" si="146"/>
        <v>63.575556750766054</v>
      </c>
      <c r="AD120" s="4">
        <f t="shared" si="146"/>
        <v>68.371005394687558</v>
      </c>
      <c r="AE120" s="4">
        <f t="shared" si="146"/>
        <v>65.713501747091243</v>
      </c>
      <c r="AF120" s="4">
        <f t="shared" si="146"/>
        <v>64.196078263076501</v>
      </c>
      <c r="AG120" s="4">
        <f t="shared" si="146"/>
        <v>62.850666472762462</v>
      </c>
      <c r="AI120" s="4">
        <f t="shared" si="147"/>
        <v>-1.9056538270407799</v>
      </c>
      <c r="AJ120" s="4">
        <f t="shared" si="147"/>
        <v>-5.8505896892949067</v>
      </c>
      <c r="AK120" s="4">
        <f t="shared" si="147"/>
        <v>-2.9793027944165971</v>
      </c>
      <c r="AL120" s="4">
        <f t="shared" si="147"/>
        <v>-2.1660379935213427</v>
      </c>
      <c r="AM120" s="4">
        <f t="shared" si="147"/>
        <v>-2.0095590299759465</v>
      </c>
      <c r="AN120" s="4">
        <f t="shared" si="147"/>
        <v>-2.1317988125093308</v>
      </c>
      <c r="AO120" s="4">
        <f t="shared" si="147"/>
        <v>-4.8259134423204841E-2</v>
      </c>
      <c r="AP120" s="4">
        <f t="shared" si="147"/>
        <v>-1.729751264379459</v>
      </c>
      <c r="AQ120" s="4">
        <f t="shared" si="147"/>
        <v>-2.6097300236574625</v>
      </c>
      <c r="AR120" s="4">
        <f t="shared" si="147"/>
        <v>-0.55271502492372804</v>
      </c>
      <c r="AS120" s="4">
        <f t="shared" si="147"/>
        <v>-1.252556750766054</v>
      </c>
      <c r="AT120" s="4">
        <f t="shared" si="147"/>
        <v>-3.2120053946875515</v>
      </c>
      <c r="AU120" s="4">
        <f t="shared" si="147"/>
        <v>-0.27850174709124076</v>
      </c>
      <c r="AV120" s="4">
        <f t="shared" si="147"/>
        <v>-1.8470782630765044</v>
      </c>
      <c r="AW120" s="4">
        <f t="shared" si="147"/>
        <v>-1.1476664727624595</v>
      </c>
      <c r="AY120" s="2">
        <f t="shared" si="139"/>
        <v>64.15630128703117</v>
      </c>
      <c r="AZ120" s="2">
        <f t="shared" si="139"/>
        <v>69.514335399381821</v>
      </c>
      <c r="BA120" s="2">
        <f t="shared" si="139"/>
        <v>69.899745874119986</v>
      </c>
      <c r="BB120" s="2">
        <f t="shared" si="139"/>
        <v>72.169428233493662</v>
      </c>
      <c r="BC120" s="2">
        <f t="shared" si="139"/>
        <v>71.141672153284659</v>
      </c>
      <c r="BD120" s="2">
        <f t="shared" si="139"/>
        <v>69.097807399355929</v>
      </c>
      <c r="BE120" s="2">
        <f t="shared" si="139"/>
        <v>68.344920577810825</v>
      </c>
      <c r="BF120" s="2">
        <f t="shared" si="139"/>
        <v>69.051148324754593</v>
      </c>
      <c r="BG120" s="2">
        <f t="shared" si="139"/>
        <v>67.672923269391163</v>
      </c>
      <c r="BH120" s="2">
        <f t="shared" si="139"/>
        <v>64.858116508999316</v>
      </c>
      <c r="BI120" s="2">
        <f t="shared" si="139"/>
        <v>63.571314125674505</v>
      </c>
      <c r="BJ120" s="2">
        <f t="shared" si="139"/>
        <v>68.369612873344039</v>
      </c>
      <c r="BK120" s="2">
        <f t="shared" si="139"/>
        <v>65.713458556678276</v>
      </c>
      <c r="BL120" s="2">
        <f t="shared" si="139"/>
        <v>64.195749569707957</v>
      </c>
      <c r="BM120" s="2">
        <f t="shared" si="139"/>
        <v>62.85040280030109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>
        <f t="shared" si="140"/>
        <v>70.570999999999998</v>
      </c>
      <c r="CI120" s="2">
        <f t="shared" si="140"/>
        <v>69.483999999999995</v>
      </c>
      <c r="CJ120" s="2">
        <f t="shared" si="140"/>
        <v>67.540000000000006</v>
      </c>
      <c r="CK120" s="2">
        <f t="shared" si="140"/>
        <v>68.602999999999994</v>
      </c>
      <c r="CL120" s="2">
        <f t="shared" si="140"/>
        <v>67.364999999999995</v>
      </c>
      <c r="CM120" s="2">
        <f t="shared" si="140"/>
        <v>65.159000000000006</v>
      </c>
      <c r="CN120" s="2">
        <f t="shared" si="140"/>
        <v>64.322999999999993</v>
      </c>
      <c r="CO120" s="2">
        <f t="shared" si="140"/>
        <v>62.323</v>
      </c>
      <c r="CP120" s="2">
        <f t="shared" si="140"/>
        <v>65.159000000000006</v>
      </c>
      <c r="CQ120" s="2">
        <f t="shared" si="140"/>
        <v>65.435000000000002</v>
      </c>
      <c r="CR120" s="2">
        <f t="shared" si="140"/>
        <v>62.348999999999997</v>
      </c>
      <c r="CS120" s="2">
        <f t="shared" si="140"/>
        <v>61.703000000000003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>
        <f t="shared" si="113"/>
        <v>70.570999999999998</v>
      </c>
      <c r="CY120" s="2">
        <f t="shared" si="114"/>
        <v>69.483999999999995</v>
      </c>
      <c r="CZ120" s="2">
        <f t="shared" si="115"/>
        <v>67.540000000000006</v>
      </c>
      <c r="DA120" s="2">
        <f t="shared" si="116"/>
        <v>68.602999999999994</v>
      </c>
      <c r="DB120" s="2">
        <f t="shared" si="117"/>
        <v>67.364999999999995</v>
      </c>
      <c r="DC120" s="2">
        <f t="shared" si="118"/>
        <v>65.159000000000006</v>
      </c>
      <c r="DD120" s="2">
        <f t="shared" si="119"/>
        <v>64.322999999999993</v>
      </c>
      <c r="DE120" s="2">
        <f t="shared" si="120"/>
        <v>62.323</v>
      </c>
      <c r="DF120" s="2">
        <f t="shared" si="121"/>
        <v>65.159000000000006</v>
      </c>
      <c r="DG120" s="2">
        <f t="shared" si="122"/>
        <v>65.435000000000002</v>
      </c>
      <c r="DH120" s="2">
        <f t="shared" si="123"/>
        <v>62.348999999999997</v>
      </c>
      <c r="DI120" s="2">
        <f t="shared" si="124"/>
        <v>61.703000000000003</v>
      </c>
      <c r="DK120" s="2">
        <f t="shared" si="148"/>
        <v>84.165998308668108</v>
      </c>
      <c r="DL120" s="2">
        <f t="shared" si="148"/>
        <v>91.036869540555841</v>
      </c>
      <c r="DM120" s="2">
        <f t="shared" si="148"/>
        <v>99.140029296285121</v>
      </c>
      <c r="DN120" s="2">
        <f t="shared" si="148"/>
        <v>99.946640591966172</v>
      </c>
      <c r="DO120" s="2">
        <f t="shared" si="148"/>
        <v>96.179800845665952</v>
      </c>
      <c r="DP120" s="2">
        <f t="shared" si="148"/>
        <v>80.934262485481995</v>
      </c>
      <c r="DQ120" s="2">
        <f t="shared" si="148"/>
        <v>89.720294150810446</v>
      </c>
      <c r="DR120" s="2">
        <f t="shared" si="148"/>
        <v>92.798074764335695</v>
      </c>
      <c r="DS120" s="2">
        <f t="shared" si="148"/>
        <v>109.25925587044534</v>
      </c>
      <c r="DT120" s="2">
        <f t="shared" si="148"/>
        <v>105.31793669985774</v>
      </c>
      <c r="DU120" s="2">
        <f t="shared" si="148"/>
        <v>86.253128947368438</v>
      </c>
      <c r="DV120" s="2">
        <f t="shared" si="148"/>
        <v>86.340556005726157</v>
      </c>
      <c r="DW120" s="2">
        <f t="shared" si="148"/>
        <v>100.97680783972125</v>
      </c>
      <c r="DX120" s="2">
        <f t="shared" si="148"/>
        <v>104.79022841864017</v>
      </c>
      <c r="DY120" s="2">
        <f t="shared" si="148"/>
        <v>90.200495967741958</v>
      </c>
      <c r="EA120" s="2">
        <f t="shared" si="152"/>
        <v>63.944590652693925</v>
      </c>
      <c r="EB120" s="2">
        <f t="shared" si="152"/>
        <v>69.241376491741434</v>
      </c>
      <c r="EC120" s="2">
        <f t="shared" si="152"/>
        <v>69.616463041246277</v>
      </c>
      <c r="ED120" s="2">
        <f t="shared" si="152"/>
        <v>71.897253937856988</v>
      </c>
      <c r="EE120" s="2">
        <f t="shared" si="151"/>
        <v>70.878863513305106</v>
      </c>
      <c r="EF120" s="2">
        <f t="shared" si="151"/>
        <v>68.953856550800168</v>
      </c>
      <c r="EG120" s="2">
        <f t="shared" si="151"/>
        <v>68.120665807074346</v>
      </c>
      <c r="EH120" s="2">
        <f t="shared" si="151"/>
        <v>68.772852459872141</v>
      </c>
      <c r="EI120" s="2">
        <f t="shared" si="151"/>
        <v>67.096286672629688</v>
      </c>
      <c r="EJ120" s="2">
        <f t="shared" si="151"/>
        <v>64.282834265429813</v>
      </c>
      <c r="EK120" s="2">
        <f t="shared" si="151"/>
        <v>63.270282332187591</v>
      </c>
      <c r="EL120" s="2">
        <f t="shared" si="151"/>
        <v>68.170373776908022</v>
      </c>
      <c r="EM120" s="2">
        <f t="shared" si="135"/>
        <v>65.307274022358513</v>
      </c>
      <c r="EN120" s="2">
        <f t="shared" si="135"/>
        <v>63.584018111032663</v>
      </c>
      <c r="EO120" s="2">
        <f t="shared" si="135"/>
        <v>62.377365051807473</v>
      </c>
      <c r="EQ120" s="2">
        <f t="shared" si="149"/>
        <v>63.872979189016824</v>
      </c>
      <c r="ER120" s="2">
        <f t="shared" si="149"/>
        <v>69.24387256978568</v>
      </c>
      <c r="ES120" s="2">
        <f t="shared" si="149"/>
        <v>69.119820150939248</v>
      </c>
      <c r="ET120" s="2">
        <f t="shared" si="149"/>
        <v>70.652491111448754</v>
      </c>
      <c r="EU120" s="2">
        <f t="shared" si="149"/>
        <v>70.381037112361255</v>
      </c>
      <c r="EV120" s="2">
        <f t="shared" si="149"/>
        <v>68.981042036324993</v>
      </c>
      <c r="EW120" s="2">
        <f t="shared" si="149"/>
        <v>67.549353764260516</v>
      </c>
      <c r="EX120" s="2">
        <f t="shared" si="149"/>
        <v>68.317672039660081</v>
      </c>
      <c r="EY120" s="2">
        <f t="shared" si="149"/>
        <v>67.172616236225124</v>
      </c>
      <c r="EZ120" s="2">
        <f t="shared" si="149"/>
        <v>64.153177409079888</v>
      </c>
      <c r="FA120" s="2">
        <f t="shared" si="149"/>
        <v>63.199381335010493</v>
      </c>
      <c r="FB120" s="2">
        <f t="shared" si="149"/>
        <v>67.603414016402681</v>
      </c>
      <c r="FC120" s="2">
        <f t="shared" si="149"/>
        <v>64.781630417092032</v>
      </c>
      <c r="FD120" s="2">
        <f t="shared" si="149"/>
        <v>63.291546146734085</v>
      </c>
      <c r="FE120" s="2">
        <f t="shared" si="149"/>
        <v>62.655629346679355</v>
      </c>
      <c r="FG120" s="2">
        <f t="shared" si="150"/>
        <v>0.98951390659837823</v>
      </c>
      <c r="FH120" s="2">
        <f t="shared" si="150"/>
        <v>0.98747677226796471</v>
      </c>
      <c r="FI120" s="2">
        <f t="shared" si="150"/>
        <v>0.99034455076691752</v>
      </c>
      <c r="FJ120" s="2">
        <f t="shared" si="150"/>
        <v>0.99014151714106458</v>
      </c>
      <c r="FK120" s="2">
        <f t="shared" si="150"/>
        <v>0.98952390680276803</v>
      </c>
      <c r="FL120" s="2">
        <f t="shared" si="150"/>
        <v>0.98799275358656191</v>
      </c>
      <c r="FM120" s="2">
        <f t="shared" si="150"/>
        <v>0.98950026777181277</v>
      </c>
      <c r="FN120" s="2">
        <f t="shared" si="150"/>
        <v>0.98832956876499367</v>
      </c>
      <c r="FO120" s="2">
        <f t="shared" si="150"/>
        <v>0.98633288199916147</v>
      </c>
      <c r="FP120" s="2">
        <f t="shared" si="150"/>
        <v>0.98596441579857608</v>
      </c>
      <c r="FQ120" s="2">
        <f t="shared" si="150"/>
        <v>0.98688226538202317</v>
      </c>
      <c r="FR120" s="2">
        <f t="shared" si="150"/>
        <v>0.98884282153141412</v>
      </c>
      <c r="FS120" s="2">
        <f t="shared" si="150"/>
        <v>0.98852522800223352</v>
      </c>
      <c r="FT120" s="2">
        <f t="shared" si="150"/>
        <v>0.98512212883419259</v>
      </c>
      <c r="FU120" s="2">
        <f t="shared" si="150"/>
        <v>0.98303138853663619</v>
      </c>
      <c r="FW120" s="2">
        <f t="shared" si="141"/>
        <v>4.6491865754027962E-3</v>
      </c>
      <c r="FX120" s="2">
        <f t="shared" si="141"/>
        <v>3.5995100830079059E-3</v>
      </c>
      <c r="FY120" s="2">
        <f t="shared" si="141"/>
        <v>3.5849950056877178E-3</v>
      </c>
      <c r="FZ120" s="2">
        <f t="shared" si="141"/>
        <v>3.4947234960938209E-3</v>
      </c>
      <c r="GA120" s="2">
        <f t="shared" si="141"/>
        <v>4.5122908052235766E-3</v>
      </c>
      <c r="GB120" s="2">
        <f t="shared" si="141"/>
        <v>3.6476216298624632E-3</v>
      </c>
      <c r="GC120" s="2">
        <f t="shared" si="141"/>
        <v>4.4381054679517038E-3</v>
      </c>
      <c r="GD120" s="2">
        <f t="shared" si="141"/>
        <v>4.5890373020752292E-3</v>
      </c>
      <c r="GE120" s="2">
        <f t="shared" si="141"/>
        <v>5.1136342306306332E-3</v>
      </c>
      <c r="GF120" s="2">
        <f t="shared" si="141"/>
        <v>5.1627957194706536E-3</v>
      </c>
      <c r="GG120" s="2">
        <f t="shared" si="141"/>
        <v>6.3622402315252772E-3</v>
      </c>
      <c r="GH120" s="2">
        <f t="shared" si="141"/>
        <v>6.1536457094029506E-3</v>
      </c>
      <c r="GI120" s="2">
        <f t="shared" si="141"/>
        <v>5.9265126977226419E-3</v>
      </c>
      <c r="GJ120" s="2">
        <f t="shared" si="141"/>
        <v>4.5448100150165148E-3</v>
      </c>
      <c r="GK120" s="2">
        <f t="shared" si="141"/>
        <v>3.2984838649005137E-3</v>
      </c>
      <c r="GM120" s="86">
        <f t="shared" si="142"/>
        <v>7.7916358282090008E-17</v>
      </c>
      <c r="GN120" s="86">
        <f t="shared" si="142"/>
        <v>3.5461034468764581E-22</v>
      </c>
      <c r="GO120" s="86">
        <f t="shared" si="142"/>
        <v>2.9959988430355385E-25</v>
      </c>
      <c r="GP120" s="86">
        <f t="shared" si="142"/>
        <v>1.0966009352331707E-31</v>
      </c>
      <c r="GQ120" s="86">
        <f t="shared" si="142"/>
        <v>2.5977461434815267E-29</v>
      </c>
      <c r="GR120" s="86">
        <f t="shared" si="142"/>
        <v>4.3755904848667948E-27</v>
      </c>
      <c r="GS120" s="86">
        <f t="shared" si="142"/>
        <v>5.359620086126022E-33</v>
      </c>
      <c r="GT120" s="86">
        <f t="shared" si="142"/>
        <v>3.1053203471345011E-26</v>
      </c>
      <c r="GU120" s="86">
        <f t="shared" si="142"/>
        <v>2.4248382568492987E-25</v>
      </c>
      <c r="GV120" s="86">
        <f t="shared" si="142"/>
        <v>3.1973174637800697E-35</v>
      </c>
      <c r="GW120" s="86">
        <f t="shared" si="142"/>
        <v>5.6193085573598735E-44</v>
      </c>
      <c r="GX120" s="86">
        <f t="shared" si="142"/>
        <v>7.7713002099902214E-39</v>
      </c>
      <c r="GY120" s="86">
        <f t="shared" si="142"/>
        <v>4.0545296548143204E-45</v>
      </c>
      <c r="GZ120" s="86">
        <f t="shared" si="142"/>
        <v>1.4383514477949942E-33</v>
      </c>
      <c r="HA120" s="86">
        <f t="shared" si="142"/>
        <v>1.9391082859932883E-53</v>
      </c>
      <c r="HC120" s="86">
        <f t="shared" si="73"/>
        <v>2.965751135504046E-2</v>
      </c>
      <c r="HD120" s="86">
        <f t="shared" si="73"/>
        <v>7.9286550414137597E-2</v>
      </c>
      <c r="HE120" s="86">
        <f t="shared" si="73"/>
        <v>2.1331090357894458E-2</v>
      </c>
      <c r="HF120" s="86">
        <f t="shared" si="73"/>
        <v>9.7332586007237536E-3</v>
      </c>
      <c r="HG120" s="86">
        <f t="shared" si="73"/>
        <v>6.752859187194515E-3</v>
      </c>
      <c r="HH120" s="86">
        <f t="shared" si="73"/>
        <v>9.9990147676843697E-3</v>
      </c>
      <c r="HI120" s="86">
        <f t="shared" si="138"/>
        <v>5.4005894037395608E-3</v>
      </c>
      <c r="HJ120" s="86">
        <f t="shared" si="138"/>
        <v>9.8326204520419688E-4</v>
      </c>
      <c r="HK120" s="86">
        <f t="shared" si="138"/>
        <v>2.3634655414988288E-3</v>
      </c>
      <c r="HL120" s="86">
        <f t="shared" si="138"/>
        <v>6.3455580978655983E-4</v>
      </c>
      <c r="HM120" s="86">
        <f t="shared" si="138"/>
        <v>1.6969654037168327E-4</v>
      </c>
      <c r="HN120" s="86">
        <f t="shared" si="138"/>
        <v>3.1504275523980911E-5</v>
      </c>
      <c r="HO120" s="86">
        <f t="shared" si="138"/>
        <v>1.363497511952627E-6</v>
      </c>
      <c r="HP120" s="86">
        <f t="shared" si="138"/>
        <v>1.6298124878970187E-5</v>
      </c>
      <c r="HQ120" s="86">
        <f t="shared" si="138"/>
        <v>1.6298124878970187E-5</v>
      </c>
      <c r="HS120" s="86">
        <f t="shared" si="143"/>
        <v>1.7230687113529787E-14</v>
      </c>
      <c r="HT120" s="86">
        <f t="shared" si="143"/>
        <v>1.6324256109308794E-22</v>
      </c>
      <c r="HU120" s="86">
        <f t="shared" si="143"/>
        <v>2.8359769569000493E-16</v>
      </c>
      <c r="HV120" s="86">
        <f t="shared" si="143"/>
        <v>2.1149462895124484E-16</v>
      </c>
      <c r="HW120" s="86">
        <f t="shared" si="143"/>
        <v>7.1970288416509236E-18</v>
      </c>
      <c r="HX120" s="86">
        <f t="shared" si="143"/>
        <v>1.2621582280418199E-18</v>
      </c>
      <c r="HY120" s="86">
        <f t="shared" si="143"/>
        <v>1.4734110255313631E-17</v>
      </c>
      <c r="HZ120" s="86">
        <f t="shared" si="143"/>
        <v>1.3267540070522911E-23</v>
      </c>
      <c r="IA120" s="86">
        <f t="shared" si="143"/>
        <v>1.2816422140250905E-23</v>
      </c>
      <c r="IB120" s="86">
        <f t="shared" si="143"/>
        <v>1.2604733483864269E-22</v>
      </c>
      <c r="IC120" s="86">
        <f t="shared" si="143"/>
        <v>8.2251328807934162E-21</v>
      </c>
      <c r="ID120" s="86">
        <f t="shared" si="143"/>
        <v>3.0253018429571003E-14</v>
      </c>
      <c r="IE120" s="86">
        <f t="shared" si="143"/>
        <v>2.7213860984197408E-16</v>
      </c>
      <c r="IF120" s="86">
        <f t="shared" si="143"/>
        <v>5.6149178707832953E-10</v>
      </c>
      <c r="IG120" s="86">
        <f t="shared" si="143"/>
        <v>6.5629596197056924E-8</v>
      </c>
      <c r="II120" s="86">
        <f t="shared" si="144"/>
        <v>1.6815489155946498E-71</v>
      </c>
      <c r="IJ120" s="86">
        <f t="shared" si="144"/>
        <v>5.6598840699615831E-90</v>
      </c>
      <c r="IK120" s="86">
        <f t="shared" si="144"/>
        <v>6.7386765327588048E-83</v>
      </c>
      <c r="IL120" s="86">
        <f t="shared" si="144"/>
        <v>1.3987815031855751E-83</v>
      </c>
      <c r="IM120" s="86">
        <f t="shared" si="144"/>
        <v>1.4172769073055757E-84</v>
      </c>
      <c r="IN120" s="86">
        <f t="shared" si="144"/>
        <v>1.6350168913136254E-94</v>
      </c>
      <c r="IO120" s="86">
        <f t="shared" si="144"/>
        <v>2.948702533288442E-81</v>
      </c>
      <c r="IP120" s="86">
        <f t="shared" si="144"/>
        <v>3.2315684674614287E-117</v>
      </c>
      <c r="IQ120" s="86">
        <f t="shared" si="144"/>
        <v>3.9850776594648058E-119</v>
      </c>
      <c r="IR120" s="86">
        <f t="shared" si="144"/>
        <v>1.0128725660121558E-122</v>
      </c>
      <c r="IS120" s="86">
        <f t="shared" si="144"/>
        <v>1.1873814624843531E-113</v>
      </c>
      <c r="IT120" s="86">
        <f t="shared" si="144"/>
        <v>1.0524918118974838E-79</v>
      </c>
      <c r="IU120" s="86">
        <f t="shared" si="144"/>
        <v>1.5100576983647004E-88</v>
      </c>
      <c r="IV120" s="86">
        <f t="shared" si="144"/>
        <v>5.4465036138041443E-50</v>
      </c>
      <c r="IW120" s="86">
        <f t="shared" si="144"/>
        <v>1.3000809741626401E-45</v>
      </c>
      <c r="IY120" s="86">
        <f t="shared" si="145"/>
        <v>2.9657511355057765E-2</v>
      </c>
      <c r="IZ120" s="86">
        <f t="shared" si="145"/>
        <v>7.9286550414137597E-2</v>
      </c>
      <c r="JA120" s="86">
        <f t="shared" si="145"/>
        <v>2.1331090357894742E-2</v>
      </c>
      <c r="JB120" s="86">
        <f t="shared" si="145"/>
        <v>9.7332586007239652E-3</v>
      </c>
      <c r="JC120" s="86">
        <f t="shared" si="145"/>
        <v>6.752859187194522E-3</v>
      </c>
      <c r="JD120" s="86">
        <f t="shared" si="145"/>
        <v>9.9990147676843714E-3</v>
      </c>
      <c r="JE120" s="86">
        <f t="shared" si="145"/>
        <v>5.4005894037395755E-3</v>
      </c>
      <c r="JF120" s="86">
        <f t="shared" si="145"/>
        <v>9.8326204520419688E-4</v>
      </c>
      <c r="JG120" s="86">
        <f t="shared" si="145"/>
        <v>2.3634655414988288E-3</v>
      </c>
      <c r="JH120" s="86">
        <f t="shared" si="145"/>
        <v>6.3455580978655983E-4</v>
      </c>
      <c r="JI120" s="86">
        <f t="shared" si="145"/>
        <v>1.6969654037168327E-4</v>
      </c>
      <c r="JJ120" s="86">
        <f t="shared" si="145"/>
        <v>3.1504275554233933E-5</v>
      </c>
      <c r="JK120" s="86">
        <f t="shared" si="145"/>
        <v>1.3634975122247655E-6</v>
      </c>
      <c r="JL120" s="86">
        <f t="shared" si="145"/>
        <v>1.6298686370757267E-5</v>
      </c>
      <c r="JM120" s="86">
        <f t="shared" si="145"/>
        <v>1.6363754475167243E-5</v>
      </c>
    </row>
    <row r="121" spans="2:273" x14ac:dyDescent="0.25">
      <c r="B121" s="2">
        <v>94</v>
      </c>
      <c r="C121" s="37">
        <v>62.856999999999999</v>
      </c>
      <c r="D121" s="37">
        <v>68.814999999999998</v>
      </c>
      <c r="E121" s="37">
        <v>67.683000000000007</v>
      </c>
      <c r="F121" s="37">
        <v>70.619</v>
      </c>
      <c r="G121" s="37">
        <v>68.774000000000001</v>
      </c>
      <c r="H121" s="37">
        <v>67.254000000000005</v>
      </c>
      <c r="I121" s="37">
        <v>66.81</v>
      </c>
      <c r="J121" s="37">
        <v>67.031999999999996</v>
      </c>
      <c r="K121" s="37">
        <v>65.094999999999999</v>
      </c>
      <c r="L121" s="37">
        <v>63.951999999999998</v>
      </c>
      <c r="M121" s="37">
        <v>63.081000000000003</v>
      </c>
      <c r="N121" s="37">
        <v>65.094999999999999</v>
      </c>
      <c r="O121" s="37">
        <v>64.161000000000001</v>
      </c>
      <c r="P121" s="37">
        <v>62.872999999999998</v>
      </c>
      <c r="Q121" s="37">
        <v>60.640999999999998</v>
      </c>
      <c r="S121" s="4">
        <f t="shared" si="146"/>
        <v>64.619456514165833</v>
      </c>
      <c r="T121" s="4">
        <f t="shared" si="146"/>
        <v>71.698700015272038</v>
      </c>
      <c r="U121" s="4">
        <f t="shared" si="146"/>
        <v>70.13211915527981</v>
      </c>
      <c r="V121" s="4">
        <f t="shared" si="146"/>
        <v>72.06718021093458</v>
      </c>
      <c r="W121" s="4">
        <f t="shared" si="146"/>
        <v>71.006271260744782</v>
      </c>
      <c r="X121" s="4">
        <f t="shared" si="146"/>
        <v>69.051562287741902</v>
      </c>
      <c r="Y121" s="4">
        <f t="shared" si="146"/>
        <v>68.182617791422899</v>
      </c>
      <c r="Z121" s="4">
        <f t="shared" si="146"/>
        <v>68.8182608350469</v>
      </c>
      <c r="AA121" s="4">
        <f t="shared" si="146"/>
        <v>67.457575547889789</v>
      </c>
      <c r="AB121" s="4">
        <f t="shared" si="146"/>
        <v>64.630117516327715</v>
      </c>
      <c r="AC121" s="4">
        <f t="shared" si="146"/>
        <v>63.361271546825762</v>
      </c>
      <c r="AD121" s="4">
        <f t="shared" si="146"/>
        <v>68.08289313132498</v>
      </c>
      <c r="AE121" s="4">
        <f t="shared" si="146"/>
        <v>65.452694919623951</v>
      </c>
      <c r="AF121" s="4">
        <f t="shared" si="146"/>
        <v>63.982095689952502</v>
      </c>
      <c r="AG121" s="4">
        <f t="shared" si="146"/>
        <v>62.691883420203105</v>
      </c>
      <c r="AI121" s="4">
        <f t="shared" si="147"/>
        <v>-1.7624565141658337</v>
      </c>
      <c r="AJ121" s="4">
        <f t="shared" si="147"/>
        <v>-2.8837000152720407</v>
      </c>
      <c r="AK121" s="4">
        <f t="shared" si="147"/>
        <v>-2.4491191552798028</v>
      </c>
      <c r="AL121" s="4">
        <f t="shared" si="147"/>
        <v>-1.4481802109345807</v>
      </c>
      <c r="AM121" s="4">
        <f t="shared" si="147"/>
        <v>-2.2322712607447812</v>
      </c>
      <c r="AN121" s="4">
        <f t="shared" si="147"/>
        <v>-1.7975622877418971</v>
      </c>
      <c r="AO121" s="4">
        <f t="shared" si="147"/>
        <v>-1.372617791422897</v>
      </c>
      <c r="AP121" s="4">
        <f t="shared" si="147"/>
        <v>-1.7862608350469031</v>
      </c>
      <c r="AQ121" s="4">
        <f t="shared" si="147"/>
        <v>-2.3625755478897901</v>
      </c>
      <c r="AR121" s="4">
        <f t="shared" si="147"/>
        <v>-0.67811751632771688</v>
      </c>
      <c r="AS121" s="4">
        <f t="shared" si="147"/>
        <v>-0.28027154682575883</v>
      </c>
      <c r="AT121" s="4">
        <f t="shared" si="147"/>
        <v>-2.9878931313249808</v>
      </c>
      <c r="AU121" s="4">
        <f t="shared" si="147"/>
        <v>-1.29169491962395</v>
      </c>
      <c r="AV121" s="4">
        <f t="shared" si="147"/>
        <v>-1.109095689952504</v>
      </c>
      <c r="AW121" s="4">
        <f t="shared" si="147"/>
        <v>-2.0508834202031068</v>
      </c>
      <c r="AY121" s="2">
        <f t="shared" si="139"/>
        <v>64.024818452579495</v>
      </c>
      <c r="AZ121" s="2">
        <f t="shared" si="139"/>
        <v>69.348737782545328</v>
      </c>
      <c r="BA121" s="2">
        <f t="shared" si="139"/>
        <v>69.71720198187549</v>
      </c>
      <c r="BB121" s="2">
        <f t="shared" si="139"/>
        <v>71.928862455101225</v>
      </c>
      <c r="BC121" s="2">
        <f t="shared" si="139"/>
        <v>70.922373685049635</v>
      </c>
      <c r="BD121" s="2">
        <f t="shared" si="139"/>
        <v>68.913733786152804</v>
      </c>
      <c r="BE121" s="2">
        <f t="shared" si="139"/>
        <v>68.123577781586093</v>
      </c>
      <c r="BF121" s="2">
        <f t="shared" si="139"/>
        <v>68.812635908470284</v>
      </c>
      <c r="BG121" s="2">
        <f t="shared" si="139"/>
        <v>67.440994240709642</v>
      </c>
      <c r="BH121" s="2">
        <f t="shared" si="139"/>
        <v>64.627547038150468</v>
      </c>
      <c r="BI121" s="2">
        <f t="shared" si="139"/>
        <v>63.360785541568717</v>
      </c>
      <c r="BJ121" s="2">
        <f t="shared" si="139"/>
        <v>68.082795747050668</v>
      </c>
      <c r="BK121" s="2">
        <f t="shared" si="139"/>
        <v>65.452693281460867</v>
      </c>
      <c r="BL121" s="2">
        <f t="shared" si="139"/>
        <v>63.982070865515894</v>
      </c>
      <c r="BM121" s="2">
        <f t="shared" si="139"/>
        <v>62.69174634076218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67.683000000000007</v>
      </c>
      <c r="CH121" s="2">
        <f t="shared" si="140"/>
        <v>70.619</v>
      </c>
      <c r="CI121" s="2">
        <f t="shared" si="140"/>
        <v>68.774000000000001</v>
      </c>
      <c r="CJ121" s="2">
        <f t="shared" si="140"/>
        <v>67.254000000000005</v>
      </c>
      <c r="CK121" s="2">
        <f t="shared" si="140"/>
        <v>66.81</v>
      </c>
      <c r="CL121" s="2">
        <f t="shared" si="140"/>
        <v>67.031999999999996</v>
      </c>
      <c r="CM121" s="2">
        <f t="shared" si="140"/>
        <v>65.094999999999999</v>
      </c>
      <c r="CN121" s="2">
        <f t="shared" si="140"/>
        <v>63.951999999999998</v>
      </c>
      <c r="CO121" s="2">
        <f t="shared" si="140"/>
        <v>63.081000000000003</v>
      </c>
      <c r="CP121" s="2">
        <f t="shared" si="140"/>
        <v>65.094999999999999</v>
      </c>
      <c r="CQ121" s="2">
        <f t="shared" si="140"/>
        <v>64.161000000000001</v>
      </c>
      <c r="CR121" s="2">
        <f t="shared" si="140"/>
        <v>62.872999999999998</v>
      </c>
      <c r="CS121" s="2">
        <f t="shared" si="140"/>
        <v>60.640999999999998</v>
      </c>
      <c r="CU121" s="2" t="str">
        <f t="shared" si="110"/>
        <v/>
      </c>
      <c r="CV121" s="2" t="str">
        <f t="shared" si="111"/>
        <v/>
      </c>
      <c r="CW121" s="2">
        <f t="shared" si="112"/>
        <v>67.683000000000007</v>
      </c>
      <c r="CX121" s="2">
        <f t="shared" si="113"/>
        <v>70.619</v>
      </c>
      <c r="CY121" s="2">
        <f t="shared" si="114"/>
        <v>68.774000000000001</v>
      </c>
      <c r="CZ121" s="2">
        <f t="shared" si="115"/>
        <v>67.254000000000005</v>
      </c>
      <c r="DA121" s="2">
        <f t="shared" si="116"/>
        <v>66.81</v>
      </c>
      <c r="DB121" s="2">
        <f t="shared" si="117"/>
        <v>67.031999999999996</v>
      </c>
      <c r="DC121" s="2">
        <f t="shared" si="118"/>
        <v>65.094999999999999</v>
      </c>
      <c r="DD121" s="2">
        <f t="shared" si="119"/>
        <v>63.951999999999998</v>
      </c>
      <c r="DE121" s="2">
        <f t="shared" si="120"/>
        <v>63.081000000000003</v>
      </c>
      <c r="DF121" s="2">
        <f t="shared" si="121"/>
        <v>65.094999999999999</v>
      </c>
      <c r="DG121" s="2">
        <f t="shared" si="122"/>
        <v>64.161000000000001</v>
      </c>
      <c r="DH121" s="2">
        <f t="shared" si="123"/>
        <v>62.872999999999998</v>
      </c>
      <c r="DI121" s="2">
        <f t="shared" si="124"/>
        <v>60.640999999999998</v>
      </c>
      <c r="DK121" s="2">
        <f t="shared" si="148"/>
        <v>84.277917547568734</v>
      </c>
      <c r="DL121" s="2">
        <f t="shared" si="148"/>
        <v>91.177030305485758</v>
      </c>
      <c r="DM121" s="2">
        <f t="shared" si="148"/>
        <v>99.334039716097877</v>
      </c>
      <c r="DN121" s="2">
        <f t="shared" si="148"/>
        <v>100.08886363636364</v>
      </c>
      <c r="DO121" s="2">
        <f t="shared" si="148"/>
        <v>96.271359408033817</v>
      </c>
      <c r="DP121" s="2">
        <f t="shared" si="148"/>
        <v>80.803140534262482</v>
      </c>
      <c r="DQ121" s="2">
        <f t="shared" si="148"/>
        <v>89.680559548978167</v>
      </c>
      <c r="DR121" s="2">
        <f t="shared" si="148"/>
        <v>92.852473921616308</v>
      </c>
      <c r="DS121" s="2">
        <f t="shared" si="148"/>
        <v>109.59827489878542</v>
      </c>
      <c r="DT121" s="2">
        <f t="shared" si="148"/>
        <v>105.681920341394</v>
      </c>
      <c r="DU121" s="2">
        <f t="shared" si="148"/>
        <v>86.389321457489899</v>
      </c>
      <c r="DV121" s="2">
        <f t="shared" si="148"/>
        <v>86.366850957512881</v>
      </c>
      <c r="DW121" s="2">
        <f t="shared" si="148"/>
        <v>101.25154878048779</v>
      </c>
      <c r="DX121" s="2">
        <f t="shared" si="148"/>
        <v>105.21787960275017</v>
      </c>
      <c r="DY121" s="2">
        <f t="shared" si="148"/>
        <v>90.458273277126125</v>
      </c>
      <c r="EA121" s="2">
        <f t="shared" si="152"/>
        <v>63.829426887154611</v>
      </c>
      <c r="EB121" s="2">
        <f t="shared" si="152"/>
        <v>69.096258709537153</v>
      </c>
      <c r="EC121" s="2">
        <f t="shared" si="152"/>
        <v>69.455727243759981</v>
      </c>
      <c r="ED121" s="2">
        <f t="shared" si="152"/>
        <v>71.677713877378466</v>
      </c>
      <c r="EE121" s="2">
        <f t="shared" si="151"/>
        <v>70.679961069892556</v>
      </c>
      <c r="EF121" s="2">
        <f t="shared" si="151"/>
        <v>68.781849606017119</v>
      </c>
      <c r="EG121" s="2">
        <f t="shared" si="151"/>
        <v>67.91760570129594</v>
      </c>
      <c r="EH121" s="2">
        <f t="shared" si="151"/>
        <v>68.555927848101291</v>
      </c>
      <c r="EI121" s="2">
        <f t="shared" si="151"/>
        <v>66.907832737030404</v>
      </c>
      <c r="EJ121" s="2">
        <f t="shared" si="151"/>
        <v>64.095244650212649</v>
      </c>
      <c r="EK121" s="2">
        <f t="shared" si="151"/>
        <v>63.082091040423364</v>
      </c>
      <c r="EL121" s="2">
        <f t="shared" si="151"/>
        <v>67.898253213614211</v>
      </c>
      <c r="EM121" s="2">
        <f t="shared" si="135"/>
        <v>65.07692221497237</v>
      </c>
      <c r="EN121" s="2">
        <f t="shared" si="135"/>
        <v>63.41548619793727</v>
      </c>
      <c r="EO121" s="2">
        <f t="shared" si="135"/>
        <v>62.253687977574081</v>
      </c>
      <c r="EQ121" s="2">
        <f t="shared" si="149"/>
        <v>63.761373708028948</v>
      </c>
      <c r="ER121" s="2">
        <f t="shared" si="149"/>
        <v>69.098623157419468</v>
      </c>
      <c r="ES121" s="2">
        <f t="shared" si="149"/>
        <v>68.98400306272994</v>
      </c>
      <c r="ET121" s="2">
        <f t="shared" si="149"/>
        <v>70.49798271670592</v>
      </c>
      <c r="EU121" s="2">
        <f t="shared" si="149"/>
        <v>70.210614231343214</v>
      </c>
      <c r="EV121" s="2">
        <f t="shared" si="149"/>
        <v>68.807595213979809</v>
      </c>
      <c r="EW121" s="2">
        <f t="shared" si="149"/>
        <v>67.379010142806223</v>
      </c>
      <c r="EX121" s="2">
        <f t="shared" si="149"/>
        <v>68.126564787535429</v>
      </c>
      <c r="EY121" s="2">
        <f t="shared" si="149"/>
        <v>66.979789784454084</v>
      </c>
      <c r="EZ121" s="2">
        <f t="shared" si="149"/>
        <v>63.973214980747663</v>
      </c>
      <c r="FA121" s="2">
        <f t="shared" si="149"/>
        <v>63.015517404127266</v>
      </c>
      <c r="FB121" s="2">
        <f t="shared" si="149"/>
        <v>67.36902586329856</v>
      </c>
      <c r="FC121" s="2">
        <f t="shared" si="149"/>
        <v>64.586786319854411</v>
      </c>
      <c r="FD121" s="2">
        <f t="shared" si="149"/>
        <v>63.141188987690555</v>
      </c>
      <c r="FE121" s="2">
        <f t="shared" si="149"/>
        <v>62.509253600082332</v>
      </c>
      <c r="FG121" s="2">
        <f t="shared" si="150"/>
        <v>0.99042773718674038</v>
      </c>
      <c r="FH121" s="2">
        <f t="shared" si="150"/>
        <v>0.98856608143493063</v>
      </c>
      <c r="FI121" s="2">
        <f t="shared" si="150"/>
        <v>0.99118663802969564</v>
      </c>
      <c r="FJ121" s="2">
        <f t="shared" si="150"/>
        <v>0.99100115081462081</v>
      </c>
      <c r="FK121" s="2">
        <f t="shared" si="150"/>
        <v>0.99043687432672256</v>
      </c>
      <c r="FL121" s="2">
        <f t="shared" si="150"/>
        <v>0.98903767934577047</v>
      </c>
      <c r="FM121" s="2">
        <f t="shared" si="150"/>
        <v>0.99041527542874919</v>
      </c>
      <c r="FN121" s="2">
        <f t="shared" si="150"/>
        <v>0.98934549941126149</v>
      </c>
      <c r="FO121" s="2">
        <f t="shared" si="150"/>
        <v>0.9875204328341356</v>
      </c>
      <c r="FP121" s="2">
        <f t="shared" si="150"/>
        <v>0.98718356704255217</v>
      </c>
      <c r="FQ121" s="2">
        <f t="shared" si="150"/>
        <v>0.9880226593729744</v>
      </c>
      <c r="FR121" s="2">
        <f t="shared" si="150"/>
        <v>0.98981453311749945</v>
      </c>
      <c r="FS121" s="2">
        <f t="shared" si="150"/>
        <v>0.98952430671696623</v>
      </c>
      <c r="FT121" s="2">
        <f t="shared" si="150"/>
        <v>0.98641343417381799</v>
      </c>
      <c r="FU121" s="2">
        <f t="shared" si="150"/>
        <v>0.98450130202544806</v>
      </c>
      <c r="FW121" s="2">
        <f t="shared" si="141"/>
        <v>5.0954461721430273E-3</v>
      </c>
      <c r="FX121" s="2">
        <f t="shared" si="141"/>
        <v>3.9454141821048984E-3</v>
      </c>
      <c r="FY121" s="2">
        <f t="shared" si="141"/>
        <v>3.9295097423503681E-3</v>
      </c>
      <c r="FZ121" s="2">
        <f t="shared" si="141"/>
        <v>3.8305965733822474E-3</v>
      </c>
      <c r="GA121" s="2">
        <f t="shared" si="141"/>
        <v>4.9454755307540193E-3</v>
      </c>
      <c r="GB121" s="2">
        <f t="shared" si="141"/>
        <v>3.9981305789832926E-3</v>
      </c>
      <c r="GC121" s="2">
        <f t="shared" si="141"/>
        <v>4.8642031213068562E-3</v>
      </c>
      <c r="GD121" s="2">
        <f t="shared" si="141"/>
        <v>5.0295525486528381E-3</v>
      </c>
      <c r="GE121" s="2">
        <f t="shared" si="141"/>
        <v>5.6042235696667419E-3</v>
      </c>
      <c r="GF121" s="2">
        <f t="shared" si="141"/>
        <v>5.6580746662900248E-3</v>
      </c>
      <c r="GG121" s="2">
        <f t="shared" si="141"/>
        <v>6.9717782932420484E-3</v>
      </c>
      <c r="GH121" s="2">
        <f t="shared" si="141"/>
        <v>6.7433348788789385E-3</v>
      </c>
      <c r="GI121" s="2">
        <f t="shared" si="141"/>
        <v>6.4945784869730547E-3</v>
      </c>
      <c r="GJ121" s="2">
        <f t="shared" si="141"/>
        <v>4.9811009984595429E-3</v>
      </c>
      <c r="GK121" s="2">
        <f t="shared" si="141"/>
        <v>3.615565050516033E-3</v>
      </c>
      <c r="GM121" s="86">
        <f t="shared" si="142"/>
        <v>6.4318659706339087E-18</v>
      </c>
      <c r="GN121" s="86">
        <f t="shared" si="142"/>
        <v>1.1774919231516771E-23</v>
      </c>
      <c r="GO121" s="86">
        <f t="shared" si="142"/>
        <v>6.2206782261002877E-27</v>
      </c>
      <c r="GP121" s="86">
        <f t="shared" si="142"/>
        <v>7.9466034739639421E-34</v>
      </c>
      <c r="GQ121" s="86">
        <f t="shared" si="142"/>
        <v>2.9716648552604575E-31</v>
      </c>
      <c r="GR121" s="86">
        <f t="shared" si="142"/>
        <v>6.6406561696481919E-29</v>
      </c>
      <c r="GS121" s="86">
        <f t="shared" si="142"/>
        <v>2.9143023448409982E-35</v>
      </c>
      <c r="GT121" s="86">
        <f t="shared" si="142"/>
        <v>5.6423839111369278E-28</v>
      </c>
      <c r="GU121" s="86">
        <f t="shared" si="142"/>
        <v>4.9990864451586519E-27</v>
      </c>
      <c r="GV121" s="86">
        <f t="shared" si="142"/>
        <v>1.4171399628850154E-37</v>
      </c>
      <c r="GW121" s="86">
        <f t="shared" si="142"/>
        <v>5.9142686262168019E-47</v>
      </c>
      <c r="GX121" s="86">
        <f t="shared" si="142"/>
        <v>2.0273234902183734E-41</v>
      </c>
      <c r="GY121" s="86">
        <f t="shared" si="142"/>
        <v>4.1241009033560287E-48</v>
      </c>
      <c r="GZ121" s="86">
        <f t="shared" si="142"/>
        <v>9.7501036870033856E-36</v>
      </c>
      <c r="HA121" s="86">
        <f t="shared" si="142"/>
        <v>5.3557992251470407E-57</v>
      </c>
      <c r="HC121" s="86">
        <f t="shared" si="73"/>
        <v>1.1990767291092941E-2</v>
      </c>
      <c r="HD121" s="86">
        <f t="shared" si="73"/>
        <v>4.0615148884319649E-2</v>
      </c>
      <c r="HE121" s="86">
        <f t="shared" si="73"/>
        <v>7.8054907559838025E-3</v>
      </c>
      <c r="HF121" s="86">
        <f t="shared" si="73"/>
        <v>2.7923503776629086E-3</v>
      </c>
      <c r="HG121" s="86">
        <f t="shared" si="73"/>
        <v>1.9342633349389697E-3</v>
      </c>
      <c r="HH121" s="86">
        <f t="shared" si="73"/>
        <v>2.8763729894814038E-3</v>
      </c>
      <c r="HI121" s="86">
        <f t="shared" si="138"/>
        <v>1.2322893815304957E-3</v>
      </c>
      <c r="HJ121" s="86">
        <f t="shared" si="138"/>
        <v>1.615195203569755E-4</v>
      </c>
      <c r="HK121" s="86">
        <f t="shared" si="138"/>
        <v>5.2927171480058623E-4</v>
      </c>
      <c r="HL121" s="86">
        <f t="shared" si="138"/>
        <v>1.237381999621143E-4</v>
      </c>
      <c r="HM121" s="86">
        <f t="shared" si="138"/>
        <v>2.6253177836534697E-5</v>
      </c>
      <c r="HN121" s="86">
        <f t="shared" si="138"/>
        <v>2.7165016761690541E-6</v>
      </c>
      <c r="HO121" s="86">
        <f t="shared" si="138"/>
        <v>6.5501448318438565E-8</v>
      </c>
      <c r="HP121" s="86">
        <f t="shared" si="138"/>
        <v>1.6031957220063668E-6</v>
      </c>
      <c r="HQ121" s="86">
        <f t="shared" si="138"/>
        <v>1.6031957220063668E-6</v>
      </c>
      <c r="HS121" s="86">
        <f t="shared" si="143"/>
        <v>1.189959846027238E-13</v>
      </c>
      <c r="HT121" s="86">
        <f t="shared" si="143"/>
        <v>2.2659973211882787E-21</v>
      </c>
      <c r="HU121" s="86">
        <f t="shared" si="143"/>
        <v>2.3561046957120792E-15</v>
      </c>
      <c r="HV121" s="86">
        <f t="shared" si="143"/>
        <v>1.7717203920568701E-15</v>
      </c>
      <c r="HW121" s="86">
        <f t="shared" si="143"/>
        <v>7.5083515223026472E-17</v>
      </c>
      <c r="HX121" s="86">
        <f t="shared" si="143"/>
        <v>1.4493294866804593E-17</v>
      </c>
      <c r="HY121" s="86">
        <f t="shared" si="143"/>
        <v>1.4253942975374827E-16</v>
      </c>
      <c r="HZ121" s="86">
        <f t="shared" si="143"/>
        <v>3.3160115744506748E-22</v>
      </c>
      <c r="IA121" s="86">
        <f t="shared" si="143"/>
        <v>3.5157896282647138E-22</v>
      </c>
      <c r="IB121" s="86">
        <f t="shared" si="143"/>
        <v>3.3859457910566606E-21</v>
      </c>
      <c r="IC121" s="86">
        <f t="shared" si="143"/>
        <v>1.9221111848452903E-19</v>
      </c>
      <c r="ID121" s="86">
        <f t="shared" si="143"/>
        <v>2.5514429771694195E-13</v>
      </c>
      <c r="IE121" s="86">
        <f t="shared" si="143"/>
        <v>3.0059039405583765E-15</v>
      </c>
      <c r="IF121" s="86">
        <f t="shared" si="143"/>
        <v>2.0562044316289234E-9</v>
      </c>
      <c r="IG121" s="86">
        <f t="shared" si="143"/>
        <v>1.5895745271425903E-7</v>
      </c>
      <c r="II121" s="86">
        <f t="shared" si="144"/>
        <v>3.9420662355673017E-69</v>
      </c>
      <c r="IJ121" s="86">
        <f t="shared" si="144"/>
        <v>4.110981568963286E-87</v>
      </c>
      <c r="IK121" s="86">
        <f t="shared" si="144"/>
        <v>2.8742881358342858E-80</v>
      </c>
      <c r="IL121" s="86">
        <f t="shared" si="144"/>
        <v>6.1081082928290375E-81</v>
      </c>
      <c r="IM121" s="86">
        <f t="shared" si="144"/>
        <v>8.9048337996064809E-82</v>
      </c>
      <c r="IN121" s="86">
        <f t="shared" si="144"/>
        <v>1.6938452082689628E-91</v>
      </c>
      <c r="IO121" s="86">
        <f t="shared" si="144"/>
        <v>1.4047786027614329E-78</v>
      </c>
      <c r="IP121" s="86">
        <f t="shared" si="144"/>
        <v>2.6428020922249217E-113</v>
      </c>
      <c r="IQ121" s="86">
        <f t="shared" si="144"/>
        <v>4.5617620652247791E-115</v>
      </c>
      <c r="IR121" s="86">
        <f t="shared" si="144"/>
        <v>1.5708848106534691E-118</v>
      </c>
      <c r="IS121" s="86">
        <f t="shared" si="144"/>
        <v>1.2905694774903569E-109</v>
      </c>
      <c r="IT121" s="86">
        <f t="shared" si="144"/>
        <v>6.5475193699670002E-77</v>
      </c>
      <c r="IU121" s="86">
        <f t="shared" si="144"/>
        <v>1.8481205881409001E-85</v>
      </c>
      <c r="IV121" s="86">
        <f t="shared" si="144"/>
        <v>2.3437197881294473E-48</v>
      </c>
      <c r="IW121" s="86">
        <f t="shared" si="144"/>
        <v>3.2887325298899849E-44</v>
      </c>
      <c r="IY121" s="86">
        <f t="shared" si="145"/>
        <v>1.1990767291211945E-2</v>
      </c>
      <c r="IZ121" s="86">
        <f t="shared" si="145"/>
        <v>4.0615148884319649E-2</v>
      </c>
      <c r="JA121" s="86">
        <f t="shared" si="145"/>
        <v>7.8054907559861582E-3</v>
      </c>
      <c r="JB121" s="86">
        <f t="shared" si="145"/>
        <v>2.7923503776646802E-3</v>
      </c>
      <c r="JC121" s="86">
        <f t="shared" si="145"/>
        <v>1.9342633349390447E-3</v>
      </c>
      <c r="JD121" s="86">
        <f t="shared" si="145"/>
        <v>2.8763729894814181E-3</v>
      </c>
      <c r="JE121" s="86">
        <f t="shared" si="145"/>
        <v>1.2322893815306382E-3</v>
      </c>
      <c r="JF121" s="86">
        <f t="shared" si="145"/>
        <v>1.615195203569755E-4</v>
      </c>
      <c r="JG121" s="86">
        <f t="shared" si="145"/>
        <v>5.2927171480058623E-4</v>
      </c>
      <c r="JH121" s="86">
        <f t="shared" si="145"/>
        <v>1.237381999621143E-4</v>
      </c>
      <c r="JI121" s="86">
        <f t="shared" si="145"/>
        <v>2.625317783653489E-5</v>
      </c>
      <c r="JJ121" s="86">
        <f t="shared" si="145"/>
        <v>2.7165019313133519E-6</v>
      </c>
      <c r="JK121" s="86">
        <f t="shared" si="145"/>
        <v>6.5501451324342501E-8</v>
      </c>
      <c r="JL121" s="86">
        <f t="shared" si="145"/>
        <v>1.6052519264379957E-6</v>
      </c>
      <c r="JM121" s="86">
        <f t="shared" si="145"/>
        <v>1.7621531747206258E-6</v>
      </c>
    </row>
    <row r="122" spans="2:273" x14ac:dyDescent="0.25">
      <c r="B122" s="2">
        <v>95</v>
      </c>
      <c r="C122" s="37">
        <v>62.206000000000003</v>
      </c>
      <c r="D122" s="37">
        <v>67.769000000000005</v>
      </c>
      <c r="E122" s="37">
        <v>68.221999999999994</v>
      </c>
      <c r="F122" s="37">
        <v>70.856999999999999</v>
      </c>
      <c r="G122" s="37">
        <v>69.096999999999994</v>
      </c>
      <c r="H122" s="37">
        <v>67.951999999999998</v>
      </c>
      <c r="I122" s="37">
        <v>67.031999999999996</v>
      </c>
      <c r="J122" s="37">
        <v>67.143000000000001</v>
      </c>
      <c r="K122" s="37">
        <v>65.951999999999998</v>
      </c>
      <c r="L122" s="37">
        <v>63</v>
      </c>
      <c r="M122" s="37">
        <v>61.823</v>
      </c>
      <c r="N122" s="37">
        <v>65.840999999999994</v>
      </c>
      <c r="O122" s="37">
        <v>64.355000000000004</v>
      </c>
      <c r="P122" s="37">
        <v>62</v>
      </c>
      <c r="Q122" s="37">
        <v>60.640999999999998</v>
      </c>
      <c r="S122" s="4">
        <f t="shared" si="146"/>
        <v>64.073633076321329</v>
      </c>
      <c r="T122" s="4">
        <f t="shared" si="146"/>
        <v>70.095002981193005</v>
      </c>
      <c r="U122" s="4">
        <f t="shared" si="146"/>
        <v>69.646913210311709</v>
      </c>
      <c r="V122" s="4">
        <f t="shared" si="146"/>
        <v>71.717725692573978</v>
      </c>
      <c r="W122" s="4">
        <f t="shared" si="146"/>
        <v>70.721337672036171</v>
      </c>
      <c r="X122" s="4">
        <f t="shared" si="146"/>
        <v>68.757998375579291</v>
      </c>
      <c r="Y122" s="4">
        <f t="shared" si="146"/>
        <v>67.912734373646359</v>
      </c>
      <c r="Z122" s="4">
        <f t="shared" si="146"/>
        <v>68.576290273939264</v>
      </c>
      <c r="AA122" s="4">
        <f t="shared" si="146"/>
        <v>67.214542193933298</v>
      </c>
      <c r="AB122" s="4">
        <f t="shared" si="146"/>
        <v>64.400349222350968</v>
      </c>
      <c r="AC122" s="4">
        <f t="shared" si="146"/>
        <v>63.151880101770303</v>
      </c>
      <c r="AD122" s="4">
        <f t="shared" si="146"/>
        <v>67.796993950501019</v>
      </c>
      <c r="AE122" s="4">
        <f t="shared" si="146"/>
        <v>65.19409435963756</v>
      </c>
      <c r="AF122" s="4">
        <f t="shared" si="146"/>
        <v>63.771554911685534</v>
      </c>
      <c r="AG122" s="4">
        <f t="shared" si="146"/>
        <v>62.535828908175908</v>
      </c>
      <c r="AI122" s="4">
        <f t="shared" si="147"/>
        <v>-1.8676330763213258</v>
      </c>
      <c r="AJ122" s="4">
        <f t="shared" si="147"/>
        <v>-2.3260029811929996</v>
      </c>
      <c r="AK122" s="4">
        <f t="shared" si="147"/>
        <v>-1.4249132103117148</v>
      </c>
      <c r="AL122" s="4">
        <f t="shared" si="147"/>
        <v>-0.86072569257397902</v>
      </c>
      <c r="AM122" s="4">
        <f t="shared" si="147"/>
        <v>-1.6243376720361766</v>
      </c>
      <c r="AN122" s="4">
        <f t="shared" si="147"/>
        <v>-0.80599837557929277</v>
      </c>
      <c r="AO122" s="4">
        <f t="shared" si="147"/>
        <v>-0.8807343736463622</v>
      </c>
      <c r="AP122" s="4">
        <f t="shared" si="147"/>
        <v>-1.4332902739392637</v>
      </c>
      <c r="AQ122" s="4">
        <f t="shared" si="147"/>
        <v>-1.2625421939332995</v>
      </c>
      <c r="AR122" s="4">
        <f t="shared" si="147"/>
        <v>-1.4003492223509681</v>
      </c>
      <c r="AS122" s="4">
        <f t="shared" si="147"/>
        <v>-1.3288801017703022</v>
      </c>
      <c r="AT122" s="4">
        <f t="shared" si="147"/>
        <v>-1.9559939505010249</v>
      </c>
      <c r="AU122" s="4">
        <f t="shared" si="147"/>
        <v>-0.83909435963755641</v>
      </c>
      <c r="AV122" s="4">
        <f t="shared" si="147"/>
        <v>-1.7715549116855343</v>
      </c>
      <c r="AW122" s="4">
        <f t="shared" si="147"/>
        <v>-1.89482890817591</v>
      </c>
      <c r="AY122" s="2">
        <f t="shared" si="139"/>
        <v>63.894553028217764</v>
      </c>
      <c r="AZ122" s="2">
        <f t="shared" si="139"/>
        <v>69.184615450316002</v>
      </c>
      <c r="BA122" s="2">
        <f t="shared" si="139"/>
        <v>69.53626540319263</v>
      </c>
      <c r="BB122" s="2">
        <f t="shared" si="139"/>
        <v>71.689821425630626</v>
      </c>
      <c r="BC122" s="2">
        <f t="shared" si="139"/>
        <v>70.704592367202608</v>
      </c>
      <c r="BD122" s="2">
        <f t="shared" si="139"/>
        <v>68.730660289690107</v>
      </c>
      <c r="BE122" s="2">
        <f t="shared" si="139"/>
        <v>67.903676316677178</v>
      </c>
      <c r="BF122" s="2">
        <f t="shared" si="139"/>
        <v>68.575729338677021</v>
      </c>
      <c r="BG122" s="2">
        <f t="shared" si="139"/>
        <v>67.212219317468865</v>
      </c>
      <c r="BH122" s="2">
        <f t="shared" si="139"/>
        <v>64.400044181799601</v>
      </c>
      <c r="BI122" s="2">
        <f t="shared" si="139"/>
        <v>63.151835665030553</v>
      </c>
      <c r="BJ122" s="2">
        <f t="shared" si="139"/>
        <v>67.796988911223977</v>
      </c>
      <c r="BK122" s="2">
        <f t="shared" si="139"/>
        <v>65.194094315854272</v>
      </c>
      <c r="BL122" s="2">
        <f t="shared" si="139"/>
        <v>63.7715497127883</v>
      </c>
      <c r="BM122" s="2">
        <f t="shared" si="139"/>
        <v>62.535548651697106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62.206000000000003</v>
      </c>
      <c r="CF122" s="2" t="str">
        <f t="shared" si="140"/>
        <v/>
      </c>
      <c r="CG122" s="2">
        <f t="shared" si="140"/>
        <v>68.221999999999994</v>
      </c>
      <c r="CH122" s="2">
        <f t="shared" si="140"/>
        <v>70.856999999999999</v>
      </c>
      <c r="CI122" s="2">
        <f t="shared" si="140"/>
        <v>69.096999999999994</v>
      </c>
      <c r="CJ122" s="2">
        <f t="shared" si="140"/>
        <v>67.951999999999998</v>
      </c>
      <c r="CK122" s="2">
        <f t="shared" si="140"/>
        <v>67.031999999999996</v>
      </c>
      <c r="CL122" s="2">
        <f t="shared" si="140"/>
        <v>67.143000000000001</v>
      </c>
      <c r="CM122" s="2">
        <f t="shared" si="140"/>
        <v>65.951999999999998</v>
      </c>
      <c r="CN122" s="2">
        <f t="shared" si="140"/>
        <v>63</v>
      </c>
      <c r="CO122" s="2">
        <f t="shared" si="140"/>
        <v>61.823</v>
      </c>
      <c r="CP122" s="2">
        <f t="shared" si="140"/>
        <v>65.840999999999994</v>
      </c>
      <c r="CQ122" s="2">
        <f t="shared" si="140"/>
        <v>64.355000000000004</v>
      </c>
      <c r="CR122" s="2">
        <f t="shared" si="140"/>
        <v>62</v>
      </c>
      <c r="CS122" s="2">
        <f t="shared" si="140"/>
        <v>60.640999999999998</v>
      </c>
      <c r="CU122" s="2">
        <f t="shared" si="110"/>
        <v>62.206000000000003</v>
      </c>
      <c r="CV122" s="2" t="str">
        <f t="shared" si="111"/>
        <v/>
      </c>
      <c r="CW122" s="2">
        <f t="shared" si="112"/>
        <v>68.221999999999994</v>
      </c>
      <c r="CX122" s="2">
        <f t="shared" si="113"/>
        <v>70.856999999999999</v>
      </c>
      <c r="CY122" s="2">
        <f t="shared" si="114"/>
        <v>69.096999999999994</v>
      </c>
      <c r="CZ122" s="2">
        <f t="shared" si="115"/>
        <v>67.951999999999998</v>
      </c>
      <c r="DA122" s="2">
        <f t="shared" si="116"/>
        <v>67.031999999999996</v>
      </c>
      <c r="DB122" s="2">
        <f t="shared" si="117"/>
        <v>67.143000000000001</v>
      </c>
      <c r="DC122" s="2">
        <f t="shared" si="118"/>
        <v>65.951999999999998</v>
      </c>
      <c r="DD122" s="2">
        <f t="shared" si="119"/>
        <v>63</v>
      </c>
      <c r="DE122" s="2">
        <f t="shared" si="120"/>
        <v>61.823</v>
      </c>
      <c r="DF122" s="2">
        <f t="shared" si="121"/>
        <v>65.840999999999994</v>
      </c>
      <c r="DG122" s="2">
        <f t="shared" si="122"/>
        <v>64.355000000000004</v>
      </c>
      <c r="DH122" s="2">
        <f t="shared" si="123"/>
        <v>62</v>
      </c>
      <c r="DI122" s="2">
        <f t="shared" si="124"/>
        <v>60.640999999999998</v>
      </c>
      <c r="DK122" s="2">
        <f t="shared" si="148"/>
        <v>84.389836786469374</v>
      </c>
      <c r="DL122" s="2">
        <f t="shared" si="148"/>
        <v>91.31719107041566</v>
      </c>
      <c r="DM122" s="2">
        <f t="shared" si="148"/>
        <v>99.528050135910618</v>
      </c>
      <c r="DN122" s="2">
        <f t="shared" si="148"/>
        <v>100.23108668076111</v>
      </c>
      <c r="DO122" s="2">
        <f t="shared" si="148"/>
        <v>96.362917970401682</v>
      </c>
      <c r="DP122" s="2">
        <f t="shared" si="148"/>
        <v>80.67201858304297</v>
      </c>
      <c r="DQ122" s="2">
        <f t="shared" si="148"/>
        <v>89.640824947145887</v>
      </c>
      <c r="DR122" s="2">
        <f t="shared" si="148"/>
        <v>92.906873078896908</v>
      </c>
      <c r="DS122" s="2">
        <f t="shared" si="148"/>
        <v>109.93729392712549</v>
      </c>
      <c r="DT122" s="2">
        <f t="shared" si="148"/>
        <v>106.04590398293027</v>
      </c>
      <c r="DU122" s="2">
        <f t="shared" si="148"/>
        <v>86.52551396761136</v>
      </c>
      <c r="DV122" s="2">
        <f t="shared" si="148"/>
        <v>86.393145909299605</v>
      </c>
      <c r="DW122" s="2">
        <f t="shared" si="148"/>
        <v>101.52628972125434</v>
      </c>
      <c r="DX122" s="2">
        <f t="shared" si="148"/>
        <v>105.64553078686019</v>
      </c>
      <c r="DY122" s="2">
        <f t="shared" si="148"/>
        <v>90.716050586510278</v>
      </c>
      <c r="EA122" s="2">
        <f t="shared" si="152"/>
        <v>63.714263121615289</v>
      </c>
      <c r="EB122" s="2">
        <f t="shared" si="152"/>
        <v>68.951140927332872</v>
      </c>
      <c r="EC122" s="2">
        <f t="shared" si="152"/>
        <v>69.294991446273713</v>
      </c>
      <c r="ED122" s="2">
        <f t="shared" si="152"/>
        <v>71.458173816899958</v>
      </c>
      <c r="EE122" s="2">
        <f t="shared" si="151"/>
        <v>70.481058626479992</v>
      </c>
      <c r="EF122" s="2">
        <f t="shared" si="151"/>
        <v>68.609842661234083</v>
      </c>
      <c r="EG122" s="2">
        <f t="shared" si="151"/>
        <v>67.714545595517535</v>
      </c>
      <c r="EH122" s="2">
        <f t="shared" si="151"/>
        <v>68.339003236330441</v>
      </c>
      <c r="EI122" s="2">
        <f t="shared" si="151"/>
        <v>66.71937880143112</v>
      </c>
      <c r="EJ122" s="2">
        <f t="shared" si="151"/>
        <v>63.907655034995472</v>
      </c>
      <c r="EK122" s="2">
        <f t="shared" si="151"/>
        <v>62.893899748659138</v>
      </c>
      <c r="EL122" s="2">
        <f t="shared" si="151"/>
        <v>67.6261326503204</v>
      </c>
      <c r="EM122" s="2">
        <f t="shared" si="135"/>
        <v>64.846570407586228</v>
      </c>
      <c r="EN122" s="2">
        <f t="shared" si="135"/>
        <v>63.24695428484187</v>
      </c>
      <c r="EO122" s="2">
        <f t="shared" si="135"/>
        <v>62.13001090334069</v>
      </c>
      <c r="EQ122" s="2">
        <f t="shared" si="149"/>
        <v>63.649768227041072</v>
      </c>
      <c r="ER122" s="2">
        <f t="shared" si="149"/>
        <v>68.95337374505327</v>
      </c>
      <c r="ES122" s="2">
        <f t="shared" si="149"/>
        <v>68.848185974520632</v>
      </c>
      <c r="ET122" s="2">
        <f t="shared" si="149"/>
        <v>70.343474321963072</v>
      </c>
      <c r="EU122" s="2">
        <f t="shared" si="149"/>
        <v>70.040191350325159</v>
      </c>
      <c r="EV122" s="2">
        <f t="shared" si="149"/>
        <v>68.634148391634625</v>
      </c>
      <c r="EW122" s="2">
        <f t="shared" si="149"/>
        <v>67.208666521351915</v>
      </c>
      <c r="EX122" s="2">
        <f t="shared" si="149"/>
        <v>67.935457535410791</v>
      </c>
      <c r="EY122" s="2">
        <f t="shared" si="149"/>
        <v>66.786963332683058</v>
      </c>
      <c r="EZ122" s="2">
        <f t="shared" si="149"/>
        <v>63.793252552415424</v>
      </c>
      <c r="FA122" s="2">
        <f t="shared" si="149"/>
        <v>62.831653473244046</v>
      </c>
      <c r="FB122" s="2">
        <f t="shared" si="149"/>
        <v>67.13463771019444</v>
      </c>
      <c r="FC122" s="2">
        <f t="shared" si="149"/>
        <v>64.391942222616763</v>
      </c>
      <c r="FD122" s="2">
        <f t="shared" si="149"/>
        <v>62.990831828647032</v>
      </c>
      <c r="FE122" s="2">
        <f t="shared" si="149"/>
        <v>62.362877853485315</v>
      </c>
      <c r="FG122" s="2">
        <f t="shared" si="150"/>
        <v>0.99126263346325494</v>
      </c>
      <c r="FH122" s="2">
        <f t="shared" si="150"/>
        <v>0.98956164070722641</v>
      </c>
      <c r="FI122" s="2">
        <f t="shared" si="150"/>
        <v>0.99195588029537474</v>
      </c>
      <c r="FJ122" s="2">
        <f t="shared" si="150"/>
        <v>0.99178644850138242</v>
      </c>
      <c r="FK122" s="2">
        <f t="shared" si="150"/>
        <v>0.9912709806823129</v>
      </c>
      <c r="FL122" s="2">
        <f t="shared" si="150"/>
        <v>0.98999259193935785</v>
      </c>
      <c r="FM122" s="2">
        <f t="shared" si="150"/>
        <v>0.99125124902328177</v>
      </c>
      <c r="FN122" s="2">
        <f t="shared" si="150"/>
        <v>0.99027386190972522</v>
      </c>
      <c r="FO122" s="2">
        <f t="shared" si="150"/>
        <v>0.98860598808988587</v>
      </c>
      <c r="FP122" s="2">
        <f t="shared" si="150"/>
        <v>0.98829807787935298</v>
      </c>
      <c r="FQ122" s="2">
        <f t="shared" si="150"/>
        <v>0.98906501139782255</v>
      </c>
      <c r="FR122" s="2">
        <f t="shared" si="150"/>
        <v>0.99070241120086255</v>
      </c>
      <c r="FS122" s="2">
        <f t="shared" si="150"/>
        <v>0.99043723972612041</v>
      </c>
      <c r="FT122" s="2">
        <f t="shared" si="150"/>
        <v>0.98759407377778918</v>
      </c>
      <c r="FU122" s="2">
        <f t="shared" si="150"/>
        <v>0.98584571700893975</v>
      </c>
      <c r="FW122" s="2">
        <f t="shared" si="141"/>
        <v>5.5843003883473078E-3</v>
      </c>
      <c r="FX122" s="2">
        <f t="shared" si="141"/>
        <v>4.3244145524132683E-3</v>
      </c>
      <c r="FY122" s="2">
        <f t="shared" si="141"/>
        <v>4.3069889227846528E-3</v>
      </c>
      <c r="FZ122" s="2">
        <f t="shared" si="141"/>
        <v>4.1986139431784133E-3</v>
      </c>
      <c r="GA122" s="2">
        <f t="shared" si="141"/>
        <v>5.4200200318477599E-3</v>
      </c>
      <c r="GB122" s="2">
        <f t="shared" si="141"/>
        <v>4.3821726590966663E-3</v>
      </c>
      <c r="GC122" s="2">
        <f t="shared" si="141"/>
        <v>5.3309908858490086E-3</v>
      </c>
      <c r="GD122" s="2">
        <f t="shared" si="141"/>
        <v>5.5121199929575393E-3</v>
      </c>
      <c r="GE122" s="2">
        <f t="shared" si="141"/>
        <v>6.1415882834516466E-3</v>
      </c>
      <c r="GF122" s="2">
        <f t="shared" si="141"/>
        <v>6.2005707309938582E-3</v>
      </c>
      <c r="GG122" s="2">
        <f t="shared" si="141"/>
        <v>7.6392645296842563E-3</v>
      </c>
      <c r="GH122" s="2">
        <f t="shared" si="141"/>
        <v>7.3891124198668208E-3</v>
      </c>
      <c r="GI122" s="2">
        <f t="shared" si="141"/>
        <v>7.1167044822832461E-3</v>
      </c>
      <c r="GJ122" s="2">
        <f t="shared" si="141"/>
        <v>5.4590451971355987E-3</v>
      </c>
      <c r="GK122" s="2">
        <f t="shared" si="141"/>
        <v>3.9630058562670975E-3</v>
      </c>
      <c r="GM122" s="86">
        <f t="shared" si="142"/>
        <v>4.8854123421841102E-19</v>
      </c>
      <c r="GN122" s="86">
        <f t="shared" si="142"/>
        <v>3.4818750480645388E-25</v>
      </c>
      <c r="GO122" s="86">
        <f t="shared" si="142"/>
        <v>1.1328399702063162E-28</v>
      </c>
      <c r="GP122" s="86">
        <f t="shared" si="142"/>
        <v>4.8703069955015181E-36</v>
      </c>
      <c r="GQ122" s="86">
        <f t="shared" si="142"/>
        <v>2.9271575694441381E-33</v>
      </c>
      <c r="GR122" s="86">
        <f t="shared" si="142"/>
        <v>8.7407582080268099E-31</v>
      </c>
      <c r="GS122" s="86">
        <f t="shared" si="142"/>
        <v>1.3238304189020081E-37</v>
      </c>
      <c r="GT122" s="86">
        <f t="shared" si="142"/>
        <v>8.9588593334292915E-30</v>
      </c>
      <c r="GU122" s="86">
        <f t="shared" si="142"/>
        <v>9.0398834564664826E-29</v>
      </c>
      <c r="GV122" s="86">
        <f t="shared" si="142"/>
        <v>5.2376855226805694E-40</v>
      </c>
      <c r="GW122" s="86">
        <f t="shared" si="142"/>
        <v>4.9387044211013505E-50</v>
      </c>
      <c r="GX122" s="86">
        <f t="shared" si="142"/>
        <v>4.3385118815671057E-44</v>
      </c>
      <c r="GY122" s="86">
        <f t="shared" si="142"/>
        <v>3.340205244721661E-51</v>
      </c>
      <c r="GZ122" s="86">
        <f t="shared" si="142"/>
        <v>5.6190137423531192E-38</v>
      </c>
      <c r="HA122" s="86">
        <f t="shared" si="142"/>
        <v>1.1282147755546776E-60</v>
      </c>
      <c r="HC122" s="86">
        <f t="shared" si="73"/>
        <v>4.260418353296931E-3</v>
      </c>
      <c r="HD122" s="86">
        <f t="shared" si="73"/>
        <v>1.8732983435895925E-2</v>
      </c>
      <c r="HE122" s="86">
        <f t="shared" si="73"/>
        <v>2.4754747133087351E-3</v>
      </c>
      <c r="HF122" s="86">
        <f t="shared" si="73"/>
        <v>6.7067863514179535E-4</v>
      </c>
      <c r="HG122" s="86">
        <f t="shared" si="73"/>
        <v>4.7000605941664768E-4</v>
      </c>
      <c r="HH122" s="86">
        <f t="shared" si="73"/>
        <v>6.9265866058801937E-4</v>
      </c>
      <c r="HI122" s="86">
        <f t="shared" si="138"/>
        <v>2.2652530467933191E-4</v>
      </c>
      <c r="HJ122" s="86">
        <f t="shared" si="138"/>
        <v>2.0936368850811118E-5</v>
      </c>
      <c r="HK122" s="86">
        <f t="shared" si="138"/>
        <v>9.8113168225458846E-5</v>
      </c>
      <c r="HL122" s="86">
        <f t="shared" si="138"/>
        <v>2.0098689298818534E-5</v>
      </c>
      <c r="HM122" s="86">
        <f t="shared" si="138"/>
        <v>3.3259860911147917E-6</v>
      </c>
      <c r="HN122" s="86">
        <f t="shared" si="138"/>
        <v>1.7598494658246476E-7</v>
      </c>
      <c r="HO122" s="86">
        <f t="shared" si="138"/>
        <v>2.2571383294926646E-9</v>
      </c>
      <c r="HP122" s="86">
        <f t="shared" si="138"/>
        <v>1.2409005169284441E-7</v>
      </c>
      <c r="HQ122" s="86">
        <f t="shared" si="138"/>
        <v>1.2409005169284441E-7</v>
      </c>
      <c r="HS122" s="86">
        <f t="shared" si="143"/>
        <v>7.7208237708533963E-13</v>
      </c>
      <c r="HT122" s="86">
        <f t="shared" si="143"/>
        <v>2.9259487702156544E-20</v>
      </c>
      <c r="HU122" s="86">
        <f t="shared" si="143"/>
        <v>1.8321257379656535E-14</v>
      </c>
      <c r="HV122" s="86">
        <f t="shared" si="143"/>
        <v>1.3892356573071483E-14</v>
      </c>
      <c r="HW122" s="86">
        <f t="shared" si="143"/>
        <v>7.2778488557123397E-16</v>
      </c>
      <c r="HX122" s="86">
        <f t="shared" si="143"/>
        <v>1.5420633532653548E-16</v>
      </c>
      <c r="HY122" s="86">
        <f t="shared" si="143"/>
        <v>1.2855531898893433E-15</v>
      </c>
      <c r="HZ122" s="86">
        <f t="shared" si="143"/>
        <v>7.4725225512019151E-21</v>
      </c>
      <c r="IA122" s="86">
        <f t="shared" si="143"/>
        <v>8.6427848547234765E-21</v>
      </c>
      <c r="IB122" s="86">
        <f t="shared" si="143"/>
        <v>8.1205151882764783E-20</v>
      </c>
      <c r="IC122" s="86">
        <f t="shared" si="143"/>
        <v>4.0091301508173866E-18</v>
      </c>
      <c r="ID122" s="86">
        <f t="shared" si="143"/>
        <v>1.9910160323593555E-12</v>
      </c>
      <c r="IE122" s="86">
        <f t="shared" si="143"/>
        <v>3.0483821222479197E-14</v>
      </c>
      <c r="IF122" s="86">
        <f t="shared" si="143"/>
        <v>7.2198252039451221E-9</v>
      </c>
      <c r="IG122" s="86">
        <f t="shared" si="143"/>
        <v>3.7545878044050845E-7</v>
      </c>
      <c r="II122" s="86">
        <f t="shared" si="144"/>
        <v>8.4133518359514632E-67</v>
      </c>
      <c r="IJ122" s="86">
        <f t="shared" si="144"/>
        <v>2.6796077960925266E-84</v>
      </c>
      <c r="IK122" s="86">
        <f t="shared" si="144"/>
        <v>1.1099986450998765E-77</v>
      </c>
      <c r="IL122" s="86">
        <f t="shared" si="144"/>
        <v>2.4150627710992899E-78</v>
      </c>
      <c r="IM122" s="86">
        <f t="shared" si="144"/>
        <v>5.0105457450545227E-79</v>
      </c>
      <c r="IN122" s="86">
        <f t="shared" si="144"/>
        <v>1.5651220870976141E-88</v>
      </c>
      <c r="IO122" s="86">
        <f t="shared" si="144"/>
        <v>6.0239768962726783E-76</v>
      </c>
      <c r="IP122" s="86">
        <f t="shared" si="144"/>
        <v>1.8510042086390657E-109</v>
      </c>
      <c r="IQ122" s="86">
        <f t="shared" si="144"/>
        <v>4.4314898575497207E-111</v>
      </c>
      <c r="IR122" s="86">
        <f t="shared" si="144"/>
        <v>2.0558664250077138E-114</v>
      </c>
      <c r="IS122" s="86">
        <f t="shared" si="144"/>
        <v>1.1830172469325016E-105</v>
      </c>
      <c r="IT122" s="86">
        <f t="shared" si="144"/>
        <v>3.6237049991869211E-74</v>
      </c>
      <c r="IU122" s="86">
        <f t="shared" si="144"/>
        <v>1.9894346194182372E-82</v>
      </c>
      <c r="IV122" s="86">
        <f t="shared" si="144"/>
        <v>9.4577234876765578E-47</v>
      </c>
      <c r="IW122" s="86">
        <f t="shared" si="144"/>
        <v>7.8977248481569387E-43</v>
      </c>
      <c r="IY122" s="86">
        <f t="shared" si="145"/>
        <v>4.2604183540690139E-3</v>
      </c>
      <c r="IZ122" s="86">
        <f t="shared" si="145"/>
        <v>1.8732983435895925E-2</v>
      </c>
      <c r="JA122" s="86">
        <f t="shared" si="145"/>
        <v>2.4754747133270564E-3</v>
      </c>
      <c r="JB122" s="86">
        <f t="shared" si="145"/>
        <v>6.7067863515568767E-4</v>
      </c>
      <c r="JC122" s="86">
        <f t="shared" si="145"/>
        <v>4.7000605941737545E-4</v>
      </c>
      <c r="JD122" s="86">
        <f t="shared" si="145"/>
        <v>6.9265866058817354E-4</v>
      </c>
      <c r="JE122" s="86">
        <f t="shared" si="145"/>
        <v>2.2652530468061748E-4</v>
      </c>
      <c r="JF122" s="86">
        <f t="shared" si="145"/>
        <v>2.0936368850811125E-5</v>
      </c>
      <c r="JG122" s="86">
        <f t="shared" si="145"/>
        <v>9.8113168225458859E-5</v>
      </c>
      <c r="JH122" s="86">
        <f t="shared" si="145"/>
        <v>2.0098689298818615E-5</v>
      </c>
      <c r="JI122" s="86">
        <f t="shared" si="145"/>
        <v>3.3259860911188007E-6</v>
      </c>
      <c r="JJ122" s="86">
        <f t="shared" si="145"/>
        <v>1.7598693759849713E-7</v>
      </c>
      <c r="JK122" s="86">
        <f t="shared" si="145"/>
        <v>2.2571688133138872E-9</v>
      </c>
      <c r="JL122" s="86">
        <f t="shared" si="145"/>
        <v>1.3130987689678954E-7</v>
      </c>
      <c r="JM122" s="86">
        <f t="shared" si="145"/>
        <v>4.9954883213335289E-7</v>
      </c>
    </row>
    <row r="123" spans="2:273" x14ac:dyDescent="0.25">
      <c r="B123" s="2">
        <v>96</v>
      </c>
      <c r="C123" s="37">
        <v>64.459999999999994</v>
      </c>
      <c r="D123" s="37">
        <v>67.861999999999995</v>
      </c>
      <c r="E123" s="37">
        <v>69.126999999999995</v>
      </c>
      <c r="F123" s="37">
        <v>69.650999999999996</v>
      </c>
      <c r="G123" s="37">
        <v>69.870999999999995</v>
      </c>
      <c r="H123" s="37">
        <v>68.635000000000005</v>
      </c>
      <c r="I123" s="37">
        <v>67.778000000000006</v>
      </c>
      <c r="J123" s="37">
        <v>68.159000000000006</v>
      </c>
      <c r="K123" s="37">
        <v>66.349000000000004</v>
      </c>
      <c r="L123" s="37">
        <v>63.305999999999997</v>
      </c>
      <c r="M123" s="37">
        <v>62.515999999999998</v>
      </c>
      <c r="N123" s="37">
        <v>66.540000000000006</v>
      </c>
      <c r="O123" s="37">
        <v>63.871000000000002</v>
      </c>
      <c r="P123" s="37">
        <v>64.016000000000005</v>
      </c>
      <c r="Q123" s="37">
        <v>60.625</v>
      </c>
      <c r="S123" s="4">
        <f t="shared" si="146"/>
        <v>63.812233951112532</v>
      </c>
      <c r="T123" s="4">
        <f t="shared" si="146"/>
        <v>69.335112638566699</v>
      </c>
      <c r="U123" s="4">
        <f t="shared" si="146"/>
        <v>69.382063257368955</v>
      </c>
      <c r="V123" s="4">
        <f t="shared" si="146"/>
        <v>71.45685438294818</v>
      </c>
      <c r="W123" s="4">
        <f t="shared" si="146"/>
        <v>70.491016251732887</v>
      </c>
      <c r="X123" s="4">
        <f t="shared" si="146"/>
        <v>68.552974751401493</v>
      </c>
      <c r="Y123" s="4">
        <f t="shared" si="146"/>
        <v>67.686212264921991</v>
      </c>
      <c r="Z123" s="4">
        <f t="shared" si="146"/>
        <v>68.340360924229557</v>
      </c>
      <c r="AA123" s="4">
        <f t="shared" si="146"/>
        <v>66.986647960529979</v>
      </c>
      <c r="AB123" s="4">
        <f t="shared" si="146"/>
        <v>64.175436594367071</v>
      </c>
      <c r="AC123" s="4">
        <f t="shared" si="146"/>
        <v>62.944366048647822</v>
      </c>
      <c r="AD123" s="4">
        <f t="shared" si="146"/>
        <v>67.512136220925768</v>
      </c>
      <c r="AE123" s="4">
        <f t="shared" si="146"/>
        <v>64.937524847741571</v>
      </c>
      <c r="AF123" s="4">
        <f t="shared" si="146"/>
        <v>63.564000423984695</v>
      </c>
      <c r="AG123" s="4">
        <f t="shared" si="146"/>
        <v>62.382274990760685</v>
      </c>
      <c r="AI123" s="4">
        <f t="shared" si="147"/>
        <v>0.64776604888746192</v>
      </c>
      <c r="AJ123" s="4">
        <f t="shared" si="147"/>
        <v>-1.4731126385667039</v>
      </c>
      <c r="AK123" s="4">
        <f t="shared" si="147"/>
        <v>-0.25506325736895974</v>
      </c>
      <c r="AL123" s="4">
        <f t="shared" si="147"/>
        <v>-1.8058543829481835</v>
      </c>
      <c r="AM123" s="4">
        <f t="shared" si="147"/>
        <v>-0.62001625173289199</v>
      </c>
      <c r="AN123" s="4">
        <f t="shared" si="147"/>
        <v>8.2025248598512235E-2</v>
      </c>
      <c r="AO123" s="4">
        <f t="shared" si="147"/>
        <v>9.1787735078014521E-2</v>
      </c>
      <c r="AP123" s="4">
        <f t="shared" si="147"/>
        <v>-0.1813609242295513</v>
      </c>
      <c r="AQ123" s="4">
        <f t="shared" si="147"/>
        <v>-0.63764796052997497</v>
      </c>
      <c r="AR123" s="4">
        <f t="shared" si="147"/>
        <v>-0.86943659436707321</v>
      </c>
      <c r="AS123" s="4">
        <f t="shared" si="147"/>
        <v>-0.42836604864782402</v>
      </c>
      <c r="AT123" s="4">
        <f t="shared" si="147"/>
        <v>-0.97213622092576202</v>
      </c>
      <c r="AU123" s="4">
        <f t="shared" si="147"/>
        <v>-1.0665248477415687</v>
      </c>
      <c r="AV123" s="4">
        <f t="shared" si="147"/>
        <v>0.45199957601531082</v>
      </c>
      <c r="AW123" s="4">
        <f t="shared" si="147"/>
        <v>-1.7572749907606848</v>
      </c>
      <c r="AY123" s="2">
        <f t="shared" si="139"/>
        <v>63.765418935699103</v>
      </c>
      <c r="AZ123" s="2">
        <f t="shared" si="139"/>
        <v>69.021869653759978</v>
      </c>
      <c r="BA123" s="2">
        <f t="shared" si="139"/>
        <v>69.356825109495517</v>
      </c>
      <c r="BB123" s="2">
        <f t="shared" si="139"/>
        <v>71.452204637691437</v>
      </c>
      <c r="BC123" s="2">
        <f t="shared" si="139"/>
        <v>70.488223625967677</v>
      </c>
      <c r="BD123" s="2">
        <f t="shared" si="139"/>
        <v>68.54850589117072</v>
      </c>
      <c r="BE123" s="2">
        <f t="shared" si="139"/>
        <v>67.685108888518599</v>
      </c>
      <c r="BF123" s="2">
        <f t="shared" si="139"/>
        <v>68.340317775171854</v>
      </c>
      <c r="BG123" s="2">
        <f t="shared" si="139"/>
        <v>66.986385039790747</v>
      </c>
      <c r="BH123" s="2">
        <f t="shared" si="139"/>
        <v>64.175407224950021</v>
      </c>
      <c r="BI123" s="2">
        <f t="shared" si="139"/>
        <v>62.944362809998886</v>
      </c>
      <c r="BJ123" s="2">
        <f t="shared" si="139"/>
        <v>67.512136023230909</v>
      </c>
      <c r="BK123" s="2">
        <f t="shared" si="139"/>
        <v>64.937524846851403</v>
      </c>
      <c r="BL123" s="2">
        <f t="shared" si="139"/>
        <v>63.563987716333244</v>
      </c>
      <c r="BM123" s="2">
        <f t="shared" si="139"/>
        <v>62.381650337022812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64.459999999999994</v>
      </c>
      <c r="CF123" s="2">
        <f t="shared" si="140"/>
        <v>67.861999999999995</v>
      </c>
      <c r="CG123" s="2">
        <f t="shared" si="140"/>
        <v>69.126999999999995</v>
      </c>
      <c r="CH123" s="2">
        <f t="shared" si="140"/>
        <v>69.650999999999996</v>
      </c>
      <c r="CI123" s="2">
        <f t="shared" si="140"/>
        <v>69.870999999999995</v>
      </c>
      <c r="CJ123" s="2">
        <f t="shared" si="140"/>
        <v>68.635000000000005</v>
      </c>
      <c r="CK123" s="2">
        <f t="shared" si="140"/>
        <v>67.778000000000006</v>
      </c>
      <c r="CL123" s="2">
        <f t="shared" si="140"/>
        <v>68.159000000000006</v>
      </c>
      <c r="CM123" s="2">
        <f t="shared" si="140"/>
        <v>66.349000000000004</v>
      </c>
      <c r="CN123" s="2">
        <f t="shared" si="140"/>
        <v>63.305999999999997</v>
      </c>
      <c r="CO123" s="2">
        <f t="shared" si="140"/>
        <v>62.515999999999998</v>
      </c>
      <c r="CP123" s="2">
        <f t="shared" si="140"/>
        <v>66.540000000000006</v>
      </c>
      <c r="CQ123" s="2">
        <f t="shared" si="140"/>
        <v>63.871000000000002</v>
      </c>
      <c r="CR123" s="2">
        <f t="shared" si="140"/>
        <v>64.016000000000005</v>
      </c>
      <c r="CS123" s="2">
        <f t="shared" si="140"/>
        <v>60.625</v>
      </c>
      <c r="CU123" s="2">
        <f t="shared" si="110"/>
        <v>64.459999999999994</v>
      </c>
      <c r="CV123" s="2">
        <f t="shared" si="111"/>
        <v>67.861999999999995</v>
      </c>
      <c r="CW123" s="2">
        <f t="shared" si="112"/>
        <v>69.126999999999995</v>
      </c>
      <c r="CX123" s="2">
        <f t="shared" si="113"/>
        <v>69.650999999999996</v>
      </c>
      <c r="CY123" s="2">
        <f t="shared" si="114"/>
        <v>69.870999999999995</v>
      </c>
      <c r="CZ123" s="2">
        <f t="shared" si="115"/>
        <v>68.635000000000005</v>
      </c>
      <c r="DA123" s="2">
        <f t="shared" si="116"/>
        <v>67.778000000000006</v>
      </c>
      <c r="DB123" s="2">
        <f t="shared" si="117"/>
        <v>68.159000000000006</v>
      </c>
      <c r="DC123" s="2">
        <f t="shared" si="118"/>
        <v>66.349000000000004</v>
      </c>
      <c r="DD123" s="2">
        <f t="shared" si="119"/>
        <v>63.305999999999997</v>
      </c>
      <c r="DE123" s="2">
        <f t="shared" si="120"/>
        <v>62.515999999999998</v>
      </c>
      <c r="DF123" s="2">
        <f t="shared" si="121"/>
        <v>66.540000000000006</v>
      </c>
      <c r="DG123" s="2">
        <f t="shared" si="122"/>
        <v>63.871000000000002</v>
      </c>
      <c r="DH123" s="2">
        <f t="shared" si="123"/>
        <v>64.016000000000005</v>
      </c>
      <c r="DI123" s="2">
        <f t="shared" si="124"/>
        <v>60.625</v>
      </c>
      <c r="DK123" s="2">
        <f t="shared" si="148"/>
        <v>84.501756025370014</v>
      </c>
      <c r="DL123" s="2">
        <f t="shared" si="148"/>
        <v>91.457351835345577</v>
      </c>
      <c r="DM123" s="2">
        <f t="shared" si="148"/>
        <v>99.72206055572336</v>
      </c>
      <c r="DN123" s="2">
        <f t="shared" si="148"/>
        <v>100.37330972515856</v>
      </c>
      <c r="DO123" s="2">
        <f t="shared" si="148"/>
        <v>96.454476532769547</v>
      </c>
      <c r="DP123" s="2">
        <f t="shared" si="148"/>
        <v>80.540896631823458</v>
      </c>
      <c r="DQ123" s="2">
        <f t="shared" si="148"/>
        <v>89.601090345313608</v>
      </c>
      <c r="DR123" s="2">
        <f t="shared" si="148"/>
        <v>92.961272236177521</v>
      </c>
      <c r="DS123" s="2">
        <f t="shared" si="148"/>
        <v>110.27631295546558</v>
      </c>
      <c r="DT123" s="2">
        <f t="shared" si="148"/>
        <v>106.40988762446655</v>
      </c>
      <c r="DU123" s="2">
        <f t="shared" si="148"/>
        <v>86.661706477732807</v>
      </c>
      <c r="DV123" s="2">
        <f t="shared" si="148"/>
        <v>86.419440861086329</v>
      </c>
      <c r="DW123" s="2">
        <f t="shared" si="148"/>
        <v>101.80103066202091</v>
      </c>
      <c r="DX123" s="2">
        <f t="shared" si="148"/>
        <v>106.0731819709702</v>
      </c>
      <c r="DY123" s="2">
        <f t="shared" si="148"/>
        <v>90.973827895894445</v>
      </c>
      <c r="EA123" s="2">
        <f t="shared" si="152"/>
        <v>63.599099356075975</v>
      </c>
      <c r="EB123" s="2">
        <f t="shared" si="152"/>
        <v>68.806023145128592</v>
      </c>
      <c r="EC123" s="2">
        <f t="shared" si="152"/>
        <v>69.13425564878743</v>
      </c>
      <c r="ED123" s="2">
        <f t="shared" si="152"/>
        <v>71.23863375642145</v>
      </c>
      <c r="EE123" s="2">
        <f t="shared" si="151"/>
        <v>70.282156183067443</v>
      </c>
      <c r="EF123" s="2">
        <f t="shared" si="151"/>
        <v>68.437835716451048</v>
      </c>
      <c r="EG123" s="2">
        <f t="shared" si="151"/>
        <v>67.51148548973913</v>
      </c>
      <c r="EH123" s="2">
        <f t="shared" si="151"/>
        <v>68.122078624559606</v>
      </c>
      <c r="EI123" s="2">
        <f t="shared" si="151"/>
        <v>66.530924865831835</v>
      </c>
      <c r="EJ123" s="2">
        <f t="shared" si="151"/>
        <v>63.720065419778301</v>
      </c>
      <c r="EK123" s="2">
        <f t="shared" si="151"/>
        <v>62.705708456894911</v>
      </c>
      <c r="EL123" s="2">
        <f t="shared" si="151"/>
        <v>67.354012087026589</v>
      </c>
      <c r="EM123" s="2">
        <f t="shared" si="135"/>
        <v>64.616218600200085</v>
      </c>
      <c r="EN123" s="2">
        <f t="shared" si="135"/>
        <v>63.07842237174647</v>
      </c>
      <c r="EO123" s="2">
        <f t="shared" si="135"/>
        <v>62.006333829107291</v>
      </c>
      <c r="EQ123" s="2">
        <f t="shared" si="149"/>
        <v>63.538162746053196</v>
      </c>
      <c r="ER123" s="2">
        <f t="shared" si="149"/>
        <v>68.808124332687058</v>
      </c>
      <c r="ES123" s="2">
        <f t="shared" si="149"/>
        <v>68.71236888631131</v>
      </c>
      <c r="ET123" s="2">
        <f t="shared" si="149"/>
        <v>70.188965927220238</v>
      </c>
      <c r="EU123" s="2">
        <f t="shared" si="149"/>
        <v>69.869768469307104</v>
      </c>
      <c r="EV123" s="2">
        <f t="shared" si="149"/>
        <v>68.460701569289455</v>
      </c>
      <c r="EW123" s="2">
        <f t="shared" si="149"/>
        <v>67.038322899897622</v>
      </c>
      <c r="EX123" s="2">
        <f t="shared" si="149"/>
        <v>67.744350283286138</v>
      </c>
      <c r="EY123" s="2">
        <f t="shared" si="149"/>
        <v>66.594136880912018</v>
      </c>
      <c r="EZ123" s="2">
        <f t="shared" si="149"/>
        <v>63.613290124083193</v>
      </c>
      <c r="FA123" s="2">
        <f t="shared" si="149"/>
        <v>62.647789542360826</v>
      </c>
      <c r="FB123" s="2">
        <f t="shared" si="149"/>
        <v>66.900249557090319</v>
      </c>
      <c r="FC123" s="2">
        <f t="shared" si="149"/>
        <v>64.197098125379142</v>
      </c>
      <c r="FD123" s="2">
        <f t="shared" si="149"/>
        <v>62.840474669603502</v>
      </c>
      <c r="FE123" s="2">
        <f t="shared" si="149"/>
        <v>62.216502106888299</v>
      </c>
      <c r="FG123" s="2">
        <f t="shared" si="150"/>
        <v>0.99202529611016677</v>
      </c>
      <c r="FH123" s="2">
        <f t="shared" si="150"/>
        <v>0.99047135147381238</v>
      </c>
      <c r="FI123" s="2">
        <f t="shared" si="150"/>
        <v>0.99265847934218832</v>
      </c>
      <c r="FJ123" s="2">
        <f t="shared" si="150"/>
        <v>0.99250373442626871</v>
      </c>
      <c r="FK123" s="2">
        <f t="shared" si="150"/>
        <v>0.99203292057760684</v>
      </c>
      <c r="FL123" s="2">
        <f t="shared" si="150"/>
        <v>0.99086509169129178</v>
      </c>
      <c r="FM123" s="2">
        <f t="shared" si="150"/>
        <v>0.99201489738430204</v>
      </c>
      <c r="FN123" s="2">
        <f t="shared" si="150"/>
        <v>0.99112205894145367</v>
      </c>
      <c r="FO123" s="2">
        <f t="shared" si="150"/>
        <v>0.98959810922336722</v>
      </c>
      <c r="FP123" s="2">
        <f t="shared" si="150"/>
        <v>0.98931672022785833</v>
      </c>
      <c r="FQ123" s="2">
        <f t="shared" si="150"/>
        <v>0.99001756716432432</v>
      </c>
      <c r="FR123" s="2">
        <f t="shared" si="150"/>
        <v>0.99151355558516818</v>
      </c>
      <c r="FS123" s="2">
        <f t="shared" si="150"/>
        <v>0.99127131449204675</v>
      </c>
      <c r="FT123" s="2">
        <f t="shared" si="150"/>
        <v>0.98867329673065252</v>
      </c>
      <c r="FU123" s="2">
        <f t="shared" si="150"/>
        <v>0.98707504344447106</v>
      </c>
      <c r="FW123" s="2">
        <f t="shared" si="141"/>
        <v>6.1197665113753132E-3</v>
      </c>
      <c r="FX123" s="2">
        <f t="shared" si="141"/>
        <v>4.7396488307863928E-3</v>
      </c>
      <c r="FY123" s="2">
        <f t="shared" si="141"/>
        <v>4.7205579089711746E-3</v>
      </c>
      <c r="FZ123" s="2">
        <f t="shared" si="141"/>
        <v>4.6018245600169044E-3</v>
      </c>
      <c r="GA123" s="2">
        <f t="shared" si="141"/>
        <v>5.9398277699327824E-3</v>
      </c>
      <c r="GB123" s="2">
        <f t="shared" si="141"/>
        <v>4.8029261715514309E-3</v>
      </c>
      <c r="GC123" s="2">
        <f t="shared" si="141"/>
        <v>5.8423104274578563E-3</v>
      </c>
      <c r="GD123" s="2">
        <f t="shared" si="141"/>
        <v>6.0407069425124395E-3</v>
      </c>
      <c r="GE123" s="2">
        <f t="shared" si="141"/>
        <v>6.7301298429710641E-3</v>
      </c>
      <c r="GF123" s="2">
        <f t="shared" si="141"/>
        <v>6.7947258700892703E-3</v>
      </c>
      <c r="GG123" s="2">
        <f t="shared" si="141"/>
        <v>8.370118026376416E-3</v>
      </c>
      <c r="GH123" s="2">
        <f t="shared" si="141"/>
        <v>8.0962289508486746E-3</v>
      </c>
      <c r="GI123" s="2">
        <f t="shared" si="141"/>
        <v>7.797957162718752E-3</v>
      </c>
      <c r="GJ123" s="2">
        <f t="shared" si="141"/>
        <v>5.9825731357801733E-3</v>
      </c>
      <c r="GK123" s="2">
        <f t="shared" si="141"/>
        <v>4.3436887307534023E-3</v>
      </c>
      <c r="GM123" s="86">
        <f t="shared" si="142"/>
        <v>3.4142780715760749E-20</v>
      </c>
      <c r="GN123" s="86">
        <f t="shared" si="142"/>
        <v>9.1683354085751902E-27</v>
      </c>
      <c r="GO123" s="86">
        <f t="shared" si="142"/>
        <v>1.8093075464235061E-30</v>
      </c>
      <c r="GP123" s="86">
        <f t="shared" si="142"/>
        <v>2.5243537504367397E-38</v>
      </c>
      <c r="GQ123" s="86">
        <f t="shared" si="142"/>
        <v>2.4826252264471398E-35</v>
      </c>
      <c r="GR123" s="86">
        <f t="shared" si="142"/>
        <v>9.9775633636556817E-33</v>
      </c>
      <c r="GS123" s="86">
        <f t="shared" si="142"/>
        <v>5.0234654959050801E-40</v>
      </c>
      <c r="GT123" s="86">
        <f t="shared" si="142"/>
        <v>1.2429416917476373E-31</v>
      </c>
      <c r="GU123" s="86">
        <f t="shared" si="142"/>
        <v>1.4337435960138055E-30</v>
      </c>
      <c r="GV123" s="86">
        <f t="shared" si="142"/>
        <v>1.614126700662087E-42</v>
      </c>
      <c r="GW123" s="86">
        <f t="shared" si="142"/>
        <v>3.2718284699713802E-53</v>
      </c>
      <c r="GX123" s="86">
        <f t="shared" si="142"/>
        <v>7.6158954441563054E-47</v>
      </c>
      <c r="GY123" s="86">
        <f t="shared" si="142"/>
        <v>2.1540005143812736E-54</v>
      </c>
      <c r="GZ123" s="86">
        <f t="shared" si="142"/>
        <v>2.7529064522778258E-40</v>
      </c>
      <c r="HA123" s="86">
        <f t="shared" si="142"/>
        <v>1.8124943897133397E-64</v>
      </c>
      <c r="HC123" s="86">
        <f t="shared" ref="HC123:HK153" si="153" xml:space="preserve"> _xlfn.NORM.DIST($B123, C$8, ABS(C$12), TRUE) * _xlfn.NORM.DIST(($B123 - C$8)*C$16, 0, ABS(C$12), TRUE) * 2</f>
        <v>1.3285787629544377E-3</v>
      </c>
      <c r="HD123" s="86">
        <f t="shared" si="153"/>
        <v>7.7705460924971208E-3</v>
      </c>
      <c r="HE123" s="86">
        <f t="shared" si="153"/>
        <v>6.7953311679023467E-4</v>
      </c>
      <c r="HF123" s="86">
        <f t="shared" si="153"/>
        <v>1.3465234401425908E-4</v>
      </c>
      <c r="HG123" s="86">
        <f t="shared" si="153"/>
        <v>9.6783800640923566E-5</v>
      </c>
      <c r="HH123" s="86">
        <f t="shared" si="153"/>
        <v>1.3943729490654904E-4</v>
      </c>
      <c r="HI123" s="86">
        <f t="shared" si="138"/>
        <v>3.34856802824828E-5</v>
      </c>
      <c r="HJ123" s="86">
        <f t="shared" si="138"/>
        <v>2.1397032680176103E-6</v>
      </c>
      <c r="HK123" s="86">
        <f t="shared" si="138"/>
        <v>1.504954900881202E-5</v>
      </c>
      <c r="HL123" s="86">
        <f t="shared" si="138"/>
        <v>2.7191782617144871E-6</v>
      </c>
      <c r="HM123" s="86">
        <f t="shared" si="138"/>
        <v>3.4504373676444916E-7</v>
      </c>
      <c r="HN123" s="86">
        <f t="shared" si="138"/>
        <v>8.558358946488882E-9</v>
      </c>
      <c r="HO123" s="86">
        <f t="shared" si="138"/>
        <v>5.5759028360424634E-11</v>
      </c>
      <c r="HP123" s="86">
        <f t="shared" si="138"/>
        <v>7.5571986499306813E-9</v>
      </c>
      <c r="HQ123" s="86">
        <f t="shared" si="138"/>
        <v>7.5571986499306813E-9</v>
      </c>
      <c r="HS123" s="86">
        <f t="shared" si="143"/>
        <v>4.7068013080776182E-12</v>
      </c>
      <c r="HT123" s="86">
        <f t="shared" si="143"/>
        <v>3.5145832673662524E-19</v>
      </c>
      <c r="HU123" s="86">
        <f t="shared" si="143"/>
        <v>1.333556736644231E-13</v>
      </c>
      <c r="HV123" s="86">
        <f t="shared" si="143"/>
        <v>1.0196894693410616E-13</v>
      </c>
      <c r="HW123" s="86">
        <f t="shared" si="143"/>
        <v>6.5547446008888929E-15</v>
      </c>
      <c r="HX123" s="86">
        <f t="shared" si="143"/>
        <v>1.5203587403032675E-15</v>
      </c>
      <c r="HY123" s="86">
        <f t="shared" si="143"/>
        <v>1.0809733852349782E-14</v>
      </c>
      <c r="HZ123" s="86">
        <f t="shared" si="143"/>
        <v>1.5183575629439818E-19</v>
      </c>
      <c r="IA123" s="86">
        <f t="shared" si="143"/>
        <v>1.9041104182203266E-19</v>
      </c>
      <c r="IB123" s="86">
        <f t="shared" si="143"/>
        <v>1.7389275461820734E-18</v>
      </c>
      <c r="IC123" s="86">
        <f t="shared" si="143"/>
        <v>7.4644938313571716E-17</v>
      </c>
      <c r="ID123" s="86">
        <f t="shared" si="143"/>
        <v>1.4377316264310633E-11</v>
      </c>
      <c r="IE123" s="86">
        <f t="shared" si="143"/>
        <v>2.8386572884996003E-13</v>
      </c>
      <c r="IF123" s="86">
        <f t="shared" si="143"/>
        <v>2.4308206147202965E-8</v>
      </c>
      <c r="IG123" s="86">
        <f t="shared" si="143"/>
        <v>8.6489227360393682E-7</v>
      </c>
      <c r="II123" s="86">
        <f t="shared" si="144"/>
        <v>1.6347429649391934E-64</v>
      </c>
      <c r="IJ123" s="86">
        <f t="shared" si="144"/>
        <v>1.5674317304929032E-81</v>
      </c>
      <c r="IK123" s="86">
        <f t="shared" si="144"/>
        <v>3.8811016681249293E-75</v>
      </c>
      <c r="IL123" s="86">
        <f t="shared" si="144"/>
        <v>8.6460726816722131E-76</v>
      </c>
      <c r="IM123" s="86">
        <f t="shared" si="144"/>
        <v>2.5248574906327214E-76</v>
      </c>
      <c r="IN123" s="86">
        <f t="shared" si="144"/>
        <v>1.2898813681424438E-85</v>
      </c>
      <c r="IO123" s="86">
        <f t="shared" si="144"/>
        <v>2.3252072897771986E-73</v>
      </c>
      <c r="IP123" s="86">
        <f t="shared" si="144"/>
        <v>1.110315135608219E-105</v>
      </c>
      <c r="IQ123" s="86">
        <f t="shared" si="144"/>
        <v>3.6533651900807607E-107</v>
      </c>
      <c r="IR123" s="86">
        <f t="shared" si="144"/>
        <v>2.2704471991423885E-110</v>
      </c>
      <c r="IS123" s="86">
        <f t="shared" si="144"/>
        <v>9.1458676445007765E-102</v>
      </c>
      <c r="IT123" s="86">
        <f t="shared" si="144"/>
        <v>1.7842359020415778E-71</v>
      </c>
      <c r="IU123" s="86">
        <f t="shared" si="144"/>
        <v>1.8836358791423637E-79</v>
      </c>
      <c r="IV123" s="86">
        <f t="shared" si="144"/>
        <v>3.5790272844049293E-45</v>
      </c>
      <c r="IW123" s="86">
        <f t="shared" si="144"/>
        <v>1.8005054049609371E-41</v>
      </c>
      <c r="IY123" s="86">
        <f t="shared" si="145"/>
        <v>1.328578767661239E-3</v>
      </c>
      <c r="IZ123" s="86">
        <f t="shared" si="145"/>
        <v>7.7705460924971208E-3</v>
      </c>
      <c r="JA123" s="86">
        <f t="shared" si="145"/>
        <v>6.7953311692359034E-4</v>
      </c>
      <c r="JB123" s="86">
        <f t="shared" si="145"/>
        <v>1.3465234411622802E-4</v>
      </c>
      <c r="JC123" s="86">
        <f t="shared" si="145"/>
        <v>9.6783800647478314E-5</v>
      </c>
      <c r="JD123" s="86">
        <f t="shared" si="145"/>
        <v>1.3943729490806939E-4</v>
      </c>
      <c r="JE123" s="86">
        <f t="shared" si="145"/>
        <v>3.3485680293292533E-5</v>
      </c>
      <c r="JF123" s="86">
        <f t="shared" si="145"/>
        <v>2.1397032680177623E-6</v>
      </c>
      <c r="JG123" s="86">
        <f t="shared" si="145"/>
        <v>1.504954900881221E-5</v>
      </c>
      <c r="JH123" s="86">
        <f t="shared" si="145"/>
        <v>2.719178261716226E-6</v>
      </c>
      <c r="JI123" s="86">
        <f t="shared" si="145"/>
        <v>3.450437368390941E-7</v>
      </c>
      <c r="JJ123" s="86">
        <f t="shared" si="145"/>
        <v>8.5727362627531923E-9</v>
      </c>
      <c r="JK123" s="86">
        <f t="shared" si="145"/>
        <v>5.6042894089274597E-11</v>
      </c>
      <c r="JL123" s="86">
        <f t="shared" si="145"/>
        <v>3.1865404797133645E-8</v>
      </c>
      <c r="JM123" s="86">
        <f t="shared" si="145"/>
        <v>8.7244947225386752E-7</v>
      </c>
    </row>
    <row r="124" spans="2:273" x14ac:dyDescent="0.25">
      <c r="B124" s="2">
        <v>97</v>
      </c>
      <c r="C124" s="37">
        <v>62.905000000000001</v>
      </c>
      <c r="D124" s="37">
        <v>67.108000000000004</v>
      </c>
      <c r="E124" s="37">
        <v>68.951999999999998</v>
      </c>
      <c r="F124" s="37">
        <v>70.349000000000004</v>
      </c>
      <c r="G124" s="37">
        <v>69.531999999999996</v>
      </c>
      <c r="H124" s="37">
        <v>67.524000000000001</v>
      </c>
      <c r="I124" s="37">
        <v>65.793999999999997</v>
      </c>
      <c r="J124" s="37">
        <v>68.697999999999993</v>
      </c>
      <c r="K124" s="37">
        <v>65.412999999999997</v>
      </c>
      <c r="L124" s="37">
        <v>63.515999999999998</v>
      </c>
      <c r="M124" s="37">
        <v>62</v>
      </c>
      <c r="N124" s="37">
        <v>66.286000000000001</v>
      </c>
      <c r="O124" s="37">
        <v>64.225999999999999</v>
      </c>
      <c r="P124" s="37">
        <v>61.381</v>
      </c>
      <c r="Q124" s="37">
        <v>61.155999999999999</v>
      </c>
      <c r="S124" s="4">
        <f t="shared" si="146"/>
        <v>63.64794240032672</v>
      </c>
      <c r="T124" s="4">
        <f t="shared" si="146"/>
        <v>68.955978136789582</v>
      </c>
      <c r="U124" s="4">
        <f t="shared" si="146"/>
        <v>69.183693084593727</v>
      </c>
      <c r="V124" s="4">
        <f t="shared" si="146"/>
        <v>71.216557117286698</v>
      </c>
      <c r="W124" s="4">
        <f t="shared" si="146"/>
        <v>70.273558497434678</v>
      </c>
      <c r="X124" s="4">
        <f t="shared" si="146"/>
        <v>68.367796761086311</v>
      </c>
      <c r="Y124" s="4">
        <f t="shared" si="146"/>
        <v>67.467882896888852</v>
      </c>
      <c r="Z124" s="4">
        <f t="shared" si="146"/>
        <v>68.106300285228386</v>
      </c>
      <c r="AA124" s="4">
        <f t="shared" si="146"/>
        <v>66.763314188007897</v>
      </c>
      <c r="AB124" s="4">
        <f t="shared" si="146"/>
        <v>63.953448771122027</v>
      </c>
      <c r="AC124" s="4">
        <f t="shared" si="146"/>
        <v>62.738270942262119</v>
      </c>
      <c r="AD124" s="4">
        <f t="shared" si="146"/>
        <v>67.228184112097253</v>
      </c>
      <c r="AE124" s="4">
        <f t="shared" si="146"/>
        <v>64.682856231942637</v>
      </c>
      <c r="AF124" s="4">
        <f t="shared" si="146"/>
        <v>63.359236034505614</v>
      </c>
      <c r="AG124" s="4">
        <f t="shared" si="146"/>
        <v>62.231260402613657</v>
      </c>
      <c r="AI124" s="4">
        <f t="shared" si="147"/>
        <v>-0.74294240032671865</v>
      </c>
      <c r="AJ124" s="4">
        <f t="shared" si="147"/>
        <v>-1.8479781367895782</v>
      </c>
      <c r="AK124" s="4">
        <f t="shared" si="147"/>
        <v>-0.23169308459372928</v>
      </c>
      <c r="AL124" s="4">
        <f t="shared" si="147"/>
        <v>-0.86755711728669382</v>
      </c>
      <c r="AM124" s="4">
        <f t="shared" si="147"/>
        <v>-0.74155849743468139</v>
      </c>
      <c r="AN124" s="4">
        <f t="shared" si="147"/>
        <v>-0.84379676108630974</v>
      </c>
      <c r="AO124" s="4">
        <f t="shared" si="147"/>
        <v>-1.6738828968888555</v>
      </c>
      <c r="AP124" s="4">
        <f t="shared" si="147"/>
        <v>0.59169971477160743</v>
      </c>
      <c r="AQ124" s="4">
        <f t="shared" si="147"/>
        <v>-1.3503141880078999</v>
      </c>
      <c r="AR124" s="4">
        <f t="shared" si="147"/>
        <v>-0.43744877112202829</v>
      </c>
      <c r="AS124" s="4">
        <f t="shared" si="147"/>
        <v>-0.73827094226211898</v>
      </c>
      <c r="AT124" s="4">
        <f t="shared" si="147"/>
        <v>-0.94218411209725161</v>
      </c>
      <c r="AU124" s="4">
        <f t="shared" si="147"/>
        <v>-0.45685623194263769</v>
      </c>
      <c r="AV124" s="4">
        <f t="shared" si="147"/>
        <v>-1.9782360345056134</v>
      </c>
      <c r="AW124" s="4">
        <f t="shared" si="147"/>
        <v>-1.0752604026136581</v>
      </c>
      <c r="AY124" s="2">
        <f t="shared" si="139"/>
        <v>63.637335650063761</v>
      </c>
      <c r="AZ124" s="2">
        <f t="shared" si="139"/>
        <v>68.860407260534942</v>
      </c>
      <c r="BA124" s="2">
        <f t="shared" si="139"/>
        <v>69.178777289464051</v>
      </c>
      <c r="BB124" s="2">
        <f t="shared" si="139"/>
        <v>71.21591830356617</v>
      </c>
      <c r="BC124" s="2">
        <f t="shared" si="139"/>
        <v>70.273169936663521</v>
      </c>
      <c r="BD124" s="2">
        <f t="shared" si="139"/>
        <v>68.367195798105797</v>
      </c>
      <c r="BE124" s="2">
        <f t="shared" si="139"/>
        <v>67.467776400749997</v>
      </c>
      <c r="BF124" s="2">
        <f t="shared" si="139"/>
        <v>68.106297729173207</v>
      </c>
      <c r="BG124" s="2">
        <f t="shared" si="139"/>
        <v>66.763290178152289</v>
      </c>
      <c r="BH124" s="2">
        <f t="shared" si="139"/>
        <v>63.953446479527976</v>
      </c>
      <c r="BI124" s="2">
        <f t="shared" si="139"/>
        <v>62.738270754310228</v>
      </c>
      <c r="BJ124" s="2">
        <f t="shared" si="139"/>
        <v>67.228184073493111</v>
      </c>
      <c r="BK124" s="2">
        <f t="shared" si="139"/>
        <v>64.682856231378778</v>
      </c>
      <c r="BL124" s="2">
        <f t="shared" si="139"/>
        <v>63.3591966166886</v>
      </c>
      <c r="BM124" s="2">
        <f t="shared" si="139"/>
        <v>62.229899756446777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62.905000000000001</v>
      </c>
      <c r="CF124" s="2">
        <f t="shared" si="140"/>
        <v>67.108000000000004</v>
      </c>
      <c r="CG124" s="2">
        <f t="shared" si="140"/>
        <v>68.951999999999998</v>
      </c>
      <c r="CH124" s="2">
        <f t="shared" si="140"/>
        <v>70.349000000000004</v>
      </c>
      <c r="CI124" s="2">
        <f t="shared" si="140"/>
        <v>69.531999999999996</v>
      </c>
      <c r="CJ124" s="2">
        <f t="shared" si="140"/>
        <v>67.524000000000001</v>
      </c>
      <c r="CK124" s="2">
        <f t="shared" si="140"/>
        <v>65.793999999999997</v>
      </c>
      <c r="CL124" s="2">
        <f t="shared" si="140"/>
        <v>68.697999999999993</v>
      </c>
      <c r="CM124" s="2">
        <f t="shared" si="140"/>
        <v>65.412999999999997</v>
      </c>
      <c r="CN124" s="2">
        <f t="shared" si="140"/>
        <v>63.515999999999998</v>
      </c>
      <c r="CO124" s="2">
        <f t="shared" si="140"/>
        <v>62</v>
      </c>
      <c r="CP124" s="2">
        <f t="shared" si="140"/>
        <v>66.286000000000001</v>
      </c>
      <c r="CQ124" s="2">
        <f t="shared" si="140"/>
        <v>64.225999999999999</v>
      </c>
      <c r="CR124" s="2">
        <f t="shared" si="140"/>
        <v>61.381</v>
      </c>
      <c r="CS124" s="2">
        <f t="shared" si="140"/>
        <v>61.155999999999999</v>
      </c>
      <c r="CU124" s="2">
        <f t="shared" si="110"/>
        <v>62.905000000000001</v>
      </c>
      <c r="CV124" s="2">
        <f t="shared" si="111"/>
        <v>67.108000000000004</v>
      </c>
      <c r="CW124" s="2">
        <f t="shared" si="112"/>
        <v>68.951999999999998</v>
      </c>
      <c r="CX124" s="2">
        <f t="shared" si="113"/>
        <v>70.349000000000004</v>
      </c>
      <c r="CY124" s="2">
        <f t="shared" si="114"/>
        <v>69.531999999999996</v>
      </c>
      <c r="CZ124" s="2">
        <f t="shared" si="115"/>
        <v>67.524000000000001</v>
      </c>
      <c r="DA124" s="2">
        <f t="shared" si="116"/>
        <v>65.793999999999997</v>
      </c>
      <c r="DB124" s="2">
        <f t="shared" si="117"/>
        <v>68.697999999999993</v>
      </c>
      <c r="DC124" s="2">
        <f t="shared" si="118"/>
        <v>65.412999999999997</v>
      </c>
      <c r="DD124" s="2">
        <f t="shared" si="119"/>
        <v>63.515999999999998</v>
      </c>
      <c r="DE124" s="2">
        <f t="shared" si="120"/>
        <v>62</v>
      </c>
      <c r="DF124" s="2">
        <f t="shared" si="121"/>
        <v>66.286000000000001</v>
      </c>
      <c r="DG124" s="2">
        <f t="shared" si="122"/>
        <v>64.225999999999999</v>
      </c>
      <c r="DH124" s="2">
        <f t="shared" si="123"/>
        <v>61.381</v>
      </c>
      <c r="DI124" s="2">
        <f t="shared" si="124"/>
        <v>61.155999999999999</v>
      </c>
      <c r="DK124" s="2">
        <f t="shared" si="148"/>
        <v>84.61367526427064</v>
      </c>
      <c r="DL124" s="2">
        <f t="shared" si="148"/>
        <v>91.597512600275479</v>
      </c>
      <c r="DM124" s="2">
        <f t="shared" si="148"/>
        <v>99.916070975536115</v>
      </c>
      <c r="DN124" s="2">
        <f t="shared" si="148"/>
        <v>100.51553276955603</v>
      </c>
      <c r="DO124" s="2">
        <f t="shared" si="148"/>
        <v>96.546035095137412</v>
      </c>
      <c r="DP124" s="2">
        <f t="shared" si="148"/>
        <v>80.409774680603945</v>
      </c>
      <c r="DQ124" s="2">
        <f t="shared" si="148"/>
        <v>89.561355743481343</v>
      </c>
      <c r="DR124" s="2">
        <f t="shared" si="148"/>
        <v>93.015671393458135</v>
      </c>
      <c r="DS124" s="2">
        <f t="shared" si="148"/>
        <v>110.61533198380566</v>
      </c>
      <c r="DT124" s="2">
        <f t="shared" si="148"/>
        <v>106.77387126600283</v>
      </c>
      <c r="DU124" s="2">
        <f t="shared" si="148"/>
        <v>86.797898987854268</v>
      </c>
      <c r="DV124" s="2">
        <f t="shared" si="148"/>
        <v>86.445735812873068</v>
      </c>
      <c r="DW124" s="2">
        <f t="shared" si="148"/>
        <v>102.07577160278746</v>
      </c>
      <c r="DX124" s="2">
        <f t="shared" si="148"/>
        <v>106.50083315508022</v>
      </c>
      <c r="DY124" s="2">
        <f t="shared" si="148"/>
        <v>91.231605205278612</v>
      </c>
      <c r="EA124" s="2">
        <f t="shared" si="152"/>
        <v>63.48393559053666</v>
      </c>
      <c r="EB124" s="2">
        <f t="shared" si="152"/>
        <v>68.660905362924311</v>
      </c>
      <c r="EC124" s="2">
        <f t="shared" si="152"/>
        <v>68.973519851301148</v>
      </c>
      <c r="ED124" s="2">
        <f t="shared" si="152"/>
        <v>71.019093695942928</v>
      </c>
      <c r="EE124" s="2">
        <f t="shared" si="151"/>
        <v>70.083253739654893</v>
      </c>
      <c r="EF124" s="2">
        <f t="shared" si="151"/>
        <v>68.265828771668012</v>
      </c>
      <c r="EG124" s="2">
        <f t="shared" si="151"/>
        <v>67.308425383960724</v>
      </c>
      <c r="EH124" s="2">
        <f t="shared" si="151"/>
        <v>67.905154012788756</v>
      </c>
      <c r="EI124" s="2">
        <f t="shared" si="151"/>
        <v>66.342470930232551</v>
      </c>
      <c r="EJ124" s="2">
        <f t="shared" si="151"/>
        <v>63.53247580456113</v>
      </c>
      <c r="EK124" s="2">
        <f t="shared" si="151"/>
        <v>62.517517165130684</v>
      </c>
      <c r="EL124" s="2">
        <f t="shared" si="151"/>
        <v>67.081891523732779</v>
      </c>
      <c r="EM124" s="2">
        <f t="shared" si="135"/>
        <v>64.385866792813943</v>
      </c>
      <c r="EN124" s="2">
        <f t="shared" si="135"/>
        <v>62.909890458651077</v>
      </c>
      <c r="EO124" s="2">
        <f t="shared" si="135"/>
        <v>61.882656754873899</v>
      </c>
      <c r="EQ124" s="2">
        <f t="shared" si="149"/>
        <v>63.42655726506532</v>
      </c>
      <c r="ER124" s="2">
        <f t="shared" si="149"/>
        <v>68.66287492032086</v>
      </c>
      <c r="ES124" s="2">
        <f t="shared" si="149"/>
        <v>68.576551798102003</v>
      </c>
      <c r="ET124" s="2">
        <f t="shared" si="149"/>
        <v>70.034457532477404</v>
      </c>
      <c r="EU124" s="2">
        <f t="shared" si="149"/>
        <v>69.699345588289063</v>
      </c>
      <c r="EV124" s="2">
        <f t="shared" si="149"/>
        <v>68.287254746944271</v>
      </c>
      <c r="EW124" s="2">
        <f t="shared" si="149"/>
        <v>66.867979278443315</v>
      </c>
      <c r="EX124" s="2">
        <f t="shared" si="149"/>
        <v>67.5532430311615</v>
      </c>
      <c r="EY124" s="2">
        <f t="shared" si="149"/>
        <v>66.401310429140977</v>
      </c>
      <c r="EZ124" s="2">
        <f t="shared" si="149"/>
        <v>63.433327695750961</v>
      </c>
      <c r="FA124" s="2">
        <f t="shared" si="149"/>
        <v>62.463925611477606</v>
      </c>
      <c r="FB124" s="2">
        <f t="shared" si="149"/>
        <v>66.665861403986199</v>
      </c>
      <c r="FC124" s="2">
        <f t="shared" si="149"/>
        <v>64.002254028141493</v>
      </c>
      <c r="FD124" s="2">
        <f t="shared" si="149"/>
        <v>62.690117510559972</v>
      </c>
      <c r="FE124" s="2">
        <f t="shared" si="149"/>
        <v>62.070126360291276</v>
      </c>
      <c r="FG124" s="2">
        <f t="shared" si="150"/>
        <v>0.99272187664362366</v>
      </c>
      <c r="FH124" s="2">
        <f t="shared" si="150"/>
        <v>0.99130247710181318</v>
      </c>
      <c r="FI124" s="2">
        <f t="shared" si="150"/>
        <v>0.99330012563646675</v>
      </c>
      <c r="FJ124" s="2">
        <f t="shared" si="150"/>
        <v>0.99315881216218838</v>
      </c>
      <c r="FK124" s="2">
        <f t="shared" si="150"/>
        <v>0.99272884000468342</v>
      </c>
      <c r="FL124" s="2">
        <f t="shared" si="150"/>
        <v>0.99166216287829057</v>
      </c>
      <c r="FM124" s="2">
        <f t="shared" si="150"/>
        <v>0.99271237956094371</v>
      </c>
      <c r="FN124" s="2">
        <f t="shared" si="150"/>
        <v>0.99189689167842421</v>
      </c>
      <c r="FO124" s="2">
        <f t="shared" si="150"/>
        <v>0.9905046722286226</v>
      </c>
      <c r="FP124" s="2">
        <f t="shared" si="150"/>
        <v>0.99024756563460459</v>
      </c>
      <c r="FQ124" s="2">
        <f t="shared" si="150"/>
        <v>0.99088790948349981</v>
      </c>
      <c r="FR124" s="2">
        <f t="shared" si="150"/>
        <v>0.99225448701441632</v>
      </c>
      <c r="FS124" s="2">
        <f t="shared" si="150"/>
        <v>0.99203322548388562</v>
      </c>
      <c r="FT124" s="2">
        <f t="shared" si="150"/>
        <v>0.98965961833945992</v>
      </c>
      <c r="FU124" s="2">
        <f t="shared" si="150"/>
        <v>0.98819887862613576</v>
      </c>
      <c r="FW124" s="2">
        <f t="shared" si="141"/>
        <v>6.7062310252365221E-3</v>
      </c>
      <c r="FX124" s="2">
        <f t="shared" si="141"/>
        <v>5.1945462757707599E-3</v>
      </c>
      <c r="FY124" s="2">
        <f t="shared" si="141"/>
        <v>5.1736325886107696E-3</v>
      </c>
      <c r="FZ124" s="2">
        <f t="shared" si="141"/>
        <v>5.0435610738124997E-3</v>
      </c>
      <c r="GA124" s="2">
        <f t="shared" si="141"/>
        <v>6.5091614733215602E-3</v>
      </c>
      <c r="GB124" s="2">
        <f t="shared" si="141"/>
        <v>5.2638646675349917E-3</v>
      </c>
      <c r="GC124" s="2">
        <f t="shared" si="141"/>
        <v>6.4023572744599938E-3</v>
      </c>
      <c r="GD124" s="2">
        <f t="shared" si="141"/>
        <v>6.6196455454393486E-3</v>
      </c>
      <c r="GE124" s="2">
        <f t="shared" si="141"/>
        <v>7.3746521888133198E-3</v>
      </c>
      <c r="GF124" s="2">
        <f t="shared" si="141"/>
        <v>7.4453879941211156E-3</v>
      </c>
      <c r="GG124" s="2">
        <f t="shared" si="141"/>
        <v>9.1702466301452831E-3</v>
      </c>
      <c r="GH124" s="2">
        <f t="shared" si="141"/>
        <v>8.8704097536870218E-3</v>
      </c>
      <c r="GI124" s="2">
        <f t="shared" si="141"/>
        <v>8.5438621752791481E-3</v>
      </c>
      <c r="GJ124" s="2">
        <f t="shared" si="141"/>
        <v>6.555976969868399E-3</v>
      </c>
      <c r="GK124" s="2">
        <f t="shared" si="141"/>
        <v>4.7607648843969608E-3</v>
      </c>
      <c r="GM124" s="86">
        <f t="shared" si="142"/>
        <v>2.1953729799784264E-21</v>
      </c>
      <c r="GN124" s="86">
        <f t="shared" si="142"/>
        <v>2.1496354558418211E-28</v>
      </c>
      <c r="GO124" s="86">
        <f t="shared" si="142"/>
        <v>2.5342414078442627E-32</v>
      </c>
      <c r="GP124" s="86">
        <f t="shared" si="142"/>
        <v>1.1064735597667233E-40</v>
      </c>
      <c r="GQ124" s="86">
        <f t="shared" si="142"/>
        <v>1.8128916592548469E-37</v>
      </c>
      <c r="GR124" s="86">
        <f t="shared" si="142"/>
        <v>9.8767075441776194E-35</v>
      </c>
      <c r="GS124" s="86">
        <f t="shared" si="142"/>
        <v>1.5922992103536051E-42</v>
      </c>
      <c r="GT124" s="86">
        <f t="shared" si="142"/>
        <v>1.5067194020701722E-33</v>
      </c>
      <c r="GU124" s="86">
        <f t="shared" si="142"/>
        <v>1.9943017861974646E-32</v>
      </c>
      <c r="GV124" s="86">
        <f t="shared" si="142"/>
        <v>4.1474531482081863E-45</v>
      </c>
      <c r="GW124" s="86">
        <f t="shared" si="142"/>
        <v>1.7195205859548195E-56</v>
      </c>
      <c r="GX124" s="86">
        <f t="shared" si="142"/>
        <v>1.0965775217097867E-49</v>
      </c>
      <c r="GY124" s="86">
        <f t="shared" si="142"/>
        <v>1.1059177216495604E-57</v>
      </c>
      <c r="GZ124" s="86">
        <f t="shared" si="142"/>
        <v>1.14651408123236E-42</v>
      </c>
      <c r="HA124" s="86">
        <f t="shared" si="142"/>
        <v>2.2205140835104368E-68</v>
      </c>
      <c r="HC124" s="86">
        <f t="shared" si="153"/>
        <v>3.6329730865764393E-4</v>
      </c>
      <c r="HD124" s="86">
        <f t="shared" si="153"/>
        <v>2.896581638962171E-3</v>
      </c>
      <c r="HE124" s="86">
        <f t="shared" si="153"/>
        <v>1.6131110662692477E-4</v>
      </c>
      <c r="HF124" s="86">
        <f t="shared" si="153"/>
        <v>2.257394338936926E-5</v>
      </c>
      <c r="HG124" s="86">
        <f t="shared" si="153"/>
        <v>1.6878248663765844E-5</v>
      </c>
      <c r="HH124" s="86">
        <f t="shared" si="153"/>
        <v>2.3444215528588084E-5</v>
      </c>
      <c r="HI124" s="86">
        <f t="shared" si="138"/>
        <v>3.9756492328935024E-6</v>
      </c>
      <c r="HJ124" s="86">
        <f t="shared" si="138"/>
        <v>1.7234817180196252E-7</v>
      </c>
      <c r="HK124" s="86">
        <f t="shared" si="138"/>
        <v>1.9099052925009987E-6</v>
      </c>
      <c r="HL124" s="86">
        <f t="shared" si="138"/>
        <v>3.0643687119096132E-7</v>
      </c>
      <c r="HM124" s="86">
        <f t="shared" si="138"/>
        <v>2.9313483334944403E-8</v>
      </c>
      <c r="HN124" s="86">
        <f t="shared" si="138"/>
        <v>3.1226717682749879E-10</v>
      </c>
      <c r="HO124" s="86">
        <f t="shared" si="138"/>
        <v>9.8713040978725885E-13</v>
      </c>
      <c r="HP124" s="86">
        <f t="shared" si="138"/>
        <v>3.6212983811874771E-10</v>
      </c>
      <c r="HQ124" s="86">
        <f t="shared" si="138"/>
        <v>3.6212983811874771E-10</v>
      </c>
      <c r="HS124" s="86">
        <f t="shared" si="143"/>
        <v>2.6961936666196111E-11</v>
      </c>
      <c r="HT124" s="86">
        <f t="shared" si="143"/>
        <v>3.9273604585323475E-18</v>
      </c>
      <c r="HU124" s="86">
        <f t="shared" si="143"/>
        <v>9.0864135223267975E-13</v>
      </c>
      <c r="HV124" s="86">
        <f t="shared" si="143"/>
        <v>7.0064830557513985E-13</v>
      </c>
      <c r="HW124" s="86">
        <f t="shared" si="143"/>
        <v>5.4857075166013091E-14</v>
      </c>
      <c r="HX124" s="86">
        <f t="shared" si="143"/>
        <v>1.3890832891000312E-14</v>
      </c>
      <c r="HY124" s="86">
        <f t="shared" si="143"/>
        <v>8.4749724004556477E-14</v>
      </c>
      <c r="HZ124" s="86">
        <f t="shared" si="143"/>
        <v>2.7820797461470411E-18</v>
      </c>
      <c r="IA124" s="86">
        <f t="shared" si="143"/>
        <v>3.7598837567755658E-18</v>
      </c>
      <c r="IB124" s="86">
        <f t="shared" si="143"/>
        <v>3.325177073135435E-17</v>
      </c>
      <c r="IC124" s="86">
        <f t="shared" si="143"/>
        <v>1.2407274945080466E-15</v>
      </c>
      <c r="ID124" s="86">
        <f t="shared" si="143"/>
        <v>9.6082034345434867E-11</v>
      </c>
      <c r="IE124" s="86">
        <f t="shared" si="143"/>
        <v>2.4274482362417075E-12</v>
      </c>
      <c r="IF124" s="86">
        <f t="shared" si="143"/>
        <v>7.8483060351782572E-8</v>
      </c>
      <c r="IG124" s="86">
        <f t="shared" si="143"/>
        <v>1.9431205213072048E-6</v>
      </c>
      <c r="II124" s="86">
        <f t="shared" si="144"/>
        <v>2.8918116935860687E-62</v>
      </c>
      <c r="IJ124" s="86">
        <f t="shared" si="144"/>
        <v>8.2281448306979741E-79</v>
      </c>
      <c r="IK124" s="86">
        <f t="shared" si="144"/>
        <v>1.2286613225274686E-72</v>
      </c>
      <c r="IL124" s="86">
        <f t="shared" si="144"/>
        <v>2.8027361779196733E-73</v>
      </c>
      <c r="IM124" s="86">
        <f t="shared" si="144"/>
        <v>1.13942592170871E-73</v>
      </c>
      <c r="IN124" s="86">
        <f t="shared" si="144"/>
        <v>9.4816211518447744E-83</v>
      </c>
      <c r="IO124" s="86">
        <f t="shared" si="144"/>
        <v>8.0788161769282339E-71</v>
      </c>
      <c r="IP124" s="86">
        <f t="shared" si="144"/>
        <v>5.7040858940810238E-102</v>
      </c>
      <c r="IQ124" s="86">
        <f t="shared" si="144"/>
        <v>2.5560408225669403E-103</v>
      </c>
      <c r="IR124" s="86">
        <f t="shared" si="144"/>
        <v>2.1159192390804352E-106</v>
      </c>
      <c r="IS124" s="86">
        <f t="shared" si="144"/>
        <v>5.9633295037191816E-98</v>
      </c>
      <c r="IT124" s="86">
        <f t="shared" si="144"/>
        <v>7.8159331024891094E-69</v>
      </c>
      <c r="IU124" s="86">
        <f t="shared" si="144"/>
        <v>1.5686923127206943E-76</v>
      </c>
      <c r="IV124" s="86">
        <f t="shared" si="144"/>
        <v>1.2701223128098366E-43</v>
      </c>
      <c r="IW124" s="86">
        <f t="shared" si="144"/>
        <v>3.8968143710406471E-40</v>
      </c>
      <c r="IY124" s="86">
        <f t="shared" si="145"/>
        <v>3.6329733561958058E-4</v>
      </c>
      <c r="IZ124" s="86">
        <f t="shared" si="145"/>
        <v>2.8965816389621749E-3</v>
      </c>
      <c r="JA124" s="86">
        <f t="shared" si="145"/>
        <v>1.6131110753556612E-4</v>
      </c>
      <c r="JB124" s="86">
        <f t="shared" si="145"/>
        <v>2.2573944090017567E-5</v>
      </c>
      <c r="JC124" s="86">
        <f t="shared" si="145"/>
        <v>1.687824871862292E-5</v>
      </c>
      <c r="JD124" s="86">
        <f t="shared" si="145"/>
        <v>2.3444215542478916E-5</v>
      </c>
      <c r="JE124" s="86">
        <f t="shared" si="145"/>
        <v>3.9756493176432264E-6</v>
      </c>
      <c r="JF124" s="86">
        <f t="shared" si="145"/>
        <v>1.723481718047446E-7</v>
      </c>
      <c r="JG124" s="86">
        <f t="shared" si="145"/>
        <v>1.9099052925047586E-6</v>
      </c>
      <c r="JH124" s="86">
        <f t="shared" si="145"/>
        <v>3.0643687122421308E-7</v>
      </c>
      <c r="JI124" s="86">
        <f t="shared" si="145"/>
        <v>2.9313484575671898E-8</v>
      </c>
      <c r="JJ124" s="86">
        <f t="shared" si="145"/>
        <v>4.0834921117293367E-10</v>
      </c>
      <c r="JK124" s="86">
        <f t="shared" si="145"/>
        <v>3.4145786460289662E-12</v>
      </c>
      <c r="JL124" s="86">
        <f t="shared" si="145"/>
        <v>7.8845190189901322E-8</v>
      </c>
      <c r="JM124" s="86">
        <f t="shared" si="145"/>
        <v>1.9434826511453233E-6</v>
      </c>
    </row>
    <row r="125" spans="2:273" x14ac:dyDescent="0.25">
      <c r="B125" s="2">
        <v>98</v>
      </c>
      <c r="C125" s="37">
        <v>62.746000000000002</v>
      </c>
      <c r="D125" s="37">
        <v>67.061999999999998</v>
      </c>
      <c r="E125" s="37">
        <v>67.762</v>
      </c>
      <c r="F125" s="37">
        <v>70.570999999999998</v>
      </c>
      <c r="G125" s="37">
        <v>69.144999999999996</v>
      </c>
      <c r="H125" s="37">
        <v>66.745999999999995</v>
      </c>
      <c r="I125" s="37">
        <v>66.254000000000005</v>
      </c>
      <c r="J125" s="37">
        <v>66.81</v>
      </c>
      <c r="K125" s="37">
        <v>65.031999999999996</v>
      </c>
      <c r="L125" s="37">
        <v>63</v>
      </c>
      <c r="M125" s="37">
        <v>61.838999999999999</v>
      </c>
      <c r="N125" s="37">
        <v>64.873000000000005</v>
      </c>
      <c r="O125" s="37">
        <v>64.468000000000004</v>
      </c>
      <c r="P125" s="37">
        <v>62.54</v>
      </c>
      <c r="Q125" s="37">
        <v>59.594000000000001</v>
      </c>
      <c r="S125" s="4">
        <f t="shared" si="146"/>
        <v>63.512308054579677</v>
      </c>
      <c r="T125" s="4">
        <f t="shared" si="146"/>
        <v>68.725962583469851</v>
      </c>
      <c r="U125" s="4">
        <f t="shared" si="146"/>
        <v>69.002841600132029</v>
      </c>
      <c r="V125" s="4">
        <f t="shared" si="146"/>
        <v>70.980947432663086</v>
      </c>
      <c r="W125" s="4">
        <f t="shared" si="146"/>
        <v>70.059385597698736</v>
      </c>
      <c r="X125" s="4">
        <f t="shared" si="146"/>
        <v>68.186727403561335</v>
      </c>
      <c r="Y125" s="4">
        <f t="shared" si="146"/>
        <v>67.251595645743208</v>
      </c>
      <c r="Z125" s="4">
        <f t="shared" si="146"/>
        <v>67.873572895875625</v>
      </c>
      <c r="AA125" s="4">
        <f t="shared" si="146"/>
        <v>66.542747093158866</v>
      </c>
      <c r="AB125" s="4">
        <f t="shared" si="146"/>
        <v>63.733983182331599</v>
      </c>
      <c r="AC125" s="4">
        <f t="shared" si="146"/>
        <v>62.533468647798848</v>
      </c>
      <c r="AD125" s="4">
        <f t="shared" si="146"/>
        <v>66.945083665902487</v>
      </c>
      <c r="AE125" s="4">
        <f t="shared" si="146"/>
        <v>64.429967874318919</v>
      </c>
      <c r="AF125" s="4">
        <f t="shared" si="146"/>
        <v>63.157115839682035</v>
      </c>
      <c r="AG125" s="4">
        <f t="shared" si="146"/>
        <v>62.083041173391074</v>
      </c>
      <c r="AI125" s="4">
        <f t="shared" si="147"/>
        <v>-0.76630805457967455</v>
      </c>
      <c r="AJ125" s="4">
        <f t="shared" si="147"/>
        <v>-1.6639625834698535</v>
      </c>
      <c r="AK125" s="4">
        <f t="shared" si="147"/>
        <v>-1.240841600132029</v>
      </c>
      <c r="AL125" s="4">
        <f t="shared" si="147"/>
        <v>-0.40994743266308831</v>
      </c>
      <c r="AM125" s="4">
        <f t="shared" si="147"/>
        <v>-0.91438559769873962</v>
      </c>
      <c r="AN125" s="4">
        <f t="shared" si="147"/>
        <v>-1.4407274035613398</v>
      </c>
      <c r="AO125" s="4">
        <f t="shared" si="147"/>
        <v>-0.99759564574320336</v>
      </c>
      <c r="AP125" s="4">
        <f t="shared" si="147"/>
        <v>-1.0635728958756232</v>
      </c>
      <c r="AQ125" s="4">
        <f t="shared" si="147"/>
        <v>-1.5107470931588693</v>
      </c>
      <c r="AR125" s="4">
        <f t="shared" si="147"/>
        <v>-0.73398318233159898</v>
      </c>
      <c r="AS125" s="4">
        <f t="shared" si="147"/>
        <v>-0.69446864779884976</v>
      </c>
      <c r="AT125" s="4">
        <f t="shared" si="147"/>
        <v>-2.0720836659024826</v>
      </c>
      <c r="AU125" s="4">
        <f t="shared" si="147"/>
        <v>3.8032125681084494E-2</v>
      </c>
      <c r="AV125" s="4">
        <f t="shared" si="147"/>
        <v>-0.61711583968203598</v>
      </c>
      <c r="AW125" s="4">
        <f t="shared" si="147"/>
        <v>-2.4890411733910724</v>
      </c>
      <c r="AY125" s="2">
        <f t="shared" si="139"/>
        <v>63.510227937494392</v>
      </c>
      <c r="AZ125" s="2">
        <f t="shared" si="139"/>
        <v>68.70014057772282</v>
      </c>
      <c r="BA125" s="2">
        <f t="shared" si="139"/>
        <v>69.002025051157545</v>
      </c>
      <c r="BB125" s="2">
        <f t="shared" si="139"/>
        <v>70.980875173595706</v>
      </c>
      <c r="BC125" s="2">
        <f t="shared" si="139"/>
        <v>70.059340545858262</v>
      </c>
      <c r="BD125" s="2">
        <f t="shared" si="139"/>
        <v>68.186661012967804</v>
      </c>
      <c r="BE125" s="2">
        <f t="shared" si="139"/>
        <v>67.25158751396603</v>
      </c>
      <c r="BF125" s="2">
        <f t="shared" si="139"/>
        <v>67.873572779425189</v>
      </c>
      <c r="BG125" s="2">
        <f t="shared" si="139"/>
        <v>66.542745326222615</v>
      </c>
      <c r="BH125" s="2">
        <f t="shared" si="139"/>
        <v>63.733983037558211</v>
      </c>
      <c r="BI125" s="2">
        <f t="shared" si="139"/>
        <v>62.533468639116144</v>
      </c>
      <c r="BJ125" s="2">
        <f t="shared" si="139"/>
        <v>66.945083469083045</v>
      </c>
      <c r="BK125" s="2">
        <f t="shared" si="139"/>
        <v>64.429967870151359</v>
      </c>
      <c r="BL125" s="2">
        <f t="shared" si="139"/>
        <v>63.15699822401011</v>
      </c>
      <c r="BM125" s="2">
        <f t="shared" si="139"/>
        <v>62.080152917785348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62.746000000000002</v>
      </c>
      <c r="CF125" s="2">
        <f t="shared" si="140"/>
        <v>67.061999999999998</v>
      </c>
      <c r="CG125" s="2">
        <f t="shared" si="140"/>
        <v>67.762</v>
      </c>
      <c r="CH125" s="2">
        <f t="shared" si="140"/>
        <v>70.570999999999998</v>
      </c>
      <c r="CI125" s="2">
        <f t="shared" si="140"/>
        <v>69.144999999999996</v>
      </c>
      <c r="CJ125" s="2">
        <f t="shared" si="140"/>
        <v>66.745999999999995</v>
      </c>
      <c r="CK125" s="2">
        <f t="shared" si="140"/>
        <v>66.254000000000005</v>
      </c>
      <c r="CL125" s="2">
        <f t="shared" si="140"/>
        <v>66.81</v>
      </c>
      <c r="CM125" s="2">
        <f t="shared" si="140"/>
        <v>65.031999999999996</v>
      </c>
      <c r="CN125" s="2">
        <f t="shared" si="140"/>
        <v>63</v>
      </c>
      <c r="CO125" s="2">
        <f t="shared" si="140"/>
        <v>61.838999999999999</v>
      </c>
      <c r="CP125" s="2">
        <f t="shared" si="140"/>
        <v>64.873000000000005</v>
      </c>
      <c r="CQ125" s="2">
        <f t="shared" si="140"/>
        <v>64.468000000000004</v>
      </c>
      <c r="CR125" s="2">
        <f t="shared" si="140"/>
        <v>62.54</v>
      </c>
      <c r="CS125" s="2">
        <f t="shared" si="140"/>
        <v>59.594000000000001</v>
      </c>
      <c r="CU125" s="2">
        <f t="shared" si="110"/>
        <v>62.746000000000002</v>
      </c>
      <c r="CV125" s="2">
        <f t="shared" si="111"/>
        <v>67.061999999999998</v>
      </c>
      <c r="CW125" s="2">
        <f t="shared" si="112"/>
        <v>67.762</v>
      </c>
      <c r="CX125" s="2">
        <f t="shared" si="113"/>
        <v>70.570999999999998</v>
      </c>
      <c r="CY125" s="2">
        <f t="shared" si="114"/>
        <v>69.144999999999996</v>
      </c>
      <c r="CZ125" s="2">
        <f t="shared" si="115"/>
        <v>66.745999999999995</v>
      </c>
      <c r="DA125" s="2">
        <f t="shared" si="116"/>
        <v>66.254000000000005</v>
      </c>
      <c r="DB125" s="2">
        <f t="shared" si="117"/>
        <v>66.81</v>
      </c>
      <c r="DC125" s="2">
        <f t="shared" si="118"/>
        <v>65.031999999999996</v>
      </c>
      <c r="DD125" s="2">
        <f t="shared" si="119"/>
        <v>63</v>
      </c>
      <c r="DE125" s="2">
        <f t="shared" si="120"/>
        <v>61.838999999999999</v>
      </c>
      <c r="DF125" s="2">
        <f t="shared" si="121"/>
        <v>64.873000000000005</v>
      </c>
      <c r="DG125" s="2">
        <f t="shared" si="122"/>
        <v>64.468000000000004</v>
      </c>
      <c r="DH125" s="2">
        <f t="shared" si="123"/>
        <v>62.54</v>
      </c>
      <c r="DI125" s="2">
        <f t="shared" si="124"/>
        <v>59.594000000000001</v>
      </c>
      <c r="DK125" s="2">
        <f t="shared" si="148"/>
        <v>84.72559450317128</v>
      </c>
      <c r="DL125" s="2">
        <f t="shared" si="148"/>
        <v>91.737673365205396</v>
      </c>
      <c r="DM125" s="2">
        <f t="shared" si="148"/>
        <v>100.11008139534886</v>
      </c>
      <c r="DN125" s="2">
        <f t="shared" si="148"/>
        <v>100.65775581395349</v>
      </c>
      <c r="DO125" s="2">
        <f t="shared" si="148"/>
        <v>96.637593657505278</v>
      </c>
      <c r="DP125" s="2">
        <f t="shared" si="148"/>
        <v>80.278652729384433</v>
      </c>
      <c r="DQ125" s="2">
        <f t="shared" si="148"/>
        <v>89.521621141649064</v>
      </c>
      <c r="DR125" s="2">
        <f t="shared" si="148"/>
        <v>93.070070550738734</v>
      </c>
      <c r="DS125" s="2">
        <f t="shared" si="148"/>
        <v>110.95435101214574</v>
      </c>
      <c r="DT125" s="2">
        <f t="shared" si="148"/>
        <v>107.13785490753909</v>
      </c>
      <c r="DU125" s="2">
        <f t="shared" si="148"/>
        <v>86.934091497975729</v>
      </c>
      <c r="DV125" s="2">
        <f t="shared" si="148"/>
        <v>86.472030764659792</v>
      </c>
      <c r="DW125" s="2">
        <f t="shared" si="148"/>
        <v>102.350512543554</v>
      </c>
      <c r="DX125" s="2">
        <f t="shared" si="148"/>
        <v>106.92848433919022</v>
      </c>
      <c r="DY125" s="2">
        <f t="shared" si="148"/>
        <v>91.489382514662779</v>
      </c>
      <c r="EA125" s="2">
        <f t="shared" si="152"/>
        <v>63.368771824997346</v>
      </c>
      <c r="EB125" s="2">
        <f t="shared" si="152"/>
        <v>68.51578758072003</v>
      </c>
      <c r="EC125" s="2">
        <f t="shared" si="152"/>
        <v>68.812784053814866</v>
      </c>
      <c r="ED125" s="2">
        <f t="shared" si="152"/>
        <v>70.79955363546442</v>
      </c>
      <c r="EE125" s="2">
        <f t="shared" si="151"/>
        <v>69.884351296242329</v>
      </c>
      <c r="EF125" s="2">
        <f t="shared" si="151"/>
        <v>68.093821826884977</v>
      </c>
      <c r="EG125" s="2">
        <f t="shared" si="151"/>
        <v>67.105365278182333</v>
      </c>
      <c r="EH125" s="2">
        <f t="shared" si="151"/>
        <v>67.688229401017907</v>
      </c>
      <c r="EI125" s="2">
        <f t="shared" si="151"/>
        <v>66.154016994633267</v>
      </c>
      <c r="EJ125" s="2">
        <f t="shared" si="151"/>
        <v>63.344886189343953</v>
      </c>
      <c r="EK125" s="2">
        <f t="shared" si="151"/>
        <v>62.329325873366457</v>
      </c>
      <c r="EL125" s="2">
        <f t="shared" si="151"/>
        <v>66.809770960438968</v>
      </c>
      <c r="EM125" s="2">
        <f t="shared" si="135"/>
        <v>64.1555149854278</v>
      </c>
      <c r="EN125" s="2">
        <f t="shared" si="135"/>
        <v>62.741358545555677</v>
      </c>
      <c r="EO125" s="2">
        <f t="shared" si="135"/>
        <v>61.758979680640508</v>
      </c>
      <c r="EQ125" s="2">
        <f t="shared" si="149"/>
        <v>63.314951784077444</v>
      </c>
      <c r="ER125" s="2">
        <f t="shared" si="149"/>
        <v>68.517625507954648</v>
      </c>
      <c r="ES125" s="2">
        <f t="shared" si="149"/>
        <v>68.440734709892695</v>
      </c>
      <c r="ET125" s="2">
        <f t="shared" si="149"/>
        <v>69.879949137734556</v>
      </c>
      <c r="EU125" s="2">
        <f t="shared" si="149"/>
        <v>69.528922707271022</v>
      </c>
      <c r="EV125" s="2">
        <f t="shared" si="149"/>
        <v>68.113807924599087</v>
      </c>
      <c r="EW125" s="2">
        <f t="shared" si="149"/>
        <v>66.697635656989021</v>
      </c>
      <c r="EX125" s="2">
        <f t="shared" si="149"/>
        <v>67.362135779036848</v>
      </c>
      <c r="EY125" s="2">
        <f t="shared" si="149"/>
        <v>66.208483977369937</v>
      </c>
      <c r="EZ125" s="2">
        <f t="shared" si="149"/>
        <v>63.253365267418729</v>
      </c>
      <c r="FA125" s="2">
        <f t="shared" si="149"/>
        <v>62.280061680594379</v>
      </c>
      <c r="FB125" s="2">
        <f t="shared" si="149"/>
        <v>66.431473250882078</v>
      </c>
      <c r="FC125" s="2">
        <f t="shared" si="149"/>
        <v>63.807409930903866</v>
      </c>
      <c r="FD125" s="2">
        <f t="shared" si="149"/>
        <v>62.539760351516449</v>
      </c>
      <c r="FE125" s="2">
        <f t="shared" si="149"/>
        <v>61.923750613694253</v>
      </c>
      <c r="FG125" s="2">
        <f t="shared" si="150"/>
        <v>0.99335801911105326</v>
      </c>
      <c r="FH125" s="2">
        <f t="shared" si="150"/>
        <v>0.99206168974980058</v>
      </c>
      <c r="FI125" s="2">
        <f t="shared" si="150"/>
        <v>0.99388603767755579</v>
      </c>
      <c r="FJ125" s="2">
        <f t="shared" si="150"/>
        <v>0.99375700456439831</v>
      </c>
      <c r="FK125" s="2">
        <f t="shared" si="150"/>
        <v>0.99336437790961463</v>
      </c>
      <c r="FL125" s="2">
        <f t="shared" si="150"/>
        <v>0.99239021933413274</v>
      </c>
      <c r="FM125" s="2">
        <f t="shared" si="150"/>
        <v>0.99334934655728413</v>
      </c>
      <c r="FN125" s="2">
        <f t="shared" si="150"/>
        <v>0.99260460456705957</v>
      </c>
      <c r="FO125" s="2">
        <f t="shared" si="150"/>
        <v>0.9913329169233831</v>
      </c>
      <c r="FP125" s="2">
        <f t="shared" si="150"/>
        <v>0.99109803529694884</v>
      </c>
      <c r="FQ125" s="2">
        <f t="shared" si="150"/>
        <v>0.99168300640375662</v>
      </c>
      <c r="FR125" s="2">
        <f t="shared" si="150"/>
        <v>0.99293119065744651</v>
      </c>
      <c r="FS125" s="2">
        <f t="shared" si="150"/>
        <v>0.99272911847279188</v>
      </c>
      <c r="FT125" s="2">
        <f t="shared" si="150"/>
        <v>0.99056087173185936</v>
      </c>
      <c r="FU125" s="2">
        <f t="shared" si="150"/>
        <v>0.98922606204829511</v>
      </c>
      <c r="FW125" s="2">
        <f t="shared" si="141"/>
        <v>7.348481592607173E-3</v>
      </c>
      <c r="FX125" s="2">
        <f t="shared" si="141"/>
        <v>5.692853697093366E-3</v>
      </c>
      <c r="FY125" s="2">
        <f t="shared" si="141"/>
        <v>5.6699452162785749E-3</v>
      </c>
      <c r="FZ125" s="2">
        <f t="shared" si="141"/>
        <v>5.5274651187888742E-3</v>
      </c>
      <c r="GA125" s="2">
        <f t="shared" si="141"/>
        <v>7.1326743671088618E-3</v>
      </c>
      <c r="GB125" s="2">
        <f t="shared" si="141"/>
        <v>5.7687831694372043E-3</v>
      </c>
      <c r="GC125" s="2">
        <f t="shared" si="141"/>
        <v>7.0157116353110399E-3</v>
      </c>
      <c r="GD125" s="2">
        <f t="shared" si="141"/>
        <v>7.2536644433738437E-3</v>
      </c>
      <c r="GE125" s="2">
        <f t="shared" si="141"/>
        <v>8.0803961827180283E-3</v>
      </c>
      <c r="GF125" s="2">
        <f t="shared" si="141"/>
        <v>8.1578456732282947E-3</v>
      </c>
      <c r="GG125" s="2">
        <f t="shared" si="141"/>
        <v>1.0046087419809101E-2</v>
      </c>
      <c r="GH125" s="2">
        <f t="shared" si="141"/>
        <v>9.7178943008295084E-3</v>
      </c>
      <c r="GI125" s="2">
        <f t="shared" si="141"/>
        <v>9.3604428066373542E-3</v>
      </c>
      <c r="GJ125" s="2">
        <f t="shared" si="141"/>
        <v>7.1839418951802278E-3</v>
      </c>
      <c r="GK125" s="2">
        <f t="shared" si="141"/>
        <v>5.2176783608141406E-3</v>
      </c>
      <c r="GM125" s="86">
        <f t="shared" si="142"/>
        <v>1.2987000021755634E-22</v>
      </c>
      <c r="GN125" s="86">
        <f t="shared" si="142"/>
        <v>4.4875855177942566E-30</v>
      </c>
      <c r="GO125" s="86">
        <f t="shared" si="142"/>
        <v>3.1128257014013817E-34</v>
      </c>
      <c r="GP125" s="86">
        <f t="shared" si="142"/>
        <v>4.101167880874324E-43</v>
      </c>
      <c r="GQ125" s="86">
        <f t="shared" si="142"/>
        <v>1.1397413459435487E-39</v>
      </c>
      <c r="GR125" s="86">
        <f t="shared" si="142"/>
        <v>8.4779108691638385E-37</v>
      </c>
      <c r="GS125" s="86">
        <f t="shared" si="142"/>
        <v>4.2157410888780178E-45</v>
      </c>
      <c r="GT125" s="86">
        <f t="shared" si="142"/>
        <v>1.5957865870192546E-35</v>
      </c>
      <c r="GU125" s="86">
        <f t="shared" si="142"/>
        <v>2.4327485974931362E-34</v>
      </c>
      <c r="GV125" s="86">
        <f t="shared" si="142"/>
        <v>8.8847921141889315E-48</v>
      </c>
      <c r="GW125" s="86">
        <f t="shared" si="142"/>
        <v>7.1686850203853616E-60</v>
      </c>
      <c r="GX125" s="86">
        <f t="shared" si="142"/>
        <v>1.2950105149966911E-52</v>
      </c>
      <c r="GY125" s="86">
        <f t="shared" si="142"/>
        <v>4.5204492014911529E-61</v>
      </c>
      <c r="GZ125" s="86">
        <f t="shared" si="142"/>
        <v>4.0588404726685914E-45</v>
      </c>
      <c r="HA125" s="86">
        <f t="shared" si="142"/>
        <v>2.0744316429955414E-72</v>
      </c>
      <c r="HC125" s="86">
        <f t="shared" si="153"/>
        <v>8.705942449678761E-5</v>
      </c>
      <c r="HD125" s="86">
        <f t="shared" si="153"/>
        <v>9.6984004522233881E-4</v>
      </c>
      <c r="HE125" s="86">
        <f t="shared" si="153"/>
        <v>3.309500906984536E-5</v>
      </c>
      <c r="HF125" s="86">
        <f t="shared" si="153"/>
        <v>3.1578429833928262E-6</v>
      </c>
      <c r="HG125" s="86">
        <f t="shared" si="153"/>
        <v>2.4917593697431726E-6</v>
      </c>
      <c r="HH125" s="86">
        <f t="shared" si="153"/>
        <v>3.2904112928460904E-6</v>
      </c>
      <c r="HI125" s="86">
        <f t="shared" si="138"/>
        <v>3.7880562310045297E-7</v>
      </c>
      <c r="HJ125" s="86">
        <f t="shared" si="138"/>
        <v>1.0939250442259901E-8</v>
      </c>
      <c r="HK125" s="86">
        <f t="shared" si="138"/>
        <v>2.0053895906867225E-7</v>
      </c>
      <c r="HL125" s="86">
        <f t="shared" si="138"/>
        <v>2.8768677296010563E-8</v>
      </c>
      <c r="HM125" s="86">
        <f t="shared" si="138"/>
        <v>2.0395354478566336E-9</v>
      </c>
      <c r="HN125" s="86">
        <f t="shared" si="138"/>
        <v>8.5457611571993321E-12</v>
      </c>
      <c r="HO125" s="86">
        <f t="shared" si="138"/>
        <v>1.2521528443362405E-14</v>
      </c>
      <c r="HP125" s="86">
        <f t="shared" si="138"/>
        <v>1.3653935059479315E-11</v>
      </c>
      <c r="HQ125" s="86">
        <f t="shared" si="138"/>
        <v>1.3653935059479315E-11</v>
      </c>
      <c r="HS125" s="86">
        <f t="shared" si="143"/>
        <v>1.4513581262961505E-10</v>
      </c>
      <c r="HT125" s="86">
        <f t="shared" si="143"/>
        <v>4.0829046608297364E-17</v>
      </c>
      <c r="HU125" s="86">
        <f t="shared" si="143"/>
        <v>5.796026469243957E-12</v>
      </c>
      <c r="HV125" s="86">
        <f t="shared" si="143"/>
        <v>4.5071705200258891E-12</v>
      </c>
      <c r="HW125" s="86">
        <f t="shared" si="143"/>
        <v>4.2664475104467595E-13</v>
      </c>
      <c r="HX125" s="86">
        <f t="shared" si="143"/>
        <v>1.1762004388685692E-13</v>
      </c>
      <c r="HY125" s="86">
        <f t="shared" si="143"/>
        <v>6.1957100992474798E-13</v>
      </c>
      <c r="HZ125" s="86">
        <f t="shared" si="143"/>
        <v>4.597166902315436E-17</v>
      </c>
      <c r="IA125" s="86">
        <f t="shared" si="143"/>
        <v>6.6548871331927468E-17</v>
      </c>
      <c r="IB125" s="86">
        <f t="shared" si="143"/>
        <v>5.6784406154863467E-16</v>
      </c>
      <c r="IC125" s="86">
        <f t="shared" si="143"/>
        <v>1.8413276235464903E-14</v>
      </c>
      <c r="ID125" s="86">
        <f t="shared" si="143"/>
        <v>5.9431996845825077E-10</v>
      </c>
      <c r="IE125" s="86">
        <f t="shared" si="143"/>
        <v>1.9064684282669577E-11</v>
      </c>
      <c r="IF125" s="86">
        <f t="shared" si="143"/>
        <v>2.43013077380662E-7</v>
      </c>
      <c r="IG125" s="86">
        <f t="shared" si="143"/>
        <v>4.2579109062223799E-6</v>
      </c>
      <c r="II125" s="86">
        <f t="shared" si="144"/>
        <v>4.657316191196137E-60</v>
      </c>
      <c r="IJ125" s="86">
        <f t="shared" si="144"/>
        <v>3.876283416871222E-76</v>
      </c>
      <c r="IK125" s="86">
        <f t="shared" si="144"/>
        <v>3.5217485132305141E-70</v>
      </c>
      <c r="IL125" s="86">
        <f t="shared" si="144"/>
        <v>8.2266451023479585E-71</v>
      </c>
      <c r="IM125" s="86">
        <f t="shared" si="144"/>
        <v>4.6050857798267076E-71</v>
      </c>
      <c r="IN125" s="86">
        <f t="shared" si="144"/>
        <v>6.2165747293983368E-80</v>
      </c>
      <c r="IO125" s="86">
        <f t="shared" si="144"/>
        <v>2.5266577093770233E-68</v>
      </c>
      <c r="IP125" s="86">
        <f t="shared" si="144"/>
        <v>2.5097583892581986E-98</v>
      </c>
      <c r="IQ125" s="86">
        <f t="shared" si="144"/>
        <v>1.51767689691631E-99</v>
      </c>
      <c r="IR125" s="86">
        <f t="shared" si="144"/>
        <v>1.6640387614440249E-102</v>
      </c>
      <c r="IS125" s="86">
        <f t="shared" si="144"/>
        <v>3.2793594024499745E-94</v>
      </c>
      <c r="IT125" s="86">
        <f t="shared" si="144"/>
        <v>3.0461028976136565E-66</v>
      </c>
      <c r="IU125" s="86">
        <f t="shared" si="144"/>
        <v>1.1491005949563169E-73</v>
      </c>
      <c r="IV125" s="86">
        <f t="shared" si="144"/>
        <v>4.2270086790062632E-42</v>
      </c>
      <c r="IW125" s="86">
        <f t="shared" si="144"/>
        <v>8.0066700560222091E-39</v>
      </c>
      <c r="IY125" s="86">
        <f t="shared" si="145"/>
        <v>8.7059569632600239E-5</v>
      </c>
      <c r="IZ125" s="86">
        <f t="shared" si="145"/>
        <v>9.6984004522237969E-4</v>
      </c>
      <c r="JA125" s="86">
        <f t="shared" si="145"/>
        <v>3.3095014865871826E-5</v>
      </c>
      <c r="JB125" s="86">
        <f t="shared" si="145"/>
        <v>3.1578474905633461E-6</v>
      </c>
      <c r="JC125" s="86">
        <f t="shared" si="145"/>
        <v>2.4917597963879236E-6</v>
      </c>
      <c r="JD125" s="86">
        <f t="shared" si="145"/>
        <v>3.2904114104661341E-6</v>
      </c>
      <c r="JE125" s="86">
        <f t="shared" si="145"/>
        <v>3.7880624267146288E-7</v>
      </c>
      <c r="JF125" s="86">
        <f t="shared" si="145"/>
        <v>1.0939250488231571E-8</v>
      </c>
      <c r="JG125" s="86">
        <f t="shared" si="145"/>
        <v>2.0053895913522111E-7</v>
      </c>
      <c r="JH125" s="86">
        <f t="shared" si="145"/>
        <v>2.8768677863854625E-8</v>
      </c>
      <c r="JI125" s="86">
        <f t="shared" si="145"/>
        <v>2.0395538611328688E-9</v>
      </c>
      <c r="JJ125" s="86">
        <f t="shared" si="145"/>
        <v>6.0286572961545016E-10</v>
      </c>
      <c r="JK125" s="86">
        <f t="shared" si="145"/>
        <v>1.9077205811112939E-11</v>
      </c>
      <c r="JL125" s="86">
        <f t="shared" si="145"/>
        <v>2.430267313157215E-7</v>
      </c>
      <c r="JM125" s="86">
        <f t="shared" si="145"/>
        <v>4.2579245601574394E-6</v>
      </c>
    </row>
    <row r="126" spans="2:273" x14ac:dyDescent="0.25">
      <c r="B126" s="2">
        <v>99</v>
      </c>
      <c r="C126" s="37">
        <v>63.206000000000003</v>
      </c>
      <c r="D126" s="37">
        <v>67.707999999999998</v>
      </c>
      <c r="E126" s="37">
        <v>68.762</v>
      </c>
      <c r="F126" s="37">
        <v>70.540000000000006</v>
      </c>
      <c r="G126" s="37">
        <v>69.177000000000007</v>
      </c>
      <c r="H126" s="37">
        <v>67.635000000000005</v>
      </c>
      <c r="I126" s="37">
        <v>66.697999999999993</v>
      </c>
      <c r="J126" s="37">
        <v>67.555999999999997</v>
      </c>
      <c r="K126" s="37">
        <v>65.254000000000005</v>
      </c>
      <c r="L126" s="37">
        <v>64.290000000000006</v>
      </c>
      <c r="M126" s="37">
        <v>61.694000000000003</v>
      </c>
      <c r="N126" s="37">
        <v>65.048000000000002</v>
      </c>
      <c r="O126" s="37">
        <v>64.483999999999995</v>
      </c>
      <c r="P126" s="37">
        <v>62.396999999999998</v>
      </c>
      <c r="Q126" s="37">
        <v>61.594000000000001</v>
      </c>
      <c r="S126" s="4">
        <f t="shared" si="146"/>
        <v>63.384378332154675</v>
      </c>
      <c r="T126" s="4">
        <f t="shared" si="146"/>
        <v>68.547158915621267</v>
      </c>
      <c r="U126" s="4">
        <f t="shared" si="146"/>
        <v>68.826593674196914</v>
      </c>
      <c r="V126" s="4">
        <f t="shared" si="146"/>
        <v>70.747001077672749</v>
      </c>
      <c r="W126" s="4">
        <f t="shared" si="146"/>
        <v>69.846655544709478</v>
      </c>
      <c r="X126" s="4">
        <f t="shared" si="146"/>
        <v>68.006843941137959</v>
      </c>
      <c r="Y126" s="4">
        <f t="shared" si="146"/>
        <v>67.036458718616316</v>
      </c>
      <c r="Z126" s="4">
        <f t="shared" si="146"/>
        <v>67.642053291088757</v>
      </c>
      <c r="AA126" s="4">
        <f t="shared" si="146"/>
        <v>66.324572558273303</v>
      </c>
      <c r="AB126" s="4">
        <f t="shared" si="146"/>
        <v>63.516848480599961</v>
      </c>
      <c r="AC126" s="4">
        <f t="shared" si="146"/>
        <v>62.329870840787258</v>
      </c>
      <c r="AD126" s="4">
        <f t="shared" si="146"/>
        <v>66.662789177467488</v>
      </c>
      <c r="AE126" s="4">
        <f t="shared" si="146"/>
        <v>64.178747085115319</v>
      </c>
      <c r="AF126" s="4">
        <f t="shared" si="146"/>
        <v>62.95756044034168</v>
      </c>
      <c r="AG126" s="4">
        <f t="shared" si="146"/>
        <v>61.938247604539427</v>
      </c>
      <c r="AI126" s="4">
        <f t="shared" si="147"/>
        <v>-0.17837833215467214</v>
      </c>
      <c r="AJ126" s="4">
        <f t="shared" si="147"/>
        <v>-0.83915891562126887</v>
      </c>
      <c r="AK126" s="4">
        <f t="shared" si="147"/>
        <v>-6.4593674196913753E-2</v>
      </c>
      <c r="AL126" s="4">
        <f t="shared" si="147"/>
        <v>-0.20700107767274289</v>
      </c>
      <c r="AM126" s="4">
        <f t="shared" si="147"/>
        <v>-0.66965554470947097</v>
      </c>
      <c r="AN126" s="4">
        <f t="shared" si="147"/>
        <v>-0.37184394113795349</v>
      </c>
      <c r="AO126" s="4">
        <f t="shared" si="147"/>
        <v>-0.33845871861632304</v>
      </c>
      <c r="AP126" s="4">
        <f t="shared" si="147"/>
        <v>-8.605329108875992E-2</v>
      </c>
      <c r="AQ126" s="4">
        <f t="shared" si="147"/>
        <v>-1.0705725582732981</v>
      </c>
      <c r="AR126" s="4">
        <f t="shared" si="147"/>
        <v>0.77315151940004512</v>
      </c>
      <c r="AS126" s="4">
        <f t="shared" si="147"/>
        <v>-0.63587084078725553</v>
      </c>
      <c r="AT126" s="4">
        <f t="shared" si="147"/>
        <v>-1.6147891774674861</v>
      </c>
      <c r="AU126" s="4">
        <f t="shared" si="147"/>
        <v>0.30525291488467587</v>
      </c>
      <c r="AV126" s="4">
        <f t="shared" si="147"/>
        <v>-0.56056044034168195</v>
      </c>
      <c r="AW126" s="4">
        <f t="shared" si="147"/>
        <v>-0.34424760453942582</v>
      </c>
      <c r="AY126" s="2">
        <f t="shared" si="139"/>
        <v>63.384025592968356</v>
      </c>
      <c r="AZ126" s="2">
        <f t="shared" si="139"/>
        <v>68.540987156131067</v>
      </c>
      <c r="BA126" s="2">
        <f t="shared" si="139"/>
        <v>68.826478124100973</v>
      </c>
      <c r="BB126" s="2">
        <f t="shared" si="139"/>
        <v>70.746994353380899</v>
      </c>
      <c r="BC126" s="2">
        <f t="shared" si="139"/>
        <v>69.84665119568453</v>
      </c>
      <c r="BD126" s="2">
        <f t="shared" si="139"/>
        <v>68.006837922601832</v>
      </c>
      <c r="BE126" s="2">
        <f t="shared" si="139"/>
        <v>67.036458227392586</v>
      </c>
      <c r="BF126" s="2">
        <f t="shared" si="139"/>
        <v>67.642053287012644</v>
      </c>
      <c r="BG126" s="2">
        <f t="shared" si="139"/>
        <v>66.324572453580586</v>
      </c>
      <c r="BH126" s="2">
        <f t="shared" si="139"/>
        <v>63.51684847319828</v>
      </c>
      <c r="BI126" s="2">
        <f t="shared" si="139"/>
        <v>62.329870840408006</v>
      </c>
      <c r="BJ126" s="2">
        <f t="shared" si="139"/>
        <v>66.662788099830706</v>
      </c>
      <c r="BK126" s="2">
        <f t="shared" si="139"/>
        <v>64.178747056315771</v>
      </c>
      <c r="BL126" s="2">
        <f t="shared" si="139"/>
        <v>62.957224281283331</v>
      </c>
      <c r="BM126" s="2">
        <f t="shared" si="139"/>
        <v>61.932273306980271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63.206000000000003</v>
      </c>
      <c r="CF126" s="2">
        <f t="shared" si="140"/>
        <v>67.707999999999998</v>
      </c>
      <c r="CG126" s="2">
        <f t="shared" si="140"/>
        <v>68.762</v>
      </c>
      <c r="CH126" s="2">
        <f t="shared" si="140"/>
        <v>70.540000000000006</v>
      </c>
      <c r="CI126" s="2">
        <f t="shared" si="140"/>
        <v>69.177000000000007</v>
      </c>
      <c r="CJ126" s="2">
        <f t="shared" si="140"/>
        <v>67.635000000000005</v>
      </c>
      <c r="CK126" s="2">
        <f t="shared" si="140"/>
        <v>66.697999999999993</v>
      </c>
      <c r="CL126" s="2">
        <f t="shared" si="140"/>
        <v>67.555999999999997</v>
      </c>
      <c r="CM126" s="2">
        <f t="shared" si="140"/>
        <v>65.254000000000005</v>
      </c>
      <c r="CN126" s="2">
        <f t="shared" si="140"/>
        <v>64.290000000000006</v>
      </c>
      <c r="CO126" s="2">
        <f t="shared" si="140"/>
        <v>61.694000000000003</v>
      </c>
      <c r="CP126" s="2">
        <f t="shared" si="140"/>
        <v>65.048000000000002</v>
      </c>
      <c r="CQ126" s="2">
        <f t="shared" si="140"/>
        <v>64.483999999999995</v>
      </c>
      <c r="CR126" s="2">
        <f t="shared" si="140"/>
        <v>62.396999999999998</v>
      </c>
      <c r="CS126" s="2">
        <f t="shared" si="140"/>
        <v>61.594000000000001</v>
      </c>
      <c r="CU126" s="2">
        <f t="shared" si="110"/>
        <v>63.206000000000003</v>
      </c>
      <c r="CV126" s="2">
        <f t="shared" si="111"/>
        <v>67.707999999999998</v>
      </c>
      <c r="CW126" s="2">
        <f t="shared" si="112"/>
        <v>68.762</v>
      </c>
      <c r="CX126" s="2">
        <f t="shared" si="113"/>
        <v>70.540000000000006</v>
      </c>
      <c r="CY126" s="2">
        <f t="shared" si="114"/>
        <v>69.177000000000007</v>
      </c>
      <c r="CZ126" s="2">
        <f t="shared" si="115"/>
        <v>67.635000000000005</v>
      </c>
      <c r="DA126" s="2">
        <f t="shared" si="116"/>
        <v>66.697999999999993</v>
      </c>
      <c r="DB126" s="2">
        <f t="shared" si="117"/>
        <v>67.555999999999997</v>
      </c>
      <c r="DC126" s="2">
        <f t="shared" si="118"/>
        <v>65.254000000000005</v>
      </c>
      <c r="DD126" s="2">
        <f t="shared" si="119"/>
        <v>64.290000000000006</v>
      </c>
      <c r="DE126" s="2">
        <f t="shared" si="120"/>
        <v>61.694000000000003</v>
      </c>
      <c r="DF126" s="2">
        <f t="shared" si="121"/>
        <v>65.048000000000002</v>
      </c>
      <c r="DG126" s="2">
        <f t="shared" si="122"/>
        <v>64.483999999999995</v>
      </c>
      <c r="DH126" s="2">
        <f t="shared" si="123"/>
        <v>62.396999999999998</v>
      </c>
      <c r="DI126" s="2">
        <f t="shared" si="124"/>
        <v>61.594000000000001</v>
      </c>
      <c r="DK126" s="2">
        <f t="shared" si="148"/>
        <v>84.837513742071906</v>
      </c>
      <c r="DL126" s="2">
        <f t="shared" si="148"/>
        <v>91.877834130135298</v>
      </c>
      <c r="DM126" s="2">
        <f t="shared" si="148"/>
        <v>100.3040918151616</v>
      </c>
      <c r="DN126" s="2">
        <f t="shared" si="148"/>
        <v>100.79997885835095</v>
      </c>
      <c r="DO126" s="2">
        <f t="shared" si="148"/>
        <v>96.729152219873143</v>
      </c>
      <c r="DP126" s="2">
        <f t="shared" si="148"/>
        <v>80.147530778164921</v>
      </c>
      <c r="DQ126" s="2">
        <f t="shared" si="148"/>
        <v>89.481886539816784</v>
      </c>
      <c r="DR126" s="2">
        <f t="shared" si="148"/>
        <v>93.124469708019348</v>
      </c>
      <c r="DS126" s="2">
        <f t="shared" si="148"/>
        <v>111.29337004048583</v>
      </c>
      <c r="DT126" s="2">
        <f t="shared" si="148"/>
        <v>107.50183854907537</v>
      </c>
      <c r="DU126" s="2">
        <f t="shared" si="148"/>
        <v>87.07028400809719</v>
      </c>
      <c r="DV126" s="2">
        <f t="shared" si="148"/>
        <v>86.498325716446516</v>
      </c>
      <c r="DW126" s="2">
        <f t="shared" si="148"/>
        <v>102.62525348432055</v>
      </c>
      <c r="DX126" s="2">
        <f t="shared" si="148"/>
        <v>107.35613552330022</v>
      </c>
      <c r="DY126" s="2">
        <f t="shared" si="148"/>
        <v>91.747159824046946</v>
      </c>
      <c r="EA126" s="2">
        <f t="shared" si="152"/>
        <v>63.253608059458031</v>
      </c>
      <c r="EB126" s="2">
        <f t="shared" si="152"/>
        <v>68.370669798515749</v>
      </c>
      <c r="EC126" s="2">
        <f t="shared" si="152"/>
        <v>68.652048256328584</v>
      </c>
      <c r="ED126" s="2">
        <f t="shared" si="152"/>
        <v>70.580013574985912</v>
      </c>
      <c r="EE126" s="2">
        <f t="shared" si="151"/>
        <v>69.685448852829779</v>
      </c>
      <c r="EF126" s="2">
        <f t="shared" si="151"/>
        <v>67.921814882101927</v>
      </c>
      <c r="EG126" s="2">
        <f t="shared" si="151"/>
        <v>66.902305172403928</v>
      </c>
      <c r="EH126" s="2">
        <f t="shared" si="151"/>
        <v>67.471304789247057</v>
      </c>
      <c r="EI126" s="2">
        <f t="shared" si="151"/>
        <v>65.965563059033983</v>
      </c>
      <c r="EJ126" s="2">
        <f t="shared" si="151"/>
        <v>63.157296574126782</v>
      </c>
      <c r="EK126" s="2">
        <f t="shared" si="151"/>
        <v>62.14113458160223</v>
      </c>
      <c r="EL126" s="2">
        <f t="shared" si="151"/>
        <v>66.537650397145157</v>
      </c>
      <c r="EM126" s="2">
        <f t="shared" si="135"/>
        <v>63.925163178041664</v>
      </c>
      <c r="EN126" s="2">
        <f t="shared" si="135"/>
        <v>62.572826632460277</v>
      </c>
      <c r="EO126" s="2">
        <f t="shared" si="135"/>
        <v>61.635302606407109</v>
      </c>
      <c r="EQ126" s="2">
        <f t="shared" si="149"/>
        <v>63.203346303089567</v>
      </c>
      <c r="ER126" s="2">
        <f t="shared" si="149"/>
        <v>68.37237609558845</v>
      </c>
      <c r="ES126" s="2">
        <f t="shared" si="149"/>
        <v>68.304917621683373</v>
      </c>
      <c r="ET126" s="2">
        <f t="shared" si="149"/>
        <v>69.725440742991722</v>
      </c>
      <c r="EU126" s="2">
        <f t="shared" si="149"/>
        <v>69.358499826252967</v>
      </c>
      <c r="EV126" s="2">
        <f t="shared" si="149"/>
        <v>67.940361102253902</v>
      </c>
      <c r="EW126" s="2">
        <f t="shared" si="149"/>
        <v>66.527292035534714</v>
      </c>
      <c r="EX126" s="2">
        <f t="shared" si="149"/>
        <v>67.17102852691221</v>
      </c>
      <c r="EY126" s="2">
        <f t="shared" si="149"/>
        <v>66.015657525598897</v>
      </c>
      <c r="EZ126" s="2">
        <f t="shared" si="149"/>
        <v>63.073402839086491</v>
      </c>
      <c r="FA126" s="2">
        <f t="shared" si="149"/>
        <v>62.096197749711152</v>
      </c>
      <c r="FB126" s="2">
        <f t="shared" si="149"/>
        <v>66.197085097777958</v>
      </c>
      <c r="FC126" s="2">
        <f t="shared" si="149"/>
        <v>63.612565833666231</v>
      </c>
      <c r="FD126" s="2">
        <f t="shared" si="149"/>
        <v>62.389403192472919</v>
      </c>
      <c r="FE126" s="2">
        <f t="shared" si="149"/>
        <v>61.777374867097237</v>
      </c>
      <c r="FG126" s="2">
        <f t="shared" si="150"/>
        <v>0.99393889919186884</v>
      </c>
      <c r="FH126" s="2">
        <f t="shared" si="150"/>
        <v>0.99275511455998788</v>
      </c>
      <c r="FI126" s="2">
        <f t="shared" si="150"/>
        <v>0.99442099879756851</v>
      </c>
      <c r="FJ126" s="2">
        <f t="shared" si="150"/>
        <v>0.99430319114483723</v>
      </c>
      <c r="FK126" s="2">
        <f t="shared" si="150"/>
        <v>0.99394470526625145</v>
      </c>
      <c r="FL126" s="2">
        <f t="shared" si="150"/>
        <v>0.99305514742562839</v>
      </c>
      <c r="FM126" s="2">
        <f t="shared" si="150"/>
        <v>0.99393098046973605</v>
      </c>
      <c r="FN126" s="2">
        <f t="shared" si="150"/>
        <v>0.99325092748356403</v>
      </c>
      <c r="FO126" s="2">
        <f t="shared" si="150"/>
        <v>0.99208949366231103</v>
      </c>
      <c r="FP126" s="2">
        <f t="shared" si="150"/>
        <v>0.99187494753739225</v>
      </c>
      <c r="FQ126" s="2">
        <f t="shared" si="150"/>
        <v>0.99240925674333536</v>
      </c>
      <c r="FR126" s="2">
        <f t="shared" si="150"/>
        <v>0.99354915697193025</v>
      </c>
      <c r="FS126" s="2">
        <f t="shared" si="150"/>
        <v>0.99336463220082016</v>
      </c>
      <c r="FT126" s="2">
        <f t="shared" si="150"/>
        <v>0.99138425697778765</v>
      </c>
      <c r="FU126" s="2">
        <f t="shared" si="150"/>
        <v>0.99016472806844669</v>
      </c>
      <c r="FW126" s="2">
        <f t="shared" si="141"/>
        <v>8.0517414120474667E-3</v>
      </c>
      <c r="FX126" s="2">
        <f t="shared" si="141"/>
        <v>6.2386634525413553E-3</v>
      </c>
      <c r="FY126" s="2">
        <f t="shared" si="141"/>
        <v>6.2135723168269307E-3</v>
      </c>
      <c r="FZ126" s="2">
        <f t="shared" si="141"/>
        <v>6.0575146321153843E-3</v>
      </c>
      <c r="GA126" s="2">
        <f t="shared" si="141"/>
        <v>7.815443745207127E-3</v>
      </c>
      <c r="GB126" s="2">
        <f t="shared" si="141"/>
        <v>6.3218264764797498E-3</v>
      </c>
      <c r="GC126" s="2">
        <f t="shared" si="141"/>
        <v>7.6873715396218361E-3</v>
      </c>
      <c r="GD126" s="2">
        <f t="shared" si="141"/>
        <v>7.9479227853114925E-3</v>
      </c>
      <c r="GE126" s="2">
        <f t="shared" si="141"/>
        <v>8.8530765310172854E-3</v>
      </c>
      <c r="GF126" s="2">
        <f t="shared" si="141"/>
        <v>8.9378653234414678E-3</v>
      </c>
      <c r="GG126" s="2">
        <f t="shared" si="141"/>
        <v>1.100464979333915E-2</v>
      </c>
      <c r="GH126" s="2">
        <f t="shared" si="141"/>
        <v>1.0645478386272417E-2</v>
      </c>
      <c r="GI126" s="2">
        <f t="shared" si="141"/>
        <v>1.0254261039639187E-2</v>
      </c>
      <c r="GJ126" s="2">
        <f t="shared" si="141"/>
        <v>7.8715799075468294E-3</v>
      </c>
      <c r="GK126" s="2">
        <f t="shared" si="141"/>
        <v>5.7181920638588925E-3</v>
      </c>
      <c r="GM126" s="86">
        <f t="shared" si="142"/>
        <v>7.0677456652109991E-24</v>
      </c>
      <c r="GN126" s="86">
        <f t="shared" si="142"/>
        <v>8.340891289333617E-32</v>
      </c>
      <c r="GO126" s="86">
        <f t="shared" si="142"/>
        <v>3.352843028977975E-36</v>
      </c>
      <c r="GP126" s="86">
        <f t="shared" si="142"/>
        <v>1.2853739081221704E-45</v>
      </c>
      <c r="GQ126" s="86">
        <f t="shared" si="142"/>
        <v>6.1687051378719603E-42</v>
      </c>
      <c r="GR126" s="86">
        <f t="shared" si="142"/>
        <v>6.3100483483083595E-39</v>
      </c>
      <c r="GS126" s="86">
        <f t="shared" si="142"/>
        <v>9.3224501106507642E-48</v>
      </c>
      <c r="GT126" s="86">
        <f t="shared" si="142"/>
        <v>1.4765794744421015E-37</v>
      </c>
      <c r="GU126" s="86">
        <f t="shared" si="142"/>
        <v>2.6023675642984073E-36</v>
      </c>
      <c r="GV126" s="86">
        <f t="shared" si="142"/>
        <v>1.5867669427634858E-50</v>
      </c>
      <c r="GW126" s="86">
        <f t="shared" si="142"/>
        <v>2.3706350201831133E-63</v>
      </c>
      <c r="GX126" s="86">
        <f t="shared" si="142"/>
        <v>1.2543012552938717E-55</v>
      </c>
      <c r="GY126" s="86">
        <f t="shared" si="142"/>
        <v>1.4709612423221382E-64</v>
      </c>
      <c r="GZ126" s="86">
        <f t="shared" si="142"/>
        <v>1.2213470108718754E-47</v>
      </c>
      <c r="HA126" s="86">
        <f t="shared" si="142"/>
        <v>1.477720045350431E-76</v>
      </c>
      <c r="HC126" s="86">
        <f t="shared" si="153"/>
        <v>1.8276013903795733E-5</v>
      </c>
      <c r="HD126" s="86">
        <f t="shared" si="153"/>
        <v>2.9159314021102805E-4</v>
      </c>
      <c r="HE126" s="86">
        <f t="shared" si="153"/>
        <v>5.8660507256109271E-6</v>
      </c>
      <c r="HF126" s="86">
        <f t="shared" si="153"/>
        <v>3.6844260577303086E-7</v>
      </c>
      <c r="HG126" s="86">
        <f t="shared" si="153"/>
        <v>3.1134726860056243E-7</v>
      </c>
      <c r="HH126" s="86">
        <f t="shared" si="153"/>
        <v>3.8537655935081218E-7</v>
      </c>
      <c r="HI126" s="86">
        <f t="shared" si="138"/>
        <v>2.8951150502963817E-8</v>
      </c>
      <c r="HJ126" s="86">
        <f t="shared" si="138"/>
        <v>5.4711231853807043E-10</v>
      </c>
      <c r="HK126" s="86">
        <f t="shared" si="138"/>
        <v>1.7422651110246967E-8</v>
      </c>
      <c r="HL126" s="86">
        <f t="shared" si="138"/>
        <v>2.2501324986751726E-9</v>
      </c>
      <c r="HM126" s="86">
        <f t="shared" si="138"/>
        <v>1.1622085736390481E-10</v>
      </c>
      <c r="HN126" s="86">
        <f t="shared" si="138"/>
        <v>1.7538458453772747E-13</v>
      </c>
      <c r="HO126" s="86">
        <f t="shared" si="138"/>
        <v>1.1379475223895257E-16</v>
      </c>
      <c r="HP126" s="86">
        <f t="shared" si="138"/>
        <v>4.0507865028881327E-13</v>
      </c>
      <c r="HQ126" s="86">
        <f t="shared" si="138"/>
        <v>4.0507865028881327E-13</v>
      </c>
      <c r="HS126" s="86">
        <f t="shared" si="143"/>
        <v>7.3423534474846098E-10</v>
      </c>
      <c r="HT126" s="86">
        <f t="shared" si="143"/>
        <v>3.9491436858927294E-16</v>
      </c>
      <c r="HU126" s="86">
        <f t="shared" si="143"/>
        <v>3.4614684103431278E-11</v>
      </c>
      <c r="HV126" s="86">
        <f t="shared" si="143"/>
        <v>2.7146538531433102E-11</v>
      </c>
      <c r="HW126" s="86">
        <f t="shared" si="143"/>
        <v>3.0838490798260725E-12</v>
      </c>
      <c r="HX126" s="86">
        <f t="shared" si="143"/>
        <v>9.2308351895795429E-13</v>
      </c>
      <c r="HY126" s="86">
        <f t="shared" si="143"/>
        <v>4.2238418484249025E-12</v>
      </c>
      <c r="HZ126" s="86">
        <f t="shared" si="143"/>
        <v>6.851355811746864E-16</v>
      </c>
      <c r="IA126" s="86">
        <f t="shared" si="143"/>
        <v>1.0559309220783322E-15</v>
      </c>
      <c r="IB126" s="86">
        <f t="shared" si="143"/>
        <v>8.6611450303379907E-15</v>
      </c>
      <c r="IC126" s="86">
        <f t="shared" si="143"/>
        <v>2.4401892453276113E-13</v>
      </c>
      <c r="ID126" s="86">
        <f t="shared" si="143"/>
        <v>3.4030698760863118E-9</v>
      </c>
      <c r="IE126" s="86">
        <f t="shared" si="143"/>
        <v>1.3753294910592449E-10</v>
      </c>
      <c r="IF126" s="86">
        <f t="shared" si="143"/>
        <v>7.216909838992463E-7</v>
      </c>
      <c r="IG126" s="86">
        <f t="shared" si="143"/>
        <v>9.100711920104717E-6</v>
      </c>
      <c r="II126" s="86">
        <f t="shared" si="144"/>
        <v>6.8289192203824588E-58</v>
      </c>
      <c r="IJ126" s="86">
        <f t="shared" si="144"/>
        <v>1.6388306027199928E-73</v>
      </c>
      <c r="IK126" s="86">
        <f t="shared" si="144"/>
        <v>9.1398295619919376E-68</v>
      </c>
      <c r="IL126" s="86">
        <f t="shared" si="144"/>
        <v>2.1864777579473361E-68</v>
      </c>
      <c r="IM126" s="86">
        <f t="shared" si="144"/>
        <v>1.6668520452353375E-68</v>
      </c>
      <c r="IN126" s="86">
        <f t="shared" si="144"/>
        <v>3.6354664136373379E-77</v>
      </c>
      <c r="IO126" s="86">
        <f t="shared" si="144"/>
        <v>7.1131663432566966E-66</v>
      </c>
      <c r="IP126" s="86">
        <f t="shared" si="144"/>
        <v>9.4577806595815172E-95</v>
      </c>
      <c r="IQ126" s="86">
        <f t="shared" si="144"/>
        <v>7.647746357657382E-96</v>
      </c>
      <c r="IR126" s="86">
        <f t="shared" si="144"/>
        <v>1.1043590015259879E-98</v>
      </c>
      <c r="IS126" s="86">
        <f t="shared" si="144"/>
        <v>1.5210103451701249E-90</v>
      </c>
      <c r="IT126" s="86">
        <f t="shared" si="144"/>
        <v>1.0562090743213007E-63</v>
      </c>
      <c r="IU126" s="86">
        <f t="shared" si="144"/>
        <v>7.4039602929720709E-71</v>
      </c>
      <c r="IV126" s="86">
        <f t="shared" si="144"/>
        <v>1.3192678419893514E-40</v>
      </c>
      <c r="IW126" s="86">
        <f t="shared" si="144"/>
        <v>1.5617997345844256E-37</v>
      </c>
      <c r="IY126" s="86">
        <f t="shared" si="145"/>
        <v>1.8276748139140481E-5</v>
      </c>
      <c r="IZ126" s="86">
        <f t="shared" si="145"/>
        <v>2.9159314021142297E-4</v>
      </c>
      <c r="JA126" s="86">
        <f t="shared" si="145"/>
        <v>5.8660853402950303E-6</v>
      </c>
      <c r="JB126" s="86">
        <f t="shared" si="145"/>
        <v>3.6846975231156229E-7</v>
      </c>
      <c r="JC126" s="86">
        <f t="shared" si="145"/>
        <v>3.1135035244964225E-7</v>
      </c>
      <c r="JD126" s="86">
        <f t="shared" si="145"/>
        <v>3.8537748243433112E-7</v>
      </c>
      <c r="JE126" s="86">
        <f t="shared" si="145"/>
        <v>2.895537434481224E-8</v>
      </c>
      <c r="JF126" s="86">
        <f t="shared" si="145"/>
        <v>5.4711300367365159E-10</v>
      </c>
      <c r="JG126" s="86">
        <f t="shared" si="145"/>
        <v>1.742265216617789E-8</v>
      </c>
      <c r="JH126" s="86">
        <f t="shared" si="145"/>
        <v>2.2501411598202028E-9</v>
      </c>
      <c r="JI126" s="86">
        <f t="shared" si="145"/>
        <v>1.1646487628843757E-10</v>
      </c>
      <c r="JJ126" s="86">
        <f t="shared" si="145"/>
        <v>3.4032452606708495E-9</v>
      </c>
      <c r="JK126" s="86">
        <f t="shared" si="145"/>
        <v>1.3753306290067673E-10</v>
      </c>
      <c r="JL126" s="86">
        <f t="shared" si="145"/>
        <v>7.2169138897789658E-7</v>
      </c>
      <c r="JM126" s="86">
        <f t="shared" si="145"/>
        <v>9.1007123251833671E-6</v>
      </c>
    </row>
    <row r="127" spans="2:273" x14ac:dyDescent="0.25">
      <c r="B127" s="2">
        <v>100</v>
      </c>
      <c r="C127" s="37">
        <v>62.713999999999999</v>
      </c>
      <c r="D127" s="37">
        <v>66.8</v>
      </c>
      <c r="E127" s="37">
        <v>69.349000000000004</v>
      </c>
      <c r="F127" s="37">
        <v>70.254000000000005</v>
      </c>
      <c r="G127" s="37">
        <v>68.305999999999997</v>
      </c>
      <c r="H127" s="37">
        <v>67.951999999999998</v>
      </c>
      <c r="I127" s="37">
        <v>66.143000000000001</v>
      </c>
      <c r="J127" s="37">
        <v>66.254000000000005</v>
      </c>
      <c r="K127" s="37">
        <v>64.349000000000004</v>
      </c>
      <c r="L127" s="37">
        <v>62.935000000000002</v>
      </c>
      <c r="M127" s="37">
        <v>62.031999999999996</v>
      </c>
      <c r="N127" s="37">
        <v>66.126999999999995</v>
      </c>
      <c r="O127" s="37">
        <v>63.097000000000001</v>
      </c>
      <c r="P127" s="37">
        <v>61.570999999999998</v>
      </c>
      <c r="Q127" s="37">
        <v>60.734000000000002</v>
      </c>
      <c r="S127" s="4">
        <f t="shared" si="146"/>
        <v>63.258714859472235</v>
      </c>
      <c r="T127" s="4">
        <f t="shared" si="146"/>
        <v>68.384173344680818</v>
      </c>
      <c r="U127" s="4">
        <f t="shared" si="146"/>
        <v>68.652066495402948</v>
      </c>
      <c r="V127" s="4">
        <f t="shared" si="146"/>
        <v>70.514201652386504</v>
      </c>
      <c r="W127" s="4">
        <f t="shared" si="146"/>
        <v>69.635024206231776</v>
      </c>
      <c r="X127" s="4">
        <f t="shared" si="146"/>
        <v>67.827668357187292</v>
      </c>
      <c r="Y127" s="4">
        <f t="shared" si="146"/>
        <v>66.822311512869206</v>
      </c>
      <c r="Z127" s="4">
        <f t="shared" si="146"/>
        <v>67.411656113766981</v>
      </c>
      <c r="AA127" s="4">
        <f t="shared" si="146"/>
        <v>66.10860443496918</v>
      </c>
      <c r="AB127" s="4">
        <f t="shared" si="146"/>
        <v>63.301884506808783</v>
      </c>
      <c r="AC127" s="4">
        <f t="shared" si="146"/>
        <v>62.127396820007888</v>
      </c>
      <c r="AD127" s="4">
        <f t="shared" si="146"/>
        <v>66.381260847570374</v>
      </c>
      <c r="AE127" s="4">
        <f t="shared" si="146"/>
        <v>63.929088990114678</v>
      </c>
      <c r="AF127" s="4">
        <f t="shared" si="146"/>
        <v>62.760636535556017</v>
      </c>
      <c r="AG127" s="4">
        <f t="shared" si="146"/>
        <v>61.798173664876188</v>
      </c>
      <c r="AI127" s="4">
        <f t="shared" si="147"/>
        <v>-0.54471485947223641</v>
      </c>
      <c r="AJ127" s="4">
        <f t="shared" si="147"/>
        <v>-1.5841733446808206</v>
      </c>
      <c r="AK127" s="4">
        <f t="shared" si="147"/>
        <v>0.69693350459705528</v>
      </c>
      <c r="AL127" s="4">
        <f t="shared" si="147"/>
        <v>-0.26020165238649895</v>
      </c>
      <c r="AM127" s="4">
        <f t="shared" si="147"/>
        <v>-1.3290242062317787</v>
      </c>
      <c r="AN127" s="4">
        <f t="shared" si="147"/>
        <v>0.12433164281270592</v>
      </c>
      <c r="AO127" s="4">
        <f t="shared" si="147"/>
        <v>-0.6793115128692051</v>
      </c>
      <c r="AP127" s="4">
        <f t="shared" si="147"/>
        <v>-1.1576561137669756</v>
      </c>
      <c r="AQ127" s="4">
        <f t="shared" si="147"/>
        <v>-1.7596044349691766</v>
      </c>
      <c r="AR127" s="4">
        <f t="shared" si="147"/>
        <v>-0.36688450680878049</v>
      </c>
      <c r="AS127" s="4">
        <f t="shared" si="147"/>
        <v>-9.5396820007891847E-2</v>
      </c>
      <c r="AT127" s="4">
        <f t="shared" si="147"/>
        <v>-0.2542608475703787</v>
      </c>
      <c r="AU127" s="4">
        <f t="shared" si="147"/>
        <v>-0.83208899011467707</v>
      </c>
      <c r="AV127" s="4">
        <f t="shared" si="147"/>
        <v>-1.1896365355560192</v>
      </c>
      <c r="AW127" s="4">
        <f t="shared" si="147"/>
        <v>-1.0641736648761864</v>
      </c>
      <c r="AY127" s="2">
        <f t="shared" ref="AY127:BM143" si="154">IF(OR($B127 &lt; C$230, $B127 &gt; C$233), #N/A, ((1-FG127)*DK127) + (FG127 - FW127)*EA127 + (FW127*EQ127))</f>
        <v>63.258663180624147</v>
      </c>
      <c r="AZ127" s="2">
        <f t="shared" si="154"/>
        <v>68.382869581406325</v>
      </c>
      <c r="BA127" s="2">
        <f t="shared" si="154"/>
        <v>68.652052565495907</v>
      </c>
      <c r="BB127" s="2">
        <f t="shared" si="154"/>
        <v>70.514201124880088</v>
      </c>
      <c r="BC127" s="2">
        <f t="shared" si="154"/>
        <v>69.635023854438572</v>
      </c>
      <c r="BD127" s="2">
        <f t="shared" si="154"/>
        <v>67.827667908967399</v>
      </c>
      <c r="BE127" s="2">
        <f t="shared" si="154"/>
        <v>66.822311485645386</v>
      </c>
      <c r="BF127" s="2">
        <f t="shared" si="154"/>
        <v>67.411656113655368</v>
      </c>
      <c r="BG127" s="2">
        <f t="shared" si="154"/>
        <v>66.108604429975074</v>
      </c>
      <c r="BH127" s="2">
        <f t="shared" si="154"/>
        <v>63.301884506479077</v>
      </c>
      <c r="BI127" s="2">
        <f t="shared" si="154"/>
        <v>62.127396819312203</v>
      </c>
      <c r="BJ127" s="2">
        <f t="shared" si="154"/>
        <v>66.381255392291891</v>
      </c>
      <c r="BK127" s="2">
        <f t="shared" si="154"/>
        <v>63.929088807617589</v>
      </c>
      <c r="BL127" s="2">
        <f t="shared" si="154"/>
        <v>62.759716272093705</v>
      </c>
      <c r="BM127" s="2">
        <f t="shared" si="154"/>
        <v>61.786131667733848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62.713999999999999</v>
      </c>
      <c r="CF127" s="2">
        <f t="shared" si="155"/>
        <v>66.8</v>
      </c>
      <c r="CG127" s="2">
        <f t="shared" si="155"/>
        <v>69.349000000000004</v>
      </c>
      <c r="CH127" s="2">
        <f t="shared" si="155"/>
        <v>70.254000000000005</v>
      </c>
      <c r="CI127" s="2">
        <f t="shared" si="155"/>
        <v>68.305999999999997</v>
      </c>
      <c r="CJ127" s="2">
        <f t="shared" si="155"/>
        <v>67.951999999999998</v>
      </c>
      <c r="CK127" s="2">
        <f t="shared" si="155"/>
        <v>66.143000000000001</v>
      </c>
      <c r="CL127" s="2">
        <f t="shared" si="155"/>
        <v>66.254000000000005</v>
      </c>
      <c r="CM127" s="2">
        <f t="shared" si="155"/>
        <v>64.349000000000004</v>
      </c>
      <c r="CN127" s="2">
        <f t="shared" si="155"/>
        <v>62.935000000000002</v>
      </c>
      <c r="CO127" s="2">
        <f t="shared" si="155"/>
        <v>62.031999999999996</v>
      </c>
      <c r="CP127" s="2">
        <f t="shared" si="155"/>
        <v>66.126999999999995</v>
      </c>
      <c r="CQ127" s="2">
        <f t="shared" si="155"/>
        <v>63.097000000000001</v>
      </c>
      <c r="CR127" s="2">
        <f t="shared" si="155"/>
        <v>61.570999999999998</v>
      </c>
      <c r="CS127" s="2">
        <f t="shared" si="155"/>
        <v>60.734000000000002</v>
      </c>
      <c r="CU127" s="2">
        <f t="shared" si="110"/>
        <v>62.713999999999999</v>
      </c>
      <c r="CV127" s="2">
        <f t="shared" si="111"/>
        <v>66.8</v>
      </c>
      <c r="CW127" s="2">
        <f t="shared" si="112"/>
        <v>69.349000000000004</v>
      </c>
      <c r="CX127" s="2">
        <f t="shared" si="113"/>
        <v>70.254000000000005</v>
      </c>
      <c r="CY127" s="2">
        <f t="shared" si="114"/>
        <v>68.305999999999997</v>
      </c>
      <c r="CZ127" s="2">
        <f t="shared" si="115"/>
        <v>67.951999999999998</v>
      </c>
      <c r="DA127" s="2">
        <f t="shared" si="116"/>
        <v>66.143000000000001</v>
      </c>
      <c r="DB127" s="2">
        <f t="shared" si="117"/>
        <v>66.254000000000005</v>
      </c>
      <c r="DC127" s="2">
        <f t="shared" si="118"/>
        <v>64.349000000000004</v>
      </c>
      <c r="DD127" s="2">
        <f t="shared" si="119"/>
        <v>62.935000000000002</v>
      </c>
      <c r="DE127" s="2">
        <f t="shared" si="120"/>
        <v>62.031999999999996</v>
      </c>
      <c r="DF127" s="2">
        <f t="shared" si="121"/>
        <v>66.126999999999995</v>
      </c>
      <c r="DG127" s="2">
        <f t="shared" si="122"/>
        <v>63.097000000000001</v>
      </c>
      <c r="DH127" s="2">
        <f t="shared" si="123"/>
        <v>61.570999999999998</v>
      </c>
      <c r="DI127" s="2">
        <f t="shared" si="124"/>
        <v>60.734000000000002</v>
      </c>
      <c r="DK127" s="2">
        <f t="shared" si="148"/>
        <v>84.949432980972546</v>
      </c>
      <c r="DL127" s="2">
        <f t="shared" si="148"/>
        <v>92.017994895065215</v>
      </c>
      <c r="DM127" s="2">
        <f t="shared" si="148"/>
        <v>100.49810223497434</v>
      </c>
      <c r="DN127" s="2">
        <f t="shared" si="148"/>
        <v>100.94220190274842</v>
      </c>
      <c r="DO127" s="2">
        <f t="shared" si="148"/>
        <v>96.820710782241008</v>
      </c>
      <c r="DP127" s="2">
        <f t="shared" si="148"/>
        <v>80.016408826945408</v>
      </c>
      <c r="DQ127" s="2">
        <f t="shared" si="148"/>
        <v>89.442151937984505</v>
      </c>
      <c r="DR127" s="2">
        <f t="shared" si="148"/>
        <v>93.178868865299961</v>
      </c>
      <c r="DS127" s="2">
        <f t="shared" si="148"/>
        <v>111.63238906882592</v>
      </c>
      <c r="DT127" s="2">
        <f t="shared" si="148"/>
        <v>107.86582219061165</v>
      </c>
      <c r="DU127" s="2">
        <f t="shared" si="148"/>
        <v>87.206476518218636</v>
      </c>
      <c r="DV127" s="2">
        <f t="shared" si="148"/>
        <v>86.52462066823324</v>
      </c>
      <c r="DW127" s="2">
        <f t="shared" si="148"/>
        <v>102.8999944250871</v>
      </c>
      <c r="DX127" s="2">
        <f t="shared" si="148"/>
        <v>107.78378670741023</v>
      </c>
      <c r="DY127" s="2">
        <f t="shared" si="148"/>
        <v>92.004937133431099</v>
      </c>
      <c r="EA127" s="2">
        <f t="shared" si="152"/>
        <v>63.13844429391871</v>
      </c>
      <c r="EB127" s="2">
        <f t="shared" si="152"/>
        <v>68.225552016311468</v>
      </c>
      <c r="EC127" s="2">
        <f t="shared" si="152"/>
        <v>68.491312458842302</v>
      </c>
      <c r="ED127" s="2">
        <f t="shared" si="152"/>
        <v>70.36047351450739</v>
      </c>
      <c r="EE127" s="2">
        <f t="shared" si="151"/>
        <v>69.48654640941723</v>
      </c>
      <c r="EF127" s="2">
        <f t="shared" si="151"/>
        <v>67.749807937318892</v>
      </c>
      <c r="EG127" s="2">
        <f t="shared" si="151"/>
        <v>66.699245066625522</v>
      </c>
      <c r="EH127" s="2">
        <f t="shared" si="151"/>
        <v>67.254380177476207</v>
      </c>
      <c r="EI127" s="2">
        <f t="shared" si="151"/>
        <v>65.777109123434698</v>
      </c>
      <c r="EJ127" s="2">
        <f t="shared" si="151"/>
        <v>62.969706958909612</v>
      </c>
      <c r="EK127" s="2">
        <f t="shared" si="151"/>
        <v>61.952943289838004</v>
      </c>
      <c r="EL127" s="2">
        <f t="shared" si="151"/>
        <v>66.265529833851346</v>
      </c>
      <c r="EM127" s="2">
        <f t="shared" si="135"/>
        <v>63.694811370655522</v>
      </c>
      <c r="EN127" s="2">
        <f t="shared" si="135"/>
        <v>62.404294719364884</v>
      </c>
      <c r="EO127" s="2">
        <f t="shared" si="135"/>
        <v>61.511625532173717</v>
      </c>
      <c r="EQ127" s="2">
        <f t="shared" si="149"/>
        <v>63.091740822101691</v>
      </c>
      <c r="ER127" s="2">
        <f t="shared" si="149"/>
        <v>68.227126683222238</v>
      </c>
      <c r="ES127" s="2">
        <f t="shared" si="149"/>
        <v>68.169100533474065</v>
      </c>
      <c r="ET127" s="2">
        <f t="shared" si="149"/>
        <v>69.570932348248874</v>
      </c>
      <c r="EU127" s="2">
        <f t="shared" si="149"/>
        <v>69.188076945234926</v>
      </c>
      <c r="EV127" s="2">
        <f t="shared" si="149"/>
        <v>67.766914279908718</v>
      </c>
      <c r="EW127" s="2">
        <f t="shared" si="149"/>
        <v>66.356948414080421</v>
      </c>
      <c r="EX127" s="2">
        <f t="shared" si="149"/>
        <v>66.979921274787557</v>
      </c>
      <c r="EY127" s="2">
        <f t="shared" si="149"/>
        <v>65.822831073827871</v>
      </c>
      <c r="EZ127" s="2">
        <f t="shared" si="149"/>
        <v>62.893440410754259</v>
      </c>
      <c r="FA127" s="2">
        <f t="shared" si="149"/>
        <v>61.912333818827932</v>
      </c>
      <c r="FB127" s="2">
        <f t="shared" si="149"/>
        <v>65.962696944673837</v>
      </c>
      <c r="FC127" s="2">
        <f t="shared" si="149"/>
        <v>63.417721736428597</v>
      </c>
      <c r="FD127" s="2">
        <f t="shared" si="149"/>
        <v>62.239046033429389</v>
      </c>
      <c r="FE127" s="2">
        <f t="shared" si="149"/>
        <v>61.630999120500213</v>
      </c>
      <c r="FG127" s="2">
        <f t="shared" si="150"/>
        <v>0.99446926075952535</v>
      </c>
      <c r="FH127" s="2">
        <f t="shared" si="150"/>
        <v>0.9933883712246393</v>
      </c>
      <c r="FI127" s="2">
        <f t="shared" si="150"/>
        <v>0.9949093914934799</v>
      </c>
      <c r="FJ127" s="2">
        <f t="shared" si="150"/>
        <v>0.99480184295951646</v>
      </c>
      <c r="FK127" s="2">
        <f t="shared" si="150"/>
        <v>0.99447456161208991</v>
      </c>
      <c r="FL127" s="2">
        <f t="shared" si="150"/>
        <v>0.99366234641338369</v>
      </c>
      <c r="FM127" s="2">
        <f t="shared" si="150"/>
        <v>0.99446203108479536</v>
      </c>
      <c r="FN127" s="2">
        <f t="shared" si="150"/>
        <v>0.99384111528512686</v>
      </c>
      <c r="FO127" s="2">
        <f t="shared" si="150"/>
        <v>0.99278050742819446</v>
      </c>
      <c r="FP127" s="2">
        <f t="shared" si="150"/>
        <v>0.99258456266491679</v>
      </c>
      <c r="FQ127" s="2">
        <f t="shared" si="150"/>
        <v>0.99307253299427312</v>
      </c>
      <c r="FR127" s="2">
        <f t="shared" si="150"/>
        <v>0.99411341998750447</v>
      </c>
      <c r="FS127" s="2">
        <f t="shared" si="150"/>
        <v>0.9939449374536341</v>
      </c>
      <c r="FT127" s="2">
        <f t="shared" si="150"/>
        <v>0.99213638763303558</v>
      </c>
      <c r="FU127" s="2">
        <f t="shared" si="150"/>
        <v>0.99102235616147505</v>
      </c>
      <c r="FW127" s="2">
        <f t="shared" ref="FW127:GK143" si="156">POWER(10,($B127-C$232)/C$229)/(1+POWER(10,($B127-C$232)/C$229))</f>
        <v>8.8217060437710496E-3</v>
      </c>
      <c r="FX127" s="2">
        <f t="shared" si="156"/>
        <v>6.8364436275754059E-3</v>
      </c>
      <c r="FY127" s="2">
        <f t="shared" si="156"/>
        <v>6.8089647665215648E-3</v>
      </c>
      <c r="FZ127" s="2">
        <f t="shared" si="156"/>
        <v>6.6380533185254956E-3</v>
      </c>
      <c r="GA127" s="2">
        <f t="shared" si="156"/>
        <v>8.5630069820099835E-3</v>
      </c>
      <c r="GB127" s="2">
        <f t="shared" si="156"/>
        <v>6.9275196694455945E-3</v>
      </c>
      <c r="GC127" s="2">
        <f t="shared" si="156"/>
        <v>8.422788402106E-3</v>
      </c>
      <c r="GD127" s="2">
        <f t="shared" si="156"/>
        <v>8.7080466976011666E-3</v>
      </c>
      <c r="GE127" s="2">
        <f t="shared" si="156"/>
        <v>9.6989212565492169E-3</v>
      </c>
      <c r="GF127" s="2">
        <f t="shared" si="156"/>
        <v>9.7917309482835543E-3</v>
      </c>
      <c r="GG127" s="2">
        <f t="shared" si="156"/>
        <v>1.2053561183075661E-2</v>
      </c>
      <c r="GH127" s="2">
        <f t="shared" si="156"/>
        <v>1.1660558884661236E-2</v>
      </c>
      <c r="GI127" s="2">
        <f t="shared" si="156"/>
        <v>1.1232461232010502E-2</v>
      </c>
      <c r="GJ127" s="2">
        <f t="shared" si="156"/>
        <v>8.6244660093194089E-3</v>
      </c>
      <c r="GK127" s="2">
        <f t="shared" si="156"/>
        <v>6.2664158577188395E-3</v>
      </c>
      <c r="GM127" s="86">
        <f t="shared" ref="GM127:HA143" si="157" xml:space="preserve"> _xlfn.NORM.DIST($B127, C$7, ABS(C$11), TRUE) * _xlfn.NORM.DIST(($B127 - C$7)*C$15, 0, ABS(C$11), TRUE) * 2</f>
        <v>3.5383934759680257E-25</v>
      </c>
      <c r="GN127" s="86">
        <f t="shared" si="157"/>
        <v>1.3802054856285123E-33</v>
      </c>
      <c r="GO127" s="86">
        <f t="shared" si="157"/>
        <v>3.1666830093971884E-38</v>
      </c>
      <c r="GP127" s="86">
        <f t="shared" si="157"/>
        <v>3.406337507330254E-48</v>
      </c>
      <c r="GQ127" s="86">
        <f t="shared" si="157"/>
        <v>2.8741922052745567E-44</v>
      </c>
      <c r="GR127" s="86">
        <f t="shared" si="157"/>
        <v>4.0721474322122295E-41</v>
      </c>
      <c r="GS127" s="86">
        <f t="shared" si="157"/>
        <v>1.7217621303907212E-50</v>
      </c>
      <c r="GT127" s="86">
        <f t="shared" si="157"/>
        <v>1.1935997485552286E-39</v>
      </c>
      <c r="GU127" s="86">
        <f t="shared" si="157"/>
        <v>2.4410961759121807E-38</v>
      </c>
      <c r="GV127" s="86">
        <f t="shared" si="157"/>
        <v>2.3624304541347384E-53</v>
      </c>
      <c r="GW127" s="86">
        <f t="shared" si="157"/>
        <v>6.218169141449556E-67</v>
      </c>
      <c r="GX127" s="86">
        <f t="shared" si="157"/>
        <v>9.9633542489577549E-59</v>
      </c>
      <c r="GY127" s="86">
        <f t="shared" si="157"/>
        <v>3.8103284371907052E-68</v>
      </c>
      <c r="GZ127" s="86">
        <f t="shared" si="157"/>
        <v>3.123720145996434E-50</v>
      </c>
      <c r="HA127" s="86">
        <f t="shared" si="157"/>
        <v>8.0262573042726351E-81</v>
      </c>
      <c r="HC127" s="86">
        <f t="shared" si="153"/>
        <v>3.3601609743984144E-6</v>
      </c>
      <c r="HD127" s="86">
        <f t="shared" si="153"/>
        <v>7.8716293830206107E-5</v>
      </c>
      <c r="HE127" s="86">
        <f t="shared" si="153"/>
        <v>8.9809600453212954E-7</v>
      </c>
      <c r="HF127" s="86">
        <f t="shared" si="153"/>
        <v>3.5845047820323781E-8</v>
      </c>
      <c r="HG127" s="86">
        <f t="shared" si="153"/>
        <v>3.2923077376855114E-8</v>
      </c>
      <c r="HH127" s="86">
        <f t="shared" si="153"/>
        <v>3.7659187604781124E-8</v>
      </c>
      <c r="HI127" s="86">
        <f t="shared" si="138"/>
        <v>1.7742941856380344E-9</v>
      </c>
      <c r="HJ127" s="86">
        <f t="shared" si="138"/>
        <v>2.1561274224726109E-11</v>
      </c>
      <c r="HK127" s="86">
        <f t="shared" si="138"/>
        <v>1.2525264744077967E-9</v>
      </c>
      <c r="HL127" s="86">
        <f t="shared" si="138"/>
        <v>1.4662866770217137E-10</v>
      </c>
      <c r="HM127" s="86">
        <f t="shared" si="138"/>
        <v>5.4240395027402738E-12</v>
      </c>
      <c r="HN127" s="86">
        <f t="shared" si="138"/>
        <v>2.6990455633198793E-15</v>
      </c>
      <c r="HO127" s="86">
        <f t="shared" si="138"/>
        <v>7.4087387883212006E-19</v>
      </c>
      <c r="HP127" s="86">
        <f t="shared" si="138"/>
        <v>9.4555603693765704E-15</v>
      </c>
      <c r="HQ127" s="86">
        <f t="shared" si="138"/>
        <v>9.4555603693765704E-15</v>
      </c>
      <c r="HS127" s="86">
        <f t="shared" ref="HS127:IG143" si="158" xml:space="preserve"> _xlfn.NORM.DIST($B127, C$9, ABS(C$13), TRUE) * _xlfn.NORM.DIST(($B127 - C$9)*C$17, 0, ABS(C$13), TRUE) * 2</f>
        <v>3.4912117388533514E-9</v>
      </c>
      <c r="HT127" s="86">
        <f t="shared" si="158"/>
        <v>3.5540839511067975E-15</v>
      </c>
      <c r="HU127" s="86">
        <f t="shared" si="158"/>
        <v>1.9356260158249317E-10</v>
      </c>
      <c r="HV127" s="86">
        <f t="shared" si="158"/>
        <v>1.5309811301320323E-10</v>
      </c>
      <c r="HW127" s="86">
        <f t="shared" si="158"/>
        <v>2.0718227694880991E-11</v>
      </c>
      <c r="HX127" s="86">
        <f t="shared" si="158"/>
        <v>6.715011566838321E-12</v>
      </c>
      <c r="HY127" s="86">
        <f t="shared" si="158"/>
        <v>2.6855035804261342E-11</v>
      </c>
      <c r="HZ127" s="86">
        <f t="shared" si="158"/>
        <v>9.2102867563620873E-15</v>
      </c>
      <c r="IA127" s="86">
        <f t="shared" si="158"/>
        <v>1.5021333661559008E-14</v>
      </c>
      <c r="IB127" s="86">
        <f t="shared" si="158"/>
        <v>1.1800771691379305E-13</v>
      </c>
      <c r="IC127" s="86">
        <f t="shared" si="158"/>
        <v>2.8881536603066374E-12</v>
      </c>
      <c r="ID127" s="86">
        <f t="shared" si="158"/>
        <v>1.8040958057816754E-8</v>
      </c>
      <c r="IE127" s="86">
        <f t="shared" si="158"/>
        <v>9.1147098961219573E-10</v>
      </c>
      <c r="IF127" s="86">
        <f t="shared" si="158"/>
        <v>2.0558044096720576E-6</v>
      </c>
      <c r="IG127" s="86">
        <f t="shared" si="158"/>
        <v>1.8974086517105337E-5</v>
      </c>
      <c r="II127" s="86">
        <f t="shared" ref="II127:IW143" si="159" xml:space="preserve"> _xlfn.NORM.DIST($B127, C$10, ABS(C$14), TRUE) * _xlfn.NORM.DIST(($B127 - C$10)*C$18, 0, ABS(C$14), TRUE) * 2</f>
        <v>9.1164220264753083E-56</v>
      </c>
      <c r="IJ127" s="86">
        <f t="shared" si="159"/>
        <v>6.2181679261446908E-71</v>
      </c>
      <c r="IK127" s="86">
        <f t="shared" si="159"/>
        <v>2.147713394545046E-65</v>
      </c>
      <c r="IL127" s="86">
        <f t="shared" si="159"/>
        <v>5.2620372778252048E-66</v>
      </c>
      <c r="IM127" s="86">
        <f t="shared" si="159"/>
        <v>5.4034317656306708E-66</v>
      </c>
      <c r="IN127" s="86">
        <f t="shared" si="159"/>
        <v>1.8963324324263869E-74</v>
      </c>
      <c r="IO127" s="86">
        <f t="shared" si="159"/>
        <v>1.8026147252971929E-63</v>
      </c>
      <c r="IP127" s="86">
        <f t="shared" si="159"/>
        <v>3.0525566820459223E-91</v>
      </c>
      <c r="IQ127" s="86">
        <f t="shared" si="159"/>
        <v>3.2706672096718554E-92</v>
      </c>
      <c r="IR127" s="86">
        <f t="shared" si="159"/>
        <v>6.1850861545672479E-95</v>
      </c>
      <c r="IS127" s="86">
        <f t="shared" si="159"/>
        <v>5.9501141217589771E-87</v>
      </c>
      <c r="IT127" s="86">
        <f t="shared" si="159"/>
        <v>3.2583940473420715E-61</v>
      </c>
      <c r="IU127" s="86">
        <f t="shared" si="159"/>
        <v>4.1962612693001015E-68</v>
      </c>
      <c r="IV127" s="86">
        <f t="shared" si="159"/>
        <v>3.8614509964896313E-39</v>
      </c>
      <c r="IW127" s="86">
        <f t="shared" si="159"/>
        <v>2.892240808565027E-36</v>
      </c>
      <c r="IY127" s="86">
        <f t="shared" ref="IY127:JM143" si="160">GM127+HC127+HS127+II127</f>
        <v>3.3636521861372677E-6</v>
      </c>
      <c r="IZ127" s="86">
        <f t="shared" si="160"/>
        <v>7.871629383376019E-5</v>
      </c>
      <c r="JA127" s="86">
        <f t="shared" si="160"/>
        <v>8.9828956713371198E-7</v>
      </c>
      <c r="JB127" s="86">
        <f t="shared" si="160"/>
        <v>3.5998145933336981E-8</v>
      </c>
      <c r="JC127" s="86">
        <f t="shared" si="160"/>
        <v>3.2943795604549998E-8</v>
      </c>
      <c r="JD127" s="86">
        <f t="shared" si="160"/>
        <v>3.7665902616347961E-8</v>
      </c>
      <c r="JE127" s="86">
        <f t="shared" si="160"/>
        <v>1.8011492214422957E-9</v>
      </c>
      <c r="JF127" s="86">
        <f t="shared" si="160"/>
        <v>2.157048451148247E-11</v>
      </c>
      <c r="JG127" s="86">
        <f t="shared" si="160"/>
        <v>1.2525414957414583E-9</v>
      </c>
      <c r="JH127" s="86">
        <f t="shared" si="160"/>
        <v>1.4674667541908515E-10</v>
      </c>
      <c r="JI127" s="86">
        <f t="shared" si="160"/>
        <v>8.3121931630469107E-12</v>
      </c>
      <c r="JJ127" s="86">
        <f t="shared" si="160"/>
        <v>1.8040960756862316E-8</v>
      </c>
      <c r="JK127" s="86">
        <f t="shared" si="160"/>
        <v>9.1147099035306956E-10</v>
      </c>
      <c r="JL127" s="86">
        <f t="shared" si="160"/>
        <v>2.0558044191276181E-6</v>
      </c>
      <c r="JM127" s="86">
        <f t="shared" si="160"/>
        <v>1.8974086526560898E-5</v>
      </c>
    </row>
    <row r="128" spans="2:273" x14ac:dyDescent="0.25">
      <c r="B128" s="2">
        <v>101</v>
      </c>
      <c r="C128" s="37">
        <v>63.570999999999998</v>
      </c>
      <c r="D128" s="37">
        <v>67.953999999999994</v>
      </c>
      <c r="E128" s="37">
        <v>68.27</v>
      </c>
      <c r="F128" s="37">
        <v>70.683000000000007</v>
      </c>
      <c r="G128" s="37">
        <v>68.435000000000002</v>
      </c>
      <c r="H128" s="37">
        <v>67.364999999999995</v>
      </c>
      <c r="I128" s="37">
        <v>65.650999999999996</v>
      </c>
      <c r="J128" s="37">
        <v>67.412999999999997</v>
      </c>
      <c r="K128" s="37">
        <v>65.888999999999996</v>
      </c>
      <c r="L128" s="37">
        <v>62.968000000000004</v>
      </c>
      <c r="M128" s="37">
        <v>62.725999999999999</v>
      </c>
      <c r="N128" s="37">
        <v>65.840999999999994</v>
      </c>
      <c r="O128" s="37">
        <v>63.694000000000003</v>
      </c>
      <c r="P128" s="37">
        <v>63.031999999999996</v>
      </c>
      <c r="Q128" s="37">
        <v>60.828000000000003</v>
      </c>
      <c r="S128" s="4">
        <f t="shared" si="146"/>
        <v>63.134086315927767</v>
      </c>
      <c r="T128" s="4">
        <f t="shared" si="146"/>
        <v>68.225958499404584</v>
      </c>
      <c r="U128" s="4">
        <f t="shared" si="146"/>
        <v>68.478671963087891</v>
      </c>
      <c r="V128" s="4">
        <f t="shared" si="146"/>
        <v>70.282426877866826</v>
      </c>
      <c r="W128" s="4">
        <f t="shared" si="146"/>
        <v>69.424386495959411</v>
      </c>
      <c r="X128" s="4">
        <f t="shared" si="146"/>
        <v>67.649097014743447</v>
      </c>
      <c r="Y128" s="4">
        <f t="shared" si="146"/>
        <v>66.609076835088743</v>
      </c>
      <c r="Z128" s="4">
        <f t="shared" si="146"/>
        <v>67.182304347473448</v>
      </c>
      <c r="AA128" s="4">
        <f t="shared" si="146"/>
        <v>65.89468453111499</v>
      </c>
      <c r="AB128" s="4">
        <f t="shared" si="146"/>
        <v>63.088942639961139</v>
      </c>
      <c r="AC128" s="4">
        <f t="shared" si="146"/>
        <v>61.925970963761998</v>
      </c>
      <c r="AD128" s="4">
        <f t="shared" si="146"/>
        <v>66.100471874813479</v>
      </c>
      <c r="AE128" s="4">
        <f t="shared" si="146"/>
        <v>63.680896750038812</v>
      </c>
      <c r="AF128" s="4">
        <f t="shared" si="146"/>
        <v>62.56673824051849</v>
      </c>
      <c r="AG128" s="4">
        <f t="shared" si="146"/>
        <v>61.665257891314646</v>
      </c>
      <c r="AI128" s="4">
        <f t="shared" si="147"/>
        <v>0.43691368407223052</v>
      </c>
      <c r="AJ128" s="4">
        <f t="shared" si="147"/>
        <v>-0.27195849940459027</v>
      </c>
      <c r="AK128" s="4">
        <f t="shared" si="147"/>
        <v>-0.2086719630878946</v>
      </c>
      <c r="AL128" s="4">
        <f t="shared" si="147"/>
        <v>0.40057312213318141</v>
      </c>
      <c r="AM128" s="4">
        <f t="shared" si="147"/>
        <v>-0.98938649595940831</v>
      </c>
      <c r="AN128" s="4">
        <f t="shared" si="147"/>
        <v>-0.28409701474345184</v>
      </c>
      <c r="AO128" s="4">
        <f t="shared" si="147"/>
        <v>-0.95807683508874675</v>
      </c>
      <c r="AP128" s="4">
        <f t="shared" si="147"/>
        <v>0.23069565252654911</v>
      </c>
      <c r="AQ128" s="4">
        <f t="shared" si="147"/>
        <v>-5.684531114994229E-3</v>
      </c>
      <c r="AR128" s="4">
        <f t="shared" si="147"/>
        <v>-0.12094263996113597</v>
      </c>
      <c r="AS128" s="4">
        <f t="shared" si="147"/>
        <v>0.80002903623800137</v>
      </c>
      <c r="AT128" s="4">
        <f t="shared" si="147"/>
        <v>-0.25947187481348521</v>
      </c>
      <c r="AU128" s="4">
        <f t="shared" si="147"/>
        <v>1.31032499611905E-2</v>
      </c>
      <c r="AV128" s="4">
        <f t="shared" si="147"/>
        <v>0.46526175948150694</v>
      </c>
      <c r="AW128" s="4">
        <f t="shared" si="147"/>
        <v>-0.83725789131464268</v>
      </c>
      <c r="AY128" s="2">
        <f t="shared" si="154"/>
        <v>63.134079779188781</v>
      </c>
      <c r="AZ128" s="2">
        <f t="shared" si="154"/>
        <v>68.225715256446463</v>
      </c>
      <c r="BA128" s="2">
        <f t="shared" si="154"/>
        <v>68.478670474005</v>
      </c>
      <c r="BB128" s="2">
        <f t="shared" si="154"/>
        <v>70.282426775802278</v>
      </c>
      <c r="BC128" s="2">
        <f t="shared" si="154"/>
        <v>69.424386456892748</v>
      </c>
      <c r="BD128" s="2">
        <f t="shared" si="154"/>
        <v>67.649096981381717</v>
      </c>
      <c r="BE128" s="2">
        <f t="shared" si="154"/>
        <v>66.609076812192768</v>
      </c>
      <c r="BF128" s="2">
        <f t="shared" si="154"/>
        <v>67.182304347446674</v>
      </c>
      <c r="BG128" s="2">
        <f t="shared" si="154"/>
        <v>65.894684530879488</v>
      </c>
      <c r="BH128" s="2">
        <f t="shared" si="154"/>
        <v>63.088942639673007</v>
      </c>
      <c r="BI128" s="2">
        <f t="shared" si="154"/>
        <v>61.925970956843898</v>
      </c>
      <c r="BJ128" s="2">
        <f t="shared" si="154"/>
        <v>66.100446356320475</v>
      </c>
      <c r="BK128" s="2">
        <f t="shared" si="154"/>
        <v>63.680895689608363</v>
      </c>
      <c r="BL128" s="2">
        <f t="shared" si="154"/>
        <v>62.564325186100326</v>
      </c>
      <c r="BM128" s="2">
        <f t="shared" si="154"/>
        <v>61.641605740932306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63.570999999999998</v>
      </c>
      <c r="CF128" s="2">
        <f t="shared" si="155"/>
        <v>67.953999999999994</v>
      </c>
      <c r="CG128" s="2">
        <f t="shared" si="155"/>
        <v>68.27</v>
      </c>
      <c r="CH128" s="2">
        <f t="shared" si="155"/>
        <v>70.683000000000007</v>
      </c>
      <c r="CI128" s="2">
        <f t="shared" si="155"/>
        <v>68.435000000000002</v>
      </c>
      <c r="CJ128" s="2">
        <f t="shared" si="155"/>
        <v>67.364999999999995</v>
      </c>
      <c r="CK128" s="2">
        <f t="shared" si="155"/>
        <v>65.650999999999996</v>
      </c>
      <c r="CL128" s="2">
        <f t="shared" si="155"/>
        <v>67.412999999999997</v>
      </c>
      <c r="CM128" s="2">
        <f t="shared" si="155"/>
        <v>65.888999999999996</v>
      </c>
      <c r="CN128" s="2">
        <f t="shared" si="155"/>
        <v>62.968000000000004</v>
      </c>
      <c r="CO128" s="2">
        <f t="shared" si="155"/>
        <v>62.725999999999999</v>
      </c>
      <c r="CP128" s="2">
        <f t="shared" si="155"/>
        <v>65.840999999999994</v>
      </c>
      <c r="CQ128" s="2">
        <f t="shared" si="155"/>
        <v>63.694000000000003</v>
      </c>
      <c r="CR128" s="2">
        <f t="shared" si="155"/>
        <v>63.031999999999996</v>
      </c>
      <c r="CS128" s="2">
        <f t="shared" si="155"/>
        <v>60.828000000000003</v>
      </c>
      <c r="CU128" s="2">
        <f t="shared" si="110"/>
        <v>63.570999999999998</v>
      </c>
      <c r="CV128" s="2">
        <f t="shared" si="111"/>
        <v>67.953999999999994</v>
      </c>
      <c r="CW128" s="2">
        <f t="shared" si="112"/>
        <v>68.27</v>
      </c>
      <c r="CX128" s="2">
        <f t="shared" si="113"/>
        <v>70.683000000000007</v>
      </c>
      <c r="CY128" s="2">
        <f t="shared" si="114"/>
        <v>68.435000000000002</v>
      </c>
      <c r="CZ128" s="2">
        <f t="shared" si="115"/>
        <v>67.364999999999995</v>
      </c>
      <c r="DA128" s="2">
        <f t="shared" si="116"/>
        <v>65.650999999999996</v>
      </c>
      <c r="DB128" s="2">
        <f t="shared" si="117"/>
        <v>67.412999999999997</v>
      </c>
      <c r="DC128" s="2">
        <f t="shared" si="118"/>
        <v>65.888999999999996</v>
      </c>
      <c r="DD128" s="2">
        <f t="shared" si="119"/>
        <v>62.968000000000004</v>
      </c>
      <c r="DE128" s="2">
        <f t="shared" si="120"/>
        <v>62.725999999999999</v>
      </c>
      <c r="DF128" s="2">
        <f t="shared" si="121"/>
        <v>65.840999999999994</v>
      </c>
      <c r="DG128" s="2">
        <f t="shared" si="122"/>
        <v>63.694000000000003</v>
      </c>
      <c r="DH128" s="2">
        <f t="shared" si="123"/>
        <v>63.031999999999996</v>
      </c>
      <c r="DI128" s="2">
        <f t="shared" si="124"/>
        <v>60.828000000000003</v>
      </c>
      <c r="DK128" s="2">
        <f t="shared" si="148"/>
        <v>85.061352219873186</v>
      </c>
      <c r="DL128" s="2">
        <f t="shared" si="148"/>
        <v>92.158155659995117</v>
      </c>
      <c r="DM128" s="2">
        <f t="shared" si="148"/>
        <v>100.69211265478708</v>
      </c>
      <c r="DN128" s="2">
        <f t="shared" si="148"/>
        <v>101.08442494714588</v>
      </c>
      <c r="DO128" s="2">
        <f t="shared" si="148"/>
        <v>96.912269344608873</v>
      </c>
      <c r="DP128" s="2">
        <f t="shared" si="148"/>
        <v>79.885286875725896</v>
      </c>
      <c r="DQ128" s="2">
        <f t="shared" si="148"/>
        <v>89.402417336152226</v>
      </c>
      <c r="DR128" s="2">
        <f t="shared" si="148"/>
        <v>93.23326802258056</v>
      </c>
      <c r="DS128" s="2">
        <f t="shared" si="148"/>
        <v>111.97140809716598</v>
      </c>
      <c r="DT128" s="2">
        <f t="shared" si="148"/>
        <v>108.22980583214792</v>
      </c>
      <c r="DU128" s="2">
        <f t="shared" si="148"/>
        <v>87.342669028340097</v>
      </c>
      <c r="DV128" s="2">
        <f t="shared" si="148"/>
        <v>86.550915620019964</v>
      </c>
      <c r="DW128" s="2">
        <f t="shared" si="148"/>
        <v>103.17473536585365</v>
      </c>
      <c r="DX128" s="2">
        <f t="shared" si="148"/>
        <v>108.21143789152023</v>
      </c>
      <c r="DY128" s="2">
        <f t="shared" si="148"/>
        <v>92.262714442815266</v>
      </c>
      <c r="EA128" s="2">
        <f t="shared" si="152"/>
        <v>63.023280528379395</v>
      </c>
      <c r="EB128" s="2">
        <f t="shared" si="152"/>
        <v>68.080434234107187</v>
      </c>
      <c r="EC128" s="2">
        <f t="shared" si="152"/>
        <v>68.330576661356019</v>
      </c>
      <c r="ED128" s="2">
        <f t="shared" si="152"/>
        <v>70.140933454028882</v>
      </c>
      <c r="EE128" s="2">
        <f t="shared" si="151"/>
        <v>69.28764396600468</v>
      </c>
      <c r="EF128" s="2">
        <f t="shared" si="151"/>
        <v>67.577800992535856</v>
      </c>
      <c r="EG128" s="2">
        <f t="shared" si="151"/>
        <v>66.496184960847131</v>
      </c>
      <c r="EH128" s="2">
        <f t="shared" si="151"/>
        <v>67.037455565705358</v>
      </c>
      <c r="EI128" s="2">
        <f t="shared" si="151"/>
        <v>65.5886551878354</v>
      </c>
      <c r="EJ128" s="2">
        <f t="shared" si="151"/>
        <v>62.782117343692434</v>
      </c>
      <c r="EK128" s="2">
        <f t="shared" si="151"/>
        <v>61.764751998073777</v>
      </c>
      <c r="EL128" s="2">
        <f t="shared" si="151"/>
        <v>65.993409270557535</v>
      </c>
      <c r="EM128" s="2">
        <f t="shared" si="135"/>
        <v>63.464459563269386</v>
      </c>
      <c r="EN128" s="2">
        <f t="shared" si="135"/>
        <v>62.235762806269484</v>
      </c>
      <c r="EO128" s="2">
        <f t="shared" si="135"/>
        <v>61.387948457940325</v>
      </c>
      <c r="EQ128" s="2">
        <f t="shared" si="149"/>
        <v>62.980135341113815</v>
      </c>
      <c r="ER128" s="2">
        <f t="shared" si="149"/>
        <v>68.08187727085604</v>
      </c>
      <c r="ES128" s="2">
        <f t="shared" si="149"/>
        <v>68.033283445264757</v>
      </c>
      <c r="ET128" s="2">
        <f t="shared" si="149"/>
        <v>69.41642395350604</v>
      </c>
      <c r="EU128" s="2">
        <f t="shared" si="149"/>
        <v>69.01765406421687</v>
      </c>
      <c r="EV128" s="2">
        <f t="shared" si="149"/>
        <v>67.593467457563548</v>
      </c>
      <c r="EW128" s="2">
        <f t="shared" si="149"/>
        <v>66.186604792626113</v>
      </c>
      <c r="EX128" s="2">
        <f t="shared" si="149"/>
        <v>66.788814022662905</v>
      </c>
      <c r="EY128" s="2">
        <f t="shared" si="149"/>
        <v>65.630004622056816</v>
      </c>
      <c r="EZ128" s="2">
        <f t="shared" si="149"/>
        <v>62.71347798242202</v>
      </c>
      <c r="FA128" s="2">
        <f t="shared" si="149"/>
        <v>61.728469887944712</v>
      </c>
      <c r="FB128" s="2">
        <f t="shared" si="149"/>
        <v>65.728308791569717</v>
      </c>
      <c r="FC128" s="2">
        <f t="shared" si="149"/>
        <v>63.222877639190962</v>
      </c>
      <c r="FD128" s="2">
        <f t="shared" si="149"/>
        <v>62.088688874385866</v>
      </c>
      <c r="FE128" s="2">
        <f t="shared" si="149"/>
        <v>61.48462337390319</v>
      </c>
      <c r="FG128" s="2">
        <f t="shared" si="150"/>
        <v>0.99495344998418123</v>
      </c>
      <c r="FH128" s="2">
        <f t="shared" si="150"/>
        <v>0.99396661295810773</v>
      </c>
      <c r="FI128" s="2">
        <f t="shared" si="150"/>
        <v>0.99535522938505494</v>
      </c>
      <c r="FJ128" s="2">
        <f t="shared" si="150"/>
        <v>0.99525705509927076</v>
      </c>
      <c r="FK128" s="2">
        <f t="shared" si="150"/>
        <v>0.99495828912566497</v>
      </c>
      <c r="FL128" s="2">
        <f t="shared" si="150"/>
        <v>0.99421676624257804</v>
      </c>
      <c r="FM128" s="2">
        <f t="shared" si="150"/>
        <v>0.99494685001614491</v>
      </c>
      <c r="FN128" s="2">
        <f t="shared" si="150"/>
        <v>0.99437998481061818</v>
      </c>
      <c r="FO128" s="2">
        <f t="shared" si="150"/>
        <v>0.99341155929795366</v>
      </c>
      <c r="FP128" s="2">
        <f t="shared" si="150"/>
        <v>0.99323262520794653</v>
      </c>
      <c r="FQ128" s="2">
        <f t="shared" si="150"/>
        <v>0.99367822161200881</v>
      </c>
      <c r="FR128" s="2">
        <f t="shared" si="150"/>
        <v>0.99462859307353479</v>
      </c>
      <c r="FS128" s="2">
        <f t="shared" si="150"/>
        <v>0.99447477359532455</v>
      </c>
      <c r="FT128" s="2">
        <f t="shared" si="150"/>
        <v>0.99282333465928829</v>
      </c>
      <c r="FU128" s="2">
        <f t="shared" si="150"/>
        <v>0.99180581863389661</v>
      </c>
      <c r="FW128" s="2">
        <f t="shared" si="156"/>
        <v>9.6645827812810448E-3</v>
      </c>
      <c r="FX128" s="2">
        <f t="shared" si="156"/>
        <v>7.4910705082840284E-3</v>
      </c>
      <c r="FY128" s="2">
        <f t="shared" si="156"/>
        <v>7.4609801627912829E-3</v>
      </c>
      <c r="FZ128" s="2">
        <f t="shared" si="156"/>
        <v>7.273822373375205E-3</v>
      </c>
      <c r="GA128" s="2">
        <f t="shared" si="156"/>
        <v>9.3814000668175461E-3</v>
      </c>
      <c r="GB128" s="2">
        <f t="shared" si="156"/>
        <v>7.5908009241737393E-3</v>
      </c>
      <c r="GC128" s="2">
        <f t="shared" si="156"/>
        <v>9.2279050955555789E-3</v>
      </c>
      <c r="GD128" s="2">
        <f t="shared" si="156"/>
        <v>9.5401682900097626E-3</v>
      </c>
      <c r="GE128" s="2">
        <f t="shared" si="156"/>
        <v>1.0624713773457134E-2</v>
      </c>
      <c r="GF128" s="2">
        <f t="shared" si="156"/>
        <v>1.0726286487382589E-2</v>
      </c>
      <c r="GG128" s="2">
        <f t="shared" si="156"/>
        <v>1.3201115368962641E-2</v>
      </c>
      <c r="GH128" s="2">
        <f t="shared" si="156"/>
        <v>1.2771181124815784E-2</v>
      </c>
      <c r="GI128" s="2">
        <f t="shared" si="156"/>
        <v>1.2302816420349003E-2</v>
      </c>
      <c r="GJ128" s="2">
        <f t="shared" si="156"/>
        <v>9.4486769443505661E-3</v>
      </c>
      <c r="GK128" s="2">
        <f t="shared" si="156"/>
        <v>6.8668368552420493E-3</v>
      </c>
      <c r="GM128" s="86">
        <f t="shared" si="157"/>
        <v>1.6295482605505252E-26</v>
      </c>
      <c r="GN128" s="86">
        <f t="shared" si="157"/>
        <v>2.0332362182340101E-35</v>
      </c>
      <c r="GO128" s="86">
        <f t="shared" si="157"/>
        <v>2.6224747381939168E-40</v>
      </c>
      <c r="GP128" s="86">
        <f t="shared" si="157"/>
        <v>7.6324523893091119E-51</v>
      </c>
      <c r="GQ128" s="86">
        <f t="shared" si="157"/>
        <v>1.1527996105113649E-46</v>
      </c>
      <c r="GR128" s="86">
        <f t="shared" si="157"/>
        <v>2.2784657457455389E-43</v>
      </c>
      <c r="GS128" s="86">
        <f t="shared" si="157"/>
        <v>2.6557331876315815E-53</v>
      </c>
      <c r="GT128" s="86">
        <f t="shared" si="157"/>
        <v>8.4287310192845291E-42</v>
      </c>
      <c r="GU128" s="86">
        <f t="shared" si="157"/>
        <v>2.0078318590586719E-40</v>
      </c>
      <c r="GV128" s="86">
        <f t="shared" si="157"/>
        <v>2.9320166839752139E-56</v>
      </c>
      <c r="GW128" s="86">
        <f t="shared" si="157"/>
        <v>1.2936421608505237E-70</v>
      </c>
      <c r="GX128" s="86">
        <f t="shared" si="157"/>
        <v>6.4903245783555176E-62</v>
      </c>
      <c r="GY128" s="86">
        <f t="shared" si="157"/>
        <v>7.8568286969664405E-72</v>
      </c>
      <c r="GZ128" s="86">
        <f t="shared" si="157"/>
        <v>6.7902224707424992E-53</v>
      </c>
      <c r="HA128" s="86">
        <f t="shared" si="157"/>
        <v>3.3238686890867426E-85</v>
      </c>
      <c r="HC128" s="86">
        <f t="shared" si="153"/>
        <v>5.4100203641998187E-7</v>
      </c>
      <c r="HD128" s="86">
        <f t="shared" si="153"/>
        <v>1.9078827987217257E-5</v>
      </c>
      <c r="HE128" s="86">
        <f t="shared" si="153"/>
        <v>1.1875376053981363E-7</v>
      </c>
      <c r="HF128" s="86">
        <f t="shared" si="153"/>
        <v>2.9073937994405986E-9</v>
      </c>
      <c r="HG128" s="86">
        <f t="shared" si="153"/>
        <v>2.9461679095283147E-9</v>
      </c>
      <c r="HH128" s="86">
        <f t="shared" si="153"/>
        <v>3.0702786303268139E-9</v>
      </c>
      <c r="HI128" s="86">
        <f t="shared" si="138"/>
        <v>8.7181154431559897E-11</v>
      </c>
      <c r="HJ128" s="86">
        <f t="shared" si="138"/>
        <v>6.6954891039192858E-13</v>
      </c>
      <c r="HK128" s="86">
        <f t="shared" si="138"/>
        <v>7.4512642648882681E-11</v>
      </c>
      <c r="HL128" s="86">
        <f t="shared" ref="HL128:HQ170" si="161" xml:space="preserve"> _xlfn.NORM.DIST($B128, L$8, ABS(L$12), TRUE) * _xlfn.NORM.DIST(($B128 - L$8)*L$16, 0, ABS(L$12), TRUE) * 2</f>
        <v>7.960514271348456E-12</v>
      </c>
      <c r="HM128" s="86">
        <f t="shared" si="161"/>
        <v>2.0731056883481103E-13</v>
      </c>
      <c r="HN128" s="86">
        <f t="shared" si="161"/>
        <v>3.1144790015031849E-17</v>
      </c>
      <c r="HO128" s="86">
        <f t="shared" si="161"/>
        <v>3.4554279528806702E-21</v>
      </c>
      <c r="HP128" s="86">
        <f t="shared" si="161"/>
        <v>1.7364409517563298E-16</v>
      </c>
      <c r="HQ128" s="86">
        <f t="shared" si="161"/>
        <v>1.7364409517563298E-16</v>
      </c>
      <c r="HS128" s="86">
        <f t="shared" si="158"/>
        <v>1.5604324879953044E-8</v>
      </c>
      <c r="HT128" s="86">
        <f t="shared" si="158"/>
        <v>2.9762659044872584E-14</v>
      </c>
      <c r="HU128" s="86">
        <f t="shared" si="158"/>
        <v>1.0135767346855992E-9</v>
      </c>
      <c r="HV128" s="86">
        <f t="shared" si="158"/>
        <v>8.0856048731720073E-10</v>
      </c>
      <c r="HW128" s="86">
        <f t="shared" si="158"/>
        <v>1.2938650208118994E-10</v>
      </c>
      <c r="HX128" s="86">
        <f t="shared" si="158"/>
        <v>4.5283750243122028E-11</v>
      </c>
      <c r="HY128" s="86">
        <f t="shared" si="158"/>
        <v>1.5925280612995188E-10</v>
      </c>
      <c r="HZ128" s="86">
        <f t="shared" si="158"/>
        <v>1.1169406393501022E-13</v>
      </c>
      <c r="IA128" s="86">
        <f t="shared" si="158"/>
        <v>1.9160866554981864E-13</v>
      </c>
      <c r="IB128" s="86">
        <f t="shared" si="158"/>
        <v>1.4364760543405217E-12</v>
      </c>
      <c r="IC128" s="86">
        <f t="shared" si="158"/>
        <v>3.0534910772434647E-11</v>
      </c>
      <c r="ID128" s="86">
        <f t="shared" si="158"/>
        <v>8.8564681637365115E-8</v>
      </c>
      <c r="IE128" s="86">
        <f t="shared" si="158"/>
        <v>5.5501791252340728E-9</v>
      </c>
      <c r="IF128" s="86">
        <f t="shared" si="158"/>
        <v>5.6178012571245583E-6</v>
      </c>
      <c r="IG128" s="86">
        <f t="shared" si="158"/>
        <v>3.8590458220252969E-5</v>
      </c>
      <c r="II128" s="86">
        <f t="shared" si="159"/>
        <v>1.1080491984413136E-53</v>
      </c>
      <c r="IJ128" s="86">
        <f t="shared" si="159"/>
        <v>2.117414229509416E-68</v>
      </c>
      <c r="IK128" s="86">
        <f t="shared" si="159"/>
        <v>4.5695997045278503E-63</v>
      </c>
      <c r="IL128" s="86">
        <f t="shared" si="159"/>
        <v>1.1467120823274539E-63</v>
      </c>
      <c r="IM128" s="86">
        <f t="shared" si="159"/>
        <v>1.5687780151951247E-63</v>
      </c>
      <c r="IN128" s="86">
        <f t="shared" si="159"/>
        <v>8.8230629443383039E-72</v>
      </c>
      <c r="IO128" s="86">
        <f t="shared" si="159"/>
        <v>4.1121798605510862E-61</v>
      </c>
      <c r="IP128" s="86">
        <f t="shared" si="159"/>
        <v>8.4384261294494736E-88</v>
      </c>
      <c r="IQ128" s="86">
        <f t="shared" si="159"/>
        <v>1.1871195060273206E-88</v>
      </c>
      <c r="IR128" s="86">
        <f t="shared" si="159"/>
        <v>2.923320235430139E-91</v>
      </c>
      <c r="IS128" s="86">
        <f t="shared" si="159"/>
        <v>1.9632511840686671E-83</v>
      </c>
      <c r="IT128" s="86">
        <f t="shared" si="159"/>
        <v>8.9436111669889638E-59</v>
      </c>
      <c r="IU128" s="86">
        <f t="shared" si="159"/>
        <v>2.0919939820172425E-65</v>
      </c>
      <c r="IV128" s="86">
        <f t="shared" si="159"/>
        <v>1.0599651185559768E-37</v>
      </c>
      <c r="IW128" s="86">
        <f t="shared" si="159"/>
        <v>5.0849182667062213E-35</v>
      </c>
      <c r="IY128" s="86">
        <f t="shared" si="160"/>
        <v>5.5660636129993488E-7</v>
      </c>
      <c r="IZ128" s="86">
        <f t="shared" si="160"/>
        <v>1.9078828016979915E-5</v>
      </c>
      <c r="JA128" s="86">
        <f t="shared" si="160"/>
        <v>1.1976733727449923E-7</v>
      </c>
      <c r="JB128" s="86">
        <f t="shared" si="160"/>
        <v>3.7159542867577995E-9</v>
      </c>
      <c r="JC128" s="86">
        <f t="shared" si="160"/>
        <v>3.0755544116095047E-9</v>
      </c>
      <c r="JD128" s="86">
        <f t="shared" si="160"/>
        <v>3.1155623805699359E-9</v>
      </c>
      <c r="JE128" s="86">
        <f t="shared" si="160"/>
        <v>2.4643396056151177E-10</v>
      </c>
      <c r="JF128" s="86">
        <f t="shared" si="160"/>
        <v>7.8124297432693884E-13</v>
      </c>
      <c r="JG128" s="86">
        <f t="shared" si="160"/>
        <v>7.4704251314432498E-11</v>
      </c>
      <c r="JH128" s="86">
        <f t="shared" si="160"/>
        <v>9.3969903256889782E-12</v>
      </c>
      <c r="JI128" s="86">
        <f t="shared" si="160"/>
        <v>3.0742221341269457E-11</v>
      </c>
      <c r="JJ128" s="86">
        <f t="shared" si="160"/>
        <v>8.8564681668509908E-8</v>
      </c>
      <c r="JK128" s="86">
        <f t="shared" si="160"/>
        <v>5.5501791252375279E-9</v>
      </c>
      <c r="JL128" s="86">
        <f t="shared" si="160"/>
        <v>5.6178012572982026E-6</v>
      </c>
      <c r="JM128" s="86">
        <f t="shared" si="160"/>
        <v>3.859045822042661E-5</v>
      </c>
    </row>
    <row r="129" spans="2:273" x14ac:dyDescent="0.25">
      <c r="B129" s="2">
        <v>102</v>
      </c>
      <c r="C129" s="37">
        <v>63.127000000000002</v>
      </c>
      <c r="D129" s="37">
        <v>66.938000000000002</v>
      </c>
      <c r="E129" s="37">
        <v>67.459999999999994</v>
      </c>
      <c r="F129" s="37">
        <v>69.650999999999996</v>
      </c>
      <c r="G129" s="37">
        <v>68.918999999999997</v>
      </c>
      <c r="H129" s="37">
        <v>67.364999999999995</v>
      </c>
      <c r="I129" s="37">
        <v>66.332999999999998</v>
      </c>
      <c r="J129" s="37">
        <v>66.364999999999995</v>
      </c>
      <c r="K129" s="37">
        <v>65.635000000000005</v>
      </c>
      <c r="L129" s="37">
        <v>63.371000000000002</v>
      </c>
      <c r="M129" s="37">
        <v>61.435000000000002</v>
      </c>
      <c r="N129" s="37">
        <v>67.397000000000006</v>
      </c>
      <c r="O129" s="37">
        <v>65.177000000000007</v>
      </c>
      <c r="P129" s="37">
        <v>63.619</v>
      </c>
      <c r="Q129" s="37">
        <v>62.046999999999997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63.010219447746536</v>
      </c>
      <c r="T129" s="4">
        <f t="shared" si="162"/>
        <v>68.069496234767129</v>
      </c>
      <c r="U129" s="4">
        <f t="shared" si="162"/>
        <v>68.306260135990726</v>
      </c>
      <c r="V129" s="4">
        <f t="shared" si="162"/>
        <v>70.051608774286393</v>
      </c>
      <c r="W129" s="4">
        <f t="shared" si="162"/>
        <v>69.214672746239245</v>
      </c>
      <c r="X129" s="4">
        <f t="shared" si="162"/>
        <v>67.471075468259244</v>
      </c>
      <c r="Y129" s="4">
        <f t="shared" si="162"/>
        <v>66.396690087684036</v>
      </c>
      <c r="Z129" s="4">
        <f t="shared" si="162"/>
        <v>66.95392703957117</v>
      </c>
      <c r="AA129" s="4">
        <f t="shared" si="162"/>
        <v>65.682665932913793</v>
      </c>
      <c r="AB129" s="4">
        <f t="shared" si="162"/>
        <v>62.877883778398683</v>
      </c>
      <c r="AC129" s="4">
        <f t="shared" si="162"/>
        <v>61.725522440095368</v>
      </c>
      <c r="AD129" s="4">
        <f t="shared" si="162"/>
        <v>65.820435931102168</v>
      </c>
      <c r="AE129" s="4">
        <f t="shared" si="162"/>
        <v>63.434083286538929</v>
      </c>
      <c r="AF129" s="4">
        <f t="shared" si="162"/>
        <v>62.376971769855189</v>
      </c>
      <c r="AG129" s="4">
        <f t="shared" si="162"/>
        <v>61.543849210533658</v>
      </c>
      <c r="AI129" s="4">
        <f t="shared" ref="AI129:AW145" si="163">IF(OR($B129 &lt; C$230, $B129 &gt; C$233), 0, C129-S129)</f>
        <v>0.1167805522534664</v>
      </c>
      <c r="AJ129" s="4">
        <f t="shared" si="163"/>
        <v>-1.1314962347671269</v>
      </c>
      <c r="AK129" s="4">
        <f t="shared" si="163"/>
        <v>-0.84626013599073246</v>
      </c>
      <c r="AL129" s="4">
        <f t="shared" si="163"/>
        <v>-0.40060877428639685</v>
      </c>
      <c r="AM129" s="4">
        <f t="shared" si="163"/>
        <v>-0.29567274623924789</v>
      </c>
      <c r="AN129" s="4">
        <f t="shared" si="163"/>
        <v>-0.10607546825924885</v>
      </c>
      <c r="AO129" s="4">
        <f t="shared" si="163"/>
        <v>-6.3690087684037167E-2</v>
      </c>
      <c r="AP129" s="4">
        <f t="shared" si="163"/>
        <v>-0.58892703957117476</v>
      </c>
      <c r="AQ129" s="4">
        <f t="shared" si="163"/>
        <v>-4.7665932913787401E-2</v>
      </c>
      <c r="AR129" s="4">
        <f t="shared" si="163"/>
        <v>0.49311622160131918</v>
      </c>
      <c r="AS129" s="4">
        <f t="shared" si="163"/>
        <v>-0.29052244009536565</v>
      </c>
      <c r="AT129" s="4">
        <f t="shared" si="163"/>
        <v>1.576564068897838</v>
      </c>
      <c r="AU129" s="4">
        <f t="shared" si="163"/>
        <v>1.7429167134610779</v>
      </c>
      <c r="AV129" s="4">
        <f t="shared" si="163"/>
        <v>1.2420282301448111</v>
      </c>
      <c r="AW129" s="4">
        <f t="shared" si="163"/>
        <v>0.50315078946633918</v>
      </c>
      <c r="AY129" s="2">
        <f t="shared" si="154"/>
        <v>63.010218734327104</v>
      </c>
      <c r="AZ129" s="2">
        <f t="shared" si="154"/>
        <v>68.069456178845968</v>
      </c>
      <c r="BA129" s="2">
        <f t="shared" si="154"/>
        <v>68.306259713953082</v>
      </c>
      <c r="BB129" s="2">
        <f t="shared" si="154"/>
        <v>70.051608441114155</v>
      </c>
      <c r="BC129" s="2">
        <f t="shared" si="154"/>
        <v>69.214672657159241</v>
      </c>
      <c r="BD129" s="2">
        <f t="shared" si="154"/>
        <v>67.471075430118276</v>
      </c>
      <c r="BE129" s="2">
        <f t="shared" si="154"/>
        <v>66.396689970711066</v>
      </c>
      <c r="BF129" s="2">
        <f t="shared" si="154"/>
        <v>66.953927039314266</v>
      </c>
      <c r="BG129" s="2">
        <f t="shared" si="154"/>
        <v>65.682665932424001</v>
      </c>
      <c r="BH129" s="2">
        <f t="shared" si="154"/>
        <v>62.877883775514661</v>
      </c>
      <c r="BI129" s="2">
        <f t="shared" si="154"/>
        <v>61.725522377945602</v>
      </c>
      <c r="BJ129" s="2">
        <f t="shared" si="154"/>
        <v>65.820325628435981</v>
      </c>
      <c r="BK129" s="2">
        <f t="shared" si="154"/>
        <v>63.434077636330898</v>
      </c>
      <c r="BL129" s="2">
        <f t="shared" si="154"/>
        <v>62.370911253500807</v>
      </c>
      <c r="BM129" s="2">
        <f t="shared" si="154"/>
        <v>61.49857997246518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63.127000000000002</v>
      </c>
      <c r="CF129" s="2">
        <f t="shared" si="155"/>
        <v>66.938000000000002</v>
      </c>
      <c r="CG129" s="2">
        <f t="shared" si="155"/>
        <v>67.459999999999994</v>
      </c>
      <c r="CH129" s="2">
        <f t="shared" si="155"/>
        <v>69.650999999999996</v>
      </c>
      <c r="CI129" s="2">
        <f t="shared" si="155"/>
        <v>68.918999999999997</v>
      </c>
      <c r="CJ129" s="2">
        <f t="shared" si="155"/>
        <v>67.364999999999995</v>
      </c>
      <c r="CK129" s="2">
        <f t="shared" si="155"/>
        <v>66.332999999999998</v>
      </c>
      <c r="CL129" s="2">
        <f t="shared" si="155"/>
        <v>66.364999999999995</v>
      </c>
      <c r="CM129" s="2">
        <f t="shared" si="155"/>
        <v>65.635000000000005</v>
      </c>
      <c r="CN129" s="2">
        <f t="shared" si="155"/>
        <v>63.371000000000002</v>
      </c>
      <c r="CO129" s="2">
        <f t="shared" si="155"/>
        <v>61.435000000000002</v>
      </c>
      <c r="CP129" s="2">
        <f t="shared" si="155"/>
        <v>67.397000000000006</v>
      </c>
      <c r="CQ129" s="2">
        <f t="shared" si="155"/>
        <v>65.177000000000007</v>
      </c>
      <c r="CR129" s="2">
        <f t="shared" si="155"/>
        <v>63.619</v>
      </c>
      <c r="CS129" s="2">
        <f t="shared" si="155"/>
        <v>62.046999999999997</v>
      </c>
      <c r="CU129" s="2">
        <f t="shared" si="110"/>
        <v>63.127000000000002</v>
      </c>
      <c r="CV129" s="2">
        <f t="shared" si="111"/>
        <v>66.938000000000002</v>
      </c>
      <c r="CW129" s="2">
        <f t="shared" si="112"/>
        <v>67.459999999999994</v>
      </c>
      <c r="CX129" s="2">
        <f t="shared" si="113"/>
        <v>69.650999999999996</v>
      </c>
      <c r="CY129" s="2">
        <f t="shared" si="114"/>
        <v>68.918999999999997</v>
      </c>
      <c r="CZ129" s="2">
        <f t="shared" si="115"/>
        <v>67.364999999999995</v>
      </c>
      <c r="DA129" s="2">
        <f t="shared" si="116"/>
        <v>66.332999999999998</v>
      </c>
      <c r="DB129" s="2">
        <f t="shared" si="117"/>
        <v>66.364999999999995</v>
      </c>
      <c r="DC129" s="2">
        <f t="shared" si="118"/>
        <v>65.635000000000005</v>
      </c>
      <c r="DD129" s="2">
        <f t="shared" si="119"/>
        <v>63.371000000000002</v>
      </c>
      <c r="DE129" s="2">
        <f t="shared" si="120"/>
        <v>61.435000000000002</v>
      </c>
      <c r="DF129" s="2">
        <f t="shared" si="121"/>
        <v>67.397000000000006</v>
      </c>
      <c r="DG129" s="2">
        <f t="shared" si="122"/>
        <v>65.177000000000007</v>
      </c>
      <c r="DH129" s="2">
        <f t="shared" si="123"/>
        <v>63.619</v>
      </c>
      <c r="DI129" s="2">
        <f t="shared" si="124"/>
        <v>62.046999999999997</v>
      </c>
      <c r="DK129" s="2">
        <f t="shared" ref="DK129:DY145" si="164">BO$228*$B129+BO$229</f>
        <v>85.173271458773812</v>
      </c>
      <c r="DL129" s="2">
        <f t="shared" si="164"/>
        <v>92.298316424925019</v>
      </c>
      <c r="DM129" s="2">
        <f t="shared" si="164"/>
        <v>100.88612307459984</v>
      </c>
      <c r="DN129" s="2">
        <f t="shared" si="164"/>
        <v>101.22664799154335</v>
      </c>
      <c r="DO129" s="2">
        <f t="shared" si="164"/>
        <v>97.003827906976738</v>
      </c>
      <c r="DP129" s="2">
        <f t="shared" si="164"/>
        <v>79.754164924506384</v>
      </c>
      <c r="DQ129" s="2">
        <f t="shared" si="164"/>
        <v>89.362682734319961</v>
      </c>
      <c r="DR129" s="2">
        <f t="shared" si="164"/>
        <v>93.287667179861174</v>
      </c>
      <c r="DS129" s="2">
        <f t="shared" si="164"/>
        <v>112.31042712550607</v>
      </c>
      <c r="DT129" s="2">
        <f t="shared" si="164"/>
        <v>108.59378947368418</v>
      </c>
      <c r="DU129" s="2">
        <f t="shared" si="164"/>
        <v>87.478861538461558</v>
      </c>
      <c r="DV129" s="2">
        <f t="shared" si="164"/>
        <v>86.577210571806702</v>
      </c>
      <c r="DW129" s="2">
        <f t="shared" si="164"/>
        <v>103.4494763066202</v>
      </c>
      <c r="DX129" s="2">
        <f t="shared" si="164"/>
        <v>108.63908907563024</v>
      </c>
      <c r="DY129" s="2">
        <f t="shared" si="164"/>
        <v>92.520491752199433</v>
      </c>
      <c r="EA129" s="2">
        <f t="shared" si="152"/>
        <v>62.908116762840081</v>
      </c>
      <c r="EB129" s="2">
        <f t="shared" si="152"/>
        <v>67.935316451902906</v>
      </c>
      <c r="EC129" s="2">
        <f t="shared" si="152"/>
        <v>68.169840863869737</v>
      </c>
      <c r="ED129" s="2">
        <f t="shared" si="152"/>
        <v>69.921393393550375</v>
      </c>
      <c r="EE129" s="2">
        <f t="shared" si="151"/>
        <v>69.08874152259213</v>
      </c>
      <c r="EF129" s="2">
        <f t="shared" si="151"/>
        <v>67.405794047752806</v>
      </c>
      <c r="EG129" s="2">
        <f t="shared" si="151"/>
        <v>66.293124855068726</v>
      </c>
      <c r="EH129" s="2">
        <f t="shared" si="151"/>
        <v>66.820530953934508</v>
      </c>
      <c r="EI129" s="2">
        <f t="shared" si="151"/>
        <v>65.400201252236116</v>
      </c>
      <c r="EJ129" s="2">
        <f t="shared" si="151"/>
        <v>62.594527728475263</v>
      </c>
      <c r="EK129" s="2">
        <f t="shared" si="151"/>
        <v>61.576560706309557</v>
      </c>
      <c r="EL129" s="2">
        <f t="shared" si="151"/>
        <v>65.721288707263724</v>
      </c>
      <c r="EM129" s="2">
        <f t="shared" si="135"/>
        <v>63.234107755883244</v>
      </c>
      <c r="EN129" s="2">
        <f t="shared" si="135"/>
        <v>62.067230893174084</v>
      </c>
      <c r="EO129" s="2">
        <f t="shared" si="135"/>
        <v>61.264271383706934</v>
      </c>
      <c r="EQ129" s="2">
        <f t="shared" ref="EQ129:FE145" si="165">CU$228*$B129+CU$229</f>
        <v>62.868529860125939</v>
      </c>
      <c r="ER129" s="2">
        <f t="shared" si="165"/>
        <v>67.936627858489828</v>
      </c>
      <c r="ES129" s="2">
        <f t="shared" si="165"/>
        <v>67.897466357055436</v>
      </c>
      <c r="ET129" s="2">
        <f t="shared" si="165"/>
        <v>69.261915558763192</v>
      </c>
      <c r="EU129" s="2">
        <f t="shared" si="165"/>
        <v>68.847231183198829</v>
      </c>
      <c r="EV129" s="2">
        <f t="shared" si="165"/>
        <v>67.420020635218364</v>
      </c>
      <c r="EW129" s="2">
        <f t="shared" si="165"/>
        <v>66.01626117117182</v>
      </c>
      <c r="EX129" s="2">
        <f t="shared" si="165"/>
        <v>66.597706770538267</v>
      </c>
      <c r="EY129" s="2">
        <f t="shared" si="165"/>
        <v>65.43717817028579</v>
      </c>
      <c r="EZ129" s="2">
        <f t="shared" si="165"/>
        <v>62.533515554089789</v>
      </c>
      <c r="FA129" s="2">
        <f t="shared" si="165"/>
        <v>61.544605957061492</v>
      </c>
      <c r="FB129" s="2">
        <f t="shared" si="165"/>
        <v>65.493920638465596</v>
      </c>
      <c r="FC129" s="2">
        <f t="shared" si="165"/>
        <v>63.028033541953327</v>
      </c>
      <c r="FD129" s="2">
        <f t="shared" si="165"/>
        <v>61.938331715342343</v>
      </c>
      <c r="FE129" s="2">
        <f t="shared" si="165"/>
        <v>61.338247627306174</v>
      </c>
      <c r="FG129" s="2">
        <f t="shared" ref="FG129:FU145" si="166">POWER(10,($B129-C$231)/C$229)/(1+POWER(10,($B129-C$231)/C$229))</f>
        <v>0.99539544707071093</v>
      </c>
      <c r="FH129" s="2">
        <f t="shared" si="166"/>
        <v>0.99449456293373584</v>
      </c>
      <c r="FI129" s="2">
        <f t="shared" si="166"/>
        <v>0.99576218690326923</v>
      </c>
      <c r="FJ129" s="2">
        <f t="shared" si="166"/>
        <v>0.99567257688635558</v>
      </c>
      <c r="FK129" s="2">
        <f t="shared" si="166"/>
        <v>0.9953998643403501</v>
      </c>
      <c r="FL129" s="2">
        <f t="shared" si="166"/>
        <v>0.99472294283344986</v>
      </c>
      <c r="FM129" s="2">
        <f t="shared" si="166"/>
        <v>0.9953894224756703</v>
      </c>
      <c r="FN129" s="2">
        <f t="shared" si="166"/>
        <v>0.99487194940677026</v>
      </c>
      <c r="FO129" s="2">
        <f t="shared" si="166"/>
        <v>0.993987785316085</v>
      </c>
      <c r="FP129" s="2">
        <f t="shared" si="166"/>
        <v>0.99382440354199786</v>
      </c>
      <c r="FQ129" s="2">
        <f t="shared" si="166"/>
        <v>0.99423126073661749</v>
      </c>
      <c r="FR129" s="2">
        <f t="shared" si="166"/>
        <v>0.99509890227628395</v>
      </c>
      <c r="FS129" s="2">
        <f t="shared" si="166"/>
        <v>0.99495848264479314</v>
      </c>
      <c r="FT129" s="2">
        <f t="shared" si="166"/>
        <v>0.99345066772011037</v>
      </c>
      <c r="FU129" s="2">
        <f t="shared" si="166"/>
        <v>0.99252142572884328</v>
      </c>
      <c r="FW129" s="2">
        <f t="shared" si="156"/>
        <v>1.0587132624273405E-2</v>
      </c>
      <c r="FX129" s="2">
        <f t="shared" si="156"/>
        <v>8.2078634502403217E-3</v>
      </c>
      <c r="FY129" s="2">
        <f t="shared" si="156"/>
        <v>8.1749175855868102E-3</v>
      </c>
      <c r="FZ129" s="2">
        <f t="shared" si="156"/>
        <v>7.9699945696998335E-3</v>
      </c>
      <c r="GA129" s="2">
        <f t="shared" si="156"/>
        <v>1.0277198724284817E-2</v>
      </c>
      <c r="GB129" s="2">
        <f t="shared" si="156"/>
        <v>8.3170567348974586E-3</v>
      </c>
      <c r="GC129" s="2">
        <f t="shared" si="156"/>
        <v>1.0109196600157289E-2</v>
      </c>
      <c r="GD129" s="2">
        <f t="shared" si="156"/>
        <v>1.0450967256773946E-2</v>
      </c>
      <c r="GE129" s="2">
        <f t="shared" si="156"/>
        <v>1.1637837589969467E-2</v>
      </c>
      <c r="GF129" s="2">
        <f t="shared" si="156"/>
        <v>1.1748980793662284E-2</v>
      </c>
      <c r="GG129" s="2">
        <f t="shared" si="156"/>
        <v>1.4456323307269611E-2</v>
      </c>
      <c r="GH129" s="2">
        <f t="shared" si="156"/>
        <v>1.398608881564424E-2</v>
      </c>
      <c r="GI129" s="2">
        <f t="shared" si="156"/>
        <v>1.3473777208567867E-2</v>
      </c>
      <c r="GJ129" s="2">
        <f t="shared" si="156"/>
        <v>1.035083252292761E-2</v>
      </c>
      <c r="GK129" s="2">
        <f t="shared" si="156"/>
        <v>7.5243520047938422E-3</v>
      </c>
      <c r="GM129" s="86">
        <f t="shared" si="157"/>
        <v>6.9031623265105377E-28</v>
      </c>
      <c r="GN129" s="86">
        <f t="shared" si="157"/>
        <v>2.6664124599687572E-37</v>
      </c>
      <c r="GO129" s="86">
        <f t="shared" si="157"/>
        <v>1.9042187543872337E-42</v>
      </c>
      <c r="GP129" s="86">
        <f t="shared" si="157"/>
        <v>1.4459119648959196E-53</v>
      </c>
      <c r="GQ129" s="86">
        <f t="shared" si="157"/>
        <v>3.9800765017852624E-49</v>
      </c>
      <c r="GR129" s="86">
        <f t="shared" si="157"/>
        <v>1.1052800257361903E-45</v>
      </c>
      <c r="GS129" s="86">
        <f t="shared" si="157"/>
        <v>3.4209473234439833E-56</v>
      </c>
      <c r="GT129" s="86">
        <f t="shared" si="157"/>
        <v>5.199364815670223E-44</v>
      </c>
      <c r="GU129" s="86">
        <f t="shared" si="157"/>
        <v>1.4480339973269194E-42</v>
      </c>
      <c r="GV129" s="86">
        <f t="shared" si="157"/>
        <v>3.0333203973043763E-59</v>
      </c>
      <c r="GW129" s="86">
        <f t="shared" si="157"/>
        <v>2.1345296474041772E-74</v>
      </c>
      <c r="GX129" s="86">
        <f t="shared" si="157"/>
        <v>3.4671105499060673E-65</v>
      </c>
      <c r="GY129" s="86">
        <f t="shared" si="157"/>
        <v>1.2895533922097055E-75</v>
      </c>
      <c r="GZ129" s="86">
        <f t="shared" si="157"/>
        <v>1.2544660415837692E-55</v>
      </c>
      <c r="HA129" s="86">
        <f t="shared" si="157"/>
        <v>1.0494648262685155E-89</v>
      </c>
      <c r="HC129" s="86">
        <f t="shared" si="153"/>
        <v>7.62737901901321E-8</v>
      </c>
      <c r="HD129" s="86">
        <f t="shared" si="153"/>
        <v>4.1519561656923905E-6</v>
      </c>
      <c r="HE129" s="86">
        <f t="shared" si="153"/>
        <v>1.3561314852701813E-8</v>
      </c>
      <c r="HF129" s="86">
        <f t="shared" si="153"/>
        <v>1.9659011305503969E-10</v>
      </c>
      <c r="HG129" s="86">
        <f t="shared" si="153"/>
        <v>2.2310823764465825E-10</v>
      </c>
      <c r="HH129" s="86">
        <f t="shared" si="153"/>
        <v>2.088324524965047E-10</v>
      </c>
      <c r="HI129" s="86">
        <f t="shared" si="153"/>
        <v>3.4341462814691895E-12</v>
      </c>
      <c r="HJ129" s="86">
        <f t="shared" si="153"/>
        <v>1.6382863676121402E-14</v>
      </c>
      <c r="HK129" s="86">
        <f t="shared" si="153"/>
        <v>3.66805082836005E-12</v>
      </c>
      <c r="HL129" s="86">
        <f t="shared" si="161"/>
        <v>3.6003176642149581E-13</v>
      </c>
      <c r="HM129" s="86">
        <f t="shared" si="161"/>
        <v>6.4883406003699473E-15</v>
      </c>
      <c r="HN129" s="86">
        <f t="shared" si="161"/>
        <v>2.6946350694443176E-19</v>
      </c>
      <c r="HO129" s="86">
        <f t="shared" si="161"/>
        <v>1.1544340212093785E-23</v>
      </c>
      <c r="HP129" s="86">
        <f t="shared" si="161"/>
        <v>2.5084158610824362E-18</v>
      </c>
      <c r="HQ129" s="86">
        <f t="shared" si="161"/>
        <v>2.5084158610824362E-18</v>
      </c>
      <c r="HS129" s="86">
        <f t="shared" si="158"/>
        <v>6.5568417929444501E-8</v>
      </c>
      <c r="HT129" s="86">
        <f t="shared" si="158"/>
        <v>2.319348723114868E-13</v>
      </c>
      <c r="HU129" s="86">
        <f t="shared" si="158"/>
        <v>4.970655467772258E-9</v>
      </c>
      <c r="HV129" s="86">
        <f t="shared" si="158"/>
        <v>3.9993507367868296E-9</v>
      </c>
      <c r="HW129" s="86">
        <f t="shared" si="158"/>
        <v>7.5119247609295274E-10</v>
      </c>
      <c r="HX129" s="86">
        <f t="shared" si="158"/>
        <v>2.8312385330532164E-10</v>
      </c>
      <c r="HY129" s="86">
        <f t="shared" si="158"/>
        <v>8.8092311257393046E-10</v>
      </c>
      <c r="HZ129" s="86">
        <f t="shared" si="158"/>
        <v>1.2220899400799588E-12</v>
      </c>
      <c r="IA129" s="86">
        <f t="shared" si="158"/>
        <v>2.1918849784685082E-12</v>
      </c>
      <c r="IB129" s="86">
        <f t="shared" si="158"/>
        <v>1.5624692878554649E-11</v>
      </c>
      <c r="IC129" s="86">
        <f t="shared" si="158"/>
        <v>2.8842837536018846E-10</v>
      </c>
      <c r="ID129" s="86">
        <f t="shared" si="158"/>
        <v>4.0267760961704589E-7</v>
      </c>
      <c r="IE129" s="86">
        <f t="shared" si="158"/>
        <v>3.1058265717701248E-8</v>
      </c>
      <c r="IF129" s="86">
        <f t="shared" si="158"/>
        <v>1.472838017678489E-5</v>
      </c>
      <c r="IG129" s="86">
        <f t="shared" si="158"/>
        <v>7.6570537696635338E-5</v>
      </c>
      <c r="II129" s="86">
        <f t="shared" si="159"/>
        <v>1.2262024296807531E-51</v>
      </c>
      <c r="IJ129" s="86">
        <f t="shared" si="159"/>
        <v>6.4709740183185014E-66</v>
      </c>
      <c r="IK129" s="86">
        <f t="shared" si="159"/>
        <v>8.8033711099854127E-61</v>
      </c>
      <c r="IL129" s="86">
        <f t="shared" si="159"/>
        <v>2.2628293524826425E-61</v>
      </c>
      <c r="IM129" s="86">
        <f t="shared" si="159"/>
        <v>4.0792354952537056E-61</v>
      </c>
      <c r="IN129" s="86">
        <f t="shared" si="159"/>
        <v>3.6616797081827568E-69</v>
      </c>
      <c r="IO129" s="86">
        <f t="shared" si="159"/>
        <v>8.4445538179361936E-59</v>
      </c>
      <c r="IP129" s="86">
        <f t="shared" si="159"/>
        <v>1.9979691704550392E-84</v>
      </c>
      <c r="IQ129" s="86">
        <f t="shared" si="159"/>
        <v>3.6569127132852306E-85</v>
      </c>
      <c r="IR129" s="86">
        <f t="shared" si="159"/>
        <v>1.166028346877625E-87</v>
      </c>
      <c r="IS129" s="86">
        <f t="shared" si="159"/>
        <v>5.4637626988589534E-80</v>
      </c>
      <c r="IT129" s="86">
        <f t="shared" si="159"/>
        <v>2.1841651518681941E-56</v>
      </c>
      <c r="IU129" s="86">
        <f t="shared" si="159"/>
        <v>9.1741389270962749E-63</v>
      </c>
      <c r="IV129" s="86">
        <f t="shared" si="159"/>
        <v>2.7287404259584257E-36</v>
      </c>
      <c r="IW129" s="86">
        <f t="shared" si="159"/>
        <v>8.4874828159953061E-34</v>
      </c>
      <c r="IY129" s="86">
        <f t="shared" si="160"/>
        <v>1.4184220811957661E-7</v>
      </c>
      <c r="IZ129" s="86">
        <f t="shared" si="160"/>
        <v>4.151956397627263E-6</v>
      </c>
      <c r="JA129" s="86">
        <f t="shared" si="160"/>
        <v>1.8531970320474072E-8</v>
      </c>
      <c r="JB129" s="86">
        <f t="shared" si="160"/>
        <v>4.1959408498418689E-9</v>
      </c>
      <c r="JC129" s="86">
        <f t="shared" si="160"/>
        <v>9.7430071373761094E-10</v>
      </c>
      <c r="JD129" s="86">
        <f t="shared" si="160"/>
        <v>4.9195630580182629E-10</v>
      </c>
      <c r="JE129" s="86">
        <f t="shared" si="160"/>
        <v>8.8435725885539961E-10</v>
      </c>
      <c r="JF129" s="86">
        <f t="shared" si="160"/>
        <v>1.2384728037560802E-12</v>
      </c>
      <c r="JG129" s="86">
        <f t="shared" si="160"/>
        <v>5.8599358068285583E-12</v>
      </c>
      <c r="JH129" s="86">
        <f t="shared" si="160"/>
        <v>1.5984724644976146E-11</v>
      </c>
      <c r="JI129" s="86">
        <f t="shared" si="160"/>
        <v>2.8843486370078884E-10</v>
      </c>
      <c r="JJ129" s="86">
        <f t="shared" si="160"/>
        <v>4.0267760961731535E-7</v>
      </c>
      <c r="JK129" s="86">
        <f t="shared" si="160"/>
        <v>3.1058265717701261E-8</v>
      </c>
      <c r="JL129" s="86">
        <f t="shared" si="160"/>
        <v>1.4728380176787399E-5</v>
      </c>
      <c r="JM129" s="86">
        <f t="shared" si="160"/>
        <v>7.6570537696637846E-5</v>
      </c>
    </row>
    <row r="130" spans="2:273" x14ac:dyDescent="0.25">
      <c r="B130" s="2">
        <v>103</v>
      </c>
      <c r="C130" s="37">
        <v>62.713999999999999</v>
      </c>
      <c r="D130" s="37">
        <v>67.415000000000006</v>
      </c>
      <c r="E130" s="37">
        <v>68.444000000000003</v>
      </c>
      <c r="F130" s="37">
        <v>69.332999999999998</v>
      </c>
      <c r="G130" s="37">
        <v>68.805999999999997</v>
      </c>
      <c r="H130" s="37">
        <v>66.570999999999998</v>
      </c>
      <c r="I130" s="37">
        <v>66.206000000000003</v>
      </c>
      <c r="J130" s="37">
        <v>66.921000000000006</v>
      </c>
      <c r="K130" s="37">
        <v>65.349000000000004</v>
      </c>
      <c r="L130" s="37">
        <v>61.887</v>
      </c>
      <c r="M130" s="37">
        <v>62.548000000000002</v>
      </c>
      <c r="N130" s="37">
        <v>67.778000000000006</v>
      </c>
      <c r="O130" s="37">
        <v>64.096999999999994</v>
      </c>
      <c r="P130" s="37">
        <v>63.110999999999997</v>
      </c>
      <c r="Q130" s="37">
        <v>61.890999999999998</v>
      </c>
      <c r="S130" s="4">
        <f t="shared" si="162"/>
        <v>62.887027486513837</v>
      </c>
      <c r="T130" s="4">
        <f t="shared" si="162"/>
        <v>67.914034535597068</v>
      </c>
      <c r="U130" s="4">
        <f t="shared" si="162"/>
        <v>68.134754972253859</v>
      </c>
      <c r="V130" s="4">
        <f t="shared" si="162"/>
        <v>69.82169043185344</v>
      </c>
      <c r="W130" s="4">
        <f t="shared" si="162"/>
        <v>69.005822050374505</v>
      </c>
      <c r="X130" s="4">
        <f t="shared" si="162"/>
        <v>67.293557705300316</v>
      </c>
      <c r="Y130" s="4">
        <f t="shared" si="162"/>
        <v>66.185093233687454</v>
      </c>
      <c r="Z130" s="4">
        <f t="shared" si="162"/>
        <v>66.726458955320027</v>
      </c>
      <c r="AA130" s="4">
        <f t="shared" si="162"/>
        <v>65.47241120708226</v>
      </c>
      <c r="AB130" s="4">
        <f t="shared" si="162"/>
        <v>62.668577851696796</v>
      </c>
      <c r="AC130" s="4">
        <f t="shared" si="162"/>
        <v>61.525985266580683</v>
      </c>
      <c r="AD130" s="4">
        <f t="shared" si="162"/>
        <v>65.541302080564748</v>
      </c>
      <c r="AE130" s="4">
        <f t="shared" si="162"/>
        <v>63.188579379920164</v>
      </c>
      <c r="AF130" s="4">
        <f t="shared" si="162"/>
        <v>62.193923060222758</v>
      </c>
      <c r="AG130" s="4">
        <f t="shared" si="162"/>
        <v>61.441375078149157</v>
      </c>
      <c r="AI130" s="4">
        <f t="shared" si="163"/>
        <v>-0.17302748651383837</v>
      </c>
      <c r="AJ130" s="4">
        <f t="shared" si="163"/>
        <v>-0.49903453559706179</v>
      </c>
      <c r="AK130" s="4">
        <f t="shared" si="163"/>
        <v>0.30924502774614382</v>
      </c>
      <c r="AL130" s="4">
        <f t="shared" si="163"/>
        <v>-0.48869043185344196</v>
      </c>
      <c r="AM130" s="4">
        <f t="shared" si="163"/>
        <v>-0.1998220503745074</v>
      </c>
      <c r="AN130" s="4">
        <f t="shared" si="163"/>
        <v>-0.72255770530031782</v>
      </c>
      <c r="AO130" s="4">
        <f t="shared" si="163"/>
        <v>2.0906766312549507E-2</v>
      </c>
      <c r="AP130" s="4">
        <f t="shared" si="163"/>
        <v>0.19454104467997979</v>
      </c>
      <c r="AQ130" s="4">
        <f t="shared" si="163"/>
        <v>-0.12341120708225617</v>
      </c>
      <c r="AR130" s="4">
        <f t="shared" si="163"/>
        <v>-0.78157785169679528</v>
      </c>
      <c r="AS130" s="4">
        <f t="shared" si="163"/>
        <v>1.0220147334193186</v>
      </c>
      <c r="AT130" s="4">
        <f t="shared" si="163"/>
        <v>2.2366979194352581</v>
      </c>
      <c r="AU130" s="4">
        <f t="shared" si="163"/>
        <v>0.9084206200798306</v>
      </c>
      <c r="AV130" s="4">
        <f t="shared" si="163"/>
        <v>0.91707693977723892</v>
      </c>
      <c r="AW130" s="4">
        <f t="shared" si="163"/>
        <v>0.44962492185084102</v>
      </c>
      <c r="AY130" s="2">
        <f t="shared" si="154"/>
        <v>62.887027419363108</v>
      </c>
      <c r="AZ130" s="2">
        <f t="shared" si="154"/>
        <v>67.914028716459896</v>
      </c>
      <c r="BA130" s="2">
        <f t="shared" si="154"/>
        <v>68.134753652273673</v>
      </c>
      <c r="BB130" s="2">
        <f t="shared" si="154"/>
        <v>69.821688959989871</v>
      </c>
      <c r="BC130" s="2">
        <f t="shared" si="154"/>
        <v>69.005821596439787</v>
      </c>
      <c r="BD130" s="2">
        <f t="shared" si="154"/>
        <v>67.29355750096407</v>
      </c>
      <c r="BE130" s="2">
        <f t="shared" si="154"/>
        <v>66.185092655168404</v>
      </c>
      <c r="BF130" s="2">
        <f t="shared" si="154"/>
        <v>66.726458952895186</v>
      </c>
      <c r="BG130" s="2">
        <f t="shared" si="154"/>
        <v>65.472411202343537</v>
      </c>
      <c r="BH130" s="2">
        <f t="shared" si="154"/>
        <v>62.668577825013557</v>
      </c>
      <c r="BI130" s="2">
        <f t="shared" si="154"/>
        <v>61.525984768880086</v>
      </c>
      <c r="BJ130" s="2">
        <f t="shared" si="154"/>
        <v>65.540861515674223</v>
      </c>
      <c r="BK130" s="2">
        <f t="shared" si="154"/>
        <v>63.188551773970225</v>
      </c>
      <c r="BL130" s="2">
        <f t="shared" si="154"/>
        <v>62.179343658129326</v>
      </c>
      <c r="BM130" s="2">
        <f t="shared" si="154"/>
        <v>61.35694519666302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62.713999999999999</v>
      </c>
      <c r="CF130" s="2">
        <f t="shared" si="155"/>
        <v>67.415000000000006</v>
      </c>
      <c r="CG130" s="2">
        <f t="shared" si="155"/>
        <v>68.444000000000003</v>
      </c>
      <c r="CH130" s="2">
        <f t="shared" si="155"/>
        <v>69.332999999999998</v>
      </c>
      <c r="CI130" s="2">
        <f t="shared" si="155"/>
        <v>68.805999999999997</v>
      </c>
      <c r="CJ130" s="2">
        <f t="shared" si="155"/>
        <v>66.570999999999998</v>
      </c>
      <c r="CK130" s="2">
        <f t="shared" si="155"/>
        <v>66.206000000000003</v>
      </c>
      <c r="CL130" s="2">
        <f t="shared" si="155"/>
        <v>66.921000000000006</v>
      </c>
      <c r="CM130" s="2">
        <f t="shared" si="155"/>
        <v>65.349000000000004</v>
      </c>
      <c r="CN130" s="2">
        <f t="shared" si="155"/>
        <v>61.887</v>
      </c>
      <c r="CO130" s="2">
        <f t="shared" si="155"/>
        <v>62.548000000000002</v>
      </c>
      <c r="CP130" s="2">
        <f t="shared" si="155"/>
        <v>67.778000000000006</v>
      </c>
      <c r="CQ130" s="2">
        <f t="shared" si="155"/>
        <v>64.096999999999994</v>
      </c>
      <c r="CR130" s="2">
        <f t="shared" si="155"/>
        <v>63.110999999999997</v>
      </c>
      <c r="CS130" s="2">
        <f t="shared" si="155"/>
        <v>61.890999999999998</v>
      </c>
      <c r="CU130" s="2">
        <f t="shared" si="110"/>
        <v>62.713999999999999</v>
      </c>
      <c r="CV130" s="2">
        <f t="shared" si="111"/>
        <v>67.415000000000006</v>
      </c>
      <c r="CW130" s="2">
        <f t="shared" si="112"/>
        <v>68.444000000000003</v>
      </c>
      <c r="CX130" s="2">
        <f t="shared" si="113"/>
        <v>69.332999999999998</v>
      </c>
      <c r="CY130" s="2">
        <f t="shared" si="114"/>
        <v>68.805999999999997</v>
      </c>
      <c r="CZ130" s="2">
        <f t="shared" si="115"/>
        <v>66.570999999999998</v>
      </c>
      <c r="DA130" s="2">
        <f t="shared" si="116"/>
        <v>66.206000000000003</v>
      </c>
      <c r="DB130" s="2">
        <f t="shared" si="117"/>
        <v>66.921000000000006</v>
      </c>
      <c r="DC130" s="2">
        <f t="shared" si="118"/>
        <v>65.349000000000004</v>
      </c>
      <c r="DD130" s="2">
        <f t="shared" si="119"/>
        <v>61.887</v>
      </c>
      <c r="DE130" s="2">
        <f t="shared" si="120"/>
        <v>62.548000000000002</v>
      </c>
      <c r="DF130" s="2">
        <f t="shared" si="121"/>
        <v>67.778000000000006</v>
      </c>
      <c r="DG130" s="2">
        <f t="shared" si="122"/>
        <v>64.096999999999994</v>
      </c>
      <c r="DH130" s="2">
        <f t="shared" si="123"/>
        <v>63.110999999999997</v>
      </c>
      <c r="DI130" s="2">
        <f t="shared" si="124"/>
        <v>61.890999999999998</v>
      </c>
      <c r="DK130" s="2">
        <f t="shared" si="164"/>
        <v>85.285190697674452</v>
      </c>
      <c r="DL130" s="2">
        <f t="shared" si="164"/>
        <v>92.438477189854936</v>
      </c>
      <c r="DM130" s="2">
        <f t="shared" si="164"/>
        <v>101.08013349441258</v>
      </c>
      <c r="DN130" s="2">
        <f t="shared" si="164"/>
        <v>101.36887103594081</v>
      </c>
      <c r="DO130" s="2">
        <f t="shared" si="164"/>
        <v>97.095386469344604</v>
      </c>
      <c r="DP130" s="2">
        <f t="shared" si="164"/>
        <v>79.623042973286871</v>
      </c>
      <c r="DQ130" s="2">
        <f t="shared" si="164"/>
        <v>89.322948132487682</v>
      </c>
      <c r="DR130" s="2">
        <f t="shared" si="164"/>
        <v>93.342066337141787</v>
      </c>
      <c r="DS130" s="2">
        <f t="shared" si="164"/>
        <v>112.64944615384616</v>
      </c>
      <c r="DT130" s="2">
        <f t="shared" si="164"/>
        <v>108.95777311522046</v>
      </c>
      <c r="DU130" s="2">
        <f t="shared" si="164"/>
        <v>87.615054048583019</v>
      </c>
      <c r="DV130" s="2">
        <f t="shared" si="164"/>
        <v>86.603505523593427</v>
      </c>
      <c r="DW130" s="2">
        <f t="shared" si="164"/>
        <v>103.72421724738675</v>
      </c>
      <c r="DX130" s="2">
        <f t="shared" si="164"/>
        <v>109.06674025974024</v>
      </c>
      <c r="DY130" s="2">
        <f t="shared" si="164"/>
        <v>92.7782690615836</v>
      </c>
      <c r="EA130" s="2">
        <f t="shared" si="152"/>
        <v>62.792952997300766</v>
      </c>
      <c r="EB130" s="2">
        <f t="shared" si="152"/>
        <v>67.790198669698626</v>
      </c>
      <c r="EC130" s="2">
        <f t="shared" si="152"/>
        <v>68.009105066383455</v>
      </c>
      <c r="ED130" s="2">
        <f t="shared" si="152"/>
        <v>69.701853333071853</v>
      </c>
      <c r="EE130" s="2">
        <f t="shared" si="151"/>
        <v>68.88983907917958</v>
      </c>
      <c r="EF130" s="2">
        <f t="shared" si="151"/>
        <v>67.233787102969771</v>
      </c>
      <c r="EG130" s="2">
        <f t="shared" si="151"/>
        <v>66.09006474929032</v>
      </c>
      <c r="EH130" s="2">
        <f t="shared" si="151"/>
        <v>66.603606342163673</v>
      </c>
      <c r="EI130" s="2">
        <f t="shared" si="151"/>
        <v>65.211747316636831</v>
      </c>
      <c r="EJ130" s="2">
        <f t="shared" si="151"/>
        <v>62.406938113258093</v>
      </c>
      <c r="EK130" s="2">
        <f t="shared" si="151"/>
        <v>61.38836941454533</v>
      </c>
      <c r="EL130" s="2">
        <f t="shared" si="151"/>
        <v>65.449168143969914</v>
      </c>
      <c r="EM130" s="2">
        <f t="shared" si="135"/>
        <v>63.003755948497101</v>
      </c>
      <c r="EN130" s="2">
        <f t="shared" si="135"/>
        <v>61.898698980078692</v>
      </c>
      <c r="EO130" s="2">
        <f t="shared" si="135"/>
        <v>61.140594309473542</v>
      </c>
      <c r="EQ130" s="2">
        <f t="shared" si="165"/>
        <v>62.75692437913807</v>
      </c>
      <c r="ER130" s="2">
        <f t="shared" si="165"/>
        <v>67.791378446123616</v>
      </c>
      <c r="ES130" s="2">
        <f t="shared" si="165"/>
        <v>67.761649268846128</v>
      </c>
      <c r="ET130" s="2">
        <f t="shared" si="165"/>
        <v>69.107407164020358</v>
      </c>
      <c r="EU130" s="2">
        <f t="shared" si="165"/>
        <v>68.676808302180774</v>
      </c>
      <c r="EV130" s="2">
        <f t="shared" si="165"/>
        <v>67.24657381287318</v>
      </c>
      <c r="EW130" s="2">
        <f t="shared" si="165"/>
        <v>65.845917549717512</v>
      </c>
      <c r="EX130" s="2">
        <f t="shared" si="165"/>
        <v>66.406599518413628</v>
      </c>
      <c r="EY130" s="2">
        <f t="shared" si="165"/>
        <v>65.24435171851475</v>
      </c>
      <c r="EZ130" s="2">
        <f t="shared" si="165"/>
        <v>62.353553125757557</v>
      </c>
      <c r="FA130" s="2">
        <f t="shared" si="165"/>
        <v>61.360742026178265</v>
      </c>
      <c r="FB130" s="2">
        <f t="shared" si="165"/>
        <v>65.259532485361461</v>
      </c>
      <c r="FC130" s="2">
        <f t="shared" si="165"/>
        <v>62.833189444715693</v>
      </c>
      <c r="FD130" s="2">
        <f t="shared" si="165"/>
        <v>61.787974556298813</v>
      </c>
      <c r="FE130" s="2">
        <f t="shared" si="165"/>
        <v>61.191871880709151</v>
      </c>
      <c r="FG130" s="2">
        <f t="shared" si="166"/>
        <v>0.99579889573756863</v>
      </c>
      <c r="FH130" s="2">
        <f t="shared" si="166"/>
        <v>0.99497654826578241</v>
      </c>
      <c r="FI130" s="2">
        <f t="shared" si="166"/>
        <v>0.99613362682113293</v>
      </c>
      <c r="FJ130" s="2">
        <f t="shared" si="166"/>
        <v>0.9960518398874505</v>
      </c>
      <c r="FK130" s="2">
        <f t="shared" si="166"/>
        <v>0.99580292760015587</v>
      </c>
      <c r="FL130" s="2">
        <f t="shared" si="166"/>
        <v>0.99518503095933553</v>
      </c>
      <c r="FM130" s="2">
        <f t="shared" si="166"/>
        <v>0.9957933967837671</v>
      </c>
      <c r="FN130" s="2">
        <f t="shared" si="166"/>
        <v>0.99532105107224678</v>
      </c>
      <c r="FO130" s="2">
        <f t="shared" si="166"/>
        <v>0.99451389283569991</v>
      </c>
      <c r="FP130" s="2">
        <f t="shared" si="166"/>
        <v>0.99436472696488309</v>
      </c>
      <c r="FQ130" s="2">
        <f t="shared" si="166"/>
        <v>0.99473617541594428</v>
      </c>
      <c r="FR130" s="2">
        <f t="shared" si="166"/>
        <v>0.99552821732412811</v>
      </c>
      <c r="FS130" s="2">
        <f t="shared" si="166"/>
        <v>0.99540004098858281</v>
      </c>
      <c r="FT130" s="2">
        <f t="shared" si="166"/>
        <v>0.99402349388752498</v>
      </c>
      <c r="FU130" s="2">
        <f t="shared" si="166"/>
        <v>0.9931749681023343</v>
      </c>
      <c r="FW130" s="2">
        <f t="shared" si="156"/>
        <v>1.1596714879192701E-2</v>
      </c>
      <c r="FX130" s="2">
        <f t="shared" si="156"/>
        <v>8.9926222336748282E-3</v>
      </c>
      <c r="FY130" s="2">
        <f t="shared" si="156"/>
        <v>8.9565548413961093E-3</v>
      </c>
      <c r="FZ130" s="2">
        <f t="shared" si="156"/>
        <v>8.7322108040949458E-3</v>
      </c>
      <c r="GA130" s="2">
        <f t="shared" si="156"/>
        <v>1.1257562157599902E-2</v>
      </c>
      <c r="GB130" s="2">
        <f t="shared" si="156"/>
        <v>9.1121596356891661E-3</v>
      </c>
      <c r="GC130" s="2">
        <f t="shared" si="156"/>
        <v>1.1073713271210038E-2</v>
      </c>
      <c r="GD130" s="2">
        <f t="shared" si="156"/>
        <v>1.1447715103629482E-2</v>
      </c>
      <c r="GE130" s="2">
        <f t="shared" si="156"/>
        <v>1.2746323626364974E-2</v>
      </c>
      <c r="GF130" s="2">
        <f t="shared" si="156"/>
        <v>1.2867915221800651E-2</v>
      </c>
      <c r="GG130" s="2">
        <f t="shared" si="156"/>
        <v>1.5828966326972574E-2</v>
      </c>
      <c r="GH130" s="2">
        <f t="shared" si="156"/>
        <v>1.531477640201271E-2</v>
      </c>
      <c r="GI130" s="2">
        <f t="shared" si="156"/>
        <v>1.4754523144758764E-2</v>
      </c>
      <c r="GJ130" s="2">
        <f t="shared" si="156"/>
        <v>1.1338139570964025E-2</v>
      </c>
      <c r="GK130" s="2">
        <f t="shared" si="156"/>
        <v>8.2443030777174676E-3</v>
      </c>
      <c r="GM130" s="86">
        <f t="shared" si="157"/>
        <v>2.6898845574952364E-29</v>
      </c>
      <c r="GN130" s="86">
        <f t="shared" si="157"/>
        <v>3.1127633070085326E-39</v>
      </c>
      <c r="GO130" s="86">
        <f t="shared" si="157"/>
        <v>1.2122875764135375E-44</v>
      </c>
      <c r="GP130" s="86">
        <f t="shared" si="157"/>
        <v>2.3158216096898433E-56</v>
      </c>
      <c r="GQ130" s="86">
        <f t="shared" si="157"/>
        <v>1.1828049419416062E-51</v>
      </c>
      <c r="GR130" s="86">
        <f t="shared" si="157"/>
        <v>4.648328508324205E-48</v>
      </c>
      <c r="GS130" s="86">
        <f t="shared" si="157"/>
        <v>3.6799557423547511E-59</v>
      </c>
      <c r="GT130" s="86">
        <f t="shared" si="157"/>
        <v>2.8016073549852027E-46</v>
      </c>
      <c r="GU130" s="86">
        <f t="shared" si="157"/>
        <v>9.1563671653653213E-45</v>
      </c>
      <c r="GV130" s="86">
        <f t="shared" si="157"/>
        <v>2.6157654051836944E-62</v>
      </c>
      <c r="GW130" s="86">
        <f t="shared" si="157"/>
        <v>2.7932547217765188E-78</v>
      </c>
      <c r="GX130" s="86">
        <f t="shared" si="157"/>
        <v>1.5187766416516051E-68</v>
      </c>
      <c r="GY130" s="86">
        <f t="shared" si="157"/>
        <v>1.6847025938901965E-79</v>
      </c>
      <c r="GZ130" s="86">
        <f t="shared" si="157"/>
        <v>1.9696188172658695E-58</v>
      </c>
      <c r="HA130" s="86">
        <f t="shared" si="157"/>
        <v>2.5262120375908504E-94</v>
      </c>
      <c r="HC130" s="86">
        <f t="shared" si="153"/>
        <v>9.416388246187811E-9</v>
      </c>
      <c r="HD130" s="86">
        <f t="shared" si="153"/>
        <v>8.113223371086451E-7</v>
      </c>
      <c r="HE130" s="86">
        <f t="shared" si="153"/>
        <v>1.337468011327758E-9</v>
      </c>
      <c r="HF130" s="86">
        <f t="shared" si="153"/>
        <v>1.1081244209776404E-11</v>
      </c>
      <c r="HG130" s="86">
        <f t="shared" si="153"/>
        <v>1.4298077025405935E-11</v>
      </c>
      <c r="HH130" s="86">
        <f t="shared" si="153"/>
        <v>1.1850365417919025E-11</v>
      </c>
      <c r="HI130" s="86">
        <f t="shared" si="153"/>
        <v>1.0844144978238985E-13</v>
      </c>
      <c r="HJ130" s="86">
        <f t="shared" si="153"/>
        <v>3.1584278627462179E-16</v>
      </c>
      <c r="HK130" s="86">
        <f t="shared" si="153"/>
        <v>1.494079685500688E-13</v>
      </c>
      <c r="HL130" s="86">
        <f t="shared" si="161"/>
        <v>1.3563315882807591E-14</v>
      </c>
      <c r="HM130" s="86">
        <f t="shared" si="161"/>
        <v>1.6626403448950444E-16</v>
      </c>
      <c r="HN130" s="86">
        <f t="shared" si="161"/>
        <v>1.7479723055147795E-21</v>
      </c>
      <c r="HO130" s="86">
        <f t="shared" si="161"/>
        <v>2.762567653193275E-26</v>
      </c>
      <c r="HP130" s="86">
        <f t="shared" si="161"/>
        <v>2.8499446212383112E-20</v>
      </c>
      <c r="HQ130" s="86">
        <f t="shared" si="161"/>
        <v>2.8499446212383112E-20</v>
      </c>
      <c r="HS130" s="86">
        <f t="shared" si="158"/>
        <v>2.5905055267296982E-7</v>
      </c>
      <c r="HT130" s="86">
        <f t="shared" si="158"/>
        <v>1.6820724527245406E-12</v>
      </c>
      <c r="HU130" s="86">
        <f t="shared" si="158"/>
        <v>2.283208952590726E-8</v>
      </c>
      <c r="HV130" s="86">
        <f t="shared" si="158"/>
        <v>1.852904554353517E-8</v>
      </c>
      <c r="HW130" s="86">
        <f t="shared" si="158"/>
        <v>4.0550292540183028E-9</v>
      </c>
      <c r="HX130" s="86">
        <f t="shared" si="158"/>
        <v>1.6413573986143087E-9</v>
      </c>
      <c r="HY130" s="86">
        <f t="shared" si="158"/>
        <v>4.5460053649188565E-9</v>
      </c>
      <c r="HZ130" s="86">
        <f t="shared" si="158"/>
        <v>1.2065769624128499E-11</v>
      </c>
      <c r="IA130" s="86">
        <f t="shared" si="158"/>
        <v>2.2489849084380867E-11</v>
      </c>
      <c r="IB130" s="86">
        <f t="shared" si="158"/>
        <v>1.5189083622034127E-10</v>
      </c>
      <c r="IC130" s="86">
        <f t="shared" si="158"/>
        <v>2.4346788861889299E-9</v>
      </c>
      <c r="ID130" s="86">
        <f t="shared" si="158"/>
        <v>1.6960762254694439E-6</v>
      </c>
      <c r="IE130" s="86">
        <f t="shared" si="158"/>
        <v>1.5975037009516233E-7</v>
      </c>
      <c r="IF130" s="86">
        <f t="shared" si="158"/>
        <v>3.7051266075638683E-5</v>
      </c>
      <c r="IG130" s="86">
        <f t="shared" si="158"/>
        <v>1.4823060563021035E-4</v>
      </c>
      <c r="II130" s="86">
        <f t="shared" si="159"/>
        <v>1.2354936401660692E-49</v>
      </c>
      <c r="IJ130" s="86">
        <f t="shared" si="159"/>
        <v>1.7748419674440262E-63</v>
      </c>
      <c r="IK130" s="86">
        <f t="shared" si="159"/>
        <v>1.5356583522390912E-58</v>
      </c>
      <c r="IL130" s="86">
        <f t="shared" si="159"/>
        <v>4.0434474333433346E-59</v>
      </c>
      <c r="IM130" s="86">
        <f t="shared" si="159"/>
        <v>9.5000994274389679E-59</v>
      </c>
      <c r="IN130" s="86">
        <f t="shared" si="159"/>
        <v>1.3555115283438563E-66</v>
      </c>
      <c r="IO130" s="86">
        <f t="shared" si="159"/>
        <v>1.5610732394866515E-56</v>
      </c>
      <c r="IP130" s="86">
        <f t="shared" si="159"/>
        <v>4.0518420527248401E-81</v>
      </c>
      <c r="IQ130" s="86">
        <f t="shared" si="159"/>
        <v>9.5610173294856587E-82</v>
      </c>
      <c r="IR130" s="86">
        <f t="shared" si="159"/>
        <v>3.9251046742234811E-84</v>
      </c>
      <c r="IS130" s="86">
        <f t="shared" si="159"/>
        <v>1.2825716487716703E-76</v>
      </c>
      <c r="IT130" s="86">
        <f t="shared" si="159"/>
        <v>4.7460187074189332E-54</v>
      </c>
      <c r="IU130" s="86">
        <f t="shared" si="159"/>
        <v>3.5390373080169652E-60</v>
      </c>
      <c r="IV130" s="86">
        <f t="shared" si="159"/>
        <v>6.5882329889416697E-35</v>
      </c>
      <c r="IW130" s="86">
        <f t="shared" si="159"/>
        <v>1.3450068510393621E-32</v>
      </c>
      <c r="IY130" s="86">
        <f t="shared" si="160"/>
        <v>2.6846694091915763E-7</v>
      </c>
      <c r="IZ130" s="86">
        <f t="shared" si="160"/>
        <v>8.1132401918109782E-7</v>
      </c>
      <c r="JA130" s="86">
        <f t="shared" si="160"/>
        <v>2.4169557537235019E-8</v>
      </c>
      <c r="JB130" s="86">
        <f t="shared" si="160"/>
        <v>1.8540126787744945E-8</v>
      </c>
      <c r="JC130" s="86">
        <f t="shared" si="160"/>
        <v>4.0693273310437087E-9</v>
      </c>
      <c r="JD130" s="86">
        <f t="shared" si="160"/>
        <v>1.6532077640322276E-9</v>
      </c>
      <c r="JE130" s="86">
        <f t="shared" si="160"/>
        <v>4.5461138063686386E-9</v>
      </c>
      <c r="JF130" s="86">
        <f t="shared" si="160"/>
        <v>1.2066085466914773E-11</v>
      </c>
      <c r="JG130" s="86">
        <f t="shared" si="160"/>
        <v>2.2639257052930935E-11</v>
      </c>
      <c r="JH130" s="86">
        <f t="shared" si="160"/>
        <v>1.5190439953622407E-10</v>
      </c>
      <c r="JI130" s="86">
        <f t="shared" si="160"/>
        <v>2.4346790524529642E-9</v>
      </c>
      <c r="JJ130" s="86">
        <f t="shared" si="160"/>
        <v>1.6960762254694456E-6</v>
      </c>
      <c r="JK130" s="86">
        <f t="shared" si="160"/>
        <v>1.5975037009516233E-7</v>
      </c>
      <c r="JL130" s="86">
        <f t="shared" si="160"/>
        <v>3.705126607563871E-5</v>
      </c>
      <c r="JM130" s="86">
        <f t="shared" si="160"/>
        <v>1.4823060563021038E-4</v>
      </c>
    </row>
    <row r="131" spans="2:273" x14ac:dyDescent="0.25">
      <c r="B131" s="2">
        <v>104</v>
      </c>
      <c r="C131" s="37">
        <v>64.159000000000006</v>
      </c>
      <c r="D131" s="37">
        <v>66.953999999999994</v>
      </c>
      <c r="E131" s="37">
        <v>67.825000000000003</v>
      </c>
      <c r="F131" s="37">
        <v>69.713999999999999</v>
      </c>
      <c r="G131" s="37">
        <v>69</v>
      </c>
      <c r="H131" s="37">
        <v>66.951999999999998</v>
      </c>
      <c r="I131" s="37">
        <v>65.412999999999997</v>
      </c>
      <c r="J131" s="37">
        <v>66.397000000000006</v>
      </c>
      <c r="K131" s="37">
        <v>65.302000000000007</v>
      </c>
      <c r="L131" s="37">
        <v>62.531999999999996</v>
      </c>
      <c r="M131" s="37">
        <v>61.951999999999998</v>
      </c>
      <c r="N131" s="37">
        <v>67.619</v>
      </c>
      <c r="O131" s="37">
        <v>65.209999999999994</v>
      </c>
      <c r="P131" s="37">
        <v>62.872999999999998</v>
      </c>
      <c r="Q131" s="37">
        <v>62.719000000000001</v>
      </c>
      <c r="S131" s="4">
        <f t="shared" si="162"/>
        <v>62.764457010924289</v>
      </c>
      <c r="T131" s="4">
        <f t="shared" si="162"/>
        <v>67.759374129559561</v>
      </c>
      <c r="U131" s="4">
        <f t="shared" si="162"/>
        <v>67.964096304308114</v>
      </c>
      <c r="V131" s="4">
        <f t="shared" si="162"/>
        <v>69.592622861344225</v>
      </c>
      <c r="W131" s="4">
        <f t="shared" si="162"/>
        <v>68.79777986567197</v>
      </c>
      <c r="X131" s="4">
        <f t="shared" si="162"/>
        <v>67.116502140309507</v>
      </c>
      <c r="Y131" s="4">
        <f t="shared" si="162"/>
        <v>65.974234874652936</v>
      </c>
      <c r="Z131" s="4">
        <f t="shared" si="162"/>
        <v>66.499840350635139</v>
      </c>
      <c r="AA131" s="4">
        <f t="shared" si="162"/>
        <v>65.263791833869661</v>
      </c>
      <c r="AB131" s="4">
        <f t="shared" si="162"/>
        <v>62.460903531472006</v>
      </c>
      <c r="AC131" s="4">
        <f t="shared" si="162"/>
        <v>61.327299744092926</v>
      </c>
      <c r="AD131" s="4">
        <f t="shared" si="162"/>
        <v>65.263652066003047</v>
      </c>
      <c r="AE131" s="4">
        <f t="shared" si="162"/>
        <v>62.944365931398409</v>
      </c>
      <c r="AF131" s="4">
        <f t="shared" si="162"/>
        <v>62.023093901433256</v>
      </c>
      <c r="AG131" s="4">
        <f t="shared" si="162"/>
        <v>61.370042197009859</v>
      </c>
      <c r="AI131" s="4">
        <f t="shared" si="163"/>
        <v>1.3945429890757168</v>
      </c>
      <c r="AJ131" s="4">
        <f t="shared" si="163"/>
        <v>-0.80537412955956711</v>
      </c>
      <c r="AK131" s="4">
        <f t="shared" si="163"/>
        <v>-0.13909630430811148</v>
      </c>
      <c r="AL131" s="4">
        <f t="shared" si="163"/>
        <v>0.12137713865577382</v>
      </c>
      <c r="AM131" s="4">
        <f t="shared" si="163"/>
        <v>0.2022201343280301</v>
      </c>
      <c r="AN131" s="4">
        <f t="shared" si="163"/>
        <v>-0.1645021403095086</v>
      </c>
      <c r="AO131" s="4">
        <f t="shared" si="163"/>
        <v>-0.5612348746529392</v>
      </c>
      <c r="AP131" s="4">
        <f t="shared" si="163"/>
        <v>-0.10284035063513386</v>
      </c>
      <c r="AQ131" s="4">
        <f t="shared" si="163"/>
        <v>3.8208166130345944E-2</v>
      </c>
      <c r="AR131" s="4">
        <f t="shared" si="163"/>
        <v>7.1096468527990453E-2</v>
      </c>
      <c r="AS131" s="4">
        <f t="shared" si="163"/>
        <v>0.62470025590707223</v>
      </c>
      <c r="AT131" s="4">
        <f t="shared" si="163"/>
        <v>2.3553479339969527</v>
      </c>
      <c r="AU131" s="4">
        <f t="shared" si="163"/>
        <v>2.2656340686015852</v>
      </c>
      <c r="AV131" s="4">
        <f t="shared" si="163"/>
        <v>0.84990609856674126</v>
      </c>
      <c r="AW131" s="4">
        <f t="shared" si="163"/>
        <v>1.3489578029901423</v>
      </c>
      <c r="AY131" s="2">
        <f t="shared" si="154"/>
        <v>62.764457005475535</v>
      </c>
      <c r="AZ131" s="2">
        <f t="shared" si="154"/>
        <v>67.759373383607908</v>
      </c>
      <c r="BA131" s="2">
        <f t="shared" si="154"/>
        <v>67.964090910098079</v>
      </c>
      <c r="BB131" s="2">
        <f t="shared" si="154"/>
        <v>69.592616751117106</v>
      </c>
      <c r="BC131" s="2">
        <f t="shared" si="154"/>
        <v>68.797777687570246</v>
      </c>
      <c r="BD131" s="2">
        <f t="shared" si="154"/>
        <v>67.116501090148986</v>
      </c>
      <c r="BE131" s="2">
        <f t="shared" si="154"/>
        <v>65.974232209191484</v>
      </c>
      <c r="BF131" s="2">
        <f t="shared" si="154"/>
        <v>66.499840330017889</v>
      </c>
      <c r="BG131" s="2">
        <f t="shared" si="154"/>
        <v>65.263791792332654</v>
      </c>
      <c r="BH131" s="2">
        <f t="shared" si="154"/>
        <v>62.460903311304165</v>
      </c>
      <c r="BI131" s="2">
        <f t="shared" si="154"/>
        <v>61.327296191383532</v>
      </c>
      <c r="BJ131" s="2">
        <f t="shared" si="154"/>
        <v>65.262026043145042</v>
      </c>
      <c r="BK131" s="2">
        <f t="shared" si="154"/>
        <v>62.944242252114137</v>
      </c>
      <c r="BL131" s="2">
        <f t="shared" si="154"/>
        <v>61.989500237381151</v>
      </c>
      <c r="BM131" s="2">
        <f t="shared" si="154"/>
        <v>61.216598301356932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64.159000000000006</v>
      </c>
      <c r="CF131" s="2">
        <f t="shared" si="155"/>
        <v>66.953999999999994</v>
      </c>
      <c r="CG131" s="2">
        <f t="shared" si="155"/>
        <v>67.825000000000003</v>
      </c>
      <c r="CH131" s="2">
        <f t="shared" si="155"/>
        <v>69.713999999999999</v>
      </c>
      <c r="CI131" s="2">
        <f t="shared" si="155"/>
        <v>69</v>
      </c>
      <c r="CJ131" s="2">
        <f t="shared" si="155"/>
        <v>66.951999999999998</v>
      </c>
      <c r="CK131" s="2">
        <f t="shared" si="155"/>
        <v>65.412999999999997</v>
      </c>
      <c r="CL131" s="2">
        <f t="shared" si="155"/>
        <v>66.397000000000006</v>
      </c>
      <c r="CM131" s="2">
        <f t="shared" si="155"/>
        <v>65.302000000000007</v>
      </c>
      <c r="CN131" s="2">
        <f t="shared" si="155"/>
        <v>62.531999999999996</v>
      </c>
      <c r="CO131" s="2">
        <f t="shared" si="155"/>
        <v>61.951999999999998</v>
      </c>
      <c r="CP131" s="2">
        <f t="shared" si="155"/>
        <v>67.619</v>
      </c>
      <c r="CQ131" s="2">
        <f t="shared" si="155"/>
        <v>65.209999999999994</v>
      </c>
      <c r="CR131" s="2">
        <f t="shared" si="155"/>
        <v>62.872999999999998</v>
      </c>
      <c r="CS131" s="2">
        <f t="shared" si="155"/>
        <v>62.719000000000001</v>
      </c>
      <c r="CU131" s="2">
        <f t="shared" si="110"/>
        <v>64.159000000000006</v>
      </c>
      <c r="CV131" s="2">
        <f t="shared" si="111"/>
        <v>66.953999999999994</v>
      </c>
      <c r="CW131" s="2">
        <f t="shared" si="112"/>
        <v>67.825000000000003</v>
      </c>
      <c r="CX131" s="2">
        <f t="shared" si="113"/>
        <v>69.713999999999999</v>
      </c>
      <c r="CY131" s="2">
        <f t="shared" si="114"/>
        <v>69</v>
      </c>
      <c r="CZ131" s="2">
        <f t="shared" si="115"/>
        <v>66.951999999999998</v>
      </c>
      <c r="DA131" s="2">
        <f t="shared" si="116"/>
        <v>65.412999999999997</v>
      </c>
      <c r="DB131" s="2">
        <f t="shared" si="117"/>
        <v>66.397000000000006</v>
      </c>
      <c r="DC131" s="2">
        <f t="shared" si="118"/>
        <v>65.302000000000007</v>
      </c>
      <c r="DD131" s="2">
        <f t="shared" si="119"/>
        <v>62.531999999999996</v>
      </c>
      <c r="DE131" s="2">
        <f t="shared" si="120"/>
        <v>61.951999999999998</v>
      </c>
      <c r="DF131" s="2">
        <f t="shared" si="121"/>
        <v>67.619</v>
      </c>
      <c r="DG131" s="2">
        <f t="shared" si="122"/>
        <v>65.209999999999994</v>
      </c>
      <c r="DH131" s="2">
        <f t="shared" si="123"/>
        <v>62.872999999999998</v>
      </c>
      <c r="DI131" s="2">
        <f t="shared" si="124"/>
        <v>62.719000000000001</v>
      </c>
      <c r="DK131" s="2">
        <f t="shared" si="164"/>
        <v>85.397109936575077</v>
      </c>
      <c r="DL131" s="2">
        <f t="shared" si="164"/>
        <v>92.578637954784838</v>
      </c>
      <c r="DM131" s="2">
        <f t="shared" si="164"/>
        <v>101.27414391422533</v>
      </c>
      <c r="DN131" s="2">
        <f t="shared" si="164"/>
        <v>101.51109408033827</v>
      </c>
      <c r="DO131" s="2">
        <f t="shared" si="164"/>
        <v>97.186945031712469</v>
      </c>
      <c r="DP131" s="2">
        <f t="shared" si="164"/>
        <v>79.491921022067359</v>
      </c>
      <c r="DQ131" s="2">
        <f t="shared" si="164"/>
        <v>89.283213530655402</v>
      </c>
      <c r="DR131" s="2">
        <f t="shared" si="164"/>
        <v>93.396465494422401</v>
      </c>
      <c r="DS131" s="2">
        <f t="shared" si="164"/>
        <v>112.98846518218623</v>
      </c>
      <c r="DT131" s="2">
        <f t="shared" si="164"/>
        <v>109.32175675675674</v>
      </c>
      <c r="DU131" s="2">
        <f t="shared" si="164"/>
        <v>87.751246558704466</v>
      </c>
      <c r="DV131" s="2">
        <f t="shared" si="164"/>
        <v>86.629800475380151</v>
      </c>
      <c r="DW131" s="2">
        <f t="shared" si="164"/>
        <v>103.9989581881533</v>
      </c>
      <c r="DX131" s="2">
        <f t="shared" si="164"/>
        <v>109.49439144385025</v>
      </c>
      <c r="DY131" s="2">
        <f t="shared" si="164"/>
        <v>93.036046370967767</v>
      </c>
      <c r="EA131" s="2">
        <f t="shared" si="152"/>
        <v>62.677789231761452</v>
      </c>
      <c r="EB131" s="2">
        <f t="shared" si="152"/>
        <v>67.645080887494345</v>
      </c>
      <c r="EC131" s="2">
        <f t="shared" si="152"/>
        <v>67.848369268897187</v>
      </c>
      <c r="ED131" s="2">
        <f t="shared" si="152"/>
        <v>69.482313272593345</v>
      </c>
      <c r="EE131" s="2">
        <f t="shared" si="151"/>
        <v>68.690936635767017</v>
      </c>
      <c r="EF131" s="2">
        <f t="shared" si="151"/>
        <v>67.061780158186735</v>
      </c>
      <c r="EG131" s="2">
        <f t="shared" si="151"/>
        <v>65.887004643511915</v>
      </c>
      <c r="EH131" s="2">
        <f t="shared" si="151"/>
        <v>66.386681730392823</v>
      </c>
      <c r="EI131" s="2">
        <f t="shared" si="151"/>
        <v>65.023293381037547</v>
      </c>
      <c r="EJ131" s="2">
        <f t="shared" si="151"/>
        <v>62.219348498040915</v>
      </c>
      <c r="EK131" s="2">
        <f t="shared" si="151"/>
        <v>61.200178122781104</v>
      </c>
      <c r="EL131" s="2">
        <f t="shared" si="151"/>
        <v>65.177047580676103</v>
      </c>
      <c r="EM131" s="2">
        <f t="shared" si="135"/>
        <v>62.773404141110959</v>
      </c>
      <c r="EN131" s="2">
        <f t="shared" si="135"/>
        <v>61.730167066983299</v>
      </c>
      <c r="EO131" s="2">
        <f t="shared" si="135"/>
        <v>61.016917235240143</v>
      </c>
      <c r="EQ131" s="2">
        <f t="shared" si="165"/>
        <v>62.645318898150194</v>
      </c>
      <c r="ER131" s="2">
        <f t="shared" si="165"/>
        <v>67.646129033757418</v>
      </c>
      <c r="ES131" s="2">
        <f t="shared" si="165"/>
        <v>67.62583218063682</v>
      </c>
      <c r="ET131" s="2">
        <f t="shared" si="165"/>
        <v>68.95289876927751</v>
      </c>
      <c r="EU131" s="2">
        <f t="shared" si="165"/>
        <v>68.506385421162733</v>
      </c>
      <c r="EV131" s="2">
        <f t="shared" si="165"/>
        <v>67.073126990527996</v>
      </c>
      <c r="EW131" s="2">
        <f t="shared" si="165"/>
        <v>65.675573928263219</v>
      </c>
      <c r="EX131" s="2">
        <f t="shared" si="165"/>
        <v>66.215492266288976</v>
      </c>
      <c r="EY131" s="2">
        <f t="shared" si="165"/>
        <v>65.05152526674371</v>
      </c>
      <c r="EZ131" s="2">
        <f t="shared" si="165"/>
        <v>62.173590697425325</v>
      </c>
      <c r="FA131" s="2">
        <f t="shared" si="165"/>
        <v>61.176878095295038</v>
      </c>
      <c r="FB131" s="2">
        <f t="shared" si="165"/>
        <v>65.025144332257355</v>
      </c>
      <c r="FC131" s="2">
        <f t="shared" si="165"/>
        <v>62.638345347478058</v>
      </c>
      <c r="FD131" s="2">
        <f t="shared" si="165"/>
        <v>61.637617397255283</v>
      </c>
      <c r="FE131" s="2">
        <f t="shared" si="165"/>
        <v>61.045496134112135</v>
      </c>
      <c r="FG131" s="2">
        <f t="shared" si="166"/>
        <v>0.99616713054892803</v>
      </c>
      <c r="FH131" s="2">
        <f t="shared" si="166"/>
        <v>0.9954165316317598</v>
      </c>
      <c r="FI131" s="2">
        <f t="shared" si="166"/>
        <v>0.99647262574292761</v>
      </c>
      <c r="FJ131" s="2">
        <f t="shared" si="166"/>
        <v>0.9963979838583843</v>
      </c>
      <c r="FK131" s="2">
        <f t="shared" si="166"/>
        <v>0.99617081037000643</v>
      </c>
      <c r="FL131" s="2">
        <f t="shared" si="166"/>
        <v>0.99560683481305112</v>
      </c>
      <c r="FM131" s="2">
        <f t="shared" si="166"/>
        <v>0.99616211173128599</v>
      </c>
      <c r="FN131" s="2">
        <f t="shared" si="166"/>
        <v>0.99573099032352097</v>
      </c>
      <c r="FO131" s="2">
        <f t="shared" si="166"/>
        <v>0.99499419440800363</v>
      </c>
      <c r="FP131" s="2">
        <f t="shared" si="166"/>
        <v>0.99485802029488657</v>
      </c>
      <c r="FQ131" s="2">
        <f t="shared" si="166"/>
        <v>0.99519711041890291</v>
      </c>
      <c r="FR131" s="2">
        <f t="shared" si="166"/>
        <v>0.99592008040890989</v>
      </c>
      <c r="FS131" s="2">
        <f t="shared" si="166"/>
        <v>0.99580308883575408</v>
      </c>
      <c r="FT131" s="2">
        <f t="shared" si="166"/>
        <v>0.99454649382088689</v>
      </c>
      <c r="FU131" s="2">
        <f t="shared" si="166"/>
        <v>0.99377175669072382</v>
      </c>
      <c r="FW131" s="2">
        <f t="shared" si="156"/>
        <v>1.2701334376297954E-2</v>
      </c>
      <c r="FX131" s="2">
        <f t="shared" si="156"/>
        <v>9.8516669781987132E-3</v>
      </c>
      <c r="FY131" s="2">
        <f t="shared" si="156"/>
        <v>9.8121882640265987E-3</v>
      </c>
      <c r="FZ131" s="2">
        <f t="shared" si="156"/>
        <v>9.5666191807977433E-3</v>
      </c>
      <c r="GA131" s="2">
        <f t="shared" si="156"/>
        <v>1.233027941651316E-2</v>
      </c>
      <c r="GB131" s="2">
        <f t="shared" si="156"/>
        <v>9.982508490281667E-3</v>
      </c>
      <c r="GC131" s="2">
        <f t="shared" si="156"/>
        <v>1.2129126734279086E-2</v>
      </c>
      <c r="GD131" s="2">
        <f t="shared" si="156"/>
        <v>1.2538321995583343E-2</v>
      </c>
      <c r="GE131" s="2">
        <f t="shared" si="156"/>
        <v>1.3958900087242621E-2</v>
      </c>
      <c r="GF131" s="2">
        <f t="shared" si="156"/>
        <v>1.4091893761394804E-2</v>
      </c>
      <c r="GG131" s="2">
        <f t="shared" si="156"/>
        <v>1.7329651465728676E-2</v>
      </c>
      <c r="GH131" s="2">
        <f t="shared" si="156"/>
        <v>1.6767543653603209E-2</v>
      </c>
      <c r="GI131" s="2">
        <f t="shared" si="156"/>
        <v>1.6155016421978509E-2</v>
      </c>
      <c r="GJ131" s="2">
        <f t="shared" si="156"/>
        <v>1.2418438502478738E-2</v>
      </c>
      <c r="GK131" s="2">
        <f t="shared" si="156"/>
        <v>9.032514146103638E-3</v>
      </c>
      <c r="GM131" s="86">
        <f t="shared" si="157"/>
        <v>9.6407282890120117E-31</v>
      </c>
      <c r="GN131" s="86">
        <f t="shared" si="157"/>
        <v>3.2346639984466992E-41</v>
      </c>
      <c r="GO131" s="86">
        <f t="shared" si="157"/>
        <v>6.7664869661811405E-47</v>
      </c>
      <c r="GP131" s="86">
        <f t="shared" si="157"/>
        <v>3.1357330482878592E-59</v>
      </c>
      <c r="GQ131" s="86">
        <f t="shared" si="157"/>
        <v>3.0255515636194869E-54</v>
      </c>
      <c r="GR131" s="86">
        <f t="shared" si="157"/>
        <v>1.6947319075964203E-50</v>
      </c>
      <c r="GS131" s="86">
        <f t="shared" si="157"/>
        <v>3.3056568914612183E-62</v>
      </c>
      <c r="GT131" s="86">
        <f t="shared" si="157"/>
        <v>1.3186165326902839E-48</v>
      </c>
      <c r="GU131" s="86">
        <f t="shared" si="157"/>
        <v>5.0762837384730907E-47</v>
      </c>
      <c r="GV131" s="86">
        <f t="shared" si="157"/>
        <v>1.8801536159517247E-65</v>
      </c>
      <c r="GW131" s="86">
        <f t="shared" si="157"/>
        <v>2.8988405174449396E-82</v>
      </c>
      <c r="GX131" s="86">
        <f t="shared" si="157"/>
        <v>5.4554516059691544E-72</v>
      </c>
      <c r="GY131" s="86">
        <f t="shared" si="157"/>
        <v>1.7518012996011775E-83</v>
      </c>
      <c r="GZ131" s="86">
        <f t="shared" si="157"/>
        <v>2.6280900018621099E-61</v>
      </c>
      <c r="HA131" s="86">
        <f t="shared" si="157"/>
        <v>4.6359139185418928E-99</v>
      </c>
      <c r="HC131" s="86">
        <f t="shared" si="153"/>
        <v>1.0179566098850331E-9</v>
      </c>
      <c r="HD131" s="86">
        <f t="shared" si="153"/>
        <v>1.4236421867930911E-7</v>
      </c>
      <c r="HE131" s="86">
        <f t="shared" si="153"/>
        <v>1.1391879585674926E-10</v>
      </c>
      <c r="HF131" s="86">
        <f t="shared" si="153"/>
        <v>5.2068898548489513E-13</v>
      </c>
      <c r="HG131" s="86">
        <f t="shared" si="153"/>
        <v>7.7543127747712178E-13</v>
      </c>
      <c r="HH131" s="86">
        <f t="shared" si="153"/>
        <v>5.6102012828073699E-13</v>
      </c>
      <c r="HI131" s="86">
        <f t="shared" si="153"/>
        <v>2.7449935119397398E-15</v>
      </c>
      <c r="HJ131" s="86">
        <f t="shared" si="153"/>
        <v>4.7971614120178075E-18</v>
      </c>
      <c r="HK131" s="86">
        <f t="shared" si="153"/>
        <v>5.0349847956199369E-15</v>
      </c>
      <c r="HL131" s="86">
        <f t="shared" si="161"/>
        <v>4.2555129010040848E-16</v>
      </c>
      <c r="HM131" s="86">
        <f t="shared" si="161"/>
        <v>3.4877488681442635E-18</v>
      </c>
      <c r="HN131" s="86">
        <f t="shared" si="161"/>
        <v>8.5008837226340409E-24</v>
      </c>
      <c r="HO131" s="86">
        <f t="shared" si="161"/>
        <v>4.7346975983975024E-29</v>
      </c>
      <c r="HP131" s="86">
        <f t="shared" si="161"/>
        <v>2.5462157054990145E-22</v>
      </c>
      <c r="HQ131" s="86">
        <f t="shared" si="161"/>
        <v>2.5462157054990145E-22</v>
      </c>
      <c r="HS131" s="86">
        <f t="shared" si="158"/>
        <v>9.6245553896369434E-7</v>
      </c>
      <c r="HT131" s="86">
        <f t="shared" si="158"/>
        <v>1.1353903590550277E-11</v>
      </c>
      <c r="HU131" s="86">
        <f t="shared" si="158"/>
        <v>9.8245332836512471E-8</v>
      </c>
      <c r="HV131" s="86">
        <f t="shared" si="158"/>
        <v>8.0419526661006872E-8</v>
      </c>
      <c r="HW131" s="86">
        <f t="shared" si="158"/>
        <v>2.0355339249245412E-8</v>
      </c>
      <c r="HX131" s="86">
        <f t="shared" si="158"/>
        <v>8.8243569086727006E-9</v>
      </c>
      <c r="HY131" s="86">
        <f t="shared" si="158"/>
        <v>2.1888719246095951E-8</v>
      </c>
      <c r="HZ131" s="86">
        <f t="shared" si="158"/>
        <v>1.0751183221239316E-10</v>
      </c>
      <c r="IA131" s="86">
        <f t="shared" si="158"/>
        <v>2.0701459111122207E-10</v>
      </c>
      <c r="IB131" s="86">
        <f t="shared" si="158"/>
        <v>1.3199329576706623E-9</v>
      </c>
      <c r="IC131" s="86">
        <f t="shared" si="158"/>
        <v>1.8370435632003322E-8</v>
      </c>
      <c r="ID131" s="86">
        <f t="shared" si="158"/>
        <v>6.6196124009330688E-6</v>
      </c>
      <c r="IE131" s="86">
        <f t="shared" si="158"/>
        <v>7.5544298526051554E-7</v>
      </c>
      <c r="IF131" s="86">
        <f t="shared" si="158"/>
        <v>8.9448319968753019E-5</v>
      </c>
      <c r="IG131" s="86">
        <f t="shared" si="158"/>
        <v>2.7999035491750016E-4</v>
      </c>
      <c r="II131" s="86">
        <f t="shared" si="159"/>
        <v>1.1334469116285178E-47</v>
      </c>
      <c r="IJ131" s="86">
        <f t="shared" si="159"/>
        <v>4.368999715571928E-61</v>
      </c>
      <c r="IK131" s="86">
        <f t="shared" si="159"/>
        <v>2.4256101344157325E-56</v>
      </c>
      <c r="IL131" s="86">
        <f t="shared" si="159"/>
        <v>6.5427502170105243E-57</v>
      </c>
      <c r="IM131" s="86">
        <f t="shared" si="159"/>
        <v>1.9816029618556317E-56</v>
      </c>
      <c r="IN131" s="86">
        <f t="shared" si="159"/>
        <v>4.4760416261673044E-64</v>
      </c>
      <c r="IO131" s="86">
        <f t="shared" si="159"/>
        <v>2.5978780239083199E-54</v>
      </c>
      <c r="IP131" s="86">
        <f t="shared" si="159"/>
        <v>7.038171173523816E-78</v>
      </c>
      <c r="IQ131" s="86">
        <f t="shared" si="159"/>
        <v>2.1216352451582309E-78</v>
      </c>
      <c r="IR131" s="86">
        <f t="shared" si="159"/>
        <v>1.1150917464776696E-80</v>
      </c>
      <c r="IS131" s="86">
        <f t="shared" si="159"/>
        <v>2.5395356011188778E-73</v>
      </c>
      <c r="IT131" s="86">
        <f t="shared" si="159"/>
        <v>9.1760021163026023E-52</v>
      </c>
      <c r="IU131" s="86">
        <f t="shared" si="159"/>
        <v>1.2009596245930793E-57</v>
      </c>
      <c r="IV131" s="86">
        <f t="shared" si="159"/>
        <v>1.4918274679340993E-33</v>
      </c>
      <c r="IW131" s="86">
        <f t="shared" si="159"/>
        <v>2.0236075219547871E-31</v>
      </c>
      <c r="IY131" s="86">
        <f t="shared" si="160"/>
        <v>9.6347349557357943E-7</v>
      </c>
      <c r="IZ131" s="86">
        <f t="shared" si="160"/>
        <v>1.4237557258289966E-7</v>
      </c>
      <c r="JA131" s="86">
        <f t="shared" si="160"/>
        <v>9.8359251632369227E-8</v>
      </c>
      <c r="JB131" s="86">
        <f t="shared" si="160"/>
        <v>8.0420047349992359E-8</v>
      </c>
      <c r="JC131" s="86">
        <f t="shared" si="160"/>
        <v>2.035611468052289E-8</v>
      </c>
      <c r="JD131" s="86">
        <f t="shared" si="160"/>
        <v>8.8249179288009813E-9</v>
      </c>
      <c r="JE131" s="86">
        <f t="shared" si="160"/>
        <v>2.1888721991089464E-8</v>
      </c>
      <c r="JF131" s="86">
        <f t="shared" si="160"/>
        <v>1.0751183700955458E-10</v>
      </c>
      <c r="JG131" s="86">
        <f t="shared" si="160"/>
        <v>2.0701962609601768E-10</v>
      </c>
      <c r="JH131" s="86">
        <f t="shared" si="160"/>
        <v>1.3199333832219524E-9</v>
      </c>
      <c r="JI131" s="86">
        <f t="shared" si="160"/>
        <v>1.8370435635491069E-8</v>
      </c>
      <c r="JJ131" s="86">
        <f t="shared" si="160"/>
        <v>6.6196124009330688E-6</v>
      </c>
      <c r="JK131" s="86">
        <f t="shared" si="160"/>
        <v>7.5544298526051554E-7</v>
      </c>
      <c r="JL131" s="86">
        <f t="shared" si="160"/>
        <v>8.9448319968753019E-5</v>
      </c>
      <c r="JM131" s="86">
        <f t="shared" si="160"/>
        <v>2.7999035491750016E-4</v>
      </c>
    </row>
    <row r="132" spans="2:273" x14ac:dyDescent="0.25">
      <c r="B132" s="2">
        <v>105</v>
      </c>
      <c r="C132" s="37">
        <v>62.936999999999998</v>
      </c>
      <c r="D132" s="37">
        <v>67.691999999999993</v>
      </c>
      <c r="E132" s="37">
        <v>68.254000000000005</v>
      </c>
      <c r="F132" s="37">
        <v>69.540000000000006</v>
      </c>
      <c r="G132" s="37">
        <v>69.596999999999994</v>
      </c>
      <c r="H132" s="37">
        <v>66.968000000000004</v>
      </c>
      <c r="I132" s="37">
        <v>66.27</v>
      </c>
      <c r="J132" s="37">
        <v>66.905000000000001</v>
      </c>
      <c r="K132" s="37">
        <v>66.840999999999994</v>
      </c>
      <c r="L132" s="37">
        <v>62.613</v>
      </c>
      <c r="M132" s="37">
        <v>62.274000000000001</v>
      </c>
      <c r="N132" s="37">
        <v>69.159000000000006</v>
      </c>
      <c r="O132" s="37">
        <v>63.451999999999998</v>
      </c>
      <c r="P132" s="37">
        <v>63.444000000000003</v>
      </c>
      <c r="Q132" s="37">
        <v>63.640999999999998</v>
      </c>
      <c r="S132" s="4">
        <f t="shared" si="162"/>
        <v>62.642462242560576</v>
      </c>
      <c r="T132" s="4">
        <f t="shared" si="162"/>
        <v>67.605434707277482</v>
      </c>
      <c r="U132" s="4">
        <f t="shared" si="162"/>
        <v>67.794235883118574</v>
      </c>
      <c r="V132" s="4">
        <f t="shared" si="162"/>
        <v>69.36436942979077</v>
      </c>
      <c r="W132" s="4">
        <f t="shared" si="162"/>
        <v>68.590500119795664</v>
      </c>
      <c r="X132" s="4">
        <f t="shared" si="162"/>
        <v>66.939872456236117</v>
      </c>
      <c r="Y132" s="4">
        <f t="shared" si="162"/>
        <v>65.764072813160965</v>
      </c>
      <c r="Z132" s="4">
        <f t="shared" si="162"/>
        <v>66.274016831446104</v>
      </c>
      <c r="AA132" s="4">
        <f t="shared" si="162"/>
        <v>65.056687862050595</v>
      </c>
      <c r="AB132" s="4">
        <f t="shared" si="162"/>
        <v>62.254748594810422</v>
      </c>
      <c r="AC132" s="4">
        <f t="shared" si="162"/>
        <v>61.129421501899536</v>
      </c>
      <c r="AD132" s="4">
        <f t="shared" si="162"/>
        <v>64.989340451726179</v>
      </c>
      <c r="AE132" s="4">
        <f t="shared" si="162"/>
        <v>62.70158818422793</v>
      </c>
      <c r="AF132" s="4">
        <f t="shared" si="162"/>
        <v>61.875408887980782</v>
      </c>
      <c r="AG132" s="4">
        <f t="shared" si="162"/>
        <v>61.349188088140323</v>
      </c>
      <c r="AI132" s="4">
        <f t="shared" si="163"/>
        <v>0.29453775743942145</v>
      </c>
      <c r="AJ132" s="4">
        <f t="shared" si="163"/>
        <v>8.6565292722511344E-2</v>
      </c>
      <c r="AK132" s="4">
        <f t="shared" si="163"/>
        <v>0.4597641168814306</v>
      </c>
      <c r="AL132" s="4">
        <f t="shared" si="163"/>
        <v>0.17563057020923623</v>
      </c>
      <c r="AM132" s="4">
        <f t="shared" si="163"/>
        <v>1.0064998802043306</v>
      </c>
      <c r="AN132" s="4">
        <f t="shared" si="163"/>
        <v>2.812754376388682E-2</v>
      </c>
      <c r="AO132" s="4">
        <f t="shared" si="163"/>
        <v>0.50592718683903115</v>
      </c>
      <c r="AP132" s="4">
        <f t="shared" si="163"/>
        <v>0.63098316855389669</v>
      </c>
      <c r="AQ132" s="4">
        <f t="shared" si="163"/>
        <v>1.7843121379493994</v>
      </c>
      <c r="AR132" s="4">
        <f t="shared" si="163"/>
        <v>0.3582514051895771</v>
      </c>
      <c r="AS132" s="4">
        <f t="shared" si="163"/>
        <v>1.144578498100465</v>
      </c>
      <c r="AT132" s="4">
        <f t="shared" si="163"/>
        <v>4.1696595482738275</v>
      </c>
      <c r="AU132" s="4">
        <f t="shared" si="163"/>
        <v>0.75041181577206828</v>
      </c>
      <c r="AV132" s="4">
        <f t="shared" si="163"/>
        <v>1.5685911120192202</v>
      </c>
      <c r="AW132" s="4">
        <f t="shared" si="163"/>
        <v>2.2918119118596749</v>
      </c>
      <c r="AY132" s="2">
        <f t="shared" si="154"/>
        <v>62.642462242179569</v>
      </c>
      <c r="AZ132" s="2">
        <f t="shared" si="154"/>
        <v>67.605434619956839</v>
      </c>
      <c r="BA132" s="2">
        <f t="shared" si="154"/>
        <v>67.794215130520001</v>
      </c>
      <c r="BB132" s="2">
        <f t="shared" si="154"/>
        <v>69.364345708921462</v>
      </c>
      <c r="BC132" s="2">
        <f t="shared" si="154"/>
        <v>68.590490417904277</v>
      </c>
      <c r="BD132" s="2">
        <f t="shared" si="154"/>
        <v>66.939867458918485</v>
      </c>
      <c r="BE132" s="2">
        <f t="shared" si="154"/>
        <v>65.764061375040669</v>
      </c>
      <c r="BF132" s="2">
        <f t="shared" si="154"/>
        <v>66.274016673558748</v>
      </c>
      <c r="BG132" s="2">
        <f t="shared" si="154"/>
        <v>65.05668753612882</v>
      </c>
      <c r="BH132" s="2">
        <f t="shared" si="154"/>
        <v>62.25474697485383</v>
      </c>
      <c r="BI132" s="2">
        <f t="shared" si="154"/>
        <v>61.1293988964051</v>
      </c>
      <c r="BJ132" s="2">
        <f t="shared" si="154"/>
        <v>64.983795008086886</v>
      </c>
      <c r="BK132" s="2">
        <f t="shared" si="154"/>
        <v>62.701080086515333</v>
      </c>
      <c r="BL132" s="2">
        <f t="shared" si="154"/>
        <v>61.801267175884924</v>
      </c>
      <c r="BM132" s="2">
        <f t="shared" si="154"/>
        <v>61.077441879497087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62.936999999999998</v>
      </c>
      <c r="CF132" s="2">
        <f t="shared" si="155"/>
        <v>67.691999999999993</v>
      </c>
      <c r="CG132" s="2">
        <f t="shared" si="155"/>
        <v>68.254000000000005</v>
      </c>
      <c r="CH132" s="2">
        <f t="shared" si="155"/>
        <v>69.540000000000006</v>
      </c>
      <c r="CI132" s="2">
        <f t="shared" si="155"/>
        <v>69.596999999999994</v>
      </c>
      <c r="CJ132" s="2">
        <f t="shared" si="155"/>
        <v>66.968000000000004</v>
      </c>
      <c r="CK132" s="2">
        <f t="shared" si="155"/>
        <v>66.27</v>
      </c>
      <c r="CL132" s="2">
        <f t="shared" si="155"/>
        <v>66.905000000000001</v>
      </c>
      <c r="CM132" s="2">
        <f t="shared" si="155"/>
        <v>66.840999999999994</v>
      </c>
      <c r="CN132" s="2">
        <f t="shared" si="155"/>
        <v>62.613</v>
      </c>
      <c r="CO132" s="2">
        <f t="shared" si="155"/>
        <v>62.274000000000001</v>
      </c>
      <c r="CP132" s="2">
        <f t="shared" si="155"/>
        <v>69.159000000000006</v>
      </c>
      <c r="CQ132" s="2">
        <f t="shared" si="155"/>
        <v>63.451999999999998</v>
      </c>
      <c r="CR132" s="2">
        <f t="shared" si="155"/>
        <v>63.444000000000003</v>
      </c>
      <c r="CS132" s="2">
        <f t="shared" si="155"/>
        <v>63.640999999999998</v>
      </c>
      <c r="CU132" s="2">
        <f t="shared" si="110"/>
        <v>62.936999999999998</v>
      </c>
      <c r="CV132" s="2">
        <f t="shared" si="111"/>
        <v>67.691999999999993</v>
      </c>
      <c r="CW132" s="2">
        <f t="shared" si="112"/>
        <v>68.254000000000005</v>
      </c>
      <c r="CX132" s="2">
        <f t="shared" si="113"/>
        <v>69.540000000000006</v>
      </c>
      <c r="CY132" s="2">
        <f t="shared" si="114"/>
        <v>69.596999999999994</v>
      </c>
      <c r="CZ132" s="2">
        <f t="shared" si="115"/>
        <v>66.968000000000004</v>
      </c>
      <c r="DA132" s="2">
        <f t="shared" si="116"/>
        <v>66.27</v>
      </c>
      <c r="DB132" s="2">
        <f t="shared" si="117"/>
        <v>66.905000000000001</v>
      </c>
      <c r="DC132" s="2">
        <f t="shared" si="118"/>
        <v>66.840999999999994</v>
      </c>
      <c r="DD132" s="2">
        <f t="shared" si="119"/>
        <v>62.613</v>
      </c>
      <c r="DE132" s="2">
        <f t="shared" si="120"/>
        <v>62.274000000000001</v>
      </c>
      <c r="DF132" s="2">
        <f t="shared" si="121"/>
        <v>69.159000000000006</v>
      </c>
      <c r="DG132" s="2">
        <f t="shared" si="122"/>
        <v>63.451999999999998</v>
      </c>
      <c r="DH132" s="2">
        <f t="shared" si="123"/>
        <v>63.444000000000003</v>
      </c>
      <c r="DI132" s="2">
        <f t="shared" si="124"/>
        <v>63.640999999999998</v>
      </c>
      <c r="DK132" s="2">
        <f t="shared" si="164"/>
        <v>85.509029175475717</v>
      </c>
      <c r="DL132" s="2">
        <f t="shared" si="164"/>
        <v>92.718798719714755</v>
      </c>
      <c r="DM132" s="2">
        <f t="shared" si="164"/>
        <v>101.46815433403808</v>
      </c>
      <c r="DN132" s="2">
        <f t="shared" si="164"/>
        <v>101.65331712473574</v>
      </c>
      <c r="DO132" s="2">
        <f t="shared" si="164"/>
        <v>97.278503594080334</v>
      </c>
      <c r="DP132" s="2">
        <f t="shared" si="164"/>
        <v>79.360799070847847</v>
      </c>
      <c r="DQ132" s="2">
        <f t="shared" si="164"/>
        <v>89.243478928823123</v>
      </c>
      <c r="DR132" s="2">
        <f t="shared" si="164"/>
        <v>93.450864651703</v>
      </c>
      <c r="DS132" s="2">
        <f t="shared" si="164"/>
        <v>113.32748421052631</v>
      </c>
      <c r="DT132" s="2">
        <f t="shared" si="164"/>
        <v>109.68574039829301</v>
      </c>
      <c r="DU132" s="2">
        <f t="shared" si="164"/>
        <v>87.887439068825927</v>
      </c>
      <c r="DV132" s="2">
        <f t="shared" si="164"/>
        <v>86.656095427166875</v>
      </c>
      <c r="DW132" s="2">
        <f t="shared" si="164"/>
        <v>104.27369912891984</v>
      </c>
      <c r="DX132" s="2">
        <f t="shared" si="164"/>
        <v>109.92204262796027</v>
      </c>
      <c r="DY132" s="2">
        <f t="shared" si="164"/>
        <v>93.29382368035192</v>
      </c>
      <c r="EA132" s="2">
        <f t="shared" si="152"/>
        <v>62.56262546622213</v>
      </c>
      <c r="EB132" s="2">
        <f t="shared" si="152"/>
        <v>67.499963105290064</v>
      </c>
      <c r="EC132" s="2">
        <f t="shared" si="152"/>
        <v>67.687633471410905</v>
      </c>
      <c r="ED132" s="2">
        <f t="shared" si="152"/>
        <v>69.262773212114837</v>
      </c>
      <c r="EE132" s="2">
        <f t="shared" si="151"/>
        <v>68.492034192354467</v>
      </c>
      <c r="EF132" s="2">
        <f t="shared" si="151"/>
        <v>66.8897732134037</v>
      </c>
      <c r="EG132" s="2">
        <f t="shared" si="151"/>
        <v>65.68394453773351</v>
      </c>
      <c r="EH132" s="2">
        <f t="shared" si="151"/>
        <v>66.169757118621973</v>
      </c>
      <c r="EI132" s="2">
        <f t="shared" si="151"/>
        <v>64.834839445438263</v>
      </c>
      <c r="EJ132" s="2">
        <f t="shared" si="151"/>
        <v>62.031758882823745</v>
      </c>
      <c r="EK132" s="2">
        <f t="shared" si="151"/>
        <v>61.011986831016877</v>
      </c>
      <c r="EL132" s="2">
        <f t="shared" si="151"/>
        <v>64.904927017382292</v>
      </c>
      <c r="EM132" s="2">
        <f t="shared" si="135"/>
        <v>62.543052333724816</v>
      </c>
      <c r="EN132" s="2">
        <f t="shared" si="135"/>
        <v>61.561635153887899</v>
      </c>
      <c r="EO132" s="2">
        <f t="shared" si="135"/>
        <v>60.893240161006752</v>
      </c>
      <c r="EQ132" s="2">
        <f t="shared" si="165"/>
        <v>62.533713417162318</v>
      </c>
      <c r="ER132" s="2">
        <f t="shared" si="165"/>
        <v>67.500879621391206</v>
      </c>
      <c r="ES132" s="2">
        <f t="shared" si="165"/>
        <v>67.490015092427512</v>
      </c>
      <c r="ET132" s="2">
        <f t="shared" si="165"/>
        <v>68.798390374534677</v>
      </c>
      <c r="EU132" s="2">
        <f t="shared" si="165"/>
        <v>68.335962540144678</v>
      </c>
      <c r="EV132" s="2">
        <f t="shared" si="165"/>
        <v>66.899680168182812</v>
      </c>
      <c r="EW132" s="2">
        <f t="shared" si="165"/>
        <v>65.505230306808912</v>
      </c>
      <c r="EX132" s="2">
        <f t="shared" si="165"/>
        <v>66.024385014164324</v>
      </c>
      <c r="EY132" s="2">
        <f t="shared" si="165"/>
        <v>64.858698814972669</v>
      </c>
      <c r="EZ132" s="2">
        <f t="shared" si="165"/>
        <v>61.993628269093087</v>
      </c>
      <c r="FA132" s="2">
        <f t="shared" si="165"/>
        <v>60.993014164411818</v>
      </c>
      <c r="FB132" s="2">
        <f t="shared" si="165"/>
        <v>64.79075617915322</v>
      </c>
      <c r="FC132" s="2">
        <f t="shared" si="165"/>
        <v>62.443501250240431</v>
      </c>
      <c r="FD132" s="2">
        <f t="shared" si="165"/>
        <v>61.487260238211761</v>
      </c>
      <c r="FE132" s="2">
        <f t="shared" si="165"/>
        <v>60.899120387515111</v>
      </c>
      <c r="FG132" s="2">
        <f t="shared" si="166"/>
        <v>0.99650320221635635</v>
      </c>
      <c r="FH132" s="2">
        <f t="shared" si="166"/>
        <v>0.9958181406411144</v>
      </c>
      <c r="FI132" s="2">
        <f t="shared" si="166"/>
        <v>0.99678199766944853</v>
      </c>
      <c r="FJ132" s="2">
        <f t="shared" si="166"/>
        <v>0.99671388073800626</v>
      </c>
      <c r="FK132" s="2">
        <f t="shared" si="166"/>
        <v>0.99650656051677788</v>
      </c>
      <c r="FL132" s="2">
        <f t="shared" si="166"/>
        <v>0.99599183637109379</v>
      </c>
      <c r="FM132" s="2">
        <f t="shared" si="166"/>
        <v>0.99649862190933902</v>
      </c>
      <c r="FN132" s="2">
        <f t="shared" si="166"/>
        <v>0.99610515389402043</v>
      </c>
      <c r="FO132" s="2">
        <f t="shared" si="166"/>
        <v>0.99543263931608517</v>
      </c>
      <c r="FP132" s="2">
        <f t="shared" si="166"/>
        <v>0.99530833608390545</v>
      </c>
      <c r="FQ132" s="2">
        <f t="shared" si="166"/>
        <v>0.99561786074001746</v>
      </c>
      <c r="FR132" s="2">
        <f t="shared" si="166"/>
        <v>0.99627773285738153</v>
      </c>
      <c r="FS132" s="2">
        <f t="shared" si="166"/>
        <v>0.9961709575272869</v>
      </c>
      <c r="FT132" s="2">
        <f t="shared" si="166"/>
        <v>0.9950239555000312</v>
      </c>
      <c r="FU132" s="2">
        <f t="shared" si="166"/>
        <v>0.99431666001974717</v>
      </c>
      <c r="FW132" s="2">
        <f t="shared" si="156"/>
        <v>1.390969124443955E-2</v>
      </c>
      <c r="FX132" s="2">
        <f t="shared" si="156"/>
        <v>1.0791880667011878E-2</v>
      </c>
      <c r="FY132" s="2">
        <f t="shared" si="156"/>
        <v>1.0748675123260727E-2</v>
      </c>
      <c r="FZ132" s="2">
        <f t="shared" si="156"/>
        <v>1.0479916692145402E-2</v>
      </c>
      <c r="GA132" s="2">
        <f t="shared" si="156"/>
        <v>1.3503818348174271E-2</v>
      </c>
      <c r="GB132" s="2">
        <f t="shared" si="156"/>
        <v>1.0935071396250145E-2</v>
      </c>
      <c r="GC132" s="2">
        <f t="shared" si="156"/>
        <v>1.3283778374514082E-2</v>
      </c>
      <c r="GD132" s="2">
        <f t="shared" si="156"/>
        <v>1.3731386174082764E-2</v>
      </c>
      <c r="GE132" s="2">
        <f t="shared" si="156"/>
        <v>1.5285044767097486E-2</v>
      </c>
      <c r="GF132" s="2">
        <f t="shared" si="156"/>
        <v>1.5430475586780616E-2</v>
      </c>
      <c r="GG132" s="2">
        <f t="shared" si="156"/>
        <v>1.8969868619845693E-2</v>
      </c>
      <c r="GH132" s="2">
        <f t="shared" si="156"/>
        <v>1.8355552198843723E-2</v>
      </c>
      <c r="GI132" s="2">
        <f t="shared" si="156"/>
        <v>1.768605765454747E-2</v>
      </c>
      <c r="GJ132" s="2">
        <f t="shared" si="156"/>
        <v>1.360025246940659E-2</v>
      </c>
      <c r="GK132" s="2">
        <f t="shared" si="156"/>
        <v>9.8953316231236016E-3</v>
      </c>
      <c r="GM132" s="86">
        <f t="shared" si="157"/>
        <v>3.1780708913753017E-32</v>
      </c>
      <c r="GN132" s="86">
        <f t="shared" si="157"/>
        <v>2.9920073481231806E-43</v>
      </c>
      <c r="GO132" s="86">
        <f t="shared" si="157"/>
        <v>3.3111286813710282E-49</v>
      </c>
      <c r="GP132" s="86">
        <f t="shared" si="157"/>
        <v>3.5894673549248728E-62</v>
      </c>
      <c r="GQ132" s="86">
        <f t="shared" si="157"/>
        <v>6.6611974724682771E-57</v>
      </c>
      <c r="GR132" s="86">
        <f t="shared" si="157"/>
        <v>5.3563752388206799E-53</v>
      </c>
      <c r="GS132" s="86">
        <f t="shared" si="157"/>
        <v>2.4795773864340504E-65</v>
      </c>
      <c r="GT132" s="86">
        <f t="shared" si="157"/>
        <v>5.4208882468255256E-51</v>
      </c>
      <c r="GU132" s="86">
        <f t="shared" si="157"/>
        <v>2.4673633720978814E-49</v>
      </c>
      <c r="GV132" s="86">
        <f t="shared" si="157"/>
        <v>1.1263888573117495E-68</v>
      </c>
      <c r="GW132" s="86">
        <f t="shared" si="157"/>
        <v>2.3857763306085674E-86</v>
      </c>
      <c r="GX132" s="86">
        <f t="shared" si="157"/>
        <v>1.6068107758418176E-75</v>
      </c>
      <c r="GY132" s="86">
        <f t="shared" si="157"/>
        <v>1.4498095239476507E-87</v>
      </c>
      <c r="GZ132" s="86">
        <f t="shared" si="157"/>
        <v>2.9800285160303716E-64</v>
      </c>
      <c r="HA132" s="86">
        <f t="shared" si="157"/>
        <v>6.4856180036606153E-104</v>
      </c>
      <c r="HC132" s="86">
        <f t="shared" si="153"/>
        <v>9.6364048775960996E-11</v>
      </c>
      <c r="HD132" s="86">
        <f t="shared" si="153"/>
        <v>2.2433505341965444E-8</v>
      </c>
      <c r="HE132" s="86">
        <f t="shared" si="153"/>
        <v>8.3799310698409788E-12</v>
      </c>
      <c r="HF132" s="86">
        <f t="shared" si="153"/>
        <v>2.0395127419998836E-14</v>
      </c>
      <c r="HG132" s="86">
        <f t="shared" si="153"/>
        <v>3.5588163597065518E-14</v>
      </c>
      <c r="HH132" s="86">
        <f t="shared" si="153"/>
        <v>2.2158049924670036E-14</v>
      </c>
      <c r="HI132" s="86">
        <f t="shared" si="153"/>
        <v>5.5698897217742856E-17</v>
      </c>
      <c r="HJ132" s="86">
        <f t="shared" si="153"/>
        <v>5.7395255394581232E-20</v>
      </c>
      <c r="HK132" s="86">
        <f t="shared" si="153"/>
        <v>1.4036175326472534E-16</v>
      </c>
      <c r="HL132" s="86">
        <f t="shared" si="161"/>
        <v>1.1118031320217686E-17</v>
      </c>
      <c r="HM132" s="86">
        <f t="shared" si="161"/>
        <v>5.9882519254392715E-20</v>
      </c>
      <c r="HN132" s="86">
        <f t="shared" si="161"/>
        <v>3.0992501260963702E-26</v>
      </c>
      <c r="HO132" s="86">
        <f t="shared" si="161"/>
        <v>5.811115208047516E-32</v>
      </c>
      <c r="HP132" s="86">
        <f t="shared" si="161"/>
        <v>1.7885406470791742E-24</v>
      </c>
      <c r="HQ132" s="86">
        <f t="shared" si="161"/>
        <v>1.7885406470791742E-24</v>
      </c>
      <c r="HS132" s="86">
        <f t="shared" si="158"/>
        <v>3.3632377851113543E-6</v>
      </c>
      <c r="HT132" s="86">
        <f t="shared" si="158"/>
        <v>7.1336048861840672E-11</v>
      </c>
      <c r="HU132" s="86">
        <f t="shared" si="158"/>
        <v>3.9607634338647504E-7</v>
      </c>
      <c r="HV132" s="86">
        <f t="shared" si="158"/>
        <v>3.2702442542704964E-7</v>
      </c>
      <c r="HW132" s="86">
        <f t="shared" si="158"/>
        <v>9.5032653603808535E-8</v>
      </c>
      <c r="HX132" s="86">
        <f t="shared" si="158"/>
        <v>4.4003193794918232E-8</v>
      </c>
      <c r="HY132" s="86">
        <f t="shared" si="158"/>
        <v>9.8349813758343939E-8</v>
      </c>
      <c r="HZ132" s="86">
        <f t="shared" si="158"/>
        <v>8.6474239984236108E-10</v>
      </c>
      <c r="IA132" s="86">
        <f t="shared" si="158"/>
        <v>1.7098238726961314E-9</v>
      </c>
      <c r="IB132" s="86">
        <f t="shared" si="158"/>
        <v>1.0256025569851248E-8</v>
      </c>
      <c r="IC132" s="86">
        <f t="shared" si="158"/>
        <v>1.2393672887776052E-7</v>
      </c>
      <c r="ID132" s="86">
        <f t="shared" si="158"/>
        <v>2.3946561724555976E-5</v>
      </c>
      <c r="IE132" s="86">
        <f t="shared" si="158"/>
        <v>3.2852758337096061E-6</v>
      </c>
      <c r="IF132" s="86">
        <f t="shared" si="158"/>
        <v>2.072674456753185E-4</v>
      </c>
      <c r="IG132" s="86">
        <f t="shared" si="158"/>
        <v>5.1607760795259147E-4</v>
      </c>
      <c r="II132" s="86">
        <f t="shared" si="159"/>
        <v>9.4678579726914206E-46</v>
      </c>
      <c r="IJ132" s="86">
        <f t="shared" si="159"/>
        <v>9.6525727809310098E-59</v>
      </c>
      <c r="IK132" s="86">
        <f t="shared" si="159"/>
        <v>3.4692419945862129E-54</v>
      </c>
      <c r="IL132" s="86">
        <f t="shared" si="159"/>
        <v>9.5870220663757522E-55</v>
      </c>
      <c r="IM132" s="86">
        <f t="shared" si="159"/>
        <v>3.7021304608408768E-54</v>
      </c>
      <c r="IN132" s="86">
        <f t="shared" si="159"/>
        <v>1.3184375794879686E-61</v>
      </c>
      <c r="IO132" s="86">
        <f t="shared" si="159"/>
        <v>3.8919791695654252E-52</v>
      </c>
      <c r="IP132" s="86">
        <f t="shared" si="159"/>
        <v>1.0471728711772615E-74</v>
      </c>
      <c r="IQ132" s="86">
        <f t="shared" si="159"/>
        <v>3.9959743038062648E-75</v>
      </c>
      <c r="IR132" s="86">
        <f t="shared" si="159"/>
        <v>2.6735942060366395E-77</v>
      </c>
      <c r="IS132" s="86">
        <f t="shared" si="159"/>
        <v>4.2414999425405313E-70</v>
      </c>
      <c r="IT132" s="86">
        <f t="shared" si="159"/>
        <v>1.5785811311163511E-49</v>
      </c>
      <c r="IU132" s="86">
        <f t="shared" si="159"/>
        <v>3.5851238399762042E-55</v>
      </c>
      <c r="IV132" s="86">
        <f t="shared" si="159"/>
        <v>3.1682426972448962E-32</v>
      </c>
      <c r="IW132" s="86">
        <f t="shared" si="159"/>
        <v>2.8906141767894145E-30</v>
      </c>
      <c r="IY132" s="86">
        <f t="shared" si="160"/>
        <v>3.3633341491601305E-6</v>
      </c>
      <c r="IZ132" s="86">
        <f t="shared" si="160"/>
        <v>2.2504841390827283E-8</v>
      </c>
      <c r="JA132" s="86">
        <f t="shared" si="160"/>
        <v>3.9608472331754489E-7</v>
      </c>
      <c r="JB132" s="86">
        <f t="shared" si="160"/>
        <v>3.2702444582217709E-7</v>
      </c>
      <c r="JC132" s="86">
        <f t="shared" si="160"/>
        <v>9.5032689191972128E-8</v>
      </c>
      <c r="JD132" s="86">
        <f t="shared" si="160"/>
        <v>4.4003215952968155E-8</v>
      </c>
      <c r="JE132" s="86">
        <f t="shared" si="160"/>
        <v>9.8349813814042841E-8</v>
      </c>
      <c r="JF132" s="86">
        <f t="shared" si="160"/>
        <v>8.6474239989975635E-10</v>
      </c>
      <c r="JG132" s="86">
        <f t="shared" si="160"/>
        <v>1.7098240130578846E-9</v>
      </c>
      <c r="JH132" s="86">
        <f t="shared" si="160"/>
        <v>1.025602558096928E-8</v>
      </c>
      <c r="JI132" s="86">
        <f t="shared" si="160"/>
        <v>1.239367288778204E-7</v>
      </c>
      <c r="JJ132" s="86">
        <f t="shared" si="160"/>
        <v>2.3946561724555976E-5</v>
      </c>
      <c r="JK132" s="86">
        <f t="shared" si="160"/>
        <v>3.2852758337096061E-6</v>
      </c>
      <c r="JL132" s="86">
        <f t="shared" si="160"/>
        <v>2.072674456753185E-4</v>
      </c>
      <c r="JM132" s="86">
        <f t="shared" si="160"/>
        <v>5.1607760795259147E-4</v>
      </c>
    </row>
    <row r="133" spans="2:273" x14ac:dyDescent="0.25">
      <c r="B133" s="2">
        <v>106</v>
      </c>
      <c r="C133" s="37">
        <v>62.429000000000002</v>
      </c>
      <c r="D133" s="37">
        <v>68.108000000000004</v>
      </c>
      <c r="E133" s="37">
        <v>68.619</v>
      </c>
      <c r="F133" s="37">
        <v>70.048000000000002</v>
      </c>
      <c r="G133" s="37">
        <v>70.031999999999996</v>
      </c>
      <c r="H133" s="37">
        <v>67.683000000000007</v>
      </c>
      <c r="I133" s="37">
        <v>66.73</v>
      </c>
      <c r="J133" s="37">
        <v>66.286000000000001</v>
      </c>
      <c r="K133" s="37">
        <v>66.316999999999993</v>
      </c>
      <c r="L133" s="37">
        <v>62.468000000000004</v>
      </c>
      <c r="M133" s="37">
        <v>62.515999999999998</v>
      </c>
      <c r="N133" s="37">
        <v>69.174999999999997</v>
      </c>
      <c r="O133" s="37">
        <v>64.242000000000004</v>
      </c>
      <c r="P133" s="37">
        <v>62.889000000000003</v>
      </c>
      <c r="Q133" s="37">
        <v>62.688000000000002</v>
      </c>
      <c r="S133" s="4">
        <f t="shared" si="162"/>
        <v>62.521001248685906</v>
      </c>
      <c r="T133" s="4">
        <f t="shared" si="162"/>
        <v>67.452160599766572</v>
      </c>
      <c r="U133" s="4">
        <f t="shared" si="162"/>
        <v>67.625149426789449</v>
      </c>
      <c r="V133" s="4">
        <f t="shared" si="162"/>
        <v>69.136921235658818</v>
      </c>
      <c r="W133" s="4">
        <f t="shared" si="162"/>
        <v>68.383954283604467</v>
      </c>
      <c r="X133" s="4">
        <f t="shared" si="162"/>
        <v>66.763642979642782</v>
      </c>
      <c r="Y133" s="4">
        <f t="shared" si="162"/>
        <v>65.554583787885008</v>
      </c>
      <c r="Z133" s="4">
        <f t="shared" si="162"/>
        <v>66.048939638090616</v>
      </c>
      <c r="AA133" s="4">
        <f t="shared" si="162"/>
        <v>64.850988445933112</v>
      </c>
      <c r="AB133" s="4">
        <f t="shared" si="162"/>
        <v>62.050014013240649</v>
      </c>
      <c r="AC133" s="4">
        <f t="shared" si="162"/>
        <v>60.932367352481656</v>
      </c>
      <c r="AD133" s="4">
        <f t="shared" si="162"/>
        <v>64.72362391367902</v>
      </c>
      <c r="AE133" s="4">
        <f t="shared" si="162"/>
        <v>62.460917067654783</v>
      </c>
      <c r="AF133" s="4">
        <f t="shared" si="162"/>
        <v>61.771269885189426</v>
      </c>
      <c r="AG133" s="4">
        <f t="shared" si="162"/>
        <v>61.408346043606947</v>
      </c>
      <c r="AI133" s="4">
        <f t="shared" si="163"/>
        <v>-9.2001248685903647E-2</v>
      </c>
      <c r="AJ133" s="4">
        <f t="shared" si="163"/>
        <v>0.65583940023343246</v>
      </c>
      <c r="AK133" s="4">
        <f t="shared" si="163"/>
        <v>0.99385057321055115</v>
      </c>
      <c r="AL133" s="4">
        <f t="shared" si="163"/>
        <v>0.91107876434118396</v>
      </c>
      <c r="AM133" s="4">
        <f t="shared" si="163"/>
        <v>1.6480457163955293</v>
      </c>
      <c r="AN133" s="4">
        <f t="shared" si="163"/>
        <v>0.919357020357225</v>
      </c>
      <c r="AO133" s="4">
        <f t="shared" si="163"/>
        <v>1.175416212114996</v>
      </c>
      <c r="AP133" s="4">
        <f t="shared" si="163"/>
        <v>0.23706036190938562</v>
      </c>
      <c r="AQ133" s="4">
        <f t="shared" si="163"/>
        <v>1.4660115540668812</v>
      </c>
      <c r="AR133" s="4">
        <f t="shared" si="163"/>
        <v>0.41798598675935494</v>
      </c>
      <c r="AS133" s="4">
        <f t="shared" si="163"/>
        <v>1.5836326475183427</v>
      </c>
      <c r="AT133" s="4">
        <f t="shared" si="163"/>
        <v>4.4513760863209768</v>
      </c>
      <c r="AU133" s="4">
        <f t="shared" si="163"/>
        <v>1.7810829323452211</v>
      </c>
      <c r="AV133" s="4">
        <f t="shared" si="163"/>
        <v>1.1177301148105769</v>
      </c>
      <c r="AW133" s="4">
        <f t="shared" si="163"/>
        <v>1.2796539563930551</v>
      </c>
      <c r="AY133" s="2">
        <f t="shared" si="154"/>
        <v>62.521001248662955</v>
      </c>
      <c r="AZ133" s="2">
        <f t="shared" si="154"/>
        <v>67.452160573705683</v>
      </c>
      <c r="BA133" s="2">
        <f t="shared" si="154"/>
        <v>67.625074763764104</v>
      </c>
      <c r="BB133" s="2">
        <f t="shared" si="154"/>
        <v>69.13683512297348</v>
      </c>
      <c r="BC133" s="2">
        <f t="shared" si="154"/>
        <v>68.383914171769121</v>
      </c>
      <c r="BD133" s="2">
        <f t="shared" si="154"/>
        <v>66.763620966917514</v>
      </c>
      <c r="BE133" s="2">
        <f t="shared" si="154"/>
        <v>65.554538072332903</v>
      </c>
      <c r="BF133" s="2">
        <f t="shared" si="154"/>
        <v>66.048938549075444</v>
      </c>
      <c r="BG133" s="2">
        <f t="shared" si="154"/>
        <v>64.850986156735331</v>
      </c>
      <c r="BH133" s="2">
        <f t="shared" si="154"/>
        <v>62.050003384376225</v>
      </c>
      <c r="BI133" s="2">
        <f t="shared" si="154"/>
        <v>60.932239139754337</v>
      </c>
      <c r="BJ133" s="2">
        <f t="shared" si="154"/>
        <v>64.706148042791469</v>
      </c>
      <c r="BK133" s="2">
        <f t="shared" si="154"/>
        <v>62.4590030165675</v>
      </c>
      <c r="BL133" s="2">
        <f t="shared" si="154"/>
        <v>61.614538698730243</v>
      </c>
      <c r="BM133" s="2">
        <f t="shared" si="154"/>
        <v>60.939383871340759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62.429000000000002</v>
      </c>
      <c r="CF133" s="2">
        <f t="shared" si="155"/>
        <v>68.108000000000004</v>
      </c>
      <c r="CG133" s="2">
        <f t="shared" si="155"/>
        <v>68.619</v>
      </c>
      <c r="CH133" s="2">
        <f t="shared" si="155"/>
        <v>70.048000000000002</v>
      </c>
      <c r="CI133" s="2">
        <f t="shared" si="155"/>
        <v>70.031999999999996</v>
      </c>
      <c r="CJ133" s="2">
        <f t="shared" si="155"/>
        <v>67.683000000000007</v>
      </c>
      <c r="CK133" s="2">
        <f t="shared" si="155"/>
        <v>66.73</v>
      </c>
      <c r="CL133" s="2">
        <f t="shared" si="155"/>
        <v>66.286000000000001</v>
      </c>
      <c r="CM133" s="2">
        <f t="shared" si="155"/>
        <v>66.316999999999993</v>
      </c>
      <c r="CN133" s="2">
        <f t="shared" si="155"/>
        <v>62.468000000000004</v>
      </c>
      <c r="CO133" s="2">
        <f t="shared" si="155"/>
        <v>62.515999999999998</v>
      </c>
      <c r="CP133" s="2">
        <f t="shared" si="155"/>
        <v>69.174999999999997</v>
      </c>
      <c r="CQ133" s="2">
        <f t="shared" si="155"/>
        <v>64.242000000000004</v>
      </c>
      <c r="CR133" s="2">
        <f t="shared" si="155"/>
        <v>62.889000000000003</v>
      </c>
      <c r="CS133" s="2">
        <f t="shared" si="155"/>
        <v>62.688000000000002</v>
      </c>
      <c r="CU133" s="2">
        <f t="shared" si="110"/>
        <v>62.429000000000002</v>
      </c>
      <c r="CV133" s="2">
        <f t="shared" si="111"/>
        <v>68.108000000000004</v>
      </c>
      <c r="CW133" s="2">
        <f t="shared" si="112"/>
        <v>68.619</v>
      </c>
      <c r="CX133" s="2">
        <f t="shared" si="113"/>
        <v>70.048000000000002</v>
      </c>
      <c r="CY133" s="2">
        <f t="shared" si="114"/>
        <v>70.031999999999996</v>
      </c>
      <c r="CZ133" s="2">
        <f t="shared" si="115"/>
        <v>67.683000000000007</v>
      </c>
      <c r="DA133" s="2">
        <f t="shared" si="116"/>
        <v>66.73</v>
      </c>
      <c r="DB133" s="2">
        <f t="shared" si="117"/>
        <v>66.286000000000001</v>
      </c>
      <c r="DC133" s="2">
        <f t="shared" si="118"/>
        <v>66.316999999999993</v>
      </c>
      <c r="DD133" s="2">
        <f t="shared" si="119"/>
        <v>62.468000000000004</v>
      </c>
      <c r="DE133" s="2">
        <f t="shared" si="120"/>
        <v>62.515999999999998</v>
      </c>
      <c r="DF133" s="2">
        <f t="shared" si="121"/>
        <v>69.174999999999997</v>
      </c>
      <c r="DG133" s="2">
        <f t="shared" si="122"/>
        <v>64.242000000000004</v>
      </c>
      <c r="DH133" s="2">
        <f t="shared" si="123"/>
        <v>62.889000000000003</v>
      </c>
      <c r="DI133" s="2">
        <f t="shared" si="124"/>
        <v>62.688000000000002</v>
      </c>
      <c r="DK133" s="2">
        <f t="shared" si="164"/>
        <v>85.620948414376358</v>
      </c>
      <c r="DL133" s="2">
        <f t="shared" si="164"/>
        <v>92.858959484644657</v>
      </c>
      <c r="DM133" s="2">
        <f t="shared" si="164"/>
        <v>101.66216475385082</v>
      </c>
      <c r="DN133" s="2">
        <f t="shared" si="164"/>
        <v>101.7955401691332</v>
      </c>
      <c r="DO133" s="2">
        <f t="shared" si="164"/>
        <v>97.370062156448199</v>
      </c>
      <c r="DP133" s="2">
        <f t="shared" si="164"/>
        <v>79.229677119628334</v>
      </c>
      <c r="DQ133" s="2">
        <f t="shared" si="164"/>
        <v>89.203744326990844</v>
      </c>
      <c r="DR133" s="2">
        <f t="shared" si="164"/>
        <v>93.505263808983614</v>
      </c>
      <c r="DS133" s="2">
        <f t="shared" si="164"/>
        <v>113.6665032388664</v>
      </c>
      <c r="DT133" s="2">
        <f t="shared" si="164"/>
        <v>110.04972403982927</v>
      </c>
      <c r="DU133" s="2">
        <f t="shared" si="164"/>
        <v>88.023631578947388</v>
      </c>
      <c r="DV133" s="2">
        <f t="shared" si="164"/>
        <v>86.682390378953613</v>
      </c>
      <c r="DW133" s="2">
        <f t="shared" si="164"/>
        <v>104.54844006968641</v>
      </c>
      <c r="DX133" s="2">
        <f t="shared" si="164"/>
        <v>110.34969381207027</v>
      </c>
      <c r="DY133" s="2">
        <f t="shared" si="164"/>
        <v>93.551600989736087</v>
      </c>
      <c r="EA133" s="2">
        <f t="shared" si="152"/>
        <v>62.447461700682815</v>
      </c>
      <c r="EB133" s="2">
        <f t="shared" si="152"/>
        <v>67.354845323085783</v>
      </c>
      <c r="EC133" s="2">
        <f t="shared" si="152"/>
        <v>67.526897673924623</v>
      </c>
      <c r="ED133" s="2">
        <f t="shared" si="152"/>
        <v>69.043233151636329</v>
      </c>
      <c r="EE133" s="2">
        <f t="shared" si="151"/>
        <v>68.293131748941917</v>
      </c>
      <c r="EF133" s="2">
        <f t="shared" si="151"/>
        <v>66.717766268620665</v>
      </c>
      <c r="EG133" s="2">
        <f t="shared" si="151"/>
        <v>65.480884431955104</v>
      </c>
      <c r="EH133" s="2">
        <f t="shared" si="151"/>
        <v>65.952832506851124</v>
      </c>
      <c r="EI133" s="2">
        <f t="shared" si="151"/>
        <v>64.646385509838979</v>
      </c>
      <c r="EJ133" s="2">
        <f t="shared" si="151"/>
        <v>61.844169267606574</v>
      </c>
      <c r="EK133" s="2">
        <f t="shared" si="151"/>
        <v>60.82379553925265</v>
      </c>
      <c r="EL133" s="2">
        <f t="shared" si="151"/>
        <v>64.632806454088481</v>
      </c>
      <c r="EM133" s="2">
        <f t="shared" si="135"/>
        <v>62.312700526338674</v>
      </c>
      <c r="EN133" s="2">
        <f t="shared" si="135"/>
        <v>61.393103240792499</v>
      </c>
      <c r="EO133" s="2">
        <f t="shared" si="135"/>
        <v>60.76956308677336</v>
      </c>
      <c r="EQ133" s="2">
        <f t="shared" si="165"/>
        <v>62.422107936174442</v>
      </c>
      <c r="ER133" s="2">
        <f t="shared" si="165"/>
        <v>67.355630209025009</v>
      </c>
      <c r="ES133" s="2">
        <f t="shared" si="165"/>
        <v>67.35419800421819</v>
      </c>
      <c r="ET133" s="2">
        <f t="shared" si="165"/>
        <v>68.643881979791843</v>
      </c>
      <c r="EU133" s="2">
        <f t="shared" si="165"/>
        <v>68.165539659126637</v>
      </c>
      <c r="EV133" s="2">
        <f t="shared" si="165"/>
        <v>66.726233345837642</v>
      </c>
      <c r="EW133" s="2">
        <f t="shared" si="165"/>
        <v>65.334886685354618</v>
      </c>
      <c r="EX133" s="2">
        <f t="shared" si="165"/>
        <v>65.833277762039685</v>
      </c>
      <c r="EY133" s="2">
        <f t="shared" si="165"/>
        <v>64.665872363201629</v>
      </c>
      <c r="EZ133" s="2">
        <f t="shared" si="165"/>
        <v>61.813665840760855</v>
      </c>
      <c r="FA133" s="2">
        <f t="shared" si="165"/>
        <v>60.809150233528598</v>
      </c>
      <c r="FB133" s="2">
        <f t="shared" si="165"/>
        <v>64.556368026049114</v>
      </c>
      <c r="FC133" s="2">
        <f t="shared" si="165"/>
        <v>62.248657153002796</v>
      </c>
      <c r="FD133" s="2">
        <f t="shared" si="165"/>
        <v>61.336903079168231</v>
      </c>
      <c r="FE133" s="2">
        <f t="shared" si="165"/>
        <v>60.752744640918095</v>
      </c>
      <c r="FG133" s="2">
        <f t="shared" si="166"/>
        <v>0.99680990098765399</v>
      </c>
      <c r="FH133" s="2">
        <f t="shared" si="166"/>
        <v>0.99618469506293517</v>
      </c>
      <c r="FI133" s="2">
        <f t="shared" si="166"/>
        <v>0.99706431575645538</v>
      </c>
      <c r="FJ133" s="2">
        <f t="shared" si="166"/>
        <v>0.99700215680864435</v>
      </c>
      <c r="FK133" s="2">
        <f t="shared" si="166"/>
        <v>0.9968129656787349</v>
      </c>
      <c r="FL133" s="2">
        <f t="shared" si="166"/>
        <v>0.99634322167039835</v>
      </c>
      <c r="FM133" s="2">
        <f t="shared" si="166"/>
        <v>0.9968057211245952</v>
      </c>
      <c r="FN133" s="2">
        <f t="shared" si="166"/>
        <v>0.99644664038231723</v>
      </c>
      <c r="FO133" s="2">
        <f t="shared" si="166"/>
        <v>0.99583284285927354</v>
      </c>
      <c r="FP133" s="2">
        <f t="shared" si="166"/>
        <v>0.9957193845491995</v>
      </c>
      <c r="FQ133" s="2">
        <f t="shared" si="166"/>
        <v>0.99600189990487442</v>
      </c>
      <c r="FR133" s="2">
        <f t="shared" si="166"/>
        <v>0.99660413980967133</v>
      </c>
      <c r="FS133" s="2">
        <f t="shared" si="166"/>
        <v>0.99650669481629406</v>
      </c>
      <c r="FT133" s="2">
        <f t="shared" si="166"/>
        <v>0.99545980560937541</v>
      </c>
      <c r="FU133" s="2">
        <f t="shared" si="166"/>
        <v>0.99481413902876592</v>
      </c>
      <c r="FW133" s="2">
        <f t="shared" si="156"/>
        <v>1.5231233125135867E-2</v>
      </c>
      <c r="FX133" s="2">
        <f t="shared" si="156"/>
        <v>1.1820754299850298E-2</v>
      </c>
      <c r="FY133" s="2">
        <f t="shared" si="156"/>
        <v>1.1773478662164013E-2</v>
      </c>
      <c r="FZ133" s="2">
        <f t="shared" si="156"/>
        <v>1.1479393525430846E-2</v>
      </c>
      <c r="GA133" s="2">
        <f t="shared" si="156"/>
        <v>1.4787377033233778E-2</v>
      </c>
      <c r="GB133" s="2">
        <f t="shared" si="156"/>
        <v>1.1977431217675447E-2</v>
      </c>
      <c r="GC133" s="2">
        <f t="shared" si="156"/>
        <v>1.4546730333547062E-2</v>
      </c>
      <c r="GD133" s="2">
        <f t="shared" si="156"/>
        <v>1.5036245834440767E-2</v>
      </c>
      <c r="GE133" s="2">
        <f t="shared" si="156"/>
        <v>1.6735039593995998E-2</v>
      </c>
      <c r="GF133" s="2">
        <f t="shared" si="156"/>
        <v>1.6894029819649586E-2</v>
      </c>
      <c r="GG133" s="2">
        <f t="shared" si="156"/>
        <v>2.076204906527946E-2</v>
      </c>
      <c r="GH133" s="2">
        <f t="shared" si="156"/>
        <v>2.0090883606154752E-2</v>
      </c>
      <c r="GI133" s="2">
        <f t="shared" si="156"/>
        <v>1.9359343379679587E-2</v>
      </c>
      <c r="GJ133" s="2">
        <f t="shared" si="156"/>
        <v>1.4892838986314575E-2</v>
      </c>
      <c r="GK133" s="2">
        <f t="shared" si="156"/>
        <v>1.0839666914554069E-2</v>
      </c>
      <c r="GM133" s="86">
        <f t="shared" si="157"/>
        <v>9.6356855462207813E-34</v>
      </c>
      <c r="GN133" s="86">
        <f t="shared" si="157"/>
        <v>2.4633924662195703E-45</v>
      </c>
      <c r="GO133" s="86">
        <f t="shared" si="157"/>
        <v>1.4204678570123964E-51</v>
      </c>
      <c r="GP133" s="86">
        <f t="shared" si="157"/>
        <v>3.473481674331805E-65</v>
      </c>
      <c r="GQ133" s="86">
        <f t="shared" si="157"/>
        <v>1.262245702806458E-59</v>
      </c>
      <c r="GR133" s="86">
        <f t="shared" si="157"/>
        <v>1.46755315896266E-55</v>
      </c>
      <c r="GS133" s="86">
        <f t="shared" si="157"/>
        <v>1.5530626849873664E-68</v>
      </c>
      <c r="GT133" s="86">
        <f t="shared" si="157"/>
        <v>1.9464822414998831E-53</v>
      </c>
      <c r="GU133" s="86">
        <f t="shared" si="157"/>
        <v>1.0514100462375795E-51</v>
      </c>
      <c r="GV133" s="86">
        <f t="shared" si="157"/>
        <v>5.6243354380042148E-72</v>
      </c>
      <c r="GW133" s="86">
        <f t="shared" si="157"/>
        <v>1.5570907328973603E-90</v>
      </c>
      <c r="GX133" s="86">
        <f t="shared" si="157"/>
        <v>3.8804632409783541E-79</v>
      </c>
      <c r="GY133" s="86">
        <f t="shared" si="157"/>
        <v>9.5496905237261563E-92</v>
      </c>
      <c r="GZ133" s="86">
        <f t="shared" si="157"/>
        <v>2.8715142472665025E-67</v>
      </c>
      <c r="HA133" s="86">
        <f t="shared" si="157"/>
        <v>6.9168048762407176E-109</v>
      </c>
      <c r="HC133" s="86">
        <f t="shared" si="153"/>
        <v>7.9881096730260092E-12</v>
      </c>
      <c r="HD133" s="86">
        <f t="shared" si="153"/>
        <v>3.1746481395190768E-9</v>
      </c>
      <c r="HE133" s="86">
        <f t="shared" si="153"/>
        <v>5.3237406803097316E-13</v>
      </c>
      <c r="HF133" s="86">
        <f t="shared" si="153"/>
        <v>6.6592409511350972E-16</v>
      </c>
      <c r="HG133" s="86">
        <f t="shared" si="153"/>
        <v>1.3821307507242194E-15</v>
      </c>
      <c r="HH133" s="86">
        <f t="shared" si="153"/>
        <v>7.3008967197274821E-16</v>
      </c>
      <c r="HI133" s="86">
        <f t="shared" si="153"/>
        <v>9.0593548949871842E-19</v>
      </c>
      <c r="HJ133" s="86">
        <f t="shared" si="153"/>
        <v>5.4085830243532938E-22</v>
      </c>
      <c r="HK133" s="86">
        <f t="shared" si="153"/>
        <v>3.2363713717039395E-18</v>
      </c>
      <c r="HL133" s="86">
        <f t="shared" si="161"/>
        <v>2.4183590898803604E-19</v>
      </c>
      <c r="HM133" s="86">
        <f t="shared" si="161"/>
        <v>8.413731844837858E-22</v>
      </c>
      <c r="HN133" s="86">
        <f t="shared" si="161"/>
        <v>8.4698169350703347E-29</v>
      </c>
      <c r="HO133" s="86">
        <f t="shared" si="161"/>
        <v>5.1069603126438339E-35</v>
      </c>
      <c r="HP133" s="86">
        <f t="shared" si="161"/>
        <v>9.8757944408317003E-27</v>
      </c>
      <c r="HQ133" s="86">
        <f t="shared" si="161"/>
        <v>9.8757944408317003E-27</v>
      </c>
      <c r="HS133" s="86">
        <f t="shared" si="158"/>
        <v>1.1056027513159486E-5</v>
      </c>
      <c r="HT133" s="86">
        <f t="shared" si="158"/>
        <v>4.1723645335624786E-10</v>
      </c>
      <c r="HU133" s="86">
        <f t="shared" si="158"/>
        <v>1.496308944916225E-6</v>
      </c>
      <c r="HV133" s="86">
        <f t="shared" si="158"/>
        <v>1.2461848443531595E-6</v>
      </c>
      <c r="HW133" s="86">
        <f t="shared" si="158"/>
        <v>4.1271930423413586E-7</v>
      </c>
      <c r="HX133" s="86">
        <f t="shared" si="158"/>
        <v>2.0355566923790883E-7</v>
      </c>
      <c r="HY133" s="86">
        <f t="shared" si="158"/>
        <v>4.1244096601854098E-7</v>
      </c>
      <c r="HZ133" s="86">
        <f t="shared" si="158"/>
        <v>6.2796770288446518E-9</v>
      </c>
      <c r="IA133" s="86">
        <f t="shared" si="158"/>
        <v>1.2674798580528074E-8</v>
      </c>
      <c r="IB133" s="86">
        <f t="shared" si="158"/>
        <v>7.1274802101029833E-8</v>
      </c>
      <c r="IC133" s="86">
        <f t="shared" si="158"/>
        <v>7.4788134260384158E-7</v>
      </c>
      <c r="ID133" s="86">
        <f t="shared" si="158"/>
        <v>8.0319319456072951E-5</v>
      </c>
      <c r="IE133" s="86">
        <f t="shared" si="158"/>
        <v>1.3142704127425254E-5</v>
      </c>
      <c r="IF133" s="86">
        <f t="shared" si="158"/>
        <v>4.6105910348998898E-4</v>
      </c>
      <c r="IG133" s="86">
        <f t="shared" si="158"/>
        <v>9.2831424716573727E-4</v>
      </c>
      <c r="II133" s="86">
        <f t="shared" si="159"/>
        <v>7.2011224908969407E-44</v>
      </c>
      <c r="IJ133" s="86">
        <f t="shared" si="159"/>
        <v>1.9140343580350765E-56</v>
      </c>
      <c r="IK133" s="86">
        <f t="shared" si="159"/>
        <v>4.4930596684145498E-52</v>
      </c>
      <c r="IL133" s="86">
        <f t="shared" si="159"/>
        <v>1.272121644896988E-52</v>
      </c>
      <c r="IM133" s="86">
        <f t="shared" si="159"/>
        <v>6.1950000579818568E-52</v>
      </c>
      <c r="IN133" s="86">
        <f t="shared" si="159"/>
        <v>3.4642282116513695E-59</v>
      </c>
      <c r="IO133" s="86">
        <f t="shared" si="159"/>
        <v>5.2491183182663809E-50</v>
      </c>
      <c r="IP133" s="86">
        <f t="shared" si="159"/>
        <v>1.3345545065411723E-71</v>
      </c>
      <c r="IQ133" s="86">
        <f t="shared" si="159"/>
        <v>6.3880570575799922E-72</v>
      </c>
      <c r="IR133" s="86">
        <f t="shared" si="159"/>
        <v>5.4102180270815147E-74</v>
      </c>
      <c r="IS133" s="86">
        <f t="shared" si="159"/>
        <v>5.9756810375927833E-67</v>
      </c>
      <c r="IT133" s="86">
        <f t="shared" si="159"/>
        <v>2.41645958723127E-47</v>
      </c>
      <c r="IU133" s="86">
        <f t="shared" si="159"/>
        <v>9.4150377957110953E-53</v>
      </c>
      <c r="IV133" s="86">
        <f t="shared" si="159"/>
        <v>6.3106805454116975E-31</v>
      </c>
      <c r="IW133" s="86">
        <f t="shared" si="159"/>
        <v>3.9203262998946432E-29</v>
      </c>
      <c r="IY133" s="86">
        <f t="shared" si="160"/>
        <v>1.105603550126916E-5</v>
      </c>
      <c r="IZ133" s="86">
        <f t="shared" si="160"/>
        <v>3.5918845928753247E-9</v>
      </c>
      <c r="JA133" s="86">
        <f t="shared" si="160"/>
        <v>1.496309477290293E-6</v>
      </c>
      <c r="JB133" s="86">
        <f t="shared" si="160"/>
        <v>1.2461848450190837E-6</v>
      </c>
      <c r="JC133" s="86">
        <f t="shared" si="160"/>
        <v>4.1271930561626663E-7</v>
      </c>
      <c r="JD133" s="86">
        <f t="shared" si="160"/>
        <v>2.0355566996799851E-7</v>
      </c>
      <c r="JE133" s="86">
        <f t="shared" si="160"/>
        <v>4.1244096601944694E-7</v>
      </c>
      <c r="JF133" s="86">
        <f t="shared" si="160"/>
        <v>6.2796770288451928E-9</v>
      </c>
      <c r="JG133" s="86">
        <f t="shared" si="160"/>
        <v>1.2674798583764444E-8</v>
      </c>
      <c r="JH133" s="86">
        <f t="shared" si="160"/>
        <v>7.1274802101271674E-8</v>
      </c>
      <c r="JI133" s="86">
        <f t="shared" si="160"/>
        <v>7.4788134260384242E-7</v>
      </c>
      <c r="JJ133" s="86">
        <f t="shared" si="160"/>
        <v>8.0319319456072951E-5</v>
      </c>
      <c r="JK133" s="86">
        <f t="shared" si="160"/>
        <v>1.3142704127425254E-5</v>
      </c>
      <c r="JL133" s="86">
        <f t="shared" si="160"/>
        <v>4.6105910348998898E-4</v>
      </c>
      <c r="JM133" s="86">
        <f t="shared" si="160"/>
        <v>9.2831424716573727E-4</v>
      </c>
    </row>
    <row r="134" spans="2:273" x14ac:dyDescent="0.25">
      <c r="B134" s="2">
        <v>107</v>
      </c>
      <c r="C134" s="37">
        <v>62.381</v>
      </c>
      <c r="D134" s="37">
        <v>67.153999999999996</v>
      </c>
      <c r="E134" s="37">
        <v>68.650999999999996</v>
      </c>
      <c r="F134" s="37">
        <v>70.126999999999995</v>
      </c>
      <c r="G134" s="37">
        <v>69.305999999999997</v>
      </c>
      <c r="H134" s="37">
        <v>67.921000000000006</v>
      </c>
      <c r="I134" s="37">
        <v>66.174999999999997</v>
      </c>
      <c r="J134" s="37">
        <v>65.683000000000007</v>
      </c>
      <c r="K134" s="37">
        <v>67.111000000000004</v>
      </c>
      <c r="L134" s="37">
        <v>61.274000000000001</v>
      </c>
      <c r="M134" s="37">
        <v>61.484000000000002</v>
      </c>
      <c r="N134" s="37">
        <v>69.048000000000002</v>
      </c>
      <c r="O134" s="37">
        <v>63.71</v>
      </c>
      <c r="P134" s="37">
        <v>63.206000000000003</v>
      </c>
      <c r="Q134" s="37">
        <v>64.843999999999994</v>
      </c>
      <c r="S134" s="4">
        <f t="shared" si="162"/>
        <v>62.400035316343285</v>
      </c>
      <c r="T134" s="4">
        <f t="shared" si="162"/>
        <v>67.299502983411898</v>
      </c>
      <c r="U134" s="4">
        <f t="shared" si="162"/>
        <v>67.456874049295664</v>
      </c>
      <c r="V134" s="4">
        <f t="shared" si="162"/>
        <v>68.910341948135382</v>
      </c>
      <c r="W134" s="4">
        <f t="shared" si="162"/>
        <v>68.178162004455373</v>
      </c>
      <c r="X134" s="4">
        <f t="shared" si="162"/>
        <v>66.587818579904265</v>
      </c>
      <c r="Y134" s="4">
        <f t="shared" si="162"/>
        <v>65.345795383288106</v>
      </c>
      <c r="Z134" s="4">
        <f t="shared" si="162"/>
        <v>65.824568171656779</v>
      </c>
      <c r="AA134" s="4">
        <f t="shared" si="162"/>
        <v>64.646597178213099</v>
      </c>
      <c r="AB134" s="4">
        <f t="shared" si="162"/>
        <v>61.846636744638189</v>
      </c>
      <c r="AC134" s="4">
        <f t="shared" si="162"/>
        <v>60.736415204583771</v>
      </c>
      <c r="AD134" s="4">
        <f t="shared" si="162"/>
        <v>64.479958893495308</v>
      </c>
      <c r="AE134" s="4">
        <f t="shared" si="162"/>
        <v>62.224567120855973</v>
      </c>
      <c r="AF134" s="4">
        <f t="shared" si="162"/>
        <v>61.746564799014187</v>
      </c>
      <c r="AG134" s="4">
        <f t="shared" si="162"/>
        <v>61.590965892156561</v>
      </c>
      <c r="AI134" s="4">
        <f t="shared" si="163"/>
        <v>-1.9035316343284592E-2</v>
      </c>
      <c r="AJ134" s="4">
        <f t="shared" si="163"/>
        <v>-0.14550298341190171</v>
      </c>
      <c r="AK134" s="4">
        <f t="shared" si="163"/>
        <v>1.1941259507043327</v>
      </c>
      <c r="AL134" s="4">
        <f t="shared" si="163"/>
        <v>1.2166580518646128</v>
      </c>
      <c r="AM134" s="4">
        <f t="shared" si="163"/>
        <v>1.1278379955446241</v>
      </c>
      <c r="AN134" s="4">
        <f t="shared" si="163"/>
        <v>1.333181420095741</v>
      </c>
      <c r="AO134" s="4">
        <f t="shared" si="163"/>
        <v>0.82920461671189116</v>
      </c>
      <c r="AP134" s="4">
        <f t="shared" si="163"/>
        <v>-0.14156817165677182</v>
      </c>
      <c r="AQ134" s="4">
        <f t="shared" si="163"/>
        <v>2.464402821786905</v>
      </c>
      <c r="AR134" s="4">
        <f t="shared" si="163"/>
        <v>-0.57263674463818859</v>
      </c>
      <c r="AS134" s="4">
        <f t="shared" si="163"/>
        <v>0.74758479541623046</v>
      </c>
      <c r="AT134" s="4">
        <f t="shared" si="163"/>
        <v>4.568041106504694</v>
      </c>
      <c r="AU134" s="4">
        <f t="shared" si="163"/>
        <v>1.4854328791440281</v>
      </c>
      <c r="AV134" s="4">
        <f t="shared" si="163"/>
        <v>1.4594352009858156</v>
      </c>
      <c r="AW134" s="4">
        <f t="shared" si="163"/>
        <v>3.2530341078434333</v>
      </c>
      <c r="AY134" s="2">
        <f t="shared" si="154"/>
        <v>62.400035316342091</v>
      </c>
      <c r="AZ134" s="2">
        <f t="shared" si="154"/>
        <v>67.299502890344897</v>
      </c>
      <c r="BA134" s="2">
        <f t="shared" si="154"/>
        <v>67.456622870729944</v>
      </c>
      <c r="BB134" s="2">
        <f t="shared" si="154"/>
        <v>68.910049622582591</v>
      </c>
      <c r="BC134" s="2">
        <f t="shared" si="154"/>
        <v>68.178008073454194</v>
      </c>
      <c r="BD134" s="2">
        <f t="shared" si="154"/>
        <v>66.587728823485222</v>
      </c>
      <c r="BE134" s="2">
        <f t="shared" si="154"/>
        <v>65.345625206496123</v>
      </c>
      <c r="BF134" s="2">
        <f t="shared" si="154"/>
        <v>65.824561406303431</v>
      </c>
      <c r="BG134" s="2">
        <f t="shared" si="154"/>
        <v>64.646582785423504</v>
      </c>
      <c r="BH134" s="2">
        <f t="shared" si="154"/>
        <v>61.846574556958394</v>
      </c>
      <c r="BI134" s="2">
        <f t="shared" si="154"/>
        <v>60.735767001536203</v>
      </c>
      <c r="BJ134" s="2">
        <f t="shared" si="154"/>
        <v>64.429068688361241</v>
      </c>
      <c r="BK134" s="2">
        <f t="shared" si="154"/>
        <v>62.217955380084533</v>
      </c>
      <c r="BL134" s="2">
        <f t="shared" si="154"/>
        <v>61.429216769082927</v>
      </c>
      <c r="BM134" s="2">
        <f t="shared" si="154"/>
        <v>60.80233720042208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62.381</v>
      </c>
      <c r="CF134" s="2">
        <f t="shared" si="155"/>
        <v>67.153999999999996</v>
      </c>
      <c r="CG134" s="2">
        <f t="shared" si="155"/>
        <v>68.650999999999996</v>
      </c>
      <c r="CH134" s="2">
        <f t="shared" si="155"/>
        <v>70.126999999999995</v>
      </c>
      <c r="CI134" s="2">
        <f t="shared" si="155"/>
        <v>69.305999999999997</v>
      </c>
      <c r="CJ134" s="2">
        <f t="shared" si="155"/>
        <v>67.921000000000006</v>
      </c>
      <c r="CK134" s="2">
        <f t="shared" si="155"/>
        <v>66.174999999999997</v>
      </c>
      <c r="CL134" s="2">
        <f t="shared" si="155"/>
        <v>65.683000000000007</v>
      </c>
      <c r="CM134" s="2">
        <f t="shared" si="155"/>
        <v>67.111000000000004</v>
      </c>
      <c r="CN134" s="2">
        <f t="shared" si="155"/>
        <v>61.274000000000001</v>
      </c>
      <c r="CO134" s="2">
        <f t="shared" si="155"/>
        <v>61.484000000000002</v>
      </c>
      <c r="CP134" s="2">
        <f t="shared" si="155"/>
        <v>69.048000000000002</v>
      </c>
      <c r="CQ134" s="2">
        <f t="shared" si="155"/>
        <v>63.71</v>
      </c>
      <c r="CR134" s="2">
        <f t="shared" si="155"/>
        <v>63.206000000000003</v>
      </c>
      <c r="CS134" s="2">
        <f t="shared" si="155"/>
        <v>64.843999999999994</v>
      </c>
      <c r="CU134" s="2">
        <f t="shared" si="110"/>
        <v>62.381</v>
      </c>
      <c r="CV134" s="2">
        <f t="shared" si="111"/>
        <v>67.153999999999996</v>
      </c>
      <c r="CW134" s="2">
        <f t="shared" si="112"/>
        <v>68.650999999999996</v>
      </c>
      <c r="CX134" s="2">
        <f t="shared" si="113"/>
        <v>70.126999999999995</v>
      </c>
      <c r="CY134" s="2">
        <f t="shared" si="114"/>
        <v>69.305999999999997</v>
      </c>
      <c r="CZ134" s="2">
        <f t="shared" si="115"/>
        <v>67.921000000000006</v>
      </c>
      <c r="DA134" s="2">
        <f t="shared" si="116"/>
        <v>66.174999999999997</v>
      </c>
      <c r="DB134" s="2">
        <f t="shared" si="117"/>
        <v>65.683000000000007</v>
      </c>
      <c r="DC134" s="2">
        <f t="shared" si="118"/>
        <v>67.111000000000004</v>
      </c>
      <c r="DD134" s="2">
        <f t="shared" si="119"/>
        <v>61.274000000000001</v>
      </c>
      <c r="DE134" s="2">
        <f t="shared" si="120"/>
        <v>61.484000000000002</v>
      </c>
      <c r="DF134" s="2">
        <f t="shared" si="121"/>
        <v>69.048000000000002</v>
      </c>
      <c r="DG134" s="2">
        <f t="shared" si="122"/>
        <v>63.71</v>
      </c>
      <c r="DH134" s="2">
        <f t="shared" si="123"/>
        <v>63.206000000000003</v>
      </c>
      <c r="DI134" s="2">
        <f t="shared" si="124"/>
        <v>64.843999999999994</v>
      </c>
      <c r="DK134" s="2">
        <f t="shared" si="164"/>
        <v>85.732867653276983</v>
      </c>
      <c r="DL134" s="2">
        <f t="shared" si="164"/>
        <v>92.999120249574574</v>
      </c>
      <c r="DM134" s="2">
        <f t="shared" si="164"/>
        <v>101.85617517366356</v>
      </c>
      <c r="DN134" s="2">
        <f t="shared" si="164"/>
        <v>101.93776321353066</v>
      </c>
      <c r="DO134" s="2">
        <f t="shared" si="164"/>
        <v>97.461620718816064</v>
      </c>
      <c r="DP134" s="2">
        <f t="shared" si="164"/>
        <v>79.098555168408822</v>
      </c>
      <c r="DQ134" s="2">
        <f t="shared" si="164"/>
        <v>89.164009725158579</v>
      </c>
      <c r="DR134" s="2">
        <f t="shared" si="164"/>
        <v>93.559662966264227</v>
      </c>
      <c r="DS134" s="2">
        <f t="shared" si="164"/>
        <v>114.00552226720647</v>
      </c>
      <c r="DT134" s="2">
        <f t="shared" si="164"/>
        <v>110.41370768136555</v>
      </c>
      <c r="DU134" s="2">
        <f t="shared" si="164"/>
        <v>88.159824089068849</v>
      </c>
      <c r="DV134" s="2">
        <f t="shared" si="164"/>
        <v>86.708685330740337</v>
      </c>
      <c r="DW134" s="2">
        <f t="shared" si="164"/>
        <v>104.82318101045296</v>
      </c>
      <c r="DX134" s="2">
        <f t="shared" si="164"/>
        <v>110.77734499618029</v>
      </c>
      <c r="DY134" s="2">
        <f t="shared" si="164"/>
        <v>93.809378299120254</v>
      </c>
      <c r="EA134" s="2">
        <f t="shared" si="152"/>
        <v>62.332297935143501</v>
      </c>
      <c r="EB134" s="2">
        <f t="shared" si="152"/>
        <v>67.209727540881502</v>
      </c>
      <c r="EC134" s="2">
        <f t="shared" si="152"/>
        <v>67.366161876438341</v>
      </c>
      <c r="ED134" s="2">
        <f t="shared" si="152"/>
        <v>68.823693091157807</v>
      </c>
      <c r="EE134" s="2">
        <f t="shared" si="151"/>
        <v>68.094229305529353</v>
      </c>
      <c r="EF134" s="2">
        <f t="shared" si="151"/>
        <v>66.545759323837615</v>
      </c>
      <c r="EG134" s="2">
        <f t="shared" si="151"/>
        <v>65.277824326176713</v>
      </c>
      <c r="EH134" s="2">
        <f t="shared" si="151"/>
        <v>65.735907895080288</v>
      </c>
      <c r="EI134" s="2">
        <f t="shared" si="151"/>
        <v>64.457931574239694</v>
      </c>
      <c r="EJ134" s="2">
        <f t="shared" si="151"/>
        <v>61.656579652389397</v>
      </c>
      <c r="EK134" s="2">
        <f t="shared" si="151"/>
        <v>60.63560424748843</v>
      </c>
      <c r="EL134" s="2">
        <f t="shared" si="151"/>
        <v>64.36068589079467</v>
      </c>
      <c r="EM134" s="2">
        <f t="shared" si="135"/>
        <v>62.082348718952531</v>
      </c>
      <c r="EN134" s="2">
        <f t="shared" si="135"/>
        <v>61.224571327697106</v>
      </c>
      <c r="EO134" s="2">
        <f t="shared" si="135"/>
        <v>60.645886012539961</v>
      </c>
      <c r="EQ134" s="2">
        <f t="shared" si="165"/>
        <v>62.310502455186565</v>
      </c>
      <c r="ER134" s="2">
        <f t="shared" si="165"/>
        <v>67.210380796658796</v>
      </c>
      <c r="ES134" s="2">
        <f t="shared" si="165"/>
        <v>67.218380916008883</v>
      </c>
      <c r="ET134" s="2">
        <f t="shared" si="165"/>
        <v>68.489373585048995</v>
      </c>
      <c r="EU134" s="2">
        <f t="shared" si="165"/>
        <v>67.995116778108581</v>
      </c>
      <c r="EV134" s="2">
        <f t="shared" si="165"/>
        <v>66.552786523492458</v>
      </c>
      <c r="EW134" s="2">
        <f t="shared" si="165"/>
        <v>65.164543063900311</v>
      </c>
      <c r="EX134" s="2">
        <f t="shared" si="165"/>
        <v>65.642170509915033</v>
      </c>
      <c r="EY134" s="2">
        <f t="shared" si="165"/>
        <v>64.473045911430603</v>
      </c>
      <c r="EZ134" s="2">
        <f t="shared" si="165"/>
        <v>61.633703412428616</v>
      </c>
      <c r="FA134" s="2">
        <f t="shared" si="165"/>
        <v>60.625286302645378</v>
      </c>
      <c r="FB134" s="2">
        <f t="shared" si="165"/>
        <v>64.321979872944979</v>
      </c>
      <c r="FC134" s="2">
        <f t="shared" si="165"/>
        <v>62.053813055765161</v>
      </c>
      <c r="FD134" s="2">
        <f t="shared" si="165"/>
        <v>61.186545920124701</v>
      </c>
      <c r="FE134" s="2">
        <f t="shared" si="165"/>
        <v>60.606368894321072</v>
      </c>
      <c r="FG134" s="2">
        <f t="shared" si="166"/>
        <v>0.99708977823994371</v>
      </c>
      <c r="FH134" s="2">
        <f t="shared" si="166"/>
        <v>0.99651923202906967</v>
      </c>
      <c r="FI134" s="2">
        <f t="shared" si="166"/>
        <v>0.99732193238161948</v>
      </c>
      <c r="FJ134" s="2">
        <f t="shared" si="166"/>
        <v>0.9972652131389893</v>
      </c>
      <c r="FK134" s="2">
        <f t="shared" si="166"/>
        <v>0.99709257484043334</v>
      </c>
      <c r="FL134" s="2">
        <f t="shared" si="166"/>
        <v>0.99666390511488034</v>
      </c>
      <c r="FM134" s="2">
        <f t="shared" si="166"/>
        <v>0.99708596401716543</v>
      </c>
      <c r="FN134" s="2">
        <f t="shared" si="166"/>
        <v>0.9967582839669118</v>
      </c>
      <c r="FO134" s="2">
        <f t="shared" si="166"/>
        <v>0.99619811350094112</v>
      </c>
      <c r="FP134" s="2">
        <f t="shared" si="166"/>
        <v>0.99609456133502838</v>
      </c>
      <c r="FQ134" s="2">
        <f t="shared" si="166"/>
        <v>0.99635240619131715</v>
      </c>
      <c r="FR134" s="2">
        <f t="shared" si="166"/>
        <v>0.99690201302241965</v>
      </c>
      <c r="FS134" s="2">
        <f t="shared" si="166"/>
        <v>0.99681308823668135</v>
      </c>
      <c r="FT134" s="2">
        <f t="shared" si="166"/>
        <v>0.99585763867976906</v>
      </c>
      <c r="FU134" s="2">
        <f t="shared" si="166"/>
        <v>0.99526827950088803</v>
      </c>
      <c r="FW134" s="2">
        <f t="shared" si="156"/>
        <v>1.6676209633918533E-2</v>
      </c>
      <c r="FX134" s="2">
        <f t="shared" si="156"/>
        <v>1.2946434654410272E-2</v>
      </c>
      <c r="FY134" s="2">
        <f t="shared" si="156"/>
        <v>1.2894715744731645E-2</v>
      </c>
      <c r="FZ134" s="2">
        <f t="shared" si="156"/>
        <v>1.257297998967578E-2</v>
      </c>
      <c r="GA134" s="2">
        <f t="shared" si="156"/>
        <v>1.619093754085036E-2</v>
      </c>
      <c r="GB134" s="2">
        <f t="shared" si="156"/>
        <v>1.3117833719482002E-2</v>
      </c>
      <c r="GC134" s="2">
        <f t="shared" si="156"/>
        <v>1.5927818861134972E-2</v>
      </c>
      <c r="GD134" s="2">
        <f t="shared" si="156"/>
        <v>1.6463033282880592E-2</v>
      </c>
      <c r="GE134" s="2">
        <f t="shared" si="156"/>
        <v>1.8320027125571656E-2</v>
      </c>
      <c r="GF134" s="2">
        <f t="shared" si="156"/>
        <v>1.8493792208184825E-2</v>
      </c>
      <c r="GG134" s="2">
        <f t="shared" si="156"/>
        <v>2.2719624766802449E-2</v>
      </c>
      <c r="GH134" s="2">
        <f t="shared" si="156"/>
        <v>2.1986598483387177E-2</v>
      </c>
      <c r="GI134" s="2">
        <f t="shared" si="156"/>
        <v>2.1187524812067204E-2</v>
      </c>
      <c r="GJ134" s="2">
        <f t="shared" si="156"/>
        <v>1.6306243857650782E-2</v>
      </c>
      <c r="GK134" s="2">
        <f t="shared" si="156"/>
        <v>1.1873041699048049E-2</v>
      </c>
      <c r="GM134" s="86">
        <f t="shared" si="157"/>
        <v>2.686924907617179E-35</v>
      </c>
      <c r="GN134" s="86">
        <f t="shared" si="157"/>
        <v>1.805219388526792E-47</v>
      </c>
      <c r="GO134" s="86">
        <f t="shared" si="157"/>
        <v>5.3421670412894001E-54</v>
      </c>
      <c r="GP134" s="86">
        <f t="shared" si="157"/>
        <v>2.8413981116479254E-68</v>
      </c>
      <c r="GQ134" s="86">
        <f t="shared" si="157"/>
        <v>2.0585797674142923E-62</v>
      </c>
      <c r="GR134" s="86">
        <f t="shared" si="157"/>
        <v>3.4854391485593805E-58</v>
      </c>
      <c r="GS134" s="86">
        <f t="shared" si="157"/>
        <v>8.1223058158391629E-72</v>
      </c>
      <c r="GT134" s="86">
        <f t="shared" si="157"/>
        <v>6.1044524840880192E-56</v>
      </c>
      <c r="GU134" s="86">
        <f t="shared" si="157"/>
        <v>3.9278151683582009E-54</v>
      </c>
      <c r="GV134" s="86">
        <f t="shared" si="157"/>
        <v>2.3406161549886134E-75</v>
      </c>
      <c r="GW134" s="86">
        <f t="shared" si="157"/>
        <v>8.0586995915780599E-95</v>
      </c>
      <c r="GX134" s="86">
        <f t="shared" si="157"/>
        <v>7.6837929074438057E-83</v>
      </c>
      <c r="GY134" s="86">
        <f t="shared" si="157"/>
        <v>5.0062031653549576E-96</v>
      </c>
      <c r="GZ134" s="86">
        <f t="shared" si="157"/>
        <v>2.3512614673683736E-70</v>
      </c>
      <c r="HA134" s="86">
        <f t="shared" si="157"/>
        <v>5.6232371528341758E-114</v>
      </c>
      <c r="HC134" s="86">
        <f t="shared" si="153"/>
        <v>5.7984700688718897E-13</v>
      </c>
      <c r="HD134" s="86">
        <f t="shared" si="153"/>
        <v>4.0345864845410966E-10</v>
      </c>
      <c r="HE134" s="86">
        <f t="shared" si="153"/>
        <v>2.9208999292131273E-14</v>
      </c>
      <c r="HF134" s="86">
        <f t="shared" si="153"/>
        <v>1.8124255236490257E-17</v>
      </c>
      <c r="HG134" s="86">
        <f t="shared" si="153"/>
        <v>4.5420366874056136E-17</v>
      </c>
      <c r="HH134" s="86">
        <f t="shared" si="153"/>
        <v>2.0067305618679351E-17</v>
      </c>
      <c r="HI134" s="86">
        <f t="shared" si="153"/>
        <v>1.1810650264398727E-20</v>
      </c>
      <c r="HJ134" s="86">
        <f t="shared" si="153"/>
        <v>4.0136541671972064E-24</v>
      </c>
      <c r="HK134" s="86">
        <f t="shared" si="153"/>
        <v>6.1710153104595424E-20</v>
      </c>
      <c r="HL134" s="86">
        <f t="shared" si="161"/>
        <v>4.3788388719926515E-21</v>
      </c>
      <c r="HM134" s="86">
        <f t="shared" si="161"/>
        <v>9.6725194897929467E-24</v>
      </c>
      <c r="HN134" s="86">
        <f t="shared" si="161"/>
        <v>1.7348952015567037E-31</v>
      </c>
      <c r="HO134" s="86">
        <f t="shared" si="161"/>
        <v>3.2132664415534539E-38</v>
      </c>
      <c r="HP134" s="86">
        <f t="shared" si="161"/>
        <v>4.2859155490921605E-29</v>
      </c>
      <c r="HQ134" s="86">
        <f t="shared" si="161"/>
        <v>4.2859155490921605E-29</v>
      </c>
      <c r="HS134" s="86">
        <f t="shared" si="158"/>
        <v>3.4197963101288517E-5</v>
      </c>
      <c r="HT134" s="86">
        <f t="shared" si="158"/>
        <v>2.2720398638118912E-9</v>
      </c>
      <c r="HU134" s="86">
        <f t="shared" si="158"/>
        <v>5.2981385930172751E-6</v>
      </c>
      <c r="HV134" s="86">
        <f t="shared" si="158"/>
        <v>4.4509333797937979E-6</v>
      </c>
      <c r="HW134" s="86">
        <f t="shared" si="158"/>
        <v>1.6676753870861432E-6</v>
      </c>
      <c r="HX134" s="86">
        <f t="shared" si="158"/>
        <v>8.7370896182340252E-7</v>
      </c>
      <c r="HY134" s="86">
        <f t="shared" si="158"/>
        <v>1.6146063161944273E-6</v>
      </c>
      <c r="HZ134" s="86">
        <f t="shared" si="158"/>
        <v>4.1182399956118584E-8</v>
      </c>
      <c r="IA134" s="86">
        <f t="shared" si="158"/>
        <v>8.4350692255545506E-8</v>
      </c>
      <c r="IB134" s="86">
        <f t="shared" si="158"/>
        <v>4.4316426359795757E-7</v>
      </c>
      <c r="IC134" s="86">
        <f t="shared" si="158"/>
        <v>4.0382354380860956E-6</v>
      </c>
      <c r="ID134" s="86">
        <f t="shared" si="158"/>
        <v>2.4987817879531323E-4</v>
      </c>
      <c r="IE134" s="86">
        <f t="shared" si="158"/>
        <v>4.8383067695732335E-5</v>
      </c>
      <c r="IF134" s="86">
        <f t="shared" si="158"/>
        <v>9.8477013445734721E-4</v>
      </c>
      <c r="IG134" s="86">
        <f t="shared" si="158"/>
        <v>1.629777529982042E-3</v>
      </c>
      <c r="II134" s="86">
        <f t="shared" si="159"/>
        <v>4.9871809236054736E-42</v>
      </c>
      <c r="IJ134" s="86">
        <f t="shared" si="159"/>
        <v>3.4065063475547195E-54</v>
      </c>
      <c r="IK134" s="86">
        <f t="shared" si="159"/>
        <v>5.2692763680714117E-50</v>
      </c>
      <c r="IL134" s="86">
        <f t="shared" si="159"/>
        <v>1.528629274436249E-50</v>
      </c>
      <c r="IM134" s="86">
        <f t="shared" si="159"/>
        <v>9.285255879147932E-50</v>
      </c>
      <c r="IN134" s="86">
        <f t="shared" si="159"/>
        <v>8.1197416841539389E-57</v>
      </c>
      <c r="IO134" s="86">
        <f t="shared" si="159"/>
        <v>6.3734510155252612E-48</v>
      </c>
      <c r="IP134" s="86">
        <f t="shared" si="159"/>
        <v>1.4568750054697198E-68</v>
      </c>
      <c r="IQ134" s="86">
        <f t="shared" si="159"/>
        <v>8.6679898497857517E-69</v>
      </c>
      <c r="IR134" s="86">
        <f t="shared" si="159"/>
        <v>9.2401256649173479E-71</v>
      </c>
      <c r="IS134" s="86">
        <f t="shared" si="159"/>
        <v>7.1018117219048563E-64</v>
      </c>
      <c r="IT134" s="86">
        <f t="shared" si="159"/>
        <v>3.2915614073244896E-45</v>
      </c>
      <c r="IU134" s="86">
        <f t="shared" si="159"/>
        <v>2.175166231801615E-50</v>
      </c>
      <c r="IV134" s="86">
        <f t="shared" si="159"/>
        <v>1.1789626968033498E-29</v>
      </c>
      <c r="IW134" s="86">
        <f t="shared" si="159"/>
        <v>5.0481133630649652E-28</v>
      </c>
      <c r="IY134" s="86">
        <f t="shared" si="160"/>
        <v>3.4197963681135526E-5</v>
      </c>
      <c r="IZ134" s="86">
        <f t="shared" si="160"/>
        <v>2.6754985122660008E-9</v>
      </c>
      <c r="JA134" s="86">
        <f t="shared" si="160"/>
        <v>5.2981386222262745E-6</v>
      </c>
      <c r="JB134" s="86">
        <f t="shared" si="160"/>
        <v>4.4509333798119218E-6</v>
      </c>
      <c r="JC134" s="86">
        <f t="shared" si="160"/>
        <v>1.6676753871315636E-6</v>
      </c>
      <c r="JD134" s="86">
        <f t="shared" si="160"/>
        <v>8.7370896184346979E-7</v>
      </c>
      <c r="JE134" s="86">
        <f t="shared" si="160"/>
        <v>1.6146063161944392E-6</v>
      </c>
      <c r="JF134" s="86">
        <f t="shared" si="160"/>
        <v>4.1182399956118591E-8</v>
      </c>
      <c r="JG134" s="86">
        <f t="shared" si="160"/>
        <v>8.435069225560722E-8</v>
      </c>
      <c r="JH134" s="86">
        <f t="shared" si="160"/>
        <v>4.4316426359796197E-7</v>
      </c>
      <c r="JI134" s="86">
        <f t="shared" si="160"/>
        <v>4.0382354380860956E-6</v>
      </c>
      <c r="JJ134" s="86">
        <f t="shared" si="160"/>
        <v>2.4987817879531323E-4</v>
      </c>
      <c r="JK134" s="86">
        <f t="shared" si="160"/>
        <v>4.8383067695732335E-5</v>
      </c>
      <c r="JL134" s="86">
        <f t="shared" si="160"/>
        <v>9.8477013445734721E-4</v>
      </c>
      <c r="JM134" s="86">
        <f t="shared" si="160"/>
        <v>1.629777529982042E-3</v>
      </c>
    </row>
    <row r="135" spans="2:273" x14ac:dyDescent="0.25">
      <c r="B135" s="2">
        <v>108</v>
      </c>
      <c r="C135" s="37">
        <v>62.491999999999997</v>
      </c>
      <c r="D135" s="37">
        <v>67.599999999999994</v>
      </c>
      <c r="E135" s="37">
        <v>67.570999999999998</v>
      </c>
      <c r="F135" s="37">
        <v>70.888999999999996</v>
      </c>
      <c r="G135" s="37">
        <v>69.081000000000003</v>
      </c>
      <c r="H135" s="37">
        <v>68.159000000000006</v>
      </c>
      <c r="I135" s="37">
        <v>66.174999999999997</v>
      </c>
      <c r="J135" s="37">
        <v>66.745999999999995</v>
      </c>
      <c r="K135" s="37">
        <v>65.587000000000003</v>
      </c>
      <c r="L135" s="37">
        <v>60.968000000000004</v>
      </c>
      <c r="M135" s="37">
        <v>60.984000000000002</v>
      </c>
      <c r="N135" s="37">
        <v>68.683000000000007</v>
      </c>
      <c r="O135" s="37">
        <v>62.387</v>
      </c>
      <c r="P135" s="37">
        <v>62.094999999999999</v>
      </c>
      <c r="Q135" s="37">
        <v>64.156000000000006</v>
      </c>
      <c r="S135" s="4">
        <f t="shared" si="162"/>
        <v>62.279528722836012</v>
      </c>
      <c r="T135" s="4">
        <f t="shared" si="162"/>
        <v>67.147416956082623</v>
      </c>
      <c r="U135" s="4">
        <f t="shared" si="162"/>
        <v>67.289607083472163</v>
      </c>
      <c r="V135" s="4">
        <f t="shared" si="162"/>
        <v>68.684887108959828</v>
      </c>
      <c r="W135" s="4">
        <f t="shared" si="162"/>
        <v>67.973284149984835</v>
      </c>
      <c r="X135" s="4">
        <f t="shared" si="162"/>
        <v>66.412499631468663</v>
      </c>
      <c r="Y135" s="4">
        <f t="shared" si="162"/>
        <v>65.137880522747125</v>
      </c>
      <c r="Z135" s="4">
        <f t="shared" si="162"/>
        <v>65.600883275779594</v>
      </c>
      <c r="AA135" s="4">
        <f t="shared" si="162"/>
        <v>64.443460496995272</v>
      </c>
      <c r="AB135" s="4">
        <f t="shared" si="162"/>
        <v>61.644694046203327</v>
      </c>
      <c r="AC135" s="4">
        <f t="shared" si="162"/>
        <v>60.542857360477747</v>
      </c>
      <c r="AD135" s="4">
        <f t="shared" si="162"/>
        <v>64.289481897956236</v>
      </c>
      <c r="AE135" s="4">
        <f t="shared" si="162"/>
        <v>61.998830776184953</v>
      </c>
      <c r="AF135" s="4">
        <f t="shared" si="162"/>
        <v>61.860676369413845</v>
      </c>
      <c r="AG135" s="4">
        <f t="shared" si="162"/>
        <v>61.958532591667236</v>
      </c>
      <c r="AI135" s="4">
        <f t="shared" si="163"/>
        <v>0.21247127716398495</v>
      </c>
      <c r="AJ135" s="4">
        <f t="shared" si="163"/>
        <v>0.4525830439173717</v>
      </c>
      <c r="AK135" s="4">
        <f t="shared" si="163"/>
        <v>0.28139291652783527</v>
      </c>
      <c r="AL135" s="4">
        <f t="shared" si="163"/>
        <v>2.2041128910401682</v>
      </c>
      <c r="AM135" s="4">
        <f t="shared" si="163"/>
        <v>1.1077158500151683</v>
      </c>
      <c r="AN135" s="4">
        <f t="shared" si="163"/>
        <v>1.7465003685313434</v>
      </c>
      <c r="AO135" s="4">
        <f t="shared" si="163"/>
        <v>1.0371194772528725</v>
      </c>
      <c r="AP135" s="4">
        <f t="shared" si="163"/>
        <v>1.1451167242204008</v>
      </c>
      <c r="AQ135" s="4">
        <f t="shared" si="163"/>
        <v>1.1435395030047317</v>
      </c>
      <c r="AR135" s="4">
        <f t="shared" si="163"/>
        <v>-0.6766940462033233</v>
      </c>
      <c r="AS135" s="4">
        <f t="shared" si="163"/>
        <v>0.44114263952225485</v>
      </c>
      <c r="AT135" s="4">
        <f t="shared" si="163"/>
        <v>4.393518102043771</v>
      </c>
      <c r="AU135" s="4">
        <f t="shared" si="163"/>
        <v>0.38816922381504781</v>
      </c>
      <c r="AV135" s="4">
        <f t="shared" si="163"/>
        <v>0.2343236305861538</v>
      </c>
      <c r="AW135" s="4">
        <f t="shared" si="163"/>
        <v>2.1974674083327699</v>
      </c>
      <c r="AY135" s="2">
        <f t="shared" si="154"/>
        <v>62.279528722835963</v>
      </c>
      <c r="AZ135" s="2">
        <f t="shared" si="154"/>
        <v>67.14741650796266</v>
      </c>
      <c r="BA135" s="2">
        <f t="shared" si="154"/>
        <v>67.288816945665531</v>
      </c>
      <c r="BB135" s="2">
        <f t="shared" si="154"/>
        <v>68.68395914835186</v>
      </c>
      <c r="BC135" s="2">
        <f t="shared" si="154"/>
        <v>67.972735851450253</v>
      </c>
      <c r="BD135" s="2">
        <f t="shared" si="154"/>
        <v>66.412160855916937</v>
      </c>
      <c r="BE135" s="2">
        <f t="shared" si="154"/>
        <v>65.137290506800198</v>
      </c>
      <c r="BF135" s="2">
        <f t="shared" si="154"/>
        <v>65.60084542132266</v>
      </c>
      <c r="BG135" s="2">
        <f t="shared" si="154"/>
        <v>64.443379494507013</v>
      </c>
      <c r="BH135" s="2">
        <f t="shared" si="154"/>
        <v>61.644369590183558</v>
      </c>
      <c r="BI135" s="2">
        <f t="shared" si="154"/>
        <v>60.539936210869328</v>
      </c>
      <c r="BJ135" s="2">
        <f t="shared" si="154"/>
        <v>64.152544480847382</v>
      </c>
      <c r="BK135" s="2">
        <f t="shared" si="154"/>
        <v>61.977888007385594</v>
      </c>
      <c r="BL135" s="2">
        <f t="shared" si="154"/>
        <v>61.245210794167072</v>
      </c>
      <c r="BM135" s="2">
        <f t="shared" si="154"/>
        <v>60.666219405833445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62.491999999999997</v>
      </c>
      <c r="CF135" s="2">
        <f t="shared" si="155"/>
        <v>67.599999999999994</v>
      </c>
      <c r="CG135" s="2">
        <f t="shared" si="155"/>
        <v>67.570999999999998</v>
      </c>
      <c r="CH135" s="2">
        <f t="shared" si="155"/>
        <v>70.888999999999996</v>
      </c>
      <c r="CI135" s="2">
        <f t="shared" si="155"/>
        <v>69.081000000000003</v>
      </c>
      <c r="CJ135" s="2">
        <f t="shared" si="155"/>
        <v>68.159000000000006</v>
      </c>
      <c r="CK135" s="2">
        <f t="shared" si="155"/>
        <v>66.174999999999997</v>
      </c>
      <c r="CL135" s="2">
        <f t="shared" si="155"/>
        <v>66.745999999999995</v>
      </c>
      <c r="CM135" s="2">
        <f t="shared" si="155"/>
        <v>65.587000000000003</v>
      </c>
      <c r="CN135" s="2">
        <f t="shared" si="155"/>
        <v>60.968000000000004</v>
      </c>
      <c r="CO135" s="2">
        <f t="shared" si="155"/>
        <v>60.984000000000002</v>
      </c>
      <c r="CP135" s="2">
        <f t="shared" si="155"/>
        <v>68.683000000000007</v>
      </c>
      <c r="CQ135" s="2">
        <f t="shared" si="155"/>
        <v>62.387</v>
      </c>
      <c r="CR135" s="2">
        <f t="shared" si="155"/>
        <v>62.094999999999999</v>
      </c>
      <c r="CS135" s="2">
        <f t="shared" si="155"/>
        <v>64.156000000000006</v>
      </c>
      <c r="CU135" s="2">
        <f t="shared" si="110"/>
        <v>62.491999999999997</v>
      </c>
      <c r="CV135" s="2">
        <f t="shared" si="111"/>
        <v>67.599999999999994</v>
      </c>
      <c r="CW135" s="2">
        <f t="shared" si="112"/>
        <v>67.570999999999998</v>
      </c>
      <c r="CX135" s="2">
        <f t="shared" si="113"/>
        <v>70.888999999999996</v>
      </c>
      <c r="CY135" s="2">
        <f t="shared" si="114"/>
        <v>69.081000000000003</v>
      </c>
      <c r="CZ135" s="2">
        <f t="shared" si="115"/>
        <v>68.159000000000006</v>
      </c>
      <c r="DA135" s="2">
        <f t="shared" si="116"/>
        <v>66.174999999999997</v>
      </c>
      <c r="DB135" s="2">
        <f t="shared" si="117"/>
        <v>66.745999999999995</v>
      </c>
      <c r="DC135" s="2">
        <f t="shared" si="118"/>
        <v>65.587000000000003</v>
      </c>
      <c r="DD135" s="2">
        <f t="shared" si="119"/>
        <v>60.968000000000004</v>
      </c>
      <c r="DE135" s="2">
        <f t="shared" si="120"/>
        <v>60.984000000000002</v>
      </c>
      <c r="DF135" s="2">
        <f t="shared" si="121"/>
        <v>68.683000000000007</v>
      </c>
      <c r="DG135" s="2">
        <f t="shared" si="122"/>
        <v>62.387</v>
      </c>
      <c r="DH135" s="2">
        <f t="shared" si="123"/>
        <v>62.094999999999999</v>
      </c>
      <c r="DI135" s="2">
        <f t="shared" si="124"/>
        <v>64.156000000000006</v>
      </c>
      <c r="DK135" s="2">
        <f t="shared" si="164"/>
        <v>85.844786892177623</v>
      </c>
      <c r="DL135" s="2">
        <f t="shared" si="164"/>
        <v>93.139281014504476</v>
      </c>
      <c r="DM135" s="2">
        <f t="shared" si="164"/>
        <v>102.0501855934763</v>
      </c>
      <c r="DN135" s="2">
        <f t="shared" si="164"/>
        <v>102.07998625792813</v>
      </c>
      <c r="DO135" s="2">
        <f t="shared" si="164"/>
        <v>97.55317928118393</v>
      </c>
      <c r="DP135" s="2">
        <f t="shared" si="164"/>
        <v>78.96743321718931</v>
      </c>
      <c r="DQ135" s="2">
        <f t="shared" si="164"/>
        <v>89.124275123326299</v>
      </c>
      <c r="DR135" s="2">
        <f t="shared" si="164"/>
        <v>93.614062123544826</v>
      </c>
      <c r="DS135" s="2">
        <f t="shared" si="164"/>
        <v>114.34454129554655</v>
      </c>
      <c r="DT135" s="2">
        <f t="shared" si="164"/>
        <v>110.77769132290183</v>
      </c>
      <c r="DU135" s="2">
        <f t="shared" si="164"/>
        <v>88.296016599190295</v>
      </c>
      <c r="DV135" s="2">
        <f t="shared" si="164"/>
        <v>86.734980282527061</v>
      </c>
      <c r="DW135" s="2">
        <f t="shared" si="164"/>
        <v>105.0979219512195</v>
      </c>
      <c r="DX135" s="2">
        <f t="shared" si="164"/>
        <v>111.20499618029029</v>
      </c>
      <c r="DY135" s="2">
        <f t="shared" si="164"/>
        <v>94.067155608504422</v>
      </c>
      <c r="EA135" s="2">
        <f t="shared" si="152"/>
        <v>62.217134169604179</v>
      </c>
      <c r="EB135" s="2">
        <f t="shared" si="152"/>
        <v>67.064609758677221</v>
      </c>
      <c r="EC135" s="2">
        <f t="shared" si="152"/>
        <v>67.205426078952058</v>
      </c>
      <c r="ED135" s="2">
        <f t="shared" si="152"/>
        <v>68.604153030679299</v>
      </c>
      <c r="EE135" s="2">
        <f t="shared" si="151"/>
        <v>67.895326862116804</v>
      </c>
      <c r="EF135" s="2">
        <f t="shared" si="151"/>
        <v>66.373752379054579</v>
      </c>
      <c r="EG135" s="2">
        <f t="shared" si="151"/>
        <v>65.074764220398308</v>
      </c>
      <c r="EH135" s="2">
        <f t="shared" si="151"/>
        <v>65.518983283309439</v>
      </c>
      <c r="EI135" s="2">
        <f t="shared" si="151"/>
        <v>64.26947763864041</v>
      </c>
      <c r="EJ135" s="2">
        <f t="shared" si="151"/>
        <v>61.468990037172226</v>
      </c>
      <c r="EK135" s="2">
        <f t="shared" si="151"/>
        <v>60.447412955724204</v>
      </c>
      <c r="EL135" s="2">
        <f t="shared" si="151"/>
        <v>64.088565327500859</v>
      </c>
      <c r="EM135" s="2">
        <f t="shared" si="135"/>
        <v>61.851996911566388</v>
      </c>
      <c r="EN135" s="2">
        <f t="shared" si="135"/>
        <v>61.056039414601706</v>
      </c>
      <c r="EO135" s="2">
        <f t="shared" si="135"/>
        <v>60.522208938306569</v>
      </c>
      <c r="EQ135" s="2">
        <f t="shared" si="165"/>
        <v>62.198896974198689</v>
      </c>
      <c r="ER135" s="2">
        <f t="shared" si="165"/>
        <v>67.065131384292599</v>
      </c>
      <c r="ES135" s="2">
        <f t="shared" si="165"/>
        <v>67.082563827799575</v>
      </c>
      <c r="ET135" s="2">
        <f t="shared" si="165"/>
        <v>68.334865190306161</v>
      </c>
      <c r="EU135" s="2">
        <f t="shared" si="165"/>
        <v>67.82469389709054</v>
      </c>
      <c r="EV135" s="2">
        <f t="shared" si="165"/>
        <v>66.379339701147273</v>
      </c>
      <c r="EW135" s="2">
        <f t="shared" si="165"/>
        <v>64.994199442446018</v>
      </c>
      <c r="EX135" s="2">
        <f t="shared" si="165"/>
        <v>65.451063257790395</v>
      </c>
      <c r="EY135" s="2">
        <f t="shared" si="165"/>
        <v>64.280219459659563</v>
      </c>
      <c r="EZ135" s="2">
        <f t="shared" si="165"/>
        <v>61.453740984096385</v>
      </c>
      <c r="FA135" s="2">
        <f t="shared" si="165"/>
        <v>60.441422371762151</v>
      </c>
      <c r="FB135" s="2">
        <f t="shared" si="165"/>
        <v>64.087591719840859</v>
      </c>
      <c r="FC135" s="2">
        <f t="shared" si="165"/>
        <v>61.858968958527527</v>
      </c>
      <c r="FD135" s="2">
        <f t="shared" si="165"/>
        <v>61.036188761081178</v>
      </c>
      <c r="FE135" s="2">
        <f t="shared" si="165"/>
        <v>60.459993147724049</v>
      </c>
      <c r="FG135" s="2">
        <f t="shared" si="166"/>
        <v>0.99734516639204673</v>
      </c>
      <c r="FH135" s="2">
        <f t="shared" si="166"/>
        <v>0.99682452933029619</v>
      </c>
      <c r="FI135" s="2">
        <f t="shared" si="166"/>
        <v>0.99755699763217875</v>
      </c>
      <c r="FJ135" s="2">
        <f t="shared" si="166"/>
        <v>0.99750524442240285</v>
      </c>
      <c r="FK135" s="2">
        <f t="shared" si="166"/>
        <v>0.99734771822809842</v>
      </c>
      <c r="FL135" s="2">
        <f t="shared" si="166"/>
        <v>0.99695655192932986</v>
      </c>
      <c r="FM135" s="2">
        <f t="shared" si="166"/>
        <v>0.99734168599615369</v>
      </c>
      <c r="FN135" s="2">
        <f t="shared" si="166"/>
        <v>0.9970426763049044</v>
      </c>
      <c r="FO135" s="2">
        <f t="shared" si="166"/>
        <v>0.9965314779962211</v>
      </c>
      <c r="FP135" s="2">
        <f t="shared" si="166"/>
        <v>0.99643697321987335</v>
      </c>
      <c r="FQ135" s="2">
        <f t="shared" si="166"/>
        <v>0.99667228688365661</v>
      </c>
      <c r="FR135" s="2">
        <f t="shared" si="166"/>
        <v>0.99717383191315667</v>
      </c>
      <c r="FS135" s="2">
        <f t="shared" si="166"/>
        <v>0.99709268667732254</v>
      </c>
      <c r="FT135" s="2">
        <f t="shared" si="166"/>
        <v>0.99622074410128736</v>
      </c>
      <c r="FU135" s="2">
        <f t="shared" si="166"/>
        <v>0.99568282220170579</v>
      </c>
      <c r="FW135" s="2">
        <f t="shared" si="156"/>
        <v>1.8255728787025118E-2</v>
      </c>
      <c r="FX135" s="2">
        <f t="shared" si="156"/>
        <v>1.4177774585977443E-2</v>
      </c>
      <c r="FY135" s="2">
        <f t="shared" si="156"/>
        <v>1.4121207046048669E-2</v>
      </c>
      <c r="FZ135" s="2">
        <f t="shared" si="156"/>
        <v>1.3769296009402757E-2</v>
      </c>
      <c r="GA135" s="2">
        <f t="shared" si="156"/>
        <v>1.7725321751921378E-2</v>
      </c>
      <c r="GB135" s="2">
        <f t="shared" si="156"/>
        <v>1.4365238224964974E-2</v>
      </c>
      <c r="GC135" s="2">
        <f t="shared" si="156"/>
        <v>1.7437709787363292E-2</v>
      </c>
      <c r="GD135" s="2">
        <f t="shared" si="156"/>
        <v>1.8022731105128698E-2</v>
      </c>
      <c r="GE135" s="2">
        <f t="shared" si="156"/>
        <v>2.005206860215563E-2</v>
      </c>
      <c r="GF135" s="2">
        <f t="shared" si="156"/>
        <v>2.0241923314914402E-2</v>
      </c>
      <c r="GG135" s="2">
        <f t="shared" si="156"/>
        <v>2.4857087727319323E-2</v>
      </c>
      <c r="GH135" s="2">
        <f t="shared" si="156"/>
        <v>2.4056795910685078E-2</v>
      </c>
      <c r="GI135" s="2">
        <f t="shared" si="156"/>
        <v>2.3184267233708783E-2</v>
      </c>
      <c r="GJ135" s="2">
        <f t="shared" si="156"/>
        <v>1.7851357149514639E-2</v>
      </c>
      <c r="GK135" s="2">
        <f t="shared" si="156"/>
        <v>1.3003635814720768E-2</v>
      </c>
      <c r="GM135" s="86">
        <f t="shared" si="157"/>
        <v>6.8908314643757828E-37</v>
      </c>
      <c r="GN135" s="86">
        <f t="shared" si="157"/>
        <v>1.1774448179724582E-49</v>
      </c>
      <c r="GO135" s="86">
        <f t="shared" si="157"/>
        <v>1.7612586906095147E-56</v>
      </c>
      <c r="GP135" s="86">
        <f t="shared" si="157"/>
        <v>1.9648075554441822E-71</v>
      </c>
      <c r="GQ135" s="86">
        <f t="shared" si="157"/>
        <v>2.8894344315676082E-65</v>
      </c>
      <c r="GR135" s="86">
        <f t="shared" si="157"/>
        <v>7.1754765783312896E-61</v>
      </c>
      <c r="GS135" s="86">
        <f t="shared" si="157"/>
        <v>3.5468037572970422E-75</v>
      </c>
      <c r="GT135" s="86">
        <f t="shared" si="157"/>
        <v>1.6720462424897039E-58</v>
      </c>
      <c r="GU135" s="86">
        <f t="shared" si="157"/>
        <v>1.2863489648695082E-56</v>
      </c>
      <c r="GV135" s="86">
        <f t="shared" si="157"/>
        <v>8.1180990669373241E-79</v>
      </c>
      <c r="GW135" s="86">
        <f t="shared" si="157"/>
        <v>3.3072858820764015E-99</v>
      </c>
      <c r="GX135" s="86">
        <f t="shared" si="157"/>
        <v>1.2474701781332225E-86</v>
      </c>
      <c r="GY135" s="86">
        <f t="shared" si="157"/>
        <v>2.0886121949241203E-100</v>
      </c>
      <c r="GZ135" s="86">
        <f t="shared" si="157"/>
        <v>1.6359876591667601E-73</v>
      </c>
      <c r="HA135" s="86">
        <f t="shared" si="157"/>
        <v>3.4848438253266145E-119</v>
      </c>
      <c r="HC135" s="86">
        <f t="shared" si="153"/>
        <v>3.6856513410075871E-14</v>
      </c>
      <c r="HD135" s="86">
        <f t="shared" si="153"/>
        <v>4.6046830828972529E-11</v>
      </c>
      <c r="HE135" s="86">
        <f t="shared" si="153"/>
        <v>1.3839642788113972E-15</v>
      </c>
      <c r="HF135" s="86">
        <f t="shared" si="153"/>
        <v>4.111626545126019E-19</v>
      </c>
      <c r="HG135" s="86">
        <f t="shared" si="153"/>
        <v>1.2629318343972324E-18</v>
      </c>
      <c r="HH135" s="86">
        <f t="shared" si="153"/>
        <v>4.6008615346689047E-19</v>
      </c>
      <c r="HI135" s="86">
        <f t="shared" si="153"/>
        <v>1.234100622589479E-22</v>
      </c>
      <c r="HJ135" s="86">
        <f t="shared" si="153"/>
        <v>2.3451867580297401E-26</v>
      </c>
      <c r="HK135" s="86">
        <f t="shared" si="153"/>
        <v>9.7291270836351263E-22</v>
      </c>
      <c r="HL135" s="86">
        <f t="shared" si="161"/>
        <v>6.5989433235424761E-23</v>
      </c>
      <c r="HM135" s="86">
        <f t="shared" si="161"/>
        <v>9.0967441254536344E-26</v>
      </c>
      <c r="HN135" s="86">
        <f t="shared" si="161"/>
        <v>2.6632270974806949E-34</v>
      </c>
      <c r="HO135" s="86">
        <f t="shared" si="161"/>
        <v>1.4472961798511425E-41</v>
      </c>
      <c r="HP135" s="86">
        <f t="shared" si="161"/>
        <v>1.4616635984611909E-31</v>
      </c>
      <c r="HQ135" s="86">
        <f t="shared" si="161"/>
        <v>1.4616635984611909E-31</v>
      </c>
      <c r="HS135" s="86">
        <f t="shared" si="158"/>
        <v>9.9556322387808581E-5</v>
      </c>
      <c r="HT135" s="86">
        <f t="shared" si="158"/>
        <v>1.1520391832732014E-8</v>
      </c>
      <c r="HU135" s="86">
        <f t="shared" si="158"/>
        <v>1.758654448020604E-5</v>
      </c>
      <c r="HV135" s="86">
        <f t="shared" si="158"/>
        <v>1.4903208577849304E-5</v>
      </c>
      <c r="HW135" s="86">
        <f t="shared" si="158"/>
        <v>6.2710800141912013E-6</v>
      </c>
      <c r="HX135" s="86">
        <f t="shared" si="158"/>
        <v>3.4804346941101825E-6</v>
      </c>
      <c r="HY135" s="86">
        <f t="shared" si="158"/>
        <v>5.9017450195821697E-6</v>
      </c>
      <c r="HZ135" s="86">
        <f t="shared" si="158"/>
        <v>2.439657584510308E-7</v>
      </c>
      <c r="IA135" s="86">
        <f t="shared" si="158"/>
        <v>5.0411677511165879E-7</v>
      </c>
      <c r="IB135" s="86">
        <f t="shared" si="158"/>
        <v>2.4662133604055246E-6</v>
      </c>
      <c r="IC135" s="86">
        <f t="shared" si="158"/>
        <v>1.9520070267311805E-5</v>
      </c>
      <c r="ID135" s="86">
        <f t="shared" si="158"/>
        <v>7.2137316816813792E-4</v>
      </c>
      <c r="IE135" s="86">
        <f t="shared" si="158"/>
        <v>1.6397424882783244E-4</v>
      </c>
      <c r="IF135" s="86">
        <f t="shared" si="158"/>
        <v>2.0200532550841157E-3</v>
      </c>
      <c r="IG135" s="86">
        <f t="shared" si="158"/>
        <v>2.7929594288738286E-3</v>
      </c>
      <c r="II135" s="86">
        <f t="shared" si="159"/>
        <v>3.1450360053432535E-40</v>
      </c>
      <c r="IJ135" s="86">
        <f t="shared" si="159"/>
        <v>5.4416325198877669E-52</v>
      </c>
      <c r="IK135" s="86">
        <f t="shared" si="159"/>
        <v>5.5958829550778027E-48</v>
      </c>
      <c r="IL135" s="86">
        <f t="shared" si="159"/>
        <v>1.6634580102691571E-48</v>
      </c>
      <c r="IM135" s="86">
        <f t="shared" si="159"/>
        <v>1.2465749774884338E-47</v>
      </c>
      <c r="IN135" s="86">
        <f t="shared" si="159"/>
        <v>1.6977530675359723E-54</v>
      </c>
      <c r="IO135" s="86">
        <f t="shared" si="159"/>
        <v>6.9669750251655727E-46</v>
      </c>
      <c r="IP135" s="86">
        <f t="shared" si="159"/>
        <v>1.3623401490283008E-65</v>
      </c>
      <c r="IQ135" s="86">
        <f t="shared" si="159"/>
        <v>9.9834701747570621E-66</v>
      </c>
      <c r="IR135" s="86">
        <f t="shared" si="159"/>
        <v>1.3319714651129527E-67</v>
      </c>
      <c r="IS135" s="86">
        <f t="shared" si="159"/>
        <v>7.1199430966338016E-61</v>
      </c>
      <c r="IT135" s="86">
        <f t="shared" si="159"/>
        <v>3.9897483389587545E-43</v>
      </c>
      <c r="IU135" s="86">
        <f t="shared" si="159"/>
        <v>4.4210596285237434E-48</v>
      </c>
      <c r="IV135" s="86">
        <f t="shared" si="159"/>
        <v>2.0658499643931492E-28</v>
      </c>
      <c r="IW135" s="86">
        <f t="shared" si="159"/>
        <v>6.1718834617267627E-27</v>
      </c>
      <c r="IY135" s="86">
        <f t="shared" si="160"/>
        <v>9.9556322424665099E-5</v>
      </c>
      <c r="IZ135" s="86">
        <f t="shared" si="160"/>
        <v>1.1566438663560987E-8</v>
      </c>
      <c r="JA135" s="86">
        <f t="shared" si="160"/>
        <v>1.7586544481590003E-5</v>
      </c>
      <c r="JB135" s="86">
        <f t="shared" si="160"/>
        <v>1.4903208577849715E-5</v>
      </c>
      <c r="JC135" s="86">
        <f t="shared" si="160"/>
        <v>6.2710800141924642E-6</v>
      </c>
      <c r="JD135" s="86">
        <f t="shared" si="160"/>
        <v>3.4804346941106424E-6</v>
      </c>
      <c r="JE135" s="86">
        <f t="shared" si="160"/>
        <v>5.9017450195821697E-6</v>
      </c>
      <c r="JF135" s="86">
        <f t="shared" si="160"/>
        <v>2.439657584510308E-7</v>
      </c>
      <c r="JG135" s="86">
        <f t="shared" si="160"/>
        <v>5.0411677511165974E-7</v>
      </c>
      <c r="JH135" s="86">
        <f t="shared" si="160"/>
        <v>2.4662133604055246E-6</v>
      </c>
      <c r="JI135" s="86">
        <f t="shared" si="160"/>
        <v>1.9520070267311805E-5</v>
      </c>
      <c r="JJ135" s="86">
        <f t="shared" si="160"/>
        <v>7.2137316816813792E-4</v>
      </c>
      <c r="JK135" s="86">
        <f t="shared" si="160"/>
        <v>1.6397424882783244E-4</v>
      </c>
      <c r="JL135" s="86">
        <f t="shared" si="160"/>
        <v>2.0200532550841157E-3</v>
      </c>
      <c r="JM135" s="86">
        <f t="shared" si="160"/>
        <v>2.7929594288738286E-3</v>
      </c>
    </row>
    <row r="136" spans="2:273" x14ac:dyDescent="0.25">
      <c r="B136" s="2">
        <v>109</v>
      </c>
      <c r="C136" s="37">
        <v>62.253999999999998</v>
      </c>
      <c r="D136" s="37">
        <v>68.123000000000005</v>
      </c>
      <c r="E136" s="37">
        <v>67.286000000000001</v>
      </c>
      <c r="F136" s="37">
        <v>68.286000000000001</v>
      </c>
      <c r="G136" s="37">
        <v>67.918999999999997</v>
      </c>
      <c r="H136" s="37">
        <v>67.825000000000003</v>
      </c>
      <c r="I136" s="37">
        <v>65.412999999999997</v>
      </c>
      <c r="J136" s="37">
        <v>66.429000000000002</v>
      </c>
      <c r="K136" s="37">
        <v>65.19</v>
      </c>
      <c r="L136" s="37">
        <v>61.29</v>
      </c>
      <c r="M136" s="37">
        <v>60.323</v>
      </c>
      <c r="N136" s="37">
        <v>68.793999999999997</v>
      </c>
      <c r="O136" s="37">
        <v>61.71</v>
      </c>
      <c r="P136" s="37">
        <v>62.143000000000001</v>
      </c>
      <c r="Q136" s="37">
        <v>64.875</v>
      </c>
      <c r="S136" s="4">
        <f t="shared" si="162"/>
        <v>62.159448557415217</v>
      </c>
      <c r="T136" s="4">
        <f t="shared" si="162"/>
        <v>66.995861480852881</v>
      </c>
      <c r="U136" s="4">
        <f t="shared" si="162"/>
        <v>67.123942920409505</v>
      </c>
      <c r="V136" s="4">
        <f t="shared" si="162"/>
        <v>68.461293532406032</v>
      </c>
      <c r="W136" s="4">
        <f t="shared" si="162"/>
        <v>67.769878506125181</v>
      </c>
      <c r="X136" s="4">
        <f t="shared" si="162"/>
        <v>66.238072916862748</v>
      </c>
      <c r="Y136" s="4">
        <f t="shared" si="162"/>
        <v>64.931411653553781</v>
      </c>
      <c r="Z136" s="4">
        <f t="shared" si="162"/>
        <v>65.377946131464697</v>
      </c>
      <c r="AA136" s="4">
        <f t="shared" si="162"/>
        <v>64.241692923609435</v>
      </c>
      <c r="AB136" s="4">
        <f t="shared" si="162"/>
        <v>61.444813836899165</v>
      </c>
      <c r="AC136" s="4">
        <f t="shared" si="162"/>
        <v>60.356438334871392</v>
      </c>
      <c r="AD136" s="4">
        <f t="shared" si="162"/>
        <v>64.217054330971195</v>
      </c>
      <c r="AE136" s="4">
        <f t="shared" si="162"/>
        <v>61.799586790384026</v>
      </c>
      <c r="AF136" s="4">
        <f t="shared" si="162"/>
        <v>62.205734963698191</v>
      </c>
      <c r="AG136" s="4">
        <f t="shared" si="162"/>
        <v>62.59454229433485</v>
      </c>
      <c r="AI136" s="4">
        <f t="shared" si="163"/>
        <v>9.4551442584780432E-2</v>
      </c>
      <c r="AJ136" s="4">
        <f t="shared" si="163"/>
        <v>1.1271385191471239</v>
      </c>
      <c r="AK136" s="4">
        <f t="shared" si="163"/>
        <v>0.16205707959049676</v>
      </c>
      <c r="AL136" s="4">
        <f t="shared" si="163"/>
        <v>-0.17529353240603029</v>
      </c>
      <c r="AM136" s="4">
        <f t="shared" si="163"/>
        <v>0.14912149387481577</v>
      </c>
      <c r="AN136" s="4">
        <f t="shared" si="163"/>
        <v>1.5869270831372546</v>
      </c>
      <c r="AO136" s="4">
        <f t="shared" si="163"/>
        <v>0.48158834644621606</v>
      </c>
      <c r="AP136" s="4">
        <f t="shared" si="163"/>
        <v>1.0510538685353055</v>
      </c>
      <c r="AQ136" s="4">
        <f t="shared" si="163"/>
        <v>0.948307076390563</v>
      </c>
      <c r="AR136" s="4">
        <f t="shared" si="163"/>
        <v>-0.15481383689916584</v>
      </c>
      <c r="AS136" s="4">
        <f t="shared" si="163"/>
        <v>-3.3438334871391362E-2</v>
      </c>
      <c r="AT136" s="4">
        <f t="shared" si="163"/>
        <v>4.5769456690288024</v>
      </c>
      <c r="AU136" s="4">
        <f t="shared" si="163"/>
        <v>-8.9586790384025505E-2</v>
      </c>
      <c r="AV136" s="4">
        <f t="shared" si="163"/>
        <v>-6.2734963698190427E-2</v>
      </c>
      <c r="AW136" s="4">
        <f t="shared" si="163"/>
        <v>2.2804577056651496</v>
      </c>
      <c r="AY136" s="2">
        <f t="shared" si="154"/>
        <v>62.159448557415217</v>
      </c>
      <c r="AZ136" s="2">
        <f t="shared" si="154"/>
        <v>66.995859459819641</v>
      </c>
      <c r="BA136" s="2">
        <f t="shared" si="154"/>
        <v>67.121618758536727</v>
      </c>
      <c r="BB136" s="2">
        <f t="shared" si="154"/>
        <v>68.458538952251317</v>
      </c>
      <c r="BC136" s="2">
        <f t="shared" si="154"/>
        <v>67.768065724431565</v>
      </c>
      <c r="BD136" s="2">
        <f t="shared" si="154"/>
        <v>66.236889293729448</v>
      </c>
      <c r="BE136" s="2">
        <f t="shared" si="154"/>
        <v>64.929506393680029</v>
      </c>
      <c r="BF136" s="2">
        <f t="shared" si="154"/>
        <v>65.377755359946732</v>
      </c>
      <c r="BG136" s="2">
        <f t="shared" si="154"/>
        <v>64.241284845342236</v>
      </c>
      <c r="BH136" s="2">
        <f t="shared" si="154"/>
        <v>61.443304308407029</v>
      </c>
      <c r="BI136" s="2">
        <f t="shared" si="154"/>
        <v>60.344703977044979</v>
      </c>
      <c r="BJ136" s="2">
        <f t="shared" si="154"/>
        <v>63.876567050879018</v>
      </c>
      <c r="BK136" s="2">
        <f t="shared" si="154"/>
        <v>61.738758136123593</v>
      </c>
      <c r="BL136" s="2">
        <f t="shared" si="154"/>
        <v>61.062437342842316</v>
      </c>
      <c r="BM136" s="2">
        <f t="shared" si="154"/>
        <v>60.53095227277268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62.253999999999998</v>
      </c>
      <c r="CF136" s="2">
        <f t="shared" si="155"/>
        <v>68.123000000000005</v>
      </c>
      <c r="CG136" s="2">
        <f t="shared" si="155"/>
        <v>67.286000000000001</v>
      </c>
      <c r="CH136" s="2">
        <f t="shared" si="155"/>
        <v>68.286000000000001</v>
      </c>
      <c r="CI136" s="2">
        <f t="shared" si="155"/>
        <v>67.918999999999997</v>
      </c>
      <c r="CJ136" s="2">
        <f t="shared" si="155"/>
        <v>67.825000000000003</v>
      </c>
      <c r="CK136" s="2">
        <f t="shared" si="155"/>
        <v>65.412999999999997</v>
      </c>
      <c r="CL136" s="2">
        <f t="shared" si="155"/>
        <v>66.429000000000002</v>
      </c>
      <c r="CM136" s="2">
        <f t="shared" si="155"/>
        <v>65.19</v>
      </c>
      <c r="CN136" s="2">
        <f t="shared" si="155"/>
        <v>61.29</v>
      </c>
      <c r="CO136" s="2">
        <f t="shared" si="155"/>
        <v>60.323</v>
      </c>
      <c r="CP136" s="2">
        <f t="shared" si="155"/>
        <v>68.793999999999997</v>
      </c>
      <c r="CQ136" s="2">
        <f t="shared" si="155"/>
        <v>61.71</v>
      </c>
      <c r="CR136" s="2">
        <f t="shared" si="155"/>
        <v>62.143000000000001</v>
      </c>
      <c r="CS136" s="2">
        <f t="shared" si="155"/>
        <v>64.875</v>
      </c>
      <c r="CU136" s="2">
        <f t="shared" si="110"/>
        <v>62.253999999999998</v>
      </c>
      <c r="CV136" s="2">
        <f t="shared" si="111"/>
        <v>68.123000000000005</v>
      </c>
      <c r="CW136" s="2">
        <f t="shared" si="112"/>
        <v>67.286000000000001</v>
      </c>
      <c r="CX136" s="2">
        <f t="shared" si="113"/>
        <v>68.286000000000001</v>
      </c>
      <c r="CY136" s="2">
        <f t="shared" si="114"/>
        <v>67.918999999999997</v>
      </c>
      <c r="CZ136" s="2">
        <f t="shared" si="115"/>
        <v>67.825000000000003</v>
      </c>
      <c r="DA136" s="2">
        <f t="shared" si="116"/>
        <v>65.412999999999997</v>
      </c>
      <c r="DB136" s="2">
        <f t="shared" si="117"/>
        <v>66.429000000000002</v>
      </c>
      <c r="DC136" s="2">
        <f t="shared" si="118"/>
        <v>65.19</v>
      </c>
      <c r="DD136" s="2">
        <f t="shared" si="119"/>
        <v>61.29</v>
      </c>
      <c r="DE136" s="2">
        <f t="shared" si="120"/>
        <v>60.323</v>
      </c>
      <c r="DF136" s="2">
        <f t="shared" si="121"/>
        <v>68.793999999999997</v>
      </c>
      <c r="DG136" s="2">
        <f t="shared" si="122"/>
        <v>61.71</v>
      </c>
      <c r="DH136" s="2">
        <f t="shared" si="123"/>
        <v>62.143000000000001</v>
      </c>
      <c r="DI136" s="2">
        <f t="shared" si="124"/>
        <v>64.875</v>
      </c>
      <c r="DK136" s="2">
        <f t="shared" si="164"/>
        <v>85.956706131078249</v>
      </c>
      <c r="DL136" s="2">
        <f t="shared" si="164"/>
        <v>93.279441779434393</v>
      </c>
      <c r="DM136" s="2">
        <f t="shared" si="164"/>
        <v>102.24419601328906</v>
      </c>
      <c r="DN136" s="2">
        <f t="shared" si="164"/>
        <v>102.22220930232558</v>
      </c>
      <c r="DO136" s="2">
        <f t="shared" si="164"/>
        <v>97.644737843551795</v>
      </c>
      <c r="DP136" s="2">
        <f t="shared" si="164"/>
        <v>78.836311265969798</v>
      </c>
      <c r="DQ136" s="2">
        <f t="shared" si="164"/>
        <v>89.08454052149402</v>
      </c>
      <c r="DR136" s="2">
        <f t="shared" si="164"/>
        <v>93.66846128082544</v>
      </c>
      <c r="DS136" s="2">
        <f t="shared" si="164"/>
        <v>114.68356032388664</v>
      </c>
      <c r="DT136" s="2">
        <f t="shared" si="164"/>
        <v>111.1416749644381</v>
      </c>
      <c r="DU136" s="2">
        <f t="shared" si="164"/>
        <v>88.432209109311756</v>
      </c>
      <c r="DV136" s="2">
        <f t="shared" si="164"/>
        <v>86.761275234313786</v>
      </c>
      <c r="DW136" s="2">
        <f t="shared" si="164"/>
        <v>105.37266289198605</v>
      </c>
      <c r="DX136" s="2">
        <f t="shared" si="164"/>
        <v>111.6326473644003</v>
      </c>
      <c r="DY136" s="2">
        <f t="shared" si="164"/>
        <v>94.324932917888589</v>
      </c>
      <c r="EA136" s="2">
        <f t="shared" si="152"/>
        <v>62.101970404064865</v>
      </c>
      <c r="EB136" s="2">
        <f t="shared" si="152"/>
        <v>66.919491976472941</v>
      </c>
      <c r="EC136" s="2">
        <f t="shared" si="152"/>
        <v>67.044690281465776</v>
      </c>
      <c r="ED136" s="2">
        <f t="shared" si="152"/>
        <v>68.384612970200791</v>
      </c>
      <c r="EE136" s="2">
        <f t="shared" si="151"/>
        <v>67.696424418704254</v>
      </c>
      <c r="EF136" s="2">
        <f t="shared" si="151"/>
        <v>66.201745434271544</v>
      </c>
      <c r="EG136" s="2">
        <f t="shared" si="151"/>
        <v>64.871704114619902</v>
      </c>
      <c r="EH136" s="2">
        <f t="shared" si="151"/>
        <v>65.302058671538589</v>
      </c>
      <c r="EI136" s="2">
        <f t="shared" si="151"/>
        <v>64.081023703041126</v>
      </c>
      <c r="EJ136" s="2">
        <f t="shared" si="151"/>
        <v>61.281400421955055</v>
      </c>
      <c r="EK136" s="2">
        <f t="shared" si="151"/>
        <v>60.259221663959977</v>
      </c>
      <c r="EL136" s="2">
        <f t="shared" si="151"/>
        <v>63.816444764207048</v>
      </c>
      <c r="EM136" s="2">
        <f t="shared" si="135"/>
        <v>61.621645104180253</v>
      </c>
      <c r="EN136" s="2">
        <f t="shared" si="135"/>
        <v>60.887507501506306</v>
      </c>
      <c r="EO136" s="2">
        <f t="shared" si="135"/>
        <v>60.398531864073178</v>
      </c>
      <c r="EQ136" s="2">
        <f t="shared" si="165"/>
        <v>62.087291493210813</v>
      </c>
      <c r="ER136" s="2">
        <f t="shared" si="165"/>
        <v>66.919881971926387</v>
      </c>
      <c r="ES136" s="2">
        <f t="shared" si="165"/>
        <v>66.946746739590253</v>
      </c>
      <c r="ET136" s="2">
        <f t="shared" si="165"/>
        <v>68.180356795563313</v>
      </c>
      <c r="EU136" s="2">
        <f t="shared" si="165"/>
        <v>67.654271016072499</v>
      </c>
      <c r="EV136" s="2">
        <f t="shared" si="165"/>
        <v>66.205892878802089</v>
      </c>
      <c r="EW136" s="2">
        <f t="shared" si="165"/>
        <v>64.823855820991724</v>
      </c>
      <c r="EX136" s="2">
        <f t="shared" si="165"/>
        <v>65.259956005665742</v>
      </c>
      <c r="EY136" s="2">
        <f t="shared" si="165"/>
        <v>64.087393007888522</v>
      </c>
      <c r="EZ136" s="2">
        <f t="shared" si="165"/>
        <v>61.273778555764153</v>
      </c>
      <c r="FA136" s="2">
        <f t="shared" si="165"/>
        <v>60.257558440878924</v>
      </c>
      <c r="FB136" s="2">
        <f t="shared" si="165"/>
        <v>63.853203566736738</v>
      </c>
      <c r="FC136" s="2">
        <f t="shared" si="165"/>
        <v>61.664124861289892</v>
      </c>
      <c r="FD136" s="2">
        <f t="shared" si="165"/>
        <v>60.885831602037655</v>
      </c>
      <c r="FE136" s="2">
        <f t="shared" si="165"/>
        <v>60.313617401127033</v>
      </c>
      <c r="FG136" s="2">
        <f t="shared" si="166"/>
        <v>0.99757819724801799</v>
      </c>
      <c r="FH136" s="2">
        <f t="shared" si="166"/>
        <v>0.99710312692256065</v>
      </c>
      <c r="FI136" s="2">
        <f t="shared" si="166"/>
        <v>0.99777147632158858</v>
      </c>
      <c r="FJ136" s="2">
        <f t="shared" si="166"/>
        <v>0.99772425631989436</v>
      </c>
      <c r="FK136" s="2">
        <f t="shared" si="166"/>
        <v>0.99758052563731525</v>
      </c>
      <c r="FL136" s="2">
        <f t="shared" si="166"/>
        <v>0.9972235988768503</v>
      </c>
      <c r="FM136" s="2">
        <f t="shared" si="166"/>
        <v>0.9975750216048006</v>
      </c>
      <c r="FN136" s="2">
        <f t="shared" si="166"/>
        <v>0.99730218673004301</v>
      </c>
      <c r="FO136" s="2">
        <f t="shared" si="166"/>
        <v>0.99683570461729754</v>
      </c>
      <c r="FP136" s="2">
        <f t="shared" si="166"/>
        <v>0.99674946188676528</v>
      </c>
      <c r="FQ136" s="2">
        <f t="shared" si="166"/>
        <v>0.99696420067743829</v>
      </c>
      <c r="FR136" s="2">
        <f t="shared" si="166"/>
        <v>0.9974218629600563</v>
      </c>
      <c r="FS136" s="2">
        <f t="shared" si="166"/>
        <v>0.9973478202767585</v>
      </c>
      <c r="FT136" s="2">
        <f t="shared" si="166"/>
        <v>0.99655213112358176</v>
      </c>
      <c r="FU136" s="2">
        <f t="shared" si="166"/>
        <v>0.99606119083737399</v>
      </c>
      <c r="FW136" s="2">
        <f t="shared" si="156"/>
        <v>1.9981815002891243E-2</v>
      </c>
      <c r="FX136" s="2">
        <f t="shared" si="156"/>
        <v>1.5524385732608181E-2</v>
      </c>
      <c r="FY136" s="2">
        <f t="shared" si="156"/>
        <v>1.5462529655346556E-2</v>
      </c>
      <c r="FZ136" s="2">
        <f t="shared" si="156"/>
        <v>1.5077703074307672E-2</v>
      </c>
      <c r="GA136" s="2">
        <f t="shared" si="156"/>
        <v>1.9402248897616135E-2</v>
      </c>
      <c r="GB136" s="2">
        <f t="shared" si="156"/>
        <v>1.5729370653683496E-2</v>
      </c>
      <c r="GC136" s="2">
        <f t="shared" si="156"/>
        <v>1.908795578241531E-2</v>
      </c>
      <c r="GD136" s="2">
        <f t="shared" si="156"/>
        <v>1.9727229972676768E-2</v>
      </c>
      <c r="GE136" s="2">
        <f t="shared" si="156"/>
        <v>2.1944203030975808E-2</v>
      </c>
      <c r="GF136" s="2">
        <f t="shared" si="156"/>
        <v>2.2151567672201521E-2</v>
      </c>
      <c r="GG136" s="2">
        <f t="shared" si="156"/>
        <v>2.7190048436135622E-2</v>
      </c>
      <c r="GH136" s="2">
        <f t="shared" si="156"/>
        <v>2.6316672339344128E-2</v>
      </c>
      <c r="GI136" s="2">
        <f t="shared" si="156"/>
        <v>2.5364309230033404E-2</v>
      </c>
      <c r="GJ136" s="2">
        <f t="shared" si="156"/>
        <v>1.9539970844190558E-2</v>
      </c>
      <c r="GK136" s="2">
        <f t="shared" si="156"/>
        <v>1.4240337679054518E-2</v>
      </c>
      <c r="GM136" s="86">
        <f t="shared" si="157"/>
        <v>1.6252527741137753E-38</v>
      </c>
      <c r="GN136" s="86">
        <f t="shared" si="157"/>
        <v>6.8352568008660942E-52</v>
      </c>
      <c r="GO136" s="86">
        <f t="shared" si="157"/>
        <v>5.0902382775254509E-59</v>
      </c>
      <c r="GP136" s="86">
        <f t="shared" si="157"/>
        <v>1.148466479691085E-74</v>
      </c>
      <c r="GQ136" s="86">
        <f t="shared" si="157"/>
        <v>3.4903516060335802E-68</v>
      </c>
      <c r="GR136" s="86">
        <f t="shared" si="157"/>
        <v>1.2804513748027801E-63</v>
      </c>
      <c r="GS136" s="86">
        <f t="shared" si="157"/>
        <v>1.293158183304755E-78</v>
      </c>
      <c r="GT136" s="86">
        <f t="shared" si="157"/>
        <v>3.999860834529968E-61</v>
      </c>
      <c r="GU136" s="86">
        <f t="shared" si="157"/>
        <v>3.6930488634449308E-59</v>
      </c>
      <c r="GV136" s="86">
        <f t="shared" si="157"/>
        <v>2.3465695567304794E-82</v>
      </c>
      <c r="GW136" s="86">
        <f t="shared" si="157"/>
        <v>1.07627646062321E-103</v>
      </c>
      <c r="GX136" s="86">
        <f t="shared" si="157"/>
        <v>1.6604930001689788E-90</v>
      </c>
      <c r="GY136" s="86">
        <f t="shared" si="157"/>
        <v>6.9346948481966707E-105</v>
      </c>
      <c r="GZ136" s="86">
        <f t="shared" si="157"/>
        <v>9.6724986269736953E-77</v>
      </c>
      <c r="HA136" s="86">
        <f t="shared" si="157"/>
        <v>1.6462140870909647E-124</v>
      </c>
      <c r="HC136" s="86">
        <f t="shared" si="153"/>
        <v>2.0513099273757195E-15</v>
      </c>
      <c r="HD136" s="86">
        <f t="shared" si="153"/>
        <v>4.7193333989394024E-12</v>
      </c>
      <c r="HE136" s="86">
        <f t="shared" si="153"/>
        <v>5.6626559446578883E-17</v>
      </c>
      <c r="HF136" s="86">
        <f t="shared" si="153"/>
        <v>7.7742859321040508E-21</v>
      </c>
      <c r="HG136" s="86">
        <f t="shared" si="153"/>
        <v>2.9709925789427557E-20</v>
      </c>
      <c r="HH136" s="86">
        <f t="shared" si="153"/>
        <v>8.7981157095764157E-21</v>
      </c>
      <c r="HI136" s="86">
        <f t="shared" si="153"/>
        <v>1.0334666459343881E-24</v>
      </c>
      <c r="HJ136" s="86">
        <f t="shared" si="153"/>
        <v>1.0787719812086339E-28</v>
      </c>
      <c r="HK136" s="86">
        <f t="shared" si="153"/>
        <v>1.268070085832324E-23</v>
      </c>
      <c r="HL136" s="86">
        <f t="shared" si="161"/>
        <v>8.2756834631661013E-25</v>
      </c>
      <c r="HM136" s="86">
        <f t="shared" si="161"/>
        <v>6.9978739809550783E-28</v>
      </c>
      <c r="HN136" s="86">
        <f t="shared" si="161"/>
        <v>3.0635957771288877E-37</v>
      </c>
      <c r="HO136" s="86">
        <f t="shared" si="161"/>
        <v>4.6659592521885405E-45</v>
      </c>
      <c r="HP136" s="86">
        <f t="shared" si="161"/>
        <v>3.9167248687443888E-34</v>
      </c>
      <c r="HQ136" s="86">
        <f t="shared" si="161"/>
        <v>3.9167248687443888E-34</v>
      </c>
      <c r="HS136" s="86">
        <f t="shared" si="158"/>
        <v>2.7285253074103345E-4</v>
      </c>
      <c r="HT136" s="86">
        <f t="shared" si="158"/>
        <v>5.4400149179159865E-8</v>
      </c>
      <c r="HU136" s="86">
        <f t="shared" si="158"/>
        <v>5.4739583349780399E-5</v>
      </c>
      <c r="HV136" s="86">
        <f t="shared" si="158"/>
        <v>4.6792370263015698E-5</v>
      </c>
      <c r="HW136" s="86">
        <f t="shared" si="158"/>
        <v>2.1951313821018814E-5</v>
      </c>
      <c r="HX136" s="86">
        <f t="shared" si="158"/>
        <v>1.2870509563505979E-5</v>
      </c>
      <c r="HY136" s="86">
        <f t="shared" si="158"/>
        <v>2.0146898807716869E-5</v>
      </c>
      <c r="HZ136" s="86">
        <f t="shared" si="158"/>
        <v>1.3059497046990992E-6</v>
      </c>
      <c r="IA136" s="86">
        <f t="shared" si="158"/>
        <v>2.7066229507776975E-6</v>
      </c>
      <c r="IB136" s="86">
        <f t="shared" si="158"/>
        <v>1.2289312259922355E-5</v>
      </c>
      <c r="IC136" s="86">
        <f t="shared" si="158"/>
        <v>8.4516942854308681E-5</v>
      </c>
      <c r="ID136" s="86">
        <f t="shared" si="158"/>
        <v>1.9334721969254342E-3</v>
      </c>
      <c r="IE136" s="86">
        <f t="shared" si="158"/>
        <v>5.1184576037297804E-4</v>
      </c>
      <c r="IF136" s="86">
        <f t="shared" si="158"/>
        <v>3.9806115713374984E-3</v>
      </c>
      <c r="IG136" s="86">
        <f t="shared" si="158"/>
        <v>4.6725995018657195E-3</v>
      </c>
      <c r="II136" s="86">
        <f t="shared" si="159"/>
        <v>1.8060152604949615E-38</v>
      </c>
      <c r="IJ136" s="86">
        <f t="shared" si="159"/>
        <v>7.8022156216635594E-50</v>
      </c>
      <c r="IK136" s="86">
        <f t="shared" si="159"/>
        <v>5.3814989400303011E-46</v>
      </c>
      <c r="IL136" s="86">
        <f t="shared" si="159"/>
        <v>1.6393272299280521E-46</v>
      </c>
      <c r="IM136" s="86">
        <f t="shared" si="159"/>
        <v>1.4990789530603954E-45</v>
      </c>
      <c r="IN136" s="86">
        <f t="shared" si="159"/>
        <v>3.1667349764844041E-52</v>
      </c>
      <c r="IO136" s="86">
        <f t="shared" si="159"/>
        <v>6.8565340187950756E-44</v>
      </c>
      <c r="IP136" s="86">
        <f t="shared" si="159"/>
        <v>1.0912794568697047E-62</v>
      </c>
      <c r="IQ136" s="86">
        <f t="shared" si="159"/>
        <v>9.7604287567444066E-63</v>
      </c>
      <c r="IR136" s="86">
        <f t="shared" si="159"/>
        <v>1.620603248769095E-64</v>
      </c>
      <c r="IS136" s="86">
        <f t="shared" si="159"/>
        <v>6.0217428827636881E-58</v>
      </c>
      <c r="IT136" s="86">
        <f t="shared" si="159"/>
        <v>4.303504885471062E-41</v>
      </c>
      <c r="IU136" s="86">
        <f t="shared" si="159"/>
        <v>7.9056153907765205E-46</v>
      </c>
      <c r="IV136" s="86">
        <f t="shared" si="159"/>
        <v>3.3953272576076422E-27</v>
      </c>
      <c r="IW136" s="86">
        <f t="shared" si="159"/>
        <v>7.1646574272474511E-26</v>
      </c>
      <c r="IY136" s="86">
        <f t="shared" si="160"/>
        <v>2.7285253074308476E-4</v>
      </c>
      <c r="IZ136" s="86">
        <f t="shared" si="160"/>
        <v>5.4404868512558801E-8</v>
      </c>
      <c r="JA136" s="86">
        <f t="shared" si="160"/>
        <v>5.4739583349837028E-5</v>
      </c>
      <c r="JB136" s="86">
        <f t="shared" si="160"/>
        <v>4.6792370263015704E-5</v>
      </c>
      <c r="JC136" s="86">
        <f t="shared" si="160"/>
        <v>2.1951313821018844E-5</v>
      </c>
      <c r="JD136" s="86">
        <f t="shared" si="160"/>
        <v>1.2870509563505988E-5</v>
      </c>
      <c r="JE136" s="86">
        <f t="shared" si="160"/>
        <v>2.0146898807716869E-5</v>
      </c>
      <c r="JF136" s="86">
        <f t="shared" si="160"/>
        <v>1.3059497046990992E-6</v>
      </c>
      <c r="JG136" s="86">
        <f t="shared" si="160"/>
        <v>2.7066229507776975E-6</v>
      </c>
      <c r="JH136" s="86">
        <f t="shared" si="160"/>
        <v>1.2289312259922355E-5</v>
      </c>
      <c r="JI136" s="86">
        <f t="shared" si="160"/>
        <v>8.4516942854308681E-5</v>
      </c>
      <c r="JJ136" s="86">
        <f t="shared" si="160"/>
        <v>1.9334721969254342E-3</v>
      </c>
      <c r="JK136" s="86">
        <f t="shared" si="160"/>
        <v>5.1184576037297804E-4</v>
      </c>
      <c r="JL136" s="86">
        <f t="shared" si="160"/>
        <v>3.9806115713374984E-3</v>
      </c>
      <c r="JM136" s="86">
        <f t="shared" si="160"/>
        <v>4.6725995018657195E-3</v>
      </c>
    </row>
    <row r="137" spans="2:273" x14ac:dyDescent="0.25">
      <c r="B137" s="2">
        <v>110</v>
      </c>
      <c r="C137" s="37">
        <v>61.825000000000003</v>
      </c>
      <c r="D137" s="37">
        <v>67.754000000000005</v>
      </c>
      <c r="E137" s="37">
        <v>67.888999999999996</v>
      </c>
      <c r="F137" s="37">
        <v>69.683000000000007</v>
      </c>
      <c r="G137" s="37">
        <v>69.468000000000004</v>
      </c>
      <c r="H137" s="37">
        <v>67.364999999999995</v>
      </c>
      <c r="I137" s="37">
        <v>65.159000000000006</v>
      </c>
      <c r="J137" s="37">
        <v>66.492000000000004</v>
      </c>
      <c r="K137" s="37">
        <v>64.364999999999995</v>
      </c>
      <c r="L137" s="37">
        <v>62.323</v>
      </c>
      <c r="M137" s="37">
        <v>60.548000000000002</v>
      </c>
      <c r="N137" s="37">
        <v>68.016000000000005</v>
      </c>
      <c r="O137" s="37">
        <v>61.048000000000002</v>
      </c>
      <c r="P137" s="37">
        <v>61.81</v>
      </c>
      <c r="Q137" s="37">
        <v>64.953000000000003</v>
      </c>
      <c r="S137" s="4">
        <f t="shared" si="162"/>
        <v>62.03976455786745</v>
      </c>
      <c r="T137" s="4">
        <f t="shared" si="162"/>
        <v>66.844801158074034</v>
      </c>
      <c r="U137" s="4">
        <f t="shared" si="162"/>
        <v>66.961386753010217</v>
      </c>
      <c r="V137" s="4">
        <f t="shared" si="162"/>
        <v>68.241415805272197</v>
      </c>
      <c r="W137" s="4">
        <f t="shared" si="162"/>
        <v>67.569533338658246</v>
      </c>
      <c r="X137" s="4">
        <f t="shared" si="162"/>
        <v>66.065716548016439</v>
      </c>
      <c r="Y137" s="4">
        <f t="shared" si="162"/>
        <v>64.727980100822876</v>
      </c>
      <c r="Z137" s="4">
        <f t="shared" si="162"/>
        <v>65.156126387152156</v>
      </c>
      <c r="AA137" s="4">
        <f t="shared" si="162"/>
        <v>64.042053717268558</v>
      </c>
      <c r="AB137" s="4">
        <f t="shared" si="162"/>
        <v>61.249563612948776</v>
      </c>
      <c r="AC137" s="4">
        <f t="shared" si="162"/>
        <v>60.19204807298415</v>
      </c>
      <c r="AD137" s="4">
        <f t="shared" si="162"/>
        <v>64.383411175490636</v>
      </c>
      <c r="AE137" s="4">
        <f t="shared" si="162"/>
        <v>61.662537564923312</v>
      </c>
      <c r="AF137" s="4">
        <f t="shared" si="162"/>
        <v>62.9150608177981</v>
      </c>
      <c r="AG137" s="4">
        <f t="shared" si="162"/>
        <v>63.607455538383348</v>
      </c>
      <c r="AI137" s="4">
        <f t="shared" si="163"/>
        <v>-0.21476455786744708</v>
      </c>
      <c r="AJ137" s="4">
        <f t="shared" si="163"/>
        <v>0.90919884192597067</v>
      </c>
      <c r="AK137" s="4">
        <f t="shared" si="163"/>
        <v>0.92761324698977887</v>
      </c>
      <c r="AL137" s="4">
        <f t="shared" si="163"/>
        <v>1.4415841947278096</v>
      </c>
      <c r="AM137" s="4">
        <f t="shared" si="163"/>
        <v>1.8984666613417573</v>
      </c>
      <c r="AN137" s="4">
        <f t="shared" si="163"/>
        <v>1.2992834519835554</v>
      </c>
      <c r="AO137" s="4">
        <f t="shared" si="163"/>
        <v>0.43101989917713013</v>
      </c>
      <c r="AP137" s="4">
        <f t="shared" si="163"/>
        <v>1.3358736128478483</v>
      </c>
      <c r="AQ137" s="4">
        <f t="shared" si="163"/>
        <v>0.32294628273143644</v>
      </c>
      <c r="AR137" s="4">
        <f t="shared" si="163"/>
        <v>1.073436387051224</v>
      </c>
      <c r="AS137" s="4">
        <f t="shared" si="163"/>
        <v>0.35595192701585177</v>
      </c>
      <c r="AT137" s="4">
        <f t="shared" si="163"/>
        <v>3.6325888245093694</v>
      </c>
      <c r="AU137" s="4">
        <f t="shared" si="163"/>
        <v>-0.61453756492331024</v>
      </c>
      <c r="AV137" s="4">
        <f t="shared" si="163"/>
        <v>-1.1050608177980976</v>
      </c>
      <c r="AW137" s="4">
        <f t="shared" si="163"/>
        <v>1.3455444616166545</v>
      </c>
      <c r="AY137" s="2">
        <f t="shared" si="154"/>
        <v>62.03976455786745</v>
      </c>
      <c r="AZ137" s="2">
        <f t="shared" si="154"/>
        <v>66.844792684702554</v>
      </c>
      <c r="BA137" s="2">
        <f t="shared" si="154"/>
        <v>66.954994217492015</v>
      </c>
      <c r="BB137" s="2">
        <f t="shared" si="154"/>
        <v>68.233769627555162</v>
      </c>
      <c r="BC137" s="2">
        <f t="shared" si="154"/>
        <v>67.563970309256774</v>
      </c>
      <c r="BD137" s="2">
        <f t="shared" si="154"/>
        <v>66.061888567963209</v>
      </c>
      <c r="BE137" s="2">
        <f t="shared" si="154"/>
        <v>64.722249874930412</v>
      </c>
      <c r="BF137" s="2">
        <f t="shared" si="154"/>
        <v>65.155260462647234</v>
      </c>
      <c r="BG137" s="2">
        <f t="shared" si="154"/>
        <v>64.040213452566434</v>
      </c>
      <c r="BH137" s="2">
        <f t="shared" si="154"/>
        <v>61.243300924800295</v>
      </c>
      <c r="BI137" s="2">
        <f t="shared" si="154"/>
        <v>60.150030827986107</v>
      </c>
      <c r="BJ137" s="2">
        <f t="shared" si="154"/>
        <v>63.601132237425404</v>
      </c>
      <c r="BK137" s="2">
        <f t="shared" si="154"/>
        <v>61.500529347730264</v>
      </c>
      <c r="BL137" s="2">
        <f t="shared" si="154"/>
        <v>60.880819877339576</v>
      </c>
      <c r="BM137" s="2">
        <f t="shared" si="154"/>
        <v>60.396461462831581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61.825000000000003</v>
      </c>
      <c r="CF137" s="2">
        <f t="shared" si="155"/>
        <v>67.754000000000005</v>
      </c>
      <c r="CG137" s="2">
        <f t="shared" si="155"/>
        <v>67.888999999999996</v>
      </c>
      <c r="CH137" s="2">
        <f t="shared" si="155"/>
        <v>69.683000000000007</v>
      </c>
      <c r="CI137" s="2">
        <f t="shared" si="155"/>
        <v>69.468000000000004</v>
      </c>
      <c r="CJ137" s="2">
        <f t="shared" si="155"/>
        <v>67.364999999999995</v>
      </c>
      <c r="CK137" s="2">
        <f t="shared" si="155"/>
        <v>65.159000000000006</v>
      </c>
      <c r="CL137" s="2">
        <f t="shared" si="155"/>
        <v>66.492000000000004</v>
      </c>
      <c r="CM137" s="2">
        <f t="shared" si="155"/>
        <v>64.364999999999995</v>
      </c>
      <c r="CN137" s="2">
        <f t="shared" si="155"/>
        <v>62.323</v>
      </c>
      <c r="CO137" s="2">
        <f t="shared" si="155"/>
        <v>60.548000000000002</v>
      </c>
      <c r="CP137" s="2">
        <f t="shared" si="155"/>
        <v>68.016000000000005</v>
      </c>
      <c r="CQ137" s="2">
        <f t="shared" si="155"/>
        <v>61.048000000000002</v>
      </c>
      <c r="CR137" s="2">
        <f t="shared" si="155"/>
        <v>61.81</v>
      </c>
      <c r="CS137" s="2">
        <f t="shared" si="155"/>
        <v>64.953000000000003</v>
      </c>
      <c r="CU137" s="2">
        <f t="shared" si="110"/>
        <v>61.825000000000003</v>
      </c>
      <c r="CV137" s="2">
        <f t="shared" si="111"/>
        <v>67.754000000000005</v>
      </c>
      <c r="CW137" s="2">
        <f t="shared" si="112"/>
        <v>67.888999999999996</v>
      </c>
      <c r="CX137" s="2">
        <f t="shared" si="113"/>
        <v>69.683000000000007</v>
      </c>
      <c r="CY137" s="2">
        <f t="shared" si="114"/>
        <v>69.468000000000004</v>
      </c>
      <c r="CZ137" s="2">
        <f t="shared" si="115"/>
        <v>67.364999999999995</v>
      </c>
      <c r="DA137" s="2">
        <f t="shared" si="116"/>
        <v>65.159000000000006</v>
      </c>
      <c r="DB137" s="2">
        <f t="shared" si="117"/>
        <v>66.492000000000004</v>
      </c>
      <c r="DC137" s="2">
        <f t="shared" si="118"/>
        <v>64.364999999999995</v>
      </c>
      <c r="DD137" s="2">
        <f t="shared" si="119"/>
        <v>62.323</v>
      </c>
      <c r="DE137" s="2">
        <f t="shared" si="120"/>
        <v>60.548000000000002</v>
      </c>
      <c r="DF137" s="2">
        <f t="shared" si="121"/>
        <v>68.016000000000005</v>
      </c>
      <c r="DG137" s="2">
        <f t="shared" si="122"/>
        <v>61.048000000000002</v>
      </c>
      <c r="DH137" s="2">
        <f t="shared" si="123"/>
        <v>61.81</v>
      </c>
      <c r="DI137" s="2">
        <f t="shared" si="124"/>
        <v>64.953000000000003</v>
      </c>
      <c r="DK137" s="2">
        <f t="shared" si="164"/>
        <v>86.068625369978889</v>
      </c>
      <c r="DL137" s="2">
        <f t="shared" si="164"/>
        <v>93.419602544364295</v>
      </c>
      <c r="DM137" s="2">
        <f t="shared" si="164"/>
        <v>102.4382064331018</v>
      </c>
      <c r="DN137" s="2">
        <f t="shared" si="164"/>
        <v>102.36443234672305</v>
      </c>
      <c r="DO137" s="2">
        <f t="shared" si="164"/>
        <v>97.73629640591966</v>
      </c>
      <c r="DP137" s="2">
        <f t="shared" si="164"/>
        <v>78.705189314750285</v>
      </c>
      <c r="DQ137" s="2">
        <f t="shared" si="164"/>
        <v>89.044805919661741</v>
      </c>
      <c r="DR137" s="2">
        <f t="shared" si="164"/>
        <v>93.722860438106053</v>
      </c>
      <c r="DS137" s="2">
        <f t="shared" si="164"/>
        <v>115.02257935222671</v>
      </c>
      <c r="DT137" s="2">
        <f t="shared" si="164"/>
        <v>111.50565860597436</v>
      </c>
      <c r="DU137" s="2">
        <f t="shared" si="164"/>
        <v>88.568401619433217</v>
      </c>
      <c r="DV137" s="2">
        <f t="shared" si="164"/>
        <v>86.78757018610051</v>
      </c>
      <c r="DW137" s="2">
        <f t="shared" si="164"/>
        <v>105.6474038327526</v>
      </c>
      <c r="DX137" s="2">
        <f t="shared" si="164"/>
        <v>112.0602985485103</v>
      </c>
      <c r="DY137" s="2">
        <f t="shared" si="164"/>
        <v>94.582710227272742</v>
      </c>
      <c r="EA137" s="2">
        <f t="shared" si="152"/>
        <v>61.98680663852555</v>
      </c>
      <c r="EB137" s="2">
        <f t="shared" si="152"/>
        <v>66.77437419426866</v>
      </c>
      <c r="EC137" s="2">
        <f t="shared" si="152"/>
        <v>66.883954483979494</v>
      </c>
      <c r="ED137" s="2">
        <f t="shared" si="152"/>
        <v>68.165072909722284</v>
      </c>
      <c r="EE137" s="2">
        <f t="shared" si="151"/>
        <v>67.497521975291704</v>
      </c>
      <c r="EF137" s="2">
        <f t="shared" si="151"/>
        <v>66.029738489488494</v>
      </c>
      <c r="EG137" s="2">
        <f t="shared" si="151"/>
        <v>64.668644008841511</v>
      </c>
      <c r="EH137" s="2">
        <f t="shared" si="151"/>
        <v>65.085134059767739</v>
      </c>
      <c r="EI137" s="2">
        <f t="shared" si="151"/>
        <v>63.892569767441849</v>
      </c>
      <c r="EJ137" s="2">
        <f t="shared" si="151"/>
        <v>61.093810806737878</v>
      </c>
      <c r="EK137" s="2">
        <f t="shared" si="151"/>
        <v>60.07103037219575</v>
      </c>
      <c r="EL137" s="2">
        <f t="shared" si="151"/>
        <v>63.544324200913238</v>
      </c>
      <c r="EM137" s="2">
        <f t="shared" si="135"/>
        <v>61.39129329679411</v>
      </c>
      <c r="EN137" s="2">
        <f t="shared" si="135"/>
        <v>60.718975588410913</v>
      </c>
      <c r="EO137" s="2">
        <f t="shared" si="135"/>
        <v>60.274854789839786</v>
      </c>
      <c r="EQ137" s="2">
        <f t="shared" si="165"/>
        <v>61.975686012222937</v>
      </c>
      <c r="ER137" s="2">
        <f t="shared" si="165"/>
        <v>66.774632559560189</v>
      </c>
      <c r="ES137" s="2">
        <f t="shared" si="165"/>
        <v>66.810929651380945</v>
      </c>
      <c r="ET137" s="2">
        <f t="shared" si="165"/>
        <v>68.025848400820479</v>
      </c>
      <c r="EU137" s="2">
        <f t="shared" si="165"/>
        <v>67.483848135054444</v>
      </c>
      <c r="EV137" s="2">
        <f t="shared" si="165"/>
        <v>66.032446056456905</v>
      </c>
      <c r="EW137" s="2">
        <f t="shared" si="165"/>
        <v>64.653512199537417</v>
      </c>
      <c r="EX137" s="2">
        <f t="shared" si="165"/>
        <v>65.068848753541104</v>
      </c>
      <c r="EY137" s="2">
        <f t="shared" si="165"/>
        <v>63.894566556117482</v>
      </c>
      <c r="EZ137" s="2">
        <f t="shared" si="165"/>
        <v>61.093816127431921</v>
      </c>
      <c r="FA137" s="2">
        <f t="shared" si="165"/>
        <v>60.073694509995704</v>
      </c>
      <c r="FB137" s="2">
        <f t="shared" si="165"/>
        <v>63.618815413632618</v>
      </c>
      <c r="FC137" s="2">
        <f t="shared" si="165"/>
        <v>61.469280764052257</v>
      </c>
      <c r="FD137" s="2">
        <f t="shared" si="165"/>
        <v>60.735474442994118</v>
      </c>
      <c r="FE137" s="2">
        <f t="shared" si="165"/>
        <v>60.167241654530009</v>
      </c>
      <c r="FG137" s="2">
        <f t="shared" si="166"/>
        <v>0.99779081887972254</v>
      </c>
      <c r="FH137" s="2">
        <f t="shared" si="166"/>
        <v>0.99735734675818632</v>
      </c>
      <c r="FI137" s="2">
        <f t="shared" si="166"/>
        <v>0.99796716363892335</v>
      </c>
      <c r="FJ137" s="2">
        <f t="shared" si="166"/>
        <v>0.99792408141259858</v>
      </c>
      <c r="FK137" s="2">
        <f t="shared" si="166"/>
        <v>0.99779294330086421</v>
      </c>
      <c r="FL137" s="2">
        <f t="shared" si="166"/>
        <v>0.99746727335337904</v>
      </c>
      <c r="FM137" s="2">
        <f t="shared" si="166"/>
        <v>0.99778792142315653</v>
      </c>
      <c r="FN137" s="2">
        <f t="shared" si="166"/>
        <v>0.99753898086263992</v>
      </c>
      <c r="FO137" s="2">
        <f t="shared" si="166"/>
        <v>0.99711332459321922</v>
      </c>
      <c r="FP137" s="2">
        <f t="shared" si="166"/>
        <v>0.99703462587404945</v>
      </c>
      <c r="FQ137" s="2">
        <f t="shared" si="166"/>
        <v>0.99723057835090911</v>
      </c>
      <c r="FR137" s="2">
        <f t="shared" si="166"/>
        <v>0.99764817756774282</v>
      </c>
      <c r="FS137" s="2">
        <f t="shared" si="166"/>
        <v>0.99758061875025328</v>
      </c>
      <c r="FT137" s="2">
        <f t="shared" si="166"/>
        <v>0.99685455196145178</v>
      </c>
      <c r="FU137" s="2">
        <f t="shared" si="166"/>
        <v>0.99640651794742841</v>
      </c>
      <c r="FW137" s="2">
        <f t="shared" si="156"/>
        <v>2.1867468157899715E-2</v>
      </c>
      <c r="FX137" s="2">
        <f t="shared" si="156"/>
        <v>1.6996693416366448E-2</v>
      </c>
      <c r="FY137" s="2">
        <f t="shared" si="156"/>
        <v>1.6929071886177812E-2</v>
      </c>
      <c r="FZ137" s="2">
        <f t="shared" si="156"/>
        <v>1.6508358461788455E-2</v>
      </c>
      <c r="GA137" s="2">
        <f t="shared" si="156"/>
        <v>2.1234394337561031E-2</v>
      </c>
      <c r="GB137" s="2">
        <f t="shared" si="156"/>
        <v>1.7220778717773194E-2</v>
      </c>
      <c r="GC137" s="2">
        <f t="shared" si="156"/>
        <v>2.0891054952082586E-2</v>
      </c>
      <c r="GD137" s="2">
        <f t="shared" si="156"/>
        <v>2.1589387586039822E-2</v>
      </c>
      <c r="GE137" s="2">
        <f t="shared" si="156"/>
        <v>2.401050662026687E-2</v>
      </c>
      <c r="GF137" s="2">
        <f t="shared" si="156"/>
        <v>2.4236913206511251E-2</v>
      </c>
      <c r="GG137" s="2">
        <f t="shared" si="156"/>
        <v>2.9735292251276593E-2</v>
      </c>
      <c r="GH137" s="2">
        <f t="shared" si="156"/>
        <v>2.8782578876924012E-2</v>
      </c>
      <c r="GI137" s="2">
        <f t="shared" si="156"/>
        <v>2.7743520783547849E-2</v>
      </c>
      <c r="GJ137" s="2">
        <f t="shared" si="156"/>
        <v>2.1384837691236624E-2</v>
      </c>
      <c r="GK137" s="2">
        <f t="shared" si="156"/>
        <v>1.5592797106095263E-2</v>
      </c>
      <c r="GM137" s="86">
        <f t="shared" si="157"/>
        <v>3.5252833025446608E-40</v>
      </c>
      <c r="GN137" s="86">
        <f t="shared" si="157"/>
        <v>3.5315307604738506E-54</v>
      </c>
      <c r="GO137" s="86">
        <f t="shared" si="157"/>
        <v>1.2895929730663723E-61</v>
      </c>
      <c r="GP137" s="86">
        <f t="shared" si="157"/>
        <v>5.674363984904806E-78</v>
      </c>
      <c r="GQ137" s="86">
        <f t="shared" si="157"/>
        <v>3.6285006197501685E-71</v>
      </c>
      <c r="GR137" s="86">
        <f t="shared" si="157"/>
        <v>1.9805449970855544E-66</v>
      </c>
      <c r="GS137" s="86">
        <f t="shared" si="157"/>
        <v>3.9365222993124087E-82</v>
      </c>
      <c r="GT137" s="86">
        <f t="shared" si="157"/>
        <v>8.3565478677804233E-64</v>
      </c>
      <c r="GU137" s="86">
        <f t="shared" si="157"/>
        <v>9.2943735793935545E-62</v>
      </c>
      <c r="GV137" s="86">
        <f t="shared" si="157"/>
        <v>5.6527253723780836E-86</v>
      </c>
      <c r="GW137" s="86">
        <f t="shared" si="157"/>
        <v>2.7772282094109875E-108</v>
      </c>
      <c r="GX137" s="86">
        <f t="shared" si="157"/>
        <v>1.8121195397703376E-94</v>
      </c>
      <c r="GY137" s="86">
        <f t="shared" si="157"/>
        <v>1.8323472804122757E-109</v>
      </c>
      <c r="GZ137" s="86">
        <f t="shared" si="157"/>
        <v>4.8592350216275375E-80</v>
      </c>
      <c r="HA137" s="86">
        <f t="shared" si="157"/>
        <v>5.9276977598402179E-130</v>
      </c>
      <c r="HC137" s="86">
        <f t="shared" si="153"/>
        <v>9.9964023555341328E-17</v>
      </c>
      <c r="HD137" s="86">
        <f t="shared" si="153"/>
        <v>4.3432719784018682E-13</v>
      </c>
      <c r="HE137" s="86">
        <f t="shared" si="153"/>
        <v>2.0006720423150308E-18</v>
      </c>
      <c r="HF137" s="86">
        <f t="shared" si="153"/>
        <v>1.2250994861570273E-22</v>
      </c>
      <c r="HG137" s="86">
        <f t="shared" si="153"/>
        <v>5.9125774223407816E-22</v>
      </c>
      <c r="HH137" s="86">
        <f t="shared" si="153"/>
        <v>1.4031361387674765E-22</v>
      </c>
      <c r="HI137" s="86">
        <f t="shared" si="153"/>
        <v>6.9354739239885064E-27</v>
      </c>
      <c r="HJ137" s="86">
        <f t="shared" si="153"/>
        <v>3.9060128972989419E-31</v>
      </c>
      <c r="HK137" s="86">
        <f t="shared" si="153"/>
        <v>1.3661619672367672E-25</v>
      </c>
      <c r="HL137" s="86">
        <f t="shared" si="161"/>
        <v>8.6355390952972544E-27</v>
      </c>
      <c r="HM137" s="86">
        <f t="shared" si="161"/>
        <v>4.4027483414129608E-30</v>
      </c>
      <c r="HN137" s="86">
        <f t="shared" si="161"/>
        <v>2.6405583598211071E-40</v>
      </c>
      <c r="HO137" s="86">
        <f t="shared" si="161"/>
        <v>1.0765795976277821E-48</v>
      </c>
      <c r="HP137" s="86">
        <f t="shared" si="161"/>
        <v>8.2454752213540976E-37</v>
      </c>
      <c r="HQ137" s="86">
        <f t="shared" si="161"/>
        <v>8.2454752213540976E-37</v>
      </c>
      <c r="HS137" s="86">
        <f t="shared" si="158"/>
        <v>7.0423639355792281E-4</v>
      </c>
      <c r="HT137" s="86">
        <f t="shared" si="158"/>
        <v>2.3926893921760347E-7</v>
      </c>
      <c r="HU137" s="86">
        <f t="shared" si="158"/>
        <v>1.5981233628814084E-4</v>
      </c>
      <c r="HV137" s="86">
        <f t="shared" si="158"/>
        <v>1.3780294229195537E-4</v>
      </c>
      <c r="HW137" s="86">
        <f t="shared" si="158"/>
        <v>7.1547731002273237E-5</v>
      </c>
      <c r="HX137" s="86">
        <f t="shared" si="158"/>
        <v>4.4195949424077713E-5</v>
      </c>
      <c r="HY137" s="86">
        <f t="shared" si="158"/>
        <v>6.4249521502577817E-5</v>
      </c>
      <c r="HZ137" s="86">
        <f t="shared" si="158"/>
        <v>6.3192274308151406E-6</v>
      </c>
      <c r="IA137" s="86">
        <f t="shared" si="158"/>
        <v>1.3060644428962332E-5</v>
      </c>
      <c r="IB137" s="86">
        <f t="shared" si="158"/>
        <v>5.4863583083043064E-5</v>
      </c>
      <c r="IC137" s="86">
        <f t="shared" si="158"/>
        <v>3.2799472124913807E-4</v>
      </c>
      <c r="ID137" s="86">
        <f t="shared" si="158"/>
        <v>4.8141261579455214E-3</v>
      </c>
      <c r="IE137" s="86">
        <f t="shared" si="158"/>
        <v>1.4724037416274146E-3</v>
      </c>
      <c r="IF137" s="86">
        <f t="shared" si="158"/>
        <v>7.5373650380095589E-3</v>
      </c>
      <c r="IG137" s="86">
        <f t="shared" si="158"/>
        <v>7.6325616237749487E-3</v>
      </c>
      <c r="II137" s="86">
        <f t="shared" si="159"/>
        <v>9.443932979698806E-37</v>
      </c>
      <c r="IJ137" s="86">
        <f t="shared" si="159"/>
        <v>1.0041166005427312E-47</v>
      </c>
      <c r="IK137" s="86">
        <f t="shared" si="159"/>
        <v>4.6866611506266617E-44</v>
      </c>
      <c r="IL137" s="86">
        <f t="shared" si="159"/>
        <v>1.4630936241432667E-44</v>
      </c>
      <c r="IM137" s="86">
        <f t="shared" si="159"/>
        <v>1.6148137793111543E-43</v>
      </c>
      <c r="IN137" s="86">
        <f t="shared" si="159"/>
        <v>5.26941778417622E-50</v>
      </c>
      <c r="IO137" s="86">
        <f t="shared" si="159"/>
        <v>6.075274583013009E-42</v>
      </c>
      <c r="IP137" s="86">
        <f t="shared" si="159"/>
        <v>7.4883153668871691E-60</v>
      </c>
      <c r="IQ137" s="86">
        <f t="shared" si="159"/>
        <v>8.1001300598327673E-60</v>
      </c>
      <c r="IR137" s="86">
        <f t="shared" si="159"/>
        <v>1.664312271034043E-61</v>
      </c>
      <c r="IS137" s="86">
        <f t="shared" si="159"/>
        <v>4.2965499944752045E-55</v>
      </c>
      <c r="IT137" s="86">
        <f t="shared" si="159"/>
        <v>4.1309068172699777E-39</v>
      </c>
      <c r="IU137" s="86">
        <f t="shared" si="159"/>
        <v>1.2437500503269252E-43</v>
      </c>
      <c r="IV137" s="86">
        <f t="shared" si="159"/>
        <v>5.2342996490650586E-26</v>
      </c>
      <c r="IW137" s="86">
        <f t="shared" si="159"/>
        <v>7.8971438860332894E-25</v>
      </c>
      <c r="IY137" s="86">
        <f t="shared" si="160"/>
        <v>7.0423639355802277E-4</v>
      </c>
      <c r="IZ137" s="86">
        <f t="shared" si="160"/>
        <v>2.3926937354480132E-7</v>
      </c>
      <c r="JA137" s="86">
        <f t="shared" si="160"/>
        <v>1.5981233628814285E-4</v>
      </c>
      <c r="JB137" s="86">
        <f t="shared" si="160"/>
        <v>1.3780294229195537E-4</v>
      </c>
      <c r="JC137" s="86">
        <f t="shared" si="160"/>
        <v>7.1547731002273237E-5</v>
      </c>
      <c r="JD137" s="86">
        <f t="shared" si="160"/>
        <v>4.4195949424077713E-5</v>
      </c>
      <c r="JE137" s="86">
        <f t="shared" si="160"/>
        <v>6.4249521502577817E-5</v>
      </c>
      <c r="JF137" s="86">
        <f t="shared" si="160"/>
        <v>6.3192274308151406E-6</v>
      </c>
      <c r="JG137" s="86">
        <f t="shared" si="160"/>
        <v>1.3060644428962332E-5</v>
      </c>
      <c r="JH137" s="86">
        <f t="shared" si="160"/>
        <v>5.4863583083043064E-5</v>
      </c>
      <c r="JI137" s="86">
        <f t="shared" si="160"/>
        <v>3.2799472124913807E-4</v>
      </c>
      <c r="JJ137" s="86">
        <f t="shared" si="160"/>
        <v>4.8141261579455214E-3</v>
      </c>
      <c r="JK137" s="86">
        <f t="shared" si="160"/>
        <v>1.4724037416274146E-3</v>
      </c>
      <c r="JL137" s="86">
        <f t="shared" si="160"/>
        <v>7.5373650380095589E-3</v>
      </c>
      <c r="JM137" s="86">
        <f t="shared" si="160"/>
        <v>7.6325616237749487E-3</v>
      </c>
    </row>
    <row r="138" spans="2:273" x14ac:dyDescent="0.25">
      <c r="B138" s="2">
        <v>111</v>
      </c>
      <c r="C138" s="37">
        <v>61.127000000000002</v>
      </c>
      <c r="D138" s="37">
        <v>67.061999999999998</v>
      </c>
      <c r="E138" s="37">
        <v>67.094999999999999</v>
      </c>
      <c r="F138" s="37">
        <v>68.873000000000005</v>
      </c>
      <c r="G138" s="37">
        <v>67.725999999999999</v>
      </c>
      <c r="H138" s="37">
        <v>66.332999999999998</v>
      </c>
      <c r="I138" s="37">
        <v>64.762</v>
      </c>
      <c r="J138" s="37">
        <v>64.951999999999998</v>
      </c>
      <c r="K138" s="37">
        <v>64.078999999999994</v>
      </c>
      <c r="L138" s="37">
        <v>61.984000000000002</v>
      </c>
      <c r="M138" s="37">
        <v>59.871000000000002</v>
      </c>
      <c r="N138" s="37">
        <v>68.81</v>
      </c>
      <c r="O138" s="37">
        <v>60.015999999999998</v>
      </c>
      <c r="P138" s="37">
        <v>63.238</v>
      </c>
      <c r="Q138" s="37">
        <v>65.938000000000002</v>
      </c>
      <c r="S138" s="4">
        <f t="shared" si="162"/>
        <v>61.920448958621073</v>
      </c>
      <c r="T138" s="4">
        <f t="shared" si="162"/>
        <v>66.69421286638898</v>
      </c>
      <c r="U138" s="4">
        <f t="shared" si="162"/>
        <v>66.805354056333798</v>
      </c>
      <c r="V138" s="4">
        <f t="shared" si="162"/>
        <v>68.029484238809161</v>
      </c>
      <c r="W138" s="4">
        <f t="shared" si="162"/>
        <v>67.37627236673957</v>
      </c>
      <c r="X138" s="4">
        <f t="shared" si="162"/>
        <v>65.898595021504519</v>
      </c>
      <c r="Y138" s="4">
        <f t="shared" si="162"/>
        <v>64.53155399491861</v>
      </c>
      <c r="Z138" s="4">
        <f t="shared" si="162"/>
        <v>64.936874459021482</v>
      </c>
      <c r="AA138" s="4">
        <f t="shared" si="162"/>
        <v>63.847514197248401</v>
      </c>
      <c r="AB138" s="4">
        <f t="shared" si="162"/>
        <v>61.067457089787744</v>
      </c>
      <c r="AC138" s="4">
        <f t="shared" si="162"/>
        <v>60.089989403056798</v>
      </c>
      <c r="AD138" s="4">
        <f t="shared" si="162"/>
        <v>64.986844235426773</v>
      </c>
      <c r="AE138" s="4">
        <f t="shared" si="162"/>
        <v>61.658824251859819</v>
      </c>
      <c r="AF138" s="4">
        <f t="shared" si="162"/>
        <v>64.1671213854153</v>
      </c>
      <c r="AG138" s="4">
        <f t="shared" si="162"/>
        <v>65.131409954783777</v>
      </c>
      <c r="AI138" s="4">
        <f t="shared" si="163"/>
        <v>-0.79344895862107023</v>
      </c>
      <c r="AJ138" s="4">
        <f t="shared" si="163"/>
        <v>0.36778713361101723</v>
      </c>
      <c r="AK138" s="4">
        <f t="shared" si="163"/>
        <v>0.28964594366620133</v>
      </c>
      <c r="AL138" s="4">
        <f t="shared" si="163"/>
        <v>0.8435157611908437</v>
      </c>
      <c r="AM138" s="4">
        <f t="shared" si="163"/>
        <v>0.34972763326042866</v>
      </c>
      <c r="AN138" s="4">
        <f t="shared" si="163"/>
        <v>0.4344049784954791</v>
      </c>
      <c r="AO138" s="4">
        <f t="shared" si="163"/>
        <v>0.23044600508139013</v>
      </c>
      <c r="AP138" s="4">
        <f t="shared" si="163"/>
        <v>1.5125540978516483E-2</v>
      </c>
      <c r="AQ138" s="4">
        <f t="shared" si="163"/>
        <v>0.23148580275159247</v>
      </c>
      <c r="AR138" s="4">
        <f t="shared" si="163"/>
        <v>0.91654291021225731</v>
      </c>
      <c r="AS138" s="4">
        <f t="shared" si="163"/>
        <v>-0.2189894030567956</v>
      </c>
      <c r="AT138" s="4">
        <f t="shared" si="163"/>
        <v>3.8231557645732295</v>
      </c>
      <c r="AU138" s="4">
        <f t="shared" si="163"/>
        <v>-1.6428242518598211</v>
      </c>
      <c r="AV138" s="4">
        <f t="shared" si="163"/>
        <v>-0.92912138541529998</v>
      </c>
      <c r="AW138" s="4">
        <f t="shared" si="163"/>
        <v>0.80659004521622535</v>
      </c>
      <c r="AY138" s="2">
        <f t="shared" si="154"/>
        <v>61.920448958621073</v>
      </c>
      <c r="AZ138" s="2">
        <f t="shared" si="154"/>
        <v>66.694179845391574</v>
      </c>
      <c r="BA138" s="2">
        <f t="shared" si="154"/>
        <v>66.788913251669072</v>
      </c>
      <c r="BB138" s="2">
        <f t="shared" si="154"/>
        <v>68.009637169763351</v>
      </c>
      <c r="BC138" s="2">
        <f t="shared" si="154"/>
        <v>67.360426551041883</v>
      </c>
      <c r="BD138" s="2">
        <f t="shared" si="154"/>
        <v>65.887135124565418</v>
      </c>
      <c r="BE138" s="2">
        <f t="shared" si="154"/>
        <v>64.515502470204112</v>
      </c>
      <c r="BF138" s="2">
        <f t="shared" si="154"/>
        <v>64.933334351088433</v>
      </c>
      <c r="BG138" s="2">
        <f t="shared" si="154"/>
        <v>63.840085565226971</v>
      </c>
      <c r="BH138" s="2">
        <f t="shared" si="154"/>
        <v>61.044287720307189</v>
      </c>
      <c r="BI138" s="2">
        <f t="shared" si="154"/>
        <v>59.95588045660012</v>
      </c>
      <c r="BJ138" s="2">
        <f t="shared" si="154"/>
        <v>63.326240215814124</v>
      </c>
      <c r="BK138" s="2">
        <f t="shared" si="154"/>
        <v>61.263171525771504</v>
      </c>
      <c r="BL138" s="2">
        <f t="shared" si="154"/>
        <v>60.700288501124184</v>
      </c>
      <c r="BM138" s="2">
        <f t="shared" si="154"/>
        <v>60.262676145113424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61.127000000000002</v>
      </c>
      <c r="CF138" s="2">
        <f t="shared" si="155"/>
        <v>67.061999999999998</v>
      </c>
      <c r="CG138" s="2">
        <f t="shared" si="155"/>
        <v>67.094999999999999</v>
      </c>
      <c r="CH138" s="2">
        <f t="shared" si="155"/>
        <v>68.873000000000005</v>
      </c>
      <c r="CI138" s="2">
        <f t="shared" si="155"/>
        <v>67.725999999999999</v>
      </c>
      <c r="CJ138" s="2">
        <f t="shared" si="155"/>
        <v>66.332999999999998</v>
      </c>
      <c r="CK138" s="2">
        <f t="shared" si="155"/>
        <v>64.762</v>
      </c>
      <c r="CL138" s="2">
        <f t="shared" si="155"/>
        <v>64.951999999999998</v>
      </c>
      <c r="CM138" s="2">
        <f t="shared" si="155"/>
        <v>64.078999999999994</v>
      </c>
      <c r="CN138" s="2">
        <f t="shared" si="155"/>
        <v>61.984000000000002</v>
      </c>
      <c r="CO138" s="2">
        <f t="shared" si="155"/>
        <v>59.871000000000002</v>
      </c>
      <c r="CP138" s="2" t="str">
        <f t="shared" si="155"/>
        <v/>
      </c>
      <c r="CQ138" s="2">
        <f t="shared" si="155"/>
        <v>60.015999999999998</v>
      </c>
      <c r="CR138" s="2" t="str">
        <f t="shared" si="155"/>
        <v/>
      </c>
      <c r="CS138" s="2" t="str">
        <f t="shared" si="155"/>
        <v/>
      </c>
      <c r="CU138" s="2">
        <f t="shared" si="110"/>
        <v>61.127000000000002</v>
      </c>
      <c r="CV138" s="2">
        <f t="shared" si="111"/>
        <v>67.061999999999998</v>
      </c>
      <c r="CW138" s="2">
        <f t="shared" si="112"/>
        <v>67.094999999999999</v>
      </c>
      <c r="CX138" s="2">
        <f t="shared" si="113"/>
        <v>68.873000000000005</v>
      </c>
      <c r="CY138" s="2">
        <f t="shared" si="114"/>
        <v>67.725999999999999</v>
      </c>
      <c r="CZ138" s="2">
        <f t="shared" si="115"/>
        <v>66.332999999999998</v>
      </c>
      <c r="DA138" s="2">
        <f t="shared" si="116"/>
        <v>64.762</v>
      </c>
      <c r="DB138" s="2">
        <f t="shared" si="117"/>
        <v>64.951999999999998</v>
      </c>
      <c r="DC138" s="2">
        <f t="shared" si="118"/>
        <v>64.078999999999994</v>
      </c>
      <c r="DD138" s="2">
        <f t="shared" si="119"/>
        <v>61.984000000000002</v>
      </c>
      <c r="DE138" s="2">
        <f t="shared" si="120"/>
        <v>59.871000000000002</v>
      </c>
      <c r="DF138" s="2" t="str">
        <f t="shared" si="121"/>
        <v/>
      </c>
      <c r="DG138" s="2">
        <f t="shared" si="122"/>
        <v>60.015999999999998</v>
      </c>
      <c r="DH138" s="2" t="str">
        <f t="shared" si="123"/>
        <v/>
      </c>
      <c r="DI138" s="2" t="str">
        <f t="shared" si="124"/>
        <v/>
      </c>
      <c r="DK138" s="2">
        <f t="shared" si="164"/>
        <v>86.180544608879529</v>
      </c>
      <c r="DL138" s="2">
        <f t="shared" si="164"/>
        <v>93.559763309294198</v>
      </c>
      <c r="DM138" s="2">
        <f t="shared" si="164"/>
        <v>102.63221685291454</v>
      </c>
      <c r="DN138" s="2">
        <f t="shared" si="164"/>
        <v>102.50665539112052</v>
      </c>
      <c r="DO138" s="2">
        <f t="shared" si="164"/>
        <v>97.827854968287511</v>
      </c>
      <c r="DP138" s="2">
        <f t="shared" si="164"/>
        <v>78.574067363530773</v>
      </c>
      <c r="DQ138" s="2">
        <f t="shared" si="164"/>
        <v>89.005071317829476</v>
      </c>
      <c r="DR138" s="2">
        <f t="shared" si="164"/>
        <v>93.777259595386667</v>
      </c>
      <c r="DS138" s="2">
        <f t="shared" si="164"/>
        <v>115.36159838056679</v>
      </c>
      <c r="DT138" s="2">
        <f t="shared" si="164"/>
        <v>111.86964224751065</v>
      </c>
      <c r="DU138" s="2">
        <f t="shared" si="164"/>
        <v>88.704594129554678</v>
      </c>
      <c r="DV138" s="2">
        <f t="shared" si="164"/>
        <v>86.813865137887248</v>
      </c>
      <c r="DW138" s="2">
        <f t="shared" si="164"/>
        <v>105.92214477351915</v>
      </c>
      <c r="DX138" s="2">
        <f t="shared" si="164"/>
        <v>112.48794973262031</v>
      </c>
      <c r="DY138" s="2">
        <f t="shared" si="164"/>
        <v>94.840487536656909</v>
      </c>
      <c r="EA138" s="2">
        <f t="shared" si="152"/>
        <v>61.871642872986236</v>
      </c>
      <c r="EB138" s="2">
        <f t="shared" si="152"/>
        <v>66.629256412064365</v>
      </c>
      <c r="EC138" s="2">
        <f t="shared" si="152"/>
        <v>66.723218686493212</v>
      </c>
      <c r="ED138" s="2">
        <f t="shared" si="152"/>
        <v>67.945532849243762</v>
      </c>
      <c r="EE138" s="2">
        <f t="shared" si="151"/>
        <v>67.298619531879154</v>
      </c>
      <c r="EF138" s="2">
        <f t="shared" si="151"/>
        <v>65.857731544705459</v>
      </c>
      <c r="EG138" s="2">
        <f t="shared" si="151"/>
        <v>64.465583903063106</v>
      </c>
      <c r="EH138" s="2">
        <f t="shared" si="151"/>
        <v>64.86820944799689</v>
      </c>
      <c r="EI138" s="2">
        <f t="shared" si="151"/>
        <v>63.704115831842564</v>
      </c>
      <c r="EJ138" s="2">
        <f t="shared" si="151"/>
        <v>60.906221191520707</v>
      </c>
      <c r="EK138" s="2">
        <f t="shared" si="151"/>
        <v>59.882839080431523</v>
      </c>
      <c r="EL138" s="2">
        <f t="shared" si="151"/>
        <v>63.272203637619427</v>
      </c>
      <c r="EM138" s="2">
        <f t="shared" si="135"/>
        <v>61.160941489407968</v>
      </c>
      <c r="EN138" s="2">
        <f t="shared" si="135"/>
        <v>60.550443675315513</v>
      </c>
      <c r="EO138" s="2">
        <f t="shared" si="135"/>
        <v>60.151177715606394</v>
      </c>
      <c r="EQ138" s="2">
        <f t="shared" si="165"/>
        <v>61.864080531235061</v>
      </c>
      <c r="ER138" s="2">
        <f t="shared" si="165"/>
        <v>66.629383147193977</v>
      </c>
      <c r="ES138" s="2">
        <f t="shared" si="165"/>
        <v>66.675112563171638</v>
      </c>
      <c r="ET138" s="2">
        <f t="shared" si="165"/>
        <v>67.871340006077645</v>
      </c>
      <c r="EU138" s="2">
        <f t="shared" si="165"/>
        <v>67.313425254036389</v>
      </c>
      <c r="EV138" s="2">
        <f t="shared" si="165"/>
        <v>65.858999234111735</v>
      </c>
      <c r="EW138" s="2">
        <f t="shared" si="165"/>
        <v>64.483168578083109</v>
      </c>
      <c r="EX138" s="2">
        <f t="shared" si="165"/>
        <v>64.877741501416452</v>
      </c>
      <c r="EY138" s="2">
        <f t="shared" si="165"/>
        <v>63.701740104346442</v>
      </c>
      <c r="EZ138" s="2">
        <f t="shared" si="165"/>
        <v>60.913853699099683</v>
      </c>
      <c r="FA138" s="2">
        <f t="shared" si="165"/>
        <v>59.889830579112484</v>
      </c>
      <c r="FB138" s="2">
        <f t="shared" si="165"/>
        <v>63.384427260528497</v>
      </c>
      <c r="FC138" s="2">
        <f t="shared" si="165"/>
        <v>61.274436666814623</v>
      </c>
      <c r="FD138" s="2">
        <f t="shared" si="165"/>
        <v>60.585117283950595</v>
      </c>
      <c r="FE138" s="2">
        <f t="shared" si="165"/>
        <v>60.020865907932986</v>
      </c>
      <c r="FG138" s="2">
        <f t="shared" si="166"/>
        <v>0.99798481115175253</v>
      </c>
      <c r="FH138" s="2">
        <f t="shared" si="166"/>
        <v>0.99758931105374393</v>
      </c>
      <c r="FI138" s="2">
        <f t="shared" si="166"/>
        <v>0.9981456995298511</v>
      </c>
      <c r="FJ138" s="2">
        <f t="shared" si="166"/>
        <v>0.99810639386372724</v>
      </c>
      <c r="FK138" s="2">
        <f t="shared" si="166"/>
        <v>0.99798674939995446</v>
      </c>
      <c r="FL138" s="2">
        <f t="shared" si="166"/>
        <v>0.99768961096920372</v>
      </c>
      <c r="FM138" s="2">
        <f t="shared" si="166"/>
        <v>0.99798216761166014</v>
      </c>
      <c r="FN138" s="2">
        <f t="shared" si="166"/>
        <v>0.99775503773998409</v>
      </c>
      <c r="FO138" s="2">
        <f t="shared" si="166"/>
        <v>0.99736665187903972</v>
      </c>
      <c r="FP138" s="2">
        <f t="shared" si="166"/>
        <v>0.99729484082214392</v>
      </c>
      <c r="FQ138" s="2">
        <f t="shared" si="166"/>
        <v>0.99747364181662823</v>
      </c>
      <c r="FR138" s="2">
        <f t="shared" si="166"/>
        <v>0.99785466850562188</v>
      </c>
      <c r="FS138" s="2">
        <f t="shared" si="166"/>
        <v>0.99779302825704064</v>
      </c>
      <c r="FT138" s="2">
        <f t="shared" si="166"/>
        <v>0.9971305231224904</v>
      </c>
      <c r="FU138" s="2">
        <f t="shared" si="166"/>
        <v>0.99672166884979285</v>
      </c>
      <c r="FW138" s="2">
        <f t="shared" si="156"/>
        <v>2.3926723021745984E-2</v>
      </c>
      <c r="FX138" s="2">
        <f t="shared" si="156"/>
        <v>1.8605993437501047E-2</v>
      </c>
      <c r="FY138" s="2">
        <f t="shared" si="156"/>
        <v>1.8532089995102422E-2</v>
      </c>
      <c r="FZ138" s="2">
        <f t="shared" si="156"/>
        <v>1.8072271461330627E-2</v>
      </c>
      <c r="GA138" s="2">
        <f t="shared" si="156"/>
        <v>2.3235448956087562E-2</v>
      </c>
      <c r="GB138" s="2">
        <f t="shared" si="156"/>
        <v>1.8850888958482376E-2</v>
      </c>
      <c r="GC138" s="2">
        <f t="shared" si="156"/>
        <v>2.2860510175656268E-2</v>
      </c>
      <c r="GD138" s="2">
        <f t="shared" si="156"/>
        <v>2.3623088103830948E-2</v>
      </c>
      <c r="GE138" s="2">
        <f t="shared" si="156"/>
        <v>2.6266151700077366E-2</v>
      </c>
      <c r="GF138" s="2">
        <f t="shared" si="156"/>
        <v>2.6513250047566633E-2</v>
      </c>
      <c r="GG138" s="2">
        <f t="shared" si="156"/>
        <v>3.2510832294562544E-2</v>
      </c>
      <c r="GH138" s="2">
        <f t="shared" si="156"/>
        <v>3.147207563459823E-2</v>
      </c>
      <c r="GI138" s="2">
        <f t="shared" si="156"/>
        <v>3.0338959005337222E-2</v>
      </c>
      <c r="GJ138" s="2">
        <f t="shared" si="156"/>
        <v>2.3399730621049435E-2</v>
      </c>
      <c r="GK138" s="2">
        <f t="shared" si="156"/>
        <v>1.7071480307310365E-2</v>
      </c>
      <c r="GM138" s="86">
        <f t="shared" si="157"/>
        <v>7.0320534498893987E-42</v>
      </c>
      <c r="GN138" s="86">
        <f t="shared" si="157"/>
        <v>1.6238871414198818E-56</v>
      </c>
      <c r="GO138" s="86">
        <f t="shared" si="157"/>
        <v>2.8638989996392299E-64</v>
      </c>
      <c r="GP138" s="86">
        <f t="shared" si="157"/>
        <v>2.3697767170011052E-81</v>
      </c>
      <c r="GQ138" s="86">
        <f t="shared" si="157"/>
        <v>3.2462204358157152E-74</v>
      </c>
      <c r="GR138" s="86">
        <f t="shared" si="157"/>
        <v>2.655256212957852E-69</v>
      </c>
      <c r="GS138" s="86">
        <f t="shared" si="157"/>
        <v>1.0004857245523593E-85</v>
      </c>
      <c r="GT138" s="86">
        <f t="shared" si="157"/>
        <v>1.5247033611708822E-66</v>
      </c>
      <c r="GU138" s="86">
        <f t="shared" si="157"/>
        <v>2.0504772219438979E-64</v>
      </c>
      <c r="GV138" s="86">
        <f t="shared" si="157"/>
        <v>1.1347984871572658E-89</v>
      </c>
      <c r="GW138" s="86">
        <f t="shared" si="157"/>
        <v>5.6823217402199109E-113</v>
      </c>
      <c r="GX138" s="86">
        <f t="shared" si="157"/>
        <v>1.6213273565530535E-98</v>
      </c>
      <c r="GY138" s="86">
        <f t="shared" si="157"/>
        <v>3.8529233830657276E-114</v>
      </c>
      <c r="GZ138" s="86">
        <f t="shared" si="157"/>
        <v>2.0742413189628638E-83</v>
      </c>
      <c r="HA138" s="86">
        <f t="shared" si="157"/>
        <v>1.6269484472540565E-135</v>
      </c>
      <c r="HC138" s="86">
        <f t="shared" si="153"/>
        <v>4.2650713290292876E-18</v>
      </c>
      <c r="HD138" s="86">
        <f t="shared" si="153"/>
        <v>3.589041065496851E-14</v>
      </c>
      <c r="HE138" s="86">
        <f t="shared" si="153"/>
        <v>6.1032537486766875E-20</v>
      </c>
      <c r="HF138" s="86">
        <f t="shared" si="153"/>
        <v>1.6088421364138412E-24</v>
      </c>
      <c r="HG138" s="86">
        <f t="shared" si="153"/>
        <v>9.9532579736620569E-24</v>
      </c>
      <c r="HH138" s="86">
        <f t="shared" si="153"/>
        <v>1.866064828573676E-24</v>
      </c>
      <c r="HI138" s="86">
        <f t="shared" si="153"/>
        <v>3.7295071043101674E-29</v>
      </c>
      <c r="HJ138" s="86">
        <f t="shared" si="153"/>
        <v>1.1130914740649819E-33</v>
      </c>
      <c r="HK138" s="86">
        <f t="shared" si="153"/>
        <v>1.2164465343975561E-27</v>
      </c>
      <c r="HL138" s="86">
        <f t="shared" si="161"/>
        <v>7.4968446946130746E-29</v>
      </c>
      <c r="HM138" s="86">
        <f t="shared" si="161"/>
        <v>2.2652093898240701E-32</v>
      </c>
      <c r="HN138" s="86">
        <f t="shared" si="161"/>
        <v>1.7051209831216281E-43</v>
      </c>
      <c r="HO138" s="86">
        <f t="shared" si="161"/>
        <v>1.7775628514067935E-52</v>
      </c>
      <c r="HP138" s="86">
        <f t="shared" si="161"/>
        <v>1.3635648610960321E-39</v>
      </c>
      <c r="HQ138" s="86">
        <f t="shared" si="161"/>
        <v>1.3635648610960321E-39</v>
      </c>
      <c r="HS138" s="86">
        <f t="shared" si="158"/>
        <v>1.7123848268940298E-3</v>
      </c>
      <c r="HT138" s="86">
        <f t="shared" si="158"/>
        <v>9.8040839838470494E-7</v>
      </c>
      <c r="HU138" s="86">
        <f t="shared" si="158"/>
        <v>4.3777325651840518E-4</v>
      </c>
      <c r="HV138" s="86">
        <f t="shared" si="158"/>
        <v>3.8077592668194681E-4</v>
      </c>
      <c r="HW138" s="86">
        <f t="shared" si="158"/>
        <v>2.1721902186208996E-4</v>
      </c>
      <c r="HX138" s="86">
        <f t="shared" si="158"/>
        <v>1.4097502705354278E-4</v>
      </c>
      <c r="HY138" s="86">
        <f t="shared" si="158"/>
        <v>1.9147106252886655E-4</v>
      </c>
      <c r="HZ138" s="86">
        <f t="shared" si="158"/>
        <v>2.7652086671673438E-5</v>
      </c>
      <c r="IA138" s="86">
        <f t="shared" si="158"/>
        <v>5.667097964753456E-5</v>
      </c>
      <c r="IB138" s="86">
        <f t="shared" si="158"/>
        <v>2.1956950529776326E-4</v>
      </c>
      <c r="IC138" s="86">
        <f t="shared" si="158"/>
        <v>1.1418145656152845E-3</v>
      </c>
      <c r="ID138" s="86">
        <f t="shared" si="158"/>
        <v>1.1142241209278005E-2</v>
      </c>
      <c r="IE138" s="86">
        <f t="shared" si="158"/>
        <v>3.9059026448303108E-3</v>
      </c>
      <c r="IF138" s="86">
        <f t="shared" si="158"/>
        <v>1.3718682075522837E-2</v>
      </c>
      <c r="IG138" s="86">
        <f t="shared" si="158"/>
        <v>1.2174926714801373E-2</v>
      </c>
      <c r="II138" s="86">
        <f t="shared" si="159"/>
        <v>4.4970859025980722E-35</v>
      </c>
      <c r="IJ138" s="86">
        <f t="shared" si="159"/>
        <v>1.159944249528051E-45</v>
      </c>
      <c r="IK138" s="86">
        <f t="shared" si="159"/>
        <v>3.6962279713837201E-42</v>
      </c>
      <c r="IL138" s="86">
        <f t="shared" si="159"/>
        <v>1.182606639652739E-42</v>
      </c>
      <c r="IM138" s="86">
        <f t="shared" si="159"/>
        <v>1.5582000366244284E-41</v>
      </c>
      <c r="IN138" s="86">
        <f t="shared" si="159"/>
        <v>7.822340029039755E-48</v>
      </c>
      <c r="IO138" s="86">
        <f t="shared" si="159"/>
        <v>4.8466192535324753E-40</v>
      </c>
      <c r="IP138" s="86">
        <f t="shared" si="159"/>
        <v>4.4019115264933066E-57</v>
      </c>
      <c r="IQ138" s="86">
        <f t="shared" si="159"/>
        <v>5.7064122333946704E-57</v>
      </c>
      <c r="IR138" s="86">
        <f t="shared" si="159"/>
        <v>1.4427187946765769E-58</v>
      </c>
      <c r="IS138" s="86">
        <f t="shared" si="159"/>
        <v>2.5863317463876927E-52</v>
      </c>
      <c r="IT138" s="86">
        <f t="shared" si="159"/>
        <v>3.5288145346928934E-37</v>
      </c>
      <c r="IU138" s="86">
        <f t="shared" si="159"/>
        <v>1.7216003951639415E-41</v>
      </c>
      <c r="IV138" s="86">
        <f t="shared" si="159"/>
        <v>7.5690296892469253E-25</v>
      </c>
      <c r="IW138" s="86">
        <f t="shared" si="159"/>
        <v>8.2651337484278349E-24</v>
      </c>
      <c r="IY138" s="86">
        <f t="shared" si="160"/>
        <v>1.7123848268940341E-3</v>
      </c>
      <c r="IZ138" s="86">
        <f t="shared" si="160"/>
        <v>9.8040843427511552E-7</v>
      </c>
      <c r="JA138" s="86">
        <f t="shared" si="160"/>
        <v>4.3777325651840523E-4</v>
      </c>
      <c r="JB138" s="86">
        <f t="shared" si="160"/>
        <v>3.8077592668194681E-4</v>
      </c>
      <c r="JC138" s="86">
        <f t="shared" si="160"/>
        <v>2.1721902186208996E-4</v>
      </c>
      <c r="JD138" s="86">
        <f t="shared" si="160"/>
        <v>1.4097502705354278E-4</v>
      </c>
      <c r="JE138" s="86">
        <f t="shared" si="160"/>
        <v>1.9147106252886655E-4</v>
      </c>
      <c r="JF138" s="86">
        <f t="shared" si="160"/>
        <v>2.7652086671673438E-5</v>
      </c>
      <c r="JG138" s="86">
        <f t="shared" si="160"/>
        <v>5.667097964753456E-5</v>
      </c>
      <c r="JH138" s="86">
        <f t="shared" si="160"/>
        <v>2.1956950529776326E-4</v>
      </c>
      <c r="JI138" s="86">
        <f t="shared" si="160"/>
        <v>1.1418145656152845E-3</v>
      </c>
      <c r="JJ138" s="86">
        <f t="shared" si="160"/>
        <v>1.1142241209278005E-2</v>
      </c>
      <c r="JK138" s="86">
        <f t="shared" si="160"/>
        <v>3.9059026448303108E-3</v>
      </c>
      <c r="JL138" s="86">
        <f t="shared" si="160"/>
        <v>1.3718682075522837E-2</v>
      </c>
      <c r="JM138" s="86">
        <f t="shared" si="160"/>
        <v>1.2174926714801373E-2</v>
      </c>
    </row>
    <row r="139" spans="2:273" x14ac:dyDescent="0.25">
      <c r="B139" s="2">
        <v>112</v>
      </c>
      <c r="C139" s="37">
        <v>62.936999999999998</v>
      </c>
      <c r="D139" s="37">
        <v>67.138000000000005</v>
      </c>
      <c r="E139" s="37">
        <v>66.888999999999996</v>
      </c>
      <c r="F139" s="37">
        <v>68.873000000000005</v>
      </c>
      <c r="G139" s="37">
        <v>67.903000000000006</v>
      </c>
      <c r="H139" s="37">
        <v>66.475999999999999</v>
      </c>
      <c r="I139" s="37">
        <v>65.381</v>
      </c>
      <c r="J139" s="37">
        <v>65.492000000000004</v>
      </c>
      <c r="K139" s="37">
        <v>64.840999999999994</v>
      </c>
      <c r="L139" s="37">
        <v>60.274000000000001</v>
      </c>
      <c r="M139" s="37">
        <v>61.081000000000003</v>
      </c>
      <c r="N139" s="37">
        <v>70.412999999999997</v>
      </c>
      <c r="O139" s="37">
        <v>61.628999999999998</v>
      </c>
      <c r="P139" s="37">
        <v>65.555999999999997</v>
      </c>
      <c r="Q139" s="37">
        <v>68.156000000000006</v>
      </c>
      <c r="S139" s="4">
        <f t="shared" si="162"/>
        <v>61.801476349886023</v>
      </c>
      <c r="T139" s="4">
        <f t="shared" si="162"/>
        <v>66.544106767357974</v>
      </c>
      <c r="U139" s="4">
        <f t="shared" si="162"/>
        <v>66.662887791224733</v>
      </c>
      <c r="V139" s="4">
        <f t="shared" si="162"/>
        <v>67.834306871726696</v>
      </c>
      <c r="W139" s="4">
        <f t="shared" si="162"/>
        <v>67.199309984488806</v>
      </c>
      <c r="X139" s="4">
        <f t="shared" si="162"/>
        <v>65.744364763515549</v>
      </c>
      <c r="Y139" s="4">
        <f t="shared" si="162"/>
        <v>64.351128334720727</v>
      </c>
      <c r="Z139" s="4">
        <f t="shared" si="162"/>
        <v>64.724990313583419</v>
      </c>
      <c r="AA139" s="4">
        <f t="shared" si="162"/>
        <v>63.667669543317935</v>
      </c>
      <c r="AB139" s="4">
        <f t="shared" si="162"/>
        <v>60.922635312908803</v>
      </c>
      <c r="AC139" s="4">
        <f t="shared" si="162"/>
        <v>60.143762614772776</v>
      </c>
      <c r="AD139" s="4">
        <f t="shared" si="162"/>
        <v>66.307823010704212</v>
      </c>
      <c r="AE139" s="4">
        <f t="shared" si="162"/>
        <v>61.912609044964483</v>
      </c>
      <c r="AF139" s="4">
        <f t="shared" si="162"/>
        <v>66.179912896799792</v>
      </c>
      <c r="AG139" s="4">
        <f t="shared" si="162"/>
        <v>67.323239833140036</v>
      </c>
      <c r="AI139" s="4">
        <f t="shared" si="163"/>
        <v>1.1355236501139743</v>
      </c>
      <c r="AJ139" s="4">
        <f t="shared" si="163"/>
        <v>0.59389323264203142</v>
      </c>
      <c r="AK139" s="4">
        <f t="shared" si="163"/>
        <v>0.2261122087752625</v>
      </c>
      <c r="AL139" s="4">
        <f t="shared" si="163"/>
        <v>1.0386931282733087</v>
      </c>
      <c r="AM139" s="4">
        <f t="shared" si="163"/>
        <v>0.70369001551119936</v>
      </c>
      <c r="AN139" s="4">
        <f t="shared" si="163"/>
        <v>0.7316352364844505</v>
      </c>
      <c r="AO139" s="4">
        <f t="shared" si="163"/>
        <v>1.0298716652792734</v>
      </c>
      <c r="AP139" s="4">
        <f t="shared" si="163"/>
        <v>0.76700968641658562</v>
      </c>
      <c r="AQ139" s="4">
        <f t="shared" si="163"/>
        <v>1.1733304566820593</v>
      </c>
      <c r="AR139" s="4">
        <f t="shared" si="163"/>
        <v>-0.64863531290880161</v>
      </c>
      <c r="AS139" s="4">
        <f t="shared" si="163"/>
        <v>0.93723738522722755</v>
      </c>
      <c r="AT139" s="4">
        <f t="shared" si="163"/>
        <v>4.105176989295785</v>
      </c>
      <c r="AU139" s="4">
        <f t="shared" si="163"/>
        <v>-0.28360904496448569</v>
      </c>
      <c r="AV139" s="4">
        <f t="shared" si="163"/>
        <v>-0.62391289679979423</v>
      </c>
      <c r="AW139" s="4">
        <f t="shared" si="163"/>
        <v>0.83276016685996979</v>
      </c>
      <c r="AY139" s="2">
        <f t="shared" si="154"/>
        <v>61.801476349886023</v>
      </c>
      <c r="AZ139" s="2">
        <f t="shared" si="154"/>
        <v>66.543987155431836</v>
      </c>
      <c r="BA139" s="2">
        <f t="shared" si="154"/>
        <v>66.623349714438874</v>
      </c>
      <c r="BB139" s="2">
        <f t="shared" si="154"/>
        <v>67.786133069378337</v>
      </c>
      <c r="BC139" s="2">
        <f t="shared" si="154"/>
        <v>67.157415675123772</v>
      </c>
      <c r="BD139" s="2">
        <f t="shared" si="154"/>
        <v>65.712607250922375</v>
      </c>
      <c r="BE139" s="2">
        <f t="shared" si="154"/>
        <v>64.309250163067588</v>
      </c>
      <c r="BF139" s="2">
        <f t="shared" si="154"/>
        <v>64.711954956102161</v>
      </c>
      <c r="BG139" s="2">
        <f t="shared" si="154"/>
        <v>63.640826665172533</v>
      </c>
      <c r="BH139" s="2">
        <f t="shared" si="154"/>
        <v>60.846198740241107</v>
      </c>
      <c r="BI139" s="2">
        <f t="shared" si="154"/>
        <v>59.762219575378062</v>
      </c>
      <c r="BJ139" s="2">
        <f t="shared" si="154"/>
        <v>63.051895639544952</v>
      </c>
      <c r="BK139" s="2">
        <f t="shared" si="154"/>
        <v>61.026660835892436</v>
      </c>
      <c r="BL139" s="2">
        <f t="shared" si="154"/>
        <v>60.520779724313478</v>
      </c>
      <c r="BM139" s="2">
        <f t="shared" si="154"/>
        <v>60.129528628962319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62.936999999999998</v>
      </c>
      <c r="CF139" s="2">
        <f t="shared" si="155"/>
        <v>67.138000000000005</v>
      </c>
      <c r="CG139" s="2">
        <f t="shared" si="155"/>
        <v>66.888999999999996</v>
      </c>
      <c r="CH139" s="2">
        <f t="shared" si="155"/>
        <v>68.873000000000005</v>
      </c>
      <c r="CI139" s="2">
        <f t="shared" si="155"/>
        <v>67.903000000000006</v>
      </c>
      <c r="CJ139" s="2">
        <f t="shared" si="155"/>
        <v>66.475999999999999</v>
      </c>
      <c r="CK139" s="2">
        <f t="shared" si="155"/>
        <v>65.381</v>
      </c>
      <c r="CL139" s="2">
        <f t="shared" si="155"/>
        <v>65.492000000000004</v>
      </c>
      <c r="CM139" s="2">
        <f t="shared" si="155"/>
        <v>64.840999999999994</v>
      </c>
      <c r="CN139" s="2">
        <f t="shared" si="155"/>
        <v>60.274000000000001</v>
      </c>
      <c r="CO139" s="2">
        <f t="shared" si="155"/>
        <v>61.081000000000003</v>
      </c>
      <c r="CP139" s="2" t="str">
        <f t="shared" si="155"/>
        <v/>
      </c>
      <c r="CQ139" s="2">
        <f t="shared" si="155"/>
        <v>61.628999999999998</v>
      </c>
      <c r="CR139" s="2" t="str">
        <f t="shared" si="155"/>
        <v/>
      </c>
      <c r="CS139" s="2" t="str">
        <f t="shared" si="155"/>
        <v/>
      </c>
      <c r="CU139" s="2">
        <f t="shared" si="110"/>
        <v>62.936999999999998</v>
      </c>
      <c r="CV139" s="2">
        <f t="shared" si="111"/>
        <v>67.138000000000005</v>
      </c>
      <c r="CW139" s="2">
        <f t="shared" si="112"/>
        <v>66.888999999999996</v>
      </c>
      <c r="CX139" s="2">
        <f t="shared" si="113"/>
        <v>68.873000000000005</v>
      </c>
      <c r="CY139" s="2">
        <f t="shared" si="114"/>
        <v>67.903000000000006</v>
      </c>
      <c r="CZ139" s="2">
        <f t="shared" si="115"/>
        <v>66.475999999999999</v>
      </c>
      <c r="DA139" s="2">
        <f t="shared" si="116"/>
        <v>65.381</v>
      </c>
      <c r="DB139" s="2">
        <f t="shared" si="117"/>
        <v>65.492000000000004</v>
      </c>
      <c r="DC139" s="2">
        <f t="shared" si="118"/>
        <v>64.840999999999994</v>
      </c>
      <c r="DD139" s="2">
        <f t="shared" si="119"/>
        <v>60.274000000000001</v>
      </c>
      <c r="DE139" s="2">
        <f t="shared" si="120"/>
        <v>61.081000000000003</v>
      </c>
      <c r="DF139" s="2" t="str">
        <f t="shared" si="121"/>
        <v/>
      </c>
      <c r="DG139" s="2">
        <f t="shared" si="122"/>
        <v>61.628999999999998</v>
      </c>
      <c r="DH139" s="2" t="str">
        <f t="shared" si="123"/>
        <v/>
      </c>
      <c r="DI139" s="2" t="str">
        <f t="shared" si="124"/>
        <v/>
      </c>
      <c r="DK139" s="2">
        <f t="shared" si="164"/>
        <v>86.292463847780155</v>
      </c>
      <c r="DL139" s="2">
        <f t="shared" si="164"/>
        <v>93.699924074224114</v>
      </c>
      <c r="DM139" s="2">
        <f t="shared" si="164"/>
        <v>102.82622727272729</v>
      </c>
      <c r="DN139" s="2">
        <f t="shared" si="164"/>
        <v>102.64887843551797</v>
      </c>
      <c r="DO139" s="2">
        <f t="shared" si="164"/>
        <v>97.91941353065539</v>
      </c>
      <c r="DP139" s="2">
        <f t="shared" si="164"/>
        <v>78.442945412311275</v>
      </c>
      <c r="DQ139" s="2">
        <f t="shared" si="164"/>
        <v>88.965336715997196</v>
      </c>
      <c r="DR139" s="2">
        <f t="shared" si="164"/>
        <v>93.831658752667266</v>
      </c>
      <c r="DS139" s="2">
        <f t="shared" si="164"/>
        <v>115.70061740890688</v>
      </c>
      <c r="DT139" s="2">
        <f t="shared" si="164"/>
        <v>112.23362588904692</v>
      </c>
      <c r="DU139" s="2">
        <f t="shared" si="164"/>
        <v>88.840786639676139</v>
      </c>
      <c r="DV139" s="2">
        <f t="shared" si="164"/>
        <v>86.840160089673972</v>
      </c>
      <c r="DW139" s="2">
        <f t="shared" si="164"/>
        <v>106.19688571428571</v>
      </c>
      <c r="DX139" s="2">
        <f t="shared" si="164"/>
        <v>112.91560091673031</v>
      </c>
      <c r="DY139" s="2">
        <f t="shared" si="164"/>
        <v>95.098264846041076</v>
      </c>
      <c r="EA139" s="2">
        <f t="shared" si="152"/>
        <v>61.756479107446921</v>
      </c>
      <c r="EB139" s="2">
        <f t="shared" si="152"/>
        <v>66.484138629860098</v>
      </c>
      <c r="EC139" s="2">
        <f t="shared" si="152"/>
        <v>66.56248288900693</v>
      </c>
      <c r="ED139" s="2">
        <f t="shared" si="152"/>
        <v>67.725992788765254</v>
      </c>
      <c r="EE139" s="2">
        <f t="shared" si="151"/>
        <v>67.099717088466605</v>
      </c>
      <c r="EF139" s="2">
        <f t="shared" si="151"/>
        <v>65.685724599922423</v>
      </c>
      <c r="EG139" s="2">
        <f t="shared" si="151"/>
        <v>64.2625237972847</v>
      </c>
      <c r="EH139" s="2">
        <f t="shared" si="151"/>
        <v>64.65128483622604</v>
      </c>
      <c r="EI139" s="2">
        <f t="shared" si="151"/>
        <v>63.51566189624328</v>
      </c>
      <c r="EJ139" s="2">
        <f t="shared" si="151"/>
        <v>60.718631576303537</v>
      </c>
      <c r="EK139" s="2">
        <f t="shared" si="151"/>
        <v>59.694647788667297</v>
      </c>
      <c r="EL139" s="2">
        <f t="shared" si="151"/>
        <v>63.000083074325616</v>
      </c>
      <c r="EM139" s="2">
        <f t="shared" si="135"/>
        <v>60.930589682021832</v>
      </c>
      <c r="EN139" s="2">
        <f t="shared" si="135"/>
        <v>60.381911762220113</v>
      </c>
      <c r="EO139" s="2">
        <f t="shared" si="135"/>
        <v>60.027500641372995</v>
      </c>
      <c r="EQ139" s="2">
        <f t="shared" si="165"/>
        <v>61.752475050247185</v>
      </c>
      <c r="ER139" s="2">
        <f t="shared" si="165"/>
        <v>66.484133734827779</v>
      </c>
      <c r="ES139" s="2">
        <f t="shared" si="165"/>
        <v>66.53929547496233</v>
      </c>
      <c r="ET139" s="2">
        <f t="shared" si="165"/>
        <v>67.716831611334797</v>
      </c>
      <c r="EU139" s="2">
        <f t="shared" si="165"/>
        <v>67.143002373018348</v>
      </c>
      <c r="EV139" s="2">
        <f t="shared" si="165"/>
        <v>65.685552411766551</v>
      </c>
      <c r="EW139" s="2">
        <f t="shared" si="165"/>
        <v>64.312824956628816</v>
      </c>
      <c r="EX139" s="2">
        <f t="shared" si="165"/>
        <v>64.686634249291814</v>
      </c>
      <c r="EY139" s="2">
        <f t="shared" si="165"/>
        <v>63.508913652575401</v>
      </c>
      <c r="EZ139" s="2">
        <f t="shared" si="165"/>
        <v>60.733891270767451</v>
      </c>
      <c r="FA139" s="2">
        <f t="shared" si="165"/>
        <v>59.705966648229257</v>
      </c>
      <c r="FB139" s="2">
        <f t="shared" si="165"/>
        <v>63.150039107424377</v>
      </c>
      <c r="FC139" s="2">
        <f t="shared" si="165"/>
        <v>61.079592569576988</v>
      </c>
      <c r="FD139" s="2">
        <f t="shared" si="165"/>
        <v>60.434760124907072</v>
      </c>
      <c r="FE139" s="2">
        <f t="shared" si="165"/>
        <v>59.87449016133597</v>
      </c>
      <c r="FG139" s="2">
        <f t="shared" si="166"/>
        <v>0.99816179998702692</v>
      </c>
      <c r="FH139" s="2">
        <f t="shared" si="166"/>
        <v>0.9978009591022452</v>
      </c>
      <c r="FI139" s="2">
        <f t="shared" si="166"/>
        <v>0.99830858190282912</v>
      </c>
      <c r="FJ139" s="2">
        <f t="shared" si="166"/>
        <v>0.99827272288483759</v>
      </c>
      <c r="FK139" s="2">
        <f t="shared" si="166"/>
        <v>0.99816356831714148</v>
      </c>
      <c r="FL139" s="2">
        <f t="shared" si="166"/>
        <v>0.99789247172306517</v>
      </c>
      <c r="FM139" s="2">
        <f t="shared" si="166"/>
        <v>0.99815938819403027</v>
      </c>
      <c r="FN139" s="2">
        <f t="shared" si="166"/>
        <v>0.99795216557138378</v>
      </c>
      <c r="FO139" s="2">
        <f t="shared" si="166"/>
        <v>0.99759780136583176</v>
      </c>
      <c r="FP139" s="2">
        <f t="shared" si="166"/>
        <v>0.99753227812888989</v>
      </c>
      <c r="FQ139" s="2">
        <f t="shared" si="166"/>
        <v>0.99769542166302816</v>
      </c>
      <c r="FR139" s="2">
        <f t="shared" si="166"/>
        <v>0.99804306502048867</v>
      </c>
      <c r="FS139" s="2">
        <f t="shared" si="166"/>
        <v>0.99798682691100971</v>
      </c>
      <c r="FT139" s="2">
        <f t="shared" si="166"/>
        <v>0.9973823450714222</v>
      </c>
      <c r="FU139" s="2">
        <f t="shared" si="166"/>
        <v>0.997009263755395</v>
      </c>
      <c r="FW139" s="2">
        <f t="shared" si="156"/>
        <v>2.6174708216821933E-2</v>
      </c>
      <c r="FX139" s="2">
        <f t="shared" si="156"/>
        <v>2.0364510345552603E-2</v>
      </c>
      <c r="FY139" s="2">
        <f t="shared" si="156"/>
        <v>2.0283766398287474E-2</v>
      </c>
      <c r="FZ139" s="2">
        <f t="shared" si="156"/>
        <v>1.9781361223344961E-2</v>
      </c>
      <c r="GA139" s="2">
        <f t="shared" si="156"/>
        <v>2.5420178383052831E-2</v>
      </c>
      <c r="GB139" s="2">
        <f t="shared" si="156"/>
        <v>2.0632065188835258E-2</v>
      </c>
      <c r="GC139" s="2">
        <f t="shared" si="156"/>
        <v>2.5010888425832753E-2</v>
      </c>
      <c r="GD139" s="2">
        <f t="shared" si="156"/>
        <v>2.5843301229496365E-2</v>
      </c>
      <c r="GE139" s="2">
        <f t="shared" si="156"/>
        <v>2.8727464054909148E-2</v>
      </c>
      <c r="GF139" s="2">
        <f t="shared" si="156"/>
        <v>2.899702762362483E-2</v>
      </c>
      <c r="GG139" s="2">
        <f t="shared" si="156"/>
        <v>3.5535957147604699E-2</v>
      </c>
      <c r="GH139" s="2">
        <f t="shared" si="156"/>
        <v>3.4403981534735055E-2</v>
      </c>
      <c r="GI139" s="2">
        <f t="shared" si="156"/>
        <v>3.3168920020774852E-2</v>
      </c>
      <c r="GJ139" s="2">
        <f t="shared" si="156"/>
        <v>2.5599501912774214E-2</v>
      </c>
      <c r="GK139" s="2">
        <f t="shared" si="156"/>
        <v>1.8687726767983571E-2</v>
      </c>
      <c r="GM139" s="86">
        <f t="shared" si="157"/>
        <v>1.2899624811932481E-43</v>
      </c>
      <c r="GN139" s="86">
        <f t="shared" si="157"/>
        <v>6.6454556224953617E-59</v>
      </c>
      <c r="GO139" s="86">
        <f t="shared" si="157"/>
        <v>5.5749978433086719E-67</v>
      </c>
      <c r="GP139" s="86">
        <f t="shared" si="157"/>
        <v>8.3652787572695344E-85</v>
      </c>
      <c r="GQ139" s="86">
        <f t="shared" si="157"/>
        <v>2.4992703640576318E-77</v>
      </c>
      <c r="GR139" s="86">
        <f t="shared" si="157"/>
        <v>3.0854579763676451E-72</v>
      </c>
      <c r="GS139" s="86">
        <f t="shared" si="157"/>
        <v>2.1229381050490181E-89</v>
      </c>
      <c r="GT139" s="86">
        <f t="shared" si="157"/>
        <v>2.4294714337545956E-69</v>
      </c>
      <c r="GU139" s="86">
        <f t="shared" si="157"/>
        <v>3.9653454273954447E-67</v>
      </c>
      <c r="GV139" s="86">
        <f t="shared" si="157"/>
        <v>1.8984869236353781E-93</v>
      </c>
      <c r="GW139" s="86">
        <f t="shared" si="157"/>
        <v>9.2184535566668702E-118</v>
      </c>
      <c r="GX139" s="86">
        <f t="shared" si="157"/>
        <v>1.1892696968993453E-102</v>
      </c>
      <c r="GY139" s="86">
        <f t="shared" si="157"/>
        <v>6.4471372238906151E-119</v>
      </c>
      <c r="GZ139" s="86">
        <f t="shared" si="157"/>
        <v>7.5232395777334176E-87</v>
      </c>
      <c r="HA139" s="86">
        <f t="shared" si="157"/>
        <v>3.4036220663286291E-141</v>
      </c>
      <c r="HC139" s="86">
        <f t="shared" si="153"/>
        <v>1.593127123653454E-19</v>
      </c>
      <c r="HD139" s="86">
        <f t="shared" si="153"/>
        <v>2.6627520442557213E-15</v>
      </c>
      <c r="HE139" s="86">
        <f t="shared" si="153"/>
        <v>1.60747240352097E-21</v>
      </c>
      <c r="HF139" s="86">
        <f t="shared" si="153"/>
        <v>1.7605641111535336E-26</v>
      </c>
      <c r="HG139" s="86">
        <f t="shared" si="153"/>
        <v>1.4171834392616546E-25</v>
      </c>
      <c r="HH139" s="86">
        <f t="shared" si="153"/>
        <v>2.0693172118408599E-26</v>
      </c>
      <c r="HI139" s="86">
        <f t="shared" si="153"/>
        <v>1.6068774876202286E-31</v>
      </c>
      <c r="HJ139" s="86">
        <f t="shared" si="153"/>
        <v>2.4961307347761206E-36</v>
      </c>
      <c r="HK139" s="86">
        <f t="shared" si="153"/>
        <v>8.9508272963842768E-30</v>
      </c>
      <c r="HL139" s="86">
        <f t="shared" si="161"/>
        <v>5.4140645765264382E-31</v>
      </c>
      <c r="HM139" s="86">
        <f t="shared" si="161"/>
        <v>9.5295778653377677E-35</v>
      </c>
      <c r="HN139" s="86">
        <f t="shared" si="161"/>
        <v>8.2483288283727047E-47</v>
      </c>
      <c r="HO139" s="86">
        <f t="shared" si="161"/>
        <v>2.1000653424354141E-56</v>
      </c>
      <c r="HP139" s="86">
        <f t="shared" si="161"/>
        <v>1.7711639184775929E-42</v>
      </c>
      <c r="HQ139" s="86">
        <f t="shared" si="161"/>
        <v>1.7711639184775929E-42</v>
      </c>
      <c r="HS139" s="86">
        <f t="shared" si="158"/>
        <v>3.9242706747985015E-3</v>
      </c>
      <c r="HT139" s="86">
        <f t="shared" si="158"/>
        <v>3.7432947328374731E-6</v>
      </c>
      <c r="HU139" s="86">
        <f t="shared" si="158"/>
        <v>1.1255940460769209E-3</v>
      </c>
      <c r="HV139" s="86">
        <f t="shared" si="158"/>
        <v>9.8757066443181285E-4</v>
      </c>
      <c r="HW139" s="86">
        <f t="shared" si="158"/>
        <v>6.1452462436834639E-4</v>
      </c>
      <c r="HX139" s="86">
        <f t="shared" si="158"/>
        <v>4.1787537777196476E-4</v>
      </c>
      <c r="HY139" s="86">
        <f t="shared" si="158"/>
        <v>5.3341654683430276E-4</v>
      </c>
      <c r="HZ139" s="86">
        <f t="shared" si="158"/>
        <v>1.0948065093449623E-4</v>
      </c>
      <c r="IA139" s="86">
        <f t="shared" si="158"/>
        <v>2.2124609974783806E-4</v>
      </c>
      <c r="IB139" s="86">
        <f t="shared" si="158"/>
        <v>7.8834428800116823E-4</v>
      </c>
      <c r="IC139" s="86">
        <f t="shared" si="158"/>
        <v>3.5689617223735861E-3</v>
      </c>
      <c r="ID139" s="86">
        <f t="shared" si="158"/>
        <v>2.3984728709235327E-2</v>
      </c>
      <c r="IE139" s="86">
        <f t="shared" si="158"/>
        <v>9.5616963517686782E-3</v>
      </c>
      <c r="IF139" s="86">
        <f t="shared" si="158"/>
        <v>2.4009730762365067E-2</v>
      </c>
      <c r="IG139" s="86">
        <f t="shared" si="158"/>
        <v>1.8967938591448998E-2</v>
      </c>
      <c r="II139" s="86">
        <f t="shared" si="159"/>
        <v>1.9501507919969045E-33</v>
      </c>
      <c r="IJ139" s="86">
        <f t="shared" si="159"/>
        <v>1.2027816601323047E-43</v>
      </c>
      <c r="IK139" s="86">
        <f t="shared" si="159"/>
        <v>2.6399682691689324E-40</v>
      </c>
      <c r="IL139" s="86">
        <f t="shared" si="159"/>
        <v>8.6572492933311662E-41</v>
      </c>
      <c r="IM139" s="86">
        <f t="shared" si="159"/>
        <v>1.3469099827498398E-39</v>
      </c>
      <c r="IN139" s="86">
        <f t="shared" si="159"/>
        <v>1.0359623190734744E-45</v>
      </c>
      <c r="IO139" s="86">
        <f t="shared" si="159"/>
        <v>3.4812499240000615E-38</v>
      </c>
      <c r="IP139" s="86">
        <f t="shared" si="159"/>
        <v>2.2167650685936602E-54</v>
      </c>
      <c r="IQ139" s="86">
        <f t="shared" si="159"/>
        <v>3.4126802587186977E-54</v>
      </c>
      <c r="IR139" s="86">
        <f t="shared" si="159"/>
        <v>1.0556761365770388E-55</v>
      </c>
      <c r="IS139" s="86">
        <f t="shared" si="159"/>
        <v>1.3135033682232742E-49</v>
      </c>
      <c r="IT139" s="86">
        <f t="shared" si="159"/>
        <v>2.682796532827745E-35</v>
      </c>
      <c r="IU139" s="86">
        <f t="shared" si="159"/>
        <v>2.0967573026136534E-39</v>
      </c>
      <c r="IV139" s="86">
        <f t="shared" si="159"/>
        <v>1.0266865513498564E-23</v>
      </c>
      <c r="IW139" s="86">
        <f t="shared" si="159"/>
        <v>8.2137933545013548E-23</v>
      </c>
      <c r="IY139" s="86">
        <f t="shared" si="160"/>
        <v>3.9242706747985015E-3</v>
      </c>
      <c r="IZ139" s="86">
        <f t="shared" si="160"/>
        <v>3.7432947355002253E-6</v>
      </c>
      <c r="JA139" s="86">
        <f t="shared" si="160"/>
        <v>1.1255940460769209E-3</v>
      </c>
      <c r="JB139" s="86">
        <f t="shared" si="160"/>
        <v>9.8757066443181285E-4</v>
      </c>
      <c r="JC139" s="86">
        <f t="shared" si="160"/>
        <v>6.1452462436834639E-4</v>
      </c>
      <c r="JD139" s="86">
        <f t="shared" si="160"/>
        <v>4.1787537777196476E-4</v>
      </c>
      <c r="JE139" s="86">
        <f t="shared" si="160"/>
        <v>5.3341654683430276E-4</v>
      </c>
      <c r="JF139" s="86">
        <f t="shared" si="160"/>
        <v>1.0948065093449623E-4</v>
      </c>
      <c r="JG139" s="86">
        <f t="shared" si="160"/>
        <v>2.2124609974783806E-4</v>
      </c>
      <c r="JH139" s="86">
        <f t="shared" si="160"/>
        <v>7.8834428800116823E-4</v>
      </c>
      <c r="JI139" s="86">
        <f t="shared" si="160"/>
        <v>3.5689617223735861E-3</v>
      </c>
      <c r="JJ139" s="86">
        <f t="shared" si="160"/>
        <v>2.3984728709235327E-2</v>
      </c>
      <c r="JK139" s="86">
        <f t="shared" si="160"/>
        <v>9.5616963517686782E-3</v>
      </c>
      <c r="JL139" s="86">
        <f t="shared" si="160"/>
        <v>2.4009730762365067E-2</v>
      </c>
      <c r="JM139" s="86">
        <f t="shared" si="160"/>
        <v>1.8967938591448998E-2</v>
      </c>
    </row>
    <row r="140" spans="2:273" x14ac:dyDescent="0.25">
      <c r="B140" s="2">
        <v>113</v>
      </c>
      <c r="C140" s="37">
        <v>61.508000000000003</v>
      </c>
      <c r="D140" s="37">
        <v>66.846000000000004</v>
      </c>
      <c r="E140" s="37">
        <v>66.078999999999994</v>
      </c>
      <c r="F140" s="37">
        <v>67.778000000000006</v>
      </c>
      <c r="G140" s="37">
        <v>67.935000000000002</v>
      </c>
      <c r="H140" s="37">
        <v>66.143000000000001</v>
      </c>
      <c r="I140" s="37">
        <v>64.555999999999997</v>
      </c>
      <c r="J140" s="37">
        <v>66.126999999999995</v>
      </c>
      <c r="K140" s="37">
        <v>63.651000000000003</v>
      </c>
      <c r="L140" s="37">
        <v>60.645000000000003</v>
      </c>
      <c r="M140" s="37">
        <v>62.128999999999998</v>
      </c>
      <c r="N140" s="37">
        <v>72.364999999999995</v>
      </c>
      <c r="O140" s="37">
        <v>61.468000000000004</v>
      </c>
      <c r="P140" s="37">
        <v>67.206000000000003</v>
      </c>
      <c r="Q140" s="37">
        <v>68.781000000000006</v>
      </c>
      <c r="S140" s="4">
        <f t="shared" si="162"/>
        <v>61.682823547495012</v>
      </c>
      <c r="T140" s="4">
        <f t="shared" si="162"/>
        <v>66.39458593977659</v>
      </c>
      <c r="U140" s="4">
        <f t="shared" si="162"/>
        <v>66.547190704766109</v>
      </c>
      <c r="V140" s="4">
        <f t="shared" si="162"/>
        <v>67.672596106443976</v>
      </c>
      <c r="W140" s="4">
        <f t="shared" si="162"/>
        <v>67.057732233991686</v>
      </c>
      <c r="X140" s="4">
        <f t="shared" si="162"/>
        <v>65.619749021728154</v>
      </c>
      <c r="Y140" s="4">
        <f t="shared" si="162"/>
        <v>64.20524525689315</v>
      </c>
      <c r="Z140" s="4">
        <f t="shared" si="162"/>
        <v>64.534335861997391</v>
      </c>
      <c r="AA140" s="4">
        <f t="shared" si="162"/>
        <v>63.529191248159933</v>
      </c>
      <c r="AB140" s="4">
        <f t="shared" si="162"/>
        <v>60.873836688916541</v>
      </c>
      <c r="AC140" s="4">
        <f t="shared" si="162"/>
        <v>60.536504196076521</v>
      </c>
      <c r="AD140" s="4">
        <f t="shared" si="162"/>
        <v>68.668732095085915</v>
      </c>
      <c r="AE140" s="4">
        <f t="shared" si="162"/>
        <v>62.609398536404854</v>
      </c>
      <c r="AF140" s="4">
        <f t="shared" si="162"/>
        <v>69.190291981207295</v>
      </c>
      <c r="AG140" s="4">
        <f t="shared" si="162"/>
        <v>70.35434586029055</v>
      </c>
      <c r="AI140" s="4">
        <f t="shared" si="163"/>
        <v>-0.17482354749500928</v>
      </c>
      <c r="AJ140" s="4">
        <f t="shared" si="163"/>
        <v>0.45141406022341357</v>
      </c>
      <c r="AK140" s="4">
        <f t="shared" si="163"/>
        <v>-0.46819070476611557</v>
      </c>
      <c r="AL140" s="4">
        <f t="shared" si="163"/>
        <v>0.10540389355602997</v>
      </c>
      <c r="AM140" s="4">
        <f t="shared" si="163"/>
        <v>0.87726776600831613</v>
      </c>
      <c r="AN140" s="4">
        <f t="shared" si="163"/>
        <v>0.52325097827184663</v>
      </c>
      <c r="AO140" s="4">
        <f t="shared" si="163"/>
        <v>0.3507547431068474</v>
      </c>
      <c r="AP140" s="4">
        <f t="shared" si="163"/>
        <v>1.5926641380026041</v>
      </c>
      <c r="AQ140" s="4">
        <f t="shared" si="163"/>
        <v>0.12180875184007078</v>
      </c>
      <c r="AR140" s="4">
        <f t="shared" si="163"/>
        <v>-0.22883668891653741</v>
      </c>
      <c r="AS140" s="4">
        <f t="shared" si="163"/>
        <v>1.5924958039234767</v>
      </c>
      <c r="AT140" s="4">
        <f t="shared" si="163"/>
        <v>3.6962679049140803</v>
      </c>
      <c r="AU140" s="4">
        <f t="shared" si="163"/>
        <v>-1.14139853640485</v>
      </c>
      <c r="AV140" s="4">
        <f t="shared" si="163"/>
        <v>-1.9842919812072921</v>
      </c>
      <c r="AW140" s="4">
        <f t="shared" si="163"/>
        <v>-1.5733458602905444</v>
      </c>
      <c r="AY140" s="2">
        <f t="shared" si="154"/>
        <v>61.682823547495012</v>
      </c>
      <c r="AZ140" s="2">
        <f t="shared" si="154"/>
        <v>66.394183214279821</v>
      </c>
      <c r="BA140" s="2">
        <f t="shared" si="154"/>
        <v>66.458281307029779</v>
      </c>
      <c r="BB140" s="2">
        <f t="shared" si="154"/>
        <v>67.563254437115631</v>
      </c>
      <c r="BC140" s="2">
        <f t="shared" si="154"/>
        <v>66.954923160470074</v>
      </c>
      <c r="BD140" s="2">
        <f t="shared" si="154"/>
        <v>65.53828491463959</v>
      </c>
      <c r="BE140" s="2">
        <f t="shared" si="154"/>
        <v>64.103483379653852</v>
      </c>
      <c r="BF140" s="2">
        <f t="shared" si="154"/>
        <v>64.491104466667551</v>
      </c>
      <c r="BG140" s="2">
        <f t="shared" si="154"/>
        <v>63.442367082859512</v>
      </c>
      <c r="BH140" s="2">
        <f t="shared" si="154"/>
        <v>60.648973508883202</v>
      </c>
      <c r="BI140" s="2">
        <f t="shared" si="154"/>
        <v>59.569017779371663</v>
      </c>
      <c r="BJ140" s="2">
        <f t="shared" si="154"/>
        <v>62.778107794776247</v>
      </c>
      <c r="BK140" s="2">
        <f t="shared" si="154"/>
        <v>60.790979726365016</v>
      </c>
      <c r="BL140" s="2">
        <f t="shared" si="154"/>
        <v>60.342236247573766</v>
      </c>
      <c r="BM140" s="2">
        <f t="shared" si="154"/>
        <v>59.996953998863809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61.508000000000003</v>
      </c>
      <c r="CF140" s="2">
        <f t="shared" si="155"/>
        <v>66.846000000000004</v>
      </c>
      <c r="CG140" s="2">
        <f t="shared" si="155"/>
        <v>66.078999999999994</v>
      </c>
      <c r="CH140" s="2">
        <f t="shared" si="155"/>
        <v>67.778000000000006</v>
      </c>
      <c r="CI140" s="2">
        <f t="shared" si="155"/>
        <v>67.935000000000002</v>
      </c>
      <c r="CJ140" s="2">
        <f t="shared" si="155"/>
        <v>66.143000000000001</v>
      </c>
      <c r="CK140" s="2">
        <f t="shared" si="155"/>
        <v>64.555999999999997</v>
      </c>
      <c r="CL140" s="2">
        <f t="shared" si="155"/>
        <v>66.126999999999995</v>
      </c>
      <c r="CM140" s="2">
        <f t="shared" si="155"/>
        <v>63.651000000000003</v>
      </c>
      <c r="CN140" s="2">
        <f t="shared" si="155"/>
        <v>60.645000000000003</v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61.508000000000003</v>
      </c>
      <c r="CV140" s="2">
        <f t="shared" si="111"/>
        <v>66.846000000000004</v>
      </c>
      <c r="CW140" s="2">
        <f t="shared" si="112"/>
        <v>66.078999999999994</v>
      </c>
      <c r="CX140" s="2">
        <f t="shared" si="113"/>
        <v>67.778000000000006</v>
      </c>
      <c r="CY140" s="2">
        <f t="shared" si="114"/>
        <v>67.935000000000002</v>
      </c>
      <c r="CZ140" s="2">
        <f t="shared" si="115"/>
        <v>66.143000000000001</v>
      </c>
      <c r="DA140" s="2">
        <f t="shared" si="116"/>
        <v>64.555999999999997</v>
      </c>
      <c r="DB140" s="2">
        <f t="shared" si="117"/>
        <v>66.126999999999995</v>
      </c>
      <c r="DC140" s="2">
        <f t="shared" si="118"/>
        <v>63.651000000000003</v>
      </c>
      <c r="DD140" s="2">
        <f t="shared" si="119"/>
        <v>60.645000000000003</v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86.404383086680795</v>
      </c>
      <c r="DL140" s="2">
        <f t="shared" si="164"/>
        <v>93.840084839154017</v>
      </c>
      <c r="DM140" s="2">
        <f t="shared" si="164"/>
        <v>103.02023769254004</v>
      </c>
      <c r="DN140" s="2">
        <f t="shared" si="164"/>
        <v>102.79110147991544</v>
      </c>
      <c r="DO140" s="2">
        <f t="shared" si="164"/>
        <v>98.010972093023241</v>
      </c>
      <c r="DP140" s="2">
        <f t="shared" si="164"/>
        <v>78.311823461091763</v>
      </c>
      <c r="DQ140" s="2">
        <f t="shared" si="164"/>
        <v>88.925602114164917</v>
      </c>
      <c r="DR140" s="2">
        <f t="shared" si="164"/>
        <v>93.88605790994788</v>
      </c>
      <c r="DS140" s="2">
        <f t="shared" si="164"/>
        <v>116.03963643724697</v>
      </c>
      <c r="DT140" s="2">
        <f t="shared" si="164"/>
        <v>112.59760953058318</v>
      </c>
      <c r="DU140" s="2">
        <f t="shared" si="164"/>
        <v>88.976979149797586</v>
      </c>
      <c r="DV140" s="2">
        <f t="shared" si="164"/>
        <v>86.866455041460696</v>
      </c>
      <c r="DW140" s="2">
        <f t="shared" si="164"/>
        <v>106.47162665505226</v>
      </c>
      <c r="DX140" s="2">
        <f t="shared" si="164"/>
        <v>113.34325210084032</v>
      </c>
      <c r="DY140" s="2">
        <f t="shared" si="164"/>
        <v>95.356042155425243</v>
      </c>
      <c r="EA140" s="2">
        <f t="shared" si="152"/>
        <v>61.6413153419076</v>
      </c>
      <c r="EB140" s="2">
        <f t="shared" si="152"/>
        <v>66.339020847655803</v>
      </c>
      <c r="EC140" s="2">
        <f t="shared" si="152"/>
        <v>66.401747091520662</v>
      </c>
      <c r="ED140" s="2">
        <f t="shared" si="152"/>
        <v>67.506452728286746</v>
      </c>
      <c r="EE140" s="2">
        <f t="shared" si="151"/>
        <v>66.900814645054041</v>
      </c>
      <c r="EF140" s="2">
        <f t="shared" si="151"/>
        <v>65.513717655139388</v>
      </c>
      <c r="EG140" s="2">
        <f t="shared" si="151"/>
        <v>64.059463691506295</v>
      </c>
      <c r="EH140" s="2">
        <f t="shared" si="151"/>
        <v>64.434360224455205</v>
      </c>
      <c r="EI140" s="2">
        <f t="shared" si="151"/>
        <v>63.327207960643996</v>
      </c>
      <c r="EJ140" s="2">
        <f t="shared" si="151"/>
        <v>60.531041961086359</v>
      </c>
      <c r="EK140" s="2">
        <f t="shared" si="151"/>
        <v>59.50645649690307</v>
      </c>
      <c r="EL140" s="2">
        <f t="shared" si="151"/>
        <v>62.727962511031805</v>
      </c>
      <c r="EM140" s="2">
        <f t="shared" si="135"/>
        <v>60.70023787463569</v>
      </c>
      <c r="EN140" s="2">
        <f t="shared" si="135"/>
        <v>60.213379849124721</v>
      </c>
      <c r="EO140" s="2">
        <f t="shared" si="135"/>
        <v>59.903823567139604</v>
      </c>
      <c r="EQ140" s="2">
        <f t="shared" si="165"/>
        <v>61.640869569259308</v>
      </c>
      <c r="ER140" s="2">
        <f t="shared" si="165"/>
        <v>66.338884322461567</v>
      </c>
      <c r="ES140" s="2">
        <f t="shared" si="165"/>
        <v>66.403478386753008</v>
      </c>
      <c r="ET140" s="2">
        <f t="shared" si="165"/>
        <v>67.562323216591963</v>
      </c>
      <c r="EU140" s="2">
        <f t="shared" si="165"/>
        <v>66.972579492000307</v>
      </c>
      <c r="EV140" s="2">
        <f t="shared" si="165"/>
        <v>65.512105589421367</v>
      </c>
      <c r="EW140" s="2">
        <f t="shared" si="165"/>
        <v>64.142481335174523</v>
      </c>
      <c r="EX140" s="2">
        <f t="shared" si="165"/>
        <v>64.495526997167161</v>
      </c>
      <c r="EY140" s="2">
        <f t="shared" si="165"/>
        <v>63.316087200804368</v>
      </c>
      <c r="EZ140" s="2">
        <f t="shared" si="165"/>
        <v>60.553928842435212</v>
      </c>
      <c r="FA140" s="2">
        <f t="shared" si="165"/>
        <v>59.522102717346037</v>
      </c>
      <c r="FB140" s="2">
        <f t="shared" si="165"/>
        <v>62.915650954320256</v>
      </c>
      <c r="FC140" s="2">
        <f t="shared" si="165"/>
        <v>60.884748472339353</v>
      </c>
      <c r="FD140" s="2">
        <f t="shared" si="165"/>
        <v>60.284402965863542</v>
      </c>
      <c r="FE140" s="2">
        <f t="shared" si="165"/>
        <v>59.728114414738954</v>
      </c>
      <c r="FG140" s="2">
        <f t="shared" si="166"/>
        <v>0.99832327046621894</v>
      </c>
      <c r="FH140" s="2">
        <f t="shared" si="166"/>
        <v>0.99799406273272273</v>
      </c>
      <c r="FI140" s="2">
        <f t="shared" si="166"/>
        <v>0.9984571787488743</v>
      </c>
      <c r="FJ140" s="2">
        <f t="shared" si="166"/>
        <v>0.99842446509598481</v>
      </c>
      <c r="FK140" s="2">
        <f t="shared" si="166"/>
        <v>0.99832488372401984</v>
      </c>
      <c r="FL140" s="2">
        <f t="shared" si="166"/>
        <v>0.99807755486964544</v>
      </c>
      <c r="FM140" s="2">
        <f t="shared" si="166"/>
        <v>0.99832107017269611</v>
      </c>
      <c r="FN140" s="2">
        <f t="shared" si="166"/>
        <v>0.9981320162170676</v>
      </c>
      <c r="FO140" s="2">
        <f t="shared" si="166"/>
        <v>0.99780870563906987</v>
      </c>
      <c r="FP140" s="2">
        <f t="shared" si="166"/>
        <v>0.99774892212224309</v>
      </c>
      <c r="FQ140" s="2">
        <f t="shared" si="166"/>
        <v>0.99789777329139118</v>
      </c>
      <c r="FR140" s="2">
        <f t="shared" si="166"/>
        <v>0.99821494672011335</v>
      </c>
      <c r="FS140" s="2">
        <f t="shared" si="166"/>
        <v>0.99816363903311511</v>
      </c>
      <c r="FT140" s="2">
        <f t="shared" si="166"/>
        <v>0.99761212034244062</v>
      </c>
      <c r="FU140" s="2">
        <f t="shared" si="166"/>
        <v>0.99727169816816741</v>
      </c>
      <c r="FW140" s="2">
        <f t="shared" si="156"/>
        <v>2.8627703635565792E-2</v>
      </c>
      <c r="FX140" s="2">
        <f t="shared" si="156"/>
        <v>2.2285456636547452E-2</v>
      </c>
      <c r="FY140" s="2">
        <f t="shared" si="156"/>
        <v>2.2197268841613601E-2</v>
      </c>
      <c r="FZ140" s="2">
        <f t="shared" si="156"/>
        <v>2.1648515727578452E-2</v>
      </c>
      <c r="GA140" s="2">
        <f t="shared" si="156"/>
        <v>2.7804481045178249E-2</v>
      </c>
      <c r="GB140" s="2">
        <f t="shared" si="156"/>
        <v>2.2577667770092517E-2</v>
      </c>
      <c r="GC140" s="2">
        <f t="shared" si="156"/>
        <v>2.73578791150785E-2</v>
      </c>
      <c r="GD140" s="2">
        <f t="shared" si="156"/>
        <v>2.8266139921442095E-2</v>
      </c>
      <c r="GE140" s="2">
        <f t="shared" si="156"/>
        <v>3.1411977349754781E-2</v>
      </c>
      <c r="GF140" s="2">
        <f t="shared" si="156"/>
        <v>3.1705908697087129E-2</v>
      </c>
      <c r="GG140" s="2">
        <f t="shared" si="156"/>
        <v>3.8831271311753027E-2</v>
      </c>
      <c r="GH140" s="2">
        <f t="shared" si="156"/>
        <v>3.7598417664136956E-2</v>
      </c>
      <c r="GI140" s="2">
        <f t="shared" si="156"/>
        <v>3.625298522746602E-2</v>
      </c>
      <c r="GJ140" s="2">
        <f t="shared" si="156"/>
        <v>2.8000141105513333E-2</v>
      </c>
      <c r="GK140" s="2">
        <f t="shared" si="156"/>
        <v>2.0453807577125338E-2</v>
      </c>
      <c r="GM140" s="86">
        <f t="shared" si="157"/>
        <v>2.1760607207650219E-45</v>
      </c>
      <c r="GN140" s="86">
        <f t="shared" si="157"/>
        <v>2.420257944456185E-61</v>
      </c>
      <c r="GO140" s="86">
        <f t="shared" si="157"/>
        <v>9.5127408220467957E-70</v>
      </c>
      <c r="GP140" s="86">
        <f t="shared" si="157"/>
        <v>2.4959050756376941E-88</v>
      </c>
      <c r="GQ140" s="86">
        <f t="shared" si="157"/>
        <v>1.6558654568337894E-80</v>
      </c>
      <c r="GR140" s="86">
        <f t="shared" si="157"/>
        <v>3.1075364480245121E-75</v>
      </c>
      <c r="GS140" s="86">
        <f t="shared" si="157"/>
        <v>3.7608300531613196E-93</v>
      </c>
      <c r="GT140" s="86">
        <f t="shared" si="157"/>
        <v>3.3806350728587979E-72</v>
      </c>
      <c r="GU140" s="86">
        <f t="shared" si="157"/>
        <v>6.7218739944624633E-70</v>
      </c>
      <c r="GV140" s="86">
        <f t="shared" si="157"/>
        <v>2.6467722739804885E-97</v>
      </c>
      <c r="GW140" s="86">
        <f t="shared" si="157"/>
        <v>1.1857696133805966E-122</v>
      </c>
      <c r="GX140" s="86">
        <f t="shared" si="157"/>
        <v>7.1516783717378656E-107</v>
      </c>
      <c r="GY140" s="86">
        <f t="shared" si="157"/>
        <v>8.5847906639784668E-124</v>
      </c>
      <c r="GZ140" s="86">
        <f t="shared" si="157"/>
        <v>2.3184476532222022E-90</v>
      </c>
      <c r="HA140" s="86">
        <f t="shared" si="157"/>
        <v>5.4272641720269468E-147</v>
      </c>
      <c r="HC140" s="86">
        <f t="shared" si="153"/>
        <v>5.2093736503513183E-21</v>
      </c>
      <c r="HD140" s="86">
        <f t="shared" si="153"/>
        <v>1.7735269921669832E-16</v>
      </c>
      <c r="HE140" s="86">
        <f t="shared" si="153"/>
        <v>3.6550025752422044E-23</v>
      </c>
      <c r="HF140" s="86">
        <f t="shared" si="153"/>
        <v>1.6052799857028662E-28</v>
      </c>
      <c r="HG140" s="86">
        <f t="shared" si="153"/>
        <v>1.7065511753070221E-27</v>
      </c>
      <c r="HH140" s="86">
        <f t="shared" si="153"/>
        <v>1.9131906154818283E-28</v>
      </c>
      <c r="HI140" s="86">
        <f t="shared" si="153"/>
        <v>5.5466447429431893E-34</v>
      </c>
      <c r="HJ140" s="86">
        <f t="shared" si="153"/>
        <v>4.4044731959417838E-39</v>
      </c>
      <c r="HK140" s="86">
        <f t="shared" si="153"/>
        <v>5.442080400866996E-32</v>
      </c>
      <c r="HL140" s="86">
        <f t="shared" si="161"/>
        <v>3.2522295833327286E-33</v>
      </c>
      <c r="HM140" s="86">
        <f t="shared" si="161"/>
        <v>3.2777689545389934E-37</v>
      </c>
      <c r="HN140" s="86">
        <f t="shared" si="161"/>
        <v>2.988731727479881E-50</v>
      </c>
      <c r="HO140" s="86">
        <f t="shared" si="161"/>
        <v>1.7751237455154396E-60</v>
      </c>
      <c r="HP140" s="86">
        <f t="shared" si="161"/>
        <v>1.8068591189031237E-45</v>
      </c>
      <c r="HQ140" s="86">
        <f t="shared" si="161"/>
        <v>1.8068591189031237E-45</v>
      </c>
      <c r="HS140" s="86">
        <f t="shared" si="158"/>
        <v>8.4798565285302691E-3</v>
      </c>
      <c r="HT140" s="86">
        <f t="shared" si="158"/>
        <v>1.3320845609202461E-5</v>
      </c>
      <c r="HU140" s="86">
        <f t="shared" si="158"/>
        <v>2.717660021854037E-3</v>
      </c>
      <c r="HV140" s="86">
        <f t="shared" si="158"/>
        <v>2.4051276028789459E-3</v>
      </c>
      <c r="HW140" s="86">
        <f t="shared" si="158"/>
        <v>1.6207655584327958E-3</v>
      </c>
      <c r="HX140" s="86">
        <f t="shared" si="158"/>
        <v>1.1515843994962514E-3</v>
      </c>
      <c r="HY140" s="86">
        <f t="shared" si="158"/>
        <v>1.3897696623328252E-3</v>
      </c>
      <c r="HZ140" s="86">
        <f t="shared" si="158"/>
        <v>3.9242044660472395E-4</v>
      </c>
      <c r="IA140" s="86">
        <f t="shared" si="158"/>
        <v>7.7771190341522571E-4</v>
      </c>
      <c r="IB140" s="86">
        <f t="shared" si="158"/>
        <v>2.5415856108851565E-3</v>
      </c>
      <c r="IC140" s="86">
        <f t="shared" si="158"/>
        <v>1.0027109882119528E-2</v>
      </c>
      <c r="ID140" s="86">
        <f t="shared" si="158"/>
        <v>4.8019927857838644E-2</v>
      </c>
      <c r="IE140" s="86">
        <f t="shared" si="158"/>
        <v>2.1614891209958121E-2</v>
      </c>
      <c r="IF140" s="86">
        <f t="shared" si="158"/>
        <v>4.0422318161377729E-2</v>
      </c>
      <c r="IG140" s="86">
        <f t="shared" si="158"/>
        <v>2.8867756027031753E-2</v>
      </c>
      <c r="II140" s="86">
        <f t="shared" si="159"/>
        <v>7.7015247708189036E-32</v>
      </c>
      <c r="IJ140" s="86">
        <f t="shared" si="159"/>
        <v>1.1195508461674231E-41</v>
      </c>
      <c r="IK140" s="86">
        <f t="shared" si="159"/>
        <v>1.7076307784290131E-38</v>
      </c>
      <c r="IL140" s="86">
        <f t="shared" si="159"/>
        <v>5.7398600009863527E-39</v>
      </c>
      <c r="IM140" s="86">
        <f t="shared" si="159"/>
        <v>1.0429924634885673E-37</v>
      </c>
      <c r="IN140" s="86">
        <f t="shared" si="159"/>
        <v>1.2240388705107207E-43</v>
      </c>
      <c r="IO140" s="86">
        <f t="shared" si="159"/>
        <v>2.2514756241269632E-36</v>
      </c>
      <c r="IP140" s="86">
        <f t="shared" si="159"/>
        <v>9.5638389124112753E-52</v>
      </c>
      <c r="IQ140" s="86">
        <f t="shared" si="159"/>
        <v>1.732621274652886E-51</v>
      </c>
      <c r="IR140" s="86">
        <f t="shared" si="159"/>
        <v>6.5207307995690867E-53</v>
      </c>
      <c r="IS140" s="86">
        <f t="shared" si="159"/>
        <v>5.6283092697015598E-47</v>
      </c>
      <c r="IT140" s="86">
        <f t="shared" si="159"/>
        <v>1.8152583645183544E-33</v>
      </c>
      <c r="IU140" s="86">
        <f t="shared" si="159"/>
        <v>2.2469658466225898E-37</v>
      </c>
      <c r="IV140" s="86">
        <f t="shared" si="159"/>
        <v>1.3063625955296992E-22</v>
      </c>
      <c r="IW140" s="86">
        <f t="shared" si="159"/>
        <v>7.7510605167995358E-22</v>
      </c>
      <c r="IY140" s="86">
        <f t="shared" si="160"/>
        <v>8.4798565285302691E-3</v>
      </c>
      <c r="IZ140" s="86">
        <f t="shared" si="160"/>
        <v>1.3320845609379815E-5</v>
      </c>
      <c r="JA140" s="86">
        <f t="shared" si="160"/>
        <v>2.717660021854037E-3</v>
      </c>
      <c r="JB140" s="86">
        <f t="shared" si="160"/>
        <v>2.4051276028789459E-3</v>
      </c>
      <c r="JC140" s="86">
        <f t="shared" si="160"/>
        <v>1.6207655584327958E-3</v>
      </c>
      <c r="JD140" s="86">
        <f t="shared" si="160"/>
        <v>1.1515843994962514E-3</v>
      </c>
      <c r="JE140" s="86">
        <f t="shared" si="160"/>
        <v>1.3897696623328252E-3</v>
      </c>
      <c r="JF140" s="86">
        <f t="shared" si="160"/>
        <v>3.9242044660472395E-4</v>
      </c>
      <c r="JG140" s="86">
        <f t="shared" si="160"/>
        <v>7.7771190341522571E-4</v>
      </c>
      <c r="JH140" s="86">
        <f t="shared" si="160"/>
        <v>2.5415856108851565E-3</v>
      </c>
      <c r="JI140" s="86">
        <f t="shared" si="160"/>
        <v>1.0027109882119528E-2</v>
      </c>
      <c r="JJ140" s="86">
        <f t="shared" si="160"/>
        <v>4.8019927857838644E-2</v>
      </c>
      <c r="JK140" s="86">
        <f t="shared" si="160"/>
        <v>2.1614891209958121E-2</v>
      </c>
      <c r="JL140" s="86">
        <f t="shared" si="160"/>
        <v>4.0422318161377729E-2</v>
      </c>
      <c r="JM140" s="86">
        <f t="shared" si="160"/>
        <v>2.8867756027031753E-2</v>
      </c>
    </row>
    <row r="141" spans="2:273" x14ac:dyDescent="0.25">
      <c r="B141" s="2">
        <v>114</v>
      </c>
      <c r="C141" s="37">
        <v>60.332999999999998</v>
      </c>
      <c r="D141" s="37">
        <v>66.891999999999996</v>
      </c>
      <c r="E141" s="37">
        <v>66.111000000000004</v>
      </c>
      <c r="F141" s="37">
        <v>67.619</v>
      </c>
      <c r="G141" s="37">
        <v>68.113</v>
      </c>
      <c r="H141" s="37">
        <v>65.19</v>
      </c>
      <c r="I141" s="37">
        <v>63.825000000000003</v>
      </c>
      <c r="J141" s="37">
        <v>66.016000000000005</v>
      </c>
      <c r="K141" s="37">
        <v>64.635000000000005</v>
      </c>
      <c r="L141" s="37">
        <v>61.435000000000002</v>
      </c>
      <c r="M141" s="37">
        <v>63.823</v>
      </c>
      <c r="N141" s="37">
        <v>74.540000000000006</v>
      </c>
      <c r="O141" s="37">
        <v>63.323</v>
      </c>
      <c r="P141" s="37">
        <v>72.587000000000003</v>
      </c>
      <c r="Q141" s="37">
        <v>72.406000000000006</v>
      </c>
      <c r="S141" s="4">
        <f t="shared" si="162"/>
        <v>61.564469473061223</v>
      </c>
      <c r="T141" s="4">
        <f t="shared" si="162"/>
        <v>66.245999209348412</v>
      </c>
      <c r="U141" s="4">
        <f t="shared" si="162"/>
        <v>66.480631640289644</v>
      </c>
      <c r="V141" s="4">
        <f t="shared" si="162"/>
        <v>67.573069684974712</v>
      </c>
      <c r="W141" s="4">
        <f t="shared" si="162"/>
        <v>66.987112219401425</v>
      </c>
      <c r="X141" s="4">
        <f t="shared" si="162"/>
        <v>65.557585268305957</v>
      </c>
      <c r="Y141" s="4">
        <f t="shared" si="162"/>
        <v>64.128502349943219</v>
      </c>
      <c r="Z141" s="4">
        <f t="shared" si="162"/>
        <v>64.399904457413669</v>
      </c>
      <c r="AA141" s="4">
        <f t="shared" si="162"/>
        <v>63.496027165510306</v>
      </c>
      <c r="AB141" s="4">
        <f t="shared" si="162"/>
        <v>61.042407970493464</v>
      </c>
      <c r="AC141" s="4">
        <f t="shared" si="162"/>
        <v>61.561810320922383</v>
      </c>
      <c r="AD141" s="4">
        <f t="shared" si="162"/>
        <v>72.314245772930676</v>
      </c>
      <c r="AE141" s="4">
        <f t="shared" si="162"/>
        <v>63.973973216010911</v>
      </c>
      <c r="AF141" s="4">
        <f t="shared" si="162"/>
        <v>73.414098559523708</v>
      </c>
      <c r="AG141" s="4">
        <f t="shared" si="162"/>
        <v>74.396316265496438</v>
      </c>
      <c r="AI141" s="4">
        <f t="shared" si="163"/>
        <v>-1.2314694730612246</v>
      </c>
      <c r="AJ141" s="4">
        <f t="shared" si="163"/>
        <v>0.64600079065158411</v>
      </c>
      <c r="AK141" s="4">
        <f t="shared" si="163"/>
        <v>-0.36963164028964002</v>
      </c>
      <c r="AL141" s="4">
        <f t="shared" si="163"/>
        <v>4.5930315025287882E-2</v>
      </c>
      <c r="AM141" s="4">
        <f t="shared" si="163"/>
        <v>1.1258877805985748</v>
      </c>
      <c r="AN141" s="4">
        <f t="shared" si="163"/>
        <v>-0.36758526830595883</v>
      </c>
      <c r="AO141" s="4">
        <f t="shared" si="163"/>
        <v>-0.30350234994321568</v>
      </c>
      <c r="AP141" s="4">
        <f t="shared" si="163"/>
        <v>1.6160955425863364</v>
      </c>
      <c r="AQ141" s="4">
        <f t="shared" si="163"/>
        <v>1.1389728344896994</v>
      </c>
      <c r="AR141" s="4">
        <f t="shared" si="163"/>
        <v>0.39259202950653815</v>
      </c>
      <c r="AS141" s="4">
        <f t="shared" si="163"/>
        <v>2.2611896790776171</v>
      </c>
      <c r="AT141" s="4">
        <f t="shared" si="163"/>
        <v>2.2257542270693307</v>
      </c>
      <c r="AU141" s="4">
        <f t="shared" si="163"/>
        <v>-0.65097321601091096</v>
      </c>
      <c r="AV141" s="4">
        <f t="shared" si="163"/>
        <v>-0.82709855952370503</v>
      </c>
      <c r="AW141" s="4">
        <f t="shared" si="163"/>
        <v>-1.9903162654964319</v>
      </c>
      <c r="AY141" s="2">
        <f t="shared" si="154"/>
        <v>61.564469473061223</v>
      </c>
      <c r="AZ141" s="2">
        <f t="shared" si="154"/>
        <v>66.244738850800545</v>
      </c>
      <c r="BA141" s="2">
        <f t="shared" si="154"/>
        <v>66.293689522306124</v>
      </c>
      <c r="BB141" s="2">
        <f t="shared" si="154"/>
        <v>67.341004161776198</v>
      </c>
      <c r="BC141" s="2">
        <f t="shared" si="154"/>
        <v>66.752938733791439</v>
      </c>
      <c r="BD141" s="2">
        <f t="shared" si="154"/>
        <v>65.364149613709728</v>
      </c>
      <c r="BE141" s="2">
        <f t="shared" si="154"/>
        <v>63.898196992687019</v>
      </c>
      <c r="BF141" s="2">
        <f t="shared" si="154"/>
        <v>64.270769299163803</v>
      </c>
      <c r="BG141" s="2">
        <f t="shared" si="154"/>
        <v>63.244641630570499</v>
      </c>
      <c r="BH141" s="2">
        <f t="shared" si="154"/>
        <v>60.452556762106575</v>
      </c>
      <c r="BI141" s="2">
        <f t="shared" si="154"/>
        <v>59.376247417471411</v>
      </c>
      <c r="BJ141" s="2">
        <f t="shared" si="154"/>
        <v>62.504890765601623</v>
      </c>
      <c r="BK141" s="2">
        <f t="shared" si="154"/>
        <v>60.55611694751537</v>
      </c>
      <c r="BL141" s="2">
        <f t="shared" si="154"/>
        <v>60.164606764942398</v>
      </c>
      <c r="BM141" s="2">
        <f t="shared" si="154"/>
        <v>59.864889751928331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66.891999999999996</v>
      </c>
      <c r="CG141" s="2">
        <f t="shared" si="155"/>
        <v>66.111000000000004</v>
      </c>
      <c r="CH141" s="2">
        <f t="shared" si="155"/>
        <v>67.619</v>
      </c>
      <c r="CI141" s="2">
        <f t="shared" si="155"/>
        <v>68.113</v>
      </c>
      <c r="CJ141" s="2">
        <f t="shared" si="155"/>
        <v>65.19</v>
      </c>
      <c r="CK141" s="2">
        <f t="shared" si="155"/>
        <v>63.825000000000003</v>
      </c>
      <c r="CL141" s="2">
        <f t="shared" si="155"/>
        <v>66.016000000000005</v>
      </c>
      <c r="CM141" s="2">
        <f t="shared" si="155"/>
        <v>64.635000000000005</v>
      </c>
      <c r="CN141" s="2">
        <f t="shared" si="155"/>
        <v>61.435000000000002</v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66.891999999999996</v>
      </c>
      <c r="CW141" s="2">
        <f t="shared" si="112"/>
        <v>66.111000000000004</v>
      </c>
      <c r="CX141" s="2">
        <f t="shared" si="113"/>
        <v>67.619</v>
      </c>
      <c r="CY141" s="2">
        <f t="shared" si="114"/>
        <v>68.113</v>
      </c>
      <c r="CZ141" s="2">
        <f t="shared" si="115"/>
        <v>65.19</v>
      </c>
      <c r="DA141" s="2">
        <f t="shared" si="116"/>
        <v>63.825000000000003</v>
      </c>
      <c r="DB141" s="2">
        <f t="shared" si="117"/>
        <v>66.016000000000005</v>
      </c>
      <c r="DC141" s="2">
        <f t="shared" si="118"/>
        <v>64.635000000000005</v>
      </c>
      <c r="DD141" s="2">
        <f t="shared" si="119"/>
        <v>61.435000000000002</v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86.516302325581421</v>
      </c>
      <c r="DL141" s="2">
        <f t="shared" si="164"/>
        <v>93.980245604083933</v>
      </c>
      <c r="DM141" s="2">
        <f t="shared" si="164"/>
        <v>103.21424811235278</v>
      </c>
      <c r="DN141" s="2">
        <f t="shared" si="164"/>
        <v>102.93332452431289</v>
      </c>
      <c r="DO141" s="2">
        <f t="shared" si="164"/>
        <v>98.102530655391107</v>
      </c>
      <c r="DP141" s="2">
        <f t="shared" si="164"/>
        <v>78.18070150987225</v>
      </c>
      <c r="DQ141" s="2">
        <f t="shared" si="164"/>
        <v>88.885867512332638</v>
      </c>
      <c r="DR141" s="2">
        <f t="shared" si="164"/>
        <v>93.940457067228493</v>
      </c>
      <c r="DS141" s="2">
        <f t="shared" si="164"/>
        <v>116.37865546558703</v>
      </c>
      <c r="DT141" s="2">
        <f t="shared" si="164"/>
        <v>112.96159317211946</v>
      </c>
      <c r="DU141" s="2">
        <f t="shared" si="164"/>
        <v>89.113171659919047</v>
      </c>
      <c r="DV141" s="2">
        <f t="shared" si="164"/>
        <v>86.892749993247421</v>
      </c>
      <c r="DW141" s="2">
        <f t="shared" si="164"/>
        <v>106.74636759581881</v>
      </c>
      <c r="DX141" s="2">
        <f t="shared" si="164"/>
        <v>113.77090328495032</v>
      </c>
      <c r="DY141" s="2">
        <f t="shared" si="164"/>
        <v>95.61381946480941</v>
      </c>
      <c r="EA141" s="2">
        <f t="shared" si="152"/>
        <v>61.526151576368285</v>
      </c>
      <c r="EB141" s="2">
        <f t="shared" si="152"/>
        <v>66.193903065451536</v>
      </c>
      <c r="EC141" s="2">
        <f t="shared" si="152"/>
        <v>66.241011294034365</v>
      </c>
      <c r="ED141" s="2">
        <f t="shared" si="152"/>
        <v>67.286912667808224</v>
      </c>
      <c r="EE141" s="2">
        <f t="shared" si="151"/>
        <v>66.701912201641491</v>
      </c>
      <c r="EF141" s="2">
        <f t="shared" si="151"/>
        <v>65.341710710356352</v>
      </c>
      <c r="EG141" s="2">
        <f t="shared" si="151"/>
        <v>63.856403585727897</v>
      </c>
      <c r="EH141" s="2">
        <f t="shared" si="151"/>
        <v>64.217435612684355</v>
      </c>
      <c r="EI141" s="2">
        <f t="shared" si="151"/>
        <v>63.138754025044712</v>
      </c>
      <c r="EJ141" s="2">
        <f t="shared" si="151"/>
        <v>60.343452345869188</v>
      </c>
      <c r="EK141" s="2">
        <f t="shared" si="151"/>
        <v>59.318265205138843</v>
      </c>
      <c r="EL141" s="2">
        <f t="shared" si="151"/>
        <v>62.455841947737994</v>
      </c>
      <c r="EM141" s="2">
        <f t="shared" si="135"/>
        <v>60.469886067249547</v>
      </c>
      <c r="EN141" s="2">
        <f t="shared" si="135"/>
        <v>60.044847936029328</v>
      </c>
      <c r="EO141" s="2">
        <f t="shared" si="135"/>
        <v>59.780146492906212</v>
      </c>
      <c r="EQ141" s="2">
        <f t="shared" si="165"/>
        <v>61.529264088271432</v>
      </c>
      <c r="ER141" s="2">
        <f t="shared" si="165"/>
        <v>66.193634910095369</v>
      </c>
      <c r="ES141" s="2">
        <f t="shared" si="165"/>
        <v>66.2676612985437</v>
      </c>
      <c r="ET141" s="2">
        <f t="shared" si="165"/>
        <v>67.407814821849115</v>
      </c>
      <c r="EU141" s="2">
        <f t="shared" si="165"/>
        <v>66.802156610982252</v>
      </c>
      <c r="EV141" s="2">
        <f t="shared" si="165"/>
        <v>65.338658767076183</v>
      </c>
      <c r="EW141" s="2">
        <f t="shared" si="165"/>
        <v>63.972137713720215</v>
      </c>
      <c r="EX141" s="2">
        <f t="shared" si="165"/>
        <v>64.304419745042509</v>
      </c>
      <c r="EY141" s="2">
        <f t="shared" si="165"/>
        <v>63.123260749033328</v>
      </c>
      <c r="EZ141" s="2">
        <f t="shared" si="165"/>
        <v>60.373966414102981</v>
      </c>
      <c r="FA141" s="2">
        <f t="shared" si="165"/>
        <v>59.33823878646281</v>
      </c>
      <c r="FB141" s="2">
        <f t="shared" si="165"/>
        <v>62.681262801216135</v>
      </c>
      <c r="FC141" s="2">
        <f t="shared" si="165"/>
        <v>60.689904375101719</v>
      </c>
      <c r="FD141" s="2">
        <f t="shared" si="165"/>
        <v>60.134045806820012</v>
      </c>
      <c r="FE141" s="2">
        <f t="shared" si="165"/>
        <v>59.581738668141931</v>
      </c>
      <c r="FG141" s="2">
        <f t="shared" si="166"/>
        <v>0.99847057884886625</v>
      </c>
      <c r="FH141" s="2">
        <f t="shared" si="166"/>
        <v>0.99817024051527858</v>
      </c>
      <c r="FI141" s="2">
        <f t="shared" si="166"/>
        <v>0.9985927392579621</v>
      </c>
      <c r="FJ141" s="2">
        <f t="shared" si="166"/>
        <v>0.99856289586401714</v>
      </c>
      <c r="FK141" s="2">
        <f t="shared" si="166"/>
        <v>0.99847205059149058</v>
      </c>
      <c r="FL141" s="2">
        <f t="shared" si="166"/>
        <v>0.998246412576138</v>
      </c>
      <c r="FM141" s="2">
        <f t="shared" si="166"/>
        <v>0.99846857156469337</v>
      </c>
      <c r="FN141" s="2">
        <f t="shared" si="166"/>
        <v>0.99829609848500978</v>
      </c>
      <c r="FO141" s="2">
        <f t="shared" si="166"/>
        <v>0.99800113038825955</v>
      </c>
      <c r="FP141" s="2">
        <f t="shared" si="166"/>
        <v>0.9979465858545814</v>
      </c>
      <c r="FQ141" s="2">
        <f t="shared" si="166"/>
        <v>0.99808239174890057</v>
      </c>
      <c r="FR141" s="2">
        <f t="shared" si="166"/>
        <v>0.99837175631926856</v>
      </c>
      <c r="FS141" s="2">
        <f t="shared" si="166"/>
        <v>0.99832494823860152</v>
      </c>
      <c r="FT141" s="2">
        <f t="shared" si="166"/>
        <v>0.99782177020675367</v>
      </c>
      <c r="FU141" s="2">
        <f t="shared" si="166"/>
        <v>0.99751116168334841</v>
      </c>
      <c r="FW141" s="2">
        <f t="shared" si="156"/>
        <v>3.1303195007435766E-2</v>
      </c>
      <c r="FX141" s="2">
        <f t="shared" si="156"/>
        <v>2.4383092165918451E-2</v>
      </c>
      <c r="FY141" s="2">
        <f t="shared" si="156"/>
        <v>2.4286809821508364E-2</v>
      </c>
      <c r="FZ141" s="2">
        <f t="shared" si="156"/>
        <v>2.3687651214951592E-2</v>
      </c>
      <c r="GA141" s="2">
        <f t="shared" si="156"/>
        <v>3.0405443822170496E-2</v>
      </c>
      <c r="GB141" s="2">
        <f t="shared" si="156"/>
        <v>2.4702112986361418E-2</v>
      </c>
      <c r="GC141" s="2">
        <f t="shared" si="156"/>
        <v>2.9918350287007504E-2</v>
      </c>
      <c r="GD141" s="2">
        <f t="shared" si="156"/>
        <v>3.0908915454639817E-2</v>
      </c>
      <c r="GE141" s="2">
        <f t="shared" si="156"/>
        <v>3.4338483053844703E-2</v>
      </c>
      <c r="GF141" s="2">
        <f t="shared" si="156"/>
        <v>3.4658818713815473E-2</v>
      </c>
      <c r="GG141" s="2">
        <f t="shared" si="156"/>
        <v>4.2418726036349413E-2</v>
      </c>
      <c r="GH141" s="2">
        <f t="shared" si="156"/>
        <v>4.1076841911669298E-2</v>
      </c>
      <c r="GI141" s="2">
        <f t="shared" si="156"/>
        <v>3.9612059810616836E-2</v>
      </c>
      <c r="GJ141" s="2">
        <f t="shared" si="156"/>
        <v>3.0618830407574588E-2</v>
      </c>
      <c r="GK141" s="2">
        <f t="shared" si="156"/>
        <v>2.2382984652912795E-2</v>
      </c>
      <c r="GM141" s="86">
        <f t="shared" si="157"/>
        <v>3.3756440742148291E-47</v>
      </c>
      <c r="GN141" s="86">
        <f t="shared" si="157"/>
        <v>7.8443851016337289E-64</v>
      </c>
      <c r="GO141" s="86">
        <f t="shared" si="157"/>
        <v>1.4227645803084658E-72</v>
      </c>
      <c r="GP141" s="86">
        <f t="shared" si="157"/>
        <v>6.2942321710969362E-92</v>
      </c>
      <c r="GQ141" s="86">
        <f t="shared" si="157"/>
        <v>9.4407401209034963E-84</v>
      </c>
      <c r="GR141" s="86">
        <f t="shared" si="157"/>
        <v>2.7126178506101989E-78</v>
      </c>
      <c r="GS141" s="86">
        <f t="shared" si="157"/>
        <v>5.5621437951685281E-97</v>
      </c>
      <c r="GT141" s="86">
        <f t="shared" si="157"/>
        <v>4.1080657586340577E-75</v>
      </c>
      <c r="GU141" s="86">
        <f t="shared" si="157"/>
        <v>9.9879294087580584E-73</v>
      </c>
      <c r="GV141" s="86">
        <f t="shared" si="157"/>
        <v>3.0749511569173666E-101</v>
      </c>
      <c r="GW141" s="86">
        <f t="shared" si="157"/>
        <v>1.209330563473032E-127</v>
      </c>
      <c r="GX141" s="86">
        <f t="shared" si="157"/>
        <v>3.5257072081402321E-111</v>
      </c>
      <c r="GY141" s="86">
        <f t="shared" si="157"/>
        <v>9.0964411457235488E-129</v>
      </c>
      <c r="GZ141" s="86">
        <f t="shared" si="157"/>
        <v>6.0705701289071416E-94</v>
      </c>
      <c r="HA141" s="86">
        <f t="shared" si="157"/>
        <v>6.5960727046786106E-153</v>
      </c>
      <c r="HC141" s="86">
        <f t="shared" si="153"/>
        <v>1.4910765747279352E-22</v>
      </c>
      <c r="HD141" s="86">
        <f t="shared" si="153"/>
        <v>1.0603835246858632E-17</v>
      </c>
      <c r="HE141" s="86">
        <f t="shared" si="153"/>
        <v>7.1739638780487942E-25</v>
      </c>
      <c r="HF141" s="86">
        <f t="shared" si="153"/>
        <v>1.2194796539118555E-30</v>
      </c>
      <c r="HG141" s="86">
        <f t="shared" si="153"/>
        <v>1.7378273907734238E-29</v>
      </c>
      <c r="HH141" s="86">
        <f t="shared" si="153"/>
        <v>1.4746171805344602E-30</v>
      </c>
      <c r="HI141" s="86">
        <f t="shared" si="153"/>
        <v>1.5337522173338764E-36</v>
      </c>
      <c r="HJ141" s="86">
        <f t="shared" si="153"/>
        <v>6.1145741655392756E-42</v>
      </c>
      <c r="HK141" s="86">
        <f t="shared" si="153"/>
        <v>2.7337273880905763E-34</v>
      </c>
      <c r="HL141" s="86">
        <f t="shared" si="161"/>
        <v>1.6248487662059612E-35</v>
      </c>
      <c r="HM141" s="86">
        <f t="shared" si="161"/>
        <v>9.2169010012586647E-40</v>
      </c>
      <c r="HN141" s="86">
        <f t="shared" si="161"/>
        <v>8.1111017101982532E-54</v>
      </c>
      <c r="HO141" s="86">
        <f t="shared" si="161"/>
        <v>1.0734328291537749E-64</v>
      </c>
      <c r="HP141" s="86">
        <f t="shared" si="161"/>
        <v>1.4475581954025027E-48</v>
      </c>
      <c r="HQ141" s="86">
        <f t="shared" si="161"/>
        <v>1.4475581954025027E-48</v>
      </c>
      <c r="HS141" s="86">
        <f t="shared" si="158"/>
        <v>1.728524498990457E-2</v>
      </c>
      <c r="HT141" s="86">
        <f t="shared" si="158"/>
        <v>4.419363265426932E-5</v>
      </c>
      <c r="HU141" s="86">
        <f t="shared" si="158"/>
        <v>6.1645026975655961E-3</v>
      </c>
      <c r="HV141" s="86">
        <f t="shared" si="158"/>
        <v>5.5028201595633984E-3</v>
      </c>
      <c r="HW141" s="86">
        <f t="shared" si="158"/>
        <v>3.9872159251389764E-3</v>
      </c>
      <c r="HX141" s="86">
        <f t="shared" si="158"/>
        <v>2.9520230938186905E-3</v>
      </c>
      <c r="HY141" s="86">
        <f t="shared" si="158"/>
        <v>3.3879868196625678E-3</v>
      </c>
      <c r="HZ141" s="86">
        <f t="shared" si="158"/>
        <v>1.2743209991987632E-3</v>
      </c>
      <c r="IA141" s="86">
        <f t="shared" si="158"/>
        <v>2.4635393136371421E-3</v>
      </c>
      <c r="IB141" s="86">
        <f t="shared" si="158"/>
        <v>7.3653318713222558E-3</v>
      </c>
      <c r="IC141" s="86">
        <f t="shared" si="158"/>
        <v>2.5346949769725065E-2</v>
      </c>
      <c r="ID141" s="86">
        <f t="shared" si="158"/>
        <v>8.9305784033029967E-2</v>
      </c>
      <c r="IE141" s="86">
        <f t="shared" si="158"/>
        <v>4.5128781821950424E-2</v>
      </c>
      <c r="IF141" s="86">
        <f t="shared" si="158"/>
        <v>6.5493107205261372E-2</v>
      </c>
      <c r="IG141" s="86">
        <f t="shared" si="158"/>
        <v>4.2927469660804587E-2</v>
      </c>
      <c r="II141" s="86">
        <f t="shared" si="159"/>
        <v>2.7699408675856765E-30</v>
      </c>
      <c r="IJ141" s="86">
        <f t="shared" si="159"/>
        <v>9.3544784318097176E-40</v>
      </c>
      <c r="IK141" s="86">
        <f t="shared" si="159"/>
        <v>1.0003589019064121E-36</v>
      </c>
      <c r="IL141" s="86">
        <f t="shared" si="159"/>
        <v>3.446795507620636E-37</v>
      </c>
      <c r="IM141" s="86">
        <f t="shared" si="159"/>
        <v>7.235434150064634E-36</v>
      </c>
      <c r="IN141" s="86">
        <f t="shared" si="159"/>
        <v>1.2903335221757902E-41</v>
      </c>
      <c r="IO141" s="86">
        <f t="shared" si="159"/>
        <v>1.3111380156388759E-34</v>
      </c>
      <c r="IP141" s="86">
        <f t="shared" si="159"/>
        <v>3.5350300090536202E-49</v>
      </c>
      <c r="IQ141" s="86">
        <f t="shared" si="159"/>
        <v>7.4679718768000105E-49</v>
      </c>
      <c r="IR141" s="86">
        <f t="shared" si="159"/>
        <v>3.4001176432141773E-50</v>
      </c>
      <c r="IS141" s="86">
        <f t="shared" si="159"/>
        <v>2.0349004664169757E-44</v>
      </c>
      <c r="IT141" s="86">
        <f t="shared" si="159"/>
        <v>1.0931975279068976E-31</v>
      </c>
      <c r="IU141" s="86">
        <f t="shared" si="159"/>
        <v>2.1188221365879224E-35</v>
      </c>
      <c r="IV141" s="86">
        <f t="shared" si="159"/>
        <v>1.5593042127907215E-21</v>
      </c>
      <c r="IW141" s="86">
        <f t="shared" si="159"/>
        <v>6.9456356424285424E-21</v>
      </c>
      <c r="IY141" s="86">
        <f t="shared" si="160"/>
        <v>1.728524498990457E-2</v>
      </c>
      <c r="IZ141" s="86">
        <f t="shared" si="160"/>
        <v>4.4193632654279925E-5</v>
      </c>
      <c r="JA141" s="86">
        <f t="shared" si="160"/>
        <v>6.1645026975655961E-3</v>
      </c>
      <c r="JB141" s="86">
        <f t="shared" si="160"/>
        <v>5.5028201595633984E-3</v>
      </c>
      <c r="JC141" s="86">
        <f t="shared" si="160"/>
        <v>3.9872159251389764E-3</v>
      </c>
      <c r="JD141" s="86">
        <f t="shared" si="160"/>
        <v>2.9520230938186905E-3</v>
      </c>
      <c r="JE141" s="86">
        <f t="shared" si="160"/>
        <v>3.3879868196625678E-3</v>
      </c>
      <c r="JF141" s="86">
        <f t="shared" si="160"/>
        <v>1.2743209991987632E-3</v>
      </c>
      <c r="JG141" s="86">
        <f t="shared" si="160"/>
        <v>2.4635393136371421E-3</v>
      </c>
      <c r="JH141" s="86">
        <f t="shared" si="160"/>
        <v>7.3653318713222558E-3</v>
      </c>
      <c r="JI141" s="86">
        <f t="shared" si="160"/>
        <v>2.5346949769725065E-2</v>
      </c>
      <c r="JJ141" s="86">
        <f t="shared" si="160"/>
        <v>8.9305784033029967E-2</v>
      </c>
      <c r="JK141" s="86">
        <f t="shared" si="160"/>
        <v>4.5128781821950424E-2</v>
      </c>
      <c r="JL141" s="86">
        <f t="shared" si="160"/>
        <v>6.5493107205261372E-2</v>
      </c>
      <c r="JM141" s="86">
        <f t="shared" si="160"/>
        <v>4.2927469660804587E-2</v>
      </c>
    </row>
    <row r="142" spans="2:273" x14ac:dyDescent="0.25">
      <c r="B142" s="2">
        <v>115</v>
      </c>
      <c r="C142" s="37">
        <v>60.332999999999998</v>
      </c>
      <c r="D142" s="37">
        <v>66.584999999999994</v>
      </c>
      <c r="E142" s="37">
        <v>67.873000000000005</v>
      </c>
      <c r="F142" s="37">
        <v>67.968000000000004</v>
      </c>
      <c r="G142" s="37">
        <v>68.531999999999996</v>
      </c>
      <c r="H142" s="37">
        <v>66.570999999999998</v>
      </c>
      <c r="I142" s="37">
        <v>64.936999999999998</v>
      </c>
      <c r="J142" s="37">
        <v>66.126999999999995</v>
      </c>
      <c r="K142" s="37">
        <v>65.683000000000007</v>
      </c>
      <c r="L142" s="37">
        <v>63.161000000000001</v>
      </c>
      <c r="M142" s="37">
        <v>66.935000000000002</v>
      </c>
      <c r="N142" s="37">
        <v>78.951999999999998</v>
      </c>
      <c r="O142" s="37">
        <v>67.096999999999994</v>
      </c>
      <c r="P142" s="37">
        <v>79.412999999999997</v>
      </c>
      <c r="Q142" s="37">
        <v>75.641000000000005</v>
      </c>
      <c r="S142" s="4">
        <f t="shared" si="162"/>
        <v>61.446395044002983</v>
      </c>
      <c r="T142" s="4">
        <f t="shared" si="162"/>
        <v>66.099293287070481</v>
      </c>
      <c r="U142" s="4">
        <f t="shared" si="162"/>
        <v>66.497052403123675</v>
      </c>
      <c r="V142" s="4">
        <f t="shared" si="162"/>
        <v>67.579910468619985</v>
      </c>
      <c r="W142" s="4">
        <f t="shared" si="162"/>
        <v>67.04650475126401</v>
      </c>
      <c r="X142" s="4">
        <f t="shared" si="162"/>
        <v>65.615332222658907</v>
      </c>
      <c r="Y142" s="4">
        <f t="shared" si="162"/>
        <v>64.178819155413734</v>
      </c>
      <c r="Z142" s="4">
        <f t="shared" si="162"/>
        <v>64.398357885717004</v>
      </c>
      <c r="AA142" s="4">
        <f t="shared" si="162"/>
        <v>63.699078233903307</v>
      </c>
      <c r="AB142" s="4">
        <f t="shared" si="162"/>
        <v>61.636170441498088</v>
      </c>
      <c r="AC142" s="4">
        <f t="shared" si="162"/>
        <v>63.574591585527607</v>
      </c>
      <c r="AD142" s="4">
        <f t="shared" si="162"/>
        <v>77.188302266968151</v>
      </c>
      <c r="AE142" s="4">
        <f t="shared" si="162"/>
        <v>66.189550203220023</v>
      </c>
      <c r="AF142" s="4">
        <f t="shared" si="162"/>
        <v>78.985120943776792</v>
      </c>
      <c r="AG142" s="4">
        <f t="shared" si="162"/>
        <v>79.600008286809484</v>
      </c>
      <c r="AI142" s="4">
        <f t="shared" si="163"/>
        <v>-1.1133950440029849</v>
      </c>
      <c r="AJ142" s="4">
        <f t="shared" si="163"/>
        <v>0.48570671292951317</v>
      </c>
      <c r="AK142" s="4">
        <f t="shared" si="163"/>
        <v>1.3759475968763297</v>
      </c>
      <c r="AL142" s="4">
        <f t="shared" si="163"/>
        <v>0.38808953138001812</v>
      </c>
      <c r="AM142" s="4">
        <f t="shared" si="163"/>
        <v>1.4854952487359867</v>
      </c>
      <c r="AN142" s="4">
        <f t="shared" si="163"/>
        <v>0.9556677773410911</v>
      </c>
      <c r="AO142" s="4">
        <f t="shared" si="163"/>
        <v>0.75818084458626345</v>
      </c>
      <c r="AP142" s="4">
        <f t="shared" si="163"/>
        <v>1.7286421142829909</v>
      </c>
      <c r="AQ142" s="4">
        <f t="shared" si="163"/>
        <v>1.9839217660966995</v>
      </c>
      <c r="AR142" s="4">
        <f t="shared" si="163"/>
        <v>1.5248295585019136</v>
      </c>
      <c r="AS142" s="4">
        <f t="shared" si="163"/>
        <v>3.3604084144723956</v>
      </c>
      <c r="AT142" s="4">
        <f t="shared" si="163"/>
        <v>1.7636977330318473</v>
      </c>
      <c r="AU142" s="4">
        <f t="shared" si="163"/>
        <v>0.90744979677997151</v>
      </c>
      <c r="AV142" s="4">
        <f t="shared" si="163"/>
        <v>0.42787905622320466</v>
      </c>
      <c r="AW142" s="4">
        <f t="shared" si="163"/>
        <v>-3.9590082868094782</v>
      </c>
      <c r="AY142" s="2">
        <f t="shared" si="154"/>
        <v>61.446395044002983</v>
      </c>
      <c r="AZ142" s="2">
        <f t="shared" si="154"/>
        <v>66.095626975012479</v>
      </c>
      <c r="BA142" s="2">
        <f t="shared" si="154"/>
        <v>66.129559608286442</v>
      </c>
      <c r="BB142" s="2">
        <f t="shared" si="154"/>
        <v>67.119391100579634</v>
      </c>
      <c r="BC142" s="2">
        <f t="shared" si="154"/>
        <v>66.551456383263627</v>
      </c>
      <c r="BD142" s="2">
        <f t="shared" si="154"/>
        <v>65.190184237252566</v>
      </c>
      <c r="BE142" s="2">
        <f t="shared" si="154"/>
        <v>63.693390349323636</v>
      </c>
      <c r="BF142" s="2">
        <f t="shared" si="154"/>
        <v>64.050940085825829</v>
      </c>
      <c r="BG142" s="2">
        <f t="shared" si="154"/>
        <v>63.04758925293708</v>
      </c>
      <c r="BH142" s="2">
        <f t="shared" si="154"/>
        <v>60.256898197739915</v>
      </c>
      <c r="BI142" s="2">
        <f t="shared" si="154"/>
        <v>59.183883471708782</v>
      </c>
      <c r="BJ142" s="2">
        <f t="shared" si="154"/>
        <v>62.232263607365034</v>
      </c>
      <c r="BK142" s="2">
        <f t="shared" si="154"/>
        <v>60.322067587484689</v>
      </c>
      <c r="BL142" s="2">
        <f t="shared" si="154"/>
        <v>59.987845785552821</v>
      </c>
      <c r="BM142" s="2">
        <f t="shared" si="154"/>
        <v>59.733275438298932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66.584999999999994</v>
      </c>
      <c r="CG142" s="2" t="str">
        <f t="shared" si="155"/>
        <v/>
      </c>
      <c r="CH142" s="2" t="str">
        <f t="shared" si="155"/>
        <v/>
      </c>
      <c r="CI142" s="2">
        <f t="shared" si="155"/>
        <v>68.531999999999996</v>
      </c>
      <c r="CJ142" s="2">
        <f t="shared" si="155"/>
        <v>66.570999999999998</v>
      </c>
      <c r="CK142" s="2">
        <f t="shared" si="155"/>
        <v>64.936999999999998</v>
      </c>
      <c r="CL142" s="2">
        <f t="shared" si="155"/>
        <v>66.126999999999995</v>
      </c>
      <c r="CM142" s="2">
        <f t="shared" si="155"/>
        <v>65.683000000000007</v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66.584999999999994</v>
      </c>
      <c r="CW142" s="2" t="str">
        <f t="shared" si="112"/>
        <v/>
      </c>
      <c r="CX142" s="2" t="str">
        <f t="shared" si="113"/>
        <v/>
      </c>
      <c r="CY142" s="2">
        <f t="shared" si="114"/>
        <v>68.531999999999996</v>
      </c>
      <c r="CZ142" s="2">
        <f t="shared" si="115"/>
        <v>66.570999999999998</v>
      </c>
      <c r="DA142" s="2">
        <f t="shared" si="116"/>
        <v>64.936999999999998</v>
      </c>
      <c r="DB142" s="2">
        <f t="shared" si="117"/>
        <v>66.126999999999995</v>
      </c>
      <c r="DC142" s="2">
        <f t="shared" si="118"/>
        <v>65.683000000000007</v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86.628221564482061</v>
      </c>
      <c r="DL142" s="2">
        <f t="shared" si="164"/>
        <v>94.120406369013836</v>
      </c>
      <c r="DM142" s="2">
        <f t="shared" si="164"/>
        <v>103.40825853216552</v>
      </c>
      <c r="DN142" s="2">
        <f t="shared" si="164"/>
        <v>103.07554756871036</v>
      </c>
      <c r="DO142" s="2">
        <f t="shared" si="164"/>
        <v>98.194089217758972</v>
      </c>
      <c r="DP142" s="2">
        <f t="shared" si="164"/>
        <v>78.049579558652738</v>
      </c>
      <c r="DQ142" s="2">
        <f t="shared" si="164"/>
        <v>88.846132910500359</v>
      </c>
      <c r="DR142" s="2">
        <f t="shared" si="164"/>
        <v>93.994856224509093</v>
      </c>
      <c r="DS142" s="2">
        <f t="shared" si="164"/>
        <v>116.71767449392712</v>
      </c>
      <c r="DT142" s="2">
        <f t="shared" si="164"/>
        <v>113.32557681365574</v>
      </c>
      <c r="DU142" s="2">
        <f t="shared" si="164"/>
        <v>89.249364170040508</v>
      </c>
      <c r="DV142" s="2">
        <f t="shared" si="164"/>
        <v>86.919044945034145</v>
      </c>
      <c r="DW142" s="2">
        <f t="shared" si="164"/>
        <v>107.02110853658536</v>
      </c>
      <c r="DX142" s="2">
        <f t="shared" si="164"/>
        <v>114.19855446906034</v>
      </c>
      <c r="DY142" s="2">
        <f t="shared" si="164"/>
        <v>95.871596774193563</v>
      </c>
      <c r="EA142" s="2">
        <f t="shared" si="152"/>
        <v>61.410987810828971</v>
      </c>
      <c r="EB142" s="2">
        <f t="shared" si="152"/>
        <v>66.048785283247241</v>
      </c>
      <c r="EC142" s="2">
        <f t="shared" si="152"/>
        <v>66.080275496548097</v>
      </c>
      <c r="ED142" s="2">
        <f t="shared" si="152"/>
        <v>67.067372607329716</v>
      </c>
      <c r="EE142" s="2">
        <f t="shared" si="151"/>
        <v>66.503009758228941</v>
      </c>
      <c r="EF142" s="2">
        <f t="shared" si="151"/>
        <v>65.169703765573303</v>
      </c>
      <c r="EG142" s="2">
        <f t="shared" si="151"/>
        <v>63.653343479949491</v>
      </c>
      <c r="EH142" s="2">
        <f t="shared" si="151"/>
        <v>64.000511000913505</v>
      </c>
      <c r="EI142" s="2">
        <f t="shared" si="151"/>
        <v>62.950300089445427</v>
      </c>
      <c r="EJ142" s="2">
        <f t="shared" si="151"/>
        <v>60.155862730652018</v>
      </c>
      <c r="EK142" s="2">
        <f t="shared" si="151"/>
        <v>59.130073913374616</v>
      </c>
      <c r="EL142" s="2">
        <f t="shared" si="151"/>
        <v>62.183721384444183</v>
      </c>
      <c r="EM142" s="2">
        <f t="shared" si="135"/>
        <v>60.239534259863404</v>
      </c>
      <c r="EN142" s="2">
        <f t="shared" si="135"/>
        <v>59.876316022933928</v>
      </c>
      <c r="EO142" s="2">
        <f t="shared" si="135"/>
        <v>59.656469418672813</v>
      </c>
      <c r="EQ142" s="2">
        <f t="shared" si="165"/>
        <v>61.417658607283556</v>
      </c>
      <c r="ER142" s="2">
        <f t="shared" si="165"/>
        <v>66.048385497729157</v>
      </c>
      <c r="ES142" s="2">
        <f t="shared" si="165"/>
        <v>66.131844210334393</v>
      </c>
      <c r="ET142" s="2">
        <f t="shared" si="165"/>
        <v>67.253306427106281</v>
      </c>
      <c r="EU142" s="2">
        <f t="shared" si="165"/>
        <v>66.631733729964211</v>
      </c>
      <c r="EV142" s="2">
        <f t="shared" si="165"/>
        <v>65.165211944730999</v>
      </c>
      <c r="EW142" s="2">
        <f t="shared" si="165"/>
        <v>63.801794092265915</v>
      </c>
      <c r="EX142" s="2">
        <f t="shared" si="165"/>
        <v>64.113312492917871</v>
      </c>
      <c r="EY142" s="2">
        <f t="shared" si="165"/>
        <v>62.930434297262295</v>
      </c>
      <c r="EZ142" s="2">
        <f t="shared" si="165"/>
        <v>60.194003985770749</v>
      </c>
      <c r="FA142" s="2">
        <f t="shared" si="165"/>
        <v>59.15437485557959</v>
      </c>
      <c r="FB142" s="2">
        <f t="shared" si="165"/>
        <v>62.446874648112015</v>
      </c>
      <c r="FC142" s="2">
        <f t="shared" si="165"/>
        <v>60.495060277864084</v>
      </c>
      <c r="FD142" s="2">
        <f t="shared" si="165"/>
        <v>59.983688647776489</v>
      </c>
      <c r="FE142" s="2">
        <f t="shared" si="165"/>
        <v>59.435362921544908</v>
      </c>
      <c r="FG142" s="2">
        <f t="shared" si="166"/>
        <v>0.99860496359871298</v>
      </c>
      <c r="FH142" s="2">
        <f t="shared" si="166"/>
        <v>0.99833097080448618</v>
      </c>
      <c r="FI142" s="2">
        <f t="shared" si="166"/>
        <v>0.9987164040098675</v>
      </c>
      <c r="FJ142" s="2">
        <f t="shared" si="166"/>
        <v>0.99868917969801507</v>
      </c>
      <c r="FK142" s="2">
        <f t="shared" si="166"/>
        <v>0.99860630620509672</v>
      </c>
      <c r="FL142" s="2">
        <f t="shared" si="166"/>
        <v>0.99840046245833858</v>
      </c>
      <c r="FM142" s="2">
        <f t="shared" si="166"/>
        <v>0.99860313244065235</v>
      </c>
      <c r="FN142" s="2">
        <f t="shared" si="166"/>
        <v>0.99844579033446101</v>
      </c>
      <c r="FO142" s="2">
        <f t="shared" si="166"/>
        <v>0.99817668856569819</v>
      </c>
      <c r="FP142" s="2">
        <f t="shared" si="166"/>
        <v>0.99812692561800775</v>
      </c>
      <c r="FQ142" s="2">
        <f t="shared" si="166"/>
        <v>0.99825082535332399</v>
      </c>
      <c r="FR142" s="2">
        <f t="shared" si="166"/>
        <v>0.99851481133435516</v>
      </c>
      <c r="FS142" s="2">
        <f t="shared" si="166"/>
        <v>0.99847210944683651</v>
      </c>
      <c r="FT142" s="2">
        <f t="shared" si="166"/>
        <v>0.99801304999789953</v>
      </c>
      <c r="FU142" s="2">
        <f t="shared" si="166"/>
        <v>0.99772965529321844</v>
      </c>
      <c r="FW142" s="2">
        <f t="shared" si="156"/>
        <v>3.4219924031243194E-2</v>
      </c>
      <c r="FX142" s="2">
        <f t="shared" si="156"/>
        <v>2.6672782879846351E-2</v>
      </c>
      <c r="FY142" s="2">
        <f t="shared" si="156"/>
        <v>2.656770536804556E-2</v>
      </c>
      <c r="FZ142" s="2">
        <f t="shared" si="156"/>
        <v>2.5913771248851317E-2</v>
      </c>
      <c r="GA142" s="2">
        <f t="shared" si="156"/>
        <v>3.3241393817081417E-2</v>
      </c>
      <c r="GB142" s="2">
        <f t="shared" si="156"/>
        <v>2.7020931590573831E-2</v>
      </c>
      <c r="GC142" s="2">
        <f t="shared" si="156"/>
        <v>3.2710401212625924E-2</v>
      </c>
      <c r="GD142" s="2">
        <f t="shared" si="156"/>
        <v>3.3790188290736087E-2</v>
      </c>
      <c r="GE142" s="2">
        <f t="shared" si="156"/>
        <v>3.7527073954590498E-2</v>
      </c>
      <c r="GF142" s="2">
        <f t="shared" si="156"/>
        <v>3.7875988524091291E-2</v>
      </c>
      <c r="GG142" s="2">
        <f t="shared" si="156"/>
        <v>4.6321637730499653E-2</v>
      </c>
      <c r="GH142" s="2">
        <f t="shared" si="156"/>
        <v>4.4862072250451912E-2</v>
      </c>
      <c r="GI142" s="2">
        <f t="shared" si="156"/>
        <v>4.3268401035134817E-2</v>
      </c>
      <c r="GJ142" s="2">
        <f t="shared" si="156"/>
        <v>3.3473996091034242E-2</v>
      </c>
      <c r="GK142" s="2">
        <f t="shared" si="156"/>
        <v>2.4489570144886934E-2</v>
      </c>
      <c r="GM142" s="86">
        <f t="shared" si="157"/>
        <v>4.8153416867260851E-49</v>
      </c>
      <c r="GN142" s="86">
        <f t="shared" si="157"/>
        <v>2.2626081677206762E-66</v>
      </c>
      <c r="GO142" s="86">
        <f t="shared" si="157"/>
        <v>1.8651757072037989E-75</v>
      </c>
      <c r="GP142" s="86">
        <f t="shared" si="157"/>
        <v>1.3415823548360288E-95</v>
      </c>
      <c r="GQ142" s="86">
        <f t="shared" si="157"/>
        <v>4.6317943973618809E-87</v>
      </c>
      <c r="GR142" s="86">
        <f t="shared" si="157"/>
        <v>2.0522470038853677E-81</v>
      </c>
      <c r="GS142" s="86">
        <f t="shared" si="157"/>
        <v>6.8676079289069234E-101</v>
      </c>
      <c r="GT142" s="86">
        <f t="shared" si="157"/>
        <v>4.3593531795501285E-78</v>
      </c>
      <c r="GU142" s="86">
        <f t="shared" si="157"/>
        <v>1.3008560633251991E-75</v>
      </c>
      <c r="GV142" s="86">
        <f t="shared" si="157"/>
        <v>2.9769089643071642E-105</v>
      </c>
      <c r="GW142" s="86">
        <f t="shared" si="157"/>
        <v>9.7787901087676735E-133</v>
      </c>
      <c r="GX142" s="86">
        <f t="shared" si="157"/>
        <v>1.4249126856569239E-115</v>
      </c>
      <c r="GY142" s="86">
        <f t="shared" si="157"/>
        <v>7.6698258391156851E-134</v>
      </c>
      <c r="GZ142" s="86">
        <f t="shared" si="157"/>
        <v>1.3505007923259282E-97</v>
      </c>
      <c r="HA142" s="86">
        <f t="shared" si="157"/>
        <v>6.1100943975278241E-159</v>
      </c>
      <c r="HC142" s="86">
        <f t="shared" si="153"/>
        <v>3.7356149590241263E-24</v>
      </c>
      <c r="HD142" s="86">
        <f t="shared" si="153"/>
        <v>5.6907573546631183E-19</v>
      </c>
      <c r="HE142" s="86">
        <f t="shared" si="153"/>
        <v>1.2154131448026392E-26</v>
      </c>
      <c r="HF142" s="86">
        <f t="shared" si="153"/>
        <v>7.7177073440703783E-33</v>
      </c>
      <c r="HG142" s="86">
        <f t="shared" si="153"/>
        <v>1.4964139377088647E-31</v>
      </c>
      <c r="HH142" s="86">
        <f t="shared" si="153"/>
        <v>9.4743946428854374E-33</v>
      </c>
      <c r="HI142" s="86">
        <f t="shared" si="153"/>
        <v>3.3971899860995406E-39</v>
      </c>
      <c r="HJ142" s="86">
        <f t="shared" si="153"/>
        <v>6.6779582185644077E-45</v>
      </c>
      <c r="HK142" s="86">
        <f t="shared" si="153"/>
        <v>1.1344749302176224E-36</v>
      </c>
      <c r="HL142" s="86">
        <f t="shared" si="161"/>
        <v>6.7512394748112242E-38</v>
      </c>
      <c r="HM142" s="86">
        <f t="shared" si="161"/>
        <v>2.1186514517846893E-42</v>
      </c>
      <c r="HN142" s="86">
        <f t="shared" si="161"/>
        <v>1.6485775731331439E-57</v>
      </c>
      <c r="HO142" s="86">
        <f t="shared" si="161"/>
        <v>4.6434121218817215E-69</v>
      </c>
      <c r="HP142" s="86">
        <f t="shared" si="161"/>
        <v>9.1067003100941827E-52</v>
      </c>
      <c r="HQ142" s="86">
        <f t="shared" si="161"/>
        <v>9.1067003100941827E-52</v>
      </c>
      <c r="HS142" s="86">
        <f t="shared" si="158"/>
        <v>3.3244454547581716E-2</v>
      </c>
      <c r="HT142" s="86">
        <f t="shared" si="158"/>
        <v>1.3673344046631451E-4</v>
      </c>
      <c r="HU142" s="86">
        <f t="shared" si="158"/>
        <v>1.3143281524981704E-2</v>
      </c>
      <c r="HV142" s="86">
        <f t="shared" si="158"/>
        <v>1.183380411305136E-2</v>
      </c>
      <c r="HW142" s="86">
        <f t="shared" si="158"/>
        <v>9.1545764502587723E-3</v>
      </c>
      <c r="HX142" s="86">
        <f t="shared" si="158"/>
        <v>7.0433175373339398E-3</v>
      </c>
      <c r="HY142" s="86">
        <f t="shared" si="158"/>
        <v>7.7320474046176924E-3</v>
      </c>
      <c r="HZ142" s="86">
        <f t="shared" si="158"/>
        <v>3.7521776086938989E-3</v>
      </c>
      <c r="IA142" s="86">
        <f t="shared" si="158"/>
        <v>7.0392825743389167E-3</v>
      </c>
      <c r="IB142" s="86">
        <f t="shared" si="158"/>
        <v>1.9206126328097057E-2</v>
      </c>
      <c r="IC142" s="86">
        <f t="shared" si="158"/>
        <v>5.7650622693972732E-2</v>
      </c>
      <c r="ID142" s="86">
        <f t="shared" si="158"/>
        <v>0.15369348864471596</v>
      </c>
      <c r="IE142" s="86">
        <f t="shared" si="158"/>
        <v>8.6915961932758801E-2</v>
      </c>
      <c r="IF142" s="86">
        <f t="shared" si="158"/>
        <v>0.1021497704488797</v>
      </c>
      <c r="IG142" s="86">
        <f t="shared" si="158"/>
        <v>6.2386000146780786E-2</v>
      </c>
      <c r="II142" s="86">
        <f t="shared" si="159"/>
        <v>9.0732803806475722E-29</v>
      </c>
      <c r="IJ142" s="86">
        <f t="shared" si="159"/>
        <v>7.0165928569542988E-38</v>
      </c>
      <c r="IK142" s="86">
        <f t="shared" si="159"/>
        <v>5.307578360703908E-35</v>
      </c>
      <c r="IL142" s="86">
        <f t="shared" si="159"/>
        <v>1.8747115303147876E-35</v>
      </c>
      <c r="IM142" s="86">
        <f t="shared" si="159"/>
        <v>4.4967990708903948E-34</v>
      </c>
      <c r="IN142" s="86">
        <f t="shared" si="159"/>
        <v>1.2136030322463904E-39</v>
      </c>
      <c r="IO142" s="86">
        <f t="shared" si="159"/>
        <v>6.8753224723733469E-33</v>
      </c>
      <c r="IP142" s="86">
        <f t="shared" si="159"/>
        <v>1.1194826698817794E-46</v>
      </c>
      <c r="IQ142" s="86">
        <f t="shared" si="159"/>
        <v>2.7328094229836204E-46</v>
      </c>
      <c r="IR142" s="86">
        <f t="shared" si="159"/>
        <v>1.4967199315415852E-47</v>
      </c>
      <c r="IS142" s="86">
        <f t="shared" si="159"/>
        <v>6.2079343004492208E-42</v>
      </c>
      <c r="IT142" s="86">
        <f t="shared" si="159"/>
        <v>5.8598631908280407E-30</v>
      </c>
      <c r="IU142" s="86">
        <f t="shared" si="159"/>
        <v>1.7581702326413308E-33</v>
      </c>
      <c r="IV142" s="86">
        <f t="shared" si="159"/>
        <v>1.7460362189728952E-20</v>
      </c>
      <c r="IW142" s="86">
        <f t="shared" si="159"/>
        <v>5.9102671533796734E-20</v>
      </c>
      <c r="IY142" s="86">
        <f t="shared" si="160"/>
        <v>3.3244454547581716E-2</v>
      </c>
      <c r="IZ142" s="86">
        <f t="shared" si="160"/>
        <v>1.3673344046631508E-4</v>
      </c>
      <c r="JA142" s="86">
        <f t="shared" si="160"/>
        <v>1.3143281524981704E-2</v>
      </c>
      <c r="JB142" s="86">
        <f t="shared" si="160"/>
        <v>1.183380411305136E-2</v>
      </c>
      <c r="JC142" s="86">
        <f t="shared" si="160"/>
        <v>9.1545764502587723E-3</v>
      </c>
      <c r="JD142" s="86">
        <f t="shared" si="160"/>
        <v>7.0433175373339398E-3</v>
      </c>
      <c r="JE142" s="86">
        <f t="shared" si="160"/>
        <v>7.7320474046176924E-3</v>
      </c>
      <c r="JF142" s="86">
        <f t="shared" si="160"/>
        <v>3.7521776086938989E-3</v>
      </c>
      <c r="JG142" s="86">
        <f t="shared" si="160"/>
        <v>7.0392825743389167E-3</v>
      </c>
      <c r="JH142" s="86">
        <f t="shared" si="160"/>
        <v>1.9206126328097057E-2</v>
      </c>
      <c r="JI142" s="86">
        <f t="shared" si="160"/>
        <v>5.7650622693972732E-2</v>
      </c>
      <c r="JJ142" s="86">
        <f t="shared" si="160"/>
        <v>0.15369348864471596</v>
      </c>
      <c r="JK142" s="86">
        <f t="shared" si="160"/>
        <v>8.6915961932758801E-2</v>
      </c>
      <c r="JL142" s="86">
        <f t="shared" si="160"/>
        <v>0.1021497704488797</v>
      </c>
      <c r="JM142" s="86">
        <f t="shared" si="160"/>
        <v>6.2386000146780786E-2</v>
      </c>
    </row>
    <row r="143" spans="2:273" x14ac:dyDescent="0.25">
      <c r="B143" s="2">
        <v>116</v>
      </c>
      <c r="C143" s="37">
        <v>62.015999999999998</v>
      </c>
      <c r="D143" s="37">
        <v>67.322999999999993</v>
      </c>
      <c r="E143" s="37">
        <v>66.840999999999994</v>
      </c>
      <c r="F143" s="37">
        <v>67.555999999999997</v>
      </c>
      <c r="G143" s="37">
        <v>68.081000000000003</v>
      </c>
      <c r="H143" s="37">
        <v>65.650999999999996</v>
      </c>
      <c r="I143" s="37">
        <v>64.762</v>
      </c>
      <c r="J143" s="37">
        <v>66.762</v>
      </c>
      <c r="K143" s="37">
        <v>67.078999999999994</v>
      </c>
      <c r="L143" s="37">
        <v>64.596999999999994</v>
      </c>
      <c r="M143" s="37">
        <v>69.064999999999998</v>
      </c>
      <c r="N143" s="37">
        <v>81.856999999999999</v>
      </c>
      <c r="O143" s="37">
        <v>70.064999999999998</v>
      </c>
      <c r="P143" s="37">
        <v>86.332999999999998</v>
      </c>
      <c r="Q143" s="37">
        <v>83</v>
      </c>
      <c r="S143" s="4">
        <f t="shared" si="162"/>
        <v>61.328583072921447</v>
      </c>
      <c r="T143" s="4">
        <f t="shared" si="162"/>
        <v>65.956735663374459</v>
      </c>
      <c r="U143" s="4">
        <f t="shared" si="162"/>
        <v>66.641075936284366</v>
      </c>
      <c r="V143" s="4">
        <f t="shared" si="162"/>
        <v>67.75266098799284</v>
      </c>
      <c r="W143" s="4">
        <f t="shared" si="162"/>
        <v>67.321577663806252</v>
      </c>
      <c r="X143" s="4">
        <f t="shared" si="162"/>
        <v>65.88116130942629</v>
      </c>
      <c r="Y143" s="4">
        <f t="shared" si="162"/>
        <v>64.441820168249848</v>
      </c>
      <c r="Z143" s="4">
        <f t="shared" si="162"/>
        <v>64.673363283458286</v>
      </c>
      <c r="AA143" s="4">
        <f t="shared" si="162"/>
        <v>64.362036131180247</v>
      </c>
      <c r="AB143" s="4">
        <f t="shared" si="162"/>
        <v>62.933572569011254</v>
      </c>
      <c r="AC143" s="4">
        <f t="shared" si="162"/>
        <v>66.795409994688825</v>
      </c>
      <c r="AD143" s="4">
        <f t="shared" si="162"/>
        <v>82.645604539310114</v>
      </c>
      <c r="AE143" s="4">
        <f t="shared" si="162"/>
        <v>69.235465833703245</v>
      </c>
      <c r="AF143" s="4">
        <f t="shared" si="162"/>
        <v>85.870020338865857</v>
      </c>
      <c r="AG143" s="4">
        <f t="shared" si="162"/>
        <v>86.069032811476973</v>
      </c>
      <c r="AI143" s="4">
        <f t="shared" si="163"/>
        <v>0.68741692707855151</v>
      </c>
      <c r="AJ143" s="4">
        <f t="shared" si="163"/>
        <v>1.3662643366255338</v>
      </c>
      <c r="AK143" s="4">
        <f t="shared" si="163"/>
        <v>0.19992406371562765</v>
      </c>
      <c r="AL143" s="4">
        <f t="shared" si="163"/>
        <v>-0.19666098799284271</v>
      </c>
      <c r="AM143" s="4">
        <f t="shared" si="163"/>
        <v>0.75942233619375088</v>
      </c>
      <c r="AN143" s="4">
        <f t="shared" si="163"/>
        <v>-0.23016130942629331</v>
      </c>
      <c r="AO143" s="4">
        <f t="shared" si="163"/>
        <v>0.32017983175015274</v>
      </c>
      <c r="AP143" s="4">
        <f t="shared" si="163"/>
        <v>2.0886367165417141</v>
      </c>
      <c r="AQ143" s="4">
        <f t="shared" si="163"/>
        <v>2.7169638688197466</v>
      </c>
      <c r="AR143" s="4">
        <f t="shared" si="163"/>
        <v>1.6634274309887402</v>
      </c>
      <c r="AS143" s="4">
        <f t="shared" si="163"/>
        <v>2.2695900053111728</v>
      </c>
      <c r="AT143" s="4">
        <f t="shared" si="163"/>
        <v>-0.78860453931011421</v>
      </c>
      <c r="AU143" s="4">
        <f t="shared" si="163"/>
        <v>0.82953416629675303</v>
      </c>
      <c r="AV143" s="4">
        <f t="shared" si="163"/>
        <v>0.46297966113414191</v>
      </c>
      <c r="AW143" s="4">
        <f t="shared" si="163"/>
        <v>-3.0690328114769727</v>
      </c>
      <c r="AY143" s="2">
        <f t="shared" si="154"/>
        <v>61.328583072921447</v>
      </c>
      <c r="AZ143" s="2">
        <f t="shared" si="154"/>
        <v>65.94682243791847</v>
      </c>
      <c r="BA143" s="2">
        <f t="shared" si="154"/>
        <v>65.965880550764197</v>
      </c>
      <c r="BB143" s="2">
        <f t="shared" si="154"/>
        <v>66.898430301229553</v>
      </c>
      <c r="BC143" s="2">
        <f t="shared" si="154"/>
        <v>66.350474390354805</v>
      </c>
      <c r="BD143" s="2">
        <f t="shared" si="154"/>
        <v>65.016372936063377</v>
      </c>
      <c r="BE143" s="2">
        <f t="shared" si="154"/>
        <v>63.489067320851021</v>
      </c>
      <c r="BF143" s="2">
        <f t="shared" si="154"/>
        <v>63.831611680938785</v>
      </c>
      <c r="BG143" s="2">
        <f t="shared" si="154"/>
        <v>62.851152694604366</v>
      </c>
      <c r="BH143" s="2">
        <f t="shared" si="154"/>
        <v>60.061952243088648</v>
      </c>
      <c r="BI143" s="2">
        <f t="shared" si="154"/>
        <v>58.991903444110186</v>
      </c>
      <c r="BJ143" s="2">
        <f t="shared" si="154"/>
        <v>61.960250524270847</v>
      </c>
      <c r="BK143" s="2">
        <f t="shared" si="154"/>
        <v>60.088833120854375</v>
      </c>
      <c r="BL143" s="2">
        <f t="shared" si="154"/>
        <v>59.811913473767561</v>
      </c>
      <c r="BM143" s="2">
        <f t="shared" si="154"/>
        <v>59.602052304829535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67.322999999999993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67.322999999999993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86.740140803382701</v>
      </c>
      <c r="DL143" s="2">
        <f t="shared" si="164"/>
        <v>94.260567133943738</v>
      </c>
      <c r="DM143" s="2">
        <f t="shared" si="164"/>
        <v>103.60226895197827</v>
      </c>
      <c r="DN143" s="2">
        <f t="shared" si="164"/>
        <v>103.21777061310783</v>
      </c>
      <c r="DO143" s="2">
        <f t="shared" si="164"/>
        <v>98.285647780126837</v>
      </c>
      <c r="DP143" s="2">
        <f t="shared" si="164"/>
        <v>77.918457607433226</v>
      </c>
      <c r="DQ143" s="2">
        <f t="shared" si="164"/>
        <v>88.806398308668093</v>
      </c>
      <c r="DR143" s="2">
        <f t="shared" si="164"/>
        <v>94.049255381789706</v>
      </c>
      <c r="DS143" s="2">
        <f t="shared" si="164"/>
        <v>117.05669352226721</v>
      </c>
      <c r="DT143" s="2">
        <f t="shared" si="164"/>
        <v>113.68956045519201</v>
      </c>
      <c r="DU143" s="2">
        <f t="shared" si="164"/>
        <v>89.385556680161955</v>
      </c>
      <c r="DV143" s="2">
        <f t="shared" si="164"/>
        <v>86.945339896820883</v>
      </c>
      <c r="DW143" s="2">
        <f t="shared" si="164"/>
        <v>107.29584947735191</v>
      </c>
      <c r="DX143" s="2">
        <f t="shared" si="164"/>
        <v>114.62620565317035</v>
      </c>
      <c r="DY143" s="2">
        <f t="shared" si="164"/>
        <v>96.12937408357773</v>
      </c>
      <c r="EA143" s="2">
        <f t="shared" si="152"/>
        <v>61.295824045289649</v>
      </c>
      <c r="EB143" s="2">
        <f t="shared" si="152"/>
        <v>65.903667501042975</v>
      </c>
      <c r="EC143" s="2">
        <f t="shared" si="152"/>
        <v>65.919539699061815</v>
      </c>
      <c r="ED143" s="2">
        <f t="shared" si="152"/>
        <v>66.847832546851208</v>
      </c>
      <c r="EE143" s="2">
        <f t="shared" si="151"/>
        <v>66.304107314816378</v>
      </c>
      <c r="EF143" s="2">
        <f t="shared" si="151"/>
        <v>64.997696820790267</v>
      </c>
      <c r="EG143" s="2">
        <f t="shared" si="151"/>
        <v>63.450283374171093</v>
      </c>
      <c r="EH143" s="2">
        <f t="shared" si="151"/>
        <v>63.783586389142656</v>
      </c>
      <c r="EI143" s="2">
        <f t="shared" si="151"/>
        <v>62.761846153846143</v>
      </c>
      <c r="EJ143" s="2">
        <f t="shared" si="151"/>
        <v>59.96827311543484</v>
      </c>
      <c r="EK143" s="2">
        <f t="shared" si="151"/>
        <v>58.941882621610389</v>
      </c>
      <c r="EL143" s="2">
        <f t="shared" si="151"/>
        <v>61.911600821150373</v>
      </c>
      <c r="EM143" s="2">
        <f t="shared" si="135"/>
        <v>60.009182452477262</v>
      </c>
      <c r="EN143" s="2">
        <f t="shared" si="135"/>
        <v>59.707784109838528</v>
      </c>
      <c r="EO143" s="2">
        <f t="shared" si="135"/>
        <v>59.532792344439422</v>
      </c>
      <c r="EQ143" s="2">
        <f t="shared" si="165"/>
        <v>61.30605312629568</v>
      </c>
      <c r="ER143" s="2">
        <f t="shared" si="165"/>
        <v>65.903136085362945</v>
      </c>
      <c r="ES143" s="2">
        <f t="shared" si="165"/>
        <v>65.996027122125071</v>
      </c>
      <c r="ET143" s="2">
        <f t="shared" si="165"/>
        <v>67.098798032363447</v>
      </c>
      <c r="EU143" s="2">
        <f t="shared" si="165"/>
        <v>66.461310848946155</v>
      </c>
      <c r="EV143" s="2">
        <f t="shared" si="165"/>
        <v>64.991765122385829</v>
      </c>
      <c r="EW143" s="2">
        <f t="shared" si="165"/>
        <v>63.631450470811615</v>
      </c>
      <c r="EX143" s="2">
        <f t="shared" si="165"/>
        <v>63.922205240793225</v>
      </c>
      <c r="EY143" s="2">
        <f t="shared" si="165"/>
        <v>62.737607845491254</v>
      </c>
      <c r="EZ143" s="2">
        <f t="shared" si="165"/>
        <v>60.014041557438517</v>
      </c>
      <c r="FA143" s="2">
        <f t="shared" si="165"/>
        <v>58.97051092469637</v>
      </c>
      <c r="FB143" s="2">
        <f t="shared" si="165"/>
        <v>62.212486495007894</v>
      </c>
      <c r="FC143" s="2">
        <f t="shared" si="165"/>
        <v>60.30021618062645</v>
      </c>
      <c r="FD143" s="2">
        <f t="shared" si="165"/>
        <v>59.833331488732959</v>
      </c>
      <c r="FE143" s="2">
        <f t="shared" si="165"/>
        <v>59.288987174947891</v>
      </c>
      <c r="FG143" s="2">
        <f t="shared" si="166"/>
        <v>0.9987275554906071</v>
      </c>
      <c r="FH143" s="2">
        <f t="shared" si="166"/>
        <v>0.99847760370873251</v>
      </c>
      <c r="FI143" s="2">
        <f t="shared" si="166"/>
        <v>0.99882921431214322</v>
      </c>
      <c r="FJ143" s="2">
        <f t="shared" si="166"/>
        <v>0.99880437977572267</v>
      </c>
      <c r="FK143" s="2">
        <f t="shared" si="166"/>
        <v>0.99872878026269585</v>
      </c>
      <c r="FL143" s="2">
        <f t="shared" si="166"/>
        <v>0.99854099908139082</v>
      </c>
      <c r="FM143" s="2">
        <f t="shared" si="166"/>
        <v>0.99872588504427517</v>
      </c>
      <c r="FN143" s="2">
        <f t="shared" si="166"/>
        <v>0.99858235006965967</v>
      </c>
      <c r="FO143" s="2">
        <f t="shared" si="166"/>
        <v>0.99833685338705203</v>
      </c>
      <c r="FP143" s="2">
        <f t="shared" si="166"/>
        <v>0.99829145427486765</v>
      </c>
      <c r="FQ143" s="2">
        <f t="shared" si="166"/>
        <v>0.99840448819962224</v>
      </c>
      <c r="FR143" s="2">
        <f t="shared" si="166"/>
        <v>0.99864531480749952</v>
      </c>
      <c r="FS143" s="2">
        <f t="shared" si="166"/>
        <v>0.99860635989624558</v>
      </c>
      <c r="FT143" s="2">
        <f t="shared" si="166"/>
        <v>0.998187563192385</v>
      </c>
      <c r="FU143" s="2">
        <f t="shared" si="166"/>
        <v>0.99792900730498346</v>
      </c>
      <c r="FW143" s="2">
        <f t="shared" si="156"/>
        <v>3.7397932178103201E-2</v>
      </c>
      <c r="FX143" s="2">
        <f t="shared" si="156"/>
        <v>2.91710577507494E-2</v>
      </c>
      <c r="FY143" s="2">
        <f t="shared" si="156"/>
        <v>2.9056432086255052E-2</v>
      </c>
      <c r="FZ143" s="2">
        <f t="shared" si="156"/>
        <v>2.8343024364873157E-2</v>
      </c>
      <c r="GA143" s="2">
        <f t="shared" si="156"/>
        <v>3.6331944451183686E-2</v>
      </c>
      <c r="GB143" s="2">
        <f t="shared" si="156"/>
        <v>2.9550825373542224E-2</v>
      </c>
      <c r="GC143" s="2">
        <f t="shared" si="156"/>
        <v>3.575340965837983E-2</v>
      </c>
      <c r="GD143" s="2">
        <f t="shared" si="156"/>
        <v>3.6929812908132124E-2</v>
      </c>
      <c r="GE143" s="2">
        <f t="shared" si="156"/>
        <v>4.0999179008229962E-2</v>
      </c>
      <c r="GF143" s="2">
        <f t="shared" si="156"/>
        <v>4.1378988183695176E-2</v>
      </c>
      <c r="GG143" s="2">
        <f t="shared" si="156"/>
        <v>5.0564690759759216E-2</v>
      </c>
      <c r="GH143" s="2">
        <f t="shared" si="156"/>
        <v>4.8978295619085982E-2</v>
      </c>
      <c r="GI143" s="2">
        <f t="shared" si="156"/>
        <v>4.7245633438460825E-2</v>
      </c>
      <c r="GJ143" s="2">
        <f t="shared" si="156"/>
        <v>3.6585354056995048E-2</v>
      </c>
      <c r="GK143" s="2">
        <f t="shared" si="156"/>
        <v>2.6788985105792442E-2</v>
      </c>
      <c r="GM143" s="86">
        <f t="shared" si="157"/>
        <v>6.3164911815484261E-51</v>
      </c>
      <c r="GN143" s="86">
        <f t="shared" si="157"/>
        <v>5.8077275202038377E-69</v>
      </c>
      <c r="GO143" s="86">
        <f t="shared" si="157"/>
        <v>2.1431821970821602E-78</v>
      </c>
      <c r="GP143" s="86">
        <f t="shared" si="157"/>
        <v>2.4168241521731223E-99</v>
      </c>
      <c r="GQ143" s="86">
        <f t="shared" si="157"/>
        <v>1.9554565884091234E-90</v>
      </c>
      <c r="GR143" s="86">
        <f t="shared" si="157"/>
        <v>1.3456512850867096E-84</v>
      </c>
      <c r="GS143" s="86">
        <f t="shared" si="157"/>
        <v>7.0789138985736026E-105</v>
      </c>
      <c r="GT143" s="86">
        <f t="shared" si="157"/>
        <v>4.0396680299022185E-81</v>
      </c>
      <c r="GU143" s="86">
        <f t="shared" si="157"/>
        <v>1.4850635725872695E-78</v>
      </c>
      <c r="GV143" s="86">
        <f t="shared" si="157"/>
        <v>2.4015519292897613E-109</v>
      </c>
      <c r="GW143" s="86">
        <f t="shared" si="157"/>
        <v>6.2692260359696951E-138</v>
      </c>
      <c r="GX143" s="86">
        <f t="shared" si="157"/>
        <v>4.720929248721712E-120</v>
      </c>
      <c r="GY143" s="86">
        <f t="shared" si="157"/>
        <v>5.1459461715904601E-139</v>
      </c>
      <c r="GZ143" s="86">
        <f t="shared" si="157"/>
        <v>2.5526257628880911E-101</v>
      </c>
      <c r="HA143" s="86">
        <f t="shared" si="157"/>
        <v>4.3138196088167136E-165</v>
      </c>
      <c r="HC143" s="86">
        <f t="shared" si="153"/>
        <v>8.1910765910331953E-26</v>
      </c>
      <c r="HD143" s="86">
        <f t="shared" si="153"/>
        <v>2.7410957533278255E-20</v>
      </c>
      <c r="HE143" s="86">
        <f t="shared" si="153"/>
        <v>1.7772522275402556E-28</v>
      </c>
      <c r="HF143" s="86">
        <f t="shared" si="153"/>
        <v>4.0687276063394388E-35</v>
      </c>
      <c r="HG143" s="86">
        <f t="shared" si="153"/>
        <v>1.0894835679267949E-33</v>
      </c>
      <c r="HH143" s="86">
        <f t="shared" si="153"/>
        <v>5.0738609594940691E-35</v>
      </c>
      <c r="HI143" s="86">
        <f t="shared" si="153"/>
        <v>6.0268269220988915E-42</v>
      </c>
      <c r="HJ143" s="86">
        <f t="shared" si="153"/>
        <v>5.7370661116468289E-48</v>
      </c>
      <c r="HK143" s="86">
        <f t="shared" si="153"/>
        <v>3.8890965309186692E-39</v>
      </c>
      <c r="HL143" s="86">
        <f t="shared" si="161"/>
        <v>2.3327114091789082E-40</v>
      </c>
      <c r="HM143" s="86">
        <f t="shared" si="161"/>
        <v>3.9808091024007514E-45</v>
      </c>
      <c r="HN143" s="86">
        <f t="shared" si="161"/>
        <v>2.5092451538292003E-61</v>
      </c>
      <c r="HO143" s="86">
        <f t="shared" si="161"/>
        <v>1.4367606675917206E-73</v>
      </c>
      <c r="HP143" s="86">
        <f t="shared" si="161"/>
        <v>4.4985177245440309E-55</v>
      </c>
      <c r="HQ143" s="86">
        <f t="shared" si="161"/>
        <v>4.4985177245440309E-55</v>
      </c>
      <c r="HS143" s="86">
        <f t="shared" si="158"/>
        <v>6.0307682768801996E-2</v>
      </c>
      <c r="HT143" s="86">
        <f t="shared" si="158"/>
        <v>3.9467065864795802E-4</v>
      </c>
      <c r="HU143" s="86">
        <f t="shared" si="158"/>
        <v>2.6349518953110333E-2</v>
      </c>
      <c r="HV143" s="86">
        <f t="shared" si="158"/>
        <v>2.3929251815850358E-2</v>
      </c>
      <c r="HW143" s="86">
        <f t="shared" si="158"/>
        <v>1.9627121695590465E-2</v>
      </c>
      <c r="HX143" s="86">
        <f t="shared" si="158"/>
        <v>1.5650457659158443E-2</v>
      </c>
      <c r="HY143" s="86">
        <f t="shared" si="158"/>
        <v>1.6528222752408766E-2</v>
      </c>
      <c r="HZ143" s="86">
        <f t="shared" si="158"/>
        <v>1.0027111553226345E-2</v>
      </c>
      <c r="IA143" s="86">
        <f t="shared" si="158"/>
        <v>1.8162134190062282E-2</v>
      </c>
      <c r="IB143" s="86">
        <f t="shared" si="158"/>
        <v>4.5087438201025773E-2</v>
      </c>
      <c r="IC143" s="86">
        <f t="shared" si="158"/>
        <v>0.11762795856834045</v>
      </c>
      <c r="ID143" s="86">
        <f t="shared" si="158"/>
        <v>0.24293981623890704</v>
      </c>
      <c r="IE143" s="86">
        <f t="shared" si="158"/>
        <v>0.15377742204435799</v>
      </c>
      <c r="IF143" s="86">
        <f t="shared" si="158"/>
        <v>0.1533348467043644</v>
      </c>
      <c r="IG143" s="86">
        <f t="shared" si="158"/>
        <v>8.8629754064475819E-2</v>
      </c>
      <c r="II143" s="86">
        <f t="shared" si="159"/>
        <v>2.7069121392141401E-27</v>
      </c>
      <c r="IJ143" s="86">
        <f t="shared" si="159"/>
        <v>4.7247304892713409E-36</v>
      </c>
      <c r="IK143" s="86">
        <f t="shared" si="159"/>
        <v>2.550519774149396E-33</v>
      </c>
      <c r="IL143" s="86">
        <f t="shared" si="159"/>
        <v>9.2357217311153448E-34</v>
      </c>
      <c r="IM143" s="86">
        <f t="shared" si="159"/>
        <v>2.503880632668819E-32</v>
      </c>
      <c r="IN143" s="86">
        <f t="shared" si="159"/>
        <v>1.0184331683997376E-37</v>
      </c>
      <c r="IO143" s="86">
        <f t="shared" si="159"/>
        <v>3.2465100491251419E-31</v>
      </c>
      <c r="IP143" s="86">
        <f t="shared" si="159"/>
        <v>3.0375359803245147E-44</v>
      </c>
      <c r="IQ143" s="86">
        <f t="shared" si="159"/>
        <v>8.4906648900103603E-44</v>
      </c>
      <c r="IR143" s="86">
        <f t="shared" si="159"/>
        <v>5.5622985101802262E-45</v>
      </c>
      <c r="IS143" s="86">
        <f t="shared" si="159"/>
        <v>1.5981290576381017E-39</v>
      </c>
      <c r="IT143" s="86">
        <f t="shared" si="159"/>
        <v>2.7959265078610005E-28</v>
      </c>
      <c r="IU143" s="86">
        <f t="shared" si="159"/>
        <v>1.2838550789383326E-31</v>
      </c>
      <c r="IV143" s="86">
        <f t="shared" si="159"/>
        <v>1.8341972133105211E-19</v>
      </c>
      <c r="IW143" s="86">
        <f t="shared" si="159"/>
        <v>4.775929987657759E-19</v>
      </c>
      <c r="IY143" s="86">
        <f t="shared" si="160"/>
        <v>6.0307682768801996E-2</v>
      </c>
      <c r="IZ143" s="86">
        <f t="shared" si="160"/>
        <v>3.9467065864795807E-4</v>
      </c>
      <c r="JA143" s="86">
        <f t="shared" si="160"/>
        <v>2.6349518953110333E-2</v>
      </c>
      <c r="JB143" s="86">
        <f t="shared" si="160"/>
        <v>2.3929251815850358E-2</v>
      </c>
      <c r="JC143" s="86">
        <f t="shared" si="160"/>
        <v>1.9627121695590465E-2</v>
      </c>
      <c r="JD143" s="86">
        <f t="shared" si="160"/>
        <v>1.5650457659158443E-2</v>
      </c>
      <c r="JE143" s="86">
        <f t="shared" si="160"/>
        <v>1.6528222752408766E-2</v>
      </c>
      <c r="JF143" s="86">
        <f t="shared" si="160"/>
        <v>1.0027111553226345E-2</v>
      </c>
      <c r="JG143" s="86">
        <f t="shared" si="160"/>
        <v>1.8162134190062282E-2</v>
      </c>
      <c r="JH143" s="86">
        <f t="shared" si="160"/>
        <v>4.5087438201025773E-2</v>
      </c>
      <c r="JI143" s="86">
        <f t="shared" si="160"/>
        <v>0.11762795856834045</v>
      </c>
      <c r="JJ143" s="86">
        <f t="shared" si="160"/>
        <v>0.24293981623890704</v>
      </c>
      <c r="JK143" s="86">
        <f t="shared" si="160"/>
        <v>0.15377742204435799</v>
      </c>
      <c r="JL143" s="86">
        <f t="shared" si="160"/>
        <v>0.1533348467043644</v>
      </c>
      <c r="JM143" s="86">
        <f t="shared" si="160"/>
        <v>8.8629754064475819E-2</v>
      </c>
    </row>
    <row r="144" spans="2:273" x14ac:dyDescent="0.25">
      <c r="B144" s="2">
        <v>117</v>
      </c>
      <c r="C144" s="37">
        <v>61.127000000000002</v>
      </c>
      <c r="D144" s="37">
        <v>66.430999999999997</v>
      </c>
      <c r="E144" s="37">
        <v>66.840999999999994</v>
      </c>
      <c r="F144" s="37">
        <v>68.381</v>
      </c>
      <c r="G144" s="37">
        <v>68.694000000000003</v>
      </c>
      <c r="H144" s="37">
        <v>67.667000000000002</v>
      </c>
      <c r="I144" s="37">
        <v>65.635000000000005</v>
      </c>
      <c r="J144" s="37">
        <v>68.762</v>
      </c>
      <c r="K144" s="37">
        <v>69.316999999999993</v>
      </c>
      <c r="L144" s="37">
        <v>67.048000000000002</v>
      </c>
      <c r="M144" s="37">
        <v>72.064999999999998</v>
      </c>
      <c r="N144" s="37">
        <v>84.762</v>
      </c>
      <c r="O144" s="37">
        <v>73.418999999999997</v>
      </c>
      <c r="P144" s="37">
        <v>95.078999999999994</v>
      </c>
      <c r="Q144" s="37">
        <v>92</v>
      </c>
      <c r="S144" s="4">
        <f t="shared" si="162"/>
        <v>61.211018175748322</v>
      </c>
      <c r="T144" s="4">
        <f t="shared" si="162"/>
        <v>65.823216287081706</v>
      </c>
      <c r="U144" s="4">
        <f t="shared" si="162"/>
        <v>66.961046537020351</v>
      </c>
      <c r="V144" s="4">
        <f t="shared" si="162"/>
        <v>68.158109870380812</v>
      </c>
      <c r="W144" s="4">
        <f t="shared" si="162"/>
        <v>67.916418830853047</v>
      </c>
      <c r="X144" s="4">
        <f t="shared" si="162"/>
        <v>66.469828794369306</v>
      </c>
      <c r="Y144" s="4">
        <f t="shared" si="162"/>
        <v>65.025645592627001</v>
      </c>
      <c r="Z144" s="4">
        <f t="shared" si="162"/>
        <v>65.448753919512356</v>
      </c>
      <c r="AA144" s="4">
        <f t="shared" si="162"/>
        <v>65.787546419977403</v>
      </c>
      <c r="AB144" s="4">
        <f t="shared" si="162"/>
        <v>65.170667329636544</v>
      </c>
      <c r="AC144" s="4">
        <f t="shared" si="162"/>
        <v>70.924855603662834</v>
      </c>
      <c r="AD144" s="4">
        <f t="shared" si="162"/>
        <v>87.291773194990995</v>
      </c>
      <c r="AE144" s="4">
        <f t="shared" si="162"/>
        <v>72.66794027519208</v>
      </c>
      <c r="AF144" s="4">
        <f t="shared" si="162"/>
        <v>93.747884031967516</v>
      </c>
      <c r="AG144" s="4">
        <f t="shared" si="162"/>
        <v>93.829955185113405</v>
      </c>
      <c r="AI144" s="4">
        <f t="shared" si="163"/>
        <v>-8.4018175748319379E-2</v>
      </c>
      <c r="AJ144" s="4">
        <f t="shared" si="163"/>
        <v>0.60778371291829103</v>
      </c>
      <c r="AK144" s="4">
        <f t="shared" si="163"/>
        <v>-0.12004653702035739</v>
      </c>
      <c r="AL144" s="4">
        <f t="shared" si="163"/>
        <v>0.22289012961918786</v>
      </c>
      <c r="AM144" s="4">
        <f t="shared" si="163"/>
        <v>0.77758116914695563</v>
      </c>
      <c r="AN144" s="4">
        <f t="shared" si="163"/>
        <v>1.1971712056306956</v>
      </c>
      <c r="AO144" s="4">
        <f t="shared" si="163"/>
        <v>0.60935440737300439</v>
      </c>
      <c r="AP144" s="4">
        <f t="shared" si="163"/>
        <v>3.3132460804876445</v>
      </c>
      <c r="AQ144" s="4">
        <f t="shared" si="163"/>
        <v>3.5294535800225901</v>
      </c>
      <c r="AR144" s="4">
        <f t="shared" si="163"/>
        <v>1.8773326703634581</v>
      </c>
      <c r="AS144" s="4">
        <f t="shared" si="163"/>
        <v>1.1401443963371634</v>
      </c>
      <c r="AT144" s="4">
        <f t="shared" si="163"/>
        <v>-2.5297731949909945</v>
      </c>
      <c r="AU144" s="4">
        <f t="shared" si="163"/>
        <v>0.7510597248079165</v>
      </c>
      <c r="AV144" s="4">
        <f t="shared" si="163"/>
        <v>1.3311159680324778</v>
      </c>
      <c r="AW144" s="4">
        <f t="shared" si="163"/>
        <v>-1.8299551851134055</v>
      </c>
      <c r="AY144" s="2">
        <f t="shared" ref="AY144:BM160" si="167">IF(OR($B144 &lt; C$230, $B144 &gt; C$233), #N/A, ((1-FG144)*DK144) + (FG144 - FW144)*EA144 + (FW144*EQ144))</f>
        <v>61.211018175748322</v>
      </c>
      <c r="AZ144" s="2">
        <f t="shared" si="167"/>
        <v>65.798301899212476</v>
      </c>
      <c r="BA144" s="2">
        <f t="shared" si="167"/>
        <v>65.802645074131661</v>
      </c>
      <c r="BB144" s="2">
        <f t="shared" si="167"/>
        <v>66.678143254336135</v>
      </c>
      <c r="BC144" s="2">
        <f t="shared" si="167"/>
        <v>66.149995377769201</v>
      </c>
      <c r="BD144" s="2">
        <f t="shared" si="167"/>
        <v>64.842701002260739</v>
      </c>
      <c r="BE144" s="2">
        <f t="shared" si="167"/>
        <v>63.285236371787747</v>
      </c>
      <c r="BF144" s="2">
        <f t="shared" si="167"/>
        <v>63.612783182849014</v>
      </c>
      <c r="BG144" s="2">
        <f t="shared" si="167"/>
        <v>62.655278184863569</v>
      </c>
      <c r="BH144" s="2">
        <f t="shared" si="167"/>
        <v>59.867677838742196</v>
      </c>
      <c r="BI144" s="2">
        <f t="shared" si="167"/>
        <v>58.80028725043374</v>
      </c>
      <c r="BJ144" s="2">
        <f t="shared" si="167"/>
        <v>61.688881046419901</v>
      </c>
      <c r="BK144" s="2">
        <f t="shared" si="167"/>
        <v>59.856421465628529</v>
      </c>
      <c r="BL144" s="2">
        <f t="shared" si="167"/>
        <v>59.636775506736967</v>
      </c>
      <c r="BM144" s="2">
        <f t="shared" si="167"/>
        <v>59.471162942463344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66.430999999999997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66.430999999999997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86.852060042283327</v>
      </c>
      <c r="DL144" s="2">
        <f t="shared" si="164"/>
        <v>94.400727898873654</v>
      </c>
      <c r="DM144" s="2">
        <f t="shared" si="164"/>
        <v>103.79627937179102</v>
      </c>
      <c r="DN144" s="2">
        <f t="shared" si="164"/>
        <v>103.35999365750529</v>
      </c>
      <c r="DO144" s="2">
        <f t="shared" si="164"/>
        <v>98.377206342494702</v>
      </c>
      <c r="DP144" s="2">
        <f t="shared" si="164"/>
        <v>77.787335656213713</v>
      </c>
      <c r="DQ144" s="2">
        <f t="shared" si="164"/>
        <v>88.766663706835814</v>
      </c>
      <c r="DR144" s="2">
        <f t="shared" si="164"/>
        <v>94.10365453907032</v>
      </c>
      <c r="DS144" s="2">
        <f t="shared" si="164"/>
        <v>117.39571255060729</v>
      </c>
      <c r="DT144" s="2">
        <f t="shared" si="164"/>
        <v>114.05354409672827</v>
      </c>
      <c r="DU144" s="2">
        <f t="shared" si="164"/>
        <v>89.521749190283415</v>
      </c>
      <c r="DV144" s="2">
        <f t="shared" si="164"/>
        <v>86.971634848607607</v>
      </c>
      <c r="DW144" s="2">
        <f t="shared" si="164"/>
        <v>107.57059041811846</v>
      </c>
      <c r="DX144" s="2">
        <f t="shared" si="164"/>
        <v>115.05385683728036</v>
      </c>
      <c r="DY144" s="2">
        <f t="shared" si="164"/>
        <v>96.387151392961897</v>
      </c>
      <c r="EA144" s="2">
        <f t="shared" si="152"/>
        <v>61.180660279750334</v>
      </c>
      <c r="EB144" s="2">
        <f t="shared" si="152"/>
        <v>65.75854971883868</v>
      </c>
      <c r="EC144" s="2">
        <f t="shared" si="152"/>
        <v>65.758803901575533</v>
      </c>
      <c r="ED144" s="2">
        <f t="shared" si="152"/>
        <v>66.628292486372686</v>
      </c>
      <c r="EE144" s="2">
        <f t="shared" si="151"/>
        <v>66.105204871403828</v>
      </c>
      <c r="EF144" s="2">
        <f t="shared" si="151"/>
        <v>64.825689876007232</v>
      </c>
      <c r="EG144" s="2">
        <f t="shared" si="151"/>
        <v>63.247223268392688</v>
      </c>
      <c r="EH144" s="2">
        <f t="shared" si="151"/>
        <v>63.566661777371813</v>
      </c>
      <c r="EI144" s="2">
        <f t="shared" si="151"/>
        <v>62.573392218246859</v>
      </c>
      <c r="EJ144" s="2">
        <f t="shared" si="151"/>
        <v>59.78068350021767</v>
      </c>
      <c r="EK144" s="2">
        <f t="shared" si="151"/>
        <v>58.753691329846163</v>
      </c>
      <c r="EL144" s="2">
        <f t="shared" si="151"/>
        <v>61.639480257856562</v>
      </c>
      <c r="EM144" s="2">
        <f t="shared" si="135"/>
        <v>59.778830645091119</v>
      </c>
      <c r="EN144" s="2">
        <f t="shared" si="135"/>
        <v>59.539252196743135</v>
      </c>
      <c r="EO144" s="2">
        <f t="shared" si="135"/>
        <v>59.40911527020603</v>
      </c>
      <c r="EQ144" s="2">
        <f t="shared" si="165"/>
        <v>61.194447645307804</v>
      </c>
      <c r="ER144" s="2">
        <f t="shared" si="165"/>
        <v>65.757886672996747</v>
      </c>
      <c r="ES144" s="2">
        <f t="shared" si="165"/>
        <v>65.860210033915763</v>
      </c>
      <c r="ET144" s="2">
        <f t="shared" si="165"/>
        <v>66.944289637620599</v>
      </c>
      <c r="EU144" s="2">
        <f t="shared" si="165"/>
        <v>66.290887967928114</v>
      </c>
      <c r="EV144" s="2">
        <f t="shared" si="165"/>
        <v>64.818318300040644</v>
      </c>
      <c r="EW144" s="2">
        <f t="shared" si="165"/>
        <v>63.461106849357314</v>
      </c>
      <c r="EX144" s="2">
        <f t="shared" si="165"/>
        <v>63.73109798866858</v>
      </c>
      <c r="EY144" s="2">
        <f t="shared" si="165"/>
        <v>62.544781393720214</v>
      </c>
      <c r="EZ144" s="2">
        <f t="shared" si="165"/>
        <v>59.834079129106279</v>
      </c>
      <c r="FA144" s="2">
        <f t="shared" si="165"/>
        <v>58.786646993813143</v>
      </c>
      <c r="FB144" s="2">
        <f t="shared" si="165"/>
        <v>61.978098341903774</v>
      </c>
      <c r="FC144" s="2">
        <f t="shared" si="165"/>
        <v>60.105372083388815</v>
      </c>
      <c r="FD144" s="2">
        <f t="shared" si="165"/>
        <v>59.682974329689429</v>
      </c>
      <c r="FE144" s="2">
        <f t="shared" si="165"/>
        <v>59.142611428350868</v>
      </c>
      <c r="FG144" s="2">
        <f t="shared" si="166"/>
        <v>0.9988393868711718</v>
      </c>
      <c r="FH144" s="2">
        <f t="shared" si="166"/>
        <v>0.99861137206778638</v>
      </c>
      <c r="FI144" s="2">
        <f t="shared" si="166"/>
        <v>0.99893212075298288</v>
      </c>
      <c r="FJ144" s="2">
        <f t="shared" si="166"/>
        <v>0.99890946666983294</v>
      </c>
      <c r="FK144" s="2">
        <f t="shared" si="166"/>
        <v>0.99884050412663683</v>
      </c>
      <c r="FL144" s="2">
        <f t="shared" si="166"/>
        <v>0.99866920450504149</v>
      </c>
      <c r="FM144" s="2">
        <f t="shared" si="166"/>
        <v>0.99883786306459088</v>
      </c>
      <c r="FN144" s="2">
        <f t="shared" si="166"/>
        <v>0.99870692660195104</v>
      </c>
      <c r="FO144" s="2">
        <f t="shared" si="166"/>
        <v>0.99848297026112875</v>
      </c>
      <c r="FP144" s="2">
        <f t="shared" si="166"/>
        <v>0.99844155349241936</v>
      </c>
      <c r="FQ144" s="2">
        <f t="shared" si="166"/>
        <v>0.99854467163346894</v>
      </c>
      <c r="FR144" s="2">
        <f t="shared" si="166"/>
        <v>0.99876436513579825</v>
      </c>
      <c r="FS144" s="2">
        <f t="shared" si="166"/>
        <v>0.99872882924161721</v>
      </c>
      <c r="FT144" s="2">
        <f t="shared" si="166"/>
        <v>0.99834677433798658</v>
      </c>
      <c r="FU144" s="2">
        <f t="shared" si="166"/>
        <v>0.99811088797065051</v>
      </c>
      <c r="FW144" s="2">
        <f t="shared" ref="FW144:GK160" si="169">POWER(10,($B144-C$232)/C$229)/(1+POWER(10,($B144-C$232)/C$229))</f>
        <v>4.0858595925579534E-2</v>
      </c>
      <c r="FX144" s="2">
        <f t="shared" si="169"/>
        <v>3.1895662553413348E-2</v>
      </c>
      <c r="FY144" s="2">
        <f t="shared" si="169"/>
        <v>3.1770681103813481E-2</v>
      </c>
      <c r="FZ144" s="2">
        <f t="shared" si="169"/>
        <v>3.0992759029372881E-2</v>
      </c>
      <c r="GA144" s="2">
        <f t="shared" si="169"/>
        <v>3.969803375997033E-2</v>
      </c>
      <c r="GB144" s="2">
        <f t="shared" si="169"/>
        <v>3.2309720353746345E-2</v>
      </c>
      <c r="GC144" s="2">
        <f t="shared" si="169"/>
        <v>3.9068071765452649E-2</v>
      </c>
      <c r="GD144" s="2">
        <f t="shared" si="169"/>
        <v>4.0348974403595819E-2</v>
      </c>
      <c r="GE144" s="2">
        <f t="shared" si="169"/>
        <v>4.4777586895764589E-2</v>
      </c>
      <c r="GF144" s="2">
        <f t="shared" si="169"/>
        <v>4.5190749162558913E-2</v>
      </c>
      <c r="GG144" s="2">
        <f t="shared" si="169"/>
        <v>5.5173920999888333E-2</v>
      </c>
      <c r="GH144" s="2">
        <f t="shared" si="169"/>
        <v>5.3451058931439976E-2</v>
      </c>
      <c r="GI144" s="2">
        <f t="shared" si="169"/>
        <v>5.156874762989766E-2</v>
      </c>
      <c r="GJ144" s="2">
        <f t="shared" si="169"/>
        <v>3.9973947420588581E-2</v>
      </c>
      <c r="GK144" s="2">
        <f t="shared" si="169"/>
        <v>2.9297816307461227E-2</v>
      </c>
      <c r="GM144" s="86">
        <f t="shared" ref="GM144:HA160" si="170" xml:space="preserve"> _xlfn.NORM.DIST($B144, C$7, ABS(C$11), TRUE) * _xlfn.NORM.DIST(($B144 - C$7)*C$15, 0, ABS(C$11), TRUE) * 2</f>
        <v>7.618980584752375E-53</v>
      </c>
      <c r="GN144" s="86">
        <f t="shared" si="170"/>
        <v>1.3266097303297255E-71</v>
      </c>
      <c r="GO144" s="86">
        <f t="shared" si="170"/>
        <v>2.1584637614396461E-81</v>
      </c>
      <c r="GP144" s="86">
        <f t="shared" si="170"/>
        <v>3.6797603501791981E-103</v>
      </c>
      <c r="GQ144" s="86">
        <f t="shared" si="170"/>
        <v>7.103895594704169E-94</v>
      </c>
      <c r="GR144" s="86">
        <f t="shared" si="170"/>
        <v>7.6469975638361993E-88</v>
      </c>
      <c r="GS144" s="86">
        <f t="shared" si="170"/>
        <v>6.0914277236195628E-109</v>
      </c>
      <c r="GT144" s="86">
        <f t="shared" si="170"/>
        <v>3.2689027693901548E-84</v>
      </c>
      <c r="GU144" s="86">
        <f t="shared" si="170"/>
        <v>1.4859923483041142E-81</v>
      </c>
      <c r="GV144" s="86">
        <f t="shared" si="170"/>
        <v>1.6144005091052833E-113</v>
      </c>
      <c r="GW144" s="86">
        <f t="shared" si="170"/>
        <v>3.1865823292991505E-143</v>
      </c>
      <c r="GX144" s="86">
        <f t="shared" si="170"/>
        <v>1.282206027981888E-124</v>
      </c>
      <c r="GY144" s="86">
        <f t="shared" si="170"/>
        <v>2.7472909017909123E-144</v>
      </c>
      <c r="GZ144" s="86">
        <f t="shared" si="170"/>
        <v>4.0992131816357368E-105</v>
      </c>
      <c r="HA144" s="86">
        <f t="shared" si="170"/>
        <v>2.3212479684227597E-171</v>
      </c>
      <c r="HC144" s="86">
        <f t="shared" si="153"/>
        <v>1.5718342183674684E-27</v>
      </c>
      <c r="HD144" s="86">
        <f t="shared" si="153"/>
        <v>1.1849288211643056E-21</v>
      </c>
      <c r="HE144" s="86">
        <f t="shared" si="153"/>
        <v>2.2428663224443251E-30</v>
      </c>
      <c r="HF144" s="86">
        <f t="shared" si="153"/>
        <v>1.7867090995399667E-37</v>
      </c>
      <c r="HG144" s="86">
        <f t="shared" si="153"/>
        <v>6.7062839100056509E-36</v>
      </c>
      <c r="HH144" s="86">
        <f t="shared" si="153"/>
        <v>2.2646806463616487E-37</v>
      </c>
      <c r="HI144" s="86">
        <f t="shared" si="153"/>
        <v>8.5630514805516017E-45</v>
      </c>
      <c r="HJ144" s="86">
        <f t="shared" si="153"/>
        <v>3.8767834484434912E-51</v>
      </c>
      <c r="HK144" s="86">
        <f t="shared" si="153"/>
        <v>1.1012467023736064E-41</v>
      </c>
      <c r="HL144" s="86">
        <f t="shared" si="161"/>
        <v>6.7021857557131195E-43</v>
      </c>
      <c r="HM144" s="86">
        <f t="shared" si="161"/>
        <v>6.1135356554753494E-48</v>
      </c>
      <c r="HN144" s="86">
        <f t="shared" si="161"/>
        <v>2.8599023753203194E-65</v>
      </c>
      <c r="HO144" s="86">
        <f t="shared" si="161"/>
        <v>3.1797131665646914E-78</v>
      </c>
      <c r="HP144" s="86">
        <f t="shared" si="161"/>
        <v>1.7447531919272458E-58</v>
      </c>
      <c r="HQ144" s="86">
        <f t="shared" si="161"/>
        <v>1.7447531919272458E-58</v>
      </c>
      <c r="HS144" s="86">
        <f t="shared" ref="HS144:IG160" si="171" xml:space="preserve"> _xlfn.NORM.DIST($B144, C$9, ABS(C$13), TRUE) * _xlfn.NORM.DIST(($B144 - C$9)*C$17, 0, ABS(C$13), TRUE) * 2</f>
        <v>0.10303314795029471</v>
      </c>
      <c r="HT144" s="86">
        <f t="shared" si="171"/>
        <v>1.0632186271418464E-3</v>
      </c>
      <c r="HU144" s="86">
        <f t="shared" si="171"/>
        <v>4.9667542202139585E-2</v>
      </c>
      <c r="HV144" s="86">
        <f t="shared" si="171"/>
        <v>4.5499659724351299E-2</v>
      </c>
      <c r="HW144" s="86">
        <f t="shared" si="171"/>
        <v>3.9302162933905177E-2</v>
      </c>
      <c r="HX144" s="86">
        <f t="shared" si="171"/>
        <v>3.2399078685328896E-2</v>
      </c>
      <c r="HY144" s="86">
        <f t="shared" si="171"/>
        <v>3.3103015065061407E-2</v>
      </c>
      <c r="HZ144" s="86">
        <f t="shared" si="171"/>
        <v>2.4340424497943988E-2</v>
      </c>
      <c r="IA144" s="86">
        <f t="shared" si="171"/>
        <v>4.2335096189770681E-2</v>
      </c>
      <c r="IB144" s="86">
        <f t="shared" si="171"/>
        <v>9.5123041940277611E-2</v>
      </c>
      <c r="IC144" s="86">
        <f t="shared" si="171"/>
        <v>0.2133526309134807</v>
      </c>
      <c r="ID144" s="86">
        <f t="shared" si="171"/>
        <v>0.3487056254156386</v>
      </c>
      <c r="IE144" s="86">
        <f t="shared" si="171"/>
        <v>0.24782212617662575</v>
      </c>
      <c r="IF144" s="86">
        <f t="shared" si="171"/>
        <v>0.2211388967128369</v>
      </c>
      <c r="IG144" s="86">
        <f t="shared" si="171"/>
        <v>0.12312112714488088</v>
      </c>
      <c r="II144" s="86">
        <f t="shared" ref="II144:IW160" si="172" xml:space="preserve"> _xlfn.NORM.DIST($B144, C$10, ABS(C$14), TRUE) * _xlfn.NORM.DIST(($B144 - C$10)*C$18, 0, ABS(C$14), TRUE) * 2</f>
        <v>7.3555843362695747E-26</v>
      </c>
      <c r="IJ144" s="86">
        <f t="shared" si="172"/>
        <v>2.8561827145482883E-34</v>
      </c>
      <c r="IK144" s="86">
        <f t="shared" si="172"/>
        <v>1.1101116571513144E-31</v>
      </c>
      <c r="IL144" s="86">
        <f t="shared" si="172"/>
        <v>4.1213394229904365E-32</v>
      </c>
      <c r="IM144" s="86">
        <f t="shared" si="172"/>
        <v>1.2491427530523877E-30</v>
      </c>
      <c r="IN144" s="86">
        <f t="shared" si="172"/>
        <v>7.6257743957778685E-36</v>
      </c>
      <c r="IO144" s="86">
        <f t="shared" si="172"/>
        <v>1.3804993247585379E-29</v>
      </c>
      <c r="IP144" s="86">
        <f t="shared" si="172"/>
        <v>7.0619232765786438E-42</v>
      </c>
      <c r="IQ144" s="86">
        <f t="shared" si="172"/>
        <v>2.2398519766682547E-41</v>
      </c>
      <c r="IR144" s="86">
        <f t="shared" si="172"/>
        <v>1.7452393077050961E-42</v>
      </c>
      <c r="IS144" s="86">
        <f t="shared" si="172"/>
        <v>3.4718541646021633E-37</v>
      </c>
      <c r="IT144" s="86">
        <f t="shared" si="172"/>
        <v>1.1875067257230896E-26</v>
      </c>
      <c r="IU144" s="86">
        <f t="shared" si="172"/>
        <v>8.2505289797771819E-30</v>
      </c>
      <c r="IV144" s="86">
        <f t="shared" si="172"/>
        <v>1.8076963651503648E-18</v>
      </c>
      <c r="IW144" s="86">
        <f t="shared" si="172"/>
        <v>3.665023909776862E-18</v>
      </c>
      <c r="IY144" s="86">
        <f t="shared" ref="IY144:JM160" si="173">GM144+HC144+HS144+II144</f>
        <v>0.10303314795029471</v>
      </c>
      <c r="IZ144" s="86">
        <f t="shared" si="173"/>
        <v>1.0632186271418464E-3</v>
      </c>
      <c r="JA144" s="86">
        <f t="shared" si="173"/>
        <v>4.9667542202139585E-2</v>
      </c>
      <c r="JB144" s="86">
        <f t="shared" si="173"/>
        <v>4.5499659724351299E-2</v>
      </c>
      <c r="JC144" s="86">
        <f t="shared" si="173"/>
        <v>3.9302162933905177E-2</v>
      </c>
      <c r="JD144" s="86">
        <f t="shared" si="173"/>
        <v>3.2399078685328896E-2</v>
      </c>
      <c r="JE144" s="86">
        <f t="shared" si="173"/>
        <v>3.3103015065061407E-2</v>
      </c>
      <c r="JF144" s="86">
        <f t="shared" si="173"/>
        <v>2.4340424497943988E-2</v>
      </c>
      <c r="JG144" s="86">
        <f t="shared" si="173"/>
        <v>4.2335096189770681E-2</v>
      </c>
      <c r="JH144" s="86">
        <f t="shared" si="173"/>
        <v>9.5123041940277611E-2</v>
      </c>
      <c r="JI144" s="86">
        <f t="shared" si="173"/>
        <v>0.2133526309134807</v>
      </c>
      <c r="JJ144" s="86">
        <f t="shared" si="173"/>
        <v>0.3487056254156386</v>
      </c>
      <c r="JK144" s="86">
        <f t="shared" si="173"/>
        <v>0.24782212617662575</v>
      </c>
      <c r="JL144" s="86">
        <f t="shared" si="173"/>
        <v>0.2211388967128369</v>
      </c>
      <c r="JM144" s="86">
        <f t="shared" si="173"/>
        <v>0.12312112714488088</v>
      </c>
    </row>
    <row r="145" spans="2:273" x14ac:dyDescent="0.25">
      <c r="B145" s="2">
        <v>118</v>
      </c>
      <c r="C145" s="37">
        <v>61.570999999999998</v>
      </c>
      <c r="D145" s="37">
        <v>67.337999999999994</v>
      </c>
      <c r="E145" s="37">
        <v>67.951999999999998</v>
      </c>
      <c r="F145" s="37">
        <v>69.016000000000005</v>
      </c>
      <c r="G145" s="37">
        <v>70.225999999999999</v>
      </c>
      <c r="H145" s="37">
        <v>68.619</v>
      </c>
      <c r="I145" s="37">
        <v>67.221999999999994</v>
      </c>
      <c r="J145" s="37">
        <v>70.683000000000007</v>
      </c>
      <c r="K145" s="37">
        <v>71.048000000000002</v>
      </c>
      <c r="L145" s="37">
        <v>69.742000000000004</v>
      </c>
      <c r="M145" s="37">
        <v>73.644999999999996</v>
      </c>
      <c r="N145" s="37">
        <v>87.078999999999994</v>
      </c>
      <c r="O145" s="37">
        <v>74.257999999999996</v>
      </c>
      <c r="P145" s="37">
        <v>102.651</v>
      </c>
      <c r="Q145" s="37">
        <v>105.047</v>
      </c>
      <c r="S145" s="4">
        <f t="shared" si="162"/>
        <v>61.093686688007573</v>
      </c>
      <c r="T145" s="4">
        <f t="shared" si="162"/>
        <v>65.708244934615166</v>
      </c>
      <c r="U145" s="4">
        <f t="shared" si="162"/>
        <v>67.491799393310359</v>
      </c>
      <c r="V145" s="4">
        <f t="shared" si="162"/>
        <v>68.848937698435265</v>
      </c>
      <c r="W145" s="4">
        <f t="shared" si="162"/>
        <v>68.924177653635809</v>
      </c>
      <c r="X145" s="4">
        <f t="shared" si="162"/>
        <v>67.496958113395877</v>
      </c>
      <c r="Y145" s="4">
        <f t="shared" si="162"/>
        <v>66.036945424605847</v>
      </c>
      <c r="Z145" s="4">
        <f t="shared" si="162"/>
        <v>66.994120457582412</v>
      </c>
      <c r="AA145" s="4">
        <f t="shared" si="162"/>
        <v>68.245351334764308</v>
      </c>
      <c r="AB145" s="4">
        <f t="shared" si="162"/>
        <v>68.278988462989474</v>
      </c>
      <c r="AC145" s="4">
        <f t="shared" si="162"/>
        <v>74.739153869033743</v>
      </c>
      <c r="AD145" s="4">
        <f t="shared" si="162"/>
        <v>89.305667612092549</v>
      </c>
      <c r="AE145" s="4">
        <f t="shared" si="162"/>
        <v>75.497782901716079</v>
      </c>
      <c r="AF145" s="4">
        <f t="shared" si="162"/>
        <v>101.84171271698325</v>
      </c>
      <c r="AG145" s="4">
        <f t="shared" si="162"/>
        <v>102.8019308037866</v>
      </c>
      <c r="AI145" s="4">
        <f t="shared" si="163"/>
        <v>0.47731331199242533</v>
      </c>
      <c r="AJ145" s="4">
        <f t="shared" si="163"/>
        <v>1.6297550653848276</v>
      </c>
      <c r="AK145" s="4">
        <f t="shared" si="163"/>
        <v>0.46020060668963936</v>
      </c>
      <c r="AL145" s="4">
        <f t="shared" si="163"/>
        <v>0.16706230156474078</v>
      </c>
      <c r="AM145" s="4">
        <f t="shared" si="163"/>
        <v>1.3018223463641903</v>
      </c>
      <c r="AN145" s="4">
        <f t="shared" si="163"/>
        <v>1.1220418866041229</v>
      </c>
      <c r="AO145" s="4">
        <f t="shared" si="163"/>
        <v>1.1850545753941475</v>
      </c>
      <c r="AP145" s="4">
        <f t="shared" si="163"/>
        <v>3.6888795424175953</v>
      </c>
      <c r="AQ145" s="4">
        <f t="shared" si="163"/>
        <v>2.8026486652356937</v>
      </c>
      <c r="AR145" s="4">
        <f t="shared" si="163"/>
        <v>1.4630115370105301</v>
      </c>
      <c r="AS145" s="4">
        <f t="shared" si="163"/>
        <v>-1.0941538690337467</v>
      </c>
      <c r="AT145" s="4">
        <f t="shared" si="163"/>
        <v>-2.2266676120925553</v>
      </c>
      <c r="AU145" s="4">
        <f t="shared" si="163"/>
        <v>-1.2397829017160831</v>
      </c>
      <c r="AV145" s="4">
        <f t="shared" si="163"/>
        <v>0.80928728301674369</v>
      </c>
      <c r="AW145" s="4">
        <f t="shared" si="163"/>
        <v>2.2450691962133931</v>
      </c>
      <c r="AY145" s="2">
        <f t="shared" si="167"/>
        <v>61.093686688007573</v>
      </c>
      <c r="AZ145" s="2">
        <f t="shared" si="167"/>
        <v>65.650043702618206</v>
      </c>
      <c r="BA145" s="2">
        <f t="shared" si="167"/>
        <v>65.639849659191341</v>
      </c>
      <c r="BB145" s="2">
        <f t="shared" si="167"/>
        <v>66.458558174029051</v>
      </c>
      <c r="BC145" s="2">
        <f t="shared" si="167"/>
        <v>65.950026370948919</v>
      </c>
      <c r="BD145" s="2">
        <f t="shared" si="167"/>
        <v>64.669154757385328</v>
      </c>
      <c r="BE145" s="2">
        <f t="shared" si="167"/>
        <v>63.081910645336073</v>
      </c>
      <c r="BF145" s="2">
        <f t="shared" si="167"/>
        <v>63.394457969334823</v>
      </c>
      <c r="BG145" s="2">
        <f t="shared" si="167"/>
        <v>62.459915139108858</v>
      </c>
      <c r="BH145" s="2">
        <f t="shared" si="167"/>
        <v>59.674038237506309</v>
      </c>
      <c r="BI145" s="2">
        <f t="shared" si="167"/>
        <v>58.609017119922115</v>
      </c>
      <c r="BJ145" s="2">
        <f t="shared" si="167"/>
        <v>61.418190200141836</v>
      </c>
      <c r="BK145" s="2">
        <f t="shared" si="167"/>
        <v>59.6248470429097</v>
      </c>
      <c r="BL145" s="2">
        <f t="shared" si="167"/>
        <v>59.462402947885643</v>
      </c>
      <c r="BM145" s="2">
        <f t="shared" si="167"/>
        <v>59.340550937905824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67.337999999999994</v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67.337999999999994</v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86.963979281183967</v>
      </c>
      <c r="DL145" s="2">
        <f t="shared" si="164"/>
        <v>94.540888663803571</v>
      </c>
      <c r="DM145" s="2">
        <f t="shared" si="164"/>
        <v>103.99028979160376</v>
      </c>
      <c r="DN145" s="2">
        <f t="shared" si="164"/>
        <v>103.50221670190275</v>
      </c>
      <c r="DO145" s="2">
        <f t="shared" si="164"/>
        <v>98.468764904862567</v>
      </c>
      <c r="DP145" s="2">
        <f t="shared" si="164"/>
        <v>77.656213704994201</v>
      </c>
      <c r="DQ145" s="2">
        <f t="shared" si="164"/>
        <v>88.726929105003535</v>
      </c>
      <c r="DR145" s="2">
        <f t="shared" si="164"/>
        <v>94.158053696350919</v>
      </c>
      <c r="DS145" s="2">
        <f t="shared" si="164"/>
        <v>117.73473157894736</v>
      </c>
      <c r="DT145" s="2">
        <f t="shared" si="164"/>
        <v>114.41752773826455</v>
      </c>
      <c r="DU145" s="2">
        <f t="shared" si="164"/>
        <v>89.657941700404876</v>
      </c>
      <c r="DV145" s="2">
        <f t="shared" si="164"/>
        <v>86.997929800394331</v>
      </c>
      <c r="DW145" s="2">
        <f t="shared" si="164"/>
        <v>107.84533135888501</v>
      </c>
      <c r="DX145" s="2">
        <f t="shared" si="164"/>
        <v>115.48150802139037</v>
      </c>
      <c r="DY145" s="2">
        <f t="shared" si="164"/>
        <v>96.644928702346064</v>
      </c>
      <c r="EA145" s="2">
        <f t="shared" si="152"/>
        <v>61.06549651421102</v>
      </c>
      <c r="EB145" s="2">
        <f t="shared" si="152"/>
        <v>65.613431936634413</v>
      </c>
      <c r="EC145" s="2">
        <f t="shared" si="152"/>
        <v>65.598068104089251</v>
      </c>
      <c r="ED145" s="2">
        <f t="shared" si="152"/>
        <v>66.408752425894178</v>
      </c>
      <c r="EE145" s="2">
        <f t="shared" si="151"/>
        <v>65.906302427991278</v>
      </c>
      <c r="EF145" s="2">
        <f t="shared" si="151"/>
        <v>64.653682931224182</v>
      </c>
      <c r="EG145" s="2">
        <f t="shared" si="151"/>
        <v>63.044163162614282</v>
      </c>
      <c r="EH145" s="2">
        <f t="shared" si="151"/>
        <v>63.349737165600963</v>
      </c>
      <c r="EI145" s="2">
        <f t="shared" si="151"/>
        <v>62.384938282647575</v>
      </c>
      <c r="EJ145" s="2">
        <f t="shared" si="151"/>
        <v>59.593093885000499</v>
      </c>
      <c r="EK145" s="2">
        <f t="shared" si="151"/>
        <v>58.565500038081936</v>
      </c>
      <c r="EL145" s="2">
        <f t="shared" si="151"/>
        <v>61.367359694562758</v>
      </c>
      <c r="EM145" s="2">
        <f t="shared" si="135"/>
        <v>59.548478837704977</v>
      </c>
      <c r="EN145" s="2">
        <f t="shared" si="135"/>
        <v>59.370720283647735</v>
      </c>
      <c r="EO145" s="2">
        <f t="shared" si="135"/>
        <v>59.285438195972638</v>
      </c>
      <c r="EQ145" s="2">
        <f t="shared" si="165"/>
        <v>61.082842164319928</v>
      </c>
      <c r="ER145" s="2">
        <f t="shared" si="165"/>
        <v>65.612637260630549</v>
      </c>
      <c r="ES145" s="2">
        <f t="shared" si="165"/>
        <v>65.724392945706455</v>
      </c>
      <c r="ET145" s="2">
        <f t="shared" si="165"/>
        <v>66.789781242877766</v>
      </c>
      <c r="EU145" s="2">
        <f t="shared" si="165"/>
        <v>66.120465086910059</v>
      </c>
      <c r="EV145" s="2">
        <f t="shared" si="165"/>
        <v>64.64487147769546</v>
      </c>
      <c r="EW145" s="2">
        <f t="shared" si="165"/>
        <v>63.290763227903014</v>
      </c>
      <c r="EX145" s="2">
        <f t="shared" si="165"/>
        <v>63.539990736543935</v>
      </c>
      <c r="EY145" s="2">
        <f t="shared" si="165"/>
        <v>62.351954941949174</v>
      </c>
      <c r="EZ145" s="2">
        <f t="shared" si="165"/>
        <v>59.654116700774047</v>
      </c>
      <c r="FA145" s="2">
        <f t="shared" si="165"/>
        <v>58.602783062929916</v>
      </c>
      <c r="FB145" s="2">
        <f t="shared" si="165"/>
        <v>61.743710188799646</v>
      </c>
      <c r="FC145" s="2">
        <f t="shared" si="165"/>
        <v>59.91052798615118</v>
      </c>
      <c r="FD145" s="2">
        <f t="shared" si="165"/>
        <v>59.532617170645906</v>
      </c>
      <c r="FE145" s="2">
        <f t="shared" si="165"/>
        <v>58.996235681753845</v>
      </c>
      <c r="FG145" s="2">
        <f t="shared" si="166"/>
        <v>0.99894140014053667</v>
      </c>
      <c r="FH145" s="2">
        <f t="shared" si="166"/>
        <v>0.99873340151565848</v>
      </c>
      <c r="FI145" s="2">
        <f t="shared" si="166"/>
        <v>0.99902599103196266</v>
      </c>
      <c r="FJ145" s="2">
        <f t="shared" si="166"/>
        <v>0.99900532633818573</v>
      </c>
      <c r="FK145" s="2">
        <f t="shared" si="166"/>
        <v>0.9989424192976758</v>
      </c>
      <c r="FL145" s="2">
        <f t="shared" si="166"/>
        <v>0.99878615794809433</v>
      </c>
      <c r="FM145" s="2">
        <f t="shared" si="166"/>
        <v>0.99894001012834599</v>
      </c>
      <c r="FN145" s="2">
        <f t="shared" si="166"/>
        <v>0.99882056885341597</v>
      </c>
      <c r="FO145" s="2">
        <f t="shared" si="166"/>
        <v>0.99861626773093348</v>
      </c>
      <c r="FP145" s="2">
        <f t="shared" si="166"/>
        <v>0.99857848496529067</v>
      </c>
      <c r="FQ145" s="2">
        <f t="shared" si="166"/>
        <v>0.99867255477139649</v>
      </c>
      <c r="FR145" s="2">
        <f t="shared" si="166"/>
        <v>0.99887296507633616</v>
      </c>
      <c r="FS145" s="2">
        <f t="shared" si="166"/>
        <v>0.99884054880593842</v>
      </c>
      <c r="FT145" s="2">
        <f t="shared" si="166"/>
        <v>0.99849202091675004</v>
      </c>
      <c r="FU145" s="2">
        <f t="shared" si="166"/>
        <v>0.99827682292360087</v>
      </c>
      <c r="FW145" s="2">
        <f t="shared" si="169"/>
        <v>4.4624650806858401E-2</v>
      </c>
      <c r="FX145" s="2">
        <f t="shared" si="169"/>
        <v>3.4865608835109391E-2</v>
      </c>
      <c r="FY145" s="2">
        <f t="shared" si="169"/>
        <v>3.4729407291657424E-2</v>
      </c>
      <c r="FZ145" s="2">
        <f t="shared" si="169"/>
        <v>3.3881574355087811E-2</v>
      </c>
      <c r="GA145" s="2">
        <f t="shared" si="169"/>
        <v>4.3361952400227E-2</v>
      </c>
      <c r="GB145" s="2">
        <f t="shared" si="169"/>
        <v>3.5316814897367273E-2</v>
      </c>
      <c r="GC145" s="2">
        <f t="shared" si="169"/>
        <v>4.267643211886251E-2</v>
      </c>
      <c r="GD145" s="2">
        <f t="shared" si="169"/>
        <v>4.4070214304565404E-2</v>
      </c>
      <c r="GE145" s="2">
        <f t="shared" si="169"/>
        <v>4.8886455247591838E-2</v>
      </c>
      <c r="GF145" s="2">
        <f t="shared" si="169"/>
        <v>4.9335571880792399E-2</v>
      </c>
      <c r="GG145" s="2">
        <f t="shared" si="169"/>
        <v>6.0176676088750915E-2</v>
      </c>
      <c r="GH145" s="2">
        <f t="shared" si="169"/>
        <v>5.830723831222507E-2</v>
      </c>
      <c r="GI145" s="2">
        <f t="shared" si="169"/>
        <v>5.6264078971190533E-2</v>
      </c>
      <c r="GJ145" s="2">
        <f t="shared" si="169"/>
        <v>4.3662173595651034E-2</v>
      </c>
      <c r="GK145" s="2">
        <f t="shared" si="169"/>
        <v>3.2033869824293362E-2</v>
      </c>
      <c r="GM145" s="86">
        <f t="shared" si="170"/>
        <v>8.4505353993213159E-55</v>
      </c>
      <c r="GN145" s="86">
        <f t="shared" si="170"/>
        <v>2.6965853334105252E-74</v>
      </c>
      <c r="GO145" s="86">
        <f t="shared" si="170"/>
        <v>1.9053325826813476E-84</v>
      </c>
      <c r="GP145" s="86">
        <f t="shared" si="170"/>
        <v>4.7351612617658072E-107</v>
      </c>
      <c r="GQ145" s="86">
        <f t="shared" si="170"/>
        <v>2.2206933744005592E-97</v>
      </c>
      <c r="GR145" s="86">
        <f t="shared" si="170"/>
        <v>3.7661610171502098E-91</v>
      </c>
      <c r="GS145" s="86">
        <f t="shared" si="170"/>
        <v>4.3757925994798571E-113</v>
      </c>
      <c r="GT145" s="86">
        <f t="shared" si="170"/>
        <v>2.3098571816854024E-87</v>
      </c>
      <c r="GU145" s="86">
        <f t="shared" si="170"/>
        <v>1.3032804673522793E-84</v>
      </c>
      <c r="GV145" s="86">
        <f t="shared" si="170"/>
        <v>9.0431053274791657E-118</v>
      </c>
      <c r="GW145" s="86">
        <f t="shared" si="170"/>
        <v>1.2841413240078232E-148</v>
      </c>
      <c r="GX145" s="86">
        <f t="shared" si="170"/>
        <v>2.854785043375146E-129</v>
      </c>
      <c r="GY145" s="86">
        <f t="shared" si="170"/>
        <v>1.1670729059848751E-149</v>
      </c>
      <c r="GZ145" s="86">
        <f t="shared" si="170"/>
        <v>5.5928006808630975E-109</v>
      </c>
      <c r="HA145" s="86">
        <f t="shared" si="170"/>
        <v>9.5196470112932729E-178</v>
      </c>
      <c r="HC145" s="86">
        <f t="shared" si="153"/>
        <v>2.6395566381331448E-29</v>
      </c>
      <c r="HD145" s="86">
        <f t="shared" si="153"/>
        <v>4.5966680442875444E-23</v>
      </c>
      <c r="HE145" s="86">
        <f t="shared" si="153"/>
        <v>2.4426292373387863E-32</v>
      </c>
      <c r="HF145" s="86">
        <f t="shared" si="153"/>
        <v>6.5349811317075221E-40</v>
      </c>
      <c r="HG145" s="86">
        <f t="shared" si="153"/>
        <v>3.4898469094318797E-38</v>
      </c>
      <c r="HH145" s="86">
        <f t="shared" si="153"/>
        <v>8.4241423994127718E-40</v>
      </c>
      <c r="HI145" s="86">
        <f t="shared" si="153"/>
        <v>9.7433513882579802E-48</v>
      </c>
      <c r="HJ145" s="86">
        <f t="shared" si="153"/>
        <v>2.0604337496798245E-54</v>
      </c>
      <c r="HK145" s="86">
        <f t="shared" si="153"/>
        <v>2.5755706736637397E-44</v>
      </c>
      <c r="HL145" s="86">
        <f t="shared" si="161"/>
        <v>1.601118366560323E-45</v>
      </c>
      <c r="HM145" s="86">
        <f t="shared" si="161"/>
        <v>7.6735669461152549E-51</v>
      </c>
      <c r="HN145" s="86">
        <f t="shared" si="161"/>
        <v>2.4406554597714365E-69</v>
      </c>
      <c r="HO145" s="86">
        <f t="shared" si="161"/>
        <v>5.0329397110699557E-83</v>
      </c>
      <c r="HP145" s="86">
        <f t="shared" si="161"/>
        <v>5.3128789090937498E-62</v>
      </c>
      <c r="HQ145" s="86">
        <f t="shared" si="161"/>
        <v>5.3128789090937498E-62</v>
      </c>
      <c r="HS145" s="86">
        <f t="shared" si="171"/>
        <v>0.16520898094902117</v>
      </c>
      <c r="HT145" s="86">
        <f t="shared" si="171"/>
        <v>2.6745351542806104E-3</v>
      </c>
      <c r="HU145" s="86">
        <f t="shared" si="171"/>
        <v>8.7926364938573379E-2</v>
      </c>
      <c r="HV145" s="86">
        <f t="shared" si="171"/>
        <v>8.1276191976696097E-2</v>
      </c>
      <c r="HW145" s="86">
        <f t="shared" si="171"/>
        <v>7.3452682608191211E-2</v>
      </c>
      <c r="HX145" s="86">
        <f t="shared" si="171"/>
        <v>6.2464164394914742E-2</v>
      </c>
      <c r="HY145" s="86">
        <f t="shared" si="171"/>
        <v>6.2094768254625239E-2</v>
      </c>
      <c r="HZ145" s="86">
        <f t="shared" si="171"/>
        <v>5.3675323788212416E-2</v>
      </c>
      <c r="IA145" s="86">
        <f t="shared" si="171"/>
        <v>8.9025715004044728E-2</v>
      </c>
      <c r="IB145" s="86">
        <f t="shared" si="171"/>
        <v>0.17913185991888603</v>
      </c>
      <c r="IC145" s="86">
        <f t="shared" si="171"/>
        <v>0.3381197627139324</v>
      </c>
      <c r="ID145" s="86">
        <f t="shared" si="171"/>
        <v>0.44811417945271909</v>
      </c>
      <c r="IE145" s="86">
        <f t="shared" si="171"/>
        <v>0.35901756487826297</v>
      </c>
      <c r="IF145" s="86">
        <f t="shared" si="171"/>
        <v>0.30498556215531419</v>
      </c>
      <c r="IG145" s="86">
        <f t="shared" si="171"/>
        <v>0.16728669874820887</v>
      </c>
      <c r="II145" s="86">
        <f t="shared" si="172"/>
        <v>1.8205891644553821E-24</v>
      </c>
      <c r="IJ145" s="86">
        <f t="shared" si="172"/>
        <v>1.5501307567635667E-32</v>
      </c>
      <c r="IK145" s="86">
        <f t="shared" si="172"/>
        <v>4.3764843419246557E-30</v>
      </c>
      <c r="IL145" s="86">
        <f t="shared" si="172"/>
        <v>1.6659111371206415E-30</v>
      </c>
      <c r="IM145" s="86">
        <f t="shared" si="172"/>
        <v>5.5836386709275973E-29</v>
      </c>
      <c r="IN145" s="86">
        <f t="shared" si="172"/>
        <v>5.09502542909711E-34</v>
      </c>
      <c r="IO145" s="86">
        <f t="shared" si="172"/>
        <v>5.2865157591178139E-28</v>
      </c>
      <c r="IP145" s="86">
        <f t="shared" si="172"/>
        <v>1.406828939640803E-39</v>
      </c>
      <c r="IQ145" s="86">
        <f t="shared" si="172"/>
        <v>5.0172241636274919E-39</v>
      </c>
      <c r="IR145" s="86">
        <f t="shared" si="172"/>
        <v>4.6234286816946231E-40</v>
      </c>
      <c r="IS145" s="86">
        <f t="shared" si="172"/>
        <v>6.3653510416417788E-35</v>
      </c>
      <c r="IT145" s="86">
        <f t="shared" si="172"/>
        <v>4.4899661898539816E-25</v>
      </c>
      <c r="IU145" s="86">
        <f t="shared" si="172"/>
        <v>4.6664039166220834E-28</v>
      </c>
      <c r="IV145" s="86">
        <f t="shared" si="172"/>
        <v>1.6715109033374574E-17</v>
      </c>
      <c r="IW145" s="86">
        <f t="shared" si="172"/>
        <v>2.6710184340616164E-17</v>
      </c>
      <c r="IY145" s="86">
        <f t="shared" si="173"/>
        <v>0.16520898094902117</v>
      </c>
      <c r="IZ145" s="86">
        <f t="shared" si="173"/>
        <v>2.6745351542806104E-3</v>
      </c>
      <c r="JA145" s="86">
        <f t="shared" si="173"/>
        <v>8.7926364938573379E-2</v>
      </c>
      <c r="JB145" s="86">
        <f t="shared" si="173"/>
        <v>8.1276191976696097E-2</v>
      </c>
      <c r="JC145" s="86">
        <f t="shared" si="173"/>
        <v>7.3452682608191211E-2</v>
      </c>
      <c r="JD145" s="86">
        <f t="shared" si="173"/>
        <v>6.2464164394914742E-2</v>
      </c>
      <c r="JE145" s="86">
        <f t="shared" si="173"/>
        <v>6.2094768254625239E-2</v>
      </c>
      <c r="JF145" s="86">
        <f t="shared" si="173"/>
        <v>5.3675323788212416E-2</v>
      </c>
      <c r="JG145" s="86">
        <f t="shared" si="173"/>
        <v>8.9025715004044728E-2</v>
      </c>
      <c r="JH145" s="86">
        <f t="shared" si="173"/>
        <v>0.17913185991888603</v>
      </c>
      <c r="JI145" s="86">
        <f t="shared" si="173"/>
        <v>0.3381197627139324</v>
      </c>
      <c r="JJ145" s="86">
        <f t="shared" si="173"/>
        <v>0.44811417945271909</v>
      </c>
      <c r="JK145" s="86">
        <f t="shared" si="173"/>
        <v>0.35901756487826297</v>
      </c>
      <c r="JL145" s="86">
        <f t="shared" si="173"/>
        <v>0.30498556215531419</v>
      </c>
      <c r="JM145" s="86">
        <f t="shared" si="173"/>
        <v>0.1672866987482089</v>
      </c>
    </row>
    <row r="146" spans="2:273" x14ac:dyDescent="0.25">
      <c r="B146" s="2">
        <v>119</v>
      </c>
      <c r="C146" s="37">
        <v>61.286000000000001</v>
      </c>
      <c r="D146" s="37">
        <v>67.662000000000006</v>
      </c>
      <c r="E146" s="37">
        <v>69.238</v>
      </c>
      <c r="F146" s="37">
        <v>70.316999999999993</v>
      </c>
      <c r="G146" s="37">
        <v>72.161000000000001</v>
      </c>
      <c r="H146" s="37">
        <v>70.238</v>
      </c>
      <c r="I146" s="37">
        <v>69.286000000000001</v>
      </c>
      <c r="J146" s="37">
        <v>72.951999999999998</v>
      </c>
      <c r="K146" s="37">
        <v>73.873000000000005</v>
      </c>
      <c r="L146" s="37">
        <v>71.305999999999997</v>
      </c>
      <c r="M146" s="37">
        <v>74.5</v>
      </c>
      <c r="N146" s="37">
        <v>86.745999999999995</v>
      </c>
      <c r="O146" s="37">
        <v>76.403000000000006</v>
      </c>
      <c r="P146" s="37">
        <v>109.111</v>
      </c>
      <c r="Q146" s="37">
        <v>115.547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60.976576588453298</v>
      </c>
      <c r="T146" s="4">
        <f t="shared" si="174"/>
        <v>65.628398748295993</v>
      </c>
      <c r="U146" s="4">
        <f t="shared" si="174"/>
        <v>68.224976914793331</v>
      </c>
      <c r="V146" s="4">
        <f t="shared" si="174"/>
        <v>69.825385686040789</v>
      </c>
      <c r="W146" s="4">
        <f t="shared" si="174"/>
        <v>70.367768436998077</v>
      </c>
      <c r="X146" s="4">
        <f t="shared" si="174"/>
        <v>69.019790868979413</v>
      </c>
      <c r="Y146" s="4">
        <f t="shared" si="174"/>
        <v>67.528718059617816</v>
      </c>
      <c r="Z146" s="4">
        <f t="shared" si="174"/>
        <v>69.494140202768762</v>
      </c>
      <c r="AA146" s="4">
        <f t="shared" si="174"/>
        <v>71.706538447147253</v>
      </c>
      <c r="AB146" s="4">
        <f t="shared" si="174"/>
        <v>71.533291546849568</v>
      </c>
      <c r="AC146" s="4">
        <f t="shared" si="174"/>
        <v>76.277991090673311</v>
      </c>
      <c r="AD146" s="4">
        <f t="shared" si="174"/>
        <v>87.404576272325087</v>
      </c>
      <c r="AE146" s="4">
        <f t="shared" si="174"/>
        <v>76.454614361946724</v>
      </c>
      <c r="AF146" s="4">
        <f t="shared" si="174"/>
        <v>108.75345068723561</v>
      </c>
      <c r="AG146" s="4">
        <f t="shared" si="174"/>
        <v>112.76452306050463</v>
      </c>
      <c r="AI146" s="4">
        <f t="shared" ref="AI146:AW162" si="175">IF(OR($B146 &lt; C$230, $B146 &gt; C$233), 0, C146-S146)</f>
        <v>0.30942341154670316</v>
      </c>
      <c r="AJ146" s="4">
        <f t="shared" si="175"/>
        <v>2.0336012517040132</v>
      </c>
      <c r="AK146" s="4">
        <f t="shared" si="175"/>
        <v>1.0130230852066688</v>
      </c>
      <c r="AL146" s="4">
        <f t="shared" si="175"/>
        <v>0.49161431395920374</v>
      </c>
      <c r="AM146" s="4">
        <f t="shared" si="175"/>
        <v>1.7932315630019247</v>
      </c>
      <c r="AN146" s="4">
        <f t="shared" si="175"/>
        <v>1.2182091310205863</v>
      </c>
      <c r="AO146" s="4">
        <f t="shared" si="175"/>
        <v>1.7572819403821853</v>
      </c>
      <c r="AP146" s="4">
        <f t="shared" si="175"/>
        <v>3.4578597972312366</v>
      </c>
      <c r="AQ146" s="4">
        <f t="shared" si="175"/>
        <v>2.166461552852752</v>
      </c>
      <c r="AR146" s="4">
        <f t="shared" si="175"/>
        <v>-0.22729154684957109</v>
      </c>
      <c r="AS146" s="4">
        <f t="shared" si="175"/>
        <v>-1.7779910906733107</v>
      </c>
      <c r="AT146" s="4">
        <f t="shared" si="175"/>
        <v>-0.6585762723250923</v>
      </c>
      <c r="AU146" s="4">
        <f t="shared" si="175"/>
        <v>-5.1614361946718645E-2</v>
      </c>
      <c r="AV146" s="4">
        <f t="shared" si="175"/>
        <v>0.35754931276439095</v>
      </c>
      <c r="AW146" s="4">
        <f t="shared" si="175"/>
        <v>2.7824769394953677</v>
      </c>
      <c r="AY146" s="2">
        <f t="shared" si="167"/>
        <v>60.976576588453298</v>
      </c>
      <c r="AZ146" s="2">
        <f t="shared" si="167"/>
        <v>65.502027758589264</v>
      </c>
      <c r="BA146" s="2">
        <f t="shared" si="167"/>
        <v>65.477494576364279</v>
      </c>
      <c r="BB146" s="2">
        <f t="shared" si="167"/>
        <v>66.239710303636642</v>
      </c>
      <c r="BC146" s="2">
        <f t="shared" si="167"/>
        <v>65.75057886991128</v>
      </c>
      <c r="BD146" s="2">
        <f t="shared" si="167"/>
        <v>64.49572144836506</v>
      </c>
      <c r="BE146" s="2">
        <f t="shared" si="167"/>
        <v>62.879108061426848</v>
      </c>
      <c r="BF146" s="2">
        <f t="shared" si="167"/>
        <v>63.176643743259717</v>
      </c>
      <c r="BG146" s="2">
        <f t="shared" si="167"/>
        <v>62.265015877041925</v>
      </c>
      <c r="BH146" s="2">
        <f t="shared" si="167"/>
        <v>59.481000817004244</v>
      </c>
      <c r="BI146" s="2">
        <f t="shared" si="167"/>
        <v>58.41807750000207</v>
      </c>
      <c r="BJ146" s="2">
        <f t="shared" si="167"/>
        <v>61.148218664097961</v>
      </c>
      <c r="BK146" s="2">
        <f t="shared" si="167"/>
        <v>59.394130832323782</v>
      </c>
      <c r="BL146" s="2">
        <f t="shared" si="167"/>
        <v>59.288772134275604</v>
      </c>
      <c r="BM146" s="2">
        <f t="shared" si="167"/>
        <v>59.210160530434706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67.662000000000006</v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67.662000000000006</v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87.075898520084593</v>
      </c>
      <c r="DL146" s="2">
        <f t="shared" si="176"/>
        <v>94.681049428733473</v>
      </c>
      <c r="DM146" s="2">
        <f t="shared" si="176"/>
        <v>104.18430021141651</v>
      </c>
      <c r="DN146" s="2">
        <f t="shared" si="176"/>
        <v>103.64443974630021</v>
      </c>
      <c r="DO146" s="2">
        <f t="shared" si="176"/>
        <v>98.560323467230432</v>
      </c>
      <c r="DP146" s="2">
        <f t="shared" si="176"/>
        <v>77.525091753774689</v>
      </c>
      <c r="DQ146" s="2">
        <f t="shared" si="176"/>
        <v>88.687194503171256</v>
      </c>
      <c r="DR146" s="2">
        <f t="shared" si="176"/>
        <v>94.212452853631532</v>
      </c>
      <c r="DS146" s="2">
        <f t="shared" si="176"/>
        <v>118.07375060728745</v>
      </c>
      <c r="DT146" s="2">
        <f t="shared" si="176"/>
        <v>114.78151137980083</v>
      </c>
      <c r="DU146" s="2">
        <f t="shared" si="176"/>
        <v>89.794134210526337</v>
      </c>
      <c r="DV146" s="2">
        <f t="shared" si="176"/>
        <v>87.024224752181055</v>
      </c>
      <c r="DW146" s="2">
        <f t="shared" si="176"/>
        <v>108.12007229965155</v>
      </c>
      <c r="DX146" s="2">
        <f t="shared" si="176"/>
        <v>115.90915920550037</v>
      </c>
      <c r="DY146" s="2">
        <f t="shared" si="176"/>
        <v>96.902706011730231</v>
      </c>
      <c r="EA146" s="2">
        <f t="shared" si="152"/>
        <v>60.950332748671705</v>
      </c>
      <c r="EB146" s="2">
        <f t="shared" si="152"/>
        <v>65.468314154430118</v>
      </c>
      <c r="EC146" s="2">
        <f t="shared" si="152"/>
        <v>65.437332306602968</v>
      </c>
      <c r="ED146" s="2">
        <f t="shared" si="152"/>
        <v>66.189212365415671</v>
      </c>
      <c r="EE146" s="2">
        <f t="shared" si="151"/>
        <v>65.707399984578728</v>
      </c>
      <c r="EF146" s="2">
        <f t="shared" si="151"/>
        <v>64.481675986441147</v>
      </c>
      <c r="EG146" s="2">
        <f t="shared" si="151"/>
        <v>62.841103056835884</v>
      </c>
      <c r="EH146" s="2">
        <f t="shared" si="151"/>
        <v>63.132812553830121</v>
      </c>
      <c r="EI146" s="2">
        <f t="shared" si="151"/>
        <v>62.196484347048283</v>
      </c>
      <c r="EJ146" s="2">
        <f t="shared" si="151"/>
        <v>59.405504269783322</v>
      </c>
      <c r="EK146" s="2">
        <f t="shared" si="151"/>
        <v>58.377308746317709</v>
      </c>
      <c r="EL146" s="2">
        <f t="shared" si="151"/>
        <v>61.095239131268947</v>
      </c>
      <c r="EM146" s="2">
        <f t="shared" si="135"/>
        <v>59.318127030318841</v>
      </c>
      <c r="EN146" s="2">
        <f t="shared" si="135"/>
        <v>59.202188370552335</v>
      </c>
      <c r="EO146" s="2">
        <f t="shared" si="135"/>
        <v>59.161761121739247</v>
      </c>
      <c r="EQ146" s="2">
        <f t="shared" ref="EQ146:FE162" si="177">CU$228*$B146+CU$229</f>
        <v>60.971236683332052</v>
      </c>
      <c r="ER146" s="2">
        <f t="shared" si="177"/>
        <v>65.467387848264337</v>
      </c>
      <c r="ES146" s="2">
        <f t="shared" si="177"/>
        <v>65.588575857497148</v>
      </c>
      <c r="ET146" s="2">
        <f t="shared" si="177"/>
        <v>66.635272848134917</v>
      </c>
      <c r="EU146" s="2">
        <f t="shared" si="177"/>
        <v>65.950042205892018</v>
      </c>
      <c r="EV146" s="2">
        <f t="shared" si="177"/>
        <v>64.471424655350276</v>
      </c>
      <c r="EW146" s="2">
        <f t="shared" si="177"/>
        <v>63.120419606448714</v>
      </c>
      <c r="EX146" s="2">
        <f t="shared" si="177"/>
        <v>63.348883484419289</v>
      </c>
      <c r="EY146" s="2">
        <f t="shared" si="177"/>
        <v>62.159128490178134</v>
      </c>
      <c r="EZ146" s="2">
        <f t="shared" si="177"/>
        <v>59.474154272441808</v>
      </c>
      <c r="FA146" s="2">
        <f t="shared" si="177"/>
        <v>58.418919132046696</v>
      </c>
      <c r="FB146" s="2">
        <f t="shared" si="177"/>
        <v>61.509322035695526</v>
      </c>
      <c r="FC146" s="2">
        <f t="shared" si="177"/>
        <v>59.715683888913546</v>
      </c>
      <c r="FD146" s="2">
        <f t="shared" si="177"/>
        <v>59.382260011602384</v>
      </c>
      <c r="FE146" s="2">
        <f t="shared" si="177"/>
        <v>58.849859935156829</v>
      </c>
      <c r="FG146" s="2">
        <f t="shared" ref="FG146:FU162" si="178">POWER(10,($B146-C$231)/C$229)/(1+POWER(10,($B146-C$231)/C$229))</f>
        <v>0.99903445551768566</v>
      </c>
      <c r="FH146" s="2">
        <f t="shared" si="178"/>
        <v>0.99884471970071742</v>
      </c>
      <c r="FI146" s="2">
        <f t="shared" si="178"/>
        <v>0.99911161712712537</v>
      </c>
      <c r="FJ146" s="2">
        <f t="shared" si="178"/>
        <v>0.99909276743735553</v>
      </c>
      <c r="FK146" s="2">
        <f t="shared" si="178"/>
        <v>0.99903538517313828</v>
      </c>
      <c r="FL146" s="2">
        <f t="shared" si="178"/>
        <v>0.99889284464173078</v>
      </c>
      <c r="FM146" s="2">
        <f t="shared" si="178"/>
        <v>0.99903318757515114</v>
      </c>
      <c r="FN146" s="2">
        <f t="shared" si="178"/>
        <v>0.9989242343701431</v>
      </c>
      <c r="FO146" s="2">
        <f t="shared" si="178"/>
        <v>0.99873786750287041</v>
      </c>
      <c r="FP146" s="2">
        <f t="shared" si="178"/>
        <v>0.99870340070410146</v>
      </c>
      <c r="FQ146" s="2">
        <f t="shared" si="178"/>
        <v>0.99878921414211586</v>
      </c>
      <c r="FR146" s="2">
        <f t="shared" si="178"/>
        <v>0.99897202999273127</v>
      </c>
      <c r="FS146" s="2">
        <f t="shared" si="178"/>
        <v>0.99894246005399867</v>
      </c>
      <c r="FT146" s="2">
        <f t="shared" si="178"/>
        <v>0.99862452422443138</v>
      </c>
      <c r="FU146" s="2">
        <f t="shared" si="178"/>
        <v>0.99842820551129208</v>
      </c>
      <c r="FW146" s="2">
        <f t="shared" si="169"/>
        <v>4.8720201254534162E-2</v>
      </c>
      <c r="FX146" s="2">
        <f t="shared" si="169"/>
        <v>3.8101216115298327E-2</v>
      </c>
      <c r="FY146" s="2">
        <f t="shared" si="169"/>
        <v>3.7952871807832224E-2</v>
      </c>
      <c r="FZ146" s="2">
        <f t="shared" si="169"/>
        <v>3.7029364715479719E-2</v>
      </c>
      <c r="GA146" s="2">
        <f t="shared" si="169"/>
        <v>4.7347358482165716E-2</v>
      </c>
      <c r="GB146" s="2">
        <f t="shared" si="169"/>
        <v>3.8592620755347404E-2</v>
      </c>
      <c r="GC146" s="2">
        <f t="shared" si="169"/>
        <v>4.6601901193854781E-2</v>
      </c>
      <c r="GD146" s="2">
        <f t="shared" si="169"/>
        <v>4.8117442630573111E-2</v>
      </c>
      <c r="GE146" s="2">
        <f t="shared" si="169"/>
        <v>5.3351302075587664E-2</v>
      </c>
      <c r="GF146" s="2">
        <f t="shared" si="169"/>
        <v>5.383911506581595E-2</v>
      </c>
      <c r="GG146" s="2">
        <f t="shared" si="169"/>
        <v>6.5601547903340246E-2</v>
      </c>
      <c r="GH146" s="2">
        <f t="shared" si="169"/>
        <v>6.3574982232760854E-2</v>
      </c>
      <c r="GI146" s="2">
        <f t="shared" si="169"/>
        <v>6.1359261984009532E-2</v>
      </c>
      <c r="GJ146" s="2">
        <f t="shared" si="169"/>
        <v>4.7673797960981215E-2</v>
      </c>
      <c r="GK146" s="2">
        <f t="shared" si="169"/>
        <v>3.5016219723072957E-2</v>
      </c>
      <c r="GM146" s="86">
        <f t="shared" si="170"/>
        <v>8.6185157288872606E-57</v>
      </c>
      <c r="GN146" s="86">
        <f t="shared" si="170"/>
        <v>4.8776822919043628E-77</v>
      </c>
      <c r="GO146" s="86">
        <f t="shared" si="170"/>
        <v>1.4741156367239515E-87</v>
      </c>
      <c r="GP146" s="86">
        <f t="shared" si="170"/>
        <v>5.1497373943058869E-111</v>
      </c>
      <c r="GQ146" s="86">
        <f t="shared" si="170"/>
        <v>5.9733605076182993E-101</v>
      </c>
      <c r="GR146" s="86">
        <f t="shared" si="170"/>
        <v>1.6074987485255527E-94</v>
      </c>
      <c r="GS146" s="86">
        <f t="shared" si="170"/>
        <v>2.6240596934501359E-117</v>
      </c>
      <c r="GT146" s="86">
        <f t="shared" si="170"/>
        <v>1.4252448118135869E-90</v>
      </c>
      <c r="GU146" s="86">
        <f t="shared" si="170"/>
        <v>1.001851528661743E-87</v>
      </c>
      <c r="GV146" s="86">
        <f t="shared" si="170"/>
        <v>4.2209026373991196E-122</v>
      </c>
      <c r="GW146" s="86">
        <f t="shared" si="170"/>
        <v>4.1027149200095911E-154</v>
      </c>
      <c r="GX146" s="86">
        <f t="shared" si="170"/>
        <v>5.2103727510047029E-134</v>
      </c>
      <c r="GY146" s="86">
        <f t="shared" si="170"/>
        <v>3.9449347435226331E-155</v>
      </c>
      <c r="GZ146" s="86">
        <f t="shared" si="170"/>
        <v>6.4828860269837213E-113</v>
      </c>
      <c r="HA146" s="86">
        <f t="shared" si="170"/>
        <v>2.9754624336082252E-184</v>
      </c>
      <c r="HC146" s="86">
        <f t="shared" si="153"/>
        <v>3.8787073067680788E-31</v>
      </c>
      <c r="HD146" s="86">
        <f t="shared" si="153"/>
        <v>1.6001027783615407E-24</v>
      </c>
      <c r="HE146" s="86">
        <f t="shared" si="153"/>
        <v>2.2955362880859865E-34</v>
      </c>
      <c r="HF146" s="86">
        <f t="shared" si="153"/>
        <v>1.990684561393507E-42</v>
      </c>
      <c r="HG146" s="86">
        <f t="shared" si="153"/>
        <v>1.5352078480064347E-40</v>
      </c>
      <c r="HH146" s="86">
        <f t="shared" si="153"/>
        <v>2.611357025023754E-42</v>
      </c>
      <c r="HI146" s="86">
        <f t="shared" si="153"/>
        <v>8.8776800355723017E-51</v>
      </c>
      <c r="HJ146" s="86">
        <f t="shared" si="153"/>
        <v>8.6123919030961721E-58</v>
      </c>
      <c r="HK146" s="86">
        <f t="shared" si="153"/>
        <v>4.9749501524965522E-47</v>
      </c>
      <c r="HL146" s="86">
        <f t="shared" si="161"/>
        <v>3.1802247771502322E-48</v>
      </c>
      <c r="HM146" s="86">
        <f t="shared" si="161"/>
        <v>7.8715911051256842E-54</v>
      </c>
      <c r="HN146" s="86">
        <f t="shared" si="161"/>
        <v>1.5594947966768165E-73</v>
      </c>
      <c r="HO146" s="86">
        <f t="shared" si="161"/>
        <v>5.6972064514248094E-88</v>
      </c>
      <c r="HP146" s="86">
        <f t="shared" si="161"/>
        <v>1.270089936155131E-65</v>
      </c>
      <c r="HQ146" s="86">
        <f t="shared" si="161"/>
        <v>1.270089936155131E-65</v>
      </c>
      <c r="HS146" s="86">
        <f t="shared" si="171"/>
        <v>0.247146476965694</v>
      </c>
      <c r="HT146" s="86">
        <f t="shared" si="171"/>
        <v>6.2856230453184744E-3</v>
      </c>
      <c r="HU146" s="86">
        <f t="shared" si="171"/>
        <v>0.14575079608205233</v>
      </c>
      <c r="HV146" s="86">
        <f t="shared" si="171"/>
        <v>0.13603054577199303</v>
      </c>
      <c r="HW146" s="86">
        <f t="shared" si="171"/>
        <v>0.12778858161710094</v>
      </c>
      <c r="HX146" s="86">
        <f t="shared" si="171"/>
        <v>0.1119217941962192</v>
      </c>
      <c r="HY146" s="86">
        <f t="shared" si="171"/>
        <v>0.10888870840845015</v>
      </c>
      <c r="HZ146" s="86">
        <f t="shared" si="171"/>
        <v>0.1072791969305055</v>
      </c>
      <c r="IA146" s="86">
        <f t="shared" si="171"/>
        <v>0.16789578337668232</v>
      </c>
      <c r="IB146" s="86">
        <f t="shared" si="171"/>
        <v>0.29675081054698044</v>
      </c>
      <c r="IC146" s="86">
        <f t="shared" si="171"/>
        <v>0.45711934920882519</v>
      </c>
      <c r="ID146" s="86">
        <f t="shared" si="171"/>
        <v>0.508008577539524</v>
      </c>
      <c r="IE146" s="86">
        <f t="shared" si="171"/>
        <v>0.45994529516408506</v>
      </c>
      <c r="IF146" s="86">
        <f t="shared" si="171"/>
        <v>0.39854966180476176</v>
      </c>
      <c r="IG146" s="86">
        <f t="shared" si="171"/>
        <v>0.22233827177425064</v>
      </c>
      <c r="II146" s="86">
        <f t="shared" si="172"/>
        <v>4.1046726099627981E-23</v>
      </c>
      <c r="IJ146" s="86">
        <f t="shared" si="172"/>
        <v>7.5533656776067854E-31</v>
      </c>
      <c r="IK146" s="86">
        <f t="shared" si="172"/>
        <v>1.562863638411959E-28</v>
      </c>
      <c r="IL146" s="86">
        <f t="shared" si="172"/>
        <v>6.0999614002970198E-29</v>
      </c>
      <c r="IM146" s="86">
        <f t="shared" si="172"/>
        <v>2.2363992755302463E-27</v>
      </c>
      <c r="IN146" s="86">
        <f t="shared" si="172"/>
        <v>3.0376409228589549E-32</v>
      </c>
      <c r="IO146" s="86">
        <f t="shared" si="172"/>
        <v>1.8232086343828884E-26</v>
      </c>
      <c r="IP146" s="86">
        <f t="shared" si="172"/>
        <v>2.4015809594287157E-37</v>
      </c>
      <c r="IQ146" s="86">
        <f t="shared" si="172"/>
        <v>9.5432761977518994E-37</v>
      </c>
      <c r="IR146" s="86">
        <f t="shared" si="172"/>
        <v>1.0342018738016139E-37</v>
      </c>
      <c r="IS146" s="86">
        <f t="shared" si="172"/>
        <v>9.8497097827266835E-33</v>
      </c>
      <c r="IT146" s="86">
        <f t="shared" si="172"/>
        <v>1.5113795433124638E-23</v>
      </c>
      <c r="IU146" s="86">
        <f t="shared" si="172"/>
        <v>2.3229712940338199E-26</v>
      </c>
      <c r="IV146" s="86">
        <f t="shared" si="172"/>
        <v>1.4501611505107228E-16</v>
      </c>
      <c r="IW146" s="86">
        <f t="shared" si="172"/>
        <v>1.8487251289091342E-16</v>
      </c>
      <c r="IY146" s="86">
        <f t="shared" si="173"/>
        <v>0.247146476965694</v>
      </c>
      <c r="IZ146" s="86">
        <f t="shared" si="173"/>
        <v>6.2856230453184744E-3</v>
      </c>
      <c r="JA146" s="86">
        <f t="shared" si="173"/>
        <v>0.14575079608205233</v>
      </c>
      <c r="JB146" s="86">
        <f t="shared" si="173"/>
        <v>0.13603054577199303</v>
      </c>
      <c r="JC146" s="86">
        <f t="shared" si="173"/>
        <v>0.12778858161710094</v>
      </c>
      <c r="JD146" s="86">
        <f t="shared" si="173"/>
        <v>0.1119217941962192</v>
      </c>
      <c r="JE146" s="86">
        <f t="shared" si="173"/>
        <v>0.10888870840845015</v>
      </c>
      <c r="JF146" s="86">
        <f t="shared" si="173"/>
        <v>0.1072791969305055</v>
      </c>
      <c r="JG146" s="86">
        <f t="shared" si="173"/>
        <v>0.16789578337668232</v>
      </c>
      <c r="JH146" s="86">
        <f t="shared" si="173"/>
        <v>0.29675081054698044</v>
      </c>
      <c r="JI146" s="86">
        <f t="shared" si="173"/>
        <v>0.45711934920882519</v>
      </c>
      <c r="JJ146" s="86">
        <f t="shared" si="173"/>
        <v>0.508008577539524</v>
      </c>
      <c r="JK146" s="86">
        <f t="shared" si="173"/>
        <v>0.45994529516408506</v>
      </c>
      <c r="JL146" s="86">
        <f t="shared" si="173"/>
        <v>0.39854966180476192</v>
      </c>
      <c r="JM146" s="86">
        <f t="shared" si="173"/>
        <v>0.22233827177425083</v>
      </c>
    </row>
    <row r="147" spans="2:273" x14ac:dyDescent="0.25">
      <c r="B147" s="2">
        <v>120</v>
      </c>
      <c r="C147" s="37">
        <v>60.587000000000003</v>
      </c>
      <c r="D147" s="37">
        <v>69.477000000000004</v>
      </c>
      <c r="E147" s="37">
        <v>68.444000000000003</v>
      </c>
      <c r="F147" s="37">
        <v>70.840999999999994</v>
      </c>
      <c r="G147" s="37">
        <v>72.805999999999997</v>
      </c>
      <c r="H147" s="37">
        <v>71.332999999999998</v>
      </c>
      <c r="I147" s="37">
        <v>69.762</v>
      </c>
      <c r="J147" s="37">
        <v>74.078999999999994</v>
      </c>
      <c r="K147" s="37">
        <v>74.602999999999994</v>
      </c>
      <c r="L147" s="37">
        <v>72.161000000000001</v>
      </c>
      <c r="M147" s="37">
        <v>72.483999999999995</v>
      </c>
      <c r="N147" s="37">
        <v>82.492000000000004</v>
      </c>
      <c r="O147" s="37">
        <v>74.435000000000002</v>
      </c>
      <c r="P147" s="37">
        <v>110.937</v>
      </c>
      <c r="Q147" s="37">
        <v>126.21899999999999</v>
      </c>
      <c r="S147" s="4">
        <f t="shared" si="174"/>
        <v>60.859677429254567</v>
      </c>
      <c r="T147" s="4">
        <f t="shared" si="174"/>
        <v>65.609237410792389</v>
      </c>
      <c r="U147" s="4">
        <f t="shared" si="174"/>
        <v>69.071547500877671</v>
      </c>
      <c r="V147" s="4">
        <f t="shared" si="174"/>
        <v>70.98423359069173</v>
      </c>
      <c r="W147" s="4">
        <f t="shared" si="174"/>
        <v>72.113632940642987</v>
      </c>
      <c r="X147" s="4">
        <f t="shared" si="174"/>
        <v>70.941739566932881</v>
      </c>
      <c r="Y147" s="4">
        <f t="shared" si="174"/>
        <v>69.418199260738874</v>
      </c>
      <c r="Z147" s="4">
        <f t="shared" si="174"/>
        <v>72.790352541906813</v>
      </c>
      <c r="AA147" s="4">
        <f t="shared" si="174"/>
        <v>75.467564115382586</v>
      </c>
      <c r="AB147" s="4">
        <f t="shared" si="174"/>
        <v>73.482174629854683</v>
      </c>
      <c r="AC147" s="4">
        <f t="shared" si="174"/>
        <v>74.178999245210335</v>
      </c>
      <c r="AD147" s="4">
        <f t="shared" si="174"/>
        <v>81.885954653253094</v>
      </c>
      <c r="AE147" s="4">
        <f t="shared" si="174"/>
        <v>74.74786886815636</v>
      </c>
      <c r="AF147" s="4">
        <f t="shared" si="174"/>
        <v>112.52776867678074</v>
      </c>
      <c r="AG147" s="4">
        <f t="shared" si="174"/>
        <v>123.30731252044561</v>
      </c>
      <c r="AI147" s="4">
        <f t="shared" si="175"/>
        <v>-0.27267742925456417</v>
      </c>
      <c r="AJ147" s="4">
        <f t="shared" si="175"/>
        <v>3.8677625892076151</v>
      </c>
      <c r="AK147" s="4">
        <f t="shared" si="175"/>
        <v>-0.62754750087766809</v>
      </c>
      <c r="AL147" s="4">
        <f t="shared" si="175"/>
        <v>-0.14323359069173591</v>
      </c>
      <c r="AM147" s="4">
        <f t="shared" si="175"/>
        <v>0.69236705935701082</v>
      </c>
      <c r="AN147" s="4">
        <f t="shared" si="175"/>
        <v>0.39126043306711722</v>
      </c>
      <c r="AO147" s="4">
        <f t="shared" si="175"/>
        <v>0.34380073926112686</v>
      </c>
      <c r="AP147" s="4">
        <f t="shared" si="175"/>
        <v>1.2886474580931804</v>
      </c>
      <c r="AQ147" s="4">
        <f t="shared" si="175"/>
        <v>-0.86456411538259204</v>
      </c>
      <c r="AR147" s="4">
        <f t="shared" si="175"/>
        <v>-1.3211746298546814</v>
      </c>
      <c r="AS147" s="4">
        <f t="shared" si="175"/>
        <v>-1.6949992452103402</v>
      </c>
      <c r="AT147" s="4">
        <f t="shared" si="175"/>
        <v>0.60604534674691024</v>
      </c>
      <c r="AU147" s="4">
        <f t="shared" si="175"/>
        <v>-0.31286886815635739</v>
      </c>
      <c r="AV147" s="4">
        <f t="shared" si="175"/>
        <v>-1.5907686767807405</v>
      </c>
      <c r="AW147" s="4">
        <f t="shared" si="175"/>
        <v>2.9116874795543879</v>
      </c>
      <c r="AY147" s="2">
        <f t="shared" si="167"/>
        <v>60.859677429254567</v>
      </c>
      <c r="AZ147" s="2">
        <f t="shared" si="167"/>
        <v>65.354235434086078</v>
      </c>
      <c r="BA147" s="2">
        <f t="shared" si="167"/>
        <v>65.315583932254853</v>
      </c>
      <c r="BB147" s="2">
        <f t="shared" si="167"/>
        <v>66.021642242159331</v>
      </c>
      <c r="BC147" s="2">
        <f t="shared" si="167"/>
        <v>65.55166892743226</v>
      </c>
      <c r="BD147" s="2">
        <f t="shared" si="167"/>
        <v>64.322389150828727</v>
      </c>
      <c r="BE147" s="2">
        <f t="shared" si="167"/>
        <v>62.676851422767825</v>
      </c>
      <c r="BF147" s="2">
        <f t="shared" si="167"/>
        <v>62.959352584719483</v>
      </c>
      <c r="BG147" s="2">
        <f t="shared" si="167"/>
        <v>62.070535357650016</v>
      </c>
      <c r="BH147" s="2">
        <f t="shared" si="167"/>
        <v>59.288536904184625</v>
      </c>
      <c r="BI147" s="2">
        <f t="shared" si="167"/>
        <v>58.227454964655507</v>
      </c>
      <c r="BJ147" s="2">
        <f t="shared" si="167"/>
        <v>60.879012902112343</v>
      </c>
      <c r="BK147" s="2">
        <f t="shared" si="167"/>
        <v>59.164300414854942</v>
      </c>
      <c r="BL147" s="2">
        <f t="shared" si="167"/>
        <v>59.115864575196738</v>
      </c>
      <c r="BM147" s="2">
        <f t="shared" si="167"/>
        <v>59.079936275028089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87.187817758985233</v>
      </c>
      <c r="DL147" s="2">
        <f t="shared" si="176"/>
        <v>94.821210193663376</v>
      </c>
      <c r="DM147" s="2">
        <f t="shared" si="176"/>
        <v>104.37831063122925</v>
      </c>
      <c r="DN147" s="2">
        <f t="shared" si="176"/>
        <v>103.78666279069768</v>
      </c>
      <c r="DO147" s="2">
        <f t="shared" si="176"/>
        <v>98.651882029598298</v>
      </c>
      <c r="DP147" s="2">
        <f t="shared" si="176"/>
        <v>77.393969802555176</v>
      </c>
      <c r="DQ147" s="2">
        <f t="shared" si="176"/>
        <v>88.647459901338976</v>
      </c>
      <c r="DR147" s="2">
        <f t="shared" si="176"/>
        <v>94.266852010912146</v>
      </c>
      <c r="DS147" s="2">
        <f t="shared" si="176"/>
        <v>118.41276963562753</v>
      </c>
      <c r="DT147" s="2">
        <f t="shared" si="176"/>
        <v>115.1454950213371</v>
      </c>
      <c r="DU147" s="2">
        <f t="shared" si="176"/>
        <v>89.930326720647798</v>
      </c>
      <c r="DV147" s="2">
        <f t="shared" si="176"/>
        <v>87.05051970396778</v>
      </c>
      <c r="DW147" s="2">
        <f t="shared" si="176"/>
        <v>108.3948132404181</v>
      </c>
      <c r="DX147" s="2">
        <f t="shared" si="176"/>
        <v>116.33681038961038</v>
      </c>
      <c r="DY147" s="2">
        <f t="shared" si="176"/>
        <v>97.160483321114384</v>
      </c>
      <c r="EA147" s="2">
        <f t="shared" si="152"/>
        <v>60.835168983132391</v>
      </c>
      <c r="EB147" s="2">
        <f t="shared" si="152"/>
        <v>65.323196372225851</v>
      </c>
      <c r="EC147" s="2">
        <f t="shared" si="152"/>
        <v>65.276596509116686</v>
      </c>
      <c r="ED147" s="2">
        <f t="shared" si="152"/>
        <v>65.969672304937149</v>
      </c>
      <c r="EE147" s="2">
        <f t="shared" si="151"/>
        <v>65.508497541166179</v>
      </c>
      <c r="EF147" s="2">
        <f t="shared" si="151"/>
        <v>64.309669041658111</v>
      </c>
      <c r="EG147" s="2">
        <f t="shared" si="151"/>
        <v>62.638042951057486</v>
      </c>
      <c r="EH147" s="2">
        <f t="shared" si="151"/>
        <v>62.915887942059271</v>
      </c>
      <c r="EI147" s="2">
        <f t="shared" si="151"/>
        <v>62.008030411448999</v>
      </c>
      <c r="EJ147" s="2">
        <f t="shared" si="151"/>
        <v>59.217914654566151</v>
      </c>
      <c r="EK147" s="2">
        <f t="shared" si="151"/>
        <v>58.189117454553482</v>
      </c>
      <c r="EL147" s="2">
        <f t="shared" ref="EL147:EO210" si="179">CP$228*$B147+CP$229</f>
        <v>60.823118567975136</v>
      </c>
      <c r="EM147" s="2">
        <f t="shared" si="135"/>
        <v>59.087775222932699</v>
      </c>
      <c r="EN147" s="2">
        <f t="shared" si="135"/>
        <v>59.033656457456942</v>
      </c>
      <c r="EO147" s="2">
        <f t="shared" si="135"/>
        <v>59.038084047505848</v>
      </c>
      <c r="EQ147" s="2">
        <f t="shared" si="177"/>
        <v>60.859631202344183</v>
      </c>
      <c r="ER147" s="2">
        <f t="shared" si="177"/>
        <v>65.322138435898125</v>
      </c>
      <c r="ES147" s="2">
        <f t="shared" si="177"/>
        <v>65.452758769287826</v>
      </c>
      <c r="ET147" s="2">
        <f t="shared" si="177"/>
        <v>66.480764453392084</v>
      </c>
      <c r="EU147" s="2">
        <f t="shared" si="177"/>
        <v>65.779619324873963</v>
      </c>
      <c r="EV147" s="2">
        <f t="shared" si="177"/>
        <v>64.297977833005092</v>
      </c>
      <c r="EW147" s="2">
        <f t="shared" si="177"/>
        <v>62.950075984994413</v>
      </c>
      <c r="EX147" s="2">
        <f t="shared" si="177"/>
        <v>63.157776232294637</v>
      </c>
      <c r="EY147" s="2">
        <f t="shared" si="177"/>
        <v>61.9663020384071</v>
      </c>
      <c r="EZ147" s="2">
        <f t="shared" si="177"/>
        <v>59.294191844109577</v>
      </c>
      <c r="FA147" s="2">
        <f t="shared" si="177"/>
        <v>58.235055201163476</v>
      </c>
      <c r="FB147" s="2">
        <f t="shared" si="177"/>
        <v>61.274933882591405</v>
      </c>
      <c r="FC147" s="2">
        <f t="shared" si="177"/>
        <v>59.520839791675911</v>
      </c>
      <c r="FD147" s="2">
        <f t="shared" si="177"/>
        <v>59.231902852558854</v>
      </c>
      <c r="FE147" s="2">
        <f t="shared" si="177"/>
        <v>58.703484188559806</v>
      </c>
      <c r="FG147" s="2">
        <f t="shared" si="178"/>
        <v>0.99911933814746501</v>
      </c>
      <c r="FH147" s="2">
        <f t="shared" si="178"/>
        <v>0.99894626473011072</v>
      </c>
      <c r="FI147" s="2">
        <f t="shared" si="178"/>
        <v>0.99918972185256671</v>
      </c>
      <c r="FJ147" s="2">
        <f t="shared" si="178"/>
        <v>0.99917252801475021</v>
      </c>
      <c r="FK147" s="2">
        <f t="shared" si="178"/>
        <v>0.99912018614732689</v>
      </c>
      <c r="FL147" s="2">
        <f t="shared" si="178"/>
        <v>0.9989901639365304</v>
      </c>
      <c r="FM147" s="2">
        <f t="shared" si="178"/>
        <v>0.99911818157348997</v>
      </c>
      <c r="FN147" s="2">
        <f t="shared" si="178"/>
        <v>0.99901879720851239</v>
      </c>
      <c r="FO147" s="2">
        <f t="shared" si="178"/>
        <v>0.99884879363586709</v>
      </c>
      <c r="FP147" s="2">
        <f t="shared" si="178"/>
        <v>0.99881735246350389</v>
      </c>
      <c r="FQ147" s="2">
        <f t="shared" si="178"/>
        <v>0.99889563251854219</v>
      </c>
      <c r="FR147" s="2">
        <f t="shared" si="178"/>
        <v>0.99906239540429798</v>
      </c>
      <c r="FS147" s="2">
        <f t="shared" si="178"/>
        <v>0.9990354223502651</v>
      </c>
      <c r="FT147" s="2">
        <f t="shared" si="178"/>
        <v>0.99874539934290774</v>
      </c>
      <c r="FU147" s="2">
        <f t="shared" si="178"/>
        <v>0.99856630810821145</v>
      </c>
      <c r="FW147" s="2">
        <f t="shared" si="169"/>
        <v>5.3170712794509377E-2</v>
      </c>
      <c r="FX147" s="2">
        <f t="shared" si="169"/>
        <v>4.1624144998849651E-2</v>
      </c>
      <c r="FY147" s="2">
        <f t="shared" si="169"/>
        <v>4.1462675664675583E-2</v>
      </c>
      <c r="FZ147" s="2">
        <f t="shared" si="169"/>
        <v>4.0457356058521153E-2</v>
      </c>
      <c r="GA147" s="2">
        <f t="shared" si="169"/>
        <v>5.1679275921923687E-2</v>
      </c>
      <c r="GB147" s="2">
        <f t="shared" si="169"/>
        <v>4.2158994647839787E-2</v>
      </c>
      <c r="GC147" s="2">
        <f t="shared" si="169"/>
        <v>5.0869256951867239E-2</v>
      </c>
      <c r="GD147" s="2">
        <f t="shared" si="169"/>
        <v>5.2515932820344863E-2</v>
      </c>
      <c r="GE147" s="2">
        <f t="shared" si="169"/>
        <v>5.8198975519103392E-2</v>
      </c>
      <c r="GF147" s="2">
        <f t="shared" si="169"/>
        <v>5.8728362992106223E-2</v>
      </c>
      <c r="GG147" s="2">
        <f t="shared" si="169"/>
        <v>7.1478272416792166E-2</v>
      </c>
      <c r="GH147" s="2">
        <f t="shared" si="169"/>
        <v>6.9283623830607127E-2</v>
      </c>
      <c r="GI147" s="2">
        <f t="shared" si="169"/>
        <v>6.6883155922919421E-2</v>
      </c>
      <c r="GJ147" s="2">
        <f t="shared" si="169"/>
        <v>5.2033950770005138E-2</v>
      </c>
      <c r="GK147" s="2">
        <f t="shared" si="169"/>
        <v>3.8265249878433182E-2</v>
      </c>
      <c r="GM147" s="86">
        <f t="shared" si="170"/>
        <v>8.0823271358268466E-59</v>
      </c>
      <c r="GN147" s="86">
        <f t="shared" si="170"/>
        <v>7.8511958966497293E-80</v>
      </c>
      <c r="GO147" s="86">
        <f t="shared" si="170"/>
        <v>9.9958953557933558E-91</v>
      </c>
      <c r="GP147" s="86">
        <f t="shared" si="170"/>
        <v>4.7333114677371233E-115</v>
      </c>
      <c r="GQ147" s="86">
        <f t="shared" si="170"/>
        <v>1.3825527796049503E-104</v>
      </c>
      <c r="GR147" s="86">
        <f t="shared" si="170"/>
        <v>5.9462183500769195E-98</v>
      </c>
      <c r="GS147" s="86">
        <f t="shared" si="170"/>
        <v>1.3136042108194583E-121</v>
      </c>
      <c r="GT147" s="86">
        <f t="shared" si="170"/>
        <v>7.6790896447590982E-94</v>
      </c>
      <c r="GU147" s="86">
        <f t="shared" si="170"/>
        <v>6.7500608743013638E-91</v>
      </c>
      <c r="GV147" s="86">
        <f t="shared" si="170"/>
        <v>1.6416072463326947E-126</v>
      </c>
      <c r="GW147" s="86">
        <f t="shared" si="170"/>
        <v>1.0391910037673084E-159</v>
      </c>
      <c r="GX147" s="86">
        <f t="shared" si="170"/>
        <v>7.7954063118034045E-139</v>
      </c>
      <c r="GY147" s="86">
        <f t="shared" si="170"/>
        <v>1.0610235259998292E-160</v>
      </c>
      <c r="GZ147" s="86">
        <f t="shared" si="170"/>
        <v>6.384290507788592E-117</v>
      </c>
      <c r="HA147" s="86">
        <f t="shared" si="170"/>
        <v>7.0878949211074757E-191</v>
      </c>
      <c r="HC147" s="86">
        <f t="shared" si="153"/>
        <v>4.9871200892680214E-33</v>
      </c>
      <c r="HD147" s="86">
        <f t="shared" si="153"/>
        <v>4.9978087843604987E-26</v>
      </c>
      <c r="HE147" s="86">
        <f t="shared" si="153"/>
        <v>1.8614774969315408E-36</v>
      </c>
      <c r="HF147" s="86">
        <f t="shared" si="153"/>
        <v>5.0501300190132741E-45</v>
      </c>
      <c r="HG147" s="86">
        <f t="shared" si="153"/>
        <v>5.7087322917787206E-43</v>
      </c>
      <c r="HH147" s="86">
        <f t="shared" si="153"/>
        <v>6.7453184018001344E-45</v>
      </c>
      <c r="HI147" s="86">
        <f t="shared" si="153"/>
        <v>6.4770237135077586E-54</v>
      </c>
      <c r="HJ147" s="86">
        <f t="shared" si="153"/>
        <v>2.8310133625413784E-61</v>
      </c>
      <c r="HK147" s="86">
        <f t="shared" si="153"/>
        <v>7.936082286656521E-50</v>
      </c>
      <c r="HL147" s="86">
        <f t="shared" si="161"/>
        <v>5.2516707309942291E-51</v>
      </c>
      <c r="HM147" s="86">
        <f t="shared" si="161"/>
        <v>6.5988275500576557E-57</v>
      </c>
      <c r="HN147" s="86">
        <f t="shared" si="161"/>
        <v>7.4603754172019482E-78</v>
      </c>
      <c r="HO147" s="86">
        <f t="shared" si="161"/>
        <v>4.6119735240055322E-93</v>
      </c>
      <c r="HP147" s="86">
        <f t="shared" si="161"/>
        <v>2.3835641603816474E-69</v>
      </c>
      <c r="HQ147" s="86">
        <f t="shared" si="161"/>
        <v>2.3835641603816474E-69</v>
      </c>
      <c r="HS147" s="86">
        <f t="shared" si="171"/>
        <v>0.34202937149797213</v>
      </c>
      <c r="HT147" s="86">
        <f t="shared" si="171"/>
        <v>1.3809064194276157E-2</v>
      </c>
      <c r="HU147" s="86">
        <f t="shared" si="171"/>
        <v>0.2249538593532272</v>
      </c>
      <c r="HV147" s="86">
        <f t="shared" si="171"/>
        <v>0.21220528077365419</v>
      </c>
      <c r="HW147" s="86">
        <f t="shared" si="171"/>
        <v>0.20579305652255064</v>
      </c>
      <c r="HX147" s="86">
        <f t="shared" si="171"/>
        <v>0.1854416445029872</v>
      </c>
      <c r="HY147" s="86">
        <f t="shared" si="171"/>
        <v>0.17773483276546959</v>
      </c>
      <c r="HZ147" s="86">
        <f t="shared" si="171"/>
        <v>0.19295647669830882</v>
      </c>
      <c r="IA147" s="86">
        <f t="shared" si="171"/>
        <v>0.28029697440020523</v>
      </c>
      <c r="IB147" s="86">
        <f t="shared" si="171"/>
        <v>0.42299428742159129</v>
      </c>
      <c r="IC147" s="86">
        <f t="shared" si="171"/>
        <v>0.51381096823606232</v>
      </c>
      <c r="ID147" s="86">
        <f t="shared" si="171"/>
        <v>0.50135565882592259</v>
      </c>
      <c r="IE147" s="86">
        <f t="shared" si="171"/>
        <v>0.51237557918967436</v>
      </c>
      <c r="IF147" s="86">
        <f t="shared" si="171"/>
        <v>0.48649381023189786</v>
      </c>
      <c r="IG147" s="86">
        <f t="shared" si="171"/>
        <v>0.28891616410401999</v>
      </c>
      <c r="II147" s="86">
        <f t="shared" si="172"/>
        <v>8.4302122697267974E-22</v>
      </c>
      <c r="IJ147" s="86">
        <f t="shared" si="172"/>
        <v>3.3046105488377152E-29</v>
      </c>
      <c r="IK147" s="86">
        <f t="shared" si="172"/>
        <v>5.0555840217892155E-27</v>
      </c>
      <c r="IL147" s="86">
        <f t="shared" si="172"/>
        <v>2.0233980152359399E-27</v>
      </c>
      <c r="IM147" s="86">
        <f t="shared" si="172"/>
        <v>8.0265684483098773E-26</v>
      </c>
      <c r="IN147" s="86">
        <f t="shared" si="172"/>
        <v>1.6161149683995934E-30</v>
      </c>
      <c r="IO147" s="86">
        <f t="shared" si="172"/>
        <v>5.6631488757478379E-25</v>
      </c>
      <c r="IP147" s="86">
        <f t="shared" si="172"/>
        <v>3.5132866879860368E-35</v>
      </c>
      <c r="IQ147" s="86">
        <f t="shared" si="172"/>
        <v>1.5415111754070863E-34</v>
      </c>
      <c r="IR147" s="86">
        <f t="shared" si="172"/>
        <v>1.9534583417493409E-35</v>
      </c>
      <c r="IS147" s="86">
        <f t="shared" si="172"/>
        <v>1.2864607026346893E-30</v>
      </c>
      <c r="IT147" s="86">
        <f t="shared" si="172"/>
        <v>4.529566888746267E-22</v>
      </c>
      <c r="IU147" s="86">
        <f t="shared" si="172"/>
        <v>1.0178763396023507E-24</v>
      </c>
      <c r="IV147" s="86">
        <f t="shared" si="172"/>
        <v>1.180503562718967E-15</v>
      </c>
      <c r="IW147" s="86">
        <f t="shared" si="172"/>
        <v>1.2152858532182391E-15</v>
      </c>
      <c r="IY147" s="86">
        <f t="shared" si="173"/>
        <v>0.34202937149797213</v>
      </c>
      <c r="IZ147" s="86">
        <f t="shared" si="173"/>
        <v>1.3809064194276157E-2</v>
      </c>
      <c r="JA147" s="86">
        <f t="shared" si="173"/>
        <v>0.2249538593532272</v>
      </c>
      <c r="JB147" s="86">
        <f t="shared" si="173"/>
        <v>0.21220528077365419</v>
      </c>
      <c r="JC147" s="86">
        <f t="shared" si="173"/>
        <v>0.20579305652255064</v>
      </c>
      <c r="JD147" s="86">
        <f t="shared" si="173"/>
        <v>0.1854416445029872</v>
      </c>
      <c r="JE147" s="86">
        <f t="shared" si="173"/>
        <v>0.17773483276546959</v>
      </c>
      <c r="JF147" s="86">
        <f t="shared" si="173"/>
        <v>0.19295647669830882</v>
      </c>
      <c r="JG147" s="86">
        <f t="shared" si="173"/>
        <v>0.28029697440020523</v>
      </c>
      <c r="JH147" s="86">
        <f t="shared" si="173"/>
        <v>0.42299428742159129</v>
      </c>
      <c r="JI147" s="86">
        <f t="shared" si="173"/>
        <v>0.51381096823606232</v>
      </c>
      <c r="JJ147" s="86">
        <f t="shared" si="173"/>
        <v>0.50135565882592259</v>
      </c>
      <c r="JK147" s="86">
        <f t="shared" si="173"/>
        <v>0.51237557918967436</v>
      </c>
      <c r="JL147" s="86">
        <f t="shared" si="173"/>
        <v>0.48649381023189903</v>
      </c>
      <c r="JM147" s="86">
        <f t="shared" si="173"/>
        <v>0.28891616410402121</v>
      </c>
    </row>
    <row r="148" spans="2:273" x14ac:dyDescent="0.25">
      <c r="B148" s="2">
        <v>121</v>
      </c>
      <c r="C148" s="37">
        <v>59.889000000000003</v>
      </c>
      <c r="D148" s="37">
        <v>69.031000000000006</v>
      </c>
      <c r="E148" s="37">
        <v>69.840999999999994</v>
      </c>
      <c r="F148" s="37">
        <v>72.921000000000006</v>
      </c>
      <c r="G148" s="37">
        <v>73.322999999999993</v>
      </c>
      <c r="H148" s="37">
        <v>72.667000000000002</v>
      </c>
      <c r="I148" s="37">
        <v>71.316999999999993</v>
      </c>
      <c r="J148" s="37">
        <v>75.381</v>
      </c>
      <c r="K148" s="37">
        <v>76.016000000000005</v>
      </c>
      <c r="L148" s="37">
        <v>70.742000000000004</v>
      </c>
      <c r="M148" s="37">
        <v>69.387</v>
      </c>
      <c r="N148" s="37">
        <v>76.475999999999999</v>
      </c>
      <c r="O148" s="37">
        <v>70.855000000000004</v>
      </c>
      <c r="P148" s="37">
        <v>110.27</v>
      </c>
      <c r="Q148" s="37">
        <v>137</v>
      </c>
      <c r="S148" s="4">
        <f t="shared" si="174"/>
        <v>60.742980271796732</v>
      </c>
      <c r="T148" s="4">
        <f t="shared" si="174"/>
        <v>65.684671247948444</v>
      </c>
      <c r="U148" s="4">
        <f t="shared" si="174"/>
        <v>69.837577237490677</v>
      </c>
      <c r="V148" s="4">
        <f t="shared" si="174"/>
        <v>72.079971600659761</v>
      </c>
      <c r="W148" s="4">
        <f t="shared" si="174"/>
        <v>73.797293297182705</v>
      </c>
      <c r="X148" s="4">
        <f t="shared" si="174"/>
        <v>72.912910997676832</v>
      </c>
      <c r="Y148" s="4">
        <f t="shared" si="174"/>
        <v>71.399798784571161</v>
      </c>
      <c r="Z148" s="4">
        <f t="shared" si="174"/>
        <v>76.082005082448958</v>
      </c>
      <c r="AA148" s="4">
        <f t="shared" si="174"/>
        <v>78.011205775654162</v>
      </c>
      <c r="AB148" s="4">
        <f t="shared" si="174"/>
        <v>72.724940263675535</v>
      </c>
      <c r="AC148" s="4">
        <f t="shared" si="174"/>
        <v>69.199472206215958</v>
      </c>
      <c r="AD148" s="4">
        <f t="shared" si="174"/>
        <v>74.682582085977415</v>
      </c>
      <c r="AE148" s="4">
        <f t="shared" si="174"/>
        <v>70.802218626960723</v>
      </c>
      <c r="AF148" s="4">
        <f t="shared" si="174"/>
        <v>111.27833581317068</v>
      </c>
      <c r="AG148" s="4">
        <f t="shared" si="174"/>
        <v>133.71830249288084</v>
      </c>
      <c r="AI148" s="4">
        <f t="shared" si="175"/>
        <v>-0.85398027179672908</v>
      </c>
      <c r="AJ148" s="4">
        <f t="shared" si="175"/>
        <v>3.3463287520515621</v>
      </c>
      <c r="AK148" s="4">
        <f t="shared" si="175"/>
        <v>3.4227625093166125E-3</v>
      </c>
      <c r="AL148" s="4">
        <f t="shared" si="175"/>
        <v>0.84102839934024587</v>
      </c>
      <c r="AM148" s="4">
        <f t="shared" si="175"/>
        <v>-0.47429329718271163</v>
      </c>
      <c r="AN148" s="4">
        <f t="shared" si="175"/>
        <v>-0.24591099767683033</v>
      </c>
      <c r="AO148" s="4">
        <f t="shared" si="175"/>
        <v>-8.2798784571167516E-2</v>
      </c>
      <c r="AP148" s="4">
        <f t="shared" si="175"/>
        <v>-0.70100508244895821</v>
      </c>
      <c r="AQ148" s="4">
        <f t="shared" si="175"/>
        <v>-1.9952057756541564</v>
      </c>
      <c r="AR148" s="4">
        <f t="shared" si="175"/>
        <v>-1.9829402636755304</v>
      </c>
      <c r="AS148" s="4">
        <f t="shared" si="175"/>
        <v>0.18752779378404227</v>
      </c>
      <c r="AT148" s="4">
        <f t="shared" si="175"/>
        <v>1.7934179140225837</v>
      </c>
      <c r="AU148" s="4">
        <f t="shared" si="175"/>
        <v>5.2781373039280766E-2</v>
      </c>
      <c r="AV148" s="4">
        <f t="shared" si="175"/>
        <v>-1.0083358131706888</v>
      </c>
      <c r="AW148" s="4">
        <f t="shared" si="175"/>
        <v>3.2816975071191621</v>
      </c>
      <c r="AY148" s="2">
        <f t="shared" si="167"/>
        <v>60.742980271796732</v>
      </c>
      <c r="AZ148" s="2">
        <f t="shared" si="167"/>
        <v>65.206649449132442</v>
      </c>
      <c r="BA148" s="2">
        <f t="shared" si="167"/>
        <v>65.154125727004498</v>
      </c>
      <c r="BB148" s="2">
        <f t="shared" si="167"/>
        <v>65.804404285902294</v>
      </c>
      <c r="BC148" s="2">
        <f t="shared" si="167"/>
        <v>65.353317228712513</v>
      </c>
      <c r="BD148" s="2">
        <f t="shared" si="167"/>
        <v>64.149146679323692</v>
      </c>
      <c r="BE148" s="2">
        <f t="shared" si="167"/>
        <v>62.475168523349282</v>
      </c>
      <c r="BF148" s="2">
        <f t="shared" si="167"/>
        <v>62.74260100508566</v>
      </c>
      <c r="BG148" s="2">
        <f t="shared" si="167"/>
        <v>61.876430931115216</v>
      </c>
      <c r="BH148" s="2">
        <f t="shared" si="167"/>
        <v>59.0966216096556</v>
      </c>
      <c r="BI148" s="2">
        <f t="shared" si="167"/>
        <v>58.037138124977965</v>
      </c>
      <c r="BJ148" s="2">
        <f t="shared" si="167"/>
        <v>60.610625262075708</v>
      </c>
      <c r="BK148" s="2">
        <f t="shared" si="167"/>
        <v>58.935389993260273</v>
      </c>
      <c r="BL148" s="2">
        <f t="shared" si="167"/>
        <v>58.943666858685077</v>
      </c>
      <c r="BM148" s="2">
        <f t="shared" si="167"/>
        <v>58.949822713423259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87.299736997885873</v>
      </c>
      <c r="DL148" s="2">
        <f t="shared" si="176"/>
        <v>94.961370958593292</v>
      </c>
      <c r="DM148" s="2">
        <f t="shared" si="176"/>
        <v>104.572321051042</v>
      </c>
      <c r="DN148" s="2">
        <f t="shared" si="176"/>
        <v>103.92888583509514</v>
      </c>
      <c r="DO148" s="2">
        <f t="shared" si="176"/>
        <v>98.743440591966163</v>
      </c>
      <c r="DP148" s="2">
        <f t="shared" si="176"/>
        <v>77.262847851335664</v>
      </c>
      <c r="DQ148" s="2">
        <f t="shared" si="176"/>
        <v>88.607725299506711</v>
      </c>
      <c r="DR148" s="2">
        <f t="shared" si="176"/>
        <v>94.321251168192759</v>
      </c>
      <c r="DS148" s="2">
        <f t="shared" si="176"/>
        <v>118.7517886639676</v>
      </c>
      <c r="DT148" s="2">
        <f t="shared" si="176"/>
        <v>115.50947866287336</v>
      </c>
      <c r="DU148" s="2">
        <f t="shared" si="176"/>
        <v>90.066519230769245</v>
      </c>
      <c r="DV148" s="2">
        <f t="shared" si="176"/>
        <v>87.076814655754518</v>
      </c>
      <c r="DW148" s="2">
        <f t="shared" si="176"/>
        <v>108.66955418118465</v>
      </c>
      <c r="DX148" s="2">
        <f t="shared" si="176"/>
        <v>116.76446157372038</v>
      </c>
      <c r="DY148" s="2">
        <f t="shared" si="176"/>
        <v>97.418260630498551</v>
      </c>
      <c r="EA148" s="2">
        <f t="shared" si="152"/>
        <v>60.720005217593069</v>
      </c>
      <c r="EB148" s="2">
        <f t="shared" si="152"/>
        <v>65.178078590021556</v>
      </c>
      <c r="EC148" s="2">
        <f t="shared" si="152"/>
        <v>65.115860711630404</v>
      </c>
      <c r="ED148" s="2">
        <f t="shared" si="152"/>
        <v>65.750132244458641</v>
      </c>
      <c r="EE148" s="2">
        <f t="shared" si="152"/>
        <v>65.309595097753629</v>
      </c>
      <c r="EF148" s="2">
        <f t="shared" si="152"/>
        <v>64.137662096875061</v>
      </c>
      <c r="EG148" s="2">
        <f t="shared" si="152"/>
        <v>62.43498284527908</v>
      </c>
      <c r="EH148" s="2">
        <f t="shared" si="152"/>
        <v>62.698963330288422</v>
      </c>
      <c r="EI148" s="2">
        <f t="shared" si="152"/>
        <v>61.819576475849715</v>
      </c>
      <c r="EJ148" s="2">
        <f t="shared" si="152"/>
        <v>59.03032503934898</v>
      </c>
      <c r="EK148" s="2">
        <f t="shared" si="152"/>
        <v>58.000926162789263</v>
      </c>
      <c r="EL148" s="2">
        <f t="shared" si="179"/>
        <v>60.550998004681325</v>
      </c>
      <c r="EM148" s="2">
        <f t="shared" si="135"/>
        <v>58.857423415546556</v>
      </c>
      <c r="EN148" s="2">
        <f t="shared" si="135"/>
        <v>58.865124544361542</v>
      </c>
      <c r="EO148" s="2">
        <f t="shared" si="135"/>
        <v>58.914406973272456</v>
      </c>
      <c r="EQ148" s="2">
        <f t="shared" si="177"/>
        <v>60.748025721356306</v>
      </c>
      <c r="ER148" s="2">
        <f t="shared" si="177"/>
        <v>65.176889023531928</v>
      </c>
      <c r="ES148" s="2">
        <f t="shared" si="177"/>
        <v>65.316941681078518</v>
      </c>
      <c r="ET148" s="2">
        <f t="shared" si="177"/>
        <v>66.32625605864925</v>
      </c>
      <c r="EU148" s="2">
        <f t="shared" si="177"/>
        <v>65.609196443855922</v>
      </c>
      <c r="EV148" s="2">
        <f t="shared" si="177"/>
        <v>64.124531010659922</v>
      </c>
      <c r="EW148" s="2">
        <f t="shared" si="177"/>
        <v>62.77973236354012</v>
      </c>
      <c r="EX148" s="2">
        <f t="shared" si="177"/>
        <v>62.966668980169999</v>
      </c>
      <c r="EY148" s="2">
        <f t="shared" si="177"/>
        <v>61.773475586636067</v>
      </c>
      <c r="EZ148" s="2">
        <f t="shared" si="177"/>
        <v>59.114229415777345</v>
      </c>
      <c r="FA148" s="2">
        <f t="shared" si="177"/>
        <v>58.051191270280256</v>
      </c>
      <c r="FB148" s="2">
        <f t="shared" si="177"/>
        <v>61.040545729487285</v>
      </c>
      <c r="FC148" s="2">
        <f t="shared" si="177"/>
        <v>59.325995694438276</v>
      </c>
      <c r="FD148" s="2">
        <f t="shared" si="177"/>
        <v>59.081545693515324</v>
      </c>
      <c r="FE148" s="2">
        <f t="shared" si="177"/>
        <v>58.557108441962782</v>
      </c>
      <c r="FG148" s="2">
        <f t="shared" si="178"/>
        <v>0.99919676460301632</v>
      </c>
      <c r="FH148" s="2">
        <f t="shared" si="178"/>
        <v>0.99903889290081149</v>
      </c>
      <c r="FI148" s="2">
        <f t="shared" si="178"/>
        <v>0.99926096485662408</v>
      </c>
      <c r="FJ148" s="2">
        <f t="shared" si="178"/>
        <v>0.99924528163022697</v>
      </c>
      <c r="FK148" s="2">
        <f t="shared" si="178"/>
        <v>0.99919753810789558</v>
      </c>
      <c r="FL148" s="2">
        <f t="shared" si="178"/>
        <v>0.99907893672340886</v>
      </c>
      <c r="FM148" s="2">
        <f t="shared" si="178"/>
        <v>0.9991957096314168</v>
      </c>
      <c r="FN148" s="2">
        <f t="shared" si="178"/>
        <v>0.99910505515330572</v>
      </c>
      <c r="FO148" s="2">
        <f t="shared" si="178"/>
        <v>0.99894998095728049</v>
      </c>
      <c r="FP148" s="2">
        <f t="shared" si="178"/>
        <v>0.99892130037791826</v>
      </c>
      <c r="FQ148" s="2">
        <f t="shared" si="178"/>
        <v>0.99899270700523291</v>
      </c>
      <c r="FR148" s="2">
        <f t="shared" si="178"/>
        <v>0.99914482389448089</v>
      </c>
      <c r="FS148" s="2">
        <f t="shared" si="178"/>
        <v>0.99912022005902579</v>
      </c>
      <c r="FT148" s="2">
        <f t="shared" si="178"/>
        <v>0.99885566427700789</v>
      </c>
      <c r="FU148" s="2">
        <f t="shared" si="178"/>
        <v>0.99869229248794456</v>
      </c>
      <c r="FW148" s="2">
        <f t="shared" si="169"/>
        <v>5.8002982713237942E-2</v>
      </c>
      <c r="FX148" s="2">
        <f t="shared" si="169"/>
        <v>4.54574185037089E-2</v>
      </c>
      <c r="FY148" s="2">
        <f t="shared" si="169"/>
        <v>4.5281781637731076E-2</v>
      </c>
      <c r="FZ148" s="2">
        <f t="shared" si="169"/>
        <v>4.4188131347311276E-2</v>
      </c>
      <c r="GA148" s="2">
        <f t="shared" si="169"/>
        <v>5.6384072578570893E-2</v>
      </c>
      <c r="GB148" s="2">
        <f t="shared" si="169"/>
        <v>4.603915763923918E-2</v>
      </c>
      <c r="GC148" s="2">
        <f t="shared" si="169"/>
        <v>5.5504626928490307E-2</v>
      </c>
      <c r="GD148" s="2">
        <f t="shared" si="169"/>
        <v>5.7292295709140295E-2</v>
      </c>
      <c r="GE148" s="2">
        <f t="shared" si="169"/>
        <v>6.3457597588092801E-2</v>
      </c>
      <c r="GF148" s="2">
        <f t="shared" si="169"/>
        <v>6.4031566243951746E-2</v>
      </c>
      <c r="GG148" s="2">
        <f t="shared" si="169"/>
        <v>7.7837591792067548E-2</v>
      </c>
      <c r="GH148" s="2">
        <f t="shared" si="169"/>
        <v>7.5463557367455025E-2</v>
      </c>
      <c r="GI148" s="2">
        <f t="shared" si="169"/>
        <v>7.2865736593885871E-2</v>
      </c>
      <c r="GJ148" s="2">
        <f t="shared" si="169"/>
        <v>5.6769103534093215E-2</v>
      </c>
      <c r="GK148" s="2">
        <f t="shared" si="169"/>
        <v>4.1802686580018462E-2</v>
      </c>
      <c r="GM148" s="86">
        <f t="shared" si="170"/>
        <v>6.9693316461460403E-61</v>
      </c>
      <c r="GN148" s="86">
        <f t="shared" si="170"/>
        <v>1.1245427689045291E-82</v>
      </c>
      <c r="GO148" s="86">
        <f t="shared" si="170"/>
        <v>5.9406803034252539E-94</v>
      </c>
      <c r="GP148" s="86">
        <f t="shared" si="170"/>
        <v>3.6767972219677825E-119</v>
      </c>
      <c r="GQ148" s="86">
        <f t="shared" si="170"/>
        <v>2.7534209455510728E-108</v>
      </c>
      <c r="GR148" s="86">
        <f t="shared" si="170"/>
        <v>1.9061822307181231E-101</v>
      </c>
      <c r="GS148" s="86">
        <f t="shared" si="170"/>
        <v>5.4893886553196796E-126</v>
      </c>
      <c r="GT148" s="86">
        <f t="shared" si="170"/>
        <v>3.6127750796791233E-97</v>
      </c>
      <c r="GU148" s="86">
        <f t="shared" si="170"/>
        <v>3.9860782337942517E-94</v>
      </c>
      <c r="GV148" s="86">
        <f t="shared" si="170"/>
        <v>5.3199111821408298E-131</v>
      </c>
      <c r="GW148" s="86">
        <f t="shared" si="170"/>
        <v>2.0867955094259345E-165</v>
      </c>
      <c r="GX148" s="86">
        <f t="shared" si="170"/>
        <v>9.5604507927240954E-144</v>
      </c>
      <c r="GY148" s="86">
        <f t="shared" si="170"/>
        <v>2.2706420721140379E-166</v>
      </c>
      <c r="GZ148" s="86">
        <f t="shared" si="170"/>
        <v>5.3414278269707638E-121</v>
      </c>
      <c r="HA148" s="86">
        <f t="shared" si="170"/>
        <v>1.2867801851495915E-197</v>
      </c>
      <c r="HC148" s="86">
        <f t="shared" si="153"/>
        <v>5.6104305282581895E-35</v>
      </c>
      <c r="HD148" s="86">
        <f t="shared" si="153"/>
        <v>1.4005983633489496E-27</v>
      </c>
      <c r="HE148" s="86">
        <f t="shared" si="153"/>
        <v>1.3024314977372086E-38</v>
      </c>
      <c r="HF148" s="86">
        <f t="shared" si="153"/>
        <v>1.0668932878161955E-47</v>
      </c>
      <c r="HG148" s="86">
        <f t="shared" si="153"/>
        <v>1.794325253826961E-45</v>
      </c>
      <c r="HH148" s="86">
        <f t="shared" si="153"/>
        <v>1.4518116430848351E-47</v>
      </c>
      <c r="HI148" s="86">
        <f t="shared" si="153"/>
        <v>3.7836592533405834E-57</v>
      </c>
      <c r="HJ148" s="86">
        <f t="shared" si="153"/>
        <v>7.3179625423761844E-65</v>
      </c>
      <c r="HK148" s="86">
        <f t="shared" si="153"/>
        <v>1.0454506918927301E-52</v>
      </c>
      <c r="HL148" s="86">
        <f t="shared" si="161"/>
        <v>7.2097824784690618E-54</v>
      </c>
      <c r="HM148" s="86">
        <f t="shared" si="161"/>
        <v>4.5205407766486969E-60</v>
      </c>
      <c r="HN148" s="86">
        <f t="shared" si="161"/>
        <v>2.6718724228862101E-82</v>
      </c>
      <c r="HO148" s="86">
        <f t="shared" si="161"/>
        <v>2.6697846398907197E-98</v>
      </c>
      <c r="HP148" s="86">
        <f t="shared" si="161"/>
        <v>3.5114613183061257E-73</v>
      </c>
      <c r="HQ148" s="86">
        <f t="shared" si="161"/>
        <v>3.5114613183061257E-73</v>
      </c>
      <c r="HS148" s="86">
        <f t="shared" si="171"/>
        <v>0.43343550812443321</v>
      </c>
      <c r="HT148" s="86">
        <f t="shared" si="171"/>
        <v>2.8370742555989283E-2</v>
      </c>
      <c r="HU148" s="86">
        <f t="shared" si="171"/>
        <v>0.32052376943852823</v>
      </c>
      <c r="HV148" s="86">
        <f t="shared" si="171"/>
        <v>0.30605068842032807</v>
      </c>
      <c r="HW148" s="86">
        <f t="shared" si="171"/>
        <v>0.30397732940706856</v>
      </c>
      <c r="HX148" s="86">
        <f t="shared" si="171"/>
        <v>0.28164429527608598</v>
      </c>
      <c r="HY148" s="86">
        <f t="shared" si="171"/>
        <v>0.26801908544803882</v>
      </c>
      <c r="HZ148" s="86">
        <f t="shared" si="171"/>
        <v>0.30803572962761272</v>
      </c>
      <c r="IA148" s="86">
        <f t="shared" si="171"/>
        <v>0.40590664624837064</v>
      </c>
      <c r="IB148" s="86">
        <f t="shared" si="171"/>
        <v>0.50566189437886133</v>
      </c>
      <c r="IC148" s="86">
        <f t="shared" si="171"/>
        <v>0.46960378237687644</v>
      </c>
      <c r="ID148" s="86">
        <f t="shared" si="171"/>
        <v>0.42629703726691082</v>
      </c>
      <c r="IE148" s="86">
        <f t="shared" si="171"/>
        <v>0.48905296798067743</v>
      </c>
      <c r="IF148" s="86">
        <f t="shared" si="171"/>
        <v>0.54478716908711866</v>
      </c>
      <c r="IG148" s="86">
        <f t="shared" si="171"/>
        <v>0.3662400889808497</v>
      </c>
      <c r="II148" s="86">
        <f t="shared" si="172"/>
        <v>1.5773032591136118E-20</v>
      </c>
      <c r="IJ148" s="86">
        <f t="shared" si="172"/>
        <v>1.2981560405786349E-27</v>
      </c>
      <c r="IK148" s="86">
        <f t="shared" si="172"/>
        <v>1.4814775892457012E-25</v>
      </c>
      <c r="IL148" s="86">
        <f t="shared" si="172"/>
        <v>6.080413154357166E-26</v>
      </c>
      <c r="IM148" s="86">
        <f t="shared" si="172"/>
        <v>2.5815623943907889E-24</v>
      </c>
      <c r="IN148" s="86">
        <f t="shared" si="172"/>
        <v>7.6731447360767709E-29</v>
      </c>
      <c r="IO148" s="86">
        <f t="shared" si="172"/>
        <v>1.5843729667168636E-23</v>
      </c>
      <c r="IP148" s="86">
        <f t="shared" si="172"/>
        <v>4.4046890238031205E-33</v>
      </c>
      <c r="IQ148" s="86">
        <f t="shared" si="172"/>
        <v>2.114651901310407E-32</v>
      </c>
      <c r="IR148" s="86">
        <f t="shared" si="172"/>
        <v>3.1159382038721938E-33</v>
      </c>
      <c r="IS148" s="86">
        <f t="shared" si="172"/>
        <v>1.4183281705218624E-28</v>
      </c>
      <c r="IT148" s="86">
        <f t="shared" si="172"/>
        <v>1.208715853165145E-20</v>
      </c>
      <c r="IU148" s="86">
        <f t="shared" si="172"/>
        <v>3.9261530191542517E-23</v>
      </c>
      <c r="IV148" s="86">
        <f t="shared" si="172"/>
        <v>9.0174713972166857E-15</v>
      </c>
      <c r="IW148" s="86">
        <f t="shared" si="172"/>
        <v>7.5877256741278992E-15</v>
      </c>
      <c r="IY148" s="86">
        <f t="shared" si="173"/>
        <v>0.43343550812443321</v>
      </c>
      <c r="IZ148" s="86">
        <f t="shared" si="173"/>
        <v>2.8370742555989283E-2</v>
      </c>
      <c r="JA148" s="86">
        <f t="shared" si="173"/>
        <v>0.32052376943852823</v>
      </c>
      <c r="JB148" s="86">
        <f t="shared" si="173"/>
        <v>0.30605068842032807</v>
      </c>
      <c r="JC148" s="86">
        <f t="shared" si="173"/>
        <v>0.30397732940706856</v>
      </c>
      <c r="JD148" s="86">
        <f t="shared" si="173"/>
        <v>0.28164429527608598</v>
      </c>
      <c r="JE148" s="86">
        <f t="shared" si="173"/>
        <v>0.26801908544803882</v>
      </c>
      <c r="JF148" s="86">
        <f t="shared" si="173"/>
        <v>0.30803572962761272</v>
      </c>
      <c r="JG148" s="86">
        <f t="shared" si="173"/>
        <v>0.40590664624837064</v>
      </c>
      <c r="JH148" s="86">
        <f t="shared" si="173"/>
        <v>0.50566189437886133</v>
      </c>
      <c r="JI148" s="86">
        <f t="shared" si="173"/>
        <v>0.46960378237687644</v>
      </c>
      <c r="JJ148" s="86">
        <f t="shared" si="173"/>
        <v>0.42629703726691082</v>
      </c>
      <c r="JK148" s="86">
        <f t="shared" si="173"/>
        <v>0.48905296798067743</v>
      </c>
      <c r="JL148" s="86">
        <f t="shared" si="173"/>
        <v>0.54478716908712765</v>
      </c>
      <c r="JM148" s="86">
        <f t="shared" si="173"/>
        <v>0.3662400889808573</v>
      </c>
    </row>
    <row r="149" spans="2:273" x14ac:dyDescent="0.25">
      <c r="B149" s="2">
        <v>122</v>
      </c>
      <c r="C149" s="37">
        <v>60.063000000000002</v>
      </c>
      <c r="D149" s="37">
        <v>68.292000000000002</v>
      </c>
      <c r="E149" s="37">
        <v>70.332999999999998</v>
      </c>
      <c r="F149" s="37">
        <v>71.856999999999999</v>
      </c>
      <c r="G149" s="37">
        <v>73.338999999999999</v>
      </c>
      <c r="H149" s="37">
        <v>73.602999999999994</v>
      </c>
      <c r="I149" s="37">
        <v>72.031999999999996</v>
      </c>
      <c r="J149" s="37">
        <v>75.19</v>
      </c>
      <c r="K149" s="37">
        <v>74.762</v>
      </c>
      <c r="L149" s="37">
        <v>68.918999999999997</v>
      </c>
      <c r="M149" s="37">
        <v>66.644999999999996</v>
      </c>
      <c r="N149" s="37">
        <v>70.650999999999996</v>
      </c>
      <c r="O149" s="37">
        <v>67.209999999999994</v>
      </c>
      <c r="P149" s="37">
        <v>103.556</v>
      </c>
      <c r="Q149" s="37">
        <v>143.64099999999999</v>
      </c>
      <c r="S149" s="4">
        <f t="shared" si="174"/>
        <v>60.626477627054925</v>
      </c>
      <c r="T149" s="4">
        <f t="shared" si="174"/>
        <v>65.89077815043423</v>
      </c>
      <c r="U149" s="4">
        <f t="shared" si="174"/>
        <v>70.25254078658574</v>
      </c>
      <c r="V149" s="4">
        <f t="shared" si="174"/>
        <v>72.749643769680844</v>
      </c>
      <c r="W149" s="4">
        <f t="shared" si="174"/>
        <v>74.853149465879852</v>
      </c>
      <c r="X149" s="4">
        <f t="shared" si="174"/>
        <v>74.324070768669472</v>
      </c>
      <c r="Y149" s="4">
        <f t="shared" si="174"/>
        <v>72.928468018904567</v>
      </c>
      <c r="Z149" s="4">
        <f t="shared" si="174"/>
        <v>77.940777062157892</v>
      </c>
      <c r="AA149" s="4">
        <f t="shared" si="174"/>
        <v>77.704350362141042</v>
      </c>
      <c r="AB149" s="4">
        <f t="shared" si="174"/>
        <v>69.257520383556511</v>
      </c>
      <c r="AC149" s="4">
        <f t="shared" si="174"/>
        <v>63.821311783040599</v>
      </c>
      <c r="AD149" s="4">
        <f t="shared" si="174"/>
        <v>68.140300020742671</v>
      </c>
      <c r="AE149" s="4">
        <f t="shared" si="174"/>
        <v>66.118421012909138</v>
      </c>
      <c r="AF149" s="4">
        <f t="shared" si="174"/>
        <v>104.35110616333192</v>
      </c>
      <c r="AG149" s="4">
        <f t="shared" si="174"/>
        <v>142.77284650750352</v>
      </c>
      <c r="AI149" s="4">
        <f t="shared" si="175"/>
        <v>-0.56347762705492244</v>
      </c>
      <c r="AJ149" s="4">
        <f t="shared" si="175"/>
        <v>2.401221849565772</v>
      </c>
      <c r="AK149" s="4">
        <f t="shared" si="175"/>
        <v>8.0459213414258102E-2</v>
      </c>
      <c r="AL149" s="4">
        <f t="shared" si="175"/>
        <v>-0.89264376968084491</v>
      </c>
      <c r="AM149" s="4">
        <f t="shared" si="175"/>
        <v>-1.5141494658798536</v>
      </c>
      <c r="AN149" s="4">
        <f t="shared" si="175"/>
        <v>-0.7210707686694775</v>
      </c>
      <c r="AO149" s="4">
        <f t="shared" si="175"/>
        <v>-0.89646801890457084</v>
      </c>
      <c r="AP149" s="4">
        <f t="shared" si="175"/>
        <v>-2.7507770621578942</v>
      </c>
      <c r="AQ149" s="4">
        <f t="shared" si="175"/>
        <v>-2.9423503621410418</v>
      </c>
      <c r="AR149" s="4">
        <f t="shared" si="175"/>
        <v>-0.33852038355651359</v>
      </c>
      <c r="AS149" s="4">
        <f t="shared" si="175"/>
        <v>2.8236882169593969</v>
      </c>
      <c r="AT149" s="4">
        <f t="shared" si="175"/>
        <v>2.5106999792573248</v>
      </c>
      <c r="AU149" s="4">
        <f t="shared" si="175"/>
        <v>1.0915789870908554</v>
      </c>
      <c r="AV149" s="4">
        <f t="shared" si="175"/>
        <v>-0.79510616333192274</v>
      </c>
      <c r="AW149" s="4">
        <f t="shared" si="175"/>
        <v>0.86815349249647511</v>
      </c>
      <c r="AY149" s="2">
        <f t="shared" si="167"/>
        <v>60.626477627054925</v>
      </c>
      <c r="AZ149" s="2">
        <f t="shared" si="167"/>
        <v>65.059253779853947</v>
      </c>
      <c r="BA149" s="2">
        <f t="shared" si="167"/>
        <v>64.993131919248697</v>
      </c>
      <c r="BB149" s="2">
        <f t="shared" si="167"/>
        <v>65.588054778039506</v>
      </c>
      <c r="BC149" s="2">
        <f t="shared" si="167"/>
        <v>65.155549166682277</v>
      </c>
      <c r="BD149" s="2">
        <f t="shared" si="167"/>
        <v>63.975983504067926</v>
      </c>
      <c r="BE149" s="2">
        <f t="shared" si="167"/>
        <v>62.274092252776846</v>
      </c>
      <c r="BF149" s="2">
        <f t="shared" si="167"/>
        <v>62.526409997445462</v>
      </c>
      <c r="BG149" s="2">
        <f t="shared" si="167"/>
        <v>61.68266210797271</v>
      </c>
      <c r="BH149" s="2">
        <f t="shared" si="167"/>
        <v>58.905233669434637</v>
      </c>
      <c r="BI149" s="2">
        <f t="shared" si="167"/>
        <v>57.847117540234223</v>
      </c>
      <c r="BJ149" s="2">
        <f t="shared" si="167"/>
        <v>60.343114028599089</v>
      </c>
      <c r="BK149" s="2">
        <f t="shared" si="167"/>
        <v>58.707440378677191</v>
      </c>
      <c r="BL149" s="2">
        <f t="shared" si="167"/>
        <v>58.772170561967208</v>
      </c>
      <c r="BM149" s="2">
        <f t="shared" si="167"/>
        <v>58.819764055247745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87.411656236786499</v>
      </c>
      <c r="DL149" s="2">
        <f t="shared" si="176"/>
        <v>95.101531723523195</v>
      </c>
      <c r="DM149" s="2">
        <f t="shared" si="176"/>
        <v>104.76633147085474</v>
      </c>
      <c r="DN149" s="2">
        <f t="shared" si="176"/>
        <v>104.07110887949261</v>
      </c>
      <c r="DO149" s="2">
        <f t="shared" si="176"/>
        <v>98.834999154334028</v>
      </c>
      <c r="DP149" s="2">
        <f t="shared" si="176"/>
        <v>77.131725900116152</v>
      </c>
      <c r="DQ149" s="2">
        <f t="shared" si="176"/>
        <v>88.567990697674432</v>
      </c>
      <c r="DR149" s="2">
        <f t="shared" si="176"/>
        <v>94.375650325473359</v>
      </c>
      <c r="DS149" s="2">
        <f t="shared" si="176"/>
        <v>119.09080769230769</v>
      </c>
      <c r="DT149" s="2">
        <f t="shared" si="176"/>
        <v>115.87346230440964</v>
      </c>
      <c r="DU149" s="2">
        <f t="shared" si="176"/>
        <v>90.202711740890706</v>
      </c>
      <c r="DV149" s="2">
        <f t="shared" si="176"/>
        <v>87.103109607541242</v>
      </c>
      <c r="DW149" s="2">
        <f t="shared" si="176"/>
        <v>108.9442951219512</v>
      </c>
      <c r="DX149" s="2">
        <f t="shared" si="176"/>
        <v>117.19211275783039</v>
      </c>
      <c r="DY149" s="2">
        <f t="shared" si="176"/>
        <v>97.676037939882718</v>
      </c>
      <c r="EA149" s="2">
        <f t="shared" si="152"/>
        <v>60.604841452053755</v>
      </c>
      <c r="EB149" s="2">
        <f t="shared" si="152"/>
        <v>65.03296080781729</v>
      </c>
      <c r="EC149" s="2">
        <f t="shared" si="152"/>
        <v>64.955124914144136</v>
      </c>
      <c r="ED149" s="2">
        <f t="shared" si="152"/>
        <v>65.530592183980133</v>
      </c>
      <c r="EE149" s="2">
        <f t="shared" si="152"/>
        <v>65.110692654341065</v>
      </c>
      <c r="EF149" s="2">
        <f t="shared" si="152"/>
        <v>63.965655152092026</v>
      </c>
      <c r="EG149" s="2">
        <f t="shared" si="152"/>
        <v>62.231922739500675</v>
      </c>
      <c r="EH149" s="2">
        <f t="shared" si="152"/>
        <v>62.482038718517572</v>
      </c>
      <c r="EI149" s="2">
        <f t="shared" si="152"/>
        <v>61.631122540250431</v>
      </c>
      <c r="EJ149" s="2">
        <f t="shared" si="152"/>
        <v>58.842735424131803</v>
      </c>
      <c r="EK149" s="2">
        <f t="shared" si="152"/>
        <v>57.812734871025036</v>
      </c>
      <c r="EL149" s="2">
        <f t="shared" si="179"/>
        <v>60.278877441387515</v>
      </c>
      <c r="EM149" s="2">
        <f t="shared" si="135"/>
        <v>58.627071608160421</v>
      </c>
      <c r="EN149" s="2">
        <f t="shared" si="135"/>
        <v>58.696592631266142</v>
      </c>
      <c r="EO149" s="2">
        <f t="shared" si="135"/>
        <v>58.790729899039064</v>
      </c>
      <c r="EQ149" s="2">
        <f t="shared" si="177"/>
        <v>60.63642024036843</v>
      </c>
      <c r="ER149" s="2">
        <f t="shared" si="177"/>
        <v>65.03163961116573</v>
      </c>
      <c r="ES149" s="2">
        <f t="shared" si="177"/>
        <v>65.181124592869196</v>
      </c>
      <c r="ET149" s="2">
        <f t="shared" si="177"/>
        <v>66.171747663906402</v>
      </c>
      <c r="EU149" s="2">
        <f t="shared" si="177"/>
        <v>65.438773562837866</v>
      </c>
      <c r="EV149" s="2">
        <f t="shared" si="177"/>
        <v>63.951084188314738</v>
      </c>
      <c r="EW149" s="2">
        <f t="shared" si="177"/>
        <v>62.609388742085812</v>
      </c>
      <c r="EX149" s="2">
        <f t="shared" si="177"/>
        <v>62.775561728045346</v>
      </c>
      <c r="EY149" s="2">
        <f t="shared" si="177"/>
        <v>61.580649134865027</v>
      </c>
      <c r="EZ149" s="2">
        <f t="shared" si="177"/>
        <v>58.934266987445113</v>
      </c>
      <c r="FA149" s="2">
        <f t="shared" si="177"/>
        <v>57.867327339397029</v>
      </c>
      <c r="FB149" s="2">
        <f t="shared" si="177"/>
        <v>60.806157576383164</v>
      </c>
      <c r="FC149" s="2">
        <f t="shared" si="177"/>
        <v>59.131151597200642</v>
      </c>
      <c r="FD149" s="2">
        <f t="shared" si="177"/>
        <v>58.931188534471801</v>
      </c>
      <c r="FE149" s="2">
        <f t="shared" si="177"/>
        <v>58.410732695365766</v>
      </c>
      <c r="FG149" s="2">
        <f t="shared" si="178"/>
        <v>0.99926738883336363</v>
      </c>
      <c r="FH149" s="2">
        <f t="shared" si="178"/>
        <v>0.99912338577511695</v>
      </c>
      <c r="FI149" s="2">
        <f t="shared" si="178"/>
        <v>0.99932594810694853</v>
      </c>
      <c r="FJ149" s="2">
        <f t="shared" si="178"/>
        <v>0.99931164295435493</v>
      </c>
      <c r="FK149" s="2">
        <f t="shared" si="178"/>
        <v>0.99926809437787645</v>
      </c>
      <c r="FL149" s="2">
        <f t="shared" si="178"/>
        <v>0.99915991222429146</v>
      </c>
      <c r="FM149" s="2">
        <f t="shared" si="178"/>
        <v>0.99926642655172471</v>
      </c>
      <c r="FN149" s="2">
        <f t="shared" si="178"/>
        <v>0.99918373632214186</v>
      </c>
      <c r="FO149" s="2">
        <f t="shared" si="178"/>
        <v>0.99904228276773288</v>
      </c>
      <c r="FP149" s="2">
        <f t="shared" si="178"/>
        <v>0.99901612086847214</v>
      </c>
      <c r="FQ149" s="2">
        <f t="shared" si="178"/>
        <v>0.99908125644132872</v>
      </c>
      <c r="FR149" s="2">
        <f t="shared" si="178"/>
        <v>0.99922001143101091</v>
      </c>
      <c r="FS149" s="2">
        <f t="shared" si="178"/>
        <v>0.99919756904052148</v>
      </c>
      <c r="FT149" s="2">
        <f t="shared" si="178"/>
        <v>0.99895624832231045</v>
      </c>
      <c r="FU149" s="2">
        <f t="shared" si="178"/>
        <v>0.99880721932808003</v>
      </c>
      <c r="FW149" s="2">
        <f t="shared" si="169"/>
        <v>6.3245084897561588E-2</v>
      </c>
      <c r="FX149" s="2">
        <f t="shared" si="169"/>
        <v>4.9625428494768357E-2</v>
      </c>
      <c r="FY149" s="2">
        <f t="shared" si="169"/>
        <v>4.9434521426611817E-2</v>
      </c>
      <c r="FZ149" s="2">
        <f t="shared" si="169"/>
        <v>4.8245642153410748E-2</v>
      </c>
      <c r="GA149" s="2">
        <f t="shared" si="169"/>
        <v>6.148941401094133E-2</v>
      </c>
      <c r="GB149" s="2">
        <f t="shared" si="169"/>
        <v>5.0257699134632371E-2</v>
      </c>
      <c r="GC149" s="2">
        <f t="shared" si="169"/>
        <v>6.0535446725262426E-2</v>
      </c>
      <c r="GD149" s="2">
        <f t="shared" si="169"/>
        <v>6.2474428314528242E-2</v>
      </c>
      <c r="GE149" s="2">
        <f t="shared" si="169"/>
        <v>6.9156477194890015E-2</v>
      </c>
      <c r="GF149" s="2">
        <f t="shared" si="169"/>
        <v>6.9778151254772922E-2</v>
      </c>
      <c r="GG149" s="2">
        <f t="shared" si="169"/>
        <v>8.4711073384306917E-2</v>
      </c>
      <c r="GH149" s="2">
        <f t="shared" si="169"/>
        <v>8.2146073548578558E-2</v>
      </c>
      <c r="GI149" s="2">
        <f t="shared" si="169"/>
        <v>7.9337949221993345E-2</v>
      </c>
      <c r="GJ149" s="2">
        <f t="shared" si="169"/>
        <v>6.190702068191007E-2</v>
      </c>
      <c r="GK149" s="2">
        <f t="shared" si="169"/>
        <v>4.5651619212984287E-2</v>
      </c>
      <c r="GM149" s="86">
        <f t="shared" si="170"/>
        <v>5.5257587247318453E-63</v>
      </c>
      <c r="GN149" s="86">
        <f t="shared" si="170"/>
        <v>1.433273791257555E-85</v>
      </c>
      <c r="GO149" s="86">
        <f t="shared" si="170"/>
        <v>3.0943554441444888E-97</v>
      </c>
      <c r="GP149" s="86">
        <f t="shared" si="170"/>
        <v>2.4137597318479205E-123</v>
      </c>
      <c r="GQ149" s="86">
        <f t="shared" si="170"/>
        <v>4.7183124050785739E-112</v>
      </c>
      <c r="GR149" s="86">
        <f t="shared" si="170"/>
        <v>5.2956162257129035E-105</v>
      </c>
      <c r="GS149" s="86">
        <f t="shared" si="170"/>
        <v>1.914904477369535E-130</v>
      </c>
      <c r="GT149" s="86">
        <f t="shared" si="170"/>
        <v>1.4841516448670398E-100</v>
      </c>
      <c r="GU149" s="86">
        <f t="shared" si="170"/>
        <v>2.063065280997915E-97</v>
      </c>
      <c r="GV149" s="86">
        <f t="shared" si="170"/>
        <v>1.436501121145355E-135</v>
      </c>
      <c r="GW149" s="86">
        <f t="shared" si="170"/>
        <v>3.3221566399732283E-171</v>
      </c>
      <c r="GX149" s="86">
        <f t="shared" si="170"/>
        <v>9.6113182947350932E-149</v>
      </c>
      <c r="GY149" s="86">
        <f t="shared" si="170"/>
        <v>3.8663947971997809E-172</v>
      </c>
      <c r="GZ149" s="86">
        <f t="shared" si="170"/>
        <v>3.7966281042393369E-125</v>
      </c>
      <c r="HA149" s="86">
        <f t="shared" si="170"/>
        <v>1.7803735226323897E-204</v>
      </c>
      <c r="HC149" s="86">
        <f t="shared" si="153"/>
        <v>5.5221032635588652E-37</v>
      </c>
      <c r="HD149" s="86">
        <f t="shared" si="153"/>
        <v>3.5214938818323474E-29</v>
      </c>
      <c r="HE149" s="86">
        <f t="shared" si="153"/>
        <v>7.8623740882802769E-41</v>
      </c>
      <c r="HF149" s="86">
        <f t="shared" si="153"/>
        <v>1.8768771503713557E-50</v>
      </c>
      <c r="HG149" s="86">
        <f t="shared" si="153"/>
        <v>4.7668422046927431E-48</v>
      </c>
      <c r="HH149" s="86">
        <f t="shared" si="153"/>
        <v>2.6035602822621028E-50</v>
      </c>
      <c r="HI149" s="86">
        <f t="shared" si="153"/>
        <v>1.7696471304851834E-60</v>
      </c>
      <c r="HJ149" s="86">
        <f t="shared" si="153"/>
        <v>1.4874678710350165E-68</v>
      </c>
      <c r="HK149" s="86">
        <f t="shared" si="153"/>
        <v>1.1372620025160969E-55</v>
      </c>
      <c r="HL149" s="86">
        <f t="shared" si="161"/>
        <v>8.2283576984872208E-57</v>
      </c>
      <c r="HM149" s="86">
        <f t="shared" si="161"/>
        <v>2.5305519949416981E-63</v>
      </c>
      <c r="HN149" s="86">
        <f t="shared" si="161"/>
        <v>7.1635732870572635E-87</v>
      </c>
      <c r="HO149" s="86">
        <f t="shared" si="161"/>
        <v>1.1051259825025434E-103</v>
      </c>
      <c r="HP149" s="86">
        <f t="shared" si="161"/>
        <v>4.0606911856617401E-77</v>
      </c>
      <c r="HQ149" s="86">
        <f t="shared" si="161"/>
        <v>4.0606911856617401E-77</v>
      </c>
      <c r="HS149" s="86">
        <f t="shared" si="171"/>
        <v>0.49760841707435916</v>
      </c>
      <c r="HT149" s="86">
        <f t="shared" si="171"/>
        <v>5.4499923693010224E-2</v>
      </c>
      <c r="HU149" s="86">
        <f t="shared" si="171"/>
        <v>0.41709369848131911</v>
      </c>
      <c r="HV149" s="86">
        <f t="shared" si="171"/>
        <v>0.40381718114669612</v>
      </c>
      <c r="HW149" s="86">
        <f t="shared" si="171"/>
        <v>0.40685210281738493</v>
      </c>
      <c r="HX149" s="86">
        <f t="shared" si="171"/>
        <v>0.38732761619816314</v>
      </c>
      <c r="HY149" s="86">
        <f t="shared" si="171"/>
        <v>0.36947789758940425</v>
      </c>
      <c r="HZ149" s="86">
        <f t="shared" si="171"/>
        <v>0.42785689345114908</v>
      </c>
      <c r="IA149" s="86">
        <f t="shared" si="171"/>
        <v>0.49765485865794357</v>
      </c>
      <c r="IB149" s="86">
        <f t="shared" si="171"/>
        <v>0.49507937972577176</v>
      </c>
      <c r="IC149" s="86">
        <f t="shared" si="171"/>
        <v>0.34354787223534777</v>
      </c>
      <c r="ID149" s="86">
        <f t="shared" si="171"/>
        <v>0.31012958240991401</v>
      </c>
      <c r="IE149" s="86">
        <f t="shared" si="171"/>
        <v>0.3955431250416403</v>
      </c>
      <c r="IF149" s="86">
        <f t="shared" si="171"/>
        <v>0.54901125892575675</v>
      </c>
      <c r="IG149" s="86">
        <f t="shared" si="171"/>
        <v>0.45025423696083056</v>
      </c>
      <c r="II149" s="86">
        <f t="shared" si="172"/>
        <v>2.6886458151905541E-19</v>
      </c>
      <c r="IJ149" s="86">
        <f t="shared" si="172"/>
        <v>4.5791114943324893E-26</v>
      </c>
      <c r="IK149" s="86">
        <f t="shared" si="172"/>
        <v>3.9328997077722884E-24</v>
      </c>
      <c r="IL149" s="86">
        <f t="shared" si="172"/>
        <v>1.6553981845972776E-24</v>
      </c>
      <c r="IM149" s="86">
        <f t="shared" si="172"/>
        <v>7.4410312789526698E-23</v>
      </c>
      <c r="IN149" s="86">
        <f t="shared" si="172"/>
        <v>3.251330422376648E-27</v>
      </c>
      <c r="IO149" s="86">
        <f t="shared" si="172"/>
        <v>3.9926358837192706E-22</v>
      </c>
      <c r="IP149" s="86">
        <f t="shared" si="172"/>
        <v>4.7329232515132803E-31</v>
      </c>
      <c r="IQ149" s="86">
        <f t="shared" si="172"/>
        <v>2.463795710043768E-30</v>
      </c>
      <c r="IR149" s="86">
        <f t="shared" si="172"/>
        <v>4.1974964007587512E-31</v>
      </c>
      <c r="IS149" s="86">
        <f t="shared" si="172"/>
        <v>1.3200878955111776E-26</v>
      </c>
      <c r="IT149" s="86">
        <f t="shared" si="172"/>
        <v>2.8721726381774838E-19</v>
      </c>
      <c r="IU149" s="86">
        <f t="shared" si="172"/>
        <v>1.3331982402729959E-21</v>
      </c>
      <c r="IV149" s="86">
        <f t="shared" si="172"/>
        <v>6.4638777194991802E-14</v>
      </c>
      <c r="IW149" s="86">
        <f t="shared" si="172"/>
        <v>4.4997629366259493E-14</v>
      </c>
      <c r="IY149" s="86">
        <f t="shared" si="173"/>
        <v>0.49760841707435916</v>
      </c>
      <c r="IZ149" s="86">
        <f t="shared" si="173"/>
        <v>5.4499923693010224E-2</v>
      </c>
      <c r="JA149" s="86">
        <f t="shared" si="173"/>
        <v>0.41709369848131911</v>
      </c>
      <c r="JB149" s="86">
        <f t="shared" si="173"/>
        <v>0.40381718114669612</v>
      </c>
      <c r="JC149" s="86">
        <f t="shared" si="173"/>
        <v>0.40685210281738493</v>
      </c>
      <c r="JD149" s="86">
        <f t="shared" si="173"/>
        <v>0.38732761619816314</v>
      </c>
      <c r="JE149" s="86">
        <f t="shared" si="173"/>
        <v>0.36947789758940425</v>
      </c>
      <c r="JF149" s="86">
        <f t="shared" si="173"/>
        <v>0.42785689345114908</v>
      </c>
      <c r="JG149" s="86">
        <f t="shared" si="173"/>
        <v>0.49765485865794357</v>
      </c>
      <c r="JH149" s="86">
        <f t="shared" si="173"/>
        <v>0.49507937972577176</v>
      </c>
      <c r="JI149" s="86">
        <f t="shared" si="173"/>
        <v>0.34354787223534777</v>
      </c>
      <c r="JJ149" s="86">
        <f t="shared" si="173"/>
        <v>0.31012958240991401</v>
      </c>
      <c r="JK149" s="86">
        <f t="shared" si="173"/>
        <v>0.3955431250416403</v>
      </c>
      <c r="JL149" s="86">
        <f t="shared" si="173"/>
        <v>0.54901125892582137</v>
      </c>
      <c r="JM149" s="86">
        <f t="shared" si="173"/>
        <v>0.45025423696087558</v>
      </c>
    </row>
    <row r="150" spans="2:273" x14ac:dyDescent="0.25">
      <c r="B150" s="2">
        <v>123</v>
      </c>
      <c r="C150" s="37">
        <v>60.555999999999997</v>
      </c>
      <c r="D150" s="37">
        <v>68</v>
      </c>
      <c r="E150" s="37">
        <v>69.111000000000004</v>
      </c>
      <c r="F150" s="37">
        <v>72.397000000000006</v>
      </c>
      <c r="G150" s="37">
        <v>73.548000000000002</v>
      </c>
      <c r="H150" s="37">
        <v>74.126999999999995</v>
      </c>
      <c r="I150" s="37">
        <v>72.635000000000005</v>
      </c>
      <c r="J150" s="37">
        <v>75.159000000000006</v>
      </c>
      <c r="K150" s="37">
        <v>74.27</v>
      </c>
      <c r="L150" s="37">
        <v>66.742000000000004</v>
      </c>
      <c r="M150" s="37">
        <v>61.774000000000001</v>
      </c>
      <c r="N150" s="37">
        <v>65.983999999999995</v>
      </c>
      <c r="O150" s="37">
        <v>62.418999999999997</v>
      </c>
      <c r="P150" s="37">
        <v>94.286000000000001</v>
      </c>
      <c r="Q150" s="37">
        <v>145.547</v>
      </c>
      <c r="S150" s="4">
        <f t="shared" si="174"/>
        <v>60.510163399371933</v>
      </c>
      <c r="T150" s="4">
        <f t="shared" si="174"/>
        <v>66.250718417201242</v>
      </c>
      <c r="U150" s="4">
        <f t="shared" si="174"/>
        <v>70.077740596715259</v>
      </c>
      <c r="V150" s="4">
        <f t="shared" si="174"/>
        <v>72.646177249115055</v>
      </c>
      <c r="W150" s="4">
        <f t="shared" si="174"/>
        <v>74.738235659141594</v>
      </c>
      <c r="X150" s="4">
        <f t="shared" si="174"/>
        <v>74.517758157171698</v>
      </c>
      <c r="Y150" s="4">
        <f t="shared" si="174"/>
        <v>73.375897736799416</v>
      </c>
      <c r="Z150" s="4">
        <f t="shared" si="174"/>
        <v>77.075746636537374</v>
      </c>
      <c r="AA150" s="4">
        <f t="shared" si="174"/>
        <v>74.23119300717552</v>
      </c>
      <c r="AB150" s="4">
        <f t="shared" si="174"/>
        <v>64.777526061957218</v>
      </c>
      <c r="AC150" s="4">
        <f t="shared" si="174"/>
        <v>60.058195437421411</v>
      </c>
      <c r="AD150" s="4">
        <f t="shared" si="174"/>
        <v>63.616186952001499</v>
      </c>
      <c r="AE150" s="4">
        <f t="shared" si="174"/>
        <v>62.226605982061159</v>
      </c>
      <c r="AF150" s="4">
        <f t="shared" si="174"/>
        <v>93.203145821213809</v>
      </c>
      <c r="AG150" s="4">
        <f t="shared" si="174"/>
        <v>148.52759292561612</v>
      </c>
      <c r="AI150" s="4">
        <f t="shared" si="175"/>
        <v>4.5836600628064161E-2</v>
      </c>
      <c r="AJ150" s="4">
        <f t="shared" si="175"/>
        <v>1.7492815827987584</v>
      </c>
      <c r="AK150" s="4">
        <f t="shared" si="175"/>
        <v>-0.9667405967152547</v>
      </c>
      <c r="AL150" s="4">
        <f t="shared" si="175"/>
        <v>-0.2491772491150499</v>
      </c>
      <c r="AM150" s="4">
        <f t="shared" si="175"/>
        <v>-1.1902356591415924</v>
      </c>
      <c r="AN150" s="4">
        <f t="shared" si="175"/>
        <v>-0.39075815717170315</v>
      </c>
      <c r="AO150" s="4">
        <f t="shared" si="175"/>
        <v>-0.74089773679941118</v>
      </c>
      <c r="AP150" s="4">
        <f t="shared" si="175"/>
        <v>-1.9167466365373684</v>
      </c>
      <c r="AQ150" s="4">
        <f t="shared" si="175"/>
        <v>3.8806992824476083E-2</v>
      </c>
      <c r="AR150" s="4">
        <f t="shared" si="175"/>
        <v>1.9644739380427865</v>
      </c>
      <c r="AS150" s="4">
        <f t="shared" si="175"/>
        <v>1.7158045625785903</v>
      </c>
      <c r="AT150" s="4">
        <f t="shared" si="175"/>
        <v>2.3678130479984958</v>
      </c>
      <c r="AU150" s="4">
        <f t="shared" si="175"/>
        <v>0.19239401793883815</v>
      </c>
      <c r="AV150" s="4">
        <f t="shared" si="175"/>
        <v>1.0828541787861923</v>
      </c>
      <c r="AW150" s="4">
        <f t="shared" si="175"/>
        <v>-2.9805929256161221</v>
      </c>
      <c r="AY150" s="2">
        <f t="shared" si="167"/>
        <v>60.510163399371933</v>
      </c>
      <c r="AZ150" s="2">
        <f t="shared" si="167"/>
        <v>64.912033567699368</v>
      </c>
      <c r="BA150" s="2">
        <f t="shared" si="167"/>
        <v>64.832618494781741</v>
      </c>
      <c r="BB150" s="2">
        <f t="shared" si="167"/>
        <v>65.37266045704024</v>
      </c>
      <c r="BC150" s="2">
        <f t="shared" si="167"/>
        <v>64.958394906020914</v>
      </c>
      <c r="BD150" s="2">
        <f t="shared" si="167"/>
        <v>63.802889673946751</v>
      </c>
      <c r="BE150" s="2">
        <f t="shared" si="167"/>
        <v>62.073660688598849</v>
      </c>
      <c r="BF150" s="2">
        <f t="shared" si="167"/>
        <v>62.31080507694714</v>
      </c>
      <c r="BG150" s="2">
        <f t="shared" si="167"/>
        <v>61.489190346016684</v>
      </c>
      <c r="BH150" s="2">
        <f t="shared" si="167"/>
        <v>58.714355291363908</v>
      </c>
      <c r="BI150" s="2">
        <f t="shared" si="167"/>
        <v>57.657385627522601</v>
      </c>
      <c r="BJ150" s="2">
        <f t="shared" si="167"/>
        <v>60.076543415434053</v>
      </c>
      <c r="BK150" s="2">
        <f t="shared" si="167"/>
        <v>58.480498930466318</v>
      </c>
      <c r="BL150" s="2">
        <f t="shared" si="167"/>
        <v>58.601372161077158</v>
      </c>
      <c r="BM150" s="2">
        <f t="shared" si="167"/>
        <v>58.689703871994375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87.523575475687139</v>
      </c>
      <c r="DL150" s="2">
        <f t="shared" si="176"/>
        <v>95.241692488453111</v>
      </c>
      <c r="DM150" s="2">
        <f t="shared" si="176"/>
        <v>104.96034189066749</v>
      </c>
      <c r="DN150" s="2">
        <f t="shared" si="176"/>
        <v>104.21333192389007</v>
      </c>
      <c r="DO150" s="2">
        <f t="shared" si="176"/>
        <v>98.926557716701893</v>
      </c>
      <c r="DP150" s="2">
        <f t="shared" si="176"/>
        <v>77.000603948896639</v>
      </c>
      <c r="DQ150" s="2">
        <f t="shared" si="176"/>
        <v>88.528256095842153</v>
      </c>
      <c r="DR150" s="2">
        <f t="shared" si="176"/>
        <v>94.430049482753972</v>
      </c>
      <c r="DS150" s="2">
        <f t="shared" si="176"/>
        <v>119.42982672064777</v>
      </c>
      <c r="DT150" s="2">
        <f t="shared" si="176"/>
        <v>116.23744594594592</v>
      </c>
      <c r="DU150" s="2">
        <f t="shared" si="176"/>
        <v>90.338904251012167</v>
      </c>
      <c r="DV150" s="2">
        <f t="shared" si="176"/>
        <v>87.129404559327966</v>
      </c>
      <c r="DW150" s="2">
        <f t="shared" si="176"/>
        <v>109.21903606271776</v>
      </c>
      <c r="DX150" s="2">
        <f t="shared" si="176"/>
        <v>117.61976394194039</v>
      </c>
      <c r="DY150" s="2">
        <f t="shared" si="176"/>
        <v>97.933815249266885</v>
      </c>
      <c r="EA150" s="2">
        <f t="shared" si="152"/>
        <v>60.48967768651444</v>
      </c>
      <c r="EB150" s="2">
        <f t="shared" si="152"/>
        <v>64.887843025612995</v>
      </c>
      <c r="EC150" s="2">
        <f t="shared" si="152"/>
        <v>64.79438911665784</v>
      </c>
      <c r="ED150" s="2">
        <f t="shared" si="152"/>
        <v>65.311052123501611</v>
      </c>
      <c r="EE150" s="2">
        <f t="shared" si="152"/>
        <v>64.911790210928515</v>
      </c>
      <c r="EF150" s="2">
        <f t="shared" si="152"/>
        <v>63.793648207308991</v>
      </c>
      <c r="EG150" s="2">
        <f t="shared" si="152"/>
        <v>62.028862633722277</v>
      </c>
      <c r="EH150" s="2">
        <f t="shared" si="152"/>
        <v>62.265114106746729</v>
      </c>
      <c r="EI150" s="2">
        <f t="shared" si="152"/>
        <v>61.442668604651146</v>
      </c>
      <c r="EJ150" s="2">
        <f t="shared" si="152"/>
        <v>58.655145808914632</v>
      </c>
      <c r="EK150" s="2">
        <f t="shared" si="152"/>
        <v>57.624543579260809</v>
      </c>
      <c r="EL150" s="2">
        <f t="shared" si="179"/>
        <v>60.006756878093704</v>
      </c>
      <c r="EM150" s="2">
        <f t="shared" si="135"/>
        <v>58.396719800774278</v>
      </c>
      <c r="EN150" s="2">
        <f t="shared" si="135"/>
        <v>58.52806071817075</v>
      </c>
      <c r="EO150" s="2">
        <f t="shared" si="135"/>
        <v>58.667052824805666</v>
      </c>
      <c r="EQ150" s="2">
        <f t="shared" si="177"/>
        <v>60.524814759380554</v>
      </c>
      <c r="ER150" s="2">
        <f t="shared" si="177"/>
        <v>64.886390198799518</v>
      </c>
      <c r="ES150" s="2">
        <f t="shared" si="177"/>
        <v>65.045307504659888</v>
      </c>
      <c r="ET150" s="2">
        <f t="shared" si="177"/>
        <v>66.017239269163554</v>
      </c>
      <c r="EU150" s="2">
        <f t="shared" si="177"/>
        <v>65.268350681819825</v>
      </c>
      <c r="EV150" s="2">
        <f t="shared" si="177"/>
        <v>63.777637365969554</v>
      </c>
      <c r="EW150" s="2">
        <f t="shared" si="177"/>
        <v>62.439045120631519</v>
      </c>
      <c r="EX150" s="2">
        <f t="shared" si="177"/>
        <v>62.584454475920708</v>
      </c>
      <c r="EY150" s="2">
        <f t="shared" si="177"/>
        <v>61.387822683093987</v>
      </c>
      <c r="EZ150" s="2">
        <f t="shared" si="177"/>
        <v>58.754304559112875</v>
      </c>
      <c r="FA150" s="2">
        <f t="shared" si="177"/>
        <v>57.683463408513802</v>
      </c>
      <c r="FB150" s="2">
        <f t="shared" si="177"/>
        <v>60.571769423279036</v>
      </c>
      <c r="FC150" s="2">
        <f t="shared" si="177"/>
        <v>58.936307499963007</v>
      </c>
      <c r="FD150" s="2">
        <f t="shared" si="177"/>
        <v>58.780831375428271</v>
      </c>
      <c r="FE150" s="2">
        <f t="shared" si="177"/>
        <v>58.26435694876875</v>
      </c>
      <c r="FG150" s="2">
        <f t="shared" si="178"/>
        <v>0.99933180760208196</v>
      </c>
      <c r="FH150" s="2">
        <f t="shared" si="178"/>
        <v>0.99920045665415602</v>
      </c>
      <c r="FI150" s="2">
        <f t="shared" si="178"/>
        <v>0.99938522090515536</v>
      </c>
      <c r="FJ150" s="2">
        <f t="shared" si="178"/>
        <v>0.99937217288681812</v>
      </c>
      <c r="FK150" s="2">
        <f t="shared" si="178"/>
        <v>0.99933245114925107</v>
      </c>
      <c r="FL150" s="2">
        <f t="shared" si="178"/>
        <v>0.99923377420419135</v>
      </c>
      <c r="FM150" s="2">
        <f t="shared" si="178"/>
        <v>0.99933092987756655</v>
      </c>
      <c r="FN150" s="2">
        <f t="shared" si="178"/>
        <v>0.99925550520665085</v>
      </c>
      <c r="FO150" s="2">
        <f t="shared" si="178"/>
        <v>0.99912647789253106</v>
      </c>
      <c r="FP150" s="2">
        <f t="shared" si="178"/>
        <v>0.99910261388008681</v>
      </c>
      <c r="FQ150" s="2">
        <f t="shared" si="178"/>
        <v>0.99916202817470134</v>
      </c>
      <c r="FR150" s="2">
        <f t="shared" si="178"/>
        <v>0.99928859314627205</v>
      </c>
      <c r="FS150" s="2">
        <f t="shared" si="178"/>
        <v>0.99926812259275066</v>
      </c>
      <c r="FT150" s="2">
        <f t="shared" si="178"/>
        <v>0.99904799972575609</v>
      </c>
      <c r="FU150" s="2">
        <f t="shared" si="178"/>
        <v>0.99891205691668228</v>
      </c>
      <c r="FW150" s="2">
        <f t="shared" si="169"/>
        <v>6.8926284152967657E-2</v>
      </c>
      <c r="FX150" s="2">
        <f t="shared" si="169"/>
        <v>5.4153923688779623E-2</v>
      </c>
      <c r="FY150" s="2">
        <f t="shared" si="169"/>
        <v>5.394658455166617E-2</v>
      </c>
      <c r="FZ150" s="2">
        <f t="shared" si="169"/>
        <v>5.2655203006422083E-2</v>
      </c>
      <c r="GA150" s="2">
        <f t="shared" si="169"/>
        <v>6.702418828338215E-2</v>
      </c>
      <c r="GB150" s="2">
        <f t="shared" si="169"/>
        <v>5.4840561899953642E-2</v>
      </c>
      <c r="GC150" s="2">
        <f t="shared" si="169"/>
        <v>6.5990390405059038E-2</v>
      </c>
      <c r="GD150" s="2">
        <f t="shared" si="169"/>
        <v>6.8091432789430723E-2</v>
      </c>
      <c r="GE150" s="2">
        <f t="shared" si="169"/>
        <v>7.5325987435202413E-2</v>
      </c>
      <c r="GF150" s="2">
        <f t="shared" si="169"/>
        <v>7.5998593553925131E-2</v>
      </c>
      <c r="GG150" s="2">
        <f t="shared" si="169"/>
        <v>9.2130880300065221E-2</v>
      </c>
      <c r="GH150" s="2">
        <f t="shared" si="169"/>
        <v>8.9363148338784226E-2</v>
      </c>
      <c r="GI150" s="2">
        <f t="shared" si="169"/>
        <v>8.6331517019160753E-2</v>
      </c>
      <c r="GJ150" s="2">
        <f t="shared" si="169"/>
        <v>6.7476681893763074E-2</v>
      </c>
      <c r="GK150" s="2">
        <f t="shared" si="169"/>
        <v>4.9836505883212617E-2</v>
      </c>
      <c r="GM150" s="86">
        <f t="shared" si="170"/>
        <v>4.0284162377658098E-65</v>
      </c>
      <c r="GN150" s="86">
        <f t="shared" si="170"/>
        <v>1.6255141928023956E-88</v>
      </c>
      <c r="GO150" s="86">
        <f t="shared" si="170"/>
        <v>1.4125999974653828E-100</v>
      </c>
      <c r="GP150" s="86">
        <f t="shared" si="170"/>
        <v>1.3391634105911357E-127</v>
      </c>
      <c r="GQ150" s="86">
        <f t="shared" si="170"/>
        <v>6.9569597407249347E-116</v>
      </c>
      <c r="GR150" s="86">
        <f t="shared" si="170"/>
        <v>1.2749481696396628E-108</v>
      </c>
      <c r="GS150" s="86">
        <f t="shared" si="170"/>
        <v>5.5760832221057871E-135</v>
      </c>
      <c r="GT150" s="86">
        <f t="shared" si="170"/>
        <v>5.3237454934749589E-104</v>
      </c>
      <c r="GU150" s="86">
        <f t="shared" si="170"/>
        <v>9.3584647196556768E-101</v>
      </c>
      <c r="GV150" s="86">
        <f t="shared" si="170"/>
        <v>3.2319864712338398E-140</v>
      </c>
      <c r="GW150" s="86">
        <f t="shared" si="170"/>
        <v>4.1928707764187423E-177</v>
      </c>
      <c r="GX150" s="86">
        <f t="shared" si="170"/>
        <v>7.9204176716543295E-154</v>
      </c>
      <c r="GY150" s="86">
        <f t="shared" si="170"/>
        <v>5.2383338274909899E-178</v>
      </c>
      <c r="GZ150" s="86">
        <f t="shared" si="170"/>
        <v>2.2926113910783242E-129</v>
      </c>
      <c r="HA150" s="86">
        <f t="shared" si="170"/>
        <v>1.8772977654631763E-211</v>
      </c>
      <c r="HC150" s="86">
        <f t="shared" si="153"/>
        <v>4.7550473321533494E-39</v>
      </c>
      <c r="HD150" s="86">
        <f t="shared" si="153"/>
        <v>7.9432550868756567E-31</v>
      </c>
      <c r="HE150" s="86">
        <f t="shared" si="153"/>
        <v>4.0948135458047127E-43</v>
      </c>
      <c r="HF150" s="86">
        <f t="shared" si="153"/>
        <v>2.749330603293913E-53</v>
      </c>
      <c r="HG150" s="86">
        <f t="shared" si="153"/>
        <v>1.0703092017582356E-50</v>
      </c>
      <c r="HH150" s="86">
        <f t="shared" si="153"/>
        <v>3.8900415362603995E-53</v>
      </c>
      <c r="HI150" s="86">
        <f t="shared" si="153"/>
        <v>6.6264180808017753E-64</v>
      </c>
      <c r="HJ150" s="86">
        <f t="shared" si="153"/>
        <v>2.3773595692644669E-72</v>
      </c>
      <c r="HK150" s="86">
        <f t="shared" si="153"/>
        <v>1.0215469577901159E-58</v>
      </c>
      <c r="HL150" s="86">
        <f t="shared" si="161"/>
        <v>7.8064443949787844E-60</v>
      </c>
      <c r="HM150" s="86">
        <f t="shared" si="161"/>
        <v>1.1575098626086362E-66</v>
      </c>
      <c r="HN150" s="86">
        <f t="shared" si="161"/>
        <v>1.4377548684297504E-91</v>
      </c>
      <c r="HO150" s="86">
        <f t="shared" si="161"/>
        <v>3.2709693884199224E-109</v>
      </c>
      <c r="HP150" s="86">
        <f t="shared" si="161"/>
        <v>3.6859274651423211E-81</v>
      </c>
      <c r="HQ150" s="86">
        <f t="shared" si="161"/>
        <v>3.6859274651423211E-81</v>
      </c>
      <c r="HS150" s="86">
        <f t="shared" si="171"/>
        <v>0.51244283156630366</v>
      </c>
      <c r="HT150" s="86">
        <f t="shared" si="171"/>
        <v>9.7743027277408898E-2</v>
      </c>
      <c r="HU150" s="86">
        <f t="shared" si="171"/>
        <v>0.48994983816337484</v>
      </c>
      <c r="HV150" s="86">
        <f t="shared" si="171"/>
        <v>0.48182296881055381</v>
      </c>
      <c r="HW150" s="86">
        <f t="shared" si="171"/>
        <v>0.48676989570532736</v>
      </c>
      <c r="HX150" s="86">
        <f t="shared" si="171"/>
        <v>0.47553551448172265</v>
      </c>
      <c r="HY150" s="86">
        <f t="shared" si="171"/>
        <v>0.45989374205878991</v>
      </c>
      <c r="HZ150" s="86">
        <f t="shared" si="171"/>
        <v>0.50558914492154583</v>
      </c>
      <c r="IA150" s="86">
        <f t="shared" si="171"/>
        <v>0.50475315210954674</v>
      </c>
      <c r="IB150" s="86">
        <f t="shared" si="171"/>
        <v>0.38994742145424549</v>
      </c>
      <c r="IC150" s="86">
        <f t="shared" si="171"/>
        <v>0.19943811219408458</v>
      </c>
      <c r="ID150" s="86">
        <f t="shared" si="171"/>
        <v>0.19231437349376904</v>
      </c>
      <c r="IE150" s="86">
        <f t="shared" si="171"/>
        <v>0.26919159610690202</v>
      </c>
      <c r="IF150" s="86">
        <f t="shared" si="171"/>
        <v>0.48910074784021323</v>
      </c>
      <c r="IG150" s="86">
        <f t="shared" si="171"/>
        <v>0.53072794340761087</v>
      </c>
      <c r="II150" s="86">
        <f t="shared" si="172"/>
        <v>4.1756144756245826E-18</v>
      </c>
      <c r="IJ150" s="86">
        <f t="shared" si="172"/>
        <v>1.4504604513165204E-24</v>
      </c>
      <c r="IK150" s="86">
        <f t="shared" si="172"/>
        <v>9.4590363337369025E-23</v>
      </c>
      <c r="IL150" s="86">
        <f t="shared" si="172"/>
        <v>4.0832991274870429E-23</v>
      </c>
      <c r="IM150" s="86">
        <f t="shared" si="172"/>
        <v>1.9222473481923367E-21</v>
      </c>
      <c r="IN150" s="86">
        <f t="shared" si="172"/>
        <v>1.2295848909561052E-25</v>
      </c>
      <c r="IO150" s="86">
        <f t="shared" si="172"/>
        <v>9.063415450739231E-21</v>
      </c>
      <c r="IP150" s="86">
        <f t="shared" si="172"/>
        <v>4.3589924797987402E-29</v>
      </c>
      <c r="IQ150" s="86">
        <f t="shared" si="172"/>
        <v>2.4382473983572968E-28</v>
      </c>
      <c r="IR150" s="86">
        <f t="shared" si="172"/>
        <v>4.7757630360828265E-29</v>
      </c>
      <c r="IS150" s="86">
        <f t="shared" si="172"/>
        <v>1.0373321947096048E-24</v>
      </c>
      <c r="IT150" s="86">
        <f t="shared" si="172"/>
        <v>6.0778875772600677E-18</v>
      </c>
      <c r="IU150" s="86">
        <f t="shared" si="172"/>
        <v>3.9857947640947246E-20</v>
      </c>
      <c r="IV150" s="86">
        <f t="shared" si="172"/>
        <v>4.3482956677586943E-13</v>
      </c>
      <c r="IW150" s="86">
        <f t="shared" si="172"/>
        <v>2.5347298964398438E-13</v>
      </c>
      <c r="IY150" s="86">
        <f t="shared" si="173"/>
        <v>0.51244283156630366</v>
      </c>
      <c r="IZ150" s="86">
        <f t="shared" si="173"/>
        <v>9.7743027277408898E-2</v>
      </c>
      <c r="JA150" s="86">
        <f t="shared" si="173"/>
        <v>0.48994983816337484</v>
      </c>
      <c r="JB150" s="86">
        <f t="shared" si="173"/>
        <v>0.48182296881055381</v>
      </c>
      <c r="JC150" s="86">
        <f t="shared" si="173"/>
        <v>0.48676989570532736</v>
      </c>
      <c r="JD150" s="86">
        <f t="shared" si="173"/>
        <v>0.47553551448172265</v>
      </c>
      <c r="JE150" s="86">
        <f t="shared" si="173"/>
        <v>0.45989374205878991</v>
      </c>
      <c r="JF150" s="86">
        <f t="shared" si="173"/>
        <v>0.50558914492154583</v>
      </c>
      <c r="JG150" s="86">
        <f t="shared" si="173"/>
        <v>0.50475315210954674</v>
      </c>
      <c r="JH150" s="86">
        <f t="shared" si="173"/>
        <v>0.38994742145424549</v>
      </c>
      <c r="JI150" s="86">
        <f t="shared" si="173"/>
        <v>0.19943811219408458</v>
      </c>
      <c r="JJ150" s="86">
        <f t="shared" si="173"/>
        <v>0.19231437349376904</v>
      </c>
      <c r="JK150" s="86">
        <f t="shared" si="173"/>
        <v>0.26919159610690202</v>
      </c>
      <c r="JL150" s="86">
        <f t="shared" si="173"/>
        <v>0.48910074784064805</v>
      </c>
      <c r="JM150" s="86">
        <f t="shared" si="173"/>
        <v>0.53072794340786433</v>
      </c>
    </row>
    <row r="151" spans="2:273" x14ac:dyDescent="0.25">
      <c r="B151" s="2">
        <v>124</v>
      </c>
      <c r="C151" s="37">
        <v>60.206000000000003</v>
      </c>
      <c r="D151" s="37">
        <v>68.631</v>
      </c>
      <c r="E151" s="37">
        <v>69.364999999999995</v>
      </c>
      <c r="F151" s="37">
        <v>71.174999999999997</v>
      </c>
      <c r="G151" s="37">
        <v>72.725999999999999</v>
      </c>
      <c r="H151" s="37">
        <v>71.951999999999998</v>
      </c>
      <c r="I151" s="37">
        <v>71.697999999999993</v>
      </c>
      <c r="J151" s="37">
        <v>72.856999999999999</v>
      </c>
      <c r="K151" s="37">
        <v>71.570999999999998</v>
      </c>
      <c r="L151" s="37">
        <v>64.322999999999993</v>
      </c>
      <c r="M151" s="37">
        <v>58.241999999999997</v>
      </c>
      <c r="N151" s="37">
        <v>61.079000000000001</v>
      </c>
      <c r="O151" s="37">
        <v>59.838999999999999</v>
      </c>
      <c r="P151" s="37">
        <v>83.73</v>
      </c>
      <c r="Q151" s="37">
        <v>143.68799999999999</v>
      </c>
      <c r="S151" s="4">
        <f t="shared" si="174"/>
        <v>60.394032832339512</v>
      </c>
      <c r="T151" s="4">
        <f t="shared" si="174"/>
        <v>66.749131450226173</v>
      </c>
      <c r="U151" s="4">
        <f t="shared" si="174"/>
        <v>69.254319121509539</v>
      </c>
      <c r="V151" s="4">
        <f t="shared" si="174"/>
        <v>71.641993323134102</v>
      </c>
      <c r="W151" s="4">
        <f t="shared" si="174"/>
        <v>73.283348110882102</v>
      </c>
      <c r="X151" s="4">
        <f t="shared" si="174"/>
        <v>73.192653749218749</v>
      </c>
      <c r="Y151" s="4">
        <f t="shared" si="174"/>
        <v>72.365676403835153</v>
      </c>
      <c r="Z151" s="4">
        <f t="shared" si="174"/>
        <v>73.515524914668219</v>
      </c>
      <c r="AA151" s="4">
        <f t="shared" si="174"/>
        <v>69.209250397337783</v>
      </c>
      <c r="AB151" s="4">
        <f t="shared" si="174"/>
        <v>61.207386829199763</v>
      </c>
      <c r="AC151" s="4">
        <f t="shared" si="174"/>
        <v>58.18257226336496</v>
      </c>
      <c r="AD151" s="4">
        <f t="shared" si="174"/>
        <v>61.117799504406221</v>
      </c>
      <c r="AE151" s="4">
        <f t="shared" si="174"/>
        <v>59.771785510409693</v>
      </c>
      <c r="AF151" s="4">
        <f t="shared" si="174"/>
        <v>80.949624958100046</v>
      </c>
      <c r="AG151" s="4">
        <f t="shared" si="174"/>
        <v>148.51958202198065</v>
      </c>
      <c r="AI151" s="4">
        <f t="shared" si="175"/>
        <v>-0.18803283233950907</v>
      </c>
      <c r="AJ151" s="4">
        <f t="shared" si="175"/>
        <v>1.8818685497738272</v>
      </c>
      <c r="AK151" s="4">
        <f t="shared" si="175"/>
        <v>0.11068087849045583</v>
      </c>
      <c r="AL151" s="4">
        <f t="shared" si="175"/>
        <v>-0.4669933231341048</v>
      </c>
      <c r="AM151" s="4">
        <f t="shared" si="175"/>
        <v>-0.55734811088210279</v>
      </c>
      <c r="AN151" s="4">
        <f t="shared" si="175"/>
        <v>-1.240653749218751</v>
      </c>
      <c r="AO151" s="4">
        <f t="shared" si="175"/>
        <v>-0.66767640383515925</v>
      </c>
      <c r="AP151" s="4">
        <f t="shared" si="175"/>
        <v>-0.65852491466822016</v>
      </c>
      <c r="AQ151" s="4">
        <f t="shared" si="175"/>
        <v>2.3617496026622149</v>
      </c>
      <c r="AR151" s="4">
        <f t="shared" si="175"/>
        <v>3.1156131708002306</v>
      </c>
      <c r="AS151" s="4">
        <f t="shared" si="175"/>
        <v>5.9427736635036865E-2</v>
      </c>
      <c r="AT151" s="4">
        <f t="shared" si="175"/>
        <v>-3.8799504406220819E-2</v>
      </c>
      <c r="AU151" s="4">
        <f t="shared" si="175"/>
        <v>6.7214489590305959E-2</v>
      </c>
      <c r="AV151" s="4">
        <f t="shared" si="175"/>
        <v>2.7803750418999584</v>
      </c>
      <c r="AW151" s="4">
        <f t="shared" si="175"/>
        <v>-4.8315820219806653</v>
      </c>
      <c r="AY151" s="2">
        <f t="shared" si="167"/>
        <v>60.394032832339512</v>
      </c>
      <c r="AZ151" s="2">
        <f t="shared" si="167"/>
        <v>64.764975034553856</v>
      </c>
      <c r="BA151" s="2">
        <f t="shared" si="167"/>
        <v>64.67260553422841</v>
      </c>
      <c r="BB151" s="2">
        <f t="shared" si="167"/>
        <v>65.158296792796619</v>
      </c>
      <c r="BC151" s="2">
        <f t="shared" si="167"/>
        <v>64.761889427803666</v>
      </c>
      <c r="BD151" s="2">
        <f t="shared" si="167"/>
        <v>63.629855745549413</v>
      </c>
      <c r="BE151" s="2">
        <f t="shared" si="167"/>
        <v>61.873917167488365</v>
      </c>
      <c r="BF151" s="2">
        <f t="shared" si="167"/>
        <v>62.095816303497706</v>
      </c>
      <c r="BG151" s="2">
        <f t="shared" si="167"/>
        <v>61.295978855648016</v>
      </c>
      <c r="BH151" s="2">
        <f t="shared" si="167"/>
        <v>58.523972003099502</v>
      </c>
      <c r="BI151" s="2">
        <f t="shared" si="167"/>
        <v>57.467936567978157</v>
      </c>
      <c r="BJ151" s="2">
        <f t="shared" si="167"/>
        <v>59.810983482107062</v>
      </c>
      <c r="BK151" s="2">
        <f t="shared" si="167"/>
        <v>58.254619434818714</v>
      </c>
      <c r="BL151" s="2">
        <f t="shared" si="167"/>
        <v>58.431272934099653</v>
      </c>
      <c r="BM151" s="2">
        <f t="shared" si="167"/>
        <v>58.559584807341977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87.635494714587765</v>
      </c>
      <c r="DL151" s="2">
        <f t="shared" si="176"/>
        <v>95.381853253383014</v>
      </c>
      <c r="DM151" s="2">
        <f t="shared" si="176"/>
        <v>105.15435231048023</v>
      </c>
      <c r="DN151" s="2">
        <f t="shared" si="176"/>
        <v>104.35555496828754</v>
      </c>
      <c r="DO151" s="2">
        <f t="shared" si="176"/>
        <v>99.018116279069758</v>
      </c>
      <c r="DP151" s="2">
        <f t="shared" si="176"/>
        <v>76.869481997677127</v>
      </c>
      <c r="DQ151" s="2">
        <f t="shared" si="176"/>
        <v>88.488521494009873</v>
      </c>
      <c r="DR151" s="2">
        <f t="shared" si="176"/>
        <v>94.484448640034586</v>
      </c>
      <c r="DS151" s="2">
        <f t="shared" si="176"/>
        <v>119.76884574898784</v>
      </c>
      <c r="DT151" s="2">
        <f t="shared" si="176"/>
        <v>116.60142958748219</v>
      </c>
      <c r="DU151" s="2">
        <f t="shared" si="176"/>
        <v>90.475096761133614</v>
      </c>
      <c r="DV151" s="2">
        <f t="shared" si="176"/>
        <v>87.15569951111469</v>
      </c>
      <c r="DW151" s="2">
        <f t="shared" si="176"/>
        <v>109.49377700348431</v>
      </c>
      <c r="DX151" s="2">
        <f t="shared" si="176"/>
        <v>118.0474151260504</v>
      </c>
      <c r="DY151" s="2">
        <f t="shared" si="176"/>
        <v>98.191592558651053</v>
      </c>
      <c r="EA151" s="2">
        <f t="shared" si="152"/>
        <v>60.374513920975126</v>
      </c>
      <c r="EB151" s="2">
        <f t="shared" si="152"/>
        <v>64.742725243408714</v>
      </c>
      <c r="EC151" s="2">
        <f t="shared" si="152"/>
        <v>64.633653319171572</v>
      </c>
      <c r="ED151" s="2">
        <f t="shared" si="152"/>
        <v>65.091512063023103</v>
      </c>
      <c r="EE151" s="2">
        <f t="shared" si="152"/>
        <v>64.712887767515966</v>
      </c>
      <c r="EF151" s="2">
        <f t="shared" si="152"/>
        <v>63.621641262525955</v>
      </c>
      <c r="EG151" s="2">
        <f t="shared" si="152"/>
        <v>61.825802527943871</v>
      </c>
      <c r="EH151" s="2">
        <f t="shared" si="152"/>
        <v>62.048189494975887</v>
      </c>
      <c r="EI151" s="2">
        <f t="shared" si="152"/>
        <v>61.254214669051862</v>
      </c>
      <c r="EJ151" s="2">
        <f t="shared" si="152"/>
        <v>58.467556193697462</v>
      </c>
      <c r="EK151" s="2">
        <f t="shared" si="152"/>
        <v>57.436352287496582</v>
      </c>
      <c r="EL151" s="2">
        <f t="shared" si="179"/>
        <v>59.734636314799893</v>
      </c>
      <c r="EM151" s="2">
        <f t="shared" si="135"/>
        <v>58.166367993388135</v>
      </c>
      <c r="EN151" s="2">
        <f t="shared" si="135"/>
        <v>58.359528805075357</v>
      </c>
      <c r="EO151" s="2">
        <f t="shared" si="135"/>
        <v>58.543375750572274</v>
      </c>
      <c r="EQ151" s="2">
        <f t="shared" si="177"/>
        <v>60.413209278392678</v>
      </c>
      <c r="ER151" s="2">
        <f t="shared" si="177"/>
        <v>64.741140786433306</v>
      </c>
      <c r="ES151" s="2">
        <f t="shared" si="177"/>
        <v>64.909490416450581</v>
      </c>
      <c r="ET151" s="2">
        <f t="shared" si="177"/>
        <v>65.86273087442072</v>
      </c>
      <c r="EU151" s="2">
        <f t="shared" si="177"/>
        <v>65.097927800801784</v>
      </c>
      <c r="EV151" s="2">
        <f t="shared" si="177"/>
        <v>63.604190543624377</v>
      </c>
      <c r="EW151" s="2">
        <f t="shared" si="177"/>
        <v>62.268701499177212</v>
      </c>
      <c r="EX151" s="2">
        <f t="shared" si="177"/>
        <v>62.393347223796056</v>
      </c>
      <c r="EY151" s="2">
        <f t="shared" si="177"/>
        <v>61.194996231322946</v>
      </c>
      <c r="EZ151" s="2">
        <f t="shared" si="177"/>
        <v>58.574342130780643</v>
      </c>
      <c r="FA151" s="2">
        <f t="shared" si="177"/>
        <v>57.499599477630582</v>
      </c>
      <c r="FB151" s="2">
        <f t="shared" si="177"/>
        <v>60.337381270174916</v>
      </c>
      <c r="FC151" s="2">
        <f t="shared" si="177"/>
        <v>58.741463402725373</v>
      </c>
      <c r="FD151" s="2">
        <f t="shared" si="177"/>
        <v>58.630474216384741</v>
      </c>
      <c r="FE151" s="2">
        <f t="shared" si="177"/>
        <v>58.117981202171727</v>
      </c>
      <c r="FG151" s="2">
        <f t="shared" si="178"/>
        <v>0.99939056545941907</v>
      </c>
      <c r="FH151" s="2">
        <f t="shared" si="178"/>
        <v>0.99927075649893804</v>
      </c>
      <c r="FI151" s="2">
        <f t="shared" si="178"/>
        <v>0.99943928447040442</v>
      </c>
      <c r="FJ151" s="2">
        <f t="shared" si="178"/>
        <v>0.99942738323505231</v>
      </c>
      <c r="FK151" s="2">
        <f t="shared" si="178"/>
        <v>0.99939115245040044</v>
      </c>
      <c r="FL151" s="2">
        <f t="shared" si="178"/>
        <v>0.99930114665243996</v>
      </c>
      <c r="FM151" s="2">
        <f t="shared" si="178"/>
        <v>0.99938976487094899</v>
      </c>
      <c r="FN151" s="2">
        <f t="shared" si="178"/>
        <v>0.9993209681969647</v>
      </c>
      <c r="FO151" s="2">
        <f t="shared" si="178"/>
        <v>0.99920327713307167</v>
      </c>
      <c r="FP151" s="2">
        <f t="shared" si="178"/>
        <v>0.99918150950333628</v>
      </c>
      <c r="FQ151" s="2">
        <f t="shared" si="178"/>
        <v>0.99923570425886477</v>
      </c>
      <c r="FR151" s="2">
        <f t="shared" si="178"/>
        <v>0.99935114862264751</v>
      </c>
      <c r="FS151" s="2">
        <f t="shared" si="178"/>
        <v>0.99933247688483684</v>
      </c>
      <c r="FT151" s="2">
        <f t="shared" si="178"/>
        <v>0.99913169269644619</v>
      </c>
      <c r="FU151" s="2">
        <f t="shared" si="178"/>
        <v>0.99900768912427163</v>
      </c>
      <c r="FW151" s="2">
        <f t="shared" si="169"/>
        <v>7.5076914972144818E-2</v>
      </c>
      <c r="FX151" s="2">
        <f t="shared" si="169"/>
        <v>5.9069975263067571E-2</v>
      </c>
      <c r="FY151" s="2">
        <f t="shared" si="169"/>
        <v>5.8844985038116839E-2</v>
      </c>
      <c r="FZ151" s="2">
        <f t="shared" si="169"/>
        <v>5.7443464671263586E-2</v>
      </c>
      <c r="GA151" s="2">
        <f t="shared" si="169"/>
        <v>7.3018396892560164E-2</v>
      </c>
      <c r="GB151" s="2">
        <f t="shared" si="169"/>
        <v>5.9815004076635737E-2</v>
      </c>
      <c r="GC151" s="2">
        <f t="shared" si="169"/>
        <v>7.1899267922682156E-2</v>
      </c>
      <c r="GD151" s="2">
        <f t="shared" si="169"/>
        <v>7.4173500556836983E-2</v>
      </c>
      <c r="GE151" s="2">
        <f t="shared" si="169"/>
        <v>8.1997401845247841E-2</v>
      </c>
      <c r="GF151" s="2">
        <f t="shared" si="169"/>
        <v>8.2724249430853006E-2</v>
      </c>
      <c r="GG151" s="2">
        <f t="shared" si="169"/>
        <v>0.10012948835353912</v>
      </c>
      <c r="GH151" s="2">
        <f t="shared" si="169"/>
        <v>9.7147180016360857E-2</v>
      </c>
      <c r="GI151" s="2">
        <f t="shared" si="169"/>
        <v>9.3878700122343256E-2</v>
      </c>
      <c r="GJ151" s="2">
        <f t="shared" si="169"/>
        <v>7.3508170158151448E-2</v>
      </c>
      <c r="GK151" s="2">
        <f t="shared" si="169"/>
        <v>5.4383160431125496E-2</v>
      </c>
      <c r="GM151" s="86">
        <f t="shared" si="170"/>
        <v>2.7003133518422642E-67</v>
      </c>
      <c r="GN151" s="86">
        <f t="shared" si="170"/>
        <v>1.6404251977943089E-91</v>
      </c>
      <c r="GO151" s="86">
        <f t="shared" si="170"/>
        <v>5.6516969037909561E-104</v>
      </c>
      <c r="GP151" s="86">
        <f t="shared" si="170"/>
        <v>6.2789053186395544E-132</v>
      </c>
      <c r="GQ151" s="86">
        <f t="shared" si="170"/>
        <v>8.8260575404254529E-120</v>
      </c>
      <c r="GR151" s="86">
        <f t="shared" si="170"/>
        <v>2.6600398204578879E-112</v>
      </c>
      <c r="GS151" s="86">
        <f t="shared" si="170"/>
        <v>1.3553951479555759E-139</v>
      </c>
      <c r="GT151" s="86">
        <f t="shared" si="170"/>
        <v>1.6674532278792876E-107</v>
      </c>
      <c r="GU151" s="86">
        <f t="shared" si="170"/>
        <v>3.7206294299237167E-104</v>
      </c>
      <c r="GV151" s="86">
        <f t="shared" si="170"/>
        <v>6.0588585121338622E-145</v>
      </c>
      <c r="GW151" s="86">
        <f t="shared" si="170"/>
        <v>4.1951713090226116E-183</v>
      </c>
      <c r="GX151" s="86">
        <f t="shared" si="170"/>
        <v>5.3501939191337148E-159</v>
      </c>
      <c r="GY151" s="86">
        <f t="shared" si="170"/>
        <v>5.6468392692856316E-184</v>
      </c>
      <c r="GZ151" s="86">
        <f t="shared" si="170"/>
        <v>1.1761168214091188E-133</v>
      </c>
      <c r="HA151" s="86">
        <f t="shared" si="170"/>
        <v>1.5085728849976685E-218</v>
      </c>
      <c r="HC151" s="86">
        <f t="shared" si="153"/>
        <v>3.5820252814243734E-41</v>
      </c>
      <c r="HD151" s="86">
        <f t="shared" si="153"/>
        <v>1.6073441092118817E-32</v>
      </c>
      <c r="HE151" s="86">
        <f t="shared" si="153"/>
        <v>1.8398296178542547E-45</v>
      </c>
      <c r="HF151" s="86">
        <f t="shared" si="153"/>
        <v>3.353325433613475E-56</v>
      </c>
      <c r="HG151" s="86">
        <f t="shared" si="153"/>
        <v>2.0310418513146525E-53</v>
      </c>
      <c r="HH151" s="86">
        <f t="shared" si="153"/>
        <v>4.8422964608539046E-56</v>
      </c>
      <c r="HI151" s="86">
        <f t="shared" si="153"/>
        <v>1.9864126824890575E-67</v>
      </c>
      <c r="HJ151" s="86">
        <f t="shared" si="153"/>
        <v>2.987543634539515E-76</v>
      </c>
      <c r="HK151" s="86">
        <f t="shared" si="153"/>
        <v>7.576692855185237E-62</v>
      </c>
      <c r="HL151" s="86">
        <f t="shared" si="161"/>
        <v>6.1563963516722983E-63</v>
      </c>
      <c r="HM151" s="86">
        <f t="shared" si="161"/>
        <v>4.3261667242564178E-70</v>
      </c>
      <c r="HN151" s="86">
        <f t="shared" si="161"/>
        <v>2.1600544243424627E-96</v>
      </c>
      <c r="HO151" s="86">
        <f t="shared" si="161"/>
        <v>6.9223665001674187E-115</v>
      </c>
      <c r="HP151" s="86">
        <f t="shared" si="161"/>
        <v>2.6261122683239933E-85</v>
      </c>
      <c r="HQ151" s="86">
        <f t="shared" si="161"/>
        <v>2.6261122683239933E-85</v>
      </c>
      <c r="HS151" s="86">
        <f t="shared" si="171"/>
        <v>0.46949579100653444</v>
      </c>
      <c r="HT151" s="86">
        <f t="shared" si="171"/>
        <v>0.16302306331387104</v>
      </c>
      <c r="HU151" s="86">
        <f t="shared" si="171"/>
        <v>0.51383431129503265</v>
      </c>
      <c r="HV151" s="86">
        <f t="shared" si="171"/>
        <v>0.51408992315624646</v>
      </c>
      <c r="HW151" s="86">
        <f t="shared" si="171"/>
        <v>0.51387122222032577</v>
      </c>
      <c r="HX151" s="86">
        <f t="shared" si="171"/>
        <v>0.51397855726095687</v>
      </c>
      <c r="HY151" s="86">
        <f t="shared" si="171"/>
        <v>0.5104222092288051</v>
      </c>
      <c r="HZ151" s="86">
        <f t="shared" si="171"/>
        <v>0.49789514303303661</v>
      </c>
      <c r="IA151" s="86">
        <f t="shared" si="171"/>
        <v>0.41592479600469001</v>
      </c>
      <c r="IB151" s="86">
        <f t="shared" si="171"/>
        <v>0.24442663637127185</v>
      </c>
      <c r="IC151" s="86">
        <f t="shared" si="171"/>
        <v>9.1629894902645601E-2</v>
      </c>
      <c r="ID151" s="86">
        <f t="shared" si="171"/>
        <v>0.1015435159860997</v>
      </c>
      <c r="IE151" s="86">
        <f t="shared" si="171"/>
        <v>0.15365043763346822</v>
      </c>
      <c r="IF151" s="86">
        <f t="shared" si="171"/>
        <v>0.3795203604594331</v>
      </c>
      <c r="IG151" s="86">
        <f t="shared" si="171"/>
        <v>0.58930015442275785</v>
      </c>
      <c r="II151" s="86">
        <f t="shared" si="172"/>
        <v>5.9088627663930698E-17</v>
      </c>
      <c r="IJ151" s="86">
        <f t="shared" si="172"/>
        <v>4.1259647035146617E-23</v>
      </c>
      <c r="IK151" s="86">
        <f t="shared" si="172"/>
        <v>2.0612048352691305E-21</v>
      </c>
      <c r="IL151" s="86">
        <f t="shared" si="172"/>
        <v>9.1260478307044422E-22</v>
      </c>
      <c r="IM151" s="86">
        <f t="shared" si="172"/>
        <v>4.4508320343095062E-20</v>
      </c>
      <c r="IN151" s="86">
        <f t="shared" si="172"/>
        <v>4.150407777154584E-24</v>
      </c>
      <c r="IO151" s="86">
        <f t="shared" si="172"/>
        <v>1.8534598096181442E-19</v>
      </c>
      <c r="IP151" s="86">
        <f t="shared" si="172"/>
        <v>3.4412649523657957E-27</v>
      </c>
      <c r="IQ151" s="86">
        <f t="shared" si="172"/>
        <v>2.0497234683958985E-26</v>
      </c>
      <c r="IR151" s="86">
        <f t="shared" si="172"/>
        <v>4.5896952315282282E-27</v>
      </c>
      <c r="IS151" s="86">
        <f t="shared" si="172"/>
        <v>6.8828671602576834E-23</v>
      </c>
      <c r="IT151" s="86">
        <f t="shared" si="172"/>
        <v>1.1454867584857765E-16</v>
      </c>
      <c r="IU151" s="86">
        <f t="shared" si="172"/>
        <v>1.0492244521082592E-18</v>
      </c>
      <c r="IV151" s="86">
        <f t="shared" si="172"/>
        <v>2.7453124282417111E-12</v>
      </c>
      <c r="IW151" s="86">
        <f t="shared" si="172"/>
        <v>1.3563088469258552E-12</v>
      </c>
      <c r="IY151" s="86">
        <f t="shared" si="173"/>
        <v>0.46949579100653449</v>
      </c>
      <c r="IZ151" s="86">
        <f t="shared" si="173"/>
        <v>0.16302306331387104</v>
      </c>
      <c r="JA151" s="86">
        <f t="shared" si="173"/>
        <v>0.51383431129503265</v>
      </c>
      <c r="JB151" s="86">
        <f t="shared" si="173"/>
        <v>0.51408992315624646</v>
      </c>
      <c r="JC151" s="86">
        <f t="shared" si="173"/>
        <v>0.51387122222032577</v>
      </c>
      <c r="JD151" s="86">
        <f t="shared" si="173"/>
        <v>0.51397855726095687</v>
      </c>
      <c r="JE151" s="86">
        <f t="shared" si="173"/>
        <v>0.5104222092288051</v>
      </c>
      <c r="JF151" s="86">
        <f t="shared" si="173"/>
        <v>0.49789514303303661</v>
      </c>
      <c r="JG151" s="86">
        <f t="shared" si="173"/>
        <v>0.41592479600469001</v>
      </c>
      <c r="JH151" s="86">
        <f t="shared" si="173"/>
        <v>0.24442663637127185</v>
      </c>
      <c r="JI151" s="86">
        <f t="shared" si="173"/>
        <v>9.1629894902645601E-2</v>
      </c>
      <c r="JJ151" s="86">
        <f t="shared" si="173"/>
        <v>0.10154351598609981</v>
      </c>
      <c r="JK151" s="86">
        <f t="shared" si="173"/>
        <v>0.15365043763346822</v>
      </c>
      <c r="JL151" s="86">
        <f t="shared" si="173"/>
        <v>0.37952036046217841</v>
      </c>
      <c r="JM151" s="86">
        <f t="shared" si="173"/>
        <v>0.58930015442411421</v>
      </c>
    </row>
    <row r="152" spans="2:273" x14ac:dyDescent="0.25">
      <c r="B152" s="2">
        <v>125</v>
      </c>
      <c r="C152" s="37">
        <v>59.920999999999999</v>
      </c>
      <c r="D152" s="37">
        <v>68.061999999999998</v>
      </c>
      <c r="E152" s="37">
        <v>68.364999999999995</v>
      </c>
      <c r="F152" s="37">
        <v>70.094999999999999</v>
      </c>
      <c r="G152" s="37">
        <v>71.774000000000001</v>
      </c>
      <c r="H152" s="37">
        <v>71</v>
      </c>
      <c r="I152" s="37">
        <v>69.683000000000007</v>
      </c>
      <c r="J152" s="37">
        <v>71.555999999999997</v>
      </c>
      <c r="K152" s="37">
        <v>68.650999999999996</v>
      </c>
      <c r="L152" s="37">
        <v>61.323</v>
      </c>
      <c r="M152" s="37">
        <v>58.774000000000001</v>
      </c>
      <c r="N152" s="37">
        <v>59.206000000000003</v>
      </c>
      <c r="O152" s="37">
        <v>56.694000000000003</v>
      </c>
      <c r="P152" s="37">
        <v>69.19</v>
      </c>
      <c r="Q152" s="37">
        <v>138.85900000000001</v>
      </c>
      <c r="S152" s="4">
        <f t="shared" si="174"/>
        <v>60.278082455343686</v>
      </c>
      <c r="T152" s="4">
        <f t="shared" si="174"/>
        <v>67.301868055039193</v>
      </c>
      <c r="U152" s="4">
        <f t="shared" si="174"/>
        <v>67.975084637304533</v>
      </c>
      <c r="V152" s="4">
        <f t="shared" si="174"/>
        <v>69.953637638992632</v>
      </c>
      <c r="W152" s="4">
        <f t="shared" si="174"/>
        <v>70.887807363615394</v>
      </c>
      <c r="X152" s="4">
        <f t="shared" si="174"/>
        <v>70.697505018145506</v>
      </c>
      <c r="Y152" s="4">
        <f t="shared" si="174"/>
        <v>70.075941678681147</v>
      </c>
      <c r="Z152" s="4">
        <f t="shared" si="174"/>
        <v>68.854073519046821</v>
      </c>
      <c r="AA152" s="4">
        <f t="shared" si="174"/>
        <v>64.864130086718646</v>
      </c>
      <c r="AB152" s="4">
        <f t="shared" si="174"/>
        <v>59.218153090163568</v>
      </c>
      <c r="AC152" s="4">
        <f t="shared" si="174"/>
        <v>57.434785987633838</v>
      </c>
      <c r="AD152" s="4">
        <f t="shared" si="174"/>
        <v>59.936677066077003</v>
      </c>
      <c r="AE152" s="4">
        <f t="shared" si="174"/>
        <v>58.518382243917827</v>
      </c>
      <c r="AF152" s="4">
        <f t="shared" si="174"/>
        <v>70.656732895041586</v>
      </c>
      <c r="AG152" s="4">
        <f t="shared" si="174"/>
        <v>140.8281185474286</v>
      </c>
      <c r="AI152" s="4">
        <f t="shared" si="175"/>
        <v>-0.35708245534368643</v>
      </c>
      <c r="AJ152" s="4">
        <f t="shared" si="175"/>
        <v>0.76013194496080416</v>
      </c>
      <c r="AK152" s="4">
        <f t="shared" si="175"/>
        <v>0.38991536269546145</v>
      </c>
      <c r="AL152" s="4">
        <f t="shared" si="175"/>
        <v>0.1413623610073671</v>
      </c>
      <c r="AM152" s="4">
        <f t="shared" si="175"/>
        <v>0.88619263638460666</v>
      </c>
      <c r="AN152" s="4">
        <f t="shared" si="175"/>
        <v>0.30249498185449397</v>
      </c>
      <c r="AO152" s="4">
        <f t="shared" si="175"/>
        <v>-0.39294167868114016</v>
      </c>
      <c r="AP152" s="4">
        <f t="shared" si="175"/>
        <v>2.7019264809531762</v>
      </c>
      <c r="AQ152" s="4">
        <f t="shared" si="175"/>
        <v>3.7868699132813504</v>
      </c>
      <c r="AR152" s="4">
        <f t="shared" si="175"/>
        <v>2.1048469098364322</v>
      </c>
      <c r="AS152" s="4">
        <f t="shared" si="175"/>
        <v>1.3392140123661633</v>
      </c>
      <c r="AT152" s="4">
        <f t="shared" si="175"/>
        <v>-0.73067706607699989</v>
      </c>
      <c r="AU152" s="4">
        <f t="shared" si="175"/>
        <v>-1.8243822439178246</v>
      </c>
      <c r="AV152" s="4">
        <f t="shared" si="175"/>
        <v>-1.4667328950415879</v>
      </c>
      <c r="AW152" s="4">
        <f t="shared" si="175"/>
        <v>-1.969118547428593</v>
      </c>
      <c r="AY152" s="2">
        <f t="shared" si="167"/>
        <v>60.278082455343672</v>
      </c>
      <c r="AZ152" s="2">
        <f t="shared" si="167"/>
        <v>64.618065403459752</v>
      </c>
      <c r="BA152" s="2">
        <f t="shared" si="167"/>
        <v>64.513117274122848</v>
      </c>
      <c r="BB152" s="2">
        <f t="shared" si="167"/>
        <v>64.945048296952308</v>
      </c>
      <c r="BC152" s="2">
        <f t="shared" si="167"/>
        <v>64.566072545468813</v>
      </c>
      <c r="BD152" s="2">
        <f t="shared" si="167"/>
        <v>63.456872718127222</v>
      </c>
      <c r="BE152" s="2">
        <f t="shared" si="167"/>
        <v>61.674910324762465</v>
      </c>
      <c r="BF152" s="2">
        <f t="shared" si="167"/>
        <v>61.881478278152265</v>
      </c>
      <c r="BG152" s="2">
        <f t="shared" si="167"/>
        <v>61.102992424560945</v>
      </c>
      <c r="BH152" s="2">
        <f t="shared" si="167"/>
        <v>58.334072498250585</v>
      </c>
      <c r="BI152" s="2">
        <f t="shared" si="167"/>
        <v>57.278766207295583</v>
      </c>
      <c r="BJ152" s="2">
        <f t="shared" si="167"/>
        <v>59.546509957848713</v>
      </c>
      <c r="BK152" s="2">
        <f t="shared" si="167"/>
        <v>58.029861906292545</v>
      </c>
      <c r="BL152" s="2">
        <f t="shared" si="167"/>
        <v>58.261878851679107</v>
      </c>
      <c r="BM152" s="2">
        <f t="shared" si="167"/>
        <v>58.429348308150907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87.747413953488405</v>
      </c>
      <c r="DL152" s="2">
        <f t="shared" si="176"/>
        <v>95.522014018312916</v>
      </c>
      <c r="DM152" s="2">
        <f t="shared" si="176"/>
        <v>105.34836273029298</v>
      </c>
      <c r="DN152" s="2">
        <f t="shared" si="176"/>
        <v>104.49777801268499</v>
      </c>
      <c r="DO152" s="2">
        <f t="shared" si="176"/>
        <v>99.109674841437624</v>
      </c>
      <c r="DP152" s="2">
        <f t="shared" si="176"/>
        <v>76.738360046457615</v>
      </c>
      <c r="DQ152" s="2">
        <f t="shared" si="176"/>
        <v>88.448786892177594</v>
      </c>
      <c r="DR152" s="2">
        <f t="shared" si="176"/>
        <v>94.538847797315185</v>
      </c>
      <c r="DS152" s="2">
        <f t="shared" si="176"/>
        <v>120.10786477732793</v>
      </c>
      <c r="DT152" s="2">
        <f t="shared" si="176"/>
        <v>116.96541322901847</v>
      </c>
      <c r="DU152" s="2">
        <f t="shared" si="176"/>
        <v>90.611289271255075</v>
      </c>
      <c r="DV152" s="2">
        <f t="shared" si="176"/>
        <v>87.181994462901429</v>
      </c>
      <c r="DW152" s="2">
        <f t="shared" si="176"/>
        <v>109.76851794425086</v>
      </c>
      <c r="DX152" s="2">
        <f t="shared" si="176"/>
        <v>118.47506631016041</v>
      </c>
      <c r="DY152" s="2">
        <f t="shared" si="176"/>
        <v>98.449369868035205</v>
      </c>
      <c r="EA152" s="2">
        <f t="shared" si="152"/>
        <v>60.259350155435811</v>
      </c>
      <c r="EB152" s="2">
        <f t="shared" si="152"/>
        <v>64.597607461204433</v>
      </c>
      <c r="EC152" s="2">
        <f t="shared" si="152"/>
        <v>64.472917521685289</v>
      </c>
      <c r="ED152" s="2">
        <f t="shared" si="152"/>
        <v>64.871972002544595</v>
      </c>
      <c r="EE152" s="2">
        <f t="shared" si="152"/>
        <v>64.513985324103416</v>
      </c>
      <c r="EF152" s="2">
        <f t="shared" si="152"/>
        <v>63.449634317742913</v>
      </c>
      <c r="EG152" s="2">
        <f t="shared" si="152"/>
        <v>61.622742422165473</v>
      </c>
      <c r="EH152" s="2">
        <f t="shared" si="152"/>
        <v>61.831264883205037</v>
      </c>
      <c r="EI152" s="2">
        <f t="shared" si="152"/>
        <v>61.065760733452578</v>
      </c>
      <c r="EJ152" s="2">
        <f t="shared" si="152"/>
        <v>58.279966578480284</v>
      </c>
      <c r="EK152" s="2">
        <f t="shared" si="152"/>
        <v>57.248160995732356</v>
      </c>
      <c r="EL152" s="2">
        <f t="shared" si="179"/>
        <v>59.462515751506082</v>
      </c>
      <c r="EM152" s="2">
        <f t="shared" si="135"/>
        <v>57.936016186001993</v>
      </c>
      <c r="EN152" s="2">
        <f t="shared" si="135"/>
        <v>58.190996891979957</v>
      </c>
      <c r="EO152" s="2">
        <f t="shared" si="135"/>
        <v>58.419698676338882</v>
      </c>
      <c r="EQ152" s="2">
        <f t="shared" si="177"/>
        <v>60.301603797404802</v>
      </c>
      <c r="ER152" s="2">
        <f t="shared" si="177"/>
        <v>64.595891374067108</v>
      </c>
      <c r="ES152" s="2">
        <f t="shared" si="177"/>
        <v>64.773673328241273</v>
      </c>
      <c r="ET152" s="2">
        <f t="shared" si="177"/>
        <v>65.708222479677886</v>
      </c>
      <c r="EU152" s="2">
        <f t="shared" si="177"/>
        <v>64.927504919783729</v>
      </c>
      <c r="EV152" s="2">
        <f t="shared" si="177"/>
        <v>63.430743721279192</v>
      </c>
      <c r="EW152" s="2">
        <f t="shared" si="177"/>
        <v>62.098357877722918</v>
      </c>
      <c r="EX152" s="2">
        <f t="shared" si="177"/>
        <v>62.202239971671411</v>
      </c>
      <c r="EY152" s="2">
        <f t="shared" si="177"/>
        <v>61.002169779551906</v>
      </c>
      <c r="EZ152" s="2">
        <f t="shared" si="177"/>
        <v>58.394379702448404</v>
      </c>
      <c r="FA152" s="2">
        <f t="shared" si="177"/>
        <v>57.315735546747362</v>
      </c>
      <c r="FB152" s="2">
        <f t="shared" si="177"/>
        <v>60.102993117070795</v>
      </c>
      <c r="FC152" s="2">
        <f t="shared" si="177"/>
        <v>58.546619305487738</v>
      </c>
      <c r="FD152" s="2">
        <f t="shared" si="177"/>
        <v>58.480117057341218</v>
      </c>
      <c r="FE152" s="2">
        <f t="shared" si="177"/>
        <v>57.971605455574704</v>
      </c>
      <c r="FG152" s="2">
        <f t="shared" si="178"/>
        <v>0.99944415928691355</v>
      </c>
      <c r="FH152" s="2">
        <f t="shared" si="178"/>
        <v>0.99933487934468657</v>
      </c>
      <c r="FI152" s="2">
        <f t="shared" si="178"/>
        <v>0.99948859612813767</v>
      </c>
      <c r="FJ152" s="2">
        <f t="shared" si="178"/>
        <v>0.99947774099003706</v>
      </c>
      <c r="FK152" s="2">
        <f t="shared" si="178"/>
        <v>0.99944469468644215</v>
      </c>
      <c r="FL152" s="2">
        <f t="shared" si="178"/>
        <v>0.99936259897714763</v>
      </c>
      <c r="FM152" s="2">
        <f t="shared" si="178"/>
        <v>0.99944342906318706</v>
      </c>
      <c r="FN152" s="2">
        <f t="shared" si="178"/>
        <v>0.99938067863249913</v>
      </c>
      <c r="FO152" s="2">
        <f t="shared" si="178"/>
        <v>0.99927332916761047</v>
      </c>
      <c r="FP152" s="2">
        <f t="shared" si="178"/>
        <v>0.9992534740316078</v>
      </c>
      <c r="FQ152" s="2">
        <f t="shared" si="178"/>
        <v>0.99930290712029568</v>
      </c>
      <c r="FR152" s="2">
        <f t="shared" si="178"/>
        <v>0.99940820672412811</v>
      </c>
      <c r="FS152" s="2">
        <f t="shared" si="178"/>
        <v>0.99939117592429105</v>
      </c>
      <c r="FT152" s="2">
        <f t="shared" si="178"/>
        <v>0.99920803381975931</v>
      </c>
      <c r="FU152" s="2">
        <f t="shared" si="178"/>
        <v>0.99909492270067179</v>
      </c>
      <c r="FW152" s="2">
        <f t="shared" si="169"/>
        <v>8.1728219487513701E-2</v>
      </c>
      <c r="FX152" s="2">
        <f t="shared" si="169"/>
        <v>6.4401915681193023E-2</v>
      </c>
      <c r="FY152" s="2">
        <f t="shared" si="169"/>
        <v>6.4158001518732258E-2</v>
      </c>
      <c r="FZ152" s="2">
        <f t="shared" si="169"/>
        <v>6.2638362098689115E-2</v>
      </c>
      <c r="GA152" s="2">
        <f t="shared" si="169"/>
        <v>7.9503006613593011E-2</v>
      </c>
      <c r="GB152" s="2">
        <f t="shared" si="169"/>
        <v>6.5209533745537632E-2</v>
      </c>
      <c r="GC152" s="2">
        <f t="shared" si="169"/>
        <v>7.8292884430520709E-2</v>
      </c>
      <c r="GD152" s="2">
        <f t="shared" si="169"/>
        <v>8.0751756386285942E-2</v>
      </c>
      <c r="GE152" s="2">
        <f t="shared" si="169"/>
        <v>8.9202684270022245E-2</v>
      </c>
      <c r="GF152" s="2">
        <f t="shared" si="169"/>
        <v>8.9987140652191142E-2</v>
      </c>
      <c r="GG152" s="2">
        <f t="shared" si="169"/>
        <v>0.10873934472852151</v>
      </c>
      <c r="GH152" s="2">
        <f t="shared" si="169"/>
        <v>0.10553066956699891</v>
      </c>
      <c r="GI152" s="2">
        <f t="shared" si="169"/>
        <v>0.10201199982136494</v>
      </c>
      <c r="GJ152" s="2">
        <f t="shared" si="169"/>
        <v>8.0032520332002463E-2</v>
      </c>
      <c r="GK152" s="2">
        <f t="shared" si="169"/>
        <v>5.9318716846055476E-2</v>
      </c>
      <c r="GM152" s="86">
        <f t="shared" si="170"/>
        <v>1.6642837549623409E-69</v>
      </c>
      <c r="GN152" s="86">
        <f t="shared" si="170"/>
        <v>1.4730653271434424E-94</v>
      </c>
      <c r="GO152" s="86">
        <f t="shared" si="170"/>
        <v>1.9817326827196331E-107</v>
      </c>
      <c r="GP152" s="86">
        <f t="shared" si="170"/>
        <v>2.4879461469837996E-136</v>
      </c>
      <c r="GQ152" s="86">
        <f t="shared" si="170"/>
        <v>9.6343949027171407E-124</v>
      </c>
      <c r="GR152" s="86">
        <f t="shared" si="170"/>
        <v>4.8094917908981382E-116</v>
      </c>
      <c r="GS152" s="86">
        <f t="shared" si="170"/>
        <v>2.7501281033823475E-144</v>
      </c>
      <c r="GT152" s="86">
        <f t="shared" si="170"/>
        <v>4.5601940841523255E-111</v>
      </c>
      <c r="GU152" s="86">
        <f t="shared" si="170"/>
        <v>1.2964157495559929E-107</v>
      </c>
      <c r="GV152" s="86">
        <f t="shared" si="170"/>
        <v>9.4638041225203944E-150</v>
      </c>
      <c r="GW152" s="86">
        <f t="shared" si="170"/>
        <v>3.3275966186299322E-189</v>
      </c>
      <c r="GX152" s="86">
        <f t="shared" si="170"/>
        <v>2.9623970352044376E-164</v>
      </c>
      <c r="GY152" s="86">
        <f t="shared" si="170"/>
        <v>4.8432734425274964E-190</v>
      </c>
      <c r="GZ152" s="86">
        <f t="shared" si="170"/>
        <v>5.1257124060716349E-138</v>
      </c>
      <c r="HA152" s="86">
        <f t="shared" si="170"/>
        <v>9.2386083656595018E-226</v>
      </c>
      <c r="HC152" s="86">
        <f t="shared" si="153"/>
        <v>2.3605260411826183E-43</v>
      </c>
      <c r="HD152" s="86">
        <f t="shared" si="153"/>
        <v>2.9176958695541165E-34</v>
      </c>
      <c r="HE152" s="86">
        <f t="shared" si="153"/>
        <v>7.1312713117691843E-48</v>
      </c>
      <c r="HF152" s="86">
        <f t="shared" si="153"/>
        <v>3.4053741398357049E-59</v>
      </c>
      <c r="HG152" s="86">
        <f t="shared" si="153"/>
        <v>3.2571909287023498E-56</v>
      </c>
      <c r="HH152" s="86">
        <f t="shared" si="153"/>
        <v>5.0215962267847888E-59</v>
      </c>
      <c r="HI152" s="86">
        <f t="shared" si="153"/>
        <v>4.7669552193589222E-71</v>
      </c>
      <c r="HJ152" s="86">
        <f t="shared" si="153"/>
        <v>2.9518164707708185E-80</v>
      </c>
      <c r="HK152" s="86">
        <f t="shared" si="153"/>
        <v>4.6398997388714869E-65</v>
      </c>
      <c r="HL152" s="86">
        <f t="shared" si="161"/>
        <v>4.0356949679654292E-66</v>
      </c>
      <c r="HM152" s="86">
        <f t="shared" si="161"/>
        <v>1.3211028022536205E-73</v>
      </c>
      <c r="HN152" s="86">
        <f t="shared" si="161"/>
        <v>2.4291483793824591E-101</v>
      </c>
      <c r="HO152" s="86">
        <f t="shared" si="161"/>
        <v>1.0474458301047763E-120</v>
      </c>
      <c r="HP152" s="86">
        <f t="shared" si="161"/>
        <v>1.4685390875540456E-89</v>
      </c>
      <c r="HQ152" s="86">
        <f t="shared" si="161"/>
        <v>1.4685390875540456E-89</v>
      </c>
      <c r="HS152" s="86">
        <f t="shared" si="171"/>
        <v>0.3803759566106476</v>
      </c>
      <c r="HT152" s="86">
        <f t="shared" si="171"/>
        <v>0.25106022809495337</v>
      </c>
      <c r="HU152" s="86">
        <f t="shared" si="171"/>
        <v>0.47668085027537654</v>
      </c>
      <c r="HV152" s="86">
        <f t="shared" si="171"/>
        <v>0.48583477601157676</v>
      </c>
      <c r="HW152" s="86">
        <f t="shared" si="171"/>
        <v>0.47347311575343431</v>
      </c>
      <c r="HX152" s="86">
        <f t="shared" si="171"/>
        <v>0.48324959476191021</v>
      </c>
      <c r="HY152" s="86">
        <f t="shared" si="171"/>
        <v>0.49955988734665241</v>
      </c>
      <c r="HZ152" s="86">
        <f t="shared" si="171"/>
        <v>0.40222855317575257</v>
      </c>
      <c r="IA152" s="86">
        <f t="shared" si="171"/>
        <v>0.27524565193568162</v>
      </c>
      <c r="IB152" s="86">
        <f t="shared" si="171"/>
        <v>0.12138975103322712</v>
      </c>
      <c r="IC152" s="86">
        <f t="shared" si="171"/>
        <v>3.3369214477203077E-2</v>
      </c>
      <c r="ID152" s="86">
        <f t="shared" si="171"/>
        <v>4.5692168639140621E-2</v>
      </c>
      <c r="IE152" s="86">
        <f t="shared" si="171"/>
        <v>7.3529485899703845E-2</v>
      </c>
      <c r="IF152" s="86">
        <f t="shared" si="171"/>
        <v>0.2536050493290784</v>
      </c>
      <c r="IG152" s="86">
        <f t="shared" si="171"/>
        <v>0.60292180085617275</v>
      </c>
      <c r="II152" s="86">
        <f t="shared" si="172"/>
        <v>7.6192777214275363E-16</v>
      </c>
      <c r="IJ152" s="86">
        <f t="shared" si="172"/>
        <v>1.054063431363181E-21</v>
      </c>
      <c r="IK152" s="86">
        <f t="shared" si="172"/>
        <v>4.0696919098316997E-20</v>
      </c>
      <c r="IL152" s="86">
        <f t="shared" si="172"/>
        <v>1.8481723018297858E-20</v>
      </c>
      <c r="IM152" s="86">
        <f t="shared" si="172"/>
        <v>9.2376490512657067E-19</v>
      </c>
      <c r="IN152" s="86">
        <f t="shared" si="172"/>
        <v>1.2505043901574351E-22</v>
      </c>
      <c r="IO152" s="86">
        <f t="shared" si="172"/>
        <v>3.4147971523932325E-18</v>
      </c>
      <c r="IP152" s="86">
        <f t="shared" si="172"/>
        <v>2.3289580919691554E-25</v>
      </c>
      <c r="IQ152" s="86">
        <f t="shared" si="172"/>
        <v>1.4638557856641022E-24</v>
      </c>
      <c r="IR152" s="86">
        <f t="shared" si="172"/>
        <v>3.7261067905242414E-25</v>
      </c>
      <c r="IS152" s="86">
        <f t="shared" si="172"/>
        <v>3.8566498022101899E-21</v>
      </c>
      <c r="IT152" s="86">
        <f t="shared" si="172"/>
        <v>1.9229337365487458E-15</v>
      </c>
      <c r="IU152" s="86">
        <f t="shared" si="172"/>
        <v>2.4321975739940835E-17</v>
      </c>
      <c r="IV152" s="86">
        <f t="shared" si="172"/>
        <v>1.6268341572519559E-11</v>
      </c>
      <c r="IW152" s="86">
        <f t="shared" si="172"/>
        <v>6.8943441502319113E-12</v>
      </c>
      <c r="IY152" s="86">
        <f t="shared" si="173"/>
        <v>0.38037595661064838</v>
      </c>
      <c r="IZ152" s="86">
        <f t="shared" si="173"/>
        <v>0.25106022809495337</v>
      </c>
      <c r="JA152" s="86">
        <f t="shared" si="173"/>
        <v>0.47668085027537654</v>
      </c>
      <c r="JB152" s="86">
        <f t="shared" si="173"/>
        <v>0.48583477601157676</v>
      </c>
      <c r="JC152" s="86">
        <f t="shared" si="173"/>
        <v>0.47347311575343431</v>
      </c>
      <c r="JD152" s="86">
        <f t="shared" si="173"/>
        <v>0.48324959476191021</v>
      </c>
      <c r="JE152" s="86">
        <f t="shared" si="173"/>
        <v>0.49955988734665241</v>
      </c>
      <c r="JF152" s="86">
        <f t="shared" si="173"/>
        <v>0.40222855317575257</v>
      </c>
      <c r="JG152" s="86">
        <f t="shared" si="173"/>
        <v>0.27524565193568162</v>
      </c>
      <c r="JH152" s="86">
        <f t="shared" si="173"/>
        <v>0.12138975103322712</v>
      </c>
      <c r="JI152" s="86">
        <f t="shared" si="173"/>
        <v>3.3369214477203077E-2</v>
      </c>
      <c r="JJ152" s="86">
        <f t="shared" si="173"/>
        <v>4.5692168639142543E-2</v>
      </c>
      <c r="JK152" s="86">
        <f t="shared" si="173"/>
        <v>7.3529485899703872E-2</v>
      </c>
      <c r="JL152" s="86">
        <f t="shared" si="173"/>
        <v>0.25360504934534672</v>
      </c>
      <c r="JM152" s="86">
        <f t="shared" si="173"/>
        <v>0.60292180086306713</v>
      </c>
    </row>
    <row r="153" spans="2:273" x14ac:dyDescent="0.25">
      <c r="B153" s="2">
        <v>126</v>
      </c>
      <c r="C153" s="37">
        <v>59.825000000000003</v>
      </c>
      <c r="D153" s="37">
        <v>67.138000000000005</v>
      </c>
      <c r="E153" s="37">
        <v>66.697999999999993</v>
      </c>
      <c r="F153" s="37">
        <v>68.793999999999997</v>
      </c>
      <c r="G153" s="37">
        <v>69.451999999999998</v>
      </c>
      <c r="H153" s="37">
        <v>69.078999999999994</v>
      </c>
      <c r="I153" s="37">
        <v>68.063000000000002</v>
      </c>
      <c r="J153" s="37">
        <v>67.429000000000002</v>
      </c>
      <c r="K153" s="37">
        <v>64.983999999999995</v>
      </c>
      <c r="L153" s="37">
        <v>59.613</v>
      </c>
      <c r="M153" s="37">
        <v>56.805999999999997</v>
      </c>
      <c r="N153" s="37">
        <v>57.889000000000003</v>
      </c>
      <c r="O153" s="37">
        <v>54.694000000000003</v>
      </c>
      <c r="P153" s="37">
        <v>62.968000000000004</v>
      </c>
      <c r="Q153" s="37">
        <v>128.34399999999999</v>
      </c>
      <c r="S153" s="4">
        <f t="shared" si="174"/>
        <v>60.162310029194764</v>
      </c>
      <c r="T153" s="4">
        <f t="shared" si="174"/>
        <v>67.7432110610048</v>
      </c>
      <c r="U153" s="4">
        <f t="shared" si="174"/>
        <v>66.592982690983348</v>
      </c>
      <c r="V153" s="4">
        <f t="shared" si="174"/>
        <v>68.049488170077339</v>
      </c>
      <c r="W153" s="4">
        <f t="shared" si="174"/>
        <v>68.314756361635517</v>
      </c>
      <c r="X153" s="4">
        <f t="shared" si="174"/>
        <v>67.872825542752054</v>
      </c>
      <c r="Y153" s="4">
        <f t="shared" si="174"/>
        <v>67.207046737040613</v>
      </c>
      <c r="Z153" s="4">
        <f t="shared" si="174"/>
        <v>64.969091997160731</v>
      </c>
      <c r="AA153" s="4">
        <f t="shared" si="174"/>
        <v>62.257736175830033</v>
      </c>
      <c r="AB153" s="4">
        <f t="shared" si="174"/>
        <v>58.359123585264371</v>
      </c>
      <c r="AC153" s="4">
        <f t="shared" si="174"/>
        <v>57.114677110127886</v>
      </c>
      <c r="AD153" s="4">
        <f t="shared" si="174"/>
        <v>59.37700174581223</v>
      </c>
      <c r="AE153" s="4">
        <f t="shared" si="174"/>
        <v>57.930628842092325</v>
      </c>
      <c r="AF153" s="4">
        <f t="shared" si="174"/>
        <v>63.803939472998152</v>
      </c>
      <c r="AG153" s="4">
        <f t="shared" si="174"/>
        <v>125.7048237712761</v>
      </c>
      <c r="AI153" s="4">
        <f t="shared" si="175"/>
        <v>-0.33731002919476083</v>
      </c>
      <c r="AJ153" s="4">
        <f t="shared" si="175"/>
        <v>-0.60521106100479471</v>
      </c>
      <c r="AK153" s="4">
        <f t="shared" si="175"/>
        <v>0.1050173090166453</v>
      </c>
      <c r="AL153" s="4">
        <f t="shared" si="175"/>
        <v>0.74451182992265785</v>
      </c>
      <c r="AM153" s="4">
        <f t="shared" si="175"/>
        <v>1.1372436383644811</v>
      </c>
      <c r="AN153" s="4">
        <f t="shared" si="175"/>
        <v>1.2061744572479398</v>
      </c>
      <c r="AO153" s="4">
        <f t="shared" si="175"/>
        <v>0.85595326295938889</v>
      </c>
      <c r="AP153" s="4">
        <f t="shared" si="175"/>
        <v>2.4599080028392706</v>
      </c>
      <c r="AQ153" s="4">
        <f t="shared" si="175"/>
        <v>2.7262638241699619</v>
      </c>
      <c r="AR153" s="4">
        <f t="shared" si="175"/>
        <v>1.2538764147356289</v>
      </c>
      <c r="AS153" s="4">
        <f t="shared" si="175"/>
        <v>-0.30867711012788845</v>
      </c>
      <c r="AT153" s="4">
        <f t="shared" si="175"/>
        <v>-1.4880017458122268</v>
      </c>
      <c r="AU153" s="4">
        <f t="shared" si="175"/>
        <v>-3.2366288420923226</v>
      </c>
      <c r="AV153" s="4">
        <f t="shared" si="175"/>
        <v>-0.83593947299814886</v>
      </c>
      <c r="AW153" s="4">
        <f t="shared" si="175"/>
        <v>2.6391762287238976</v>
      </c>
      <c r="AY153" s="2">
        <f t="shared" si="167"/>
        <v>60.162310029194636</v>
      </c>
      <c r="AZ153" s="2">
        <f t="shared" si="167"/>
        <v>64.471292824674208</v>
      </c>
      <c r="BA153" s="2">
        <f t="shared" si="167"/>
        <v>64.354182154816982</v>
      </c>
      <c r="BB153" s="2">
        <f t="shared" si="167"/>
        <v>64.733008791371873</v>
      </c>
      <c r="BC153" s="2">
        <f t="shared" si="167"/>
        <v>64.370988881564642</v>
      </c>
      <c r="BD153" s="2">
        <f t="shared" si="167"/>
        <v>63.283931974445579</v>
      </c>
      <c r="BE153" s="2">
        <f t="shared" si="167"/>
        <v>61.476694090312741</v>
      </c>
      <c r="BF153" s="2">
        <f t="shared" si="167"/>
        <v>61.667830103421871</v>
      </c>
      <c r="BG153" s="2">
        <f t="shared" si="167"/>
        <v>60.91019726286217</v>
      </c>
      <c r="BH153" s="2">
        <f t="shared" si="167"/>
        <v>58.144648476937235</v>
      </c>
      <c r="BI153" s="2">
        <f t="shared" si="167"/>
        <v>57.089871948247747</v>
      </c>
      <c r="BJ153" s="2">
        <f t="shared" si="167"/>
        <v>59.283203954872988</v>
      </c>
      <c r="BK153" s="2">
        <f t="shared" si="167"/>
        <v>57.806292295353259</v>
      </c>
      <c r="BL153" s="2">
        <f t="shared" si="167"/>
        <v>58.093200447622912</v>
      </c>
      <c r="BM153" s="2">
        <f t="shared" si="167"/>
        <v>58.298934381378629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>
        <f t="shared" si="168"/>
        <v>56.805999999999997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>
        <f t="shared" si="120"/>
        <v>56.805999999999997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87.859333192389045</v>
      </c>
      <c r="DL153" s="2">
        <f t="shared" si="176"/>
        <v>95.662174783242833</v>
      </c>
      <c r="DM153" s="2">
        <f t="shared" si="176"/>
        <v>105.54237315010573</v>
      </c>
      <c r="DN153" s="2">
        <f t="shared" si="176"/>
        <v>104.64000105708246</v>
      </c>
      <c r="DO153" s="2">
        <f t="shared" si="176"/>
        <v>99.201233403805489</v>
      </c>
      <c r="DP153" s="2">
        <f t="shared" si="176"/>
        <v>76.607238095238102</v>
      </c>
      <c r="DQ153" s="2">
        <f t="shared" si="176"/>
        <v>88.409052290345329</v>
      </c>
      <c r="DR153" s="2">
        <f t="shared" si="176"/>
        <v>94.593246954595799</v>
      </c>
      <c r="DS153" s="2">
        <f t="shared" si="176"/>
        <v>120.44688380566801</v>
      </c>
      <c r="DT153" s="2">
        <f t="shared" si="176"/>
        <v>117.32939687055475</v>
      </c>
      <c r="DU153" s="2">
        <f t="shared" si="176"/>
        <v>90.747481781376536</v>
      </c>
      <c r="DV153" s="2">
        <f t="shared" si="176"/>
        <v>87.208289414688153</v>
      </c>
      <c r="DW153" s="2">
        <f t="shared" si="176"/>
        <v>110.04325888501741</v>
      </c>
      <c r="DX153" s="2">
        <f t="shared" si="176"/>
        <v>118.90271749427042</v>
      </c>
      <c r="DY153" s="2">
        <f t="shared" si="176"/>
        <v>98.707147177419387</v>
      </c>
      <c r="EA153" s="2">
        <f t="shared" si="152"/>
        <v>60.14418638989649</v>
      </c>
      <c r="EB153" s="2">
        <f t="shared" si="152"/>
        <v>64.452489679000152</v>
      </c>
      <c r="EC153" s="2">
        <f t="shared" si="152"/>
        <v>64.312181724199007</v>
      </c>
      <c r="ED153" s="2">
        <f t="shared" si="152"/>
        <v>64.652431942066073</v>
      </c>
      <c r="EE153" s="2">
        <f t="shared" si="152"/>
        <v>64.315082880690852</v>
      </c>
      <c r="EF153" s="2">
        <f t="shared" si="152"/>
        <v>63.27762737295987</v>
      </c>
      <c r="EG153" s="2">
        <f t="shared" si="152"/>
        <v>61.419682316387068</v>
      </c>
      <c r="EH153" s="2">
        <f t="shared" si="152"/>
        <v>61.614340271434187</v>
      </c>
      <c r="EI153" s="2">
        <f t="shared" si="152"/>
        <v>60.877306797853294</v>
      </c>
      <c r="EJ153" s="2">
        <f t="shared" si="152"/>
        <v>58.092376963263114</v>
      </c>
      <c r="EK153" s="2">
        <f t="shared" si="152"/>
        <v>57.059969703968136</v>
      </c>
      <c r="EL153" s="2">
        <f t="shared" si="179"/>
        <v>59.190395188212271</v>
      </c>
      <c r="EM153" s="2">
        <f t="shared" si="135"/>
        <v>57.70566437861585</v>
      </c>
      <c r="EN153" s="2">
        <f t="shared" si="135"/>
        <v>58.022464978884557</v>
      </c>
      <c r="EO153" s="2">
        <f t="shared" si="135"/>
        <v>58.29602160210549</v>
      </c>
      <c r="EQ153" s="2">
        <f t="shared" si="177"/>
        <v>60.189998316416926</v>
      </c>
      <c r="ER153" s="2">
        <f t="shared" si="177"/>
        <v>64.450641961700896</v>
      </c>
      <c r="ES153" s="2">
        <f t="shared" si="177"/>
        <v>64.637856240031951</v>
      </c>
      <c r="ET153" s="2">
        <f t="shared" si="177"/>
        <v>65.553714084935038</v>
      </c>
      <c r="EU153" s="2">
        <f t="shared" si="177"/>
        <v>64.757082038765674</v>
      </c>
      <c r="EV153" s="2">
        <f t="shared" si="177"/>
        <v>63.257296898934015</v>
      </c>
      <c r="EW153" s="2">
        <f t="shared" si="177"/>
        <v>61.928014256268611</v>
      </c>
      <c r="EX153" s="2">
        <f t="shared" si="177"/>
        <v>62.011132719546765</v>
      </c>
      <c r="EY153" s="2">
        <f t="shared" si="177"/>
        <v>60.809343327780873</v>
      </c>
      <c r="EZ153" s="2">
        <f t="shared" si="177"/>
        <v>58.214417274116173</v>
      </c>
      <c r="FA153" s="2">
        <f t="shared" si="177"/>
        <v>57.131871615864142</v>
      </c>
      <c r="FB153" s="2">
        <f t="shared" si="177"/>
        <v>59.868604963966675</v>
      </c>
      <c r="FC153" s="2">
        <f t="shared" si="177"/>
        <v>58.351775208250103</v>
      </c>
      <c r="FD153" s="2">
        <f t="shared" si="177"/>
        <v>58.329759898297688</v>
      </c>
      <c r="FE153" s="2">
        <f t="shared" si="177"/>
        <v>57.825229708977687</v>
      </c>
      <c r="FG153" s="2">
        <f t="shared" si="178"/>
        <v>0.99949304245045145</v>
      </c>
      <c r="FH153" s="2">
        <f t="shared" si="178"/>
        <v>0.99939336725065864</v>
      </c>
      <c r="FI153" s="2">
        <f t="shared" si="178"/>
        <v>0.99953357313729818</v>
      </c>
      <c r="FJ153" s="2">
        <f t="shared" si="178"/>
        <v>0.99952367223320981</v>
      </c>
      <c r="FK153" s="2">
        <f t="shared" si="178"/>
        <v>0.99949353078836789</v>
      </c>
      <c r="FL153" s="2">
        <f t="shared" si="178"/>
        <v>0.99941865075352943</v>
      </c>
      <c r="FM153" s="2">
        <f t="shared" si="178"/>
        <v>0.99949237641330746</v>
      </c>
      <c r="FN153" s="2">
        <f t="shared" si="178"/>
        <v>0.99943514141863543</v>
      </c>
      <c r="FO153" s="2">
        <f t="shared" si="178"/>
        <v>0.99933722594700303</v>
      </c>
      <c r="FP153" s="2">
        <f t="shared" si="178"/>
        <v>0.99931911550025476</v>
      </c>
      <c r="FQ153" s="2">
        <f t="shared" si="178"/>
        <v>0.9993642047401412</v>
      </c>
      <c r="FR153" s="2">
        <f t="shared" si="178"/>
        <v>0.99946025001221284</v>
      </c>
      <c r="FS153" s="2">
        <f t="shared" si="178"/>
        <v>0.99944471609717866</v>
      </c>
      <c r="FT153" s="2">
        <f t="shared" si="178"/>
        <v>0.99927766792391137</v>
      </c>
      <c r="FU153" s="2">
        <f t="shared" si="178"/>
        <v>0.99917449395173918</v>
      </c>
      <c r="FW153" s="2">
        <f t="shared" si="169"/>
        <v>8.8912139243034635E-2</v>
      </c>
      <c r="FX153" s="2">
        <f t="shared" si="169"/>
        <v>7.0179245965151904E-2</v>
      </c>
      <c r="FY153" s="2">
        <f t="shared" si="169"/>
        <v>6.9915086000356244E-2</v>
      </c>
      <c r="FZ153" s="2">
        <f t="shared" si="169"/>
        <v>6.8269032396465285E-2</v>
      </c>
      <c r="GA153" s="2">
        <f t="shared" si="169"/>
        <v>8.6509756914493516E-2</v>
      </c>
      <c r="GB153" s="2">
        <f t="shared" si="169"/>
        <v>7.1053811218936461E-2</v>
      </c>
      <c r="GC153" s="2">
        <f t="shared" si="169"/>
        <v>8.5202856123919563E-2</v>
      </c>
      <c r="GD153" s="2">
        <f t="shared" si="169"/>
        <v>8.7858057050999375E-2</v>
      </c>
      <c r="GE153" s="2">
        <f t="shared" si="169"/>
        <v>9.6974227079476324E-2</v>
      </c>
      <c r="GF153" s="2">
        <f t="shared" si="169"/>
        <v>9.7819686992716204E-2</v>
      </c>
      <c r="GG153" s="2">
        <f t="shared" si="169"/>
        <v>0.1179924644649913</v>
      </c>
      <c r="GH153" s="2">
        <f t="shared" si="169"/>
        <v>0.11454584019781351</v>
      </c>
      <c r="GI153" s="2">
        <f t="shared" si="169"/>
        <v>0.1107638035352644</v>
      </c>
      <c r="GJ153" s="2">
        <f t="shared" si="169"/>
        <v>8.708152284854398E-2</v>
      </c>
      <c r="GK153" s="2">
        <f t="shared" si="169"/>
        <v>6.4671566674669695E-2</v>
      </c>
      <c r="GM153" s="86">
        <f t="shared" si="170"/>
        <v>9.4312691489503617E-72</v>
      </c>
      <c r="GN153" s="86">
        <f t="shared" si="170"/>
        <v>1.1770191904468112E-97</v>
      </c>
      <c r="GO153" s="86">
        <f t="shared" si="170"/>
        <v>6.089952624225417E-111</v>
      </c>
      <c r="GP153" s="86">
        <f t="shared" si="170"/>
        <v>8.331069527861106E-141</v>
      </c>
      <c r="GQ153" s="86">
        <f t="shared" si="170"/>
        <v>9.0487525084371923E-128</v>
      </c>
      <c r="GR153" s="86">
        <f t="shared" si="170"/>
        <v>7.5356676950904211E-120</v>
      </c>
      <c r="GS153" s="86">
        <f t="shared" si="170"/>
        <v>4.6578577009548548E-149</v>
      </c>
      <c r="GT153" s="86">
        <f t="shared" si="170"/>
        <v>1.0889361194355455E-114</v>
      </c>
      <c r="GU153" s="86">
        <f t="shared" si="170"/>
        <v>3.9589894938272707E-111</v>
      </c>
      <c r="GV153" s="86">
        <f t="shared" si="170"/>
        <v>1.2316589569451729E-154</v>
      </c>
      <c r="GW153" s="86">
        <f t="shared" si="170"/>
        <v>2.0924278988184138E-195</v>
      </c>
      <c r="GX153" s="86">
        <f t="shared" si="170"/>
        <v>1.3445144885266378E-169</v>
      </c>
      <c r="GY153" s="86">
        <f t="shared" si="170"/>
        <v>3.3051416639328052E-196</v>
      </c>
      <c r="GZ153" s="86">
        <f t="shared" si="170"/>
        <v>1.8977459816633624E-142</v>
      </c>
      <c r="HA153" s="86">
        <f t="shared" si="170"/>
        <v>4.3117161352452343E-233</v>
      </c>
      <c r="HC153" s="86">
        <f t="shared" si="153"/>
        <v>1.3607533547951495E-45</v>
      </c>
      <c r="HD153" s="86">
        <f t="shared" si="153"/>
        <v>4.7508941821640327E-36</v>
      </c>
      <c r="HE153" s="86">
        <f t="shared" si="153"/>
        <v>2.3844394638252449E-50</v>
      </c>
      <c r="HF153" s="86">
        <f t="shared" ref="HF153:HN187" si="180" xml:space="preserve"> _xlfn.NORM.DIST($B153, F$8, ABS(F$12), TRUE) * _xlfn.NORM.DIST(($B153 - F$8)*F$16, 0, ABS(F$12), TRUE) * 2</f>
        <v>2.8792436848144617E-62</v>
      </c>
      <c r="HG153" s="86">
        <f t="shared" si="180"/>
        <v>4.4143535364498025E-59</v>
      </c>
      <c r="HH153" s="86">
        <f t="shared" si="180"/>
        <v>4.3381996040644312E-62</v>
      </c>
      <c r="HI153" s="86">
        <f t="shared" si="180"/>
        <v>9.1575099593898701E-75</v>
      </c>
      <c r="HJ153" s="86">
        <f t="shared" si="180"/>
        <v>2.2930049419602559E-84</v>
      </c>
      <c r="HK153" s="86">
        <f t="shared" si="180"/>
        <v>2.3460123164990996E-68</v>
      </c>
      <c r="HL153" s="86">
        <f t="shared" si="161"/>
        <v>2.1989476281472402E-69</v>
      </c>
      <c r="HM153" s="86">
        <f t="shared" si="161"/>
        <v>3.2961844212893006E-77</v>
      </c>
      <c r="HN153" s="86">
        <f t="shared" si="161"/>
        <v>2.0447433590747102E-106</v>
      </c>
      <c r="HO153" s="86">
        <f t="shared" si="161"/>
        <v>1.1331670512020757E-126</v>
      </c>
      <c r="HP153" s="86">
        <f t="shared" si="161"/>
        <v>6.4454090207051123E-94</v>
      </c>
      <c r="HQ153" s="86">
        <f t="shared" si="161"/>
        <v>6.4454090207051123E-94</v>
      </c>
      <c r="HS153" s="86">
        <f t="shared" si="171"/>
        <v>0.27145895800341974</v>
      </c>
      <c r="HT153" s="86">
        <f t="shared" si="171"/>
        <v>0.35328516734085563</v>
      </c>
      <c r="HU153" s="86">
        <f t="shared" si="171"/>
        <v>0.38848221916608089</v>
      </c>
      <c r="HV153" s="86">
        <f t="shared" si="171"/>
        <v>0.40372659147771439</v>
      </c>
      <c r="HW153" s="86">
        <f t="shared" si="171"/>
        <v>0.37772172037186252</v>
      </c>
      <c r="HX153" s="86">
        <f t="shared" si="171"/>
        <v>0.39172695490088649</v>
      </c>
      <c r="HY153" s="86">
        <f t="shared" si="171"/>
        <v>0.42743271934342836</v>
      </c>
      <c r="HZ153" s="86">
        <f t="shared" si="171"/>
        <v>0.2639489212869876</v>
      </c>
      <c r="IA153" s="86">
        <f t="shared" si="171"/>
        <v>0.14550520646371864</v>
      </c>
      <c r="IB153" s="86">
        <f t="shared" si="171"/>
        <v>4.7782967439345153E-2</v>
      </c>
      <c r="IC153" s="86">
        <f t="shared" si="171"/>
        <v>9.6687159876193193E-3</v>
      </c>
      <c r="ID153" s="86">
        <f t="shared" si="171"/>
        <v>1.7557303870260017E-2</v>
      </c>
      <c r="IE153" s="86">
        <f t="shared" si="171"/>
        <v>2.9549732156299469E-2</v>
      </c>
      <c r="IF153" s="86">
        <f t="shared" si="171"/>
        <v>0.14475607987433875</v>
      </c>
      <c r="IG153" s="86">
        <f t="shared" si="171"/>
        <v>0.55538676201406179</v>
      </c>
      <c r="II153" s="86">
        <f t="shared" si="172"/>
        <v>8.9532511203475018E-15</v>
      </c>
      <c r="IJ153" s="86">
        <f t="shared" si="172"/>
        <v>2.4185690723605215E-20</v>
      </c>
      <c r="IK153" s="86">
        <f t="shared" si="172"/>
        <v>7.2810806440570066E-19</v>
      </c>
      <c r="IL153" s="86">
        <f t="shared" si="172"/>
        <v>3.3917013970858076E-19</v>
      </c>
      <c r="IM153" s="86">
        <f t="shared" si="172"/>
        <v>1.7187189569369398E-17</v>
      </c>
      <c r="IN153" s="86">
        <f t="shared" si="172"/>
        <v>3.3633465374771485E-21</v>
      </c>
      <c r="IO153" s="86">
        <f t="shared" si="172"/>
        <v>5.6685304189803979E-17</v>
      </c>
      <c r="IP153" s="86">
        <f t="shared" si="172"/>
        <v>1.35131556745014E-23</v>
      </c>
      <c r="IQ153" s="86">
        <f t="shared" si="172"/>
        <v>8.8824401046341404E-23</v>
      </c>
      <c r="IR153" s="86">
        <f t="shared" si="172"/>
        <v>2.5556616947977179E-23</v>
      </c>
      <c r="IS153" s="86">
        <f t="shared" si="172"/>
        <v>1.8251499981805233E-19</v>
      </c>
      <c r="IT153" s="86">
        <f t="shared" si="172"/>
        <v>2.8755323878662286E-14</v>
      </c>
      <c r="IU153" s="86">
        <f t="shared" si="172"/>
        <v>4.9653833508304436E-16</v>
      </c>
      <c r="IV153" s="86">
        <f t="shared" si="172"/>
        <v>9.0491709823316684E-11</v>
      </c>
      <c r="IW153" s="86">
        <f t="shared" si="172"/>
        <v>3.3293493893796765E-11</v>
      </c>
      <c r="IY153" s="86">
        <f t="shared" si="173"/>
        <v>0.27145895800342867</v>
      </c>
      <c r="IZ153" s="86">
        <f t="shared" si="173"/>
        <v>0.35328516734085563</v>
      </c>
      <c r="JA153" s="86">
        <f t="shared" si="173"/>
        <v>0.38848221916608089</v>
      </c>
      <c r="JB153" s="86">
        <f t="shared" si="173"/>
        <v>0.40372659147771439</v>
      </c>
      <c r="JC153" s="86">
        <f t="shared" si="173"/>
        <v>0.37772172037186252</v>
      </c>
      <c r="JD153" s="86">
        <f t="shared" si="173"/>
        <v>0.39172695490088649</v>
      </c>
      <c r="JE153" s="86">
        <f t="shared" si="173"/>
        <v>0.42743271934342841</v>
      </c>
      <c r="JF153" s="86">
        <f t="shared" si="173"/>
        <v>0.2639489212869876</v>
      </c>
      <c r="JG153" s="86">
        <f t="shared" si="173"/>
        <v>0.14550520646371864</v>
      </c>
      <c r="JH153" s="86">
        <f t="shared" si="173"/>
        <v>4.7782967439345153E-2</v>
      </c>
      <c r="JI153" s="86">
        <f t="shared" si="173"/>
        <v>9.6687159876193193E-3</v>
      </c>
      <c r="JJ153" s="86">
        <f t="shared" si="173"/>
        <v>1.7557303870288771E-2</v>
      </c>
      <c r="JK153" s="86">
        <f t="shared" si="173"/>
        <v>2.9549732156299965E-2</v>
      </c>
      <c r="JL153" s="86">
        <f t="shared" si="173"/>
        <v>0.14475607996483045</v>
      </c>
      <c r="JM153" s="86">
        <f t="shared" si="173"/>
        <v>0.55538676204735526</v>
      </c>
    </row>
    <row r="154" spans="2:273" x14ac:dyDescent="0.25">
      <c r="B154" s="2">
        <v>127</v>
      </c>
      <c r="C154" s="37">
        <v>59.174999999999997</v>
      </c>
      <c r="D154" s="37">
        <v>66.814999999999998</v>
      </c>
      <c r="E154" s="37">
        <v>65.825000000000003</v>
      </c>
      <c r="F154" s="37">
        <v>66.650999999999996</v>
      </c>
      <c r="G154" s="37">
        <v>68.016000000000005</v>
      </c>
      <c r="H154" s="37">
        <v>67.031999999999996</v>
      </c>
      <c r="I154" s="37">
        <v>66.825000000000003</v>
      </c>
      <c r="J154" s="37">
        <v>65.587000000000003</v>
      </c>
      <c r="K154" s="37">
        <v>62.094999999999999</v>
      </c>
      <c r="L154" s="37">
        <v>58.854999999999997</v>
      </c>
      <c r="M154" s="37">
        <v>55.79</v>
      </c>
      <c r="N154" s="37">
        <v>58.396999999999998</v>
      </c>
      <c r="O154" s="37">
        <v>55.515999999999998</v>
      </c>
      <c r="P154" s="37">
        <v>57.936999999999998</v>
      </c>
      <c r="Q154" s="37">
        <v>110.438</v>
      </c>
      <c r="S154" s="4">
        <f t="shared" si="174"/>
        <v>60.046714489131219</v>
      </c>
      <c r="T154" s="4">
        <f t="shared" si="174"/>
        <v>67.86612628229588</v>
      </c>
      <c r="U154" s="4">
        <f t="shared" si="174"/>
        <v>65.424199979653451</v>
      </c>
      <c r="V154" s="4">
        <f t="shared" si="174"/>
        <v>66.387858834937916</v>
      </c>
      <c r="W154" s="4">
        <f t="shared" si="174"/>
        <v>66.224980691463273</v>
      </c>
      <c r="X154" s="4">
        <f t="shared" si="174"/>
        <v>65.518978340525976</v>
      </c>
      <c r="Y154" s="4">
        <f t="shared" si="174"/>
        <v>64.574738939874564</v>
      </c>
      <c r="Z154" s="4">
        <f t="shared" si="174"/>
        <v>62.650657056768999</v>
      </c>
      <c r="AA154" s="4">
        <f t="shared" si="174"/>
        <v>61.077468927069781</v>
      </c>
      <c r="AB154" s="4">
        <f t="shared" si="174"/>
        <v>57.993705959275992</v>
      </c>
      <c r="AC154" s="4">
        <f t="shared" si="174"/>
        <v>56.904109613499912</v>
      </c>
      <c r="AD154" s="4">
        <f t="shared" si="174"/>
        <v>59.039248213588813</v>
      </c>
      <c r="AE154" s="4">
        <f t="shared" si="174"/>
        <v>57.608885992125082</v>
      </c>
      <c r="AF154" s="4">
        <f t="shared" si="174"/>
        <v>60.110277008717638</v>
      </c>
      <c r="AG154" s="4">
        <f t="shared" si="174"/>
        <v>106.34709113534031</v>
      </c>
      <c r="AI154" s="4">
        <f t="shared" si="175"/>
        <v>-0.87171448913122163</v>
      </c>
      <c r="AJ154" s="4">
        <f t="shared" si="175"/>
        <v>-1.0511262822958827</v>
      </c>
      <c r="AK154" s="4">
        <f t="shared" si="175"/>
        <v>0.40080002034655138</v>
      </c>
      <c r="AL154" s="4">
        <f t="shared" si="175"/>
        <v>0.26314116506208052</v>
      </c>
      <c r="AM154" s="4">
        <f t="shared" si="175"/>
        <v>1.7910193085367325</v>
      </c>
      <c r="AN154" s="4">
        <f t="shared" si="175"/>
        <v>1.5130216594740205</v>
      </c>
      <c r="AO154" s="4">
        <f t="shared" si="175"/>
        <v>2.2502610601254389</v>
      </c>
      <c r="AP154" s="4">
        <f t="shared" si="175"/>
        <v>2.9363429432310042</v>
      </c>
      <c r="AQ154" s="4">
        <f t="shared" si="175"/>
        <v>1.0175310729302183</v>
      </c>
      <c r="AR154" s="4">
        <f t="shared" si="175"/>
        <v>0.86129404072400462</v>
      </c>
      <c r="AS154" s="4">
        <f t="shared" si="175"/>
        <v>-1.1141096134999131</v>
      </c>
      <c r="AT154" s="4">
        <f t="shared" si="175"/>
        <v>-0.64224821358881456</v>
      </c>
      <c r="AU154" s="4">
        <f t="shared" si="175"/>
        <v>-2.0928859921250833</v>
      </c>
      <c r="AV154" s="4">
        <f t="shared" si="175"/>
        <v>-2.1732770087176405</v>
      </c>
      <c r="AW154" s="4">
        <f t="shared" si="175"/>
        <v>4.0909088646596956</v>
      </c>
      <c r="AY154" s="2">
        <f t="shared" si="167"/>
        <v>60.046714489129911</v>
      </c>
      <c r="AZ154" s="2">
        <f t="shared" si="167"/>
        <v>64.324646306805064</v>
      </c>
      <c r="BA154" s="2">
        <f t="shared" si="167"/>
        <v>64.195832847596193</v>
      </c>
      <c r="BB154" s="2">
        <f t="shared" si="167"/>
        <v>64.522281615950931</v>
      </c>
      <c r="BC154" s="2">
        <f t="shared" si="167"/>
        <v>64.176687793545938</v>
      </c>
      <c r="BD154" s="2">
        <f t="shared" si="167"/>
        <v>63.111025227594212</v>
      </c>
      <c r="BE154" s="2">
        <f t="shared" si="167"/>
        <v>61.279327627651568</v>
      </c>
      <c r="BF154" s="2">
        <f t="shared" si="167"/>
        <v>61.454915296664325</v>
      </c>
      <c r="BG154" s="2">
        <f t="shared" si="167"/>
        <v>60.717560869895536</v>
      </c>
      <c r="BH154" s="2">
        <f t="shared" si="167"/>
        <v>57.955694476775733</v>
      </c>
      <c r="BI154" s="2">
        <f t="shared" si="167"/>
        <v>56.901252632836972</v>
      </c>
      <c r="BJ154" s="2">
        <f t="shared" si="167"/>
        <v>59.021151552542271</v>
      </c>
      <c r="BK154" s="2">
        <f t="shared" si="167"/>
        <v>57.583982084317917</v>
      </c>
      <c r="BL154" s="2">
        <f t="shared" si="167"/>
        <v>57.925252661658483</v>
      </c>
      <c r="BM154" s="2">
        <f t="shared" si="167"/>
        <v>58.168281383148049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>
        <f t="shared" si="168"/>
        <v>55.79</v>
      </c>
      <c r="CP154" s="2">
        <f t="shared" si="168"/>
        <v>58.396999999999998</v>
      </c>
      <c r="CQ154" s="2">
        <f t="shared" si="168"/>
        <v>55.515999999999998</v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>
        <f t="shared" si="120"/>
        <v>55.79</v>
      </c>
      <c r="DF154" s="2">
        <f t="shared" si="121"/>
        <v>58.396999999999998</v>
      </c>
      <c r="DG154" s="2">
        <f t="shared" si="122"/>
        <v>55.515999999999998</v>
      </c>
      <c r="DH154" s="2" t="str">
        <f t="shared" si="123"/>
        <v/>
      </c>
      <c r="DI154" s="2" t="str">
        <f t="shared" si="124"/>
        <v/>
      </c>
      <c r="DK154" s="2">
        <f t="shared" si="176"/>
        <v>87.97125243128967</v>
      </c>
      <c r="DL154" s="2">
        <f t="shared" si="176"/>
        <v>95.802335548172735</v>
      </c>
      <c r="DM154" s="2">
        <f t="shared" si="176"/>
        <v>105.73638356991847</v>
      </c>
      <c r="DN154" s="2">
        <f t="shared" si="176"/>
        <v>104.78222410147993</v>
      </c>
      <c r="DO154" s="2">
        <f t="shared" si="176"/>
        <v>99.292791966173354</v>
      </c>
      <c r="DP154" s="2">
        <f t="shared" si="176"/>
        <v>76.47611614401859</v>
      </c>
      <c r="DQ154" s="2">
        <f t="shared" si="176"/>
        <v>88.36931768851305</v>
      </c>
      <c r="DR154" s="2">
        <f t="shared" si="176"/>
        <v>94.647646111876412</v>
      </c>
      <c r="DS154" s="2">
        <f t="shared" si="176"/>
        <v>120.78590283400808</v>
      </c>
      <c r="DT154" s="2">
        <f t="shared" si="176"/>
        <v>117.69338051209101</v>
      </c>
      <c r="DU154" s="2">
        <f t="shared" si="176"/>
        <v>90.883674291497996</v>
      </c>
      <c r="DV154" s="2">
        <f t="shared" si="176"/>
        <v>87.234584366474877</v>
      </c>
      <c r="DW154" s="2">
        <f t="shared" si="176"/>
        <v>110.31799982578397</v>
      </c>
      <c r="DX154" s="2">
        <f t="shared" si="176"/>
        <v>119.33036867838044</v>
      </c>
      <c r="DY154" s="2">
        <f t="shared" si="176"/>
        <v>98.96492448680354</v>
      </c>
      <c r="EA154" s="2">
        <f t="shared" si="152"/>
        <v>60.029022624357175</v>
      </c>
      <c r="EB154" s="2">
        <f t="shared" si="152"/>
        <v>64.307371896795871</v>
      </c>
      <c r="EC154" s="2">
        <f t="shared" si="152"/>
        <v>64.151445926712725</v>
      </c>
      <c r="ED154" s="2">
        <f t="shared" si="152"/>
        <v>64.432891881587565</v>
      </c>
      <c r="EE154" s="2">
        <f t="shared" si="152"/>
        <v>64.116180437278302</v>
      </c>
      <c r="EF154" s="2">
        <f t="shared" si="152"/>
        <v>63.105620428176834</v>
      </c>
      <c r="EG154" s="2">
        <f t="shared" si="152"/>
        <v>61.216622210608662</v>
      </c>
      <c r="EH154" s="2">
        <f t="shared" si="152"/>
        <v>61.397415659663338</v>
      </c>
      <c r="EI154" s="2">
        <f t="shared" si="152"/>
        <v>60.688852862254009</v>
      </c>
      <c r="EJ154" s="2">
        <f t="shared" si="152"/>
        <v>57.904787348045943</v>
      </c>
      <c r="EK154" s="2">
        <f t="shared" si="152"/>
        <v>56.871778412203909</v>
      </c>
      <c r="EL154" s="2">
        <f t="shared" si="179"/>
        <v>58.91827462491846</v>
      </c>
      <c r="EM154" s="2">
        <f t="shared" si="135"/>
        <v>57.475312571229708</v>
      </c>
      <c r="EN154" s="2">
        <f t="shared" si="135"/>
        <v>57.853933065789164</v>
      </c>
      <c r="EO154" s="2">
        <f t="shared" si="135"/>
        <v>58.172344527872099</v>
      </c>
      <c r="EQ154" s="2">
        <f t="shared" si="177"/>
        <v>60.07839283542905</v>
      </c>
      <c r="ER154" s="2">
        <f t="shared" si="177"/>
        <v>64.305392549334698</v>
      </c>
      <c r="ES154" s="2">
        <f t="shared" si="177"/>
        <v>64.502039151822643</v>
      </c>
      <c r="ET154" s="2">
        <f t="shared" si="177"/>
        <v>65.399205690192204</v>
      </c>
      <c r="EU154" s="2">
        <f t="shared" si="177"/>
        <v>64.586659157747633</v>
      </c>
      <c r="EV154" s="2">
        <f t="shared" si="177"/>
        <v>63.083850076588831</v>
      </c>
      <c r="EW154" s="2">
        <f t="shared" si="177"/>
        <v>61.757670634814318</v>
      </c>
      <c r="EX154" s="2">
        <f t="shared" si="177"/>
        <v>61.82002546742212</v>
      </c>
      <c r="EY154" s="2">
        <f t="shared" si="177"/>
        <v>60.616516876009833</v>
      </c>
      <c r="EZ154" s="2">
        <f t="shared" si="177"/>
        <v>58.034454845783941</v>
      </c>
      <c r="FA154" s="2">
        <f t="shared" si="177"/>
        <v>56.948007684980915</v>
      </c>
      <c r="FB154" s="2">
        <f t="shared" si="177"/>
        <v>59.634216810862554</v>
      </c>
      <c r="FC154" s="2">
        <f t="shared" si="177"/>
        <v>58.156931111012469</v>
      </c>
      <c r="FD154" s="2">
        <f t="shared" si="177"/>
        <v>58.179402739254158</v>
      </c>
      <c r="FE154" s="2">
        <f t="shared" si="177"/>
        <v>57.678853962380664</v>
      </c>
      <c r="FG154" s="2">
        <f t="shared" si="178"/>
        <v>0.99953762859482376</v>
      </c>
      <c r="FH154" s="2">
        <f t="shared" si="178"/>
        <v>0.99944671482433067</v>
      </c>
      <c r="FI154" s="2">
        <f t="shared" si="178"/>
        <v>0.99957459618666056</v>
      </c>
      <c r="FJ154" s="2">
        <f t="shared" si="178"/>
        <v>0.99956556570572985</v>
      </c>
      <c r="FK154" s="2">
        <f t="shared" si="178"/>
        <v>0.9995380740040134</v>
      </c>
      <c r="FL154" s="2">
        <f t="shared" si="178"/>
        <v>0.9994697760635235</v>
      </c>
      <c r="FM154" s="2">
        <f t="shared" si="178"/>
        <v>0.99953702110749865</v>
      </c>
      <c r="FN154" s="2">
        <f t="shared" si="178"/>
        <v>0.99948481724577143</v>
      </c>
      <c r="FO154" s="2">
        <f t="shared" si="178"/>
        <v>0.99939550762748197</v>
      </c>
      <c r="FP154" s="2">
        <f t="shared" si="178"/>
        <v>0.99937898875081599</v>
      </c>
      <c r="FQ154" s="2">
        <f t="shared" si="178"/>
        <v>0.99942011539086006</v>
      </c>
      <c r="FR154" s="2">
        <f t="shared" si="178"/>
        <v>0.99950771878110312</v>
      </c>
      <c r="FS154" s="2">
        <f t="shared" si="178"/>
        <v>0.99949355031710008</v>
      </c>
      <c r="FT154" s="2">
        <f t="shared" si="178"/>
        <v>0.99934118344432987</v>
      </c>
      <c r="FU154" s="2">
        <f t="shared" si="178"/>
        <v>0.99924707484687392</v>
      </c>
      <c r="FW154" s="2">
        <f t="shared" si="169"/>
        <v>9.6661055513793032E-2</v>
      </c>
      <c r="FX154" s="2">
        <f t="shared" si="169"/>
        <v>7.6432506326607447E-2</v>
      </c>
      <c r="FY154" s="2">
        <f t="shared" si="169"/>
        <v>7.6146736218862573E-2</v>
      </c>
      <c r="FZ154" s="2">
        <f t="shared" si="169"/>
        <v>7.436569782636572E-2</v>
      </c>
      <c r="GA154" s="2">
        <f t="shared" si="169"/>
        <v>9.4070917612530058E-2</v>
      </c>
      <c r="GB154" s="2">
        <f t="shared" si="169"/>
        <v>7.7378513934850665E-2</v>
      </c>
      <c r="GC154" s="2">
        <f t="shared" si="169"/>
        <v>9.2661377280081669E-2</v>
      </c>
      <c r="GD154" s="2">
        <f t="shared" si="169"/>
        <v>9.5524739267107792E-2</v>
      </c>
      <c r="GE154" s="2">
        <f t="shared" si="169"/>
        <v>0.10534453282374875</v>
      </c>
      <c r="GF154" s="2">
        <f t="shared" si="169"/>
        <v>0.10625438172541367</v>
      </c>
      <c r="GG154" s="2">
        <f t="shared" si="169"/>
        <v>0.12791996210580003</v>
      </c>
      <c r="GH154" s="2">
        <f t="shared" si="169"/>
        <v>0.12422419281285203</v>
      </c>
      <c r="GI154" s="2">
        <f t="shared" si="169"/>
        <v>0.12016596689207505</v>
      </c>
      <c r="GJ154" s="2">
        <f t="shared" si="169"/>
        <v>9.468747725729694E-2</v>
      </c>
      <c r="GK154" s="2">
        <f t="shared" si="169"/>
        <v>7.0471264635850323E-2</v>
      </c>
      <c r="GM154" s="86">
        <f t="shared" si="170"/>
        <v>4.9140413754712872E-74</v>
      </c>
      <c r="GN154" s="86">
        <f t="shared" si="170"/>
        <v>8.3683007618222288E-101</v>
      </c>
      <c r="GO154" s="86">
        <f t="shared" si="170"/>
        <v>1.6401428021611994E-114</v>
      </c>
      <c r="GP154" s="86">
        <f t="shared" si="170"/>
        <v>2.3575425120103958E-145</v>
      </c>
      <c r="GQ154" s="86">
        <f t="shared" si="170"/>
        <v>7.3123317859783776E-132</v>
      </c>
      <c r="GR154" s="86">
        <f t="shared" si="170"/>
        <v>1.0231799918287821E-123</v>
      </c>
      <c r="GS154" s="86">
        <f t="shared" si="170"/>
        <v>6.5850939378345074E-154</v>
      </c>
      <c r="GT154" s="86">
        <f t="shared" si="170"/>
        <v>2.2704251778630916E-118</v>
      </c>
      <c r="GU154" s="86">
        <f t="shared" si="170"/>
        <v>1.0595778046691772E-114</v>
      </c>
      <c r="GV154" s="86">
        <f t="shared" si="170"/>
        <v>1.3355535722759807E-159</v>
      </c>
      <c r="GW154" s="86">
        <f t="shared" si="170"/>
        <v>1.0430508217437429E-201</v>
      </c>
      <c r="GX154" s="86">
        <f t="shared" si="170"/>
        <v>5.0018717302734989E-175</v>
      </c>
      <c r="GY154" s="86">
        <f t="shared" si="170"/>
        <v>1.7945480520611981E-202</v>
      </c>
      <c r="GZ154" s="86">
        <f t="shared" si="170"/>
        <v>5.9689574630413376E-147</v>
      </c>
      <c r="HA154" s="86">
        <f t="shared" si="170"/>
        <v>1.5335343410857003E-240</v>
      </c>
      <c r="HC154" s="86">
        <f t="shared" ref="HC154:HH213" si="181" xml:space="preserve"> _xlfn.NORM.DIST($B154, C$8, ABS(C$12), TRUE) * _xlfn.NORM.DIST(($B154 - C$8)*C$16, 0, ABS(C$12), TRUE) * 2</f>
        <v>6.8616059116062811E-48</v>
      </c>
      <c r="HD154" s="86">
        <f t="shared" si="181"/>
        <v>6.9390413565863364E-38</v>
      </c>
      <c r="HE154" s="86">
        <f t="shared" si="181"/>
        <v>6.8773464042245113E-53</v>
      </c>
      <c r="HF154" s="86">
        <f t="shared" si="180"/>
        <v>2.0267571080844112E-65</v>
      </c>
      <c r="HG154" s="86">
        <f t="shared" si="180"/>
        <v>5.0556439826295085E-62</v>
      </c>
      <c r="HH154" s="86">
        <f t="shared" si="180"/>
        <v>3.1220498002572569E-65</v>
      </c>
      <c r="HI154" s="86">
        <f t="shared" si="180"/>
        <v>1.4081971260195979E-78</v>
      </c>
      <c r="HJ154" s="86">
        <f t="shared" si="180"/>
        <v>1.4003839315128372E-88</v>
      </c>
      <c r="HK154" s="86">
        <f t="shared" si="180"/>
        <v>9.7933446707057866E-72</v>
      </c>
      <c r="HL154" s="86">
        <f t="shared" si="161"/>
        <v>9.9587201492259858E-73</v>
      </c>
      <c r="HM154" s="86">
        <f t="shared" si="161"/>
        <v>6.719169064327753E-81</v>
      </c>
      <c r="HN154" s="86">
        <f t="shared" si="161"/>
        <v>1.2882670575237689E-111</v>
      </c>
      <c r="HO154" s="86">
        <f t="shared" si="161"/>
        <v>8.7645404755021324E-133</v>
      </c>
      <c r="HP154" s="86">
        <f t="shared" si="161"/>
        <v>2.2202206705772097E-98</v>
      </c>
      <c r="HQ154" s="86">
        <f t="shared" si="161"/>
        <v>2.2202206705772097E-98</v>
      </c>
      <c r="HS154" s="86">
        <f t="shared" si="171"/>
        <v>0.17032165897483886</v>
      </c>
      <c r="HT154" s="86">
        <f t="shared" si="171"/>
        <v>0.44850732839141227</v>
      </c>
      <c r="HU154" s="86">
        <f t="shared" si="171"/>
        <v>0.27690138686640547</v>
      </c>
      <c r="HV154" s="86">
        <f t="shared" si="171"/>
        <v>0.29360005222532187</v>
      </c>
      <c r="HW154" s="86">
        <f t="shared" si="171"/>
        <v>0.25960723286834453</v>
      </c>
      <c r="HX154" s="86">
        <f t="shared" si="171"/>
        <v>0.27221555757327986</v>
      </c>
      <c r="HY154" s="86">
        <f t="shared" si="171"/>
        <v>0.31783764008876664</v>
      </c>
      <c r="HZ154" s="86">
        <f t="shared" si="171"/>
        <v>0.14007548043001311</v>
      </c>
      <c r="IA154" s="86">
        <f t="shared" si="171"/>
        <v>6.1415725895167042E-2</v>
      </c>
      <c r="IB154" s="86">
        <f t="shared" si="171"/>
        <v>1.4956373926480549E-2</v>
      </c>
      <c r="IC154" s="86">
        <f t="shared" si="171"/>
        <v>2.2382835921578928E-3</v>
      </c>
      <c r="ID154" s="86">
        <f t="shared" si="171"/>
        <v>5.7750296367135986E-3</v>
      </c>
      <c r="IE154" s="86">
        <f t="shared" si="171"/>
        <v>9.9988182435699537E-3</v>
      </c>
      <c r="IF154" s="86">
        <f t="shared" si="171"/>
        <v>7.0194621535336552E-2</v>
      </c>
      <c r="IG154" s="86">
        <f t="shared" si="171"/>
        <v>0.45099702478257098</v>
      </c>
      <c r="II154" s="86">
        <f t="shared" si="172"/>
        <v>9.5881728738495124E-14</v>
      </c>
      <c r="IJ154" s="86">
        <f t="shared" si="172"/>
        <v>4.9846184097408281E-19</v>
      </c>
      <c r="IK154" s="86">
        <f t="shared" si="172"/>
        <v>1.1804667680434581E-17</v>
      </c>
      <c r="IL154" s="86">
        <f t="shared" si="172"/>
        <v>5.6407566419734909E-18</v>
      </c>
      <c r="IM154" s="86">
        <f t="shared" si="172"/>
        <v>2.8668723536250731E-16</v>
      </c>
      <c r="IN154" s="86">
        <f t="shared" si="172"/>
        <v>8.0757375435695387E-20</v>
      </c>
      <c r="IO154" s="86">
        <f t="shared" si="172"/>
        <v>8.4788122980896428E-16</v>
      </c>
      <c r="IP154" s="86">
        <f t="shared" si="172"/>
        <v>6.7227586592237944E-22</v>
      </c>
      <c r="IQ154" s="86">
        <f t="shared" si="172"/>
        <v>4.5798104877520294E-21</v>
      </c>
      <c r="IR154" s="86">
        <f t="shared" si="172"/>
        <v>1.4810826033925973E-21</v>
      </c>
      <c r="IS154" s="86">
        <f t="shared" si="172"/>
        <v>7.2962266886534985E-18</v>
      </c>
      <c r="IT154" s="86">
        <f t="shared" si="172"/>
        <v>3.8308481399030327E-13</v>
      </c>
      <c r="IU154" s="86">
        <f t="shared" si="172"/>
        <v>8.9285064978502359E-15</v>
      </c>
      <c r="IV154" s="86">
        <f t="shared" si="172"/>
        <v>4.7252754304196634E-10</v>
      </c>
      <c r="IW154" s="86">
        <f t="shared" si="172"/>
        <v>1.5275120918014159E-10</v>
      </c>
      <c r="IY154" s="86">
        <f t="shared" si="173"/>
        <v>0.17032165897493476</v>
      </c>
      <c r="IZ154" s="86">
        <f t="shared" si="173"/>
        <v>0.44850732839141227</v>
      </c>
      <c r="JA154" s="86">
        <f t="shared" si="173"/>
        <v>0.27690138686640547</v>
      </c>
      <c r="JB154" s="86">
        <f t="shared" si="173"/>
        <v>0.29360005222532187</v>
      </c>
      <c r="JC154" s="86">
        <f t="shared" si="173"/>
        <v>0.25960723286834481</v>
      </c>
      <c r="JD154" s="86">
        <f t="shared" si="173"/>
        <v>0.27221555757327986</v>
      </c>
      <c r="JE154" s="86">
        <f t="shared" si="173"/>
        <v>0.31783764008876747</v>
      </c>
      <c r="JF154" s="86">
        <f t="shared" si="173"/>
        <v>0.14007548043001311</v>
      </c>
      <c r="JG154" s="86">
        <f t="shared" si="173"/>
        <v>6.1415725895167042E-2</v>
      </c>
      <c r="JH154" s="86">
        <f t="shared" si="173"/>
        <v>1.4956373926480549E-2</v>
      </c>
      <c r="JI154" s="86">
        <f t="shared" si="173"/>
        <v>2.2382835921579002E-3</v>
      </c>
      <c r="JJ154" s="86">
        <f t="shared" si="173"/>
        <v>5.7750296370966837E-3</v>
      </c>
      <c r="JK154" s="86">
        <f t="shared" si="173"/>
        <v>9.9988182435788824E-3</v>
      </c>
      <c r="JL154" s="86">
        <f t="shared" si="173"/>
        <v>7.0194622007864096E-2</v>
      </c>
      <c r="JM154" s="86">
        <f t="shared" si="173"/>
        <v>0.45099702493532218</v>
      </c>
    </row>
    <row r="155" spans="2:273" x14ac:dyDescent="0.25">
      <c r="B155" s="2">
        <v>128</v>
      </c>
      <c r="C155" s="37">
        <v>58.555999999999997</v>
      </c>
      <c r="D155" s="37">
        <v>65.923000000000002</v>
      </c>
      <c r="E155" s="37">
        <v>65.254000000000005</v>
      </c>
      <c r="F155" s="37">
        <v>66.111000000000004</v>
      </c>
      <c r="G155" s="37">
        <v>66.370999999999995</v>
      </c>
      <c r="H155" s="37">
        <v>64.73</v>
      </c>
      <c r="I155" s="37">
        <v>63.475999999999999</v>
      </c>
      <c r="J155" s="37">
        <v>63.27</v>
      </c>
      <c r="K155" s="37">
        <v>60.444000000000003</v>
      </c>
      <c r="L155" s="37">
        <v>57.081000000000003</v>
      </c>
      <c r="M155" s="37">
        <v>56.241999999999997</v>
      </c>
      <c r="N155" s="37">
        <v>57.381</v>
      </c>
      <c r="O155" s="37">
        <v>54.984000000000002</v>
      </c>
      <c r="P155" s="37">
        <v>56.158999999999999</v>
      </c>
      <c r="Q155" s="37">
        <v>90.061999999999998</v>
      </c>
      <c r="S155" s="4">
        <f t="shared" si="174"/>
        <v>59.931295883373991</v>
      </c>
      <c r="T155" s="4">
        <f t="shared" si="174"/>
        <v>67.527424228453484</v>
      </c>
      <c r="U155" s="4">
        <f t="shared" si="174"/>
        <v>64.605985573428995</v>
      </c>
      <c r="V155" s="4">
        <f t="shared" si="174"/>
        <v>65.198125035916448</v>
      </c>
      <c r="W155" s="4">
        <f t="shared" si="174"/>
        <v>64.861977614023957</v>
      </c>
      <c r="X155" s="4">
        <f t="shared" si="174"/>
        <v>63.975409361352014</v>
      </c>
      <c r="Y155" s="4">
        <f t="shared" si="174"/>
        <v>62.667551924902021</v>
      </c>
      <c r="Z155" s="4">
        <f t="shared" si="174"/>
        <v>61.570821045698494</v>
      </c>
      <c r="AA155" s="4">
        <f t="shared" si="174"/>
        <v>60.596132995138326</v>
      </c>
      <c r="AB155" s="4">
        <f t="shared" si="174"/>
        <v>57.772101070440115</v>
      </c>
      <c r="AC155" s="4">
        <f t="shared" si="174"/>
        <v>56.713145876733229</v>
      </c>
      <c r="AD155" s="4">
        <f t="shared" si="174"/>
        <v>58.763238033827598</v>
      </c>
      <c r="AE155" s="4">
        <f t="shared" si="174"/>
        <v>57.366920034723861</v>
      </c>
      <c r="AF155" s="4">
        <f t="shared" si="174"/>
        <v>58.448204645662138</v>
      </c>
      <c r="AG155" s="4">
        <f t="shared" si="174"/>
        <v>87.57994127283699</v>
      </c>
      <c r="AI155" s="4">
        <f t="shared" si="175"/>
        <v>-1.3752958833739939</v>
      </c>
      <c r="AJ155" s="4">
        <f t="shared" si="175"/>
        <v>-1.6044242284534818</v>
      </c>
      <c r="AK155" s="4">
        <f t="shared" si="175"/>
        <v>0.64801442657100949</v>
      </c>
      <c r="AL155" s="4">
        <f t="shared" si="175"/>
        <v>0.91287496408355651</v>
      </c>
      <c r="AM155" s="4">
        <f t="shared" si="175"/>
        <v>1.5090223859760385</v>
      </c>
      <c r="AN155" s="4">
        <f t="shared" si="175"/>
        <v>0.75459063864798992</v>
      </c>
      <c r="AO155" s="4">
        <f t="shared" si="175"/>
        <v>0.80844807509797789</v>
      </c>
      <c r="AP155" s="4">
        <f t="shared" si="175"/>
        <v>1.6991789543015088</v>
      </c>
      <c r="AQ155" s="4">
        <f t="shared" si="175"/>
        <v>-0.15213299513832368</v>
      </c>
      <c r="AR155" s="4">
        <f t="shared" si="175"/>
        <v>-0.69110107044011215</v>
      </c>
      <c r="AS155" s="4">
        <f t="shared" si="175"/>
        <v>-0.47114587673323172</v>
      </c>
      <c r="AT155" s="4">
        <f t="shared" si="175"/>
        <v>-1.3822380338275977</v>
      </c>
      <c r="AU155" s="4">
        <f t="shared" si="175"/>
        <v>-2.3829200347238597</v>
      </c>
      <c r="AV155" s="4">
        <f t="shared" si="175"/>
        <v>-2.2892046456621387</v>
      </c>
      <c r="AW155" s="4">
        <f t="shared" si="175"/>
        <v>2.4820587271630075</v>
      </c>
      <c r="AY155" s="2">
        <f t="shared" si="167"/>
        <v>59.931295883361713</v>
      </c>
      <c r="AZ155" s="2">
        <f t="shared" si="167"/>
        <v>64.178115652783049</v>
      </c>
      <c r="BA155" s="2">
        <f t="shared" si="167"/>
        <v>64.038106252305752</v>
      </c>
      <c r="BB155" s="2">
        <f t="shared" si="167"/>
        <v>64.312979754123106</v>
      </c>
      <c r="BC155" s="2">
        <f t="shared" si="167"/>
        <v>63.983223235821555</v>
      </c>
      <c r="BD155" s="2">
        <f t="shared" si="167"/>
        <v>62.938144473910853</v>
      </c>
      <c r="BE155" s="2">
        <f t="shared" si="167"/>
        <v>61.082875201528026</v>
      </c>
      <c r="BF155" s="2">
        <f t="shared" si="167"/>
        <v>61.24278164478288</v>
      </c>
      <c r="BG155" s="2">
        <f t="shared" si="167"/>
        <v>60.525051924187828</v>
      </c>
      <c r="BH155" s="2">
        <f t="shared" si="167"/>
        <v>57.767207690114375</v>
      </c>
      <c r="BI155" s="2">
        <f t="shared" si="167"/>
        <v>56.712908411764445</v>
      </c>
      <c r="BJ155" s="2">
        <f t="shared" si="167"/>
        <v>58.760443234132858</v>
      </c>
      <c r="BK155" s="2">
        <f t="shared" si="167"/>
        <v>57.363007754021538</v>
      </c>
      <c r="BL155" s="2">
        <f t="shared" si="167"/>
        <v>57.758054645728208</v>
      </c>
      <c r="BM155" s="2">
        <f t="shared" si="167"/>
        <v>58.037325847236815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57.081000000000003</v>
      </c>
      <c r="CO155" s="2">
        <f t="shared" si="168"/>
        <v>56.241999999999997</v>
      </c>
      <c r="CP155" s="2">
        <f t="shared" si="168"/>
        <v>57.381</v>
      </c>
      <c r="CQ155" s="2">
        <f t="shared" si="168"/>
        <v>54.984000000000002</v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57.081000000000003</v>
      </c>
      <c r="DE155" s="2">
        <f t="shared" ref="DE155:DE218" si="207">IF(AND(JI155 &lt; $DI$22, $B155 &gt; M$7, $B155 &lt; M$233), M155, "")</f>
        <v>56.241999999999997</v>
      </c>
      <c r="DF155" s="2">
        <f t="shared" ref="DF155:DF218" si="208">IF(AND(JJ155 &lt; $DI$22, $B155 &gt; N$7, $B155 &lt; N$233), N155, "")</f>
        <v>57.381</v>
      </c>
      <c r="DG155" s="2">
        <f t="shared" ref="DG155:DG218" si="209">IF(AND(JK155 &lt; $DI$22, $B155 &gt; O$7, $B155 &lt; O$233), O155, "")</f>
        <v>54.984000000000002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88.08317167019031</v>
      </c>
      <c r="DL155" s="2">
        <f t="shared" si="176"/>
        <v>95.942496313102652</v>
      </c>
      <c r="DM155" s="2">
        <f t="shared" si="176"/>
        <v>105.93039398973121</v>
      </c>
      <c r="DN155" s="2">
        <f t="shared" si="176"/>
        <v>104.92444714587738</v>
      </c>
      <c r="DO155" s="2">
        <f t="shared" si="176"/>
        <v>99.384350528541219</v>
      </c>
      <c r="DP155" s="2">
        <f t="shared" si="176"/>
        <v>76.344994192799078</v>
      </c>
      <c r="DQ155" s="2">
        <f t="shared" si="176"/>
        <v>88.329583086680771</v>
      </c>
      <c r="DR155" s="2">
        <f t="shared" si="176"/>
        <v>94.702045269157026</v>
      </c>
      <c r="DS155" s="2">
        <f t="shared" si="176"/>
        <v>121.12492186234817</v>
      </c>
      <c r="DT155" s="2">
        <f t="shared" si="176"/>
        <v>118.05736415362728</v>
      </c>
      <c r="DU155" s="2">
        <f t="shared" si="176"/>
        <v>91.019866801619457</v>
      </c>
      <c r="DV155" s="2">
        <f t="shared" si="176"/>
        <v>87.260879318261601</v>
      </c>
      <c r="DW155" s="2">
        <f t="shared" si="176"/>
        <v>110.59274076655052</v>
      </c>
      <c r="DX155" s="2">
        <f t="shared" si="176"/>
        <v>119.75801986249044</v>
      </c>
      <c r="DY155" s="2">
        <f t="shared" si="176"/>
        <v>99.222701796187707</v>
      </c>
      <c r="EA155" s="2">
        <f t="shared" si="152"/>
        <v>59.913858858817861</v>
      </c>
      <c r="EB155" s="2">
        <f t="shared" si="152"/>
        <v>64.16225411459159</v>
      </c>
      <c r="EC155" s="2">
        <f t="shared" si="152"/>
        <v>63.990710129226443</v>
      </c>
      <c r="ED155" s="2">
        <f t="shared" si="152"/>
        <v>64.213351821109057</v>
      </c>
      <c r="EE155" s="2">
        <f t="shared" si="152"/>
        <v>63.917277993865753</v>
      </c>
      <c r="EF155" s="2">
        <f t="shared" si="152"/>
        <v>62.933613483393799</v>
      </c>
      <c r="EG155" s="2">
        <f t="shared" si="152"/>
        <v>61.013562104830264</v>
      </c>
      <c r="EH155" s="2">
        <f t="shared" si="152"/>
        <v>61.180491047892495</v>
      </c>
      <c r="EI155" s="2">
        <f t="shared" si="152"/>
        <v>60.500398926654725</v>
      </c>
      <c r="EJ155" s="2">
        <f t="shared" si="152"/>
        <v>57.717197732828765</v>
      </c>
      <c r="EK155" s="2">
        <f t="shared" si="152"/>
        <v>56.683587120439682</v>
      </c>
      <c r="EL155" s="2">
        <f t="shared" si="179"/>
        <v>58.64615406162465</v>
      </c>
      <c r="EM155" s="2">
        <f t="shared" si="135"/>
        <v>57.244960763843565</v>
      </c>
      <c r="EN155" s="2">
        <f t="shared" si="135"/>
        <v>57.685401152693764</v>
      </c>
      <c r="EO155" s="2">
        <f t="shared" si="135"/>
        <v>58.0486674536387</v>
      </c>
      <c r="EQ155" s="2">
        <f t="shared" si="177"/>
        <v>59.966787354441173</v>
      </c>
      <c r="ER155" s="2">
        <f t="shared" si="177"/>
        <v>64.160143136968486</v>
      </c>
      <c r="ES155" s="2">
        <f t="shared" si="177"/>
        <v>64.366222063613336</v>
      </c>
      <c r="ET155" s="2">
        <f t="shared" si="177"/>
        <v>65.244697295449356</v>
      </c>
      <c r="EU155" s="2">
        <f t="shared" si="177"/>
        <v>64.416236276729592</v>
      </c>
      <c r="EV155" s="2">
        <f t="shared" si="177"/>
        <v>62.910403254243647</v>
      </c>
      <c r="EW155" s="2">
        <f t="shared" si="177"/>
        <v>61.58732701336001</v>
      </c>
      <c r="EX155" s="2">
        <f t="shared" si="177"/>
        <v>61.628918215297475</v>
      </c>
      <c r="EY155" s="2">
        <f t="shared" si="177"/>
        <v>60.423690424238799</v>
      </c>
      <c r="EZ155" s="2">
        <f t="shared" si="177"/>
        <v>57.854492417451709</v>
      </c>
      <c r="FA155" s="2">
        <f t="shared" si="177"/>
        <v>56.764143754097688</v>
      </c>
      <c r="FB155" s="2">
        <f t="shared" si="177"/>
        <v>59.399828657758434</v>
      </c>
      <c r="FC155" s="2">
        <f t="shared" si="177"/>
        <v>57.962087013774834</v>
      </c>
      <c r="FD155" s="2">
        <f t="shared" si="177"/>
        <v>58.029045580210635</v>
      </c>
      <c r="FE155" s="2">
        <f t="shared" si="177"/>
        <v>57.532478215783641</v>
      </c>
      <c r="FG155" s="2">
        <f t="shared" si="178"/>
        <v>0.99957829511016771</v>
      </c>
      <c r="FH155" s="2">
        <f t="shared" si="178"/>
        <v>0.99949537335574612</v>
      </c>
      <c r="FI155" s="2">
        <f t="shared" si="178"/>
        <v>0.9996120125884036</v>
      </c>
      <c r="FJ155" s="2">
        <f t="shared" si="178"/>
        <v>0.99960377606877626</v>
      </c>
      <c r="FK155" s="2">
        <f t="shared" si="178"/>
        <v>0.99957870136121552</v>
      </c>
      <c r="FL155" s="2">
        <f t="shared" si="178"/>
        <v>0.9995164074611409</v>
      </c>
      <c r="FM155" s="2">
        <f t="shared" si="178"/>
        <v>0.99957774103002972</v>
      </c>
      <c r="FN155" s="2">
        <f t="shared" si="178"/>
        <v>0.99953012644429196</v>
      </c>
      <c r="FO155" s="2">
        <f t="shared" si="178"/>
        <v>0.99944866707923208</v>
      </c>
      <c r="FP155" s="2">
        <f t="shared" si="178"/>
        <v>0.99943360006001025</v>
      </c>
      <c r="FQ155" s="2">
        <f t="shared" si="178"/>
        <v>0.99947111196513827</v>
      </c>
      <c r="FR155" s="2">
        <f t="shared" si="178"/>
        <v>0.9995510147443738</v>
      </c>
      <c r="FS155" s="2">
        <f t="shared" si="178"/>
        <v>0.99953809181601627</v>
      </c>
      <c r="FT155" s="2">
        <f t="shared" si="178"/>
        <v>0.99939911732768494</v>
      </c>
      <c r="FU155" s="2">
        <f t="shared" si="178"/>
        <v>0.99931327860434627</v>
      </c>
      <c r="FW155" s="2">
        <f t="shared" si="169"/>
        <v>0.10500747324524135</v>
      </c>
      <c r="FX155" s="2">
        <f t="shared" si="169"/>
        <v>8.319310485692491E-2</v>
      </c>
      <c r="FY155" s="2">
        <f t="shared" si="169"/>
        <v>8.2884326288874807E-2</v>
      </c>
      <c r="FZ155" s="2">
        <f t="shared" si="169"/>
        <v>8.0959508581206235E-2</v>
      </c>
      <c r="GA155" s="2">
        <f t="shared" si="169"/>
        <v>0.10221899170113469</v>
      </c>
      <c r="GB155" s="2">
        <f t="shared" si="169"/>
        <v>8.4215158633935902E-2</v>
      </c>
      <c r="GC155" s="2">
        <f t="shared" si="169"/>
        <v>0.10070093335322849</v>
      </c>
      <c r="GD155" s="2">
        <f t="shared" si="169"/>
        <v>0.10378431192046916</v>
      </c>
      <c r="GE155" s="2">
        <f t="shared" si="169"/>
        <v>0.11434583508927589</v>
      </c>
      <c r="GF155" s="2">
        <f t="shared" si="169"/>
        <v>0.11532340592340182</v>
      </c>
      <c r="GG155" s="2">
        <f t="shared" si="169"/>
        <v>0.13855151752118211</v>
      </c>
      <c r="GH155" s="2">
        <f t="shared" si="169"/>
        <v>0.13459599579787138</v>
      </c>
      <c r="GI155" s="2">
        <f t="shared" si="169"/>
        <v>0.13024933058344296</v>
      </c>
      <c r="GJ155" s="2">
        <f t="shared" si="169"/>
        <v>0.10288289055631486</v>
      </c>
      <c r="GK155" s="2">
        <f t="shared" si="169"/>
        <v>7.6748397341465505E-2</v>
      </c>
      <c r="GM155" s="86">
        <f t="shared" si="170"/>
        <v>2.3541270825364744E-76</v>
      </c>
      <c r="GN155" s="86">
        <f t="shared" si="170"/>
        <v>5.2939475451402771E-104</v>
      </c>
      <c r="GO155" s="86">
        <f t="shared" si="170"/>
        <v>3.8711924648757331E-118</v>
      </c>
      <c r="GP155" s="86">
        <f t="shared" si="170"/>
        <v>5.6378526642582417E-150</v>
      </c>
      <c r="GQ155" s="86">
        <f t="shared" si="170"/>
        <v>5.0841983476661275E-136</v>
      </c>
      <c r="GR155" s="86">
        <f t="shared" si="170"/>
        <v>1.203889182674075E-127</v>
      </c>
      <c r="GS155" s="86">
        <f t="shared" si="170"/>
        <v>7.7709935844950009E-159</v>
      </c>
      <c r="GT155" s="86">
        <f t="shared" si="170"/>
        <v>4.1332738096880534E-122</v>
      </c>
      <c r="GU155" s="86">
        <f t="shared" si="170"/>
        <v>2.4853426059309719E-118</v>
      </c>
      <c r="GV155" s="86">
        <f t="shared" si="170"/>
        <v>1.206631805972331E-164</v>
      </c>
      <c r="GW155" s="86">
        <f t="shared" si="170"/>
        <v>4.1218486258011499E-208</v>
      </c>
      <c r="GX155" s="86">
        <f t="shared" si="170"/>
        <v>1.5252498321567675E-180</v>
      </c>
      <c r="GY155" s="86">
        <f t="shared" si="170"/>
        <v>7.7523003882842905E-209</v>
      </c>
      <c r="GZ155" s="86">
        <f t="shared" si="170"/>
        <v>1.5948949887433073E-151</v>
      </c>
      <c r="HA155" s="86">
        <f t="shared" si="170"/>
        <v>4.1565514076262581E-248</v>
      </c>
      <c r="HC155" s="86">
        <f t="shared" si="181"/>
        <v>3.0264547746353069E-50</v>
      </c>
      <c r="HD155" s="86">
        <f t="shared" si="181"/>
        <v>9.0907160572270639E-40</v>
      </c>
      <c r="HE155" s="86">
        <f t="shared" si="181"/>
        <v>1.7110278622050809E-55</v>
      </c>
      <c r="HF155" s="86">
        <f t="shared" si="180"/>
        <v>1.1877388889741851E-68</v>
      </c>
      <c r="HG155" s="86">
        <f t="shared" si="180"/>
        <v>4.8928089420457944E-65</v>
      </c>
      <c r="HH155" s="86">
        <f t="shared" si="180"/>
        <v>1.8716255856182189E-68</v>
      </c>
      <c r="HI155" s="86">
        <f t="shared" si="180"/>
        <v>1.733346216953702E-82</v>
      </c>
      <c r="HJ155" s="86">
        <f t="shared" si="180"/>
        <v>6.7236126572249645E-93</v>
      </c>
      <c r="HK155" s="86">
        <f t="shared" si="180"/>
        <v>3.3751890630671661E-75</v>
      </c>
      <c r="HL155" s="86">
        <f t="shared" si="161"/>
        <v>3.748628791897603E-76</v>
      </c>
      <c r="HM155" s="86">
        <f t="shared" si="161"/>
        <v>1.1190186111601804E-84</v>
      </c>
      <c r="HN155" s="86">
        <f t="shared" si="161"/>
        <v>6.074956388052687E-117</v>
      </c>
      <c r="HO155" s="86">
        <f t="shared" si="161"/>
        <v>4.8464701469529055E-139</v>
      </c>
      <c r="HP155" s="86">
        <f t="shared" si="161"/>
        <v>6.0022108462968474E-103</v>
      </c>
      <c r="HQ155" s="86">
        <f t="shared" si="161"/>
        <v>6.0022108462968474E-103</v>
      </c>
      <c r="HS155" s="86">
        <f t="shared" si="171"/>
        <v>9.3921267293602492E-2</v>
      </c>
      <c r="HT155" s="86">
        <f t="shared" si="171"/>
        <v>0.50698439381462534</v>
      </c>
      <c r="HU155" s="86">
        <f t="shared" si="171"/>
        <v>0.1722362312999336</v>
      </c>
      <c r="HV155" s="86">
        <f t="shared" si="171"/>
        <v>0.18637982416897256</v>
      </c>
      <c r="HW155" s="86">
        <f t="shared" si="171"/>
        <v>0.15336564401457217</v>
      </c>
      <c r="HX155" s="86">
        <f t="shared" si="171"/>
        <v>0.16172250002868974</v>
      </c>
      <c r="HY155" s="86">
        <f t="shared" si="171"/>
        <v>0.20472603349580432</v>
      </c>
      <c r="HZ155" s="86">
        <f t="shared" si="171"/>
        <v>6.0105438089232556E-2</v>
      </c>
      <c r="IA155" s="86">
        <f t="shared" si="171"/>
        <v>2.0751836580473092E-2</v>
      </c>
      <c r="IB155" s="86">
        <f t="shared" si="171"/>
        <v>3.7381748980557339E-3</v>
      </c>
      <c r="IC155" s="86">
        <f t="shared" si="171"/>
        <v>4.1535053602471039E-4</v>
      </c>
      <c r="ID155" s="86">
        <f t="shared" si="171"/>
        <v>1.6296741389794245E-3</v>
      </c>
      <c r="IE155" s="86">
        <f t="shared" si="171"/>
        <v>2.8565245034378101E-3</v>
      </c>
      <c r="IF155" s="86">
        <f t="shared" si="171"/>
        <v>2.8819574902167914E-2</v>
      </c>
      <c r="IG155" s="86">
        <f t="shared" si="171"/>
        <v>0.3172782950274679</v>
      </c>
      <c r="II155" s="86">
        <f t="shared" si="172"/>
        <v>9.3585745932209322E-13</v>
      </c>
      <c r="IJ155" s="86">
        <f t="shared" si="172"/>
        <v>9.228272759220141E-18</v>
      </c>
      <c r="IK155" s="86">
        <f t="shared" si="172"/>
        <v>1.7344696866597156E-16</v>
      </c>
      <c r="IL155" s="86">
        <f t="shared" si="172"/>
        <v>8.5022262153697937E-17</v>
      </c>
      <c r="IM155" s="86">
        <f t="shared" si="172"/>
        <v>4.2875628078327957E-15</v>
      </c>
      <c r="IN155" s="86">
        <f t="shared" si="172"/>
        <v>1.7312179318020657E-18</v>
      </c>
      <c r="IO155" s="86">
        <f t="shared" si="172"/>
        <v>1.1428649411137585E-14</v>
      </c>
      <c r="IP155" s="86">
        <f t="shared" si="172"/>
        <v>2.8680216923505661E-20</v>
      </c>
      <c r="IQ155" s="86">
        <f t="shared" si="172"/>
        <v>2.0067779233559805E-19</v>
      </c>
      <c r="IR155" s="86">
        <f t="shared" si="172"/>
        <v>7.2533672287577411E-20</v>
      </c>
      <c r="IS155" s="86">
        <f t="shared" si="172"/>
        <v>2.4642150808940403E-16</v>
      </c>
      <c r="IT155" s="86">
        <f t="shared" si="172"/>
        <v>4.5471146953152213E-12</v>
      </c>
      <c r="IU155" s="86">
        <f t="shared" si="172"/>
        <v>1.4142510340488894E-13</v>
      </c>
      <c r="IV155" s="86">
        <f t="shared" si="172"/>
        <v>2.3165474348494284E-9</v>
      </c>
      <c r="IW155" s="86">
        <f t="shared" si="172"/>
        <v>6.6588329004946329E-10</v>
      </c>
      <c r="IY155" s="86">
        <f t="shared" si="173"/>
        <v>9.3921267294538355E-2</v>
      </c>
      <c r="IZ155" s="86">
        <f t="shared" si="173"/>
        <v>0.50698439381462534</v>
      </c>
      <c r="JA155" s="86">
        <f t="shared" si="173"/>
        <v>0.17223623129993376</v>
      </c>
      <c r="JB155" s="86">
        <f t="shared" si="173"/>
        <v>0.18637982416897264</v>
      </c>
      <c r="JC155" s="86">
        <f t="shared" si="173"/>
        <v>0.15336564401457645</v>
      </c>
      <c r="JD155" s="86">
        <f t="shared" si="173"/>
        <v>0.16172250002868974</v>
      </c>
      <c r="JE155" s="86">
        <f t="shared" si="173"/>
        <v>0.20472603349581575</v>
      </c>
      <c r="JF155" s="86">
        <f t="shared" si="173"/>
        <v>6.0105438089232556E-2</v>
      </c>
      <c r="JG155" s="86">
        <f t="shared" si="173"/>
        <v>2.0751836580473092E-2</v>
      </c>
      <c r="JH155" s="86">
        <f t="shared" si="173"/>
        <v>3.7381748980557339E-3</v>
      </c>
      <c r="JI155" s="86">
        <f t="shared" si="173"/>
        <v>4.1535053602495683E-4</v>
      </c>
      <c r="JJ155" s="86">
        <f t="shared" si="173"/>
        <v>1.6296741435265392E-3</v>
      </c>
      <c r="JK155" s="86">
        <f t="shared" si="173"/>
        <v>2.8565245035792352E-3</v>
      </c>
      <c r="JL155" s="86">
        <f t="shared" si="173"/>
        <v>2.881957721871535E-2</v>
      </c>
      <c r="JM155" s="86">
        <f t="shared" si="173"/>
        <v>0.3172782956933512</v>
      </c>
    </row>
    <row r="156" spans="2:273" x14ac:dyDescent="0.25">
      <c r="B156" s="2">
        <v>129</v>
      </c>
      <c r="C156" s="37">
        <v>58.951999999999998</v>
      </c>
      <c r="D156" s="37">
        <v>66.308000000000007</v>
      </c>
      <c r="E156" s="37">
        <v>63.81</v>
      </c>
      <c r="F156" s="37">
        <v>63.651000000000003</v>
      </c>
      <c r="G156" s="37">
        <v>64.531999999999996</v>
      </c>
      <c r="H156" s="37">
        <v>63.746000000000002</v>
      </c>
      <c r="I156" s="37">
        <v>60.984000000000002</v>
      </c>
      <c r="J156" s="37">
        <v>61.73</v>
      </c>
      <c r="K156" s="37">
        <v>60.238</v>
      </c>
      <c r="L156" s="37">
        <v>56.241999999999997</v>
      </c>
      <c r="M156" s="37">
        <v>55.435000000000002</v>
      </c>
      <c r="N156" s="37">
        <v>58.19</v>
      </c>
      <c r="O156" s="37">
        <v>56.048000000000002</v>
      </c>
      <c r="P156" s="37">
        <v>54.984000000000002</v>
      </c>
      <c r="Q156" s="37">
        <v>70.5</v>
      </c>
      <c r="S156" s="4">
        <f t="shared" si="174"/>
        <v>59.816055305357281</v>
      </c>
      <c r="T156" s="4">
        <f t="shared" si="174"/>
        <v>66.757588145567382</v>
      </c>
      <c r="U156" s="4">
        <f t="shared" si="174"/>
        <v>64.101052589789418</v>
      </c>
      <c r="V156" s="4">
        <f t="shared" si="174"/>
        <v>64.457465465420228</v>
      </c>
      <c r="W156" s="4">
        <f t="shared" si="174"/>
        <v>64.100180495357975</v>
      </c>
      <c r="X156" s="4">
        <f t="shared" si="174"/>
        <v>63.129679151260717</v>
      </c>
      <c r="Y156" s="4">
        <f t="shared" si="174"/>
        <v>61.520511334617744</v>
      </c>
      <c r="Z156" s="4">
        <f t="shared" si="174"/>
        <v>61.099145107184661</v>
      </c>
      <c r="AA156" s="4">
        <f t="shared" si="174"/>
        <v>60.342959722051937</v>
      </c>
      <c r="AB156" s="4">
        <f t="shared" si="174"/>
        <v>57.579643400849491</v>
      </c>
      <c r="AC156" s="4">
        <f t="shared" si="174"/>
        <v>56.524854801395648</v>
      </c>
      <c r="AD156" s="4">
        <f t="shared" si="174"/>
        <v>58.501517973229674</v>
      </c>
      <c r="AE156" s="4">
        <f t="shared" si="174"/>
        <v>57.14393090333035</v>
      </c>
      <c r="AF156" s="4">
        <f t="shared" si="174"/>
        <v>57.770773970103775</v>
      </c>
      <c r="AG156" s="4">
        <f t="shared" si="174"/>
        <v>73.225430411139115</v>
      </c>
      <c r="AI156" s="4">
        <f t="shared" si="175"/>
        <v>-0.86405530535728303</v>
      </c>
      <c r="AJ156" s="4">
        <f t="shared" si="175"/>
        <v>-0.44958814556737536</v>
      </c>
      <c r="AK156" s="4">
        <f t="shared" si="175"/>
        <v>-0.29105258978941606</v>
      </c>
      <c r="AL156" s="4">
        <f t="shared" si="175"/>
        <v>-0.80646546542022435</v>
      </c>
      <c r="AM156" s="4">
        <f t="shared" si="175"/>
        <v>0.43181950464202146</v>
      </c>
      <c r="AN156" s="4">
        <f t="shared" si="175"/>
        <v>0.61632084873928505</v>
      </c>
      <c r="AO156" s="4">
        <f t="shared" si="175"/>
        <v>-0.53651133461774236</v>
      </c>
      <c r="AP156" s="4">
        <f t="shared" si="175"/>
        <v>0.63085489281533569</v>
      </c>
      <c r="AQ156" s="4">
        <f t="shared" si="175"/>
        <v>-0.10495972205193738</v>
      </c>
      <c r="AR156" s="4">
        <f t="shared" si="175"/>
        <v>-1.337643400849494</v>
      </c>
      <c r="AS156" s="4">
        <f t="shared" si="175"/>
        <v>-1.0898548013956457</v>
      </c>
      <c r="AT156" s="4">
        <f t="shared" si="175"/>
        <v>-0.31151797322967667</v>
      </c>
      <c r="AU156" s="4">
        <f t="shared" si="175"/>
        <v>-1.0959309033303484</v>
      </c>
      <c r="AV156" s="4">
        <f t="shared" si="175"/>
        <v>-2.7867739701037735</v>
      </c>
      <c r="AW156" s="4">
        <f t="shared" si="175"/>
        <v>-2.725430411139115</v>
      </c>
      <c r="AY156" s="2">
        <f t="shared" si="167"/>
        <v>59.816055305252583</v>
      </c>
      <c r="AZ156" s="2">
        <f t="shared" si="167"/>
        <v>64.031691400443052</v>
      </c>
      <c r="BA156" s="2">
        <f t="shared" si="167"/>
        <v>63.881043455724388</v>
      </c>
      <c r="BB156" s="2">
        <f t="shared" si="167"/>
        <v>64.105225851576961</v>
      </c>
      <c r="BC156" s="2">
        <f t="shared" si="167"/>
        <v>63.790653544406062</v>
      </c>
      <c r="BD156" s="2">
        <f t="shared" si="167"/>
        <v>62.765281952262477</v>
      </c>
      <c r="BE156" s="2">
        <f t="shared" si="167"/>
        <v>60.887405958549216</v>
      </c>
      <c r="BF156" s="2">
        <f t="shared" si="167"/>
        <v>61.031480987733907</v>
      </c>
      <c r="BG156" s="2">
        <f t="shared" si="167"/>
        <v>60.332640198019504</v>
      </c>
      <c r="BH156" s="2">
        <f t="shared" si="167"/>
        <v>57.579187763264947</v>
      </c>
      <c r="BI156" s="2">
        <f t="shared" si="167"/>
        <v>56.524840599061392</v>
      </c>
      <c r="BJ156" s="2">
        <f t="shared" si="167"/>
        <v>58.501173159001738</v>
      </c>
      <c r="BK156" s="2">
        <f t="shared" si="167"/>
        <v>57.143450104222794</v>
      </c>
      <c r="BL156" s="2">
        <f t="shared" si="167"/>
        <v>57.591629524687576</v>
      </c>
      <c r="BM156" s="2">
        <f t="shared" si="167"/>
        <v>57.906002361300288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>
        <f t="shared" si="168"/>
        <v>60.238</v>
      </c>
      <c r="CN156" s="2">
        <f t="shared" si="168"/>
        <v>56.241999999999997</v>
      </c>
      <c r="CO156" s="2">
        <f t="shared" si="168"/>
        <v>55.435000000000002</v>
      </c>
      <c r="CP156" s="2">
        <f t="shared" si="168"/>
        <v>58.19</v>
      </c>
      <c r="CQ156" s="2">
        <f t="shared" si="168"/>
        <v>56.048000000000002</v>
      </c>
      <c r="CR156" s="2">
        <f t="shared" si="168"/>
        <v>54.984000000000002</v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>
        <f t="shared" si="205"/>
        <v>60.238</v>
      </c>
      <c r="DD156" s="2">
        <f t="shared" si="206"/>
        <v>56.241999999999997</v>
      </c>
      <c r="DE156" s="2">
        <f t="shared" si="207"/>
        <v>55.435000000000002</v>
      </c>
      <c r="DF156" s="2">
        <f t="shared" si="208"/>
        <v>58.19</v>
      </c>
      <c r="DG156" s="2">
        <f t="shared" si="209"/>
        <v>56.048000000000002</v>
      </c>
      <c r="DH156" s="2">
        <f t="shared" si="210"/>
        <v>54.984000000000002</v>
      </c>
      <c r="DI156" s="2" t="str">
        <f t="shared" si="211"/>
        <v/>
      </c>
      <c r="DK156" s="2">
        <f t="shared" si="176"/>
        <v>88.195090909090936</v>
      </c>
      <c r="DL156" s="2">
        <f t="shared" si="176"/>
        <v>96.082657078032554</v>
      </c>
      <c r="DM156" s="2">
        <f t="shared" si="176"/>
        <v>106.12440440954396</v>
      </c>
      <c r="DN156" s="2">
        <f t="shared" si="176"/>
        <v>105.06667019027485</v>
      </c>
      <c r="DO156" s="2">
        <f t="shared" si="176"/>
        <v>99.475909090909084</v>
      </c>
      <c r="DP156" s="2">
        <f t="shared" si="176"/>
        <v>76.213872241579566</v>
      </c>
      <c r="DQ156" s="2">
        <f t="shared" si="176"/>
        <v>88.289848484848491</v>
      </c>
      <c r="DR156" s="2">
        <f t="shared" si="176"/>
        <v>94.756444426437625</v>
      </c>
      <c r="DS156" s="2">
        <f t="shared" si="176"/>
        <v>121.46394089068826</v>
      </c>
      <c r="DT156" s="2">
        <f t="shared" si="176"/>
        <v>118.42134779516356</v>
      </c>
      <c r="DU156" s="2">
        <f t="shared" si="176"/>
        <v>91.156059311740904</v>
      </c>
      <c r="DV156" s="2">
        <f t="shared" si="176"/>
        <v>87.287174270048325</v>
      </c>
      <c r="DW156" s="2">
        <f t="shared" si="176"/>
        <v>110.86748170731707</v>
      </c>
      <c r="DX156" s="2">
        <f t="shared" si="176"/>
        <v>120.18567104660045</v>
      </c>
      <c r="DY156" s="2">
        <f t="shared" si="176"/>
        <v>99.480479105571874</v>
      </c>
      <c r="EA156" s="2">
        <f t="shared" si="152"/>
        <v>59.798695093278539</v>
      </c>
      <c r="EB156" s="2">
        <f t="shared" si="152"/>
        <v>64.017136332387309</v>
      </c>
      <c r="EC156" s="2">
        <f t="shared" si="152"/>
        <v>63.829974331740161</v>
      </c>
      <c r="ED156" s="2">
        <f t="shared" si="152"/>
        <v>63.993811760630543</v>
      </c>
      <c r="EE156" s="2">
        <f t="shared" si="152"/>
        <v>63.718375550453203</v>
      </c>
      <c r="EF156" s="2">
        <f t="shared" si="152"/>
        <v>62.761606538610756</v>
      </c>
      <c r="EG156" s="2">
        <f t="shared" si="152"/>
        <v>60.810501999051866</v>
      </c>
      <c r="EH156" s="2">
        <f t="shared" si="152"/>
        <v>60.963566436121653</v>
      </c>
      <c r="EI156" s="2">
        <f t="shared" si="152"/>
        <v>60.311944991055441</v>
      </c>
      <c r="EJ156" s="2">
        <f t="shared" si="152"/>
        <v>57.529608117611595</v>
      </c>
      <c r="EK156" s="2">
        <f t="shared" si="152"/>
        <v>56.495395828675456</v>
      </c>
      <c r="EL156" s="2">
        <f t="shared" si="179"/>
        <v>58.374033498330839</v>
      </c>
      <c r="EM156" s="2">
        <f t="shared" si="135"/>
        <v>57.014608956457423</v>
      </c>
      <c r="EN156" s="2">
        <f t="shared" si="135"/>
        <v>57.516869239598364</v>
      </c>
      <c r="EO156" s="2">
        <f t="shared" si="135"/>
        <v>57.924990379405308</v>
      </c>
      <c r="EQ156" s="2">
        <f t="shared" si="177"/>
        <v>59.855181873453297</v>
      </c>
      <c r="ER156" s="2">
        <f t="shared" si="177"/>
        <v>64.014893724602288</v>
      </c>
      <c r="ES156" s="2">
        <f t="shared" si="177"/>
        <v>64.230404975404014</v>
      </c>
      <c r="ET156" s="2">
        <f t="shared" si="177"/>
        <v>65.090188900706522</v>
      </c>
      <c r="EU156" s="2">
        <f t="shared" si="177"/>
        <v>64.245813395711536</v>
      </c>
      <c r="EV156" s="2">
        <f t="shared" si="177"/>
        <v>62.73695643189847</v>
      </c>
      <c r="EW156" s="2">
        <f t="shared" si="177"/>
        <v>61.416983391905717</v>
      </c>
      <c r="EX156" s="2">
        <f t="shared" si="177"/>
        <v>61.437810963172829</v>
      </c>
      <c r="EY156" s="2">
        <f t="shared" si="177"/>
        <v>60.230863972467759</v>
      </c>
      <c r="EZ156" s="2">
        <f t="shared" si="177"/>
        <v>57.67452998911947</v>
      </c>
      <c r="FA156" s="2">
        <f t="shared" si="177"/>
        <v>56.580279823214468</v>
      </c>
      <c r="FB156" s="2">
        <f t="shared" si="177"/>
        <v>59.165440504654313</v>
      </c>
      <c r="FC156" s="2">
        <f t="shared" si="177"/>
        <v>57.767242916537199</v>
      </c>
      <c r="FD156" s="2">
        <f t="shared" si="177"/>
        <v>57.878688421167112</v>
      </c>
      <c r="FE156" s="2">
        <f t="shared" si="177"/>
        <v>57.386102469186625</v>
      </c>
      <c r="FG156" s="2">
        <f t="shared" si="178"/>
        <v>0.99961538629819546</v>
      </c>
      <c r="FH156" s="2">
        <f t="shared" si="178"/>
        <v>0.99953975459494582</v>
      </c>
      <c r="FI156" s="2">
        <f t="shared" si="178"/>
        <v>0.99964613919474721</v>
      </c>
      <c r="FJ156" s="2">
        <f t="shared" si="178"/>
        <v>0.99963862688121208</v>
      </c>
      <c r="FK156" s="2">
        <f t="shared" si="178"/>
        <v>0.99961575683103843</v>
      </c>
      <c r="FL156" s="2">
        <f t="shared" si="178"/>
        <v>0.99955893959521103</v>
      </c>
      <c r="FM156" s="2">
        <f t="shared" si="178"/>
        <v>0.9996148809335762</v>
      </c>
      <c r="FN156" s="2">
        <f t="shared" si="178"/>
        <v>0.99957145250629442</v>
      </c>
      <c r="FO156" s="2">
        <f t="shared" si="178"/>
        <v>0.99949715400644257</v>
      </c>
      <c r="FP156" s="2">
        <f t="shared" si="178"/>
        <v>0.99948341137006269</v>
      </c>
      <c r="FQ156" s="2">
        <f t="shared" si="178"/>
        <v>0.999517625931441</v>
      </c>
      <c r="FR156" s="2">
        <f t="shared" si="178"/>
        <v>0.99959050440269204</v>
      </c>
      <c r="FS156" s="2">
        <f t="shared" si="178"/>
        <v>0.99957871760727579</v>
      </c>
      <c r="FT156" s="2">
        <f t="shared" si="178"/>
        <v>0.99945195951413024</v>
      </c>
      <c r="FU156" s="2">
        <f t="shared" si="178"/>
        <v>0.9993736647978434</v>
      </c>
      <c r="FW156" s="2">
        <f t="shared" si="169"/>
        <v>0.11398364434112827</v>
      </c>
      <c r="FX156" s="2">
        <f t="shared" si="169"/>
        <v>9.0493098913130884E-2</v>
      </c>
      <c r="FY156" s="2">
        <f t="shared" si="169"/>
        <v>9.0159890284267158E-2</v>
      </c>
      <c r="FZ156" s="2">
        <f t="shared" si="169"/>
        <v>8.8082339979721536E-2</v>
      </c>
      <c r="GA156" s="2">
        <f t="shared" si="169"/>
        <v>0.11098635882367576</v>
      </c>
      <c r="GB156" s="2">
        <f t="shared" si="169"/>
        <v>9.1595875462503668E-2</v>
      </c>
      <c r="GC156" s="2">
        <f t="shared" si="169"/>
        <v>0.10935395547872534</v>
      </c>
      <c r="GD156" s="2">
        <f t="shared" si="169"/>
        <v>0.11266908819517452</v>
      </c>
      <c r="GE156" s="2">
        <f t="shared" si="169"/>
        <v>0.12400965536996196</v>
      </c>
      <c r="GF156" s="2">
        <f t="shared" si="169"/>
        <v>0.12505817852237081</v>
      </c>
      <c r="GG156" s="2">
        <f t="shared" si="169"/>
        <v>0.14991477712330353</v>
      </c>
      <c r="GH156" s="2">
        <f t="shared" si="169"/>
        <v>0.14568970946588256</v>
      </c>
      <c r="GI156" s="2">
        <f t="shared" si="169"/>
        <v>0.14104317145955217</v>
      </c>
      <c r="GJ156" s="2">
        <f t="shared" si="169"/>
        <v>0.11170011585014449</v>
      </c>
      <c r="GK156" s="2">
        <f t="shared" si="169"/>
        <v>8.3534409815899602E-2</v>
      </c>
      <c r="GM156" s="86">
        <f t="shared" si="170"/>
        <v>1.0369077052858431E-78</v>
      </c>
      <c r="GN156" s="86">
        <f t="shared" si="170"/>
        <v>2.9799377027356667E-107</v>
      </c>
      <c r="GO156" s="86">
        <f t="shared" si="170"/>
        <v>8.0075531407149809E-122</v>
      </c>
      <c r="GP156" s="86">
        <f t="shared" si="170"/>
        <v>1.1393572424876087E-154</v>
      </c>
      <c r="GQ156" s="86">
        <f t="shared" si="170"/>
        <v>3.0414814073747458E-140</v>
      </c>
      <c r="GR156" s="86">
        <f t="shared" si="170"/>
        <v>1.227500698870035E-131</v>
      </c>
      <c r="GS156" s="86">
        <f t="shared" si="170"/>
        <v>7.6546698843391346E-164</v>
      </c>
      <c r="GT156" s="86">
        <f t="shared" si="170"/>
        <v>6.5699185888010331E-126</v>
      </c>
      <c r="GU156" s="86">
        <f t="shared" si="170"/>
        <v>5.1090624025731077E-122</v>
      </c>
      <c r="GV156" s="86">
        <f t="shared" si="170"/>
        <v>9.0829618902951691E-170</v>
      </c>
      <c r="GW156" s="86">
        <f t="shared" si="170"/>
        <v>1.291239589476303E-214</v>
      </c>
      <c r="GX156" s="86">
        <f t="shared" si="170"/>
        <v>3.8123036297509546E-186</v>
      </c>
      <c r="GY156" s="86">
        <f t="shared" si="170"/>
        <v>2.6644851414133085E-215</v>
      </c>
      <c r="GZ156" s="86">
        <f t="shared" si="170"/>
        <v>3.6202262167623872E-156</v>
      </c>
      <c r="HA156" s="86">
        <f t="shared" si="170"/>
        <v>8.5855047801755265E-256</v>
      </c>
      <c r="HC156" s="86">
        <f t="shared" si="181"/>
        <v>1.167594234571822E-52</v>
      </c>
      <c r="HD156" s="86">
        <f t="shared" si="181"/>
        <v>1.0682131948278113E-41</v>
      </c>
      <c r="HE156" s="86">
        <f t="shared" si="181"/>
        <v>3.6718263358885078E-58</v>
      </c>
      <c r="HF156" s="86">
        <f t="shared" si="180"/>
        <v>5.7946005178986321E-72</v>
      </c>
      <c r="HG156" s="86">
        <f t="shared" si="180"/>
        <v>4.0012922265087434E-68</v>
      </c>
      <c r="HH156" s="86">
        <f t="shared" si="180"/>
        <v>9.3461820732058183E-72</v>
      </c>
      <c r="HI156" s="86">
        <f t="shared" si="180"/>
        <v>1.707772681673955E-86</v>
      </c>
      <c r="HJ156" s="86">
        <f t="shared" si="180"/>
        <v>2.5378126290062775E-97</v>
      </c>
      <c r="HK156" s="86">
        <f t="shared" si="180"/>
        <v>9.6032806403823418E-79</v>
      </c>
      <c r="HL156" s="86">
        <f t="shared" si="161"/>
        <v>1.1727638904410954E-79</v>
      </c>
      <c r="HM156" s="86">
        <f t="shared" si="161"/>
        <v>1.5225304734395232E-88</v>
      </c>
      <c r="HN156" s="86">
        <f t="shared" si="161"/>
        <v>2.1440714975644881E-122</v>
      </c>
      <c r="HO156" s="86">
        <f t="shared" si="161"/>
        <v>1.9158973278535327E-145</v>
      </c>
      <c r="HP156" s="86">
        <f t="shared" si="161"/>
        <v>1.2734600016429396E-107</v>
      </c>
      <c r="HQ156" s="86">
        <f t="shared" si="161"/>
        <v>1.2734600016429396E-107</v>
      </c>
      <c r="HS156" s="86">
        <f t="shared" si="171"/>
        <v>4.5555187696272002E-2</v>
      </c>
      <c r="HT156" s="86">
        <f t="shared" si="171"/>
        <v>0.50425963740189028</v>
      </c>
      <c r="HU156" s="86">
        <f t="shared" si="171"/>
        <v>9.3451317859724048E-2</v>
      </c>
      <c r="HV156" s="86">
        <f t="shared" si="171"/>
        <v>0.10321191363147632</v>
      </c>
      <c r="HW156" s="86">
        <f t="shared" si="171"/>
        <v>7.7862113737669561E-2</v>
      </c>
      <c r="HX156" s="86">
        <f t="shared" si="171"/>
        <v>8.2108488362064525E-2</v>
      </c>
      <c r="HY156" s="86">
        <f t="shared" si="171"/>
        <v>0.1141036852635279</v>
      </c>
      <c r="HZ156" s="86">
        <f t="shared" si="171"/>
        <v>2.0905009541066232E-2</v>
      </c>
      <c r="IA156" s="86">
        <f t="shared" si="171"/>
        <v>5.6351735339441799E-3</v>
      </c>
      <c r="IB156" s="86">
        <f t="shared" si="171"/>
        <v>7.4879600528292268E-4</v>
      </c>
      <c r="IC156" s="86">
        <f t="shared" si="171"/>
        <v>6.1898887140204609E-5</v>
      </c>
      <c r="ID156" s="86">
        <f t="shared" si="171"/>
        <v>3.9520350535746974E-4</v>
      </c>
      <c r="IE156" s="86">
        <f t="shared" si="171"/>
        <v>6.9054917982689843E-4</v>
      </c>
      <c r="IF156" s="86">
        <f t="shared" si="171"/>
        <v>9.9993799998396547E-3</v>
      </c>
      <c r="IG156" s="86">
        <f t="shared" si="171"/>
        <v>0.19080334963470494</v>
      </c>
      <c r="II156" s="86">
        <f t="shared" si="172"/>
        <v>8.3259046654707361E-12</v>
      </c>
      <c r="IJ156" s="86">
        <f t="shared" si="172"/>
        <v>1.5348272218835247E-16</v>
      </c>
      <c r="IK156" s="86">
        <f t="shared" si="172"/>
        <v>2.3097633804207434E-15</v>
      </c>
      <c r="IL156" s="86">
        <f t="shared" si="172"/>
        <v>1.1615446989099554E-15</v>
      </c>
      <c r="IM156" s="86">
        <f t="shared" si="172"/>
        <v>5.7497735430052134E-14</v>
      </c>
      <c r="IN156" s="86">
        <f t="shared" si="172"/>
        <v>3.3137328059542431E-17</v>
      </c>
      <c r="IO156" s="86">
        <f t="shared" si="172"/>
        <v>1.38831169945035E-13</v>
      </c>
      <c r="IP156" s="86">
        <f t="shared" si="172"/>
        <v>1.049336270506088E-18</v>
      </c>
      <c r="IQ156" s="86">
        <f t="shared" si="172"/>
        <v>7.4739170713899099E-18</v>
      </c>
      <c r="IR156" s="86">
        <f t="shared" si="172"/>
        <v>3.0022489884020072E-18</v>
      </c>
      <c r="IS156" s="86">
        <f t="shared" si="172"/>
        <v>7.0325496765467759E-15</v>
      </c>
      <c r="IT156" s="86">
        <f t="shared" si="172"/>
        <v>4.8092703771149926E-11</v>
      </c>
      <c r="IU156" s="86">
        <f t="shared" si="172"/>
        <v>1.9735337258972758E-12</v>
      </c>
      <c r="IV156" s="86">
        <f t="shared" si="172"/>
        <v>1.0663470824011672E-8</v>
      </c>
      <c r="IW156" s="86">
        <f t="shared" si="172"/>
        <v>2.7582387512551872E-9</v>
      </c>
      <c r="IY156" s="86">
        <f t="shared" si="173"/>
        <v>4.5555187704597905E-2</v>
      </c>
      <c r="IZ156" s="86">
        <f t="shared" si="173"/>
        <v>0.50425963740189039</v>
      </c>
      <c r="JA156" s="86">
        <f t="shared" si="173"/>
        <v>9.3451317859726352E-2</v>
      </c>
      <c r="JB156" s="86">
        <f t="shared" si="173"/>
        <v>0.10321191363147748</v>
      </c>
      <c r="JC156" s="86">
        <f t="shared" si="173"/>
        <v>7.7862113737727057E-2</v>
      </c>
      <c r="JD156" s="86">
        <f t="shared" si="173"/>
        <v>8.2108488362064552E-2</v>
      </c>
      <c r="JE156" s="86">
        <f t="shared" si="173"/>
        <v>0.11410368526366674</v>
      </c>
      <c r="JF156" s="86">
        <f t="shared" si="173"/>
        <v>2.0905009541066232E-2</v>
      </c>
      <c r="JG156" s="86">
        <f t="shared" si="173"/>
        <v>5.6351735339441877E-3</v>
      </c>
      <c r="JH156" s="86">
        <f t="shared" si="173"/>
        <v>7.4879600528292571E-4</v>
      </c>
      <c r="JI156" s="86">
        <f t="shared" si="173"/>
        <v>6.1898887147237165E-5</v>
      </c>
      <c r="JJ156" s="86">
        <f t="shared" si="173"/>
        <v>3.952035534501735E-4</v>
      </c>
      <c r="JK156" s="86">
        <f t="shared" si="173"/>
        <v>6.9054918180043218E-4</v>
      </c>
      <c r="JL156" s="86">
        <f t="shared" si="173"/>
        <v>9.9993906633104781E-3</v>
      </c>
      <c r="JM156" s="86">
        <f t="shared" si="173"/>
        <v>0.19080335239294369</v>
      </c>
    </row>
    <row r="157" spans="2:273" x14ac:dyDescent="0.25">
      <c r="B157" s="2">
        <v>130</v>
      </c>
      <c r="C157" s="37">
        <v>58.27</v>
      </c>
      <c r="D157" s="37">
        <v>65.215000000000003</v>
      </c>
      <c r="E157" s="37">
        <v>64.444000000000003</v>
      </c>
      <c r="F157" s="37">
        <v>63.491999999999997</v>
      </c>
      <c r="G157" s="37">
        <v>63.097000000000001</v>
      </c>
      <c r="H157" s="37">
        <v>61.508000000000003</v>
      </c>
      <c r="I157" s="37">
        <v>60.936999999999998</v>
      </c>
      <c r="J157" s="37">
        <v>59.429000000000002</v>
      </c>
      <c r="K157" s="37">
        <v>58.508000000000003</v>
      </c>
      <c r="L157" s="37">
        <v>56.677</v>
      </c>
      <c r="M157" s="37">
        <v>57.081000000000003</v>
      </c>
      <c r="N157" s="37">
        <v>56.491999999999997</v>
      </c>
      <c r="O157" s="37">
        <v>56.161000000000001</v>
      </c>
      <c r="P157" s="37">
        <v>55.048000000000002</v>
      </c>
      <c r="Q157" s="37">
        <v>59.234000000000002</v>
      </c>
      <c r="S157" s="4">
        <f t="shared" si="174"/>
        <v>59.700994817970752</v>
      </c>
      <c r="T157" s="4">
        <f t="shared" si="174"/>
        <v>65.769276215348853</v>
      </c>
      <c r="U157" s="4">
        <f t="shared" si="174"/>
        <v>63.795817722854451</v>
      </c>
      <c r="V157" s="4">
        <f t="shared" si="174"/>
        <v>64.016203361074844</v>
      </c>
      <c r="W157" s="4">
        <f t="shared" si="174"/>
        <v>63.688135875904024</v>
      </c>
      <c r="X157" s="4">
        <f t="shared" si="174"/>
        <v>62.696305530053095</v>
      </c>
      <c r="Y157" s="4">
        <f t="shared" si="174"/>
        <v>60.902088893853531</v>
      </c>
      <c r="Z157" s="4">
        <f t="shared" si="174"/>
        <v>60.831506138976621</v>
      </c>
      <c r="AA157" s="4">
        <f t="shared" si="174"/>
        <v>60.141393007572191</v>
      </c>
      <c r="AB157" s="4">
        <f t="shared" si="174"/>
        <v>57.391667162920434</v>
      </c>
      <c r="AC157" s="4">
        <f t="shared" si="174"/>
        <v>56.337052119900449</v>
      </c>
      <c r="AD157" s="4">
        <f t="shared" si="174"/>
        <v>58.243472264325611</v>
      </c>
      <c r="AE157" s="4">
        <f t="shared" si="174"/>
        <v>56.925439547693856</v>
      </c>
      <c r="AF157" s="4">
        <f t="shared" si="174"/>
        <v>57.464101479952149</v>
      </c>
      <c r="AG157" s="4">
        <f t="shared" si="174"/>
        <v>64.419529941527003</v>
      </c>
      <c r="AI157" s="4">
        <f t="shared" si="175"/>
        <v>-1.430994817970749</v>
      </c>
      <c r="AJ157" s="4">
        <f t="shared" si="175"/>
        <v>-0.55427621534884963</v>
      </c>
      <c r="AK157" s="4">
        <f t="shared" si="175"/>
        <v>0.64818227714555121</v>
      </c>
      <c r="AL157" s="4">
        <f t="shared" si="175"/>
        <v>-0.52420336107484644</v>
      </c>
      <c r="AM157" s="4">
        <f t="shared" si="175"/>
        <v>-0.59113587590402261</v>
      </c>
      <c r="AN157" s="4">
        <f t="shared" si="175"/>
        <v>-1.1883055300530927</v>
      </c>
      <c r="AO157" s="4">
        <f t="shared" si="175"/>
        <v>3.4911106146466864E-2</v>
      </c>
      <c r="AP157" s="4">
        <f t="shared" si="175"/>
        <v>-1.4025061389766194</v>
      </c>
      <c r="AQ157" s="4">
        <f t="shared" si="175"/>
        <v>-1.6333930075721881</v>
      </c>
      <c r="AR157" s="4">
        <f t="shared" si="175"/>
        <v>-0.71466716292043486</v>
      </c>
      <c r="AS157" s="4">
        <f t="shared" si="175"/>
        <v>0.74394788009955448</v>
      </c>
      <c r="AT157" s="4">
        <f t="shared" si="175"/>
        <v>-1.7514722643256135</v>
      </c>
      <c r="AU157" s="4">
        <f t="shared" si="175"/>
        <v>-0.76443954769385414</v>
      </c>
      <c r="AV157" s="4">
        <f t="shared" si="175"/>
        <v>-2.4161014799521467</v>
      </c>
      <c r="AW157" s="4">
        <f t="shared" si="175"/>
        <v>-5.1855299415270011</v>
      </c>
      <c r="AY157" s="2">
        <f t="shared" si="167"/>
        <v>59.700994817158339</v>
      </c>
      <c r="AZ157" s="2">
        <f t="shared" si="167"/>
        <v>63.885364767505123</v>
      </c>
      <c r="BA157" s="2">
        <f t="shared" si="167"/>
        <v>63.724689639926886</v>
      </c>
      <c r="BB157" s="2">
        <f t="shared" si="167"/>
        <v>63.89915210099975</v>
      </c>
      <c r="BC157" s="2">
        <f t="shared" si="167"/>
        <v>63.599041130019224</v>
      </c>
      <c r="BD157" s="2">
        <f t="shared" si="167"/>
        <v>62.592430110009033</v>
      </c>
      <c r="BE157" s="2">
        <f t="shared" si="167"/>
        <v>60.692993604587308</v>
      </c>
      <c r="BF157" s="2">
        <f t="shared" si="167"/>
        <v>60.821068917946768</v>
      </c>
      <c r="BG157" s="2">
        <f t="shared" si="167"/>
        <v>60.140296498133651</v>
      </c>
      <c r="BH157" s="2">
        <f t="shared" si="167"/>
        <v>57.391636573543273</v>
      </c>
      <c r="BI157" s="2">
        <f t="shared" si="167"/>
        <v>56.337051510019563</v>
      </c>
      <c r="BJ157" s="2">
        <f t="shared" si="167"/>
        <v>58.243438255162587</v>
      </c>
      <c r="BK157" s="2">
        <f t="shared" si="167"/>
        <v>56.925393412450262</v>
      </c>
      <c r="BL157" s="2">
        <f t="shared" si="167"/>
        <v>57.426004101988184</v>
      </c>
      <c r="BM157" s="2">
        <f t="shared" si="167"/>
        <v>57.774243500144699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59.429000000000002</v>
      </c>
      <c r="CM157" s="2">
        <f t="shared" si="168"/>
        <v>58.508000000000003</v>
      </c>
      <c r="CN157" s="2">
        <f t="shared" si="168"/>
        <v>56.677</v>
      </c>
      <c r="CO157" s="2">
        <f t="shared" si="168"/>
        <v>57.081000000000003</v>
      </c>
      <c r="CP157" s="2">
        <f t="shared" si="168"/>
        <v>56.491999999999997</v>
      </c>
      <c r="CQ157" s="2">
        <f t="shared" si="168"/>
        <v>56.161000000000001</v>
      </c>
      <c r="CR157" s="2">
        <f t="shared" si="168"/>
        <v>55.048000000000002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59.429000000000002</v>
      </c>
      <c r="DC157" s="2">
        <f t="shared" si="205"/>
        <v>58.508000000000003</v>
      </c>
      <c r="DD157" s="2">
        <f t="shared" si="206"/>
        <v>56.677</v>
      </c>
      <c r="DE157" s="2">
        <f t="shared" si="207"/>
        <v>57.081000000000003</v>
      </c>
      <c r="DF157" s="2">
        <f t="shared" si="208"/>
        <v>56.491999999999997</v>
      </c>
      <c r="DG157" s="2">
        <f t="shared" si="209"/>
        <v>56.161000000000001</v>
      </c>
      <c r="DH157" s="2">
        <f t="shared" si="210"/>
        <v>55.048000000000002</v>
      </c>
      <c r="DI157" s="2" t="str">
        <f t="shared" si="211"/>
        <v/>
      </c>
      <c r="DK157" s="2">
        <f t="shared" si="176"/>
        <v>88.307010147991576</v>
      </c>
      <c r="DL157" s="2">
        <f t="shared" si="176"/>
        <v>96.222817842962456</v>
      </c>
      <c r="DM157" s="2">
        <f t="shared" si="176"/>
        <v>106.3184148293567</v>
      </c>
      <c r="DN157" s="2">
        <f t="shared" si="176"/>
        <v>105.2088932346723</v>
      </c>
      <c r="DO157" s="2">
        <f t="shared" si="176"/>
        <v>99.56746765327695</v>
      </c>
      <c r="DP157" s="2">
        <f t="shared" si="176"/>
        <v>76.082750290360053</v>
      </c>
      <c r="DQ157" s="2">
        <f t="shared" si="176"/>
        <v>88.250113883016226</v>
      </c>
      <c r="DR157" s="2">
        <f t="shared" si="176"/>
        <v>94.810843583718238</v>
      </c>
      <c r="DS157" s="2">
        <f t="shared" si="176"/>
        <v>121.80295991902834</v>
      </c>
      <c r="DT157" s="2">
        <f t="shared" si="176"/>
        <v>118.78533143669983</v>
      </c>
      <c r="DU157" s="2">
        <f t="shared" si="176"/>
        <v>91.292251821862365</v>
      </c>
      <c r="DV157" s="2">
        <f t="shared" si="176"/>
        <v>87.313469221835064</v>
      </c>
      <c r="DW157" s="2">
        <f t="shared" si="176"/>
        <v>111.14222264808362</v>
      </c>
      <c r="DX157" s="2">
        <f t="shared" si="176"/>
        <v>120.61332223071045</v>
      </c>
      <c r="DY157" s="2">
        <f t="shared" si="176"/>
        <v>99.738256414956027</v>
      </c>
      <c r="EA157" s="2">
        <f t="shared" si="152"/>
        <v>59.683531327739225</v>
      </c>
      <c r="EB157" s="2">
        <f t="shared" si="152"/>
        <v>63.872018550183029</v>
      </c>
      <c r="EC157" s="2">
        <f t="shared" si="152"/>
        <v>63.669238534253878</v>
      </c>
      <c r="ED157" s="2">
        <f t="shared" si="152"/>
        <v>63.774271700152028</v>
      </c>
      <c r="EE157" s="2">
        <f t="shared" si="152"/>
        <v>63.519473107040646</v>
      </c>
      <c r="EF157" s="2">
        <f t="shared" si="152"/>
        <v>62.589599593827714</v>
      </c>
      <c r="EG157" s="2">
        <f t="shared" si="152"/>
        <v>60.60744189327346</v>
      </c>
      <c r="EH157" s="2">
        <f t="shared" si="152"/>
        <v>60.746641824350803</v>
      </c>
      <c r="EI157" s="2">
        <f t="shared" si="152"/>
        <v>60.123491055456157</v>
      </c>
      <c r="EJ157" s="2">
        <f t="shared" si="152"/>
        <v>57.342018502394424</v>
      </c>
      <c r="EK157" s="2">
        <f t="shared" si="152"/>
        <v>56.307204536911229</v>
      </c>
      <c r="EL157" s="2">
        <f t="shared" si="179"/>
        <v>58.101912935037028</v>
      </c>
      <c r="EM157" s="2">
        <f t="shared" si="135"/>
        <v>56.784257149071287</v>
      </c>
      <c r="EN157" s="2">
        <f t="shared" si="135"/>
        <v>57.348337326502971</v>
      </c>
      <c r="EO157" s="2">
        <f t="shared" si="135"/>
        <v>57.801313305171917</v>
      </c>
      <c r="EQ157" s="2">
        <f t="shared" si="177"/>
        <v>59.743576392465428</v>
      </c>
      <c r="ER157" s="2">
        <f t="shared" si="177"/>
        <v>63.869644312236076</v>
      </c>
      <c r="ES157" s="2">
        <f t="shared" si="177"/>
        <v>64.094587887194706</v>
      </c>
      <c r="ET157" s="2">
        <f t="shared" si="177"/>
        <v>64.935680505963688</v>
      </c>
      <c r="EU157" s="2">
        <f t="shared" si="177"/>
        <v>64.075390514693481</v>
      </c>
      <c r="EV157" s="2">
        <f t="shared" si="177"/>
        <v>62.563509609553293</v>
      </c>
      <c r="EW157" s="2">
        <f t="shared" si="177"/>
        <v>61.246639770451409</v>
      </c>
      <c r="EX157" s="2">
        <f t="shared" si="177"/>
        <v>61.246703711048184</v>
      </c>
      <c r="EY157" s="2">
        <f t="shared" si="177"/>
        <v>60.038037520696719</v>
      </c>
      <c r="EZ157" s="2">
        <f t="shared" si="177"/>
        <v>57.494567560787239</v>
      </c>
      <c r="FA157" s="2">
        <f t="shared" si="177"/>
        <v>56.396415892331248</v>
      </c>
      <c r="FB157" s="2">
        <f t="shared" si="177"/>
        <v>58.931052351550193</v>
      </c>
      <c r="FC157" s="2">
        <f t="shared" si="177"/>
        <v>57.572398819299565</v>
      </c>
      <c r="FD157" s="2">
        <f t="shared" si="177"/>
        <v>57.728331262123582</v>
      </c>
      <c r="FE157" s="2">
        <f t="shared" si="177"/>
        <v>57.239726722589609</v>
      </c>
      <c r="FG157" s="2">
        <f t="shared" si="178"/>
        <v>0.99964921626382353</v>
      </c>
      <c r="FH157" s="2">
        <f t="shared" si="178"/>
        <v>0.99958023420273645</v>
      </c>
      <c r="FI157" s="2">
        <f t="shared" si="178"/>
        <v>0.99967726506133858</v>
      </c>
      <c r="FJ157" s="2">
        <f t="shared" si="178"/>
        <v>0.99967041331877315</v>
      </c>
      <c r="FK157" s="2">
        <f t="shared" si="178"/>
        <v>0.99964955421665513</v>
      </c>
      <c r="FL157" s="2">
        <f t="shared" si="178"/>
        <v>0.99959773251861017</v>
      </c>
      <c r="FM157" s="2">
        <f t="shared" si="178"/>
        <v>0.99964875533459563</v>
      </c>
      <c r="FN157" s="2">
        <f t="shared" si="178"/>
        <v>0.99960914530239475</v>
      </c>
      <c r="FO157" s="2">
        <f t="shared" si="178"/>
        <v>0.99954137871165138</v>
      </c>
      <c r="FP157" s="2">
        <f t="shared" si="178"/>
        <v>0.99952884415399712</v>
      </c>
      <c r="FQ157" s="2">
        <f t="shared" si="178"/>
        <v>0.9995600509477891</v>
      </c>
      <c r="FR157" s="2">
        <f t="shared" si="178"/>
        <v>0.99962652211974024</v>
      </c>
      <c r="FS157" s="2">
        <f t="shared" si="178"/>
        <v>0.99961577164872006</v>
      </c>
      <c r="FT157" s="2">
        <f t="shared" si="178"/>
        <v>0.99950015703324213</v>
      </c>
      <c r="FU157" s="2">
        <f t="shared" si="178"/>
        <v>0.99942874402424131</v>
      </c>
      <c r="FW157" s="2">
        <f t="shared" si="169"/>
        <v>0.12362112706546349</v>
      </c>
      <c r="FX157" s="2">
        <f t="shared" si="169"/>
        <v>9.8364923977641239E-2</v>
      </c>
      <c r="FY157" s="2">
        <f t="shared" si="169"/>
        <v>9.8005853516013694E-2</v>
      </c>
      <c r="FZ157" s="2">
        <f t="shared" si="169"/>
        <v>9.576653878609373E-2</v>
      </c>
      <c r="GA157" s="2">
        <f t="shared" si="169"/>
        <v>0.1204048557760069</v>
      </c>
      <c r="GB157" s="2">
        <f t="shared" si="169"/>
        <v>9.9553128820182385E-2</v>
      </c>
      <c r="GC157" s="2">
        <f t="shared" si="169"/>
        <v>0.11865241257492098</v>
      </c>
      <c r="GD157" s="2">
        <f t="shared" si="169"/>
        <v>0.12221075419636229</v>
      </c>
      <c r="GE157" s="2">
        <f t="shared" si="169"/>
        <v>0.1343662942638654</v>
      </c>
      <c r="GF157" s="2">
        <f t="shared" si="169"/>
        <v>0.13548884063808195</v>
      </c>
      <c r="GG157" s="2">
        <f t="shared" si="169"/>
        <v>0.16203469441437846</v>
      </c>
      <c r="GH157" s="2">
        <f t="shared" si="169"/>
        <v>0.15753134804971106</v>
      </c>
      <c r="GI157" s="2">
        <f t="shared" si="169"/>
        <v>0.1525745896439227</v>
      </c>
      <c r="GJ157" s="2">
        <f t="shared" si="169"/>
        <v>0.12117092780336397</v>
      </c>
      <c r="GK157" s="2">
        <f t="shared" si="169"/>
        <v>9.0861384453136823E-2</v>
      </c>
      <c r="GM157" s="86">
        <f t="shared" si="170"/>
        <v>4.1991968240703288E-81</v>
      </c>
      <c r="GN157" s="86">
        <f t="shared" si="170"/>
        <v>1.4925080134712676E-110</v>
      </c>
      <c r="GO157" s="86">
        <f t="shared" si="170"/>
        <v>1.4515888535668724E-125</v>
      </c>
      <c r="GP157" s="86">
        <f t="shared" si="170"/>
        <v>1.9457850597333578E-159</v>
      </c>
      <c r="GQ157" s="86">
        <f t="shared" si="170"/>
        <v>1.565455577409634E-144</v>
      </c>
      <c r="GR157" s="86">
        <f t="shared" si="170"/>
        <v>1.0845622687389325E-135</v>
      </c>
      <c r="GS157" s="86">
        <f t="shared" si="170"/>
        <v>6.2937342831965359E-169</v>
      </c>
      <c r="GT157" s="86">
        <f t="shared" si="170"/>
        <v>9.1180384891650821E-130</v>
      </c>
      <c r="GU157" s="86">
        <f t="shared" si="170"/>
        <v>9.2043781574457776E-126</v>
      </c>
      <c r="GV157" s="86">
        <f t="shared" si="170"/>
        <v>5.696607409901833E-175</v>
      </c>
      <c r="GW157" s="86">
        <f t="shared" si="170"/>
        <v>3.2066136152900888E-221</v>
      </c>
      <c r="GX157" s="86">
        <f t="shared" si="170"/>
        <v>7.8103209309321108E-192</v>
      </c>
      <c r="GY157" s="86">
        <f t="shared" si="170"/>
        <v>7.286183288281447E-222</v>
      </c>
      <c r="GZ157" s="86">
        <f t="shared" si="170"/>
        <v>6.9808173327717265E-161</v>
      </c>
      <c r="HA157" s="86">
        <f t="shared" si="170"/>
        <v>1.3514139899251345E-263</v>
      </c>
      <c r="HC157" s="86">
        <f t="shared" si="181"/>
        <v>3.9399179717482142E-55</v>
      </c>
      <c r="HD157" s="86">
        <f t="shared" si="181"/>
        <v>1.1258140420691008E-43</v>
      </c>
      <c r="HE157" s="86">
        <f t="shared" si="181"/>
        <v>6.7964826557974374E-61</v>
      </c>
      <c r="HF157" s="86">
        <f t="shared" si="180"/>
        <v>2.3534090584900183E-75</v>
      </c>
      <c r="HG157" s="86">
        <f t="shared" si="180"/>
        <v>2.7649748589327241E-71</v>
      </c>
      <c r="HH157" s="86">
        <f t="shared" si="180"/>
        <v>3.887530087695822E-75</v>
      </c>
      <c r="HI157" s="86">
        <f t="shared" si="180"/>
        <v>1.3467458958958984E-90</v>
      </c>
      <c r="HJ157" s="86">
        <f t="shared" si="180"/>
        <v>7.5301983268020636E-102</v>
      </c>
      <c r="HK157" s="86">
        <f t="shared" si="180"/>
        <v>2.2557165455211666E-82</v>
      </c>
      <c r="HL157" s="86">
        <f t="shared" si="161"/>
        <v>3.0493528416545488E-83</v>
      </c>
      <c r="HM157" s="86">
        <f t="shared" si="161"/>
        <v>1.6923554884424137E-92</v>
      </c>
      <c r="HN157" s="86">
        <f t="shared" si="161"/>
        <v>5.6634833183071786E-128</v>
      </c>
      <c r="HO157" s="86">
        <f t="shared" si="161"/>
        <v>5.4145087629626389E-152</v>
      </c>
      <c r="HP157" s="86">
        <f t="shared" si="161"/>
        <v>2.1203547128787154E-112</v>
      </c>
      <c r="HQ157" s="86">
        <f t="shared" si="161"/>
        <v>2.1203547128787154E-112</v>
      </c>
      <c r="HS157" s="86">
        <f t="shared" si="171"/>
        <v>1.9464426695306812E-2</v>
      </c>
      <c r="HT157" s="86">
        <f t="shared" si="171"/>
        <v>0.43719292912771374</v>
      </c>
      <c r="HU157" s="86">
        <f t="shared" si="171"/>
        <v>4.4267599893031175E-2</v>
      </c>
      <c r="HV157" s="86">
        <f t="shared" si="171"/>
        <v>4.9895103582170433E-2</v>
      </c>
      <c r="HW157" s="86">
        <f t="shared" si="171"/>
        <v>3.4014564578708821E-2</v>
      </c>
      <c r="HX157" s="86">
        <f t="shared" si="171"/>
        <v>3.5670308710065608E-2</v>
      </c>
      <c r="HY157" s="86">
        <f t="shared" si="171"/>
        <v>5.5058945961133962E-2</v>
      </c>
      <c r="HZ157" s="86">
        <f t="shared" si="171"/>
        <v>5.9147412590700738E-3</v>
      </c>
      <c r="IA157" s="86">
        <f t="shared" si="171"/>
        <v>1.2343806158295232E-3</v>
      </c>
      <c r="IB157" s="86">
        <f t="shared" si="171"/>
        <v>1.2049251988359789E-4</v>
      </c>
      <c r="IC157" s="86">
        <f t="shared" si="171"/>
        <v>7.4124965029531823E-6</v>
      </c>
      <c r="ID157" s="86">
        <f t="shared" si="171"/>
        <v>8.2439636773586349E-5</v>
      </c>
      <c r="IE157" s="86">
        <f t="shared" si="171"/>
        <v>1.4146345934414102E-4</v>
      </c>
      <c r="IF157" s="86">
        <f t="shared" si="171"/>
        <v>2.9295458187974018E-3</v>
      </c>
      <c r="IG157" s="86">
        <f t="shared" si="171"/>
        <v>9.7127667407377299E-2</v>
      </c>
      <c r="II157" s="86">
        <f t="shared" si="172"/>
        <v>6.7519204578736123E-11</v>
      </c>
      <c r="IJ157" s="86">
        <f t="shared" si="172"/>
        <v>2.293434325036874E-15</v>
      </c>
      <c r="IK157" s="86">
        <f t="shared" si="172"/>
        <v>2.7879806900379499E-14</v>
      </c>
      <c r="IL157" s="86">
        <f t="shared" si="172"/>
        <v>1.4384032050088453E-14</v>
      </c>
      <c r="IM157" s="86">
        <f t="shared" si="172"/>
        <v>6.9146200973552515E-13</v>
      </c>
      <c r="IN157" s="86">
        <f t="shared" si="172"/>
        <v>5.6639424576692707E-16</v>
      </c>
      <c r="IO157" s="86">
        <f t="shared" si="172"/>
        <v>1.5200133431843674E-12</v>
      </c>
      <c r="IP157" s="86">
        <f t="shared" si="172"/>
        <v>3.2930779919454172E-17</v>
      </c>
      <c r="IQ157" s="86">
        <f t="shared" si="172"/>
        <v>2.3662457067901301E-16</v>
      </c>
      <c r="IR157" s="86">
        <f t="shared" si="172"/>
        <v>1.0504320607695022E-16</v>
      </c>
      <c r="IS157" s="86">
        <f t="shared" si="172"/>
        <v>1.6961975854792256E-13</v>
      </c>
      <c r="IT157" s="86">
        <f t="shared" si="172"/>
        <v>4.5326975583660682E-10</v>
      </c>
      <c r="IU157" s="86">
        <f t="shared" si="172"/>
        <v>2.4264895827648371E-11</v>
      </c>
      <c r="IV157" s="86">
        <f t="shared" si="172"/>
        <v>4.6094829427586644E-8</v>
      </c>
      <c r="IW157" s="86">
        <f t="shared" si="172"/>
        <v>1.0857282120553178E-8</v>
      </c>
      <c r="IY157" s="86">
        <f t="shared" si="173"/>
        <v>1.9464426762826018E-2</v>
      </c>
      <c r="IZ157" s="86">
        <f t="shared" si="173"/>
        <v>0.43719292912771601</v>
      </c>
      <c r="JA157" s="86">
        <f t="shared" si="173"/>
        <v>4.4267599893059055E-2</v>
      </c>
      <c r="JB157" s="86">
        <f t="shared" si="173"/>
        <v>4.9895103582184817E-2</v>
      </c>
      <c r="JC157" s="86">
        <f t="shared" si="173"/>
        <v>3.4014564579400282E-2</v>
      </c>
      <c r="JD157" s="86">
        <f t="shared" si="173"/>
        <v>3.5670308710066177E-2</v>
      </c>
      <c r="JE157" s="86">
        <f t="shared" si="173"/>
        <v>5.5058945962653975E-2</v>
      </c>
      <c r="JF157" s="86">
        <f t="shared" si="173"/>
        <v>5.9147412590701068E-3</v>
      </c>
      <c r="JG157" s="86">
        <f t="shared" si="173"/>
        <v>1.2343806158297598E-3</v>
      </c>
      <c r="JH157" s="86">
        <f t="shared" si="173"/>
        <v>1.2049251988370294E-4</v>
      </c>
      <c r="JI157" s="86">
        <f t="shared" si="173"/>
        <v>7.4124966725729411E-6</v>
      </c>
      <c r="JJ157" s="86">
        <f t="shared" si="173"/>
        <v>8.2440090043342184E-5</v>
      </c>
      <c r="JK157" s="86">
        <f t="shared" si="173"/>
        <v>1.4146348360903686E-4</v>
      </c>
      <c r="JL157" s="86">
        <f t="shared" si="173"/>
        <v>2.9295919136268292E-3</v>
      </c>
      <c r="JM157" s="86">
        <f t="shared" si="173"/>
        <v>9.7127678264659414E-2</v>
      </c>
    </row>
    <row r="158" spans="2:273" x14ac:dyDescent="0.25">
      <c r="B158" s="2">
        <v>131</v>
      </c>
      <c r="C158" s="37">
        <v>57.746000000000002</v>
      </c>
      <c r="D158" s="37">
        <v>64.599999999999994</v>
      </c>
      <c r="E158" s="37">
        <v>64.078999999999994</v>
      </c>
      <c r="F158" s="37">
        <v>62.54</v>
      </c>
      <c r="G158" s="37">
        <v>62.581000000000003</v>
      </c>
      <c r="H158" s="37">
        <v>61.825000000000003</v>
      </c>
      <c r="I158" s="37">
        <v>60.015999999999998</v>
      </c>
      <c r="J158" s="37">
        <v>59.81</v>
      </c>
      <c r="K158" s="37">
        <v>58.570999999999998</v>
      </c>
      <c r="L158" s="37">
        <v>55.968000000000004</v>
      </c>
      <c r="M158" s="37">
        <v>55.79</v>
      </c>
      <c r="N158" s="37">
        <v>57.570999999999998</v>
      </c>
      <c r="O158" s="37">
        <v>56.338999999999999</v>
      </c>
      <c r="P158" s="37">
        <v>56.429000000000002</v>
      </c>
      <c r="Q158" s="37">
        <v>54.484000000000002</v>
      </c>
      <c r="S158" s="4">
        <f t="shared" si="174"/>
        <v>59.586117369729472</v>
      </c>
      <c r="T158" s="4">
        <f t="shared" si="174"/>
        <v>64.832633045507805</v>
      </c>
      <c r="U158" s="4">
        <f t="shared" si="174"/>
        <v>63.588219696074312</v>
      </c>
      <c r="V158" s="4">
        <f t="shared" si="174"/>
        <v>63.727269614114682</v>
      </c>
      <c r="W158" s="4">
        <f t="shared" si="174"/>
        <v>63.429333457481746</v>
      </c>
      <c r="X158" s="4">
        <f t="shared" si="174"/>
        <v>62.443515844273996</v>
      </c>
      <c r="Y158" s="4">
        <f t="shared" si="174"/>
        <v>60.556583223550312</v>
      </c>
      <c r="Z158" s="4">
        <f t="shared" si="174"/>
        <v>60.612803484177718</v>
      </c>
      <c r="AA158" s="4">
        <f t="shared" si="174"/>
        <v>59.948077628923883</v>
      </c>
      <c r="AB158" s="4">
        <f t="shared" si="174"/>
        <v>57.204559457313145</v>
      </c>
      <c r="AC158" s="4">
        <f t="shared" si="174"/>
        <v>56.149544300276048</v>
      </c>
      <c r="AD158" s="4">
        <f t="shared" si="174"/>
        <v>57.987340415104661</v>
      </c>
      <c r="AE158" s="4">
        <f t="shared" si="174"/>
        <v>56.708927912415824</v>
      </c>
      <c r="AF158" s="4">
        <f t="shared" si="174"/>
        <v>57.267880860244524</v>
      </c>
      <c r="AG158" s="4">
        <f t="shared" si="174"/>
        <v>60.033872598603246</v>
      </c>
      <c r="AI158" s="4">
        <f t="shared" si="175"/>
        <v>-1.8401173697294695</v>
      </c>
      <c r="AJ158" s="4">
        <f t="shared" si="175"/>
        <v>-0.23263304550781072</v>
      </c>
      <c r="AK158" s="4">
        <f t="shared" si="175"/>
        <v>0.49078030392568195</v>
      </c>
      <c r="AL158" s="4">
        <f t="shared" si="175"/>
        <v>-1.1872696141146832</v>
      </c>
      <c r="AM158" s="4">
        <f t="shared" si="175"/>
        <v>-0.84833345748174338</v>
      </c>
      <c r="AN158" s="4">
        <f t="shared" si="175"/>
        <v>-0.61851584427399331</v>
      </c>
      <c r="AO158" s="4">
        <f t="shared" si="175"/>
        <v>-0.54058322355031407</v>
      </c>
      <c r="AP158" s="4">
        <f t="shared" si="175"/>
        <v>-0.80280348417771563</v>
      </c>
      <c r="AQ158" s="4">
        <f t="shared" si="175"/>
        <v>-1.3770776289238853</v>
      </c>
      <c r="AR158" s="4">
        <f t="shared" si="175"/>
        <v>-1.2365594573131418</v>
      </c>
      <c r="AS158" s="4">
        <f t="shared" si="175"/>
        <v>-0.359544300276049</v>
      </c>
      <c r="AT158" s="4">
        <f t="shared" si="175"/>
        <v>-0.41634041510466346</v>
      </c>
      <c r="AU158" s="4">
        <f t="shared" si="175"/>
        <v>-0.36992791241582523</v>
      </c>
      <c r="AV158" s="4">
        <f t="shared" si="175"/>
        <v>-0.83888086024452235</v>
      </c>
      <c r="AW158" s="4">
        <f t="shared" si="175"/>
        <v>-5.549872598603244</v>
      </c>
      <c r="AY158" s="2">
        <f t="shared" si="167"/>
        <v>59.586117363993949</v>
      </c>
      <c r="AZ158" s="2">
        <f t="shared" si="167"/>
        <v>63.739127600760767</v>
      </c>
      <c r="BA158" s="2">
        <f t="shared" si="167"/>
        <v>63.569093929026472</v>
      </c>
      <c r="BB158" s="2">
        <f t="shared" si="167"/>
        <v>63.694899963308636</v>
      </c>
      <c r="BC158" s="2">
        <f t="shared" si="167"/>
        <v>63.408452065445651</v>
      </c>
      <c r="BD158" s="2">
        <f t="shared" si="167"/>
        <v>62.419581576045218</v>
      </c>
      <c r="BE158" s="2">
        <f t="shared" si="167"/>
        <v>60.499715962618325</v>
      </c>
      <c r="BF158" s="2">
        <f t="shared" si="167"/>
        <v>60.611604382815656</v>
      </c>
      <c r="BG158" s="2">
        <f t="shared" si="167"/>
        <v>59.947992634003349</v>
      </c>
      <c r="BH158" s="2">
        <f t="shared" si="167"/>
        <v>57.204557980188241</v>
      </c>
      <c r="BI158" s="2">
        <f t="shared" si="167"/>
        <v>56.149544281008389</v>
      </c>
      <c r="BJ158" s="2">
        <f t="shared" si="167"/>
        <v>57.987337120814338</v>
      </c>
      <c r="BK158" s="2">
        <f t="shared" si="167"/>
        <v>56.708924418858579</v>
      </c>
      <c r="BL158" s="2">
        <f t="shared" si="167"/>
        <v>57.261208500969587</v>
      </c>
      <c r="BM158" s="2">
        <f t="shared" si="167"/>
        <v>57.641979826264318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57.746000000000002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59.81</v>
      </c>
      <c r="CM158" s="2">
        <f t="shared" si="168"/>
        <v>58.570999999999998</v>
      </c>
      <c r="CN158" s="2">
        <f t="shared" si="168"/>
        <v>55.968000000000004</v>
      </c>
      <c r="CO158" s="2">
        <f t="shared" si="168"/>
        <v>55.79</v>
      </c>
      <c r="CP158" s="2">
        <f t="shared" si="168"/>
        <v>57.570999999999998</v>
      </c>
      <c r="CQ158" s="2">
        <f t="shared" si="168"/>
        <v>56.338999999999999</v>
      </c>
      <c r="CR158" s="2">
        <f t="shared" si="168"/>
        <v>56.429000000000002</v>
      </c>
      <c r="CS158" s="2" t="str">
        <f t="shared" si="168"/>
        <v/>
      </c>
      <c r="CU158" s="2">
        <f t="shared" si="197"/>
        <v>57.746000000000002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59.81</v>
      </c>
      <c r="DC158" s="2">
        <f t="shared" si="205"/>
        <v>58.570999999999998</v>
      </c>
      <c r="DD158" s="2">
        <f t="shared" si="206"/>
        <v>55.968000000000004</v>
      </c>
      <c r="DE158" s="2">
        <f t="shared" si="207"/>
        <v>55.79</v>
      </c>
      <c r="DF158" s="2">
        <f t="shared" si="208"/>
        <v>57.570999999999998</v>
      </c>
      <c r="DG158" s="2">
        <f t="shared" si="209"/>
        <v>56.338999999999999</v>
      </c>
      <c r="DH158" s="2">
        <f t="shared" si="210"/>
        <v>56.429000000000002</v>
      </c>
      <c r="DI158" s="2" t="str">
        <f t="shared" si="211"/>
        <v/>
      </c>
      <c r="DK158" s="2">
        <f t="shared" si="176"/>
        <v>88.418929386892202</v>
      </c>
      <c r="DL158" s="2">
        <f t="shared" si="176"/>
        <v>96.362978607892373</v>
      </c>
      <c r="DM158" s="2">
        <f t="shared" si="176"/>
        <v>106.51242524916945</v>
      </c>
      <c r="DN158" s="2">
        <f t="shared" si="176"/>
        <v>105.35111627906977</v>
      </c>
      <c r="DO158" s="2">
        <f t="shared" si="176"/>
        <v>99.659026215644815</v>
      </c>
      <c r="DP158" s="2">
        <f t="shared" si="176"/>
        <v>75.951628339140541</v>
      </c>
      <c r="DQ158" s="2">
        <f t="shared" si="176"/>
        <v>88.210379281183947</v>
      </c>
      <c r="DR158" s="2">
        <f t="shared" si="176"/>
        <v>94.865242740998852</v>
      </c>
      <c r="DS158" s="2">
        <f t="shared" si="176"/>
        <v>122.14197894736841</v>
      </c>
      <c r="DT158" s="2">
        <f t="shared" si="176"/>
        <v>119.1493150782361</v>
      </c>
      <c r="DU158" s="2">
        <f t="shared" si="176"/>
        <v>91.428444331983826</v>
      </c>
      <c r="DV158" s="2">
        <f t="shared" si="176"/>
        <v>87.339764173621788</v>
      </c>
      <c r="DW158" s="2">
        <f t="shared" si="176"/>
        <v>111.41696358885017</v>
      </c>
      <c r="DX158" s="2">
        <f t="shared" si="176"/>
        <v>121.04097341482046</v>
      </c>
      <c r="DY158" s="2">
        <f t="shared" si="176"/>
        <v>99.996033724340208</v>
      </c>
      <c r="EA158" s="2">
        <f t="shared" si="152"/>
        <v>59.56836756219991</v>
      </c>
      <c r="EB158" s="2">
        <f t="shared" si="152"/>
        <v>63.726900767978748</v>
      </c>
      <c r="EC158" s="2">
        <f t="shared" si="152"/>
        <v>63.508502736767596</v>
      </c>
      <c r="ED158" s="2">
        <f t="shared" si="152"/>
        <v>63.55473163967352</v>
      </c>
      <c r="EE158" s="2">
        <f t="shared" si="152"/>
        <v>63.320570663628089</v>
      </c>
      <c r="EF158" s="2">
        <f t="shared" si="152"/>
        <v>62.417592649044678</v>
      </c>
      <c r="EG158" s="2">
        <f t="shared" si="152"/>
        <v>60.404381787495055</v>
      </c>
      <c r="EH158" s="2">
        <f t="shared" si="152"/>
        <v>60.529717212579953</v>
      </c>
      <c r="EI158" s="2">
        <f t="shared" si="152"/>
        <v>59.935037119856872</v>
      </c>
      <c r="EJ158" s="2">
        <f t="shared" si="152"/>
        <v>57.154428887177247</v>
      </c>
      <c r="EK158" s="2">
        <f t="shared" si="152"/>
        <v>56.119013245147002</v>
      </c>
      <c r="EL158" s="2">
        <f t="shared" si="179"/>
        <v>57.829792371743217</v>
      </c>
      <c r="EM158" s="2">
        <f t="shared" si="135"/>
        <v>56.553905341685144</v>
      </c>
      <c r="EN158" s="2">
        <f t="shared" si="135"/>
        <v>57.179805413407571</v>
      </c>
      <c r="EO158" s="2">
        <f t="shared" si="135"/>
        <v>57.677636230938518</v>
      </c>
      <c r="EQ158" s="2">
        <f t="shared" si="177"/>
        <v>59.631970911477552</v>
      </c>
      <c r="ER158" s="2">
        <f t="shared" si="177"/>
        <v>63.724394899869878</v>
      </c>
      <c r="ES158" s="2">
        <f t="shared" si="177"/>
        <v>63.958770798985398</v>
      </c>
      <c r="ET158" s="2">
        <f t="shared" si="177"/>
        <v>64.78117211122084</v>
      </c>
      <c r="EU158" s="2">
        <f t="shared" si="177"/>
        <v>63.90496763367544</v>
      </c>
      <c r="EV158" s="2">
        <f t="shared" si="177"/>
        <v>62.390062787208109</v>
      </c>
      <c r="EW158" s="2">
        <f t="shared" si="177"/>
        <v>61.076296148997116</v>
      </c>
      <c r="EX158" s="2">
        <f t="shared" si="177"/>
        <v>61.055596458923539</v>
      </c>
      <c r="EY158" s="2">
        <f t="shared" si="177"/>
        <v>59.845211068925678</v>
      </c>
      <c r="EZ158" s="2">
        <f t="shared" si="177"/>
        <v>57.314605132455</v>
      </c>
      <c r="FA158" s="2">
        <f t="shared" si="177"/>
        <v>56.212551961448021</v>
      </c>
      <c r="FB158" s="2">
        <f t="shared" si="177"/>
        <v>58.696664198446072</v>
      </c>
      <c r="FC158" s="2">
        <f t="shared" si="177"/>
        <v>57.37755472206193</v>
      </c>
      <c r="FD158" s="2">
        <f t="shared" si="177"/>
        <v>57.577974103080052</v>
      </c>
      <c r="FE158" s="2">
        <f t="shared" si="177"/>
        <v>57.093350975992578</v>
      </c>
      <c r="FG158" s="2">
        <f t="shared" si="178"/>
        <v>0.99968007155569261</v>
      </c>
      <c r="FH158" s="2">
        <f t="shared" si="178"/>
        <v>0.99961715490258218</v>
      </c>
      <c r="FI158" s="2">
        <f t="shared" si="178"/>
        <v>0.99970565387910315</v>
      </c>
      <c r="FJ158" s="2">
        <f t="shared" si="178"/>
        <v>0.99969940465693208</v>
      </c>
      <c r="FK158" s="2">
        <f t="shared" si="178"/>
        <v>0.99968037979135627</v>
      </c>
      <c r="FL158" s="2">
        <f t="shared" si="178"/>
        <v>0.99963311471068195</v>
      </c>
      <c r="FM158" s="2">
        <f t="shared" si="178"/>
        <v>0.99967965115727253</v>
      </c>
      <c r="FN158" s="2">
        <f t="shared" si="178"/>
        <v>0.99964352401961365</v>
      </c>
      <c r="FO158" s="2">
        <f t="shared" si="178"/>
        <v>0.99958171553454001</v>
      </c>
      <c r="FP158" s="2">
        <f t="shared" si="178"/>
        <v>0.99957028294680828</v>
      </c>
      <c r="FQ158" s="2">
        <f t="shared" si="178"/>
        <v>0.99959874616278321</v>
      </c>
      <c r="FR158" s="2">
        <f t="shared" si="178"/>
        <v>0.99965937293125484</v>
      </c>
      <c r="FS158" s="2">
        <f t="shared" si="178"/>
        <v>0.99964956773145519</v>
      </c>
      <c r="FT158" s="2">
        <f t="shared" si="178"/>
        <v>0.99954411774629159</v>
      </c>
      <c r="FU158" s="2">
        <f t="shared" si="178"/>
        <v>0.99947898216944708</v>
      </c>
      <c r="FW158" s="2">
        <f t="shared" si="169"/>
        <v>0.13395027980181162</v>
      </c>
      <c r="FX158" s="2">
        <f t="shared" si="169"/>
        <v>0.10684106517354598</v>
      </c>
      <c r="FY158" s="2">
        <f t="shared" si="169"/>
        <v>0.10645470666497688</v>
      </c>
      <c r="FZ158" s="2">
        <f t="shared" si="169"/>
        <v>0.10404461367329398</v>
      </c>
      <c r="GA158" s="2">
        <f t="shared" si="169"/>
        <v>0.13050529174724906</v>
      </c>
      <c r="GB158" s="2">
        <f t="shared" si="169"/>
        <v>0.10811938021802289</v>
      </c>
      <c r="GC158" s="2">
        <f t="shared" si="169"/>
        <v>0.12862733847819319</v>
      </c>
      <c r="GD158" s="2">
        <f t="shared" si="169"/>
        <v>0.13243987207164712</v>
      </c>
      <c r="GE158" s="2">
        <f t="shared" si="169"/>
        <v>0.14544425729847596</v>
      </c>
      <c r="GF158" s="2">
        <f t="shared" si="169"/>
        <v>0.14664367468028974</v>
      </c>
      <c r="GG158" s="2">
        <f t="shared" si="169"/>
        <v>0.17493281707217428</v>
      </c>
      <c r="GH158" s="2">
        <f t="shared" si="169"/>
        <v>0.17014378519887655</v>
      </c>
      <c r="GI158" s="2">
        <f t="shared" si="169"/>
        <v>0.16486783630002322</v>
      </c>
      <c r="GJ158" s="2">
        <f t="shared" si="169"/>
        <v>0.13132603272269111</v>
      </c>
      <c r="GK158" s="2">
        <f t="shared" si="169"/>
        <v>9.8761767202254241E-2</v>
      </c>
      <c r="GM158" s="86">
        <f t="shared" si="170"/>
        <v>1.5635265521885882E-83</v>
      </c>
      <c r="GN158" s="86">
        <f t="shared" si="170"/>
        <v>6.6512761184645325E-114</v>
      </c>
      <c r="GO158" s="86">
        <f t="shared" si="170"/>
        <v>2.3060730453471532E-129</v>
      </c>
      <c r="GP158" s="86">
        <f t="shared" si="170"/>
        <v>2.8081186618763533E-164</v>
      </c>
      <c r="GQ158" s="86">
        <f t="shared" si="170"/>
        <v>6.9324411450026814E-149</v>
      </c>
      <c r="GR158" s="86">
        <f t="shared" si="170"/>
        <v>8.303890883204287E-140</v>
      </c>
      <c r="GS158" s="86">
        <f t="shared" si="170"/>
        <v>4.3193579343432651E-174</v>
      </c>
      <c r="GT158" s="86">
        <f t="shared" si="170"/>
        <v>1.1048807577938314E-133</v>
      </c>
      <c r="GU158" s="86">
        <f t="shared" si="170"/>
        <v>1.453258664480001E-129</v>
      </c>
      <c r="GV158" s="86">
        <f t="shared" si="170"/>
        <v>2.9767208841401231E-180</v>
      </c>
      <c r="GW158" s="86">
        <f t="shared" si="170"/>
        <v>6.3126012779840832E-228</v>
      </c>
      <c r="GX158" s="86">
        <f t="shared" si="170"/>
        <v>1.3115418623367276E-197</v>
      </c>
      <c r="GY158" s="86">
        <f t="shared" si="170"/>
        <v>1.5852142549242113E-228</v>
      </c>
      <c r="GZ158" s="86">
        <f t="shared" si="170"/>
        <v>1.1435123668589619E-165</v>
      </c>
      <c r="HA158" s="86">
        <f t="shared" si="170"/>
        <v>1.6210555363264548E-271</v>
      </c>
      <c r="HC158" s="86">
        <f t="shared" si="181"/>
        <v>1.1628102410155764E-57</v>
      </c>
      <c r="HD158" s="86">
        <f t="shared" si="181"/>
        <v>1.0641742621986949E-45</v>
      </c>
      <c r="HE158" s="86">
        <f t="shared" si="181"/>
        <v>1.0850563203130147E-63</v>
      </c>
      <c r="HF158" s="86">
        <f t="shared" si="180"/>
        <v>7.9566761075781759E-79</v>
      </c>
      <c r="HG158" s="86">
        <f t="shared" si="180"/>
        <v>1.6144344871723091E-74</v>
      </c>
      <c r="HH158" s="86">
        <f t="shared" si="180"/>
        <v>1.3468725405037915E-78</v>
      </c>
      <c r="HI158" s="86">
        <f t="shared" si="180"/>
        <v>8.5004301493742023E-95</v>
      </c>
      <c r="HJ158" s="86">
        <f t="shared" si="180"/>
        <v>1.7564375538921779E-106</v>
      </c>
      <c r="HK158" s="86">
        <f t="shared" si="180"/>
        <v>4.3740373790964268E-86</v>
      </c>
      <c r="HL158" s="86">
        <f t="shared" si="161"/>
        <v>6.5895246912850638E-87</v>
      </c>
      <c r="HM158" s="86">
        <f t="shared" si="161"/>
        <v>1.5367553303111269E-96</v>
      </c>
      <c r="HN158" s="86">
        <f t="shared" si="161"/>
        <v>1.1196089736004274E-133</v>
      </c>
      <c r="HO158" s="86">
        <f t="shared" si="161"/>
        <v>1.0938972440816277E-158</v>
      </c>
      <c r="HP158" s="86">
        <f t="shared" si="161"/>
        <v>2.7705864229467736E-117</v>
      </c>
      <c r="HQ158" s="86">
        <f t="shared" si="161"/>
        <v>2.7705864229467736E-117</v>
      </c>
      <c r="HS158" s="86">
        <f t="shared" si="171"/>
        <v>7.3390042014718311E-3</v>
      </c>
      <c r="HT158" s="86">
        <f t="shared" si="171"/>
        <v>0.32827520619174039</v>
      </c>
      <c r="HU158" s="86">
        <f t="shared" si="171"/>
        <v>1.8337371995674333E-2</v>
      </c>
      <c r="HV158" s="86">
        <f t="shared" si="171"/>
        <v>2.1089108001273813E-2</v>
      </c>
      <c r="HW158" s="86">
        <f t="shared" si="171"/>
        <v>1.281257707907801E-2</v>
      </c>
      <c r="HX158" s="86">
        <f t="shared" si="171"/>
        <v>1.3287818363521876E-2</v>
      </c>
      <c r="HY158" s="86">
        <f t="shared" si="171"/>
        <v>2.3038337541555636E-2</v>
      </c>
      <c r="HZ158" s="86">
        <f t="shared" si="171"/>
        <v>1.3660373442532401E-3</v>
      </c>
      <c r="IA158" s="86">
        <f t="shared" si="171"/>
        <v>2.1868779499701696E-4</v>
      </c>
      <c r="IB158" s="86">
        <f t="shared" si="171"/>
        <v>1.5590737905454522E-5</v>
      </c>
      <c r="IC158" s="86">
        <f t="shared" si="171"/>
        <v>7.1305761424489012E-7</v>
      </c>
      <c r="ID158" s="86">
        <f t="shared" si="171"/>
        <v>1.4797826853175448E-5</v>
      </c>
      <c r="IE158" s="86">
        <f t="shared" si="171"/>
        <v>2.457336125827171E-5</v>
      </c>
      <c r="IF158" s="86">
        <f t="shared" si="171"/>
        <v>7.2460370526170037E-4</v>
      </c>
      <c r="IG158" s="86">
        <f t="shared" si="171"/>
        <v>4.1559636429670692E-2</v>
      </c>
      <c r="II158" s="86">
        <f t="shared" si="172"/>
        <v>4.9913646173488337E-10</v>
      </c>
      <c r="IJ158" s="86">
        <f t="shared" si="172"/>
        <v>3.0792084849360028E-14</v>
      </c>
      <c r="IK158" s="86">
        <f t="shared" si="172"/>
        <v>3.0504734380703596E-13</v>
      </c>
      <c r="IL158" s="86">
        <f t="shared" si="172"/>
        <v>1.6147324344005137E-13</v>
      </c>
      <c r="IM158" s="86">
        <f t="shared" si="172"/>
        <v>7.4576283011166698E-12</v>
      </c>
      <c r="IN158" s="86">
        <f t="shared" si="172"/>
        <v>8.6456327652111492E-15</v>
      </c>
      <c r="IO158" s="86">
        <f t="shared" si="172"/>
        <v>1.5000653003380224E-11</v>
      </c>
      <c r="IP158" s="86">
        <f t="shared" si="172"/>
        <v>8.8655610975302359E-16</v>
      </c>
      <c r="IQ158" s="86">
        <f t="shared" si="172"/>
        <v>6.3694712817402038E-15</v>
      </c>
      <c r="IR158" s="86">
        <f t="shared" si="172"/>
        <v>3.1072454041976312E-15</v>
      </c>
      <c r="IS158" s="86">
        <f t="shared" si="172"/>
        <v>3.4581498414996441E-12</v>
      </c>
      <c r="IT158" s="86">
        <f t="shared" si="172"/>
        <v>3.8070776985846201E-9</v>
      </c>
      <c r="IU158" s="86">
        <f t="shared" si="172"/>
        <v>2.6288595362798616E-10</v>
      </c>
      <c r="IV158" s="86">
        <f t="shared" si="172"/>
        <v>1.871376300777919E-7</v>
      </c>
      <c r="IW158" s="86">
        <f t="shared" si="172"/>
        <v>4.0616707820049775E-8</v>
      </c>
      <c r="IY158" s="86">
        <f t="shared" si="173"/>
        <v>7.3390047006082924E-3</v>
      </c>
      <c r="IZ158" s="86">
        <f t="shared" si="173"/>
        <v>0.3282752061917712</v>
      </c>
      <c r="JA158" s="86">
        <f t="shared" si="173"/>
        <v>1.833737199597938E-2</v>
      </c>
      <c r="JB158" s="86">
        <f t="shared" si="173"/>
        <v>2.1089108001435285E-2</v>
      </c>
      <c r="JC158" s="86">
        <f t="shared" si="173"/>
        <v>1.2812577086535638E-2</v>
      </c>
      <c r="JD158" s="86">
        <f t="shared" si="173"/>
        <v>1.3287818363530522E-2</v>
      </c>
      <c r="JE158" s="86">
        <f t="shared" si="173"/>
        <v>2.303833755655629E-2</v>
      </c>
      <c r="JF158" s="86">
        <f t="shared" si="173"/>
        <v>1.3660373442541268E-3</v>
      </c>
      <c r="JG158" s="86">
        <f t="shared" si="173"/>
        <v>2.1868779500338643E-4</v>
      </c>
      <c r="JH158" s="86">
        <f t="shared" si="173"/>
        <v>1.5590737908561767E-5</v>
      </c>
      <c r="JI158" s="86">
        <f t="shared" si="173"/>
        <v>7.1306107239473157E-7</v>
      </c>
      <c r="JJ158" s="86">
        <f t="shared" si="173"/>
        <v>1.4801633930874033E-5</v>
      </c>
      <c r="JK158" s="86">
        <f t="shared" si="173"/>
        <v>2.4573624144225337E-5</v>
      </c>
      <c r="JL158" s="86">
        <f t="shared" si="173"/>
        <v>7.2479084289177819E-4</v>
      </c>
      <c r="JM158" s="86">
        <f t="shared" si="173"/>
        <v>4.1559677046378515E-2</v>
      </c>
    </row>
    <row r="159" spans="2:273" x14ac:dyDescent="0.25">
      <c r="B159" s="2">
        <v>132</v>
      </c>
      <c r="C159" s="37">
        <v>59.491999999999997</v>
      </c>
      <c r="D159" s="37">
        <v>64.477000000000004</v>
      </c>
      <c r="E159" s="37">
        <v>63.094999999999999</v>
      </c>
      <c r="F159" s="37">
        <v>62.253999999999998</v>
      </c>
      <c r="G159" s="37">
        <v>63.484000000000002</v>
      </c>
      <c r="H159" s="37">
        <v>61.302</v>
      </c>
      <c r="I159" s="37">
        <v>59.127000000000002</v>
      </c>
      <c r="J159" s="37">
        <v>59.555999999999997</v>
      </c>
      <c r="K159" s="37">
        <v>59.079000000000001</v>
      </c>
      <c r="L159" s="37">
        <v>55.741999999999997</v>
      </c>
      <c r="M159" s="37">
        <v>56.564999999999998</v>
      </c>
      <c r="N159" s="37">
        <v>56.570999999999998</v>
      </c>
      <c r="O159" s="37">
        <v>55.935000000000002</v>
      </c>
      <c r="P159" s="37">
        <v>56.634999999999998</v>
      </c>
      <c r="Q159" s="37">
        <v>53.844000000000001</v>
      </c>
      <c r="S159" s="4">
        <f t="shared" si="174"/>
        <v>59.471426711509878</v>
      </c>
      <c r="T159" s="4">
        <f t="shared" si="174"/>
        <v>64.121385738010858</v>
      </c>
      <c r="U159" s="4">
        <f t="shared" si="174"/>
        <v>63.418575399388835</v>
      </c>
      <c r="V159" s="4">
        <f t="shared" si="174"/>
        <v>63.500049118823831</v>
      </c>
      <c r="W159" s="4">
        <f t="shared" si="174"/>
        <v>63.222929325605925</v>
      </c>
      <c r="X159" s="4">
        <f t="shared" si="174"/>
        <v>62.251173376264227</v>
      </c>
      <c r="Y159" s="4">
        <f t="shared" si="174"/>
        <v>60.320351972218837</v>
      </c>
      <c r="Z159" s="4">
        <f t="shared" si="174"/>
        <v>60.403251472534464</v>
      </c>
      <c r="AA159" s="4">
        <f t="shared" si="174"/>
        <v>59.755706209156621</v>
      </c>
      <c r="AB159" s="4">
        <f t="shared" si="174"/>
        <v>57.017957596937251</v>
      </c>
      <c r="AC159" s="4">
        <f t="shared" si="174"/>
        <v>55.962322678898609</v>
      </c>
      <c r="AD159" s="4">
        <f t="shared" si="174"/>
        <v>57.732973383840147</v>
      </c>
      <c r="AE159" s="4">
        <f t="shared" si="174"/>
        <v>56.494131722315196</v>
      </c>
      <c r="AF159" s="4">
        <f t="shared" si="174"/>
        <v>57.098429194385595</v>
      </c>
      <c r="AG159" s="4">
        <f t="shared" si="174"/>
        <v>58.21927848334046</v>
      </c>
      <c r="AI159" s="4">
        <f t="shared" si="175"/>
        <v>2.0573288490119523E-2</v>
      </c>
      <c r="AJ159" s="4">
        <f t="shared" si="175"/>
        <v>0.35561426198914603</v>
      </c>
      <c r="AK159" s="4">
        <f t="shared" si="175"/>
        <v>-0.32357539938883662</v>
      </c>
      <c r="AL159" s="4">
        <f t="shared" si="175"/>
        <v>-1.2460491188238336</v>
      </c>
      <c r="AM159" s="4">
        <f t="shared" si="175"/>
        <v>0.26107067439407672</v>
      </c>
      <c r="AN159" s="4">
        <f t="shared" si="175"/>
        <v>-0.94917337626422693</v>
      </c>
      <c r="AO159" s="4">
        <f t="shared" si="175"/>
        <v>-1.193351972218835</v>
      </c>
      <c r="AP159" s="4">
        <f t="shared" si="175"/>
        <v>-0.84725147253446664</v>
      </c>
      <c r="AQ159" s="4">
        <f t="shared" si="175"/>
        <v>-0.67670620915662028</v>
      </c>
      <c r="AR159" s="4">
        <f t="shared" si="175"/>
        <v>-1.2759575969372534</v>
      </c>
      <c r="AS159" s="4">
        <f t="shared" si="175"/>
        <v>0.60267732110138894</v>
      </c>
      <c r="AT159" s="4">
        <f t="shared" si="175"/>
        <v>-1.1619733838401487</v>
      </c>
      <c r="AU159" s="4">
        <f t="shared" si="175"/>
        <v>-0.55913172231519326</v>
      </c>
      <c r="AV159" s="4">
        <f t="shared" si="175"/>
        <v>-0.46342919438559704</v>
      </c>
      <c r="AW159" s="4">
        <f t="shared" si="175"/>
        <v>-4.375278483340459</v>
      </c>
      <c r="AY159" s="2">
        <f t="shared" si="167"/>
        <v>59.471426674675001</v>
      </c>
      <c r="AZ159" s="2">
        <f t="shared" si="167"/>
        <v>63.59297232928558</v>
      </c>
      <c r="BA159" s="2">
        <f t="shared" si="167"/>
        <v>63.414309162080706</v>
      </c>
      <c r="BB159" s="2">
        <f t="shared" si="167"/>
        <v>63.492619694051498</v>
      </c>
      <c r="BC159" s="2">
        <f t="shared" si="167"/>
        <v>63.218955553569643</v>
      </c>
      <c r="BD159" s="2">
        <f t="shared" si="167"/>
        <v>62.246729141368668</v>
      </c>
      <c r="BE159" s="2">
        <f t="shared" si="167"/>
        <v>60.307654395201013</v>
      </c>
      <c r="BF159" s="2">
        <f t="shared" si="167"/>
        <v>60.403149178077619</v>
      </c>
      <c r="BG159" s="2">
        <f t="shared" si="167"/>
        <v>59.755701414857015</v>
      </c>
      <c r="BH159" s="2">
        <f t="shared" si="167"/>
        <v>57.017957545715717</v>
      </c>
      <c r="BI159" s="2">
        <f t="shared" si="167"/>
        <v>55.962322670390776</v>
      </c>
      <c r="BJ159" s="2">
        <f t="shared" si="167"/>
        <v>57.732968728397481</v>
      </c>
      <c r="BK159" s="2">
        <f t="shared" si="167"/>
        <v>56.494131128891944</v>
      </c>
      <c r="BL159" s="2">
        <f t="shared" si="167"/>
        <v>57.097275732852687</v>
      </c>
      <c r="BM159" s="2">
        <f t="shared" si="167"/>
        <v>57.509139968561129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59.491999999999997</v>
      </c>
      <c r="CF159" s="2" t="str">
        <f t="shared" si="168"/>
        <v/>
      </c>
      <c r="CG159" s="2">
        <f t="shared" si="168"/>
        <v>63.094999999999999</v>
      </c>
      <c r="CH159" s="2">
        <f t="shared" si="168"/>
        <v>62.253999999999998</v>
      </c>
      <c r="CI159" s="2">
        <f t="shared" si="168"/>
        <v>63.484000000000002</v>
      </c>
      <c r="CJ159" s="2">
        <f t="shared" si="168"/>
        <v>61.302</v>
      </c>
      <c r="CK159" s="2">
        <f t="shared" si="168"/>
        <v>59.127000000000002</v>
      </c>
      <c r="CL159" s="2">
        <f t="shared" si="168"/>
        <v>59.555999999999997</v>
      </c>
      <c r="CM159" s="2">
        <f t="shared" si="168"/>
        <v>59.079000000000001</v>
      </c>
      <c r="CN159" s="2">
        <f t="shared" si="168"/>
        <v>55.741999999999997</v>
      </c>
      <c r="CO159" s="2">
        <f t="shared" si="168"/>
        <v>56.564999999999998</v>
      </c>
      <c r="CP159" s="2">
        <f t="shared" si="168"/>
        <v>56.570999999999998</v>
      </c>
      <c r="CQ159" s="2">
        <f t="shared" si="168"/>
        <v>55.935000000000002</v>
      </c>
      <c r="CR159" s="2">
        <f t="shared" si="168"/>
        <v>56.634999999999998</v>
      </c>
      <c r="CS159" s="2" t="str">
        <f t="shared" si="168"/>
        <v/>
      </c>
      <c r="CU159" s="2">
        <f t="shared" si="197"/>
        <v>59.491999999999997</v>
      </c>
      <c r="CV159" s="2" t="str">
        <f t="shared" si="198"/>
        <v/>
      </c>
      <c r="CW159" s="2">
        <f t="shared" si="199"/>
        <v>63.094999999999999</v>
      </c>
      <c r="CX159" s="2">
        <f t="shared" si="200"/>
        <v>62.253999999999998</v>
      </c>
      <c r="CY159" s="2">
        <f t="shared" si="201"/>
        <v>63.484000000000002</v>
      </c>
      <c r="CZ159" s="2">
        <f t="shared" si="202"/>
        <v>61.302</v>
      </c>
      <c r="DA159" s="2">
        <f t="shared" si="203"/>
        <v>59.127000000000002</v>
      </c>
      <c r="DB159" s="2">
        <f t="shared" si="204"/>
        <v>59.555999999999997</v>
      </c>
      <c r="DC159" s="2">
        <f t="shared" si="205"/>
        <v>59.079000000000001</v>
      </c>
      <c r="DD159" s="2">
        <f t="shared" si="206"/>
        <v>55.741999999999997</v>
      </c>
      <c r="DE159" s="2">
        <f t="shared" si="207"/>
        <v>56.564999999999998</v>
      </c>
      <c r="DF159" s="2">
        <f t="shared" si="208"/>
        <v>56.570999999999998</v>
      </c>
      <c r="DG159" s="2">
        <f t="shared" si="209"/>
        <v>55.935000000000002</v>
      </c>
      <c r="DH159" s="2">
        <f t="shared" si="210"/>
        <v>56.634999999999998</v>
      </c>
      <c r="DI159" s="2" t="str">
        <f t="shared" si="211"/>
        <v/>
      </c>
      <c r="DK159" s="2">
        <f t="shared" si="176"/>
        <v>88.530848625792842</v>
      </c>
      <c r="DL159" s="2">
        <f t="shared" si="176"/>
        <v>96.503139372822289</v>
      </c>
      <c r="DM159" s="2">
        <f t="shared" si="176"/>
        <v>106.70643566898219</v>
      </c>
      <c r="DN159" s="2">
        <f t="shared" si="176"/>
        <v>105.49333932346724</v>
      </c>
      <c r="DO159" s="2">
        <f t="shared" si="176"/>
        <v>99.75058477801268</v>
      </c>
      <c r="DP159" s="2">
        <f t="shared" si="176"/>
        <v>75.820506387921029</v>
      </c>
      <c r="DQ159" s="2">
        <f t="shared" si="176"/>
        <v>88.170644679351668</v>
      </c>
      <c r="DR159" s="2">
        <f t="shared" si="176"/>
        <v>94.919641898279451</v>
      </c>
      <c r="DS159" s="2">
        <f t="shared" si="176"/>
        <v>122.4809979757085</v>
      </c>
      <c r="DT159" s="2">
        <f t="shared" si="176"/>
        <v>119.51329871977237</v>
      </c>
      <c r="DU159" s="2">
        <f t="shared" si="176"/>
        <v>91.564636842105273</v>
      </c>
      <c r="DV159" s="2">
        <f t="shared" si="176"/>
        <v>87.366059125408512</v>
      </c>
      <c r="DW159" s="2">
        <f t="shared" si="176"/>
        <v>111.69170452961671</v>
      </c>
      <c r="DX159" s="2">
        <f t="shared" si="176"/>
        <v>121.46862459893046</v>
      </c>
      <c r="DY159" s="2">
        <f t="shared" si="176"/>
        <v>100.25381103372436</v>
      </c>
      <c r="EA159" s="2">
        <f t="shared" si="152"/>
        <v>59.453203796660596</v>
      </c>
      <c r="EB159" s="2">
        <f t="shared" si="152"/>
        <v>63.581782985774467</v>
      </c>
      <c r="EC159" s="2">
        <f t="shared" si="152"/>
        <v>63.347766939281321</v>
      </c>
      <c r="ED159" s="2">
        <f t="shared" si="152"/>
        <v>63.335191579195005</v>
      </c>
      <c r="EE159" s="2">
        <f t="shared" si="152"/>
        <v>63.12166822021554</v>
      </c>
      <c r="EF159" s="2">
        <f t="shared" si="152"/>
        <v>62.245585704261643</v>
      </c>
      <c r="EG159" s="2">
        <f t="shared" si="152"/>
        <v>60.201321681716657</v>
      </c>
      <c r="EH159" s="2">
        <f t="shared" si="152"/>
        <v>60.312792600809104</v>
      </c>
      <c r="EI159" s="2">
        <f t="shared" si="152"/>
        <v>59.746583184257588</v>
      </c>
      <c r="EJ159" s="2">
        <f t="shared" si="152"/>
        <v>56.966839271960076</v>
      </c>
      <c r="EK159" s="2">
        <f t="shared" ref="EK159:EK190" si="212">CO$228*$B159+CO$229</f>
        <v>55.930821953382775</v>
      </c>
      <c r="EL159" s="2">
        <f t="shared" si="179"/>
        <v>57.557671808449406</v>
      </c>
      <c r="EM159" s="2">
        <f t="shared" si="179"/>
        <v>56.323553534299009</v>
      </c>
      <c r="EN159" s="2">
        <f t="shared" si="179"/>
        <v>57.011273500312171</v>
      </c>
      <c r="EO159" s="2">
        <f t="shared" si="179"/>
        <v>57.553959156705133</v>
      </c>
      <c r="EQ159" s="2">
        <f t="shared" si="177"/>
        <v>59.520365430489676</v>
      </c>
      <c r="ER159" s="2">
        <f t="shared" si="177"/>
        <v>63.579145487503666</v>
      </c>
      <c r="ES159" s="2">
        <f t="shared" si="177"/>
        <v>63.822953710776083</v>
      </c>
      <c r="ET159" s="2">
        <f t="shared" si="177"/>
        <v>64.626663716478006</v>
      </c>
      <c r="EU159" s="2">
        <f t="shared" si="177"/>
        <v>63.734544752657392</v>
      </c>
      <c r="EV159" s="2">
        <f t="shared" si="177"/>
        <v>62.216615964862925</v>
      </c>
      <c r="EW159" s="2">
        <f t="shared" si="177"/>
        <v>60.905952527542809</v>
      </c>
      <c r="EX159" s="2">
        <f t="shared" si="177"/>
        <v>60.864489206798893</v>
      </c>
      <c r="EY159" s="2">
        <f t="shared" si="177"/>
        <v>59.652384617154638</v>
      </c>
      <c r="EZ159" s="2">
        <f t="shared" si="177"/>
        <v>57.134642704122768</v>
      </c>
      <c r="FA159" s="2">
        <f t="shared" si="177"/>
        <v>56.028688030564801</v>
      </c>
      <c r="FB159" s="2">
        <f t="shared" si="177"/>
        <v>58.462276045341952</v>
      </c>
      <c r="FC159" s="2">
        <f t="shared" si="177"/>
        <v>57.182710624824296</v>
      </c>
      <c r="FD159" s="2">
        <f t="shared" si="177"/>
        <v>57.427616944036529</v>
      </c>
      <c r="FE159" s="2">
        <f t="shared" si="177"/>
        <v>56.946975229395562</v>
      </c>
      <c r="FG159" s="2">
        <f t="shared" si="178"/>
        <v>0.99970821357711692</v>
      </c>
      <c r="FH159" s="2">
        <f t="shared" si="178"/>
        <v>0.99965082935912208</v>
      </c>
      <c r="FI159" s="2">
        <f t="shared" si="178"/>
        <v>0.99973154619446269</v>
      </c>
      <c r="FJ159" s="2">
        <f t="shared" si="178"/>
        <v>0.9997258465377411</v>
      </c>
      <c r="FK159" s="2">
        <f t="shared" si="178"/>
        <v>0.99970849470720313</v>
      </c>
      <c r="FL159" s="2">
        <f t="shared" si="178"/>
        <v>0.99966538583735121</v>
      </c>
      <c r="FM159" s="2">
        <f t="shared" si="178"/>
        <v>0.9997078301475999</v>
      </c>
      <c r="FN159" s="2">
        <f t="shared" si="178"/>
        <v>0.99967487984419157</v>
      </c>
      <c r="FO159" s="2">
        <f t="shared" si="178"/>
        <v>0.9996185059928705</v>
      </c>
      <c r="FP159" s="2">
        <f t="shared" si="178"/>
        <v>0.99960807857091027</v>
      </c>
      <c r="FQ159" s="2">
        <f t="shared" si="178"/>
        <v>0.99963403923051841</v>
      </c>
      <c r="FR159" s="2">
        <f t="shared" si="178"/>
        <v>0.99968933511003677</v>
      </c>
      <c r="FS159" s="2">
        <f t="shared" si="178"/>
        <v>0.9996803921177605</v>
      </c>
      <c r="FT159" s="2">
        <f t="shared" si="178"/>
        <v>0.99958421376484075</v>
      </c>
      <c r="FU159" s="2">
        <f t="shared" si="178"/>
        <v>0.99952480430620394</v>
      </c>
      <c r="FW159" s="2">
        <f t="shared" si="169"/>
        <v>0.14499968938573854</v>
      </c>
      <c r="FX159" s="2">
        <f t="shared" si="169"/>
        <v>0.11595366734868223</v>
      </c>
      <c r="FY159" s="2">
        <f t="shared" si="169"/>
        <v>0.11553861864286782</v>
      </c>
      <c r="FZ159" s="2">
        <f t="shared" si="169"/>
        <v>0.11294886546825707</v>
      </c>
      <c r="GA159" s="2">
        <f t="shared" si="169"/>
        <v>0.14131689781465007</v>
      </c>
      <c r="GB159" s="2">
        <f t="shared" si="169"/>
        <v>0.11732668919711425</v>
      </c>
      <c r="GC159" s="2">
        <f t="shared" si="169"/>
        <v>0.13930829326284891</v>
      </c>
      <c r="GD159" s="2">
        <f t="shared" si="169"/>
        <v>0.14338531753509579</v>
      </c>
      <c r="GE159" s="2">
        <f t="shared" si="169"/>
        <v>0.15726961821085597</v>
      </c>
      <c r="GF159" s="2">
        <f t="shared" si="169"/>
        <v>0.15854846138398315</v>
      </c>
      <c r="GG159" s="2">
        <f t="shared" si="169"/>
        <v>0.18862653151439093</v>
      </c>
      <c r="GH159" s="2">
        <f t="shared" si="169"/>
        <v>0.18354601251109745</v>
      </c>
      <c r="GI159" s="2">
        <f t="shared" si="169"/>
        <v>0.17794359005560847</v>
      </c>
      <c r="GJ159" s="2">
        <f t="shared" si="169"/>
        <v>0.14219451294656818</v>
      </c>
      <c r="GK159" s="2">
        <f t="shared" si="169"/>
        <v>0.1072680361904976</v>
      </c>
      <c r="GM159" s="86">
        <f t="shared" si="170"/>
        <v>5.3524706166279347E-86</v>
      </c>
      <c r="GN159" s="86">
        <f t="shared" si="170"/>
        <v>2.637358231173256E-117</v>
      </c>
      <c r="GO159" s="86">
        <f t="shared" si="170"/>
        <v>3.2105924533597243E-133</v>
      </c>
      <c r="GP159" s="86">
        <f t="shared" si="170"/>
        <v>3.4246699340371544E-169</v>
      </c>
      <c r="GQ159" s="86">
        <f t="shared" si="170"/>
        <v>2.6413052075490322E-153</v>
      </c>
      <c r="GR159" s="86">
        <f t="shared" si="170"/>
        <v>5.5093479713935139E-144</v>
      </c>
      <c r="GS159" s="86">
        <f t="shared" si="170"/>
        <v>2.4743196972289785E-179</v>
      </c>
      <c r="GT159" s="86">
        <f t="shared" si="170"/>
        <v>1.1689583155331941E-137</v>
      </c>
      <c r="GU159" s="86">
        <f t="shared" si="170"/>
        <v>2.0108684713488031E-133</v>
      </c>
      <c r="GV159" s="86">
        <f t="shared" si="170"/>
        <v>1.2959553785464057E-185</v>
      </c>
      <c r="GW159" s="86">
        <f t="shared" si="170"/>
        <v>9.851198544922625E-235</v>
      </c>
      <c r="GX159" s="86">
        <f t="shared" si="170"/>
        <v>1.8051962706657482E-203</v>
      </c>
      <c r="GY159" s="86">
        <f t="shared" si="170"/>
        <v>2.7439366071776377E-235</v>
      </c>
      <c r="GZ159" s="86">
        <f t="shared" si="170"/>
        <v>1.5912436704653031E-170</v>
      </c>
      <c r="HA159" s="86">
        <f t="shared" si="170"/>
        <v>1.4818062582314853E-279</v>
      </c>
      <c r="HC159" s="86">
        <f t="shared" si="181"/>
        <v>3.0015571624494267E-60</v>
      </c>
      <c r="HD159" s="86">
        <f t="shared" si="181"/>
        <v>9.0216393489815008E-48</v>
      </c>
      <c r="HE159" s="86">
        <f t="shared" si="181"/>
        <v>1.4940874671434623E-66</v>
      </c>
      <c r="HF159" s="86">
        <f t="shared" si="180"/>
        <v>2.2393189348413331E-82</v>
      </c>
      <c r="HG159" s="86">
        <f t="shared" si="180"/>
        <v>7.9648591235840871E-78</v>
      </c>
      <c r="HH159" s="86">
        <f t="shared" si="180"/>
        <v>3.8867098627972072E-82</v>
      </c>
      <c r="HI159" s="86">
        <f t="shared" si="180"/>
        <v>4.2942302336872881E-99</v>
      </c>
      <c r="HJ159" s="86">
        <f t="shared" si="180"/>
        <v>3.2205392000056808E-111</v>
      </c>
      <c r="HK159" s="86">
        <f t="shared" si="180"/>
        <v>7.001705770126781E-90</v>
      </c>
      <c r="HL159" s="86">
        <f t="shared" si="161"/>
        <v>1.1834251559436518E-90</v>
      </c>
      <c r="HM159" s="86">
        <f t="shared" si="161"/>
        <v>1.1399783502100915E-100</v>
      </c>
      <c r="HN159" s="86">
        <f t="shared" si="161"/>
        <v>1.6564496981434916E-139</v>
      </c>
      <c r="HO159" s="86">
        <f t="shared" si="161"/>
        <v>1.5798495638422756E-165</v>
      </c>
      <c r="HP159" s="86">
        <f t="shared" si="161"/>
        <v>2.8409673945077476E-122</v>
      </c>
      <c r="HQ159" s="86">
        <f t="shared" si="161"/>
        <v>2.8409673945077476E-122</v>
      </c>
      <c r="HS159" s="86">
        <f t="shared" si="171"/>
        <v>2.4459314550843341E-3</v>
      </c>
      <c r="HT159" s="86">
        <f t="shared" si="171"/>
        <v>0.21269259275612123</v>
      </c>
      <c r="HU159" s="86">
        <f t="shared" si="171"/>
        <v>6.6553099585178457E-3</v>
      </c>
      <c r="HV159" s="86">
        <f t="shared" si="171"/>
        <v>7.8082549915228132E-3</v>
      </c>
      <c r="HW159" s="86">
        <f t="shared" si="171"/>
        <v>4.170670075199375E-3</v>
      </c>
      <c r="HX159" s="86">
        <f t="shared" si="171"/>
        <v>4.2544899043123448E-3</v>
      </c>
      <c r="HY159" s="86">
        <f t="shared" si="171"/>
        <v>8.3764238300796569E-3</v>
      </c>
      <c r="HZ159" s="86">
        <f t="shared" si="171"/>
        <v>2.5816981841683413E-4</v>
      </c>
      <c r="IA159" s="86">
        <f t="shared" si="171"/>
        <v>3.1375811375875609E-5</v>
      </c>
      <c r="IB159" s="86">
        <f t="shared" si="171"/>
        <v>1.6220072461760049E-6</v>
      </c>
      <c r="IC159" s="86">
        <f t="shared" si="171"/>
        <v>5.5061181683100289E-8</v>
      </c>
      <c r="ID159" s="86">
        <f t="shared" si="171"/>
        <v>2.2854068755764735E-6</v>
      </c>
      <c r="IE159" s="86">
        <f t="shared" si="171"/>
        <v>3.6196460159760227E-6</v>
      </c>
      <c r="IF159" s="86">
        <f t="shared" si="171"/>
        <v>1.513448292406043E-4</v>
      </c>
      <c r="IG159" s="86">
        <f t="shared" si="171"/>
        <v>1.4875056747521549E-2</v>
      </c>
      <c r="II159" s="86">
        <f t="shared" si="172"/>
        <v>3.3637475603546028E-9</v>
      </c>
      <c r="IJ159" s="86">
        <f t="shared" si="172"/>
        <v>3.7149771887687587E-13</v>
      </c>
      <c r="IK159" s="86">
        <f t="shared" si="172"/>
        <v>3.0257472456306039E-12</v>
      </c>
      <c r="IL159" s="86">
        <f t="shared" si="172"/>
        <v>1.6433450900947842E-12</v>
      </c>
      <c r="IM159" s="86">
        <f t="shared" si="172"/>
        <v>7.2140940019019243E-11</v>
      </c>
      <c r="IN159" s="86">
        <f t="shared" si="172"/>
        <v>1.1786722122769378E-13</v>
      </c>
      <c r="IO159" s="86">
        <f t="shared" si="172"/>
        <v>1.334459257869677E-10</v>
      </c>
      <c r="IP159" s="86">
        <f t="shared" si="172"/>
        <v>2.0478211687435236E-14</v>
      </c>
      <c r="IQ159" s="86">
        <f t="shared" si="172"/>
        <v>1.457975839428944E-13</v>
      </c>
      <c r="IR159" s="86">
        <f t="shared" si="172"/>
        <v>7.7722065591336392E-14</v>
      </c>
      <c r="IS159" s="86">
        <f t="shared" si="172"/>
        <v>5.9605059163015998E-11</v>
      </c>
      <c r="IT159" s="86">
        <f t="shared" si="172"/>
        <v>2.8496797738738351E-8</v>
      </c>
      <c r="IU159" s="86">
        <f t="shared" si="172"/>
        <v>2.509811226604675E-9</v>
      </c>
      <c r="IV159" s="86">
        <f t="shared" si="172"/>
        <v>7.1366009627789449E-7</v>
      </c>
      <c r="IW159" s="86">
        <f t="shared" si="172"/>
        <v>1.4441937628032225E-7</v>
      </c>
      <c r="IY159" s="86">
        <f t="shared" si="173"/>
        <v>2.4459348188318945E-3</v>
      </c>
      <c r="IZ159" s="86">
        <f t="shared" si="173"/>
        <v>0.21269259275649274</v>
      </c>
      <c r="JA159" s="86">
        <f t="shared" si="173"/>
        <v>6.6553099615435929E-3</v>
      </c>
      <c r="JB159" s="86">
        <f t="shared" si="173"/>
        <v>7.8082549931661584E-3</v>
      </c>
      <c r="JC159" s="86">
        <f t="shared" si="173"/>
        <v>4.1706701473403149E-3</v>
      </c>
      <c r="JD159" s="86">
        <f t="shared" si="173"/>
        <v>4.2544899044302123E-3</v>
      </c>
      <c r="JE159" s="86">
        <f t="shared" si="173"/>
        <v>8.3764239635255831E-3</v>
      </c>
      <c r="JF159" s="86">
        <f t="shared" si="173"/>
        <v>2.5816981843731232E-4</v>
      </c>
      <c r="JG159" s="86">
        <f t="shared" si="173"/>
        <v>3.1375811521673195E-5</v>
      </c>
      <c r="JH159" s="86">
        <f t="shared" si="173"/>
        <v>1.6220073238980706E-6</v>
      </c>
      <c r="JI159" s="86">
        <f t="shared" si="173"/>
        <v>5.5120786742263302E-8</v>
      </c>
      <c r="JJ159" s="86">
        <f t="shared" si="173"/>
        <v>2.313903673315212E-6</v>
      </c>
      <c r="JK159" s="86">
        <f t="shared" si="173"/>
        <v>3.6221558272026274E-6</v>
      </c>
      <c r="JL159" s="86">
        <f t="shared" si="173"/>
        <v>1.5205848933688219E-4</v>
      </c>
      <c r="JM159" s="86">
        <f t="shared" si="173"/>
        <v>1.487520116689783E-2</v>
      </c>
    </row>
    <row r="160" spans="2:273" x14ac:dyDescent="0.25">
      <c r="B160" s="2">
        <v>133</v>
      </c>
      <c r="C160" s="37">
        <v>59.19</v>
      </c>
      <c r="D160" s="37">
        <v>64.968999999999994</v>
      </c>
      <c r="E160" s="37">
        <v>62.063000000000002</v>
      </c>
      <c r="F160" s="37">
        <v>62.253999999999998</v>
      </c>
      <c r="G160" s="37">
        <v>63.338999999999999</v>
      </c>
      <c r="H160" s="37">
        <v>60.841000000000001</v>
      </c>
      <c r="I160" s="37">
        <v>59.762</v>
      </c>
      <c r="J160" s="37">
        <v>59.825000000000003</v>
      </c>
      <c r="K160" s="37">
        <v>60.079000000000001</v>
      </c>
      <c r="L160" s="37">
        <v>56.113</v>
      </c>
      <c r="M160" s="37">
        <v>55.548000000000002</v>
      </c>
      <c r="N160" s="37">
        <v>56.127000000000002</v>
      </c>
      <c r="O160" s="37">
        <v>55.531999999999996</v>
      </c>
      <c r="P160" s="37">
        <v>56.253999999999998</v>
      </c>
      <c r="Q160" s="37">
        <v>54.344000000000001</v>
      </c>
      <c r="S160" s="4">
        <f t="shared" si="174"/>
        <v>59.356927364942038</v>
      </c>
      <c r="T160" s="4">
        <f t="shared" si="174"/>
        <v>63.658016648259419</v>
      </c>
      <c r="U160" s="4">
        <f t="shared" si="174"/>
        <v>63.261179401086899</v>
      </c>
      <c r="V160" s="4">
        <f t="shared" si="174"/>
        <v>63.293881871739565</v>
      </c>
      <c r="W160" s="4">
        <f t="shared" si="174"/>
        <v>63.031235982828349</v>
      </c>
      <c r="X160" s="4">
        <f t="shared" si="174"/>
        <v>62.074529231441865</v>
      </c>
      <c r="Y160" s="4">
        <f t="shared" si="174"/>
        <v>60.119215339462144</v>
      </c>
      <c r="Z160" s="4">
        <f t="shared" si="174"/>
        <v>60.195773786282835</v>
      </c>
      <c r="AA160" s="4">
        <f t="shared" si="174"/>
        <v>59.563396873067354</v>
      </c>
      <c r="AB160" s="4">
        <f t="shared" si="174"/>
        <v>56.831842226531748</v>
      </c>
      <c r="AC160" s="4">
        <f t="shared" si="174"/>
        <v>55.775390951403701</v>
      </c>
      <c r="AD160" s="4">
        <f t="shared" si="174"/>
        <v>57.480459146915344</v>
      </c>
      <c r="AE160" s="4">
        <f t="shared" si="174"/>
        <v>56.281104554426854</v>
      </c>
      <c r="AF160" s="4">
        <f t="shared" si="174"/>
        <v>56.935091097404538</v>
      </c>
      <c r="AG160" s="4">
        <f t="shared" si="174"/>
        <v>57.548984965988126</v>
      </c>
      <c r="AI160" s="4">
        <f t="shared" si="175"/>
        <v>-0.16692736494204041</v>
      </c>
      <c r="AJ160" s="4">
        <f t="shared" si="175"/>
        <v>1.3109833517405747</v>
      </c>
      <c r="AK160" s="4">
        <f t="shared" si="175"/>
        <v>-1.1981794010868967</v>
      </c>
      <c r="AL160" s="4">
        <f t="shared" si="175"/>
        <v>-1.039881871739567</v>
      </c>
      <c r="AM160" s="4">
        <f t="shared" si="175"/>
        <v>0.30776401717164958</v>
      </c>
      <c r="AN160" s="4">
        <f t="shared" si="175"/>
        <v>-1.2335292314418638</v>
      </c>
      <c r="AO160" s="4">
        <f t="shared" si="175"/>
        <v>-0.35721533946214379</v>
      </c>
      <c r="AP160" s="4">
        <f t="shared" si="175"/>
        <v>-0.37077378628283242</v>
      </c>
      <c r="AQ160" s="4">
        <f t="shared" si="175"/>
        <v>0.51560312693264621</v>
      </c>
      <c r="AR160" s="4">
        <f t="shared" si="175"/>
        <v>-0.71884222653174845</v>
      </c>
      <c r="AS160" s="4">
        <f t="shared" si="175"/>
        <v>-0.22739095140369869</v>
      </c>
      <c r="AT160" s="4">
        <f t="shared" si="175"/>
        <v>-1.3534591469153412</v>
      </c>
      <c r="AU160" s="4">
        <f t="shared" si="175"/>
        <v>-0.74910455442685731</v>
      </c>
      <c r="AV160" s="4">
        <f t="shared" si="175"/>
        <v>-0.68109109740453988</v>
      </c>
      <c r="AW160" s="4">
        <f t="shared" si="175"/>
        <v>-3.2049849659881247</v>
      </c>
      <c r="AY160" s="2">
        <f t="shared" si="167"/>
        <v>59.356927149783601</v>
      </c>
      <c r="AZ160" s="2">
        <f t="shared" si="167"/>
        <v>63.446891921512233</v>
      </c>
      <c r="BA160" s="2">
        <f t="shared" si="167"/>
        <v>63.260391579690754</v>
      </c>
      <c r="BB160" s="2">
        <f t="shared" si="167"/>
        <v>63.292469642748216</v>
      </c>
      <c r="BC160" s="2">
        <f t="shared" si="167"/>
        <v>63.030623263898491</v>
      </c>
      <c r="BD160" s="2">
        <f t="shared" si="167"/>
        <v>62.073865747651944</v>
      </c>
      <c r="BE160" s="2">
        <f t="shared" si="167"/>
        <v>60.116893077249223</v>
      </c>
      <c r="BF160" s="2">
        <f t="shared" si="167"/>
        <v>60.195767321288827</v>
      </c>
      <c r="BG160" s="2">
        <f t="shared" si="167"/>
        <v>59.563396676287404</v>
      </c>
      <c r="BH160" s="2">
        <f t="shared" si="167"/>
        <v>56.831842225022321</v>
      </c>
      <c r="BI160" s="2">
        <f t="shared" si="167"/>
        <v>55.775390840558522</v>
      </c>
      <c r="BJ160" s="2">
        <f t="shared" si="167"/>
        <v>57.480430931393101</v>
      </c>
      <c r="BK160" s="2">
        <f t="shared" si="167"/>
        <v>56.281101431269811</v>
      </c>
      <c r="BL160" s="2">
        <f t="shared" si="167"/>
        <v>56.934241183525742</v>
      </c>
      <c r="BM160" s="2">
        <f t="shared" si="167"/>
        <v>57.37565079057849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59.19</v>
      </c>
      <c r="CF160" s="2" t="str">
        <f t="shared" si="168"/>
        <v/>
      </c>
      <c r="CG160" s="2">
        <f t="shared" si="168"/>
        <v>62.063000000000002</v>
      </c>
      <c r="CH160" s="2">
        <f t="shared" si="168"/>
        <v>62.253999999999998</v>
      </c>
      <c r="CI160" s="2">
        <f t="shared" si="168"/>
        <v>63.338999999999999</v>
      </c>
      <c r="CJ160" s="2">
        <f t="shared" si="168"/>
        <v>60.841000000000001</v>
      </c>
      <c r="CK160" s="2">
        <f t="shared" si="168"/>
        <v>59.762</v>
      </c>
      <c r="CL160" s="2">
        <f t="shared" si="168"/>
        <v>59.825000000000003</v>
      </c>
      <c r="CM160" s="2">
        <f t="shared" si="168"/>
        <v>60.079000000000001</v>
      </c>
      <c r="CN160" s="2">
        <f t="shared" si="168"/>
        <v>56.113</v>
      </c>
      <c r="CO160" s="2">
        <f t="shared" si="168"/>
        <v>55.548000000000002</v>
      </c>
      <c r="CP160" s="2">
        <f t="shared" si="168"/>
        <v>56.127000000000002</v>
      </c>
      <c r="CQ160" s="2">
        <f t="shared" si="168"/>
        <v>55.531999999999996</v>
      </c>
      <c r="CR160" s="2">
        <f t="shared" si="168"/>
        <v>56.253999999999998</v>
      </c>
      <c r="CS160" s="2">
        <f t="shared" si="168"/>
        <v>54.344000000000001</v>
      </c>
      <c r="CU160" s="2">
        <f t="shared" si="197"/>
        <v>59.19</v>
      </c>
      <c r="CV160" s="2" t="str">
        <f t="shared" si="198"/>
        <v/>
      </c>
      <c r="CW160" s="2">
        <f t="shared" si="199"/>
        <v>62.063000000000002</v>
      </c>
      <c r="CX160" s="2">
        <f t="shared" si="200"/>
        <v>62.253999999999998</v>
      </c>
      <c r="CY160" s="2">
        <f t="shared" si="201"/>
        <v>63.338999999999999</v>
      </c>
      <c r="CZ160" s="2">
        <f t="shared" si="202"/>
        <v>60.841000000000001</v>
      </c>
      <c r="DA160" s="2">
        <f t="shared" si="203"/>
        <v>59.762</v>
      </c>
      <c r="DB160" s="2">
        <f t="shared" si="204"/>
        <v>59.825000000000003</v>
      </c>
      <c r="DC160" s="2">
        <f t="shared" si="205"/>
        <v>60.079000000000001</v>
      </c>
      <c r="DD160" s="2">
        <f t="shared" si="206"/>
        <v>56.113</v>
      </c>
      <c r="DE160" s="2">
        <f t="shared" si="207"/>
        <v>55.548000000000002</v>
      </c>
      <c r="DF160" s="2">
        <f t="shared" si="208"/>
        <v>56.127000000000002</v>
      </c>
      <c r="DG160" s="2">
        <f t="shared" si="209"/>
        <v>55.531999999999996</v>
      </c>
      <c r="DH160" s="2">
        <f t="shared" si="210"/>
        <v>56.253999999999998</v>
      </c>
      <c r="DI160" s="2">
        <f t="shared" si="211"/>
        <v>54.344000000000001</v>
      </c>
      <c r="DK160" s="2">
        <f t="shared" si="176"/>
        <v>88.642767864693482</v>
      </c>
      <c r="DL160" s="2">
        <f t="shared" si="176"/>
        <v>96.643300137752192</v>
      </c>
      <c r="DM160" s="2">
        <f t="shared" si="176"/>
        <v>106.90044608879494</v>
      </c>
      <c r="DN160" s="2">
        <f t="shared" si="176"/>
        <v>105.63556236786471</v>
      </c>
      <c r="DO160" s="2">
        <f t="shared" si="176"/>
        <v>99.842143340380545</v>
      </c>
      <c r="DP160" s="2">
        <f t="shared" si="176"/>
        <v>75.689384436701516</v>
      </c>
      <c r="DQ160" s="2">
        <f t="shared" si="176"/>
        <v>88.130910077519388</v>
      </c>
      <c r="DR160" s="2">
        <f t="shared" si="176"/>
        <v>94.974041055560065</v>
      </c>
      <c r="DS160" s="2">
        <f t="shared" si="176"/>
        <v>122.82001700404858</v>
      </c>
      <c r="DT160" s="2">
        <f t="shared" si="176"/>
        <v>119.87728236130864</v>
      </c>
      <c r="DU160" s="2">
        <f t="shared" si="176"/>
        <v>91.700829352226734</v>
      </c>
      <c r="DV160" s="2">
        <f t="shared" si="176"/>
        <v>87.392354077195236</v>
      </c>
      <c r="DW160" s="2">
        <f t="shared" si="176"/>
        <v>111.96644547038326</v>
      </c>
      <c r="DX160" s="2">
        <f t="shared" si="176"/>
        <v>121.89627578304047</v>
      </c>
      <c r="DY160" s="2">
        <f t="shared" si="176"/>
        <v>100.51158834310853</v>
      </c>
      <c r="EA160" s="2">
        <f t="shared" ref="EA160:EJ185" si="213">CE$228*$B160+CE$229</f>
        <v>59.338040031121281</v>
      </c>
      <c r="EB160" s="2">
        <f t="shared" si="213"/>
        <v>63.436665203570186</v>
      </c>
      <c r="EC160" s="2">
        <f t="shared" si="213"/>
        <v>63.187031141795039</v>
      </c>
      <c r="ED160" s="2">
        <f t="shared" si="213"/>
        <v>63.11565151871649</v>
      </c>
      <c r="EE160" s="2">
        <f t="shared" si="213"/>
        <v>62.92276577680299</v>
      </c>
      <c r="EF160" s="2">
        <f t="shared" si="213"/>
        <v>62.0735787594786</v>
      </c>
      <c r="EG160" s="2">
        <f t="shared" si="213"/>
        <v>59.998261575938251</v>
      </c>
      <c r="EH160" s="2">
        <f t="shared" si="213"/>
        <v>60.095867989038261</v>
      </c>
      <c r="EI160" s="2">
        <f t="shared" si="213"/>
        <v>59.558129248658304</v>
      </c>
      <c r="EJ160" s="2">
        <f t="shared" si="213"/>
        <v>56.779249656742905</v>
      </c>
      <c r="EK160" s="2">
        <f t="shared" si="212"/>
        <v>55.742630661618549</v>
      </c>
      <c r="EL160" s="2">
        <f t="shared" si="179"/>
        <v>57.285551245155595</v>
      </c>
      <c r="EM160" s="2">
        <f t="shared" si="179"/>
        <v>56.093201726912866</v>
      </c>
      <c r="EN160" s="2">
        <f t="shared" si="179"/>
        <v>56.842741587216778</v>
      </c>
      <c r="EO160" s="2">
        <f t="shared" si="179"/>
        <v>57.430282082471734</v>
      </c>
      <c r="EQ160" s="2">
        <f t="shared" si="177"/>
        <v>59.4087599495018</v>
      </c>
      <c r="ER160" s="2">
        <f t="shared" si="177"/>
        <v>63.433896075137461</v>
      </c>
      <c r="ES160" s="2">
        <f t="shared" si="177"/>
        <v>63.687136622566769</v>
      </c>
      <c r="ET160" s="2">
        <f t="shared" si="177"/>
        <v>64.472155321735158</v>
      </c>
      <c r="EU160" s="2">
        <f t="shared" si="177"/>
        <v>63.564121871639344</v>
      </c>
      <c r="EV160" s="2">
        <f t="shared" si="177"/>
        <v>62.043169142517741</v>
      </c>
      <c r="EW160" s="2">
        <f t="shared" si="177"/>
        <v>60.735608906088515</v>
      </c>
      <c r="EX160" s="2">
        <f t="shared" si="177"/>
        <v>60.673381954674241</v>
      </c>
      <c r="EY160" s="2">
        <f t="shared" si="177"/>
        <v>59.459558165383605</v>
      </c>
      <c r="EZ160" s="2">
        <f t="shared" si="177"/>
        <v>56.954680275790537</v>
      </c>
      <c r="FA160" s="2">
        <f t="shared" si="177"/>
        <v>55.844824099681574</v>
      </c>
      <c r="FB160" s="2">
        <f t="shared" si="177"/>
        <v>58.227887892237831</v>
      </c>
      <c r="FC160" s="2">
        <f t="shared" si="177"/>
        <v>56.987866527586661</v>
      </c>
      <c r="FD160" s="2">
        <f t="shared" si="177"/>
        <v>57.277259784992999</v>
      </c>
      <c r="FE160" s="2">
        <f t="shared" si="177"/>
        <v>56.800599482798546</v>
      </c>
      <c r="FG160" s="2">
        <f t="shared" si="178"/>
        <v>0.99973388078719783</v>
      </c>
      <c r="FH160" s="2">
        <f t="shared" si="178"/>
        <v>0.99968154280670041</v>
      </c>
      <c r="FI160" s="2">
        <f t="shared" si="178"/>
        <v>0.99975516143614573</v>
      </c>
      <c r="FJ160" s="2">
        <f t="shared" si="178"/>
        <v>0.99974996303924812</v>
      </c>
      <c r="FK160" s="2">
        <f t="shared" si="178"/>
        <v>0.99973413719404314</v>
      </c>
      <c r="FL160" s="2">
        <f t="shared" si="178"/>
        <v>0.99969481927140325</v>
      </c>
      <c r="FM160" s="2">
        <f t="shared" si="178"/>
        <v>0.99973353107735363</v>
      </c>
      <c r="FN160" s="2">
        <f t="shared" si="178"/>
        <v>0.99970347841120188</v>
      </c>
      <c r="FO160" s="2">
        <f t="shared" si="178"/>
        <v>0.99965206165098452</v>
      </c>
      <c r="FP160" s="2">
        <f t="shared" si="178"/>
        <v>0.99964255108192646</v>
      </c>
      <c r="FQ160" s="2">
        <f t="shared" si="178"/>
        <v>0.99966622906383573</v>
      </c>
      <c r="FR160" s="2">
        <f t="shared" si="178"/>
        <v>0.99971666250787539</v>
      </c>
      <c r="FS160" s="2">
        <f t="shared" si="178"/>
        <v>0.99970850594964977</v>
      </c>
      <c r="FT160" s="2">
        <f t="shared" si="178"/>
        <v>0.99962078457320402</v>
      </c>
      <c r="FU160" s="2">
        <f t="shared" si="178"/>
        <v>0.99956659825501848</v>
      </c>
      <c r="FW160" s="2">
        <f t="shared" si="169"/>
        <v>0.15679553672847205</v>
      </c>
      <c r="FX160" s="2">
        <f t="shared" si="169"/>
        <v>0.12573408076590736</v>
      </c>
      <c r="FY160" s="2">
        <f t="shared" si="169"/>
        <v>0.12528898516016293</v>
      </c>
      <c r="FZ160" s="2">
        <f t="shared" si="169"/>
        <v>0.12251095380767792</v>
      </c>
      <c r="GA160" s="2">
        <f t="shared" si="169"/>
        <v>0.15286671253555334</v>
      </c>
      <c r="GB160" s="2">
        <f t="shared" si="169"/>
        <v>0.12720624954401294</v>
      </c>
      <c r="GC160" s="2">
        <f t="shared" si="169"/>
        <v>0.15072276012840718</v>
      </c>
      <c r="GD160" s="2">
        <f t="shared" si="169"/>
        <v>0.15507365412347324</v>
      </c>
      <c r="GE160" s="2">
        <f t="shared" si="169"/>
        <v>0.16986532556868025</v>
      </c>
      <c r="GF160" s="2">
        <f t="shared" si="169"/>
        <v>0.17122578099348584</v>
      </c>
      <c r="GG160" s="2">
        <f t="shared" si="169"/>
        <v>0.20312827999220237</v>
      </c>
      <c r="GH160" s="2">
        <f t="shared" si="169"/>
        <v>0.19775236461850582</v>
      </c>
      <c r="GI160" s="2">
        <f t="shared" si="169"/>
        <v>0.19181819392325156</v>
      </c>
      <c r="GJ160" s="2">
        <f t="shared" si="169"/>
        <v>0.15380320759023788</v>
      </c>
      <c r="GK160" s="2">
        <f t="shared" si="169"/>
        <v>0.11641230874210871</v>
      </c>
      <c r="GM160" s="86">
        <f t="shared" si="170"/>
        <v>1.684653350638488E-88</v>
      </c>
      <c r="GN160" s="86">
        <f t="shared" si="170"/>
        <v>9.3047832826902181E-121</v>
      </c>
      <c r="GO160" s="86">
        <f t="shared" si="170"/>
        <v>3.917212779237613E-137</v>
      </c>
      <c r="GP160" s="86">
        <f t="shared" si="170"/>
        <v>3.5294076273043906E-174</v>
      </c>
      <c r="GQ160" s="86">
        <f t="shared" si="170"/>
        <v>8.6583503742514159E-158</v>
      </c>
      <c r="GR160" s="86">
        <f t="shared" si="170"/>
        <v>3.1674324282400011E-148</v>
      </c>
      <c r="GS160" s="86">
        <f t="shared" si="170"/>
        <v>1.1830834074996498E-184</v>
      </c>
      <c r="GT160" s="86">
        <f t="shared" si="170"/>
        <v>1.0798152627622167E-141</v>
      </c>
      <c r="GU160" s="86">
        <f t="shared" si="170"/>
        <v>2.4384500679055908E-137</v>
      </c>
      <c r="GV160" s="86">
        <f t="shared" si="170"/>
        <v>4.7007732606776355E-191</v>
      </c>
      <c r="GW160" s="86">
        <f t="shared" si="170"/>
        <v>1.2186695476434079E-241</v>
      </c>
      <c r="GX160" s="86">
        <f t="shared" si="170"/>
        <v>2.0365399263067119E-209</v>
      </c>
      <c r="GY160" s="86">
        <f t="shared" si="170"/>
        <v>3.7788153361434146E-242</v>
      </c>
      <c r="GZ160" s="86">
        <f t="shared" si="170"/>
        <v>1.8810098439590374E-175</v>
      </c>
      <c r="HA160" s="86">
        <f t="shared" si="170"/>
        <v>1.0322057334334938E-287</v>
      </c>
      <c r="HC160" s="86">
        <f t="shared" si="181"/>
        <v>6.776272004925937E-63</v>
      </c>
      <c r="HD160" s="86">
        <f t="shared" si="181"/>
        <v>6.8592202311210011E-50</v>
      </c>
      <c r="HE160" s="86">
        <f t="shared" si="181"/>
        <v>1.774376554918994E-69</v>
      </c>
      <c r="HF160" s="86">
        <f t="shared" si="180"/>
        <v>5.2461485351910659E-86</v>
      </c>
      <c r="HG160" s="86">
        <f t="shared" si="180"/>
        <v>3.3201289035403386E-81</v>
      </c>
      <c r="HH160" s="86">
        <f t="shared" si="180"/>
        <v>9.3418089514805604E-86</v>
      </c>
      <c r="HI160" s="86">
        <f t="shared" si="180"/>
        <v>1.7362375556100162E-103</v>
      </c>
      <c r="HJ160" s="86">
        <f t="shared" si="180"/>
        <v>4.6417827477616734E-116</v>
      </c>
      <c r="HK160" s="86">
        <f t="shared" si="180"/>
        <v>9.252084254381421E-94</v>
      </c>
      <c r="HL160" s="86">
        <f t="shared" si="161"/>
        <v>1.766279150491451E-94</v>
      </c>
      <c r="HM160" s="86">
        <f t="shared" si="161"/>
        <v>6.9081056419265728E-105</v>
      </c>
      <c r="HN160" s="86">
        <f t="shared" si="161"/>
        <v>1.8340476055874964E-145</v>
      </c>
      <c r="HO160" s="86">
        <f t="shared" si="161"/>
        <v>1.6310539788493786E-172</v>
      </c>
      <c r="HP160" s="86">
        <f t="shared" si="161"/>
        <v>2.2860413739311716E-127</v>
      </c>
      <c r="HQ160" s="86">
        <f t="shared" si="161"/>
        <v>2.2860413739311716E-127</v>
      </c>
      <c r="HS160" s="86">
        <f t="shared" si="171"/>
        <v>7.2150147682322862E-4</v>
      </c>
      <c r="HT160" s="86">
        <f t="shared" si="171"/>
        <v>0.11875458646128757</v>
      </c>
      <c r="HU160" s="86">
        <f t="shared" si="171"/>
        <v>2.1200845545094548E-3</v>
      </c>
      <c r="HV160" s="86">
        <f t="shared" si="171"/>
        <v>2.5370867070385636E-3</v>
      </c>
      <c r="HW160" s="86">
        <f t="shared" si="171"/>
        <v>1.1754633043840265E-3</v>
      </c>
      <c r="HX160" s="86">
        <f t="shared" si="171"/>
        <v>1.1732094320556974E-3</v>
      </c>
      <c r="HY160" s="86">
        <f t="shared" si="171"/>
        <v>2.6516732706486509E-3</v>
      </c>
      <c r="HZ160" s="86">
        <f t="shared" si="171"/>
        <v>3.9977729503818464E-5</v>
      </c>
      <c r="IA160" s="86">
        <f t="shared" si="171"/>
        <v>3.6462459800701164E-6</v>
      </c>
      <c r="IB160" s="86">
        <f t="shared" si="171"/>
        <v>1.3559546410299863E-7</v>
      </c>
      <c r="IC160" s="86">
        <f t="shared" si="171"/>
        <v>3.4100664019691275E-9</v>
      </c>
      <c r="ID160" s="86">
        <f t="shared" si="171"/>
        <v>3.0358350789133059E-7</v>
      </c>
      <c r="IE160" s="86">
        <f t="shared" si="171"/>
        <v>4.5195744515573381E-7</v>
      </c>
      <c r="IF160" s="86">
        <f t="shared" si="171"/>
        <v>2.6703034583035879E-5</v>
      </c>
      <c r="IG160" s="86">
        <f t="shared" si="171"/>
        <v>4.4388231609356664E-3</v>
      </c>
      <c r="II160" s="86">
        <f t="shared" si="172"/>
        <v>2.0665611667260395E-8</v>
      </c>
      <c r="IJ160" s="86">
        <f t="shared" si="172"/>
        <v>4.0278611542798147E-12</v>
      </c>
      <c r="IK160" s="86">
        <f t="shared" si="172"/>
        <v>2.7209229304088964E-11</v>
      </c>
      <c r="IL160" s="86">
        <f t="shared" si="172"/>
        <v>1.5163390014053293E-11</v>
      </c>
      <c r="IM160" s="86">
        <f t="shared" si="172"/>
        <v>6.2594973680267476E-10</v>
      </c>
      <c r="IN160" s="86">
        <f t="shared" si="172"/>
        <v>1.4353198137137162E-12</v>
      </c>
      <c r="IO160" s="86">
        <f t="shared" si="172"/>
        <v>1.0701801888289881E-9</v>
      </c>
      <c r="IP160" s="86">
        <f t="shared" si="172"/>
        <v>4.0590557814051595E-13</v>
      </c>
      <c r="IQ160" s="86">
        <f t="shared" si="172"/>
        <v>2.8383834757745438E-12</v>
      </c>
      <c r="IR160" s="86">
        <f t="shared" si="172"/>
        <v>1.6441783605740182E-12</v>
      </c>
      <c r="IS160" s="86">
        <f t="shared" si="172"/>
        <v>8.6866105904166436E-10</v>
      </c>
      <c r="IT160" s="86">
        <f t="shared" si="172"/>
        <v>1.9009398019258158E-7</v>
      </c>
      <c r="IU160" s="86">
        <f t="shared" si="172"/>
        <v>2.111622161272754E-8</v>
      </c>
      <c r="IV160" s="86">
        <f t="shared" si="172"/>
        <v>2.556920780971892E-6</v>
      </c>
      <c r="IW160" s="86">
        <f t="shared" si="172"/>
        <v>4.8812465842980391E-7</v>
      </c>
      <c r="IY160" s="86">
        <f t="shared" si="173"/>
        <v>7.2152214243489585E-4</v>
      </c>
      <c r="IZ160" s="86">
        <f t="shared" si="173"/>
        <v>0.11875458646531543</v>
      </c>
      <c r="JA160" s="86">
        <f t="shared" si="173"/>
        <v>2.120084581718684E-3</v>
      </c>
      <c r="JB160" s="86">
        <f t="shared" si="173"/>
        <v>2.5370867222019537E-3</v>
      </c>
      <c r="JC160" s="86">
        <f t="shared" si="173"/>
        <v>1.1754639303337632E-3</v>
      </c>
      <c r="JD160" s="86">
        <f t="shared" si="173"/>
        <v>1.1732094334910171E-3</v>
      </c>
      <c r="JE160" s="86">
        <f t="shared" si="173"/>
        <v>2.6516743408288397E-3</v>
      </c>
      <c r="JF160" s="86">
        <f t="shared" si="173"/>
        <v>3.9977729909724046E-5</v>
      </c>
      <c r="JG160" s="86">
        <f t="shared" si="173"/>
        <v>3.6462488184535923E-6</v>
      </c>
      <c r="JH160" s="86">
        <f t="shared" si="173"/>
        <v>1.3559710828135921E-7</v>
      </c>
      <c r="JI160" s="86">
        <f t="shared" si="173"/>
        <v>4.278727461010792E-9</v>
      </c>
      <c r="JJ160" s="86">
        <f t="shared" si="173"/>
        <v>4.9367748808391217E-7</v>
      </c>
      <c r="JK160" s="86">
        <f t="shared" si="173"/>
        <v>4.7307366676846137E-7</v>
      </c>
      <c r="JL160" s="86">
        <f t="shared" si="173"/>
        <v>2.9259955364007772E-5</v>
      </c>
      <c r="JM160" s="86">
        <f t="shared" si="173"/>
        <v>4.4393112855940966E-3</v>
      </c>
    </row>
    <row r="161" spans="2:273" x14ac:dyDescent="0.25">
      <c r="B161" s="2">
        <v>134</v>
      </c>
      <c r="C161" s="37">
        <v>59.015999999999998</v>
      </c>
      <c r="D161" s="37">
        <v>63.938000000000002</v>
      </c>
      <c r="E161" s="37">
        <v>62.381</v>
      </c>
      <c r="F161" s="37">
        <v>63.143000000000001</v>
      </c>
      <c r="G161" s="37">
        <v>61.951999999999998</v>
      </c>
      <c r="H161" s="37">
        <v>61.094999999999999</v>
      </c>
      <c r="I161" s="37">
        <v>59.348999999999997</v>
      </c>
      <c r="J161" s="37">
        <v>59.905000000000001</v>
      </c>
      <c r="K161" s="37">
        <v>59.158999999999999</v>
      </c>
      <c r="L161" s="37">
        <v>55.468000000000004</v>
      </c>
      <c r="M161" s="37">
        <v>55.71</v>
      </c>
      <c r="N161" s="37">
        <v>55.762</v>
      </c>
      <c r="O161" s="37">
        <v>55.79</v>
      </c>
      <c r="P161" s="37">
        <v>55.444000000000003</v>
      </c>
      <c r="Q161" s="37">
        <v>54.859000000000002</v>
      </c>
      <c r="S161" s="4">
        <f t="shared" si="174"/>
        <v>59.242624876934201</v>
      </c>
      <c r="T161" s="4">
        <f t="shared" si="174"/>
        <v>63.37025627611208</v>
      </c>
      <c r="U161" s="4">
        <f t="shared" si="174"/>
        <v>63.107520662994524</v>
      </c>
      <c r="V161" s="4">
        <f t="shared" si="174"/>
        <v>63.094837251933093</v>
      </c>
      <c r="W161" s="4">
        <f t="shared" si="174"/>
        <v>62.843605283729659</v>
      </c>
      <c r="X161" s="4">
        <f t="shared" si="174"/>
        <v>61.901063977729521</v>
      </c>
      <c r="Y161" s="4">
        <f t="shared" si="174"/>
        <v>59.927865992577743</v>
      </c>
      <c r="Z161" s="4">
        <f t="shared" si="174"/>
        <v>59.989524599977962</v>
      </c>
      <c r="AA161" s="4">
        <f t="shared" si="174"/>
        <v>59.371053348285109</v>
      </c>
      <c r="AB161" s="4">
        <f t="shared" si="174"/>
        <v>56.646220024637657</v>
      </c>
      <c r="AC161" s="4">
        <f t="shared" si="174"/>
        <v>55.588754400449893</v>
      </c>
      <c r="AD161" s="4">
        <f t="shared" si="174"/>
        <v>57.229976149607388</v>
      </c>
      <c r="AE161" s="4">
        <f t="shared" si="174"/>
        <v>56.069943231003002</v>
      </c>
      <c r="AF161" s="4">
        <f t="shared" si="174"/>
        <v>56.774525886500946</v>
      </c>
      <c r="AG161" s="4">
        <f t="shared" si="174"/>
        <v>57.276770240669315</v>
      </c>
      <c r="AI161" s="4">
        <f t="shared" si="175"/>
        <v>-0.22662487693420275</v>
      </c>
      <c r="AJ161" s="4">
        <f t="shared" si="175"/>
        <v>0.56774372388792216</v>
      </c>
      <c r="AK161" s="4">
        <f t="shared" si="175"/>
        <v>-0.726520662994524</v>
      </c>
      <c r="AL161" s="4">
        <f t="shared" si="175"/>
        <v>4.8162748066907568E-2</v>
      </c>
      <c r="AM161" s="4">
        <f t="shared" si="175"/>
        <v>-0.89160528372966041</v>
      </c>
      <c r="AN161" s="4">
        <f t="shared" si="175"/>
        <v>-0.80606397772952221</v>
      </c>
      <c r="AO161" s="4">
        <f t="shared" si="175"/>
        <v>-0.57886599257774662</v>
      </c>
      <c r="AP161" s="4">
        <f t="shared" si="175"/>
        <v>-8.452459997796069E-2</v>
      </c>
      <c r="AQ161" s="4">
        <f t="shared" si="175"/>
        <v>-0.21205334828511013</v>
      </c>
      <c r="AR161" s="4">
        <f t="shared" si="175"/>
        <v>-1.1782200246376533</v>
      </c>
      <c r="AS161" s="4">
        <f t="shared" si="175"/>
        <v>0.12124559955010739</v>
      </c>
      <c r="AT161" s="4">
        <f t="shared" si="175"/>
        <v>-1.467976149607388</v>
      </c>
      <c r="AU161" s="4">
        <f t="shared" si="175"/>
        <v>-0.27994323100300278</v>
      </c>
      <c r="AV161" s="4">
        <f t="shared" si="175"/>
        <v>-1.3305258865009435</v>
      </c>
      <c r="AW161" s="4">
        <f t="shared" si="175"/>
        <v>-2.4177702406693129</v>
      </c>
      <c r="AY161" s="2">
        <f t="shared" ref="AY161:BM177" si="214">IF(OR($B161 &lt; C$230, $B161 &gt; C$233), #N/A, ((1-FG161)*DK161) + (FG161 - FW161)*EA161 + (FW161*EQ161))</f>
        <v>59.242623734124258</v>
      </c>
      <c r="AZ161" s="2">
        <f t="shared" si="214"/>
        <v>63.300879846008279</v>
      </c>
      <c r="BA161" s="2">
        <f t="shared" si="214"/>
        <v>63.107400412055242</v>
      </c>
      <c r="BB161" s="2">
        <f t="shared" si="214"/>
        <v>63.09461529322882</v>
      </c>
      <c r="BC161" s="2">
        <f t="shared" si="214"/>
        <v>62.843528527743352</v>
      </c>
      <c r="BD161" s="2">
        <f t="shared" si="214"/>
        <v>61.900984484293424</v>
      </c>
      <c r="BE161" s="2">
        <f t="shared" si="214"/>
        <v>59.927518107266401</v>
      </c>
      <c r="BF161" s="2">
        <f t="shared" si="214"/>
        <v>59.989524296897699</v>
      </c>
      <c r="BG161" s="2">
        <f t="shared" si="214"/>
        <v>59.37105333672487</v>
      </c>
      <c r="BH161" s="2">
        <f t="shared" si="214"/>
        <v>56.646220020617989</v>
      </c>
      <c r="BI161" s="2">
        <f t="shared" si="214"/>
        <v>55.588753122097948</v>
      </c>
      <c r="BJ161" s="2">
        <f t="shared" si="214"/>
        <v>57.229818782339628</v>
      </c>
      <c r="BK161" s="2">
        <f t="shared" si="214"/>
        <v>56.069921536067341</v>
      </c>
      <c r="BL161" s="2">
        <f t="shared" si="214"/>
        <v>56.772142012846061</v>
      </c>
      <c r="BM161" s="2">
        <f t="shared" si="214"/>
        <v>57.24143765958307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59.015999999999998</v>
      </c>
      <c r="CF161" s="2" t="str">
        <f t="shared" si="215"/>
        <v/>
      </c>
      <c r="CG161" s="2">
        <f t="shared" si="215"/>
        <v>62.381</v>
      </c>
      <c r="CH161" s="2">
        <f t="shared" si="215"/>
        <v>63.143000000000001</v>
      </c>
      <c r="CI161" s="2">
        <f t="shared" si="215"/>
        <v>61.951999999999998</v>
      </c>
      <c r="CJ161" s="2">
        <f t="shared" si="215"/>
        <v>61.094999999999999</v>
      </c>
      <c r="CK161" s="2">
        <f t="shared" si="215"/>
        <v>59.348999999999997</v>
      </c>
      <c r="CL161" s="2">
        <f t="shared" si="215"/>
        <v>59.905000000000001</v>
      </c>
      <c r="CM161" s="2">
        <f t="shared" si="215"/>
        <v>59.158999999999999</v>
      </c>
      <c r="CN161" s="2">
        <f t="shared" si="215"/>
        <v>55.468000000000004</v>
      </c>
      <c r="CO161" s="2">
        <f t="shared" si="215"/>
        <v>55.71</v>
      </c>
      <c r="CP161" s="2">
        <f t="shared" si="215"/>
        <v>55.762</v>
      </c>
      <c r="CQ161" s="2">
        <f t="shared" si="215"/>
        <v>55.79</v>
      </c>
      <c r="CR161" s="2">
        <f t="shared" si="215"/>
        <v>55.444000000000003</v>
      </c>
      <c r="CS161" s="2">
        <f t="shared" si="215"/>
        <v>54.859000000000002</v>
      </c>
      <c r="CU161" s="2">
        <f t="shared" si="197"/>
        <v>59.015999999999998</v>
      </c>
      <c r="CV161" s="2" t="str">
        <f t="shared" si="198"/>
        <v/>
      </c>
      <c r="CW161" s="2">
        <f t="shared" si="199"/>
        <v>62.381</v>
      </c>
      <c r="CX161" s="2">
        <f t="shared" si="200"/>
        <v>63.143000000000001</v>
      </c>
      <c r="CY161" s="2">
        <f t="shared" si="201"/>
        <v>61.951999999999998</v>
      </c>
      <c r="CZ161" s="2">
        <f t="shared" si="202"/>
        <v>61.094999999999999</v>
      </c>
      <c r="DA161" s="2">
        <f t="shared" si="203"/>
        <v>59.348999999999997</v>
      </c>
      <c r="DB161" s="2">
        <f t="shared" si="204"/>
        <v>59.905000000000001</v>
      </c>
      <c r="DC161" s="2">
        <f t="shared" si="205"/>
        <v>59.158999999999999</v>
      </c>
      <c r="DD161" s="2">
        <f t="shared" si="206"/>
        <v>55.468000000000004</v>
      </c>
      <c r="DE161" s="2">
        <f t="shared" si="207"/>
        <v>55.71</v>
      </c>
      <c r="DF161" s="2">
        <f t="shared" si="208"/>
        <v>55.762</v>
      </c>
      <c r="DG161" s="2">
        <f t="shared" si="209"/>
        <v>55.79</v>
      </c>
      <c r="DH161" s="2">
        <f t="shared" si="210"/>
        <v>55.444000000000003</v>
      </c>
      <c r="DI161" s="2">
        <f t="shared" si="211"/>
        <v>54.859000000000002</v>
      </c>
      <c r="DK161" s="2">
        <f t="shared" si="176"/>
        <v>88.754687103594108</v>
      </c>
      <c r="DL161" s="2">
        <f t="shared" si="176"/>
        <v>96.783460902682094</v>
      </c>
      <c r="DM161" s="2">
        <f t="shared" si="176"/>
        <v>107.09445650860769</v>
      </c>
      <c r="DN161" s="2">
        <f t="shared" si="176"/>
        <v>105.77778541226216</v>
      </c>
      <c r="DO161" s="2">
        <f t="shared" si="176"/>
        <v>99.93370190274841</v>
      </c>
      <c r="DP161" s="2">
        <f t="shared" si="176"/>
        <v>75.558262485482004</v>
      </c>
      <c r="DQ161" s="2">
        <f t="shared" si="176"/>
        <v>88.091175475687109</v>
      </c>
      <c r="DR161" s="2">
        <f t="shared" si="176"/>
        <v>95.028440212840678</v>
      </c>
      <c r="DS161" s="2">
        <f t="shared" si="176"/>
        <v>123.15903603238866</v>
      </c>
      <c r="DT161" s="2">
        <f t="shared" si="176"/>
        <v>120.24126600284492</v>
      </c>
      <c r="DU161" s="2">
        <f t="shared" si="176"/>
        <v>91.837021862348195</v>
      </c>
      <c r="DV161" s="2">
        <f t="shared" si="176"/>
        <v>87.41864902898196</v>
      </c>
      <c r="DW161" s="2">
        <f t="shared" si="176"/>
        <v>112.24118641114981</v>
      </c>
      <c r="DX161" s="2">
        <f t="shared" si="176"/>
        <v>122.32392696715047</v>
      </c>
      <c r="DY161" s="2">
        <f t="shared" si="176"/>
        <v>100.7693656524927</v>
      </c>
      <c r="EA161" s="2">
        <f t="shared" si="213"/>
        <v>59.222876265581959</v>
      </c>
      <c r="EB161" s="2">
        <f t="shared" si="213"/>
        <v>63.291547421365905</v>
      </c>
      <c r="EC161" s="2">
        <f t="shared" si="213"/>
        <v>63.026295344308757</v>
      </c>
      <c r="ED161" s="2">
        <f t="shared" si="213"/>
        <v>62.896111458237982</v>
      </c>
      <c r="EE161" s="2">
        <f t="shared" si="213"/>
        <v>62.72386333339044</v>
      </c>
      <c r="EF161" s="2">
        <f t="shared" si="213"/>
        <v>61.901571814695558</v>
      </c>
      <c r="EG161" s="2">
        <f t="shared" si="213"/>
        <v>59.795201470159853</v>
      </c>
      <c r="EH161" s="2">
        <f t="shared" si="213"/>
        <v>59.878943377267419</v>
      </c>
      <c r="EI161" s="2">
        <f t="shared" si="213"/>
        <v>59.36967531305902</v>
      </c>
      <c r="EJ161" s="2">
        <f t="shared" si="213"/>
        <v>56.591660041525728</v>
      </c>
      <c r="EK161" s="2">
        <f t="shared" si="212"/>
        <v>55.554439369854322</v>
      </c>
      <c r="EL161" s="2">
        <f t="shared" si="179"/>
        <v>57.013430681861784</v>
      </c>
      <c r="EM161" s="2">
        <f t="shared" si="179"/>
        <v>55.862849919526724</v>
      </c>
      <c r="EN161" s="2">
        <f t="shared" si="179"/>
        <v>56.674209674121386</v>
      </c>
      <c r="EO161" s="2">
        <f t="shared" si="179"/>
        <v>57.306605008238343</v>
      </c>
      <c r="EQ161" s="2">
        <f t="shared" si="177"/>
        <v>59.297154468513924</v>
      </c>
      <c r="ER161" s="2">
        <f t="shared" si="177"/>
        <v>63.288646662771257</v>
      </c>
      <c r="ES161" s="2">
        <f t="shared" si="177"/>
        <v>63.551319534357461</v>
      </c>
      <c r="ET161" s="2">
        <f t="shared" si="177"/>
        <v>64.317646926992325</v>
      </c>
      <c r="EU161" s="2">
        <f t="shared" si="177"/>
        <v>63.393698990621303</v>
      </c>
      <c r="EV161" s="2">
        <f t="shared" si="177"/>
        <v>61.869722320172563</v>
      </c>
      <c r="EW161" s="2">
        <f t="shared" si="177"/>
        <v>60.565265284634208</v>
      </c>
      <c r="EX161" s="2">
        <f t="shared" si="177"/>
        <v>60.482274702549603</v>
      </c>
      <c r="EY161" s="2">
        <f t="shared" si="177"/>
        <v>59.266731713612572</v>
      </c>
      <c r="EZ161" s="2">
        <f t="shared" si="177"/>
        <v>56.774717847458305</v>
      </c>
      <c r="FA161" s="2">
        <f t="shared" si="177"/>
        <v>55.660960168798354</v>
      </c>
      <c r="FB161" s="2">
        <f t="shared" si="177"/>
        <v>57.993499739133703</v>
      </c>
      <c r="FC161" s="2">
        <f t="shared" si="177"/>
        <v>56.793022430349026</v>
      </c>
      <c r="FD161" s="2">
        <f t="shared" si="177"/>
        <v>57.126902625949469</v>
      </c>
      <c r="FE161" s="2">
        <f t="shared" si="177"/>
        <v>56.654223736201523</v>
      </c>
      <c r="FG161" s="2">
        <f t="shared" si="178"/>
        <v>0.99975729071017838</v>
      </c>
      <c r="FH161" s="2">
        <f t="shared" si="178"/>
        <v>0.99970955544935669</v>
      </c>
      <c r="FI161" s="2">
        <f t="shared" si="178"/>
        <v>0.99977669976528449</v>
      </c>
      <c r="FJ161" s="2">
        <f t="shared" si="178"/>
        <v>0.99977195856451939</v>
      </c>
      <c r="FK161" s="2">
        <f t="shared" si="178"/>
        <v>0.99975752456694711</v>
      </c>
      <c r="FL161" s="2">
        <f t="shared" si="178"/>
        <v>0.99972166439352361</v>
      </c>
      <c r="FM161" s="2">
        <f t="shared" si="178"/>
        <v>0.99975697175606315</v>
      </c>
      <c r="FN161" s="2">
        <f t="shared" si="178"/>
        <v>0.99972956204100127</v>
      </c>
      <c r="FO161" s="2">
        <f t="shared" si="178"/>
        <v>0.99968266673917494</v>
      </c>
      <c r="FP161" s="2">
        <f t="shared" si="178"/>
        <v>0.99967399245873223</v>
      </c>
      <c r="FQ161" s="2">
        <f t="shared" si="178"/>
        <v>0.9996955883483265</v>
      </c>
      <c r="FR161" s="2">
        <f t="shared" si="178"/>
        <v>0.99974158669358038</v>
      </c>
      <c r="FS161" s="2">
        <f t="shared" si="178"/>
        <v>0.99973414744780231</v>
      </c>
      <c r="FT161" s="2">
        <f t="shared" si="178"/>
        <v>0.99965413988004936</v>
      </c>
      <c r="FU161" s="2">
        <f t="shared" si="178"/>
        <v>0.99960471783683191</v>
      </c>
      <c r="FW161" s="2">
        <f t="shared" ref="FW161:GK177" si="216">POWER(10,($B161-C$232)/C$229)/(1+POWER(10,($B161-C$232)/C$229))</f>
        <v>0.16936090548906976</v>
      </c>
      <c r="FX161" s="2">
        <f t="shared" si="216"/>
        <v>0.13621234101496141</v>
      </c>
      <c r="FY161" s="2">
        <f t="shared" si="216"/>
        <v>0.1357359115365947</v>
      </c>
      <c r="FZ161" s="2">
        <f t="shared" si="216"/>
        <v>0.13276139825896904</v>
      </c>
      <c r="GA161" s="2">
        <f t="shared" si="216"/>
        <v>0.16517890834503879</v>
      </c>
      <c r="GB161" s="2">
        <f t="shared" si="216"/>
        <v>0.13778785968742402</v>
      </c>
      <c r="GC161" s="2">
        <f t="shared" si="216"/>
        <v>0.16289548200513068</v>
      </c>
      <c r="GD161" s="2">
        <f t="shared" si="216"/>
        <v>0.16752844947834103</v>
      </c>
      <c r="GE161" s="2">
        <f t="shared" si="216"/>
        <v>0.1832504621811486</v>
      </c>
      <c r="GF161" s="2">
        <f t="shared" si="216"/>
        <v>0.18469426844655981</v>
      </c>
      <c r="GG161" s="2">
        <f t="shared" si="216"/>
        <v>0.21844476957345238</v>
      </c>
      <c r="GH161" s="2">
        <f t="shared" si="216"/>
        <v>0.2127717286094295</v>
      </c>
      <c r="GI161" s="2">
        <f t="shared" si="216"/>
        <v>0.20650286872684404</v>
      </c>
      <c r="GJ161" s="2">
        <f t="shared" si="216"/>
        <v>0.16617603460180366</v>
      </c>
      <c r="GK161" s="2">
        <f t="shared" si="216"/>
        <v>0.12622588389591113</v>
      </c>
      <c r="GM161" s="86">
        <f t="shared" ref="GM161:HA177" si="217" xml:space="preserve"> _xlfn.NORM.DIST($B161, C$7, ABS(C$11), TRUE) * _xlfn.NORM.DIST(($B161 - C$7)*C$15, 0, ABS(C$11), TRUE) * 2</f>
        <v>4.8749636263716797E-91</v>
      </c>
      <c r="GN161" s="86">
        <f t="shared" si="217"/>
        <v>2.9208796774858439E-124</v>
      </c>
      <c r="GO161" s="86">
        <f t="shared" si="217"/>
        <v>4.1883821695576368E-141</v>
      </c>
      <c r="GP161" s="86">
        <f t="shared" si="217"/>
        <v>3.07370394200797E-179</v>
      </c>
      <c r="GQ161" s="86">
        <f t="shared" si="217"/>
        <v>2.441930136949483E-162</v>
      </c>
      <c r="GR161" s="86">
        <f t="shared" si="217"/>
        <v>1.5779759517528499E-152</v>
      </c>
      <c r="GS161" s="86">
        <f t="shared" si="217"/>
        <v>4.7216640035719898E-190</v>
      </c>
      <c r="GT161" s="86">
        <f t="shared" si="217"/>
        <v>8.708914724918664E-146</v>
      </c>
      <c r="GU161" s="86">
        <f t="shared" si="217"/>
        <v>2.5913783761447543E-141</v>
      </c>
      <c r="GV161" s="86">
        <f t="shared" si="217"/>
        <v>1.4206045805786621E-196</v>
      </c>
      <c r="GW161" s="86">
        <f t="shared" si="217"/>
        <v>1.1950782094211885E-248</v>
      </c>
      <c r="GX161" s="86">
        <f t="shared" si="217"/>
        <v>1.8831504408122385E-215</v>
      </c>
      <c r="GY161" s="86">
        <f t="shared" si="217"/>
        <v>4.1402840307103059E-249</v>
      </c>
      <c r="GZ161" s="86">
        <f t="shared" si="217"/>
        <v>1.8888672669644626E-180</v>
      </c>
      <c r="HA161" s="86">
        <f t="shared" si="217"/>
        <v>5.4792334112806306E-296</v>
      </c>
      <c r="HC161" s="86">
        <f t="shared" si="181"/>
        <v>1.337927047251963E-65</v>
      </c>
      <c r="HD161" s="86">
        <f t="shared" si="181"/>
        <v>4.6770412694566519E-52</v>
      </c>
      <c r="HE161" s="86">
        <f t="shared" si="181"/>
        <v>1.8174084655065527E-72</v>
      </c>
      <c r="HF161" s="86">
        <f t="shared" si="180"/>
        <v>1.0230492159614128E-89</v>
      </c>
      <c r="HG161" s="86">
        <f t="shared" si="180"/>
        <v>1.1693439878440572E-84</v>
      </c>
      <c r="HH161" s="86">
        <f t="shared" si="180"/>
        <v>1.8700965763127873E-89</v>
      </c>
      <c r="HI161" s="86">
        <f t="shared" si="180"/>
        <v>5.6182777768016457E-108</v>
      </c>
      <c r="HJ161" s="86">
        <f t="shared" si="180"/>
        <v>5.2588734792449408E-121</v>
      </c>
      <c r="HK161" s="86">
        <f t="shared" si="180"/>
        <v>1.009209137590476E-97</v>
      </c>
      <c r="HL161" s="86">
        <f t="shared" si="161"/>
        <v>2.1907952114607665E-98</v>
      </c>
      <c r="HM161" s="86">
        <f t="shared" si="161"/>
        <v>3.4196690465613199E-109</v>
      </c>
      <c r="HN161" s="86">
        <f t="shared" si="161"/>
        <v>1.5196910120300401E-151</v>
      </c>
      <c r="HO161" s="86">
        <f t="shared" si="161"/>
        <v>1.2037228043666792E-179</v>
      </c>
      <c r="HP161" s="86">
        <f t="shared" si="161"/>
        <v>1.4435027674886204E-132</v>
      </c>
      <c r="HQ161" s="86">
        <f t="shared" si="161"/>
        <v>1.4435027674886204E-132</v>
      </c>
      <c r="HS161" s="86">
        <f t="shared" ref="HS161:IG177" si="218" xml:space="preserve"> _xlfn.NORM.DIST($B161, C$9, ABS(C$13), TRUE) * _xlfn.NORM.DIST(($B161 - C$9)*C$17, 0, ABS(C$13), TRUE) * 2</f>
        <v>1.8853744346853632E-4</v>
      </c>
      <c r="HT161" s="86">
        <f t="shared" si="218"/>
        <v>5.7166574092463861E-2</v>
      </c>
      <c r="HU161" s="86">
        <f t="shared" si="218"/>
        <v>5.9360184894062225E-4</v>
      </c>
      <c r="HV161" s="86">
        <f t="shared" si="218"/>
        <v>7.2449444254624391E-4</v>
      </c>
      <c r="HW161" s="86">
        <f t="shared" si="218"/>
        <v>2.872366232868392E-4</v>
      </c>
      <c r="HX161" s="86">
        <f t="shared" si="218"/>
        <v>2.7903990024967106E-4</v>
      </c>
      <c r="HY161" s="86">
        <f t="shared" si="218"/>
        <v>7.3204214710555953E-4</v>
      </c>
      <c r="HZ161" s="86">
        <f t="shared" si="218"/>
        <v>5.0735964564756283E-6</v>
      </c>
      <c r="IA161" s="86">
        <f t="shared" si="218"/>
        <v>3.430639316067698E-7</v>
      </c>
      <c r="IB161" s="86">
        <f t="shared" si="218"/>
        <v>9.1009443506467588E-9</v>
      </c>
      <c r="IC161" s="86">
        <f t="shared" si="218"/>
        <v>1.6925187394872069E-10</v>
      </c>
      <c r="ID161" s="86">
        <f t="shared" si="218"/>
        <v>3.4668917295757926E-8</v>
      </c>
      <c r="IE161" s="86">
        <f t="shared" si="218"/>
        <v>4.7811739519727496E-8</v>
      </c>
      <c r="IF161" s="86">
        <f t="shared" si="218"/>
        <v>3.9814138915102139E-6</v>
      </c>
      <c r="IG161" s="86">
        <f t="shared" si="218"/>
        <v>1.1019242718839238E-3</v>
      </c>
      <c r="II161" s="86">
        <f t="shared" ref="II161:IW177" si="219" xml:space="preserve"> _xlfn.NORM.DIST($B161, C$10, ABS(C$14), TRUE) * _xlfn.NORM.DIST(($B161 - C$10)*C$18, 0, ABS(C$14), TRUE) * 2</f>
        <v>1.1574281954379326E-7</v>
      </c>
      <c r="IJ161" s="86">
        <f t="shared" si="219"/>
        <v>3.9248955949237204E-11</v>
      </c>
      <c r="IK161" s="86">
        <f t="shared" si="219"/>
        <v>2.2184224813229543E-10</v>
      </c>
      <c r="IL161" s="86">
        <f t="shared" si="219"/>
        <v>1.2686173312370959E-10</v>
      </c>
      <c r="IM161" s="86">
        <f t="shared" si="219"/>
        <v>4.8718448584491932E-9</v>
      </c>
      <c r="IN161" s="86">
        <f t="shared" si="219"/>
        <v>1.5613574303623232E-11</v>
      </c>
      <c r="IO161" s="86">
        <f t="shared" si="219"/>
        <v>7.7371480736923057E-9</v>
      </c>
      <c r="IP161" s="86">
        <f t="shared" si="219"/>
        <v>6.9050783651201242E-12</v>
      </c>
      <c r="IQ161" s="86">
        <f t="shared" si="219"/>
        <v>4.7003546038560179E-11</v>
      </c>
      <c r="IR161" s="86">
        <f t="shared" si="219"/>
        <v>2.9421123601687173E-11</v>
      </c>
      <c r="IS161" s="86">
        <f t="shared" si="219"/>
        <v>1.0704894404952203E-8</v>
      </c>
      <c r="IT161" s="86">
        <f t="shared" si="219"/>
        <v>1.1300392676729118E-6</v>
      </c>
      <c r="IU161" s="86">
        <f t="shared" si="219"/>
        <v>1.5656478021029128E-7</v>
      </c>
      <c r="IV161" s="86">
        <f t="shared" si="219"/>
        <v>8.6083945817895713E-6</v>
      </c>
      <c r="IW161" s="86">
        <f t="shared" si="219"/>
        <v>1.5684589045805082E-6</v>
      </c>
      <c r="IY161" s="86">
        <f t="shared" ref="IY161:JM177" si="220">GM161+HC161+HS161+II161</f>
        <v>1.8865318628808012E-4</v>
      </c>
      <c r="IZ161" s="86">
        <f t="shared" si="220"/>
        <v>5.7166574131712819E-2</v>
      </c>
      <c r="JA161" s="86">
        <f t="shared" si="220"/>
        <v>5.9360207078287038E-4</v>
      </c>
      <c r="JB161" s="86">
        <f t="shared" si="220"/>
        <v>7.2449456940797705E-4</v>
      </c>
      <c r="JC161" s="86">
        <f t="shared" si="220"/>
        <v>2.8724149513169767E-4</v>
      </c>
      <c r="JD161" s="86">
        <f t="shared" si="220"/>
        <v>2.7903991586324535E-4</v>
      </c>
      <c r="JE161" s="86">
        <f t="shared" si="220"/>
        <v>7.3204988425363323E-4</v>
      </c>
      <c r="JF161" s="86">
        <f t="shared" si="220"/>
        <v>5.0736033615539932E-6</v>
      </c>
      <c r="JG161" s="86">
        <f t="shared" si="220"/>
        <v>3.4311093515280835E-7</v>
      </c>
      <c r="JH161" s="86">
        <f t="shared" si="220"/>
        <v>9.1303654742484452E-9</v>
      </c>
      <c r="JI161" s="86">
        <f t="shared" si="220"/>
        <v>1.0874146278900924E-8</v>
      </c>
      <c r="JJ161" s="86">
        <f t="shared" si="220"/>
        <v>1.1647081849686697E-6</v>
      </c>
      <c r="JK161" s="86">
        <f t="shared" si="220"/>
        <v>2.0437651973001877E-7</v>
      </c>
      <c r="JL161" s="86">
        <f t="shared" si="220"/>
        <v>1.2589808473299786E-5</v>
      </c>
      <c r="JM161" s="86">
        <f t="shared" si="220"/>
        <v>1.1034927307885043E-3</v>
      </c>
    </row>
    <row r="162" spans="2:273" x14ac:dyDescent="0.25">
      <c r="B162" s="2">
        <v>135</v>
      </c>
      <c r="C162" s="37">
        <v>60.317</v>
      </c>
      <c r="D162" s="37">
        <v>64.308000000000007</v>
      </c>
      <c r="E162" s="37">
        <v>63.793999999999997</v>
      </c>
      <c r="F162" s="37">
        <v>62.127000000000002</v>
      </c>
      <c r="G162" s="37">
        <v>62.258000000000003</v>
      </c>
      <c r="H162" s="37">
        <v>61.396999999999998</v>
      </c>
      <c r="I162" s="37">
        <v>59.238</v>
      </c>
      <c r="J162" s="37">
        <v>59.936999999999998</v>
      </c>
      <c r="K162" s="37">
        <v>58.746000000000002</v>
      </c>
      <c r="L162" s="37">
        <v>56.225999999999999</v>
      </c>
      <c r="M162" s="37">
        <v>55.113</v>
      </c>
      <c r="N162" s="37">
        <v>55.174999999999997</v>
      </c>
      <c r="O162" s="37">
        <v>56</v>
      </c>
      <c r="P162" s="37">
        <v>56.127000000000002</v>
      </c>
      <c r="Q162" s="37">
        <v>54.780999999999999</v>
      </c>
      <c r="S162" s="4">
        <f t="shared" si="174"/>
        <v>59.128527291348135</v>
      </c>
      <c r="T162" s="4">
        <f t="shared" si="174"/>
        <v>63.173602968973761</v>
      </c>
      <c r="U162" s="4">
        <f t="shared" si="174"/>
        <v>62.95541257262461</v>
      </c>
      <c r="V162" s="4">
        <f t="shared" si="174"/>
        <v>62.899256890680867</v>
      </c>
      <c r="W162" s="4">
        <f t="shared" si="174"/>
        <v>62.657755447868325</v>
      </c>
      <c r="X162" s="4">
        <f t="shared" si="174"/>
        <v>61.728086241472596</v>
      </c>
      <c r="Y162" s="4">
        <f t="shared" si="174"/>
        <v>59.739663114785657</v>
      </c>
      <c r="Z162" s="4">
        <f t="shared" si="174"/>
        <v>59.784486191100925</v>
      </c>
      <c r="AA162" s="4">
        <f t="shared" si="174"/>
        <v>59.178647559340241</v>
      </c>
      <c r="AB162" s="4">
        <f t="shared" si="174"/>
        <v>56.461099660667379</v>
      </c>
      <c r="AC162" s="4">
        <f t="shared" si="174"/>
        <v>55.402426174485441</v>
      </c>
      <c r="AD162" s="4">
        <f t="shared" si="174"/>
        <v>56.982001874754332</v>
      </c>
      <c r="AE162" s="4">
        <f t="shared" si="174"/>
        <v>55.860806916543332</v>
      </c>
      <c r="AF162" s="4">
        <f t="shared" si="174"/>
        <v>56.618135646096732</v>
      </c>
      <c r="AG162" s="4">
        <f t="shared" si="174"/>
        <v>57.114424131017785</v>
      </c>
      <c r="AI162" s="4">
        <f t="shared" si="175"/>
        <v>1.1884727086518652</v>
      </c>
      <c r="AJ162" s="4">
        <f t="shared" si="175"/>
        <v>1.1343970310262463</v>
      </c>
      <c r="AK162" s="4">
        <f t="shared" si="175"/>
        <v>0.83858742737538705</v>
      </c>
      <c r="AL162" s="4">
        <f t="shared" si="175"/>
        <v>-0.77225689068086467</v>
      </c>
      <c r="AM162" s="4">
        <f t="shared" si="175"/>
        <v>-0.39975544786832273</v>
      </c>
      <c r="AN162" s="4">
        <f t="shared" si="175"/>
        <v>-0.33108624147259746</v>
      </c>
      <c r="AO162" s="4">
        <f t="shared" si="175"/>
        <v>-0.50166311478565717</v>
      </c>
      <c r="AP162" s="4">
        <f t="shared" si="175"/>
        <v>0.15251380889907296</v>
      </c>
      <c r="AQ162" s="4">
        <f t="shared" si="175"/>
        <v>-0.43264755934023924</v>
      </c>
      <c r="AR162" s="4">
        <f t="shared" si="175"/>
        <v>-0.23509966066738031</v>
      </c>
      <c r="AS162" s="4">
        <f t="shared" si="175"/>
        <v>-0.28942617448544183</v>
      </c>
      <c r="AT162" s="4">
        <f t="shared" si="175"/>
        <v>-1.8070018747543344</v>
      </c>
      <c r="AU162" s="4">
        <f t="shared" si="175"/>
        <v>0.13919308345666792</v>
      </c>
      <c r="AV162" s="4">
        <f t="shared" si="175"/>
        <v>-0.49113564609672977</v>
      </c>
      <c r="AW162" s="4">
        <f t="shared" si="175"/>
        <v>-2.3334241310177859</v>
      </c>
      <c r="AY162" s="2">
        <f t="shared" si="214"/>
        <v>59.128521773287588</v>
      </c>
      <c r="AZ162" s="2">
        <f t="shared" si="214"/>
        <v>63.154930035809677</v>
      </c>
      <c r="BA162" s="2">
        <f t="shared" si="214"/>
        <v>62.955397357095812</v>
      </c>
      <c r="BB162" s="2">
        <f t="shared" si="214"/>
        <v>62.899228014873671</v>
      </c>
      <c r="BC162" s="2">
        <f t="shared" si="214"/>
        <v>62.657745385678382</v>
      </c>
      <c r="BD162" s="2">
        <f t="shared" si="214"/>
        <v>61.728078594380094</v>
      </c>
      <c r="BE162" s="2">
        <f t="shared" si="214"/>
        <v>59.739616448962117</v>
      </c>
      <c r="BF162" s="2">
        <f t="shared" si="214"/>
        <v>59.784486167709872</v>
      </c>
      <c r="BG162" s="2">
        <f t="shared" si="214"/>
        <v>59.178647483323687</v>
      </c>
      <c r="BH162" s="2">
        <f t="shared" si="214"/>
        <v>56.46109960375491</v>
      </c>
      <c r="BI162" s="2">
        <f t="shared" si="214"/>
        <v>55.40241376225125</v>
      </c>
      <c r="BJ162" s="2">
        <f t="shared" si="214"/>
        <v>56.981222680309472</v>
      </c>
      <c r="BK162" s="2">
        <f t="shared" si="214"/>
        <v>55.860674246401665</v>
      </c>
      <c r="BL162" s="2">
        <f t="shared" si="214"/>
        <v>56.611016462531396</v>
      </c>
      <c r="BM162" s="2">
        <f t="shared" si="214"/>
        <v>57.106424827289032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60.317</v>
      </c>
      <c r="CF162" s="2" t="str">
        <f t="shared" si="215"/>
        <v/>
      </c>
      <c r="CG162" s="2">
        <f t="shared" si="215"/>
        <v>63.793999999999997</v>
      </c>
      <c r="CH162" s="2">
        <f t="shared" si="215"/>
        <v>62.127000000000002</v>
      </c>
      <c r="CI162" s="2">
        <f t="shared" si="215"/>
        <v>62.258000000000003</v>
      </c>
      <c r="CJ162" s="2">
        <f t="shared" si="215"/>
        <v>61.396999999999998</v>
      </c>
      <c r="CK162" s="2">
        <f t="shared" si="215"/>
        <v>59.238</v>
      </c>
      <c r="CL162" s="2">
        <f t="shared" si="215"/>
        <v>59.936999999999998</v>
      </c>
      <c r="CM162" s="2">
        <f t="shared" si="215"/>
        <v>58.746000000000002</v>
      </c>
      <c r="CN162" s="2">
        <f t="shared" si="215"/>
        <v>56.225999999999999</v>
      </c>
      <c r="CO162" s="2">
        <f t="shared" si="215"/>
        <v>55.113</v>
      </c>
      <c r="CP162" s="2">
        <f t="shared" si="215"/>
        <v>55.174999999999997</v>
      </c>
      <c r="CQ162" s="2">
        <f t="shared" si="215"/>
        <v>56</v>
      </c>
      <c r="CR162" s="2">
        <f t="shared" si="215"/>
        <v>56.127000000000002</v>
      </c>
      <c r="CS162" s="2">
        <f t="shared" si="215"/>
        <v>54.780999999999999</v>
      </c>
      <c r="CU162" s="2">
        <f t="shared" si="197"/>
        <v>60.317</v>
      </c>
      <c r="CV162" s="2" t="str">
        <f t="shared" si="198"/>
        <v/>
      </c>
      <c r="CW162" s="2">
        <f t="shared" si="199"/>
        <v>63.793999999999997</v>
      </c>
      <c r="CX162" s="2">
        <f t="shared" si="200"/>
        <v>62.127000000000002</v>
      </c>
      <c r="CY162" s="2">
        <f t="shared" si="201"/>
        <v>62.258000000000003</v>
      </c>
      <c r="CZ162" s="2">
        <f t="shared" si="202"/>
        <v>61.396999999999998</v>
      </c>
      <c r="DA162" s="2">
        <f t="shared" si="203"/>
        <v>59.238</v>
      </c>
      <c r="DB162" s="2">
        <f t="shared" si="204"/>
        <v>59.936999999999998</v>
      </c>
      <c r="DC162" s="2">
        <f t="shared" si="205"/>
        <v>58.746000000000002</v>
      </c>
      <c r="DD162" s="2">
        <f t="shared" si="206"/>
        <v>56.225999999999999</v>
      </c>
      <c r="DE162" s="2">
        <f t="shared" si="207"/>
        <v>55.113</v>
      </c>
      <c r="DF162" s="2">
        <f t="shared" si="208"/>
        <v>55.174999999999997</v>
      </c>
      <c r="DG162" s="2">
        <f t="shared" si="209"/>
        <v>56</v>
      </c>
      <c r="DH162" s="2">
        <f t="shared" si="210"/>
        <v>56.127000000000002</v>
      </c>
      <c r="DI162" s="2">
        <f t="shared" si="211"/>
        <v>54.780999999999999</v>
      </c>
      <c r="DK162" s="2">
        <f t="shared" si="176"/>
        <v>88.866606342494748</v>
      </c>
      <c r="DL162" s="2">
        <f t="shared" si="176"/>
        <v>96.923621667612011</v>
      </c>
      <c r="DM162" s="2">
        <f t="shared" si="176"/>
        <v>107.28846692842043</v>
      </c>
      <c r="DN162" s="2">
        <f t="shared" si="176"/>
        <v>105.92000845665963</v>
      </c>
      <c r="DO162" s="2">
        <f t="shared" si="176"/>
        <v>100.02526046511628</v>
      </c>
      <c r="DP162" s="2">
        <f t="shared" si="176"/>
        <v>75.427140534262492</v>
      </c>
      <c r="DQ162" s="2">
        <f t="shared" si="176"/>
        <v>88.051440873854844</v>
      </c>
      <c r="DR162" s="2">
        <f t="shared" si="176"/>
        <v>95.082839370121292</v>
      </c>
      <c r="DS162" s="2">
        <f t="shared" si="176"/>
        <v>123.49805506072875</v>
      </c>
      <c r="DT162" s="2">
        <f t="shared" si="176"/>
        <v>120.60524964438119</v>
      </c>
      <c r="DU162" s="2">
        <f t="shared" si="176"/>
        <v>91.973214372469656</v>
      </c>
      <c r="DV162" s="2">
        <f t="shared" si="176"/>
        <v>87.444943980768699</v>
      </c>
      <c r="DW162" s="2">
        <f t="shared" si="176"/>
        <v>112.51592735191636</v>
      </c>
      <c r="DX162" s="2">
        <f t="shared" si="176"/>
        <v>122.75157815126049</v>
      </c>
      <c r="DY162" s="2">
        <f t="shared" si="176"/>
        <v>101.02714296187685</v>
      </c>
      <c r="EA162" s="2">
        <f t="shared" si="213"/>
        <v>59.107712500042645</v>
      </c>
      <c r="EB162" s="2">
        <f t="shared" si="213"/>
        <v>63.146429639161624</v>
      </c>
      <c r="EC162" s="2">
        <f t="shared" si="213"/>
        <v>62.865559546822482</v>
      </c>
      <c r="ED162" s="2">
        <f t="shared" si="213"/>
        <v>62.676571397759467</v>
      </c>
      <c r="EE162" s="2">
        <f t="shared" si="213"/>
        <v>62.524960889977883</v>
      </c>
      <c r="EF162" s="2">
        <f t="shared" si="213"/>
        <v>61.729564869912522</v>
      </c>
      <c r="EG162" s="2">
        <f t="shared" si="213"/>
        <v>59.592141364381447</v>
      </c>
      <c r="EH162" s="2">
        <f t="shared" si="213"/>
        <v>59.662018765496569</v>
      </c>
      <c r="EI162" s="2">
        <f t="shared" si="213"/>
        <v>59.181221377459735</v>
      </c>
      <c r="EJ162" s="2">
        <f t="shared" si="213"/>
        <v>56.404070426308557</v>
      </c>
      <c r="EK162" s="2">
        <f t="shared" si="212"/>
        <v>55.366248078090095</v>
      </c>
      <c r="EL162" s="2">
        <f t="shared" si="179"/>
        <v>56.741310118567974</v>
      </c>
      <c r="EM162" s="2">
        <f t="shared" si="179"/>
        <v>55.632498112140581</v>
      </c>
      <c r="EN162" s="2">
        <f t="shared" si="179"/>
        <v>56.505677761025986</v>
      </c>
      <c r="EO162" s="2">
        <f t="shared" si="179"/>
        <v>57.182927934004951</v>
      </c>
      <c r="EQ162" s="2">
        <f t="shared" si="177"/>
        <v>59.185548987526047</v>
      </c>
      <c r="ER162" s="2">
        <f t="shared" si="177"/>
        <v>63.143397250405052</v>
      </c>
      <c r="ES162" s="2">
        <f t="shared" si="177"/>
        <v>63.415502446148153</v>
      </c>
      <c r="ET162" s="2">
        <f t="shared" si="177"/>
        <v>64.163138532249491</v>
      </c>
      <c r="EU162" s="2">
        <f t="shared" si="177"/>
        <v>63.223276109603248</v>
      </c>
      <c r="EV162" s="2">
        <f t="shared" si="177"/>
        <v>61.696275497827386</v>
      </c>
      <c r="EW162" s="2">
        <f t="shared" si="177"/>
        <v>60.394921663179915</v>
      </c>
      <c r="EX162" s="2">
        <f t="shared" si="177"/>
        <v>60.29116745042495</v>
      </c>
      <c r="EY162" s="2">
        <f t="shared" si="177"/>
        <v>59.073905261841531</v>
      </c>
      <c r="EZ162" s="2">
        <f t="shared" si="177"/>
        <v>56.594755419126066</v>
      </c>
      <c r="FA162" s="2">
        <f t="shared" si="177"/>
        <v>55.477096237915134</v>
      </c>
      <c r="FB162" s="2">
        <f t="shared" si="177"/>
        <v>57.759111586029583</v>
      </c>
      <c r="FC162" s="2">
        <f t="shared" si="177"/>
        <v>56.598178333111392</v>
      </c>
      <c r="FD162" s="2">
        <f t="shared" si="177"/>
        <v>56.976545466905947</v>
      </c>
      <c r="FE162" s="2">
        <f t="shared" si="177"/>
        <v>56.5078479896045</v>
      </c>
      <c r="FG162" s="2">
        <f t="shared" si="178"/>
        <v>0.99977864176959119</v>
      </c>
      <c r="FH162" s="2">
        <f t="shared" si="178"/>
        <v>0.99973510465192328</v>
      </c>
      <c r="FI162" s="2">
        <f t="shared" si="178"/>
        <v>0.99979634376407089</v>
      </c>
      <c r="FJ162" s="2">
        <f t="shared" si="178"/>
        <v>0.99979201956585573</v>
      </c>
      <c r="FK162" s="2">
        <f t="shared" si="178"/>
        <v>0.99977885505860442</v>
      </c>
      <c r="FL162" s="2">
        <f t="shared" si="178"/>
        <v>0.9997461486929653</v>
      </c>
      <c r="FM162" s="2">
        <f t="shared" si="178"/>
        <v>0.99977835086754796</v>
      </c>
      <c r="FN162" s="2">
        <f t="shared" si="178"/>
        <v>0.99975335178087532</v>
      </c>
      <c r="FO162" s="2">
        <f t="shared" si="178"/>
        <v>0.99971058054530204</v>
      </c>
      <c r="FP162" s="2">
        <f t="shared" si="178"/>
        <v>0.99970266905967542</v>
      </c>
      <c r="FQ162" s="2">
        <f t="shared" si="178"/>
        <v>0.99972236583763707</v>
      </c>
      <c r="FR162" s="2">
        <f t="shared" si="178"/>
        <v>0.99976431890469619</v>
      </c>
      <c r="FS162" s="2">
        <f t="shared" si="178"/>
        <v>0.99975753391892408</v>
      </c>
      <c r="FT162" s="2">
        <f t="shared" si="178"/>
        <v>0.99968456222232005</v>
      </c>
      <c r="FU162" s="2">
        <f t="shared" si="178"/>
        <v>0.99963948584370754</v>
      </c>
      <c r="FW162" s="2">
        <f t="shared" si="216"/>
        <v>0.18271504309696732</v>
      </c>
      <c r="FX162" s="2">
        <f t="shared" si="216"/>
        <v>0.14741658384304904</v>
      </c>
      <c r="FY162" s="2">
        <f t="shared" si="216"/>
        <v>0.14690763034858503</v>
      </c>
      <c r="FZ162" s="2">
        <f t="shared" si="216"/>
        <v>0.14372901387605672</v>
      </c>
      <c r="GA162" s="2">
        <f t="shared" si="216"/>
        <v>0.17827406685396921</v>
      </c>
      <c r="GB162" s="2">
        <f t="shared" si="216"/>
        <v>0.14909932831829079</v>
      </c>
      <c r="GC162" s="2">
        <f t="shared" si="216"/>
        <v>0.17584774532396155</v>
      </c>
      <c r="GD162" s="2">
        <f t="shared" si="216"/>
        <v>0.18076954242409465</v>
      </c>
      <c r="GE162" s="2">
        <f t="shared" si="216"/>
        <v>0.19743947073089368</v>
      </c>
      <c r="GF162" s="2">
        <f t="shared" si="216"/>
        <v>0.19896783642436955</v>
      </c>
      <c r="GG162" s="2">
        <f t="shared" si="216"/>
        <v>0.23457619664963703</v>
      </c>
      <c r="GH162" s="2">
        <f t="shared" si="216"/>
        <v>0.22860675988543513</v>
      </c>
      <c r="GI162" s="2">
        <f t="shared" si="216"/>
        <v>0.2220029233690099</v>
      </c>
      <c r="GJ162" s="2">
        <f t="shared" si="216"/>
        <v>0.1793332625096811</v>
      </c>
      <c r="GK162" s="2">
        <f t="shared" si="216"/>
        <v>0.13673871912603597</v>
      </c>
      <c r="GM162" s="86">
        <f t="shared" si="217"/>
        <v>1.2969828570623122E-93</v>
      </c>
      <c r="GN162" s="86">
        <f t="shared" si="217"/>
        <v>8.1580944109243402E-128</v>
      </c>
      <c r="GO162" s="86">
        <f t="shared" si="217"/>
        <v>3.9245512910888131E-145</v>
      </c>
      <c r="GP162" s="86">
        <f t="shared" si="217"/>
        <v>2.2620216678032655E-184</v>
      </c>
      <c r="GQ162" s="86">
        <f t="shared" si="217"/>
        <v>5.9252990309438529E-167</v>
      </c>
      <c r="GR162" s="86">
        <f t="shared" si="217"/>
        <v>6.8120317562342001E-157</v>
      </c>
      <c r="GS162" s="86">
        <f t="shared" si="217"/>
        <v>1.5728681170371158E-195</v>
      </c>
      <c r="GT162" s="86">
        <f t="shared" si="217"/>
        <v>6.1325370934778333E-150</v>
      </c>
      <c r="GU162" s="86">
        <f t="shared" si="217"/>
        <v>2.4134148032210615E-145</v>
      </c>
      <c r="GV162" s="86">
        <f t="shared" si="217"/>
        <v>3.5768375191184742E-202</v>
      </c>
      <c r="GW162" s="86">
        <f t="shared" si="217"/>
        <v>9.290040347702026E-256</v>
      </c>
      <c r="GX162" s="86">
        <f t="shared" si="217"/>
        <v>1.4272437724511283E-221</v>
      </c>
      <c r="GY162" s="86">
        <f t="shared" si="217"/>
        <v>3.6090671473227167E-256</v>
      </c>
      <c r="GZ162" s="86">
        <f t="shared" si="217"/>
        <v>1.6112589758150881E-185</v>
      </c>
      <c r="HA162" s="86">
        <f t="shared" si="217"/>
        <v>2.216407026736686E-304</v>
      </c>
      <c r="HC162" s="86">
        <f t="shared" si="181"/>
        <v>2.3102710559561014E-68</v>
      </c>
      <c r="HD162" s="86">
        <f t="shared" si="181"/>
        <v>2.8599998420622623E-54</v>
      </c>
      <c r="HE162" s="86">
        <f t="shared" si="181"/>
        <v>1.6054168406029702E-75</v>
      </c>
      <c r="HF162" s="86">
        <f t="shared" si="180"/>
        <v>1.6606392683332091E-93</v>
      </c>
      <c r="HG162" s="86">
        <f t="shared" si="180"/>
        <v>3.4796212658581631E-88</v>
      </c>
      <c r="HH162" s="86">
        <f t="shared" si="180"/>
        <v>3.1179762676224409E-93</v>
      </c>
      <c r="HI162" s="86">
        <f t="shared" si="180"/>
        <v>1.4549863706980776E-112</v>
      </c>
      <c r="HJ162" s="86">
        <f t="shared" si="180"/>
        <v>4.6832161843910233E-126</v>
      </c>
      <c r="HK162" s="86">
        <f t="shared" si="180"/>
        <v>9.087003086085914E-102</v>
      </c>
      <c r="HL162" s="86">
        <f t="shared" si="161"/>
        <v>2.2581908784970328E-102</v>
      </c>
      <c r="HM162" s="86">
        <f t="shared" si="161"/>
        <v>1.3828167534392366E-113</v>
      </c>
      <c r="HN162" s="86">
        <f t="shared" si="161"/>
        <v>9.4233361201803645E-158</v>
      </c>
      <c r="HO162" s="86">
        <f t="shared" si="161"/>
        <v>6.3501330789808756E-187</v>
      </c>
      <c r="HP162" s="86">
        <f t="shared" si="161"/>
        <v>7.152530355372137E-138</v>
      </c>
      <c r="HQ162" s="86">
        <f t="shared" si="161"/>
        <v>7.152530355372137E-138</v>
      </c>
      <c r="HS162" s="86">
        <f t="shared" si="218"/>
        <v>4.3663435996877563E-5</v>
      </c>
      <c r="HT162" s="86">
        <f t="shared" si="218"/>
        <v>2.3764650837733485E-2</v>
      </c>
      <c r="HU162" s="86">
        <f t="shared" si="218"/>
        <v>1.4621119289635231E-4</v>
      </c>
      <c r="HV162" s="86">
        <f t="shared" si="218"/>
        <v>1.820002882525071E-4</v>
      </c>
      <c r="HW162" s="86">
        <f t="shared" si="218"/>
        <v>6.090088110251904E-5</v>
      </c>
      <c r="HX162" s="86">
        <f t="shared" si="218"/>
        <v>5.728760858821799E-5</v>
      </c>
      <c r="HY162" s="86">
        <f t="shared" si="218"/>
        <v>1.7642867367028908E-4</v>
      </c>
      <c r="HZ162" s="86">
        <f t="shared" si="218"/>
        <v>5.2751799352162436E-7</v>
      </c>
      <c r="IA162" s="86">
        <f t="shared" si="218"/>
        <v>2.6113050731928899E-8</v>
      </c>
      <c r="IB162" s="86">
        <f t="shared" si="218"/>
        <v>4.9003127921973152E-10</v>
      </c>
      <c r="IC162" s="86">
        <f t="shared" si="218"/>
        <v>6.7275798917863908E-12</v>
      </c>
      <c r="ID162" s="86">
        <f t="shared" si="218"/>
        <v>3.4020597778045464E-9</v>
      </c>
      <c r="IE162" s="86">
        <f t="shared" si="218"/>
        <v>4.2828957614169702E-9</v>
      </c>
      <c r="IF162" s="86">
        <f t="shared" si="218"/>
        <v>5.017809678748169E-7</v>
      </c>
      <c r="IG162" s="86">
        <f t="shared" si="218"/>
        <v>2.2725290739856202E-4</v>
      </c>
      <c r="II162" s="86">
        <f t="shared" si="219"/>
        <v>5.9095169962699618E-7</v>
      </c>
      <c r="IJ162" s="86">
        <f t="shared" si="219"/>
        <v>3.437525442718924E-10</v>
      </c>
      <c r="IK162" s="86">
        <f t="shared" si="219"/>
        <v>1.6399744303952235E-9</v>
      </c>
      <c r="IL162" s="86">
        <f t="shared" si="219"/>
        <v>9.6239619152270808E-10</v>
      </c>
      <c r="IM162" s="86">
        <f t="shared" si="219"/>
        <v>3.401364008335685E-8</v>
      </c>
      <c r="IN162" s="86">
        <f t="shared" si="219"/>
        <v>1.517357885954102E-10</v>
      </c>
      <c r="IO162" s="86">
        <f t="shared" si="219"/>
        <v>5.0429356527089719E-8</v>
      </c>
      <c r="IP162" s="86">
        <f t="shared" si="219"/>
        <v>1.0082769548045104E-10</v>
      </c>
      <c r="IQ162" s="86">
        <f t="shared" si="219"/>
        <v>6.6219065454066649E-10</v>
      </c>
      <c r="IR162" s="86">
        <f t="shared" si="219"/>
        <v>4.453840962423038E-10</v>
      </c>
      <c r="IS162" s="86">
        <f t="shared" si="219"/>
        <v>1.1155546988698797E-7</v>
      </c>
      <c r="IT162" s="86">
        <f t="shared" si="219"/>
        <v>5.9861028597570946E-6</v>
      </c>
      <c r="IU162" s="86">
        <f t="shared" si="219"/>
        <v>1.0229614904888268E-6</v>
      </c>
      <c r="IV162" s="86">
        <f t="shared" si="219"/>
        <v>2.7239551667729041E-5</v>
      </c>
      <c r="IW162" s="86">
        <f t="shared" si="219"/>
        <v>4.7919374902507701E-6</v>
      </c>
      <c r="IY162" s="86">
        <f t="shared" si="220"/>
        <v>4.4254387696504559E-5</v>
      </c>
      <c r="IZ162" s="86">
        <f t="shared" si="220"/>
        <v>2.3764651181486029E-2</v>
      </c>
      <c r="JA162" s="86">
        <f t="shared" si="220"/>
        <v>1.4621283287078271E-4</v>
      </c>
      <c r="JB162" s="86">
        <f t="shared" si="220"/>
        <v>1.8200125064869862E-4</v>
      </c>
      <c r="JC162" s="86">
        <f t="shared" si="220"/>
        <v>6.0934894742602399E-5</v>
      </c>
      <c r="JD162" s="86">
        <f t="shared" si="220"/>
        <v>5.7287760324006583E-5</v>
      </c>
      <c r="JE162" s="86">
        <f t="shared" si="220"/>
        <v>1.7647910302681617E-4</v>
      </c>
      <c r="JF162" s="86">
        <f t="shared" si="220"/>
        <v>5.2761882121710483E-7</v>
      </c>
      <c r="JG162" s="86">
        <f t="shared" si="220"/>
        <v>2.6775241386469566E-8</v>
      </c>
      <c r="JH162" s="86">
        <f t="shared" si="220"/>
        <v>9.3541537546203521E-10</v>
      </c>
      <c r="JI162" s="86">
        <f t="shared" si="220"/>
        <v>1.1156219746687976E-7</v>
      </c>
      <c r="JJ162" s="86">
        <f t="shared" si="220"/>
        <v>5.9895049195348993E-6</v>
      </c>
      <c r="JK162" s="86">
        <f t="shared" si="220"/>
        <v>1.0272443862502438E-6</v>
      </c>
      <c r="JL162" s="86">
        <f t="shared" si="220"/>
        <v>2.7741332635603856E-5</v>
      </c>
      <c r="JM162" s="86">
        <f t="shared" si="220"/>
        <v>2.3204484488881279E-4</v>
      </c>
    </row>
    <row r="163" spans="2:273" x14ac:dyDescent="0.25">
      <c r="B163" s="2">
        <v>136</v>
      </c>
      <c r="C163" s="37">
        <v>58</v>
      </c>
      <c r="D163" s="37">
        <v>62.862000000000002</v>
      </c>
      <c r="E163" s="37">
        <v>63.063000000000002</v>
      </c>
      <c r="F163" s="37">
        <v>62.110999999999997</v>
      </c>
      <c r="G163" s="37">
        <v>61.015999999999998</v>
      </c>
      <c r="H163" s="37">
        <v>61.524000000000001</v>
      </c>
      <c r="I163" s="37">
        <v>59.302</v>
      </c>
      <c r="J163" s="37">
        <v>58.968000000000004</v>
      </c>
      <c r="K163" s="37">
        <v>58.332999999999998</v>
      </c>
      <c r="L163" s="37">
        <v>55.418999999999997</v>
      </c>
      <c r="M163" s="37">
        <v>55.128999999999998</v>
      </c>
      <c r="N163" s="37">
        <v>55.158999999999999</v>
      </c>
      <c r="O163" s="37">
        <v>55.741999999999997</v>
      </c>
      <c r="P163" s="37">
        <v>56.19</v>
      </c>
      <c r="Q163" s="37">
        <v>54.765999999999998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59.014651067079818</v>
      </c>
      <c r="T163" s="4">
        <f t="shared" si="221"/>
        <v>63.013140482359162</v>
      </c>
      <c r="U163" s="4">
        <f t="shared" si="221"/>
        <v>62.804447943022168</v>
      </c>
      <c r="V163" s="4">
        <f t="shared" si="221"/>
        <v>62.706487070629223</v>
      </c>
      <c r="W163" s="4">
        <f t="shared" si="221"/>
        <v>62.473362099762539</v>
      </c>
      <c r="X163" s="4">
        <f t="shared" si="221"/>
        <v>61.555142200715139</v>
      </c>
      <c r="Y163" s="4">
        <f t="shared" si="221"/>
        <v>59.553302722639486</v>
      </c>
      <c r="Z163" s="4">
        <f t="shared" si="221"/>
        <v>59.580718705230566</v>
      </c>
      <c r="AA163" s="4">
        <f t="shared" si="221"/>
        <v>58.986157338664299</v>
      </c>
      <c r="AB163" s="4">
        <f t="shared" si="221"/>
        <v>56.276490585939598</v>
      </c>
      <c r="AC163" s="4">
        <f t="shared" si="221"/>
        <v>55.216478054305391</v>
      </c>
      <c r="AD163" s="4">
        <f t="shared" si="221"/>
        <v>56.738148562041729</v>
      </c>
      <c r="AE163" s="4">
        <f t="shared" si="221"/>
        <v>55.654148872145086</v>
      </c>
      <c r="AF163" s="4">
        <f t="shared" si="221"/>
        <v>56.470914979600387</v>
      </c>
      <c r="AG163" s="4">
        <f t="shared" si="221"/>
        <v>56.97787999531149</v>
      </c>
      <c r="AI163" s="4">
        <f t="shared" ref="AI163:AW179" si="222">IF(OR($B163 &lt; C$230, $B163 &gt; C$233), 0, C163-S163)</f>
        <v>-1.0146510670798179</v>
      </c>
      <c r="AJ163" s="4">
        <f t="shared" si="222"/>
        <v>-0.15114048235916044</v>
      </c>
      <c r="AK163" s="4">
        <f t="shared" si="222"/>
        <v>0.2585520569778339</v>
      </c>
      <c r="AL163" s="4">
        <f t="shared" si="222"/>
        <v>-0.59548707062922546</v>
      </c>
      <c r="AM163" s="4">
        <f t="shared" si="222"/>
        <v>-1.4573620997625412</v>
      </c>
      <c r="AN163" s="4">
        <f t="shared" si="222"/>
        <v>-3.1142200715137847E-2</v>
      </c>
      <c r="AO163" s="4">
        <f t="shared" si="222"/>
        <v>-0.25130272263948683</v>
      </c>
      <c r="AP163" s="4">
        <f t="shared" si="222"/>
        <v>-0.61271870523056293</v>
      </c>
      <c r="AQ163" s="4">
        <f t="shared" si="222"/>
        <v>-0.65315733866430037</v>
      </c>
      <c r="AR163" s="4">
        <f t="shared" si="222"/>
        <v>-0.85749058593960115</v>
      </c>
      <c r="AS163" s="4">
        <f t="shared" si="222"/>
        <v>-8.7478054305393016E-2</v>
      </c>
      <c r="AT163" s="4">
        <f t="shared" si="222"/>
        <v>-1.5791485620417305</v>
      </c>
      <c r="AU163" s="4">
        <f t="shared" si="222"/>
        <v>8.7851127854911226E-2</v>
      </c>
      <c r="AV163" s="4">
        <f t="shared" si="222"/>
        <v>-0.28091497960038936</v>
      </c>
      <c r="AW163" s="4">
        <f t="shared" si="222"/>
        <v>-2.2118799953114916</v>
      </c>
      <c r="AY163" s="2">
        <f t="shared" si="214"/>
        <v>59.01462685393907</v>
      </c>
      <c r="AZ163" s="2">
        <f t="shared" si="214"/>
        <v>63.009036856164066</v>
      </c>
      <c r="BA163" s="2">
        <f t="shared" si="214"/>
        <v>62.804445938894148</v>
      </c>
      <c r="BB163" s="2">
        <f t="shared" si="214"/>
        <v>62.706483498446346</v>
      </c>
      <c r="BC163" s="2">
        <f t="shared" si="214"/>
        <v>62.473347485551614</v>
      </c>
      <c r="BD163" s="2">
        <f t="shared" si="214"/>
        <v>61.555141489905324</v>
      </c>
      <c r="BE163" s="2">
        <f t="shared" si="214"/>
        <v>59.553274700285684</v>
      </c>
      <c r="BF163" s="2">
        <f t="shared" si="214"/>
        <v>59.58071855193139</v>
      </c>
      <c r="BG163" s="2">
        <f t="shared" si="214"/>
        <v>58.986156485890731</v>
      </c>
      <c r="BH163" s="2">
        <f t="shared" si="214"/>
        <v>56.27648990293676</v>
      </c>
      <c r="BI163" s="2">
        <f t="shared" si="214"/>
        <v>55.216376661120137</v>
      </c>
      <c r="BJ163" s="2">
        <f t="shared" si="214"/>
        <v>56.734726377085707</v>
      </c>
      <c r="BK163" s="2">
        <f t="shared" si="214"/>
        <v>55.653437087257245</v>
      </c>
      <c r="BL163" s="2">
        <f t="shared" si="214"/>
        <v>56.450903071846895</v>
      </c>
      <c r="BM163" s="2">
        <f t="shared" si="214"/>
        <v>56.970535931799844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58</v>
      </c>
      <c r="CF163" s="2">
        <f t="shared" si="215"/>
        <v>62.862000000000002</v>
      </c>
      <c r="CG163" s="2">
        <f t="shared" si="215"/>
        <v>63.063000000000002</v>
      </c>
      <c r="CH163" s="2">
        <f t="shared" si="215"/>
        <v>62.110999999999997</v>
      </c>
      <c r="CI163" s="2">
        <f t="shared" si="215"/>
        <v>61.015999999999998</v>
      </c>
      <c r="CJ163" s="2">
        <f t="shared" si="215"/>
        <v>61.524000000000001</v>
      </c>
      <c r="CK163" s="2">
        <f t="shared" si="215"/>
        <v>59.302</v>
      </c>
      <c r="CL163" s="2">
        <f t="shared" si="215"/>
        <v>58.968000000000004</v>
      </c>
      <c r="CM163" s="2">
        <f t="shared" si="215"/>
        <v>58.332999999999998</v>
      </c>
      <c r="CN163" s="2">
        <f t="shared" si="215"/>
        <v>55.418999999999997</v>
      </c>
      <c r="CO163" s="2">
        <f t="shared" si="215"/>
        <v>55.128999999999998</v>
      </c>
      <c r="CP163" s="2">
        <f t="shared" si="215"/>
        <v>55.158999999999999</v>
      </c>
      <c r="CQ163" s="2">
        <f t="shared" si="215"/>
        <v>55.741999999999997</v>
      </c>
      <c r="CR163" s="2">
        <f t="shared" si="215"/>
        <v>56.19</v>
      </c>
      <c r="CS163" s="2">
        <f t="shared" si="215"/>
        <v>54.765999999999998</v>
      </c>
      <c r="CU163" s="2">
        <f t="shared" si="197"/>
        <v>58</v>
      </c>
      <c r="CV163" s="2">
        <f t="shared" si="198"/>
        <v>62.862000000000002</v>
      </c>
      <c r="CW163" s="2">
        <f t="shared" si="199"/>
        <v>63.063000000000002</v>
      </c>
      <c r="CX163" s="2">
        <f t="shared" si="200"/>
        <v>62.110999999999997</v>
      </c>
      <c r="CY163" s="2">
        <f t="shared" si="201"/>
        <v>61.015999999999998</v>
      </c>
      <c r="CZ163" s="2">
        <f t="shared" si="202"/>
        <v>61.524000000000001</v>
      </c>
      <c r="DA163" s="2">
        <f t="shared" si="203"/>
        <v>59.302</v>
      </c>
      <c r="DB163" s="2">
        <f t="shared" si="204"/>
        <v>58.968000000000004</v>
      </c>
      <c r="DC163" s="2">
        <f t="shared" si="205"/>
        <v>58.332999999999998</v>
      </c>
      <c r="DD163" s="2">
        <f t="shared" si="206"/>
        <v>55.418999999999997</v>
      </c>
      <c r="DE163" s="2">
        <f t="shared" si="207"/>
        <v>55.128999999999998</v>
      </c>
      <c r="DF163" s="2">
        <f t="shared" si="208"/>
        <v>55.158999999999999</v>
      </c>
      <c r="DG163" s="2">
        <f t="shared" si="209"/>
        <v>55.741999999999997</v>
      </c>
      <c r="DH163" s="2">
        <f t="shared" si="210"/>
        <v>56.19</v>
      </c>
      <c r="DI163" s="2">
        <f t="shared" si="211"/>
        <v>54.765999999999998</v>
      </c>
      <c r="DK163" s="2">
        <f t="shared" ref="DK163:DY179" si="223">BO$228*$B163+BO$229</f>
        <v>88.978525581395374</v>
      </c>
      <c r="DL163" s="2">
        <f t="shared" si="223"/>
        <v>97.063782432541913</v>
      </c>
      <c r="DM163" s="2">
        <f t="shared" si="223"/>
        <v>107.48247734823318</v>
      </c>
      <c r="DN163" s="2">
        <f t="shared" si="223"/>
        <v>106.06223150105708</v>
      </c>
      <c r="DO163" s="2">
        <f t="shared" si="223"/>
        <v>100.11681902748413</v>
      </c>
      <c r="DP163" s="2">
        <f t="shared" si="223"/>
        <v>75.296018583042979</v>
      </c>
      <c r="DQ163" s="2">
        <f t="shared" si="223"/>
        <v>88.011706272022565</v>
      </c>
      <c r="DR163" s="2">
        <f t="shared" si="223"/>
        <v>95.137238527401891</v>
      </c>
      <c r="DS163" s="2">
        <f t="shared" si="223"/>
        <v>123.83707408906882</v>
      </c>
      <c r="DT163" s="2">
        <f t="shared" si="223"/>
        <v>120.96923328591747</v>
      </c>
      <c r="DU163" s="2">
        <f t="shared" si="223"/>
        <v>92.109406882591117</v>
      </c>
      <c r="DV163" s="2">
        <f t="shared" si="223"/>
        <v>87.471238932555423</v>
      </c>
      <c r="DW163" s="2">
        <f t="shared" si="223"/>
        <v>112.79066829268291</v>
      </c>
      <c r="DX163" s="2">
        <f t="shared" si="223"/>
        <v>123.17922933537049</v>
      </c>
      <c r="DY163" s="2">
        <f t="shared" si="223"/>
        <v>101.28492027126103</v>
      </c>
      <c r="EA163" s="2">
        <f t="shared" si="213"/>
        <v>58.99254873450333</v>
      </c>
      <c r="EB163" s="2">
        <f t="shared" si="213"/>
        <v>63.001311856957344</v>
      </c>
      <c r="EC163" s="2">
        <f t="shared" si="213"/>
        <v>62.7048237493362</v>
      </c>
      <c r="ED163" s="2">
        <f t="shared" si="213"/>
        <v>62.457031337280952</v>
      </c>
      <c r="EE163" s="2">
        <f t="shared" si="213"/>
        <v>62.326058446565327</v>
      </c>
      <c r="EF163" s="2">
        <f t="shared" si="213"/>
        <v>61.557557925129487</v>
      </c>
      <c r="EG163" s="2">
        <f t="shared" si="213"/>
        <v>59.389081258603042</v>
      </c>
      <c r="EH163" s="2">
        <f t="shared" si="213"/>
        <v>59.445094153725719</v>
      </c>
      <c r="EI163" s="2">
        <f t="shared" si="213"/>
        <v>58.992767441860451</v>
      </c>
      <c r="EJ163" s="2">
        <f t="shared" si="213"/>
        <v>56.216480811091387</v>
      </c>
      <c r="EK163" s="2">
        <f t="shared" si="212"/>
        <v>55.178056786325868</v>
      </c>
      <c r="EL163" s="2">
        <f t="shared" si="179"/>
        <v>56.469189555274163</v>
      </c>
      <c r="EM163" s="2">
        <f t="shared" si="179"/>
        <v>55.402146304754439</v>
      </c>
      <c r="EN163" s="2">
        <f t="shared" si="179"/>
        <v>56.337145847930586</v>
      </c>
      <c r="EO163" s="2">
        <f t="shared" si="179"/>
        <v>57.059250859771552</v>
      </c>
      <c r="EQ163" s="2">
        <f t="shared" ref="EQ163:FE179" si="224">CU$228*$B163+CU$229</f>
        <v>59.073943506538171</v>
      </c>
      <c r="ER163" s="2">
        <f t="shared" si="224"/>
        <v>62.998147838038847</v>
      </c>
      <c r="ES163" s="2">
        <f t="shared" si="224"/>
        <v>63.279685357938831</v>
      </c>
      <c r="ET163" s="2">
        <f t="shared" si="224"/>
        <v>64.008630137506643</v>
      </c>
      <c r="EU163" s="2">
        <f t="shared" si="224"/>
        <v>63.052853228585207</v>
      </c>
      <c r="EV163" s="2">
        <f t="shared" si="224"/>
        <v>61.522828675482202</v>
      </c>
      <c r="EW163" s="2">
        <f t="shared" si="224"/>
        <v>60.224578041725614</v>
      </c>
      <c r="EX163" s="2">
        <f t="shared" si="224"/>
        <v>60.100060198300312</v>
      </c>
      <c r="EY163" s="2">
        <f t="shared" si="224"/>
        <v>58.881078810070491</v>
      </c>
      <c r="EZ163" s="2">
        <f t="shared" si="224"/>
        <v>56.414792990793835</v>
      </c>
      <c r="FA163" s="2">
        <f t="shared" si="224"/>
        <v>55.293232307031907</v>
      </c>
      <c r="FB163" s="2">
        <f t="shared" si="224"/>
        <v>57.524723432925462</v>
      </c>
      <c r="FC163" s="2">
        <f t="shared" si="224"/>
        <v>56.403334235873757</v>
      </c>
      <c r="FD163" s="2">
        <f t="shared" si="224"/>
        <v>56.826188307862417</v>
      </c>
      <c r="FE163" s="2">
        <f t="shared" si="224"/>
        <v>56.361472243007483</v>
      </c>
      <c r="FG163" s="2">
        <f t="shared" ref="FG163:FU179" si="225">POWER(10,($B163-C$231)/C$229)/(1+POWER(10,($B163-C$231)/C$229))</f>
        <v>0.99979811496234638</v>
      </c>
      <c r="FH163" s="2">
        <f t="shared" si="225"/>
        <v>0.99975840694022755</v>
      </c>
      <c r="FI163" s="2">
        <f t="shared" si="225"/>
        <v>0.99981425997695428</v>
      </c>
      <c r="FJ163" s="2">
        <f t="shared" si="225"/>
        <v>0.99981031611846694</v>
      </c>
      <c r="FK163" s="2">
        <f t="shared" si="225"/>
        <v>0.99979830949181248</v>
      </c>
      <c r="FL163" s="2">
        <f t="shared" si="225"/>
        <v>0.99976847968512406</v>
      </c>
      <c r="FM163" s="2">
        <f t="shared" si="225"/>
        <v>0.9997978496461879</v>
      </c>
      <c r="FN163" s="2">
        <f t="shared" si="225"/>
        <v>0.99977504926868643</v>
      </c>
      <c r="FO163" s="2">
        <f t="shared" si="225"/>
        <v>0.99973603959823876</v>
      </c>
      <c r="FP163" s="2">
        <f t="shared" si="225"/>
        <v>0.99972882386506523</v>
      </c>
      <c r="FQ163" s="2">
        <f t="shared" si="225"/>
        <v>0.99974678844889597</v>
      </c>
      <c r="FR163" s="2">
        <f t="shared" si="225"/>
        <v>0.99978505182898936</v>
      </c>
      <c r="FS163" s="2">
        <f t="shared" si="225"/>
        <v>0.99977886358807289</v>
      </c>
      <c r="FT163" s="2">
        <f t="shared" si="225"/>
        <v>0.99971230934272903</v>
      </c>
      <c r="FU163" s="2">
        <f t="shared" si="225"/>
        <v>0.99967119675164107</v>
      </c>
      <c r="FW163" s="2">
        <f t="shared" si="216"/>
        <v>0.19687258739490793</v>
      </c>
      <c r="FX163" s="2">
        <f t="shared" si="216"/>
        <v>0.15937239821692442</v>
      </c>
      <c r="FY163" s="2">
        <f t="shared" si="216"/>
        <v>0.15882985709986805</v>
      </c>
      <c r="FZ163" s="2">
        <f t="shared" si="216"/>
        <v>0.15544028360180415</v>
      </c>
      <c r="GA163" s="2">
        <f t="shared" si="216"/>
        <v>0.19216841498472678</v>
      </c>
      <c r="GB163" s="2">
        <f t="shared" si="216"/>
        <v>0.16116581896920198</v>
      </c>
      <c r="GC163" s="2">
        <f t="shared" si="216"/>
        <v>0.18959662216425804</v>
      </c>
      <c r="GD163" s="2">
        <f t="shared" si="216"/>
        <v>0.19481227352715347</v>
      </c>
      <c r="GE163" s="2">
        <f t="shared" si="216"/>
        <v>0.21244136331495669</v>
      </c>
      <c r="GF163" s="2">
        <f t="shared" si="216"/>
        <v>0.21405488440780299</v>
      </c>
      <c r="GG163" s="2">
        <f t="shared" si="216"/>
        <v>0.25151551453335491</v>
      </c>
      <c r="GH163" s="2">
        <f t="shared" si="216"/>
        <v>0.24525313064924653</v>
      </c>
      <c r="GI163" s="2">
        <f t="shared" si="216"/>
        <v>0.23831698650006372</v>
      </c>
      <c r="GJ163" s="2">
        <f t="shared" si="216"/>
        <v>0.19329074411582245</v>
      </c>
      <c r="GK163" s="2">
        <f t="shared" si="216"/>
        <v>0.14797884207731107</v>
      </c>
      <c r="GM163" s="86">
        <f t="shared" si="217"/>
        <v>3.1724638285671124E-96</v>
      </c>
      <c r="GN163" s="86">
        <f t="shared" si="217"/>
        <v>2.0273509767700031E-131</v>
      </c>
      <c r="GO163" s="86">
        <f t="shared" si="217"/>
        <v>3.2225955504260274E-149</v>
      </c>
      <c r="GP163" s="86">
        <f t="shared" si="217"/>
        <v>1.4067065371053607E-189</v>
      </c>
      <c r="GQ163" s="86">
        <f t="shared" si="217"/>
        <v>1.2369832698008052E-171</v>
      </c>
      <c r="GR163" s="86">
        <f t="shared" si="217"/>
        <v>2.5482011896582552E-161</v>
      </c>
      <c r="GS163" s="86">
        <f t="shared" si="217"/>
        <v>4.3732521119542296E-201</v>
      </c>
      <c r="GT163" s="86">
        <f t="shared" si="217"/>
        <v>3.7702959004098443E-154</v>
      </c>
      <c r="GU163" s="86">
        <f t="shared" si="217"/>
        <v>1.9697668171249695E-149</v>
      </c>
      <c r="GV163" s="86">
        <f t="shared" si="217"/>
        <v>7.5031712443570809E-208</v>
      </c>
      <c r="GW163" s="86">
        <f t="shared" si="217"/>
        <v>5.7246284705613065E-263</v>
      </c>
      <c r="GX163" s="86">
        <f t="shared" si="217"/>
        <v>8.8660448149893739E-228</v>
      </c>
      <c r="GY163" s="86">
        <f t="shared" si="217"/>
        <v>2.5029244644333365E-263</v>
      </c>
      <c r="GZ163" s="86">
        <f t="shared" si="217"/>
        <v>1.1675633135369239E-190</v>
      </c>
      <c r="HA163" s="86">
        <f t="shared" si="217"/>
        <v>0</v>
      </c>
      <c r="HC163" s="86">
        <f t="shared" si="181"/>
        <v>3.4887862921705057E-71</v>
      </c>
      <c r="HD163" s="86">
        <f t="shared" si="181"/>
        <v>1.5683785399202906E-56</v>
      </c>
      <c r="HE163" s="86">
        <f t="shared" si="181"/>
        <v>1.2230483656782844E-78</v>
      </c>
      <c r="HF163" s="86">
        <f t="shared" si="180"/>
        <v>2.243721486554995E-97</v>
      </c>
      <c r="HG163" s="86">
        <f t="shared" si="180"/>
        <v>8.7481527162514618E-92</v>
      </c>
      <c r="HH163" s="86">
        <f t="shared" si="180"/>
        <v>4.3296154985366998E-97</v>
      </c>
      <c r="HI163" s="86">
        <f t="shared" si="180"/>
        <v>3.0155618433103043E-117</v>
      </c>
      <c r="HJ163" s="86">
        <f t="shared" si="180"/>
        <v>3.2781711853755481E-131</v>
      </c>
      <c r="HK163" s="86">
        <f t="shared" si="180"/>
        <v>6.7538372862304618E-106</v>
      </c>
      <c r="HL163" s="86">
        <f t="shared" si="161"/>
        <v>1.9343226075112545E-106</v>
      </c>
      <c r="HM163" s="86">
        <f t="shared" si="161"/>
        <v>4.5676599896943484E-118</v>
      </c>
      <c r="HN163" s="86">
        <f t="shared" si="161"/>
        <v>4.3727190683805943E-164</v>
      </c>
      <c r="HO163" s="86">
        <f t="shared" si="161"/>
        <v>2.3945858430543744E-194</v>
      </c>
      <c r="HP163" s="86">
        <f t="shared" si="161"/>
        <v>2.7810168615821956E-143</v>
      </c>
      <c r="HQ163" s="86">
        <f t="shared" si="161"/>
        <v>2.7810168615821956E-143</v>
      </c>
      <c r="HS163" s="86">
        <f t="shared" si="218"/>
        <v>8.962672294145357E-6</v>
      </c>
      <c r="HT163" s="86">
        <f t="shared" si="218"/>
        <v>8.5495112815092388E-3</v>
      </c>
      <c r="HU163" s="86">
        <f t="shared" si="218"/>
        <v>3.1694815473741429E-5</v>
      </c>
      <c r="HV163" s="86">
        <f t="shared" si="218"/>
        <v>4.0239621485386333E-5</v>
      </c>
      <c r="HW163" s="86">
        <f t="shared" si="218"/>
        <v>1.1206170270226909E-5</v>
      </c>
      <c r="HX163" s="86">
        <f t="shared" si="218"/>
        <v>1.0154426018404798E-5</v>
      </c>
      <c r="HY163" s="86">
        <f t="shared" si="218"/>
        <v>3.7140223982084494E-5</v>
      </c>
      <c r="HZ163" s="86">
        <f t="shared" si="218"/>
        <v>4.4904890589158156E-8</v>
      </c>
      <c r="IA163" s="86">
        <f t="shared" si="218"/>
        <v>1.6067576723572868E-9</v>
      </c>
      <c r="IB163" s="86">
        <f t="shared" si="218"/>
        <v>2.11516375254097E-11</v>
      </c>
      <c r="IC163" s="86">
        <f t="shared" si="218"/>
        <v>2.1403576932960445E-13</v>
      </c>
      <c r="ID163" s="86">
        <f t="shared" si="218"/>
        <v>2.8674069703183649E-10</v>
      </c>
      <c r="IE163" s="86">
        <f t="shared" si="218"/>
        <v>3.2469914661419374E-10</v>
      </c>
      <c r="IF163" s="86">
        <f t="shared" si="218"/>
        <v>5.3462549925707027E-8</v>
      </c>
      <c r="IG163" s="86">
        <f t="shared" si="218"/>
        <v>3.8902889616784327E-5</v>
      </c>
      <c r="II163" s="86">
        <f t="shared" si="219"/>
        <v>2.7504570225118043E-6</v>
      </c>
      <c r="IJ163" s="86">
        <f t="shared" si="219"/>
        <v>2.7061355361078732E-9</v>
      </c>
      <c r="IK163" s="86">
        <f t="shared" si="219"/>
        <v>1.0992778078932477E-8</v>
      </c>
      <c r="IL163" s="86">
        <f t="shared" si="219"/>
        <v>6.6203514937864288E-9</v>
      </c>
      <c r="IM163" s="86">
        <f t="shared" si="219"/>
        <v>2.1301780044838658E-7</v>
      </c>
      <c r="IN163" s="86">
        <f t="shared" si="219"/>
        <v>1.3174454720652495E-9</v>
      </c>
      <c r="IO163" s="86">
        <f t="shared" si="219"/>
        <v>2.9631902575153057E-7</v>
      </c>
      <c r="IP163" s="86">
        <f t="shared" si="219"/>
        <v>1.2638754808185489E-9</v>
      </c>
      <c r="IQ163" s="86">
        <f t="shared" si="219"/>
        <v>7.937161903506343E-9</v>
      </c>
      <c r="IR163" s="86">
        <f t="shared" si="219"/>
        <v>5.7044982305836492E-9</v>
      </c>
      <c r="IS163" s="86">
        <f t="shared" si="219"/>
        <v>9.8301165901062094E-7</v>
      </c>
      <c r="IT163" s="86">
        <f t="shared" si="219"/>
        <v>2.8254327917317734E-5</v>
      </c>
      <c r="IU163" s="86">
        <f t="shared" si="219"/>
        <v>5.8895406631408861E-6</v>
      </c>
      <c r="IV163" s="86">
        <f t="shared" si="219"/>
        <v>8.1031816361158799E-5</v>
      </c>
      <c r="IW163" s="86">
        <f t="shared" si="219"/>
        <v>1.3922266319611734E-5</v>
      </c>
      <c r="IY163" s="86">
        <f t="shared" si="220"/>
        <v>1.1713129316657161E-5</v>
      </c>
      <c r="IZ163" s="86">
        <f t="shared" si="220"/>
        <v>8.5495139876447749E-3</v>
      </c>
      <c r="JA163" s="86">
        <f t="shared" si="220"/>
        <v>3.170580825182036E-5</v>
      </c>
      <c r="JB163" s="86">
        <f t="shared" si="220"/>
        <v>4.0246241836880119E-5</v>
      </c>
      <c r="JC163" s="86">
        <f t="shared" si="220"/>
        <v>1.1419188070675295E-5</v>
      </c>
      <c r="JD163" s="86">
        <f t="shared" si="220"/>
        <v>1.0155743463876863E-5</v>
      </c>
      <c r="JE163" s="86">
        <f t="shared" si="220"/>
        <v>3.7436543007836021E-5</v>
      </c>
      <c r="JF163" s="86">
        <f t="shared" si="220"/>
        <v>4.6168766069976707E-8</v>
      </c>
      <c r="JG163" s="86">
        <f t="shared" si="220"/>
        <v>9.5439195758636292E-9</v>
      </c>
      <c r="JH163" s="86">
        <f t="shared" si="220"/>
        <v>5.7256498681090585E-9</v>
      </c>
      <c r="JI163" s="86">
        <f t="shared" si="220"/>
        <v>9.8301187304639022E-7</v>
      </c>
      <c r="JJ163" s="86">
        <f t="shared" si="220"/>
        <v>2.8254614658014767E-5</v>
      </c>
      <c r="JK163" s="86">
        <f t="shared" si="220"/>
        <v>5.8898653622875004E-6</v>
      </c>
      <c r="JL163" s="86">
        <f t="shared" si="220"/>
        <v>8.1085278911084509E-5</v>
      </c>
      <c r="JM163" s="86">
        <f t="shared" si="220"/>
        <v>5.2825155936396062E-5</v>
      </c>
    </row>
    <row r="164" spans="2:273" x14ac:dyDescent="0.25">
      <c r="B164" s="2">
        <v>137</v>
      </c>
      <c r="C164" s="37">
        <v>59.984000000000002</v>
      </c>
      <c r="D164" s="37">
        <v>62.969000000000001</v>
      </c>
      <c r="E164" s="37">
        <v>62.841000000000001</v>
      </c>
      <c r="F164" s="37">
        <v>61.619</v>
      </c>
      <c r="G164" s="37">
        <v>62.097000000000001</v>
      </c>
      <c r="H164" s="37">
        <v>61.348999999999997</v>
      </c>
      <c r="I164" s="37">
        <v>57.762</v>
      </c>
      <c r="J164" s="37">
        <v>59.27</v>
      </c>
      <c r="K164" s="37">
        <v>58.27</v>
      </c>
      <c r="L164" s="37">
        <v>55.387</v>
      </c>
      <c r="M164" s="37">
        <v>55.097000000000001</v>
      </c>
      <c r="N164" s="37">
        <v>54.889000000000003</v>
      </c>
      <c r="O164" s="37">
        <v>55.725999999999999</v>
      </c>
      <c r="P164" s="37">
        <v>55.174999999999997</v>
      </c>
      <c r="Q164" s="37">
        <v>54.515999999999998</v>
      </c>
      <c r="S164" s="4">
        <f t="shared" si="221"/>
        <v>58.901041143811014</v>
      </c>
      <c r="T164" s="4">
        <f t="shared" si="221"/>
        <v>62.863930025911529</v>
      </c>
      <c r="U164" s="4">
        <f t="shared" si="221"/>
        <v>62.654613354609744</v>
      </c>
      <c r="V164" s="4">
        <f t="shared" si="221"/>
        <v>62.516563025914664</v>
      </c>
      <c r="W164" s="4">
        <f t="shared" si="221"/>
        <v>62.290480748838078</v>
      </c>
      <c r="X164" s="4">
        <f t="shared" si="221"/>
        <v>61.382167725600254</v>
      </c>
      <c r="Y164" s="4">
        <f t="shared" si="221"/>
        <v>59.368696671089467</v>
      </c>
      <c r="Z164" s="4">
        <f t="shared" si="221"/>
        <v>59.37828701573423</v>
      </c>
      <c r="AA164" s="4">
        <f t="shared" si="221"/>
        <v>58.793567255011965</v>
      </c>
      <c r="AB164" s="4">
        <f t="shared" si="221"/>
        <v>56.092406568830107</v>
      </c>
      <c r="AC164" s="4">
        <f t="shared" si="221"/>
        <v>55.031341348692997</v>
      </c>
      <c r="AD164" s="4">
        <f t="shared" si="221"/>
        <v>56.503727531305778</v>
      </c>
      <c r="AE164" s="4">
        <f t="shared" si="221"/>
        <v>55.451628340273302</v>
      </c>
      <c r="AF164" s="4">
        <f t="shared" si="221"/>
        <v>56.344580376116923</v>
      </c>
      <c r="AG164" s="4">
        <f t="shared" si="221"/>
        <v>56.851134747515047</v>
      </c>
      <c r="AI164" s="4">
        <f t="shared" si="222"/>
        <v>1.0829588561889878</v>
      </c>
      <c r="AJ164" s="4">
        <f t="shared" si="222"/>
        <v>0.10506997408847241</v>
      </c>
      <c r="AK164" s="4">
        <f t="shared" si="222"/>
        <v>0.1863866453902574</v>
      </c>
      <c r="AL164" s="4">
        <f t="shared" si="222"/>
        <v>-0.89756302591466408</v>
      </c>
      <c r="AM164" s="4">
        <f t="shared" si="222"/>
        <v>-0.19348074883807698</v>
      </c>
      <c r="AN164" s="4">
        <f t="shared" si="222"/>
        <v>-3.3167725600257825E-2</v>
      </c>
      <c r="AO164" s="4">
        <f t="shared" si="222"/>
        <v>-1.6066966710894661</v>
      </c>
      <c r="AP164" s="4">
        <f t="shared" si="222"/>
        <v>-0.10828701573422705</v>
      </c>
      <c r="AQ164" s="4">
        <f t="shared" si="222"/>
        <v>-0.52356725501196166</v>
      </c>
      <c r="AR164" s="4">
        <f t="shared" si="222"/>
        <v>-0.70540656883010655</v>
      </c>
      <c r="AS164" s="4">
        <f t="shared" si="222"/>
        <v>6.5658651307003879E-2</v>
      </c>
      <c r="AT164" s="4">
        <f t="shared" si="222"/>
        <v>-1.6147275313057747</v>
      </c>
      <c r="AU164" s="4">
        <f t="shared" si="222"/>
        <v>0.27437165972669675</v>
      </c>
      <c r="AV164" s="4">
        <f t="shared" si="222"/>
        <v>-1.1695803761169259</v>
      </c>
      <c r="AW164" s="4">
        <f t="shared" si="222"/>
        <v>-2.335134747515049</v>
      </c>
      <c r="AY164" s="2">
        <f t="shared" si="214"/>
        <v>58.900944628300863</v>
      </c>
      <c r="AZ164" s="2">
        <f t="shared" si="214"/>
        <v>62.863195075534165</v>
      </c>
      <c r="BA164" s="2">
        <f t="shared" si="214"/>
        <v>62.65461073920585</v>
      </c>
      <c r="BB164" s="2">
        <f t="shared" si="214"/>
        <v>62.516559856294251</v>
      </c>
      <c r="BC164" s="2">
        <f t="shared" si="214"/>
        <v>62.290406835208771</v>
      </c>
      <c r="BD164" s="2">
        <f t="shared" si="214"/>
        <v>61.38216677643959</v>
      </c>
      <c r="BE164" s="2">
        <f t="shared" si="214"/>
        <v>59.368577693448842</v>
      </c>
      <c r="BF164" s="2">
        <f t="shared" si="214"/>
        <v>59.378285470484471</v>
      </c>
      <c r="BG164" s="2">
        <f t="shared" si="214"/>
        <v>58.793559136390975</v>
      </c>
      <c r="BH164" s="2">
        <f t="shared" si="214"/>
        <v>56.092399663308107</v>
      </c>
      <c r="BI164" s="2">
        <f t="shared" si="214"/>
        <v>55.03064510040916</v>
      </c>
      <c r="BJ164" s="2">
        <f t="shared" si="214"/>
        <v>56.490404883051617</v>
      </c>
      <c r="BK164" s="2">
        <f t="shared" si="214"/>
        <v>55.448280325921729</v>
      </c>
      <c r="BL164" s="2">
        <f t="shared" si="214"/>
        <v>56.291839804222121</v>
      </c>
      <c r="BM164" s="2">
        <f t="shared" si="214"/>
        <v>56.833694628307939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59.984000000000002</v>
      </c>
      <c r="CF164" s="2">
        <f t="shared" si="215"/>
        <v>62.969000000000001</v>
      </c>
      <c r="CG164" s="2">
        <f t="shared" si="215"/>
        <v>62.841000000000001</v>
      </c>
      <c r="CH164" s="2">
        <f t="shared" si="215"/>
        <v>61.619</v>
      </c>
      <c r="CI164" s="2">
        <f t="shared" si="215"/>
        <v>62.097000000000001</v>
      </c>
      <c r="CJ164" s="2">
        <f t="shared" si="215"/>
        <v>61.348999999999997</v>
      </c>
      <c r="CK164" s="2">
        <f t="shared" si="215"/>
        <v>57.762</v>
      </c>
      <c r="CL164" s="2">
        <f t="shared" si="215"/>
        <v>59.27</v>
      </c>
      <c r="CM164" s="2">
        <f t="shared" si="215"/>
        <v>58.27</v>
      </c>
      <c r="CN164" s="2">
        <f t="shared" si="215"/>
        <v>55.387</v>
      </c>
      <c r="CO164" s="2">
        <f t="shared" si="215"/>
        <v>55.097000000000001</v>
      </c>
      <c r="CP164" s="2">
        <f t="shared" si="215"/>
        <v>54.889000000000003</v>
      </c>
      <c r="CQ164" s="2">
        <f t="shared" si="215"/>
        <v>55.725999999999999</v>
      </c>
      <c r="CR164" s="2">
        <f t="shared" si="215"/>
        <v>55.174999999999997</v>
      </c>
      <c r="CS164" s="2">
        <f t="shared" si="215"/>
        <v>54.515999999999998</v>
      </c>
      <c r="CU164" s="2">
        <f t="shared" si="197"/>
        <v>59.984000000000002</v>
      </c>
      <c r="CV164" s="2">
        <f t="shared" si="198"/>
        <v>62.969000000000001</v>
      </c>
      <c r="CW164" s="2">
        <f t="shared" si="199"/>
        <v>62.841000000000001</v>
      </c>
      <c r="CX164" s="2">
        <f t="shared" si="200"/>
        <v>61.619</v>
      </c>
      <c r="CY164" s="2">
        <f t="shared" si="201"/>
        <v>62.097000000000001</v>
      </c>
      <c r="CZ164" s="2">
        <f t="shared" si="202"/>
        <v>61.348999999999997</v>
      </c>
      <c r="DA164" s="2">
        <f t="shared" si="203"/>
        <v>57.762</v>
      </c>
      <c r="DB164" s="2">
        <f t="shared" si="204"/>
        <v>59.27</v>
      </c>
      <c r="DC164" s="2">
        <f t="shared" si="205"/>
        <v>58.27</v>
      </c>
      <c r="DD164" s="2">
        <f t="shared" si="206"/>
        <v>55.387</v>
      </c>
      <c r="DE164" s="2">
        <f t="shared" si="207"/>
        <v>55.097000000000001</v>
      </c>
      <c r="DF164" s="2">
        <f t="shared" si="208"/>
        <v>54.889000000000003</v>
      </c>
      <c r="DG164" s="2">
        <f t="shared" si="209"/>
        <v>55.725999999999999</v>
      </c>
      <c r="DH164" s="2">
        <f t="shared" si="210"/>
        <v>55.174999999999997</v>
      </c>
      <c r="DI164" s="2">
        <f t="shared" si="211"/>
        <v>54.515999999999998</v>
      </c>
      <c r="DK164" s="2">
        <f t="shared" si="223"/>
        <v>89.090444820296014</v>
      </c>
      <c r="DL164" s="2">
        <f t="shared" si="223"/>
        <v>97.20394319747183</v>
      </c>
      <c r="DM164" s="2">
        <f t="shared" si="223"/>
        <v>107.67648776804592</v>
      </c>
      <c r="DN164" s="2">
        <f t="shared" si="223"/>
        <v>106.20445454545455</v>
      </c>
      <c r="DO164" s="2">
        <f t="shared" si="223"/>
        <v>100.20837758985201</v>
      </c>
      <c r="DP164" s="2">
        <f t="shared" si="223"/>
        <v>75.164896631823467</v>
      </c>
      <c r="DQ164" s="2">
        <f t="shared" si="223"/>
        <v>87.971971670190285</v>
      </c>
      <c r="DR164" s="2">
        <f t="shared" si="223"/>
        <v>95.191637684682505</v>
      </c>
      <c r="DS164" s="2">
        <f t="shared" si="223"/>
        <v>124.1760931174089</v>
      </c>
      <c r="DT164" s="2">
        <f t="shared" si="223"/>
        <v>121.33321692745375</v>
      </c>
      <c r="DU164" s="2">
        <f t="shared" si="223"/>
        <v>92.245599392712563</v>
      </c>
      <c r="DV164" s="2">
        <f t="shared" si="223"/>
        <v>87.497533884342147</v>
      </c>
      <c r="DW164" s="2">
        <f t="shared" si="223"/>
        <v>113.06540923344946</v>
      </c>
      <c r="DX164" s="2">
        <f t="shared" si="223"/>
        <v>123.60688051948051</v>
      </c>
      <c r="DY164" s="2">
        <f t="shared" si="223"/>
        <v>101.54269758064518</v>
      </c>
      <c r="EA164" s="2">
        <f t="shared" si="213"/>
        <v>58.877384968964009</v>
      </c>
      <c r="EB164" s="2">
        <f t="shared" si="213"/>
        <v>62.856194074753063</v>
      </c>
      <c r="EC164" s="2">
        <f t="shared" si="213"/>
        <v>62.544087951849917</v>
      </c>
      <c r="ED164" s="2">
        <f t="shared" si="213"/>
        <v>62.237491276802444</v>
      </c>
      <c r="EE164" s="2">
        <f t="shared" si="213"/>
        <v>62.127156003152777</v>
      </c>
      <c r="EF164" s="2">
        <f t="shared" si="213"/>
        <v>61.385550980346444</v>
      </c>
      <c r="EG164" s="2">
        <f t="shared" si="213"/>
        <v>59.186021152824644</v>
      </c>
      <c r="EH164" s="2">
        <f t="shared" si="213"/>
        <v>59.22816954195487</v>
      </c>
      <c r="EI164" s="2">
        <f t="shared" si="213"/>
        <v>58.804313506261167</v>
      </c>
      <c r="EJ164" s="2">
        <f t="shared" si="213"/>
        <v>56.028891195874209</v>
      </c>
      <c r="EK164" s="2">
        <f t="shared" si="212"/>
        <v>54.989865494561641</v>
      </c>
      <c r="EL164" s="2">
        <f t="shared" si="179"/>
        <v>56.197068991980352</v>
      </c>
      <c r="EM164" s="2">
        <f t="shared" si="179"/>
        <v>55.171794497368296</v>
      </c>
      <c r="EN164" s="2">
        <f t="shared" si="179"/>
        <v>56.168613934835193</v>
      </c>
      <c r="EO164" s="2">
        <f t="shared" si="179"/>
        <v>56.935573785538161</v>
      </c>
      <c r="EQ164" s="2">
        <f t="shared" si="224"/>
        <v>58.962338025550295</v>
      </c>
      <c r="ER164" s="2">
        <f t="shared" si="224"/>
        <v>62.852898425672642</v>
      </c>
      <c r="ES164" s="2">
        <f t="shared" si="224"/>
        <v>63.143868269729523</v>
      </c>
      <c r="ET164" s="2">
        <f t="shared" si="224"/>
        <v>63.854121742763809</v>
      </c>
      <c r="EU164" s="2">
        <f t="shared" si="224"/>
        <v>62.882430347567151</v>
      </c>
      <c r="EV164" s="2">
        <f t="shared" si="224"/>
        <v>61.349381853137018</v>
      </c>
      <c r="EW164" s="2">
        <f t="shared" si="224"/>
        <v>60.054234420271314</v>
      </c>
      <c r="EX164" s="2">
        <f t="shared" si="224"/>
        <v>59.90895294617566</v>
      </c>
      <c r="EY164" s="2">
        <f t="shared" si="224"/>
        <v>58.688252358299451</v>
      </c>
      <c r="EZ164" s="2">
        <f t="shared" si="224"/>
        <v>56.234830562461596</v>
      </c>
      <c r="FA164" s="2">
        <f t="shared" si="224"/>
        <v>55.10936837614868</v>
      </c>
      <c r="FB164" s="2">
        <f t="shared" si="224"/>
        <v>57.290335279821342</v>
      </c>
      <c r="FC164" s="2">
        <f t="shared" si="224"/>
        <v>56.208490138636122</v>
      </c>
      <c r="FD164" s="2">
        <f t="shared" si="224"/>
        <v>56.675831148818887</v>
      </c>
      <c r="FE164" s="2">
        <f t="shared" si="224"/>
        <v>56.21509649641046</v>
      </c>
      <c r="FG164" s="2">
        <f t="shared" si="225"/>
        <v>0.99981587538662264</v>
      </c>
      <c r="FH164" s="2">
        <f t="shared" si="225"/>
        <v>0.99977965982687766</v>
      </c>
      <c r="FI164" s="2">
        <f t="shared" si="225"/>
        <v>0.99983060031716264</v>
      </c>
      <c r="FJ164" s="2">
        <f t="shared" si="225"/>
        <v>0.99982700335665498</v>
      </c>
      <c r="FK164" s="2">
        <f t="shared" si="225"/>
        <v>0.99981605280590446</v>
      </c>
      <c r="FL164" s="2">
        <f t="shared" si="225"/>
        <v>0.99978884666183865</v>
      </c>
      <c r="FM164" s="2">
        <f t="shared" si="225"/>
        <v>0.99981563340680779</v>
      </c>
      <c r="FN164" s="2">
        <f t="shared" si="225"/>
        <v>0.99979483843391181</v>
      </c>
      <c r="FO164" s="2">
        <f t="shared" si="225"/>
        <v>0.99975925966108115</v>
      </c>
      <c r="FP164" s="2">
        <f t="shared" si="225"/>
        <v>0.9997526785243358</v>
      </c>
      <c r="FQ164" s="2">
        <f t="shared" si="225"/>
        <v>0.99976906317550018</v>
      </c>
      <c r="FR164" s="2">
        <f t="shared" si="225"/>
        <v>0.99980396123043591</v>
      </c>
      <c r="FS164" s="2">
        <f t="shared" si="225"/>
        <v>0.99979831727108281</v>
      </c>
      <c r="FT164" s="2">
        <f t="shared" si="225"/>
        <v>0.99973761636029734</v>
      </c>
      <c r="FU164" s="2">
        <f t="shared" si="225"/>
        <v>0.99970011919759316</v>
      </c>
      <c r="FW164" s="2">
        <f t="shared" si="216"/>
        <v>0.21184277642202726</v>
      </c>
      <c r="FX164" s="2">
        <f t="shared" si="216"/>
        <v>0.17210212407886535</v>
      </c>
      <c r="FY164" s="2">
        <f t="shared" si="216"/>
        <v>0.17152509022817367</v>
      </c>
      <c r="FZ164" s="2">
        <f t="shared" si="216"/>
        <v>0.16791867290885651</v>
      </c>
      <c r="GA164" s="2">
        <f t="shared" si="216"/>
        <v>0.20687303805948309</v>
      </c>
      <c r="GB164" s="2">
        <f t="shared" si="216"/>
        <v>0.17400914051358704</v>
      </c>
      <c r="GC164" s="2">
        <f t="shared" si="216"/>
        <v>0.20415418612155206</v>
      </c>
      <c r="GD164" s="2">
        <f t="shared" si="216"/>
        <v>0.2096666960424087</v>
      </c>
      <c r="GE164" s="2">
        <f t="shared" si="216"/>
        <v>0.22825893690320442</v>
      </c>
      <c r="GF164" s="2">
        <f t="shared" si="216"/>
        <v>0.22995751619258073</v>
      </c>
      <c r="GG164" s="2">
        <f t="shared" si="216"/>
        <v>0.26924777494367119</v>
      </c>
      <c r="GH164" s="2">
        <f t="shared" si="216"/>
        <v>0.26269884075008926</v>
      </c>
      <c r="GI164" s="2">
        <f t="shared" si="216"/>
        <v>0.25543628795692636</v>
      </c>
      <c r="GJ164" s="2">
        <f t="shared" si="216"/>
        <v>0.20805912858589859</v>
      </c>
      <c r="GK164" s="2">
        <f t="shared" si="216"/>
        <v>0.15997170076866557</v>
      </c>
      <c r="GM164" s="86">
        <f t="shared" si="217"/>
        <v>7.1343821686409215E-99</v>
      </c>
      <c r="GN164" s="86">
        <f t="shared" si="217"/>
        <v>4.4826198473722225E-135</v>
      </c>
      <c r="GO164" s="86">
        <f t="shared" si="217"/>
        <v>2.3189495689324301E-153</v>
      </c>
      <c r="GP164" s="86">
        <f t="shared" si="217"/>
        <v>7.392305012789737E-195</v>
      </c>
      <c r="GQ164" s="86">
        <f t="shared" si="217"/>
        <v>2.2217313845567721E-176</v>
      </c>
      <c r="GR164" s="86">
        <f t="shared" si="217"/>
        <v>8.2597925264961835E-166</v>
      </c>
      <c r="GS164" s="86">
        <f t="shared" si="217"/>
        <v>1.0149140439217442E-206</v>
      </c>
      <c r="GT164" s="86">
        <f t="shared" si="217"/>
        <v>2.0237992586118004E-158</v>
      </c>
      <c r="GU164" s="86">
        <f t="shared" si="217"/>
        <v>1.4088896904664186E-153</v>
      </c>
      <c r="GV164" s="86">
        <f t="shared" si="217"/>
        <v>1.311317324358428E-213</v>
      </c>
      <c r="GW164" s="86">
        <f t="shared" si="217"/>
        <v>2.7962955851314153E-270</v>
      </c>
      <c r="GX164" s="86">
        <f t="shared" si="217"/>
        <v>4.5141707675097425E-234</v>
      </c>
      <c r="GY164" s="86">
        <f t="shared" si="217"/>
        <v>1.3809761256632162E-270</v>
      </c>
      <c r="GZ164" s="86">
        <f t="shared" si="217"/>
        <v>7.1869471767268249E-196</v>
      </c>
      <c r="HA164" s="86">
        <f t="shared" si="217"/>
        <v>0</v>
      </c>
      <c r="HC164" s="86">
        <f t="shared" si="181"/>
        <v>4.6074350782510285E-74</v>
      </c>
      <c r="HD164" s="86">
        <f t="shared" si="181"/>
        <v>7.7129065339876935E-59</v>
      </c>
      <c r="HE164" s="86">
        <f t="shared" si="181"/>
        <v>8.0354927047345181E-82</v>
      </c>
      <c r="HF164" s="86">
        <f t="shared" si="180"/>
        <v>2.5233062801658306E-101</v>
      </c>
      <c r="HG164" s="86">
        <f t="shared" si="180"/>
        <v>1.8581818748287672E-95</v>
      </c>
      <c r="HH164" s="86">
        <f t="shared" si="180"/>
        <v>5.0070983441465805E-101</v>
      </c>
      <c r="HI164" s="86">
        <f t="shared" si="180"/>
        <v>5.0017683619389121E-122</v>
      </c>
      <c r="HJ164" s="86">
        <f t="shared" si="180"/>
        <v>1.8036314902233539E-136</v>
      </c>
      <c r="HK164" s="86">
        <f t="shared" si="180"/>
        <v>4.1434669248388794E-110</v>
      </c>
      <c r="HL164" s="86">
        <f t="shared" si="161"/>
        <v>1.3768921732310328E-110</v>
      </c>
      <c r="HM164" s="86">
        <f t="shared" si="161"/>
        <v>1.2324377941951054E-122</v>
      </c>
      <c r="HN164" s="86">
        <f t="shared" si="161"/>
        <v>1.5184105224215236E-170</v>
      </c>
      <c r="HO164" s="86">
        <f t="shared" si="161"/>
        <v>6.4545013902009087E-202</v>
      </c>
      <c r="HP164" s="86">
        <f t="shared" si="161"/>
        <v>8.484827348047964E-149</v>
      </c>
      <c r="HQ164" s="86">
        <f t="shared" si="161"/>
        <v>8.484827348047964E-149</v>
      </c>
      <c r="HS164" s="86">
        <f t="shared" si="218"/>
        <v>1.6303903615413258E-6</v>
      </c>
      <c r="HT164" s="86">
        <f t="shared" si="218"/>
        <v>2.6673555207236432E-3</v>
      </c>
      <c r="HU164" s="86">
        <f t="shared" si="218"/>
        <v>6.0469319213709705E-6</v>
      </c>
      <c r="HV164" s="86">
        <f t="shared" si="218"/>
        <v>7.8310187185179805E-6</v>
      </c>
      <c r="HW164" s="86">
        <f t="shared" si="218"/>
        <v>1.789281359207778E-6</v>
      </c>
      <c r="HX164" s="86">
        <f t="shared" si="218"/>
        <v>1.5537431901036167E-6</v>
      </c>
      <c r="HY164" s="86">
        <f t="shared" si="218"/>
        <v>6.8296465592983595E-6</v>
      </c>
      <c r="HZ164" s="86">
        <f t="shared" si="218"/>
        <v>3.127290817510237E-9</v>
      </c>
      <c r="IA164" s="86">
        <f t="shared" si="218"/>
        <v>7.9861815247249859E-11</v>
      </c>
      <c r="IB164" s="86">
        <f t="shared" si="218"/>
        <v>7.3144275862811279E-13</v>
      </c>
      <c r="IC164" s="86">
        <f t="shared" si="218"/>
        <v>5.4475785733235991E-15</v>
      </c>
      <c r="ID164" s="86">
        <f t="shared" si="218"/>
        <v>2.0749618867370529E-11</v>
      </c>
      <c r="IE164" s="86">
        <f t="shared" si="218"/>
        <v>2.0824065113818404E-11</v>
      </c>
      <c r="IF164" s="86">
        <f t="shared" si="218"/>
        <v>4.8155330790742446E-9</v>
      </c>
      <c r="IG164" s="86">
        <f t="shared" si="218"/>
        <v>5.5255259193300697E-6</v>
      </c>
      <c r="II164" s="86">
        <f t="shared" si="219"/>
        <v>1.1668876339971451E-5</v>
      </c>
      <c r="IJ164" s="86">
        <f t="shared" si="219"/>
        <v>1.9149222700073482E-8</v>
      </c>
      <c r="IK164" s="86">
        <f t="shared" si="219"/>
        <v>6.6812708428898445E-8</v>
      </c>
      <c r="IL164" s="86">
        <f t="shared" si="219"/>
        <v>4.1296984893202031E-8</v>
      </c>
      <c r="IM164" s="86">
        <f t="shared" si="219"/>
        <v>1.1966496119686774E-6</v>
      </c>
      <c r="IN164" s="86">
        <f t="shared" si="219"/>
        <v>1.0220059823565551E-8</v>
      </c>
      <c r="IO164" s="86">
        <f t="shared" si="219"/>
        <v>1.5696154990279902E-6</v>
      </c>
      <c r="IP164" s="86">
        <f t="shared" si="219"/>
        <v>1.3600994851357019E-8</v>
      </c>
      <c r="IQ164" s="86">
        <f t="shared" si="219"/>
        <v>8.0945212817360552E-8</v>
      </c>
      <c r="IR164" s="86">
        <f t="shared" si="219"/>
        <v>6.1819571055685269E-8</v>
      </c>
      <c r="IS164" s="86">
        <f t="shared" si="219"/>
        <v>7.3238863976371229E-6</v>
      </c>
      <c r="IT164" s="86">
        <f t="shared" si="219"/>
        <v>1.1881759713159883E-4</v>
      </c>
      <c r="IU164" s="86">
        <f t="shared" si="219"/>
        <v>2.9875845634786419E-5</v>
      </c>
      <c r="IV164" s="86">
        <f t="shared" si="219"/>
        <v>2.2667532374147955E-4</v>
      </c>
      <c r="IW164" s="86">
        <f t="shared" si="219"/>
        <v>3.8471773562347755E-5</v>
      </c>
      <c r="IY164" s="86">
        <f t="shared" si="220"/>
        <v>1.3299266701512777E-5</v>
      </c>
      <c r="IZ164" s="86">
        <f t="shared" si="220"/>
        <v>2.6673746699463433E-3</v>
      </c>
      <c r="JA164" s="86">
        <f t="shared" si="220"/>
        <v>6.1137446297998689E-6</v>
      </c>
      <c r="JB164" s="86">
        <f t="shared" si="220"/>
        <v>7.8723157034111827E-6</v>
      </c>
      <c r="JC164" s="86">
        <f t="shared" si="220"/>
        <v>2.9859309711764555E-6</v>
      </c>
      <c r="JD164" s="86">
        <f t="shared" si="220"/>
        <v>1.5639632499271823E-6</v>
      </c>
      <c r="JE164" s="86">
        <f t="shared" si="220"/>
        <v>8.3992620583263504E-6</v>
      </c>
      <c r="JF164" s="86">
        <f t="shared" si="220"/>
        <v>1.6728285668867257E-8</v>
      </c>
      <c r="JG164" s="86">
        <f t="shared" si="220"/>
        <v>8.1025074632607804E-8</v>
      </c>
      <c r="JH164" s="86">
        <f t="shared" si="220"/>
        <v>6.18203024984439E-8</v>
      </c>
      <c r="JI164" s="86">
        <f t="shared" si="220"/>
        <v>7.3238864030847018E-6</v>
      </c>
      <c r="JJ164" s="86">
        <f t="shared" si="220"/>
        <v>1.1881761788121769E-4</v>
      </c>
      <c r="JK164" s="86">
        <f t="shared" si="220"/>
        <v>2.9875866458851534E-5</v>
      </c>
      <c r="JL164" s="86">
        <f t="shared" si="220"/>
        <v>2.2668013927455862E-4</v>
      </c>
      <c r="JM164" s="86">
        <f t="shared" si="220"/>
        <v>4.3997299481677825E-5</v>
      </c>
    </row>
    <row r="165" spans="2:273" x14ac:dyDescent="0.25">
      <c r="B165" s="2">
        <v>138</v>
      </c>
      <c r="C165" s="37">
        <v>59.302</v>
      </c>
      <c r="D165" s="37">
        <v>62.030999999999999</v>
      </c>
      <c r="E165" s="37">
        <v>61.951999999999998</v>
      </c>
      <c r="F165" s="37">
        <v>60.856999999999999</v>
      </c>
      <c r="G165" s="37">
        <v>61.968000000000004</v>
      </c>
      <c r="H165" s="37">
        <v>61.079000000000001</v>
      </c>
      <c r="I165" s="37">
        <v>59.158999999999999</v>
      </c>
      <c r="J165" s="37">
        <v>59.555999999999997</v>
      </c>
      <c r="K165" s="37">
        <v>58.429000000000002</v>
      </c>
      <c r="L165" s="37">
        <v>56.548000000000002</v>
      </c>
      <c r="M165" s="37">
        <v>54.225999999999999</v>
      </c>
      <c r="N165" s="37">
        <v>55.841000000000001</v>
      </c>
      <c r="O165" s="37">
        <v>54.758000000000003</v>
      </c>
      <c r="P165" s="37">
        <v>56.429000000000002</v>
      </c>
      <c r="Q165" s="37">
        <v>54.875</v>
      </c>
      <c r="S165" s="4">
        <f t="shared" si="221"/>
        <v>58.7878299469279</v>
      </c>
      <c r="T165" s="4">
        <f t="shared" si="221"/>
        <v>62.717509539495175</v>
      </c>
      <c r="U165" s="4">
        <f t="shared" si="221"/>
        <v>62.505969428064432</v>
      </c>
      <c r="V165" s="4">
        <f t="shared" si="221"/>
        <v>62.329650898581676</v>
      </c>
      <c r="W165" s="4">
        <f t="shared" si="221"/>
        <v>62.109340992557534</v>
      </c>
      <c r="X165" s="4">
        <f t="shared" si="221"/>
        <v>61.209154264138455</v>
      </c>
      <c r="Y165" s="4">
        <f t="shared" si="221"/>
        <v>59.186137938073223</v>
      </c>
      <c r="Z165" s="4">
        <f t="shared" si="221"/>
        <v>59.177261416400576</v>
      </c>
      <c r="AA165" s="4">
        <f t="shared" si="221"/>
        <v>58.600901256223779</v>
      </c>
      <c r="AB165" s="4">
        <f t="shared" si="221"/>
        <v>55.908895767748916</v>
      </c>
      <c r="AC165" s="4">
        <f t="shared" si="221"/>
        <v>54.8492362965723</v>
      </c>
      <c r="AD165" s="4">
        <f t="shared" si="221"/>
        <v>56.294260394496874</v>
      </c>
      <c r="AE165" s="4">
        <f t="shared" si="221"/>
        <v>55.259060770181769</v>
      </c>
      <c r="AF165" s="4">
        <f t="shared" si="221"/>
        <v>56.264160491339112</v>
      </c>
      <c r="AG165" s="4">
        <f t="shared" si="221"/>
        <v>56.739173324195086</v>
      </c>
      <c r="AI165" s="4">
        <f t="shared" si="222"/>
        <v>0.51417005307209962</v>
      </c>
      <c r="AJ165" s="4">
        <f t="shared" si="222"/>
        <v>-0.68650953949517657</v>
      </c>
      <c r="AK165" s="4">
        <f t="shared" si="222"/>
        <v>-0.55396942806443406</v>
      </c>
      <c r="AL165" s="4">
        <f t="shared" si="222"/>
        <v>-1.4726508985816764</v>
      </c>
      <c r="AM165" s="4">
        <f t="shared" si="222"/>
        <v>-0.14134099255753085</v>
      </c>
      <c r="AN165" s="4">
        <f t="shared" si="222"/>
        <v>-0.13015426413845432</v>
      </c>
      <c r="AO165" s="4">
        <f t="shared" si="222"/>
        <v>-2.7137938073224177E-2</v>
      </c>
      <c r="AP165" s="4">
        <f t="shared" si="222"/>
        <v>0.37873858359942147</v>
      </c>
      <c r="AQ165" s="4">
        <f t="shared" si="222"/>
        <v>-0.1719012562237765</v>
      </c>
      <c r="AR165" s="4">
        <f t="shared" si="222"/>
        <v>0.63910423225108559</v>
      </c>
      <c r="AS165" s="4">
        <f t="shared" si="222"/>
        <v>-0.62323629657230128</v>
      </c>
      <c r="AT165" s="4">
        <f t="shared" si="222"/>
        <v>-0.45326039449687272</v>
      </c>
      <c r="AU165" s="4">
        <f t="shared" si="222"/>
        <v>-0.5010607701817662</v>
      </c>
      <c r="AV165" s="4">
        <f t="shared" si="222"/>
        <v>0.16483950866089003</v>
      </c>
      <c r="AW165" s="4">
        <f t="shared" si="222"/>
        <v>-1.864173324195086</v>
      </c>
      <c r="AY165" s="2">
        <f t="shared" si="214"/>
        <v>58.78748062418628</v>
      </c>
      <c r="AZ165" s="2">
        <f t="shared" si="214"/>
        <v>62.71739983970398</v>
      </c>
      <c r="BA165" s="2">
        <f t="shared" si="214"/>
        <v>62.505956498349931</v>
      </c>
      <c r="BB165" s="2">
        <f t="shared" si="214"/>
        <v>62.329635375380278</v>
      </c>
      <c r="BC165" s="2">
        <f t="shared" si="214"/>
        <v>62.108992421167031</v>
      </c>
      <c r="BD165" s="2">
        <f t="shared" si="214"/>
        <v>61.209148287245831</v>
      </c>
      <c r="BE165" s="2">
        <f t="shared" si="214"/>
        <v>59.185606937429604</v>
      </c>
      <c r="BF165" s="2">
        <f t="shared" si="214"/>
        <v>59.177248075853718</v>
      </c>
      <c r="BG165" s="2">
        <f t="shared" si="214"/>
        <v>58.60083581032395</v>
      </c>
      <c r="BH165" s="2">
        <f t="shared" si="214"/>
        <v>55.908836982682679</v>
      </c>
      <c r="BI165" s="2">
        <f t="shared" si="214"/>
        <v>54.845221470846383</v>
      </c>
      <c r="BJ165" s="2">
        <f t="shared" si="214"/>
        <v>56.248322325700229</v>
      </c>
      <c r="BK165" s="2">
        <f t="shared" si="214"/>
        <v>55.24526492981326</v>
      </c>
      <c r="BL165" s="2">
        <f t="shared" si="214"/>
        <v>56.13386309261719</v>
      </c>
      <c r="BM165" s="2">
        <f t="shared" si="214"/>
        <v>56.695825353121378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59.302</v>
      </c>
      <c r="CF165" s="2">
        <f t="shared" si="215"/>
        <v>62.030999999999999</v>
      </c>
      <c r="CG165" s="2">
        <f t="shared" si="215"/>
        <v>61.951999999999998</v>
      </c>
      <c r="CH165" s="2">
        <f t="shared" si="215"/>
        <v>60.856999999999999</v>
      </c>
      <c r="CI165" s="2">
        <f t="shared" si="215"/>
        <v>61.968000000000004</v>
      </c>
      <c r="CJ165" s="2">
        <f t="shared" si="215"/>
        <v>61.079000000000001</v>
      </c>
      <c r="CK165" s="2">
        <f t="shared" si="215"/>
        <v>59.158999999999999</v>
      </c>
      <c r="CL165" s="2">
        <f t="shared" si="215"/>
        <v>59.555999999999997</v>
      </c>
      <c r="CM165" s="2">
        <f t="shared" si="215"/>
        <v>58.429000000000002</v>
      </c>
      <c r="CN165" s="2">
        <f t="shared" si="215"/>
        <v>56.548000000000002</v>
      </c>
      <c r="CO165" s="2">
        <f t="shared" si="215"/>
        <v>54.225999999999999</v>
      </c>
      <c r="CP165" s="2">
        <f t="shared" si="215"/>
        <v>55.841000000000001</v>
      </c>
      <c r="CQ165" s="2">
        <f t="shared" si="215"/>
        <v>54.758000000000003</v>
      </c>
      <c r="CR165" s="2">
        <f t="shared" si="215"/>
        <v>56.429000000000002</v>
      </c>
      <c r="CS165" s="2">
        <f t="shared" si="215"/>
        <v>54.875</v>
      </c>
      <c r="CU165" s="2">
        <f t="shared" si="197"/>
        <v>59.302</v>
      </c>
      <c r="CV165" s="2">
        <f t="shared" si="198"/>
        <v>62.030999999999999</v>
      </c>
      <c r="CW165" s="2">
        <f t="shared" si="199"/>
        <v>61.951999999999998</v>
      </c>
      <c r="CX165" s="2">
        <f t="shared" si="200"/>
        <v>60.856999999999999</v>
      </c>
      <c r="CY165" s="2">
        <f t="shared" si="201"/>
        <v>61.968000000000004</v>
      </c>
      <c r="CZ165" s="2">
        <f t="shared" si="202"/>
        <v>61.079000000000001</v>
      </c>
      <c r="DA165" s="2">
        <f t="shared" si="203"/>
        <v>59.158999999999999</v>
      </c>
      <c r="DB165" s="2">
        <f t="shared" si="204"/>
        <v>59.555999999999997</v>
      </c>
      <c r="DC165" s="2">
        <f t="shared" si="205"/>
        <v>58.429000000000002</v>
      </c>
      <c r="DD165" s="2">
        <f t="shared" si="206"/>
        <v>56.548000000000002</v>
      </c>
      <c r="DE165" s="2">
        <f t="shared" si="207"/>
        <v>54.225999999999999</v>
      </c>
      <c r="DF165" s="2">
        <f t="shared" si="208"/>
        <v>55.841000000000001</v>
      </c>
      <c r="DG165" s="2">
        <f t="shared" si="209"/>
        <v>54.758000000000003</v>
      </c>
      <c r="DH165" s="2">
        <f t="shared" si="210"/>
        <v>56.429000000000002</v>
      </c>
      <c r="DI165" s="2">
        <f t="shared" si="211"/>
        <v>54.875</v>
      </c>
      <c r="DK165" s="2">
        <f t="shared" si="223"/>
        <v>89.20236405919664</v>
      </c>
      <c r="DL165" s="2">
        <f t="shared" si="223"/>
        <v>97.344103962401732</v>
      </c>
      <c r="DM165" s="2">
        <f t="shared" si="223"/>
        <v>107.87049818785867</v>
      </c>
      <c r="DN165" s="2">
        <f t="shared" si="223"/>
        <v>106.34667758985202</v>
      </c>
      <c r="DO165" s="2">
        <f t="shared" si="223"/>
        <v>100.29993615221986</v>
      </c>
      <c r="DP165" s="2">
        <f t="shared" si="223"/>
        <v>75.033774680603955</v>
      </c>
      <c r="DQ165" s="2">
        <f t="shared" si="223"/>
        <v>87.932237068358006</v>
      </c>
      <c r="DR165" s="2">
        <f t="shared" si="223"/>
        <v>95.246036841963118</v>
      </c>
      <c r="DS165" s="2">
        <f t="shared" si="223"/>
        <v>124.51511214574899</v>
      </c>
      <c r="DT165" s="2">
        <f t="shared" si="223"/>
        <v>121.69720056899001</v>
      </c>
      <c r="DU165" s="2">
        <f t="shared" si="223"/>
        <v>92.381791902834024</v>
      </c>
      <c r="DV165" s="2">
        <f t="shared" si="223"/>
        <v>87.523828836128871</v>
      </c>
      <c r="DW165" s="2">
        <f t="shared" si="223"/>
        <v>113.34015017421602</v>
      </c>
      <c r="DX165" s="2">
        <f t="shared" si="223"/>
        <v>124.03453170359052</v>
      </c>
      <c r="DY165" s="2">
        <f t="shared" si="223"/>
        <v>101.80047489002935</v>
      </c>
      <c r="EA165" s="2">
        <f t="shared" si="213"/>
        <v>58.762221203424701</v>
      </c>
      <c r="EB165" s="2">
        <f t="shared" si="213"/>
        <v>62.711076292548782</v>
      </c>
      <c r="EC165" s="2">
        <f t="shared" si="213"/>
        <v>62.383352154363635</v>
      </c>
      <c r="ED165" s="2">
        <f t="shared" si="213"/>
        <v>62.017951216323929</v>
      </c>
      <c r="EE165" s="2">
        <f t="shared" si="213"/>
        <v>61.928253559740227</v>
      </c>
      <c r="EF165" s="2">
        <f t="shared" si="213"/>
        <v>61.213544035563402</v>
      </c>
      <c r="EG165" s="2">
        <f t="shared" si="213"/>
        <v>58.982961047046246</v>
      </c>
      <c r="EH165" s="2">
        <f t="shared" si="213"/>
        <v>59.011244930184027</v>
      </c>
      <c r="EI165" s="2">
        <f t="shared" si="213"/>
        <v>58.615859570661883</v>
      </c>
      <c r="EJ165" s="2">
        <f t="shared" si="213"/>
        <v>55.841301580657046</v>
      </c>
      <c r="EK165" s="2">
        <f t="shared" si="212"/>
        <v>54.801674202797415</v>
      </c>
      <c r="EL165" s="2">
        <f t="shared" si="179"/>
        <v>55.924948428686541</v>
      </c>
      <c r="EM165" s="2">
        <f t="shared" si="179"/>
        <v>54.941442689982154</v>
      </c>
      <c r="EN165" s="2">
        <f t="shared" si="179"/>
        <v>56.000082021739793</v>
      </c>
      <c r="EO165" s="2">
        <f t="shared" si="179"/>
        <v>56.811896711304769</v>
      </c>
      <c r="EQ165" s="2">
        <f t="shared" si="224"/>
        <v>58.850732544562419</v>
      </c>
      <c r="ER165" s="2">
        <f t="shared" si="224"/>
        <v>62.707649013306437</v>
      </c>
      <c r="ES165" s="2">
        <f t="shared" si="224"/>
        <v>63.008051181520216</v>
      </c>
      <c r="ET165" s="2">
        <f t="shared" si="224"/>
        <v>63.699613348020961</v>
      </c>
      <c r="EU165" s="2">
        <f t="shared" si="224"/>
        <v>62.71200746654911</v>
      </c>
      <c r="EV165" s="2">
        <f t="shared" si="224"/>
        <v>61.175935030791841</v>
      </c>
      <c r="EW165" s="2">
        <f t="shared" si="224"/>
        <v>59.883890798817013</v>
      </c>
      <c r="EX165" s="2">
        <f t="shared" si="224"/>
        <v>59.717845694051015</v>
      </c>
      <c r="EY165" s="2">
        <f t="shared" si="224"/>
        <v>58.495425906528411</v>
      </c>
      <c r="EZ165" s="2">
        <f t="shared" si="224"/>
        <v>56.054868134129364</v>
      </c>
      <c r="FA165" s="2">
        <f t="shared" si="224"/>
        <v>54.92550444526546</v>
      </c>
      <c r="FB165" s="2">
        <f t="shared" si="224"/>
        <v>57.055947126717221</v>
      </c>
      <c r="FC165" s="2">
        <f t="shared" si="224"/>
        <v>56.013646041398488</v>
      </c>
      <c r="FD165" s="2">
        <f t="shared" si="224"/>
        <v>56.525473989775364</v>
      </c>
      <c r="FE165" s="2">
        <f t="shared" si="224"/>
        <v>56.068720749813437</v>
      </c>
      <c r="FG165" s="2">
        <f t="shared" si="225"/>
        <v>0.99983207363623761</v>
      </c>
      <c r="FH165" s="2">
        <f t="shared" si="225"/>
        <v>0.99979904347771287</v>
      </c>
      <c r="FI165" s="2">
        <f t="shared" si="225"/>
        <v>0.99984550335024436</v>
      </c>
      <c r="FJ165" s="2">
        <f t="shared" si="225"/>
        <v>0.99984222278443935</v>
      </c>
      <c r="FK165" s="2">
        <f t="shared" si="225"/>
        <v>0.99983223544978628</v>
      </c>
      <c r="FL165" s="2">
        <f t="shared" si="225"/>
        <v>0.99980742228888986</v>
      </c>
      <c r="FM165" s="2">
        <f t="shared" si="225"/>
        <v>0.99983185294086796</v>
      </c>
      <c r="FN165" s="2">
        <f t="shared" si="225"/>
        <v>0.99981288705014648</v>
      </c>
      <c r="FO165" s="2">
        <f t="shared" si="225"/>
        <v>0.99978043755054535</v>
      </c>
      <c r="FP165" s="2">
        <f t="shared" si="225"/>
        <v>0.9997744352247363</v>
      </c>
      <c r="FQ165" s="2">
        <f t="shared" si="225"/>
        <v>0.99978937883304075</v>
      </c>
      <c r="FR165" s="2">
        <f t="shared" si="225"/>
        <v>0.99982120743317926</v>
      </c>
      <c r="FS165" s="2">
        <f t="shared" si="225"/>
        <v>0.99981605990093514</v>
      </c>
      <c r="FT165" s="2">
        <f t="shared" si="225"/>
        <v>0.99976069775177057</v>
      </c>
      <c r="FU165" s="2">
        <f t="shared" si="225"/>
        <v>0.99972649824100168</v>
      </c>
      <c r="FW165" s="2">
        <f t="shared" si="216"/>
        <v>0.22762866317949457</v>
      </c>
      <c r="FX165" s="2">
        <f t="shared" si="216"/>
        <v>0.18562410490120998</v>
      </c>
      <c r="FY165" s="2">
        <f t="shared" si="216"/>
        <v>0.18501186538298514</v>
      </c>
      <c r="FZ165" s="2">
        <f t="shared" si="216"/>
        <v>0.18118389556188577</v>
      </c>
      <c r="GA165" s="2">
        <f t="shared" si="216"/>
        <v>0.22239309028188975</v>
      </c>
      <c r="GB165" s="2">
        <f t="shared" si="216"/>
        <v>0.18764699425235087</v>
      </c>
      <c r="GC165" s="2">
        <f t="shared" si="216"/>
        <v>0.21952672155363931</v>
      </c>
      <c r="GD165" s="2">
        <f t="shared" si="216"/>
        <v>0.22533678848064106</v>
      </c>
      <c r="GE165" s="2">
        <f t="shared" si="216"/>
        <v>0.24488802082665068</v>
      </c>
      <c r="GF165" s="2">
        <f t="shared" si="216"/>
        <v>0.2466707923783861</v>
      </c>
      <c r="GG165" s="2">
        <f t="shared" si="216"/>
        <v>0.28774957630978509</v>
      </c>
      <c r="GH165" s="2">
        <f t="shared" si="216"/>
        <v>0.28092362319268033</v>
      </c>
      <c r="GI165" s="2">
        <f t="shared" si="216"/>
        <v>0.27334402135942554</v>
      </c>
      <c r="GJ165" s="2">
        <f t="shared" si="216"/>
        <v>0.22364307271541392</v>
      </c>
      <c r="GK165" s="2">
        <f t="shared" si="216"/>
        <v>0.17273945889273473</v>
      </c>
      <c r="GM165" s="86">
        <f t="shared" si="217"/>
        <v>1.4750646708261076E-101</v>
      </c>
      <c r="GN165" s="86">
        <f t="shared" si="217"/>
        <v>8.8185124676854159E-139</v>
      </c>
      <c r="GO165" s="86">
        <f t="shared" si="217"/>
        <v>1.4623260925661412E-157</v>
      </c>
      <c r="GP165" s="86">
        <f t="shared" si="217"/>
        <v>3.2826424683314065E-200</v>
      </c>
      <c r="GQ165" s="86">
        <f t="shared" si="217"/>
        <v>3.4331374853658267E-181</v>
      </c>
      <c r="GR165" s="86">
        <f t="shared" si="217"/>
        <v>2.3199607764630636E-170</v>
      </c>
      <c r="GS165" s="86">
        <f t="shared" si="217"/>
        <v>1.9659126542233683E-212</v>
      </c>
      <c r="GT165" s="86">
        <f t="shared" si="217"/>
        <v>9.4844883519538935E-163</v>
      </c>
      <c r="GU165" s="86">
        <f t="shared" si="217"/>
        <v>8.8311287725984859E-158</v>
      </c>
      <c r="GV165" s="86">
        <f t="shared" si="217"/>
        <v>1.9093510266600171E-219</v>
      </c>
      <c r="GW165" s="86">
        <f t="shared" si="217"/>
        <v>1.0827361586572759E-277</v>
      </c>
      <c r="GX165" s="86">
        <f t="shared" si="217"/>
        <v>1.8838230556216367E-240</v>
      </c>
      <c r="GY165" s="86">
        <f t="shared" si="217"/>
        <v>6.0618896906820289E-278</v>
      </c>
      <c r="GZ165" s="86">
        <f t="shared" si="217"/>
        <v>3.7579865165914338E-201</v>
      </c>
      <c r="HA165" s="86">
        <f t="shared" si="217"/>
        <v>0</v>
      </c>
      <c r="HC165" s="86">
        <f t="shared" si="181"/>
        <v>5.321210597547586E-77</v>
      </c>
      <c r="HD165" s="86">
        <f t="shared" si="181"/>
        <v>3.4014196783960253E-61</v>
      </c>
      <c r="HE165" s="86">
        <f t="shared" si="181"/>
        <v>4.5528925744515902E-85</v>
      </c>
      <c r="HF165" s="86">
        <f t="shared" si="180"/>
        <v>2.3619533616162533E-105</v>
      </c>
      <c r="HG165" s="86">
        <f t="shared" si="180"/>
        <v>3.3345772127987377E-99</v>
      </c>
      <c r="HH165" s="86">
        <f t="shared" si="180"/>
        <v>4.8225432684905708E-105</v>
      </c>
      <c r="HI165" s="86">
        <f t="shared" si="180"/>
        <v>6.6392313627306686E-127</v>
      </c>
      <c r="HJ165" s="86">
        <f t="shared" si="180"/>
        <v>7.7998451828575956E-142</v>
      </c>
      <c r="HK165" s="86">
        <f t="shared" si="180"/>
        <v>2.0982338018433689E-114</v>
      </c>
      <c r="HL165" s="86">
        <f t="shared" si="161"/>
        <v>8.1445569587020222E-115</v>
      </c>
      <c r="HM165" s="86">
        <f t="shared" si="161"/>
        <v>2.7162656323161164E-127</v>
      </c>
      <c r="HN165" s="86">
        <f t="shared" si="161"/>
        <v>3.9455829670084004E-177</v>
      </c>
      <c r="HO165" s="86">
        <f t="shared" si="161"/>
        <v>1.2435793983952668E-209</v>
      </c>
      <c r="HP165" s="86">
        <f t="shared" si="161"/>
        <v>2.0312897518758066E-154</v>
      </c>
      <c r="HQ165" s="86">
        <f t="shared" si="161"/>
        <v>2.0312897518758066E-154</v>
      </c>
      <c r="HS165" s="86">
        <f t="shared" si="218"/>
        <v>2.6275848896952924E-7</v>
      </c>
      <c r="HT165" s="86">
        <f t="shared" si="218"/>
        <v>7.2290898148039237E-4</v>
      </c>
      <c r="HU165" s="86">
        <f t="shared" si="218"/>
        <v>1.0151559547484632E-6</v>
      </c>
      <c r="HV165" s="86">
        <f t="shared" si="218"/>
        <v>1.3411868086381097E-6</v>
      </c>
      <c r="HW165" s="86">
        <f t="shared" si="218"/>
        <v>2.4782017592970591E-7</v>
      </c>
      <c r="HX165" s="86">
        <f t="shared" si="218"/>
        <v>2.0514883844696158E-7</v>
      </c>
      <c r="HY165" s="86">
        <f t="shared" si="218"/>
        <v>1.0968364726850794E-6</v>
      </c>
      <c r="HZ165" s="86">
        <f t="shared" si="218"/>
        <v>1.7805946911347315E-10</v>
      </c>
      <c r="IA165" s="86">
        <f t="shared" si="218"/>
        <v>3.2044444367510358E-12</v>
      </c>
      <c r="IB165" s="86">
        <f t="shared" si="218"/>
        <v>2.0253886633047283E-14</v>
      </c>
      <c r="IC165" s="86">
        <f t="shared" si="218"/>
        <v>1.1087431691770044E-16</v>
      </c>
      <c r="ID165" s="86">
        <f t="shared" si="218"/>
        <v>1.2887067963082413E-12</v>
      </c>
      <c r="IE165" s="86">
        <f t="shared" si="218"/>
        <v>1.1293208215886504E-12</v>
      </c>
      <c r="IF165" s="86">
        <f t="shared" si="218"/>
        <v>3.6664966931575857E-10</v>
      </c>
      <c r="IG165" s="86">
        <f t="shared" si="218"/>
        <v>6.5102065230279951E-7</v>
      </c>
      <c r="II165" s="86">
        <f t="shared" si="219"/>
        <v>4.5123010297290657E-5</v>
      </c>
      <c r="IJ165" s="86">
        <f t="shared" si="219"/>
        <v>1.218012626618516E-7</v>
      </c>
      <c r="IK165" s="86">
        <f t="shared" si="219"/>
        <v>3.6820158871019622E-7</v>
      </c>
      <c r="IL165" s="86">
        <f t="shared" si="219"/>
        <v>2.3359430656900769E-7</v>
      </c>
      <c r="IM165" s="86">
        <f t="shared" si="219"/>
        <v>6.0294937139890151E-6</v>
      </c>
      <c r="IN165" s="86">
        <f t="shared" si="219"/>
        <v>7.0836288004850348E-8</v>
      </c>
      <c r="IO165" s="86">
        <f t="shared" si="219"/>
        <v>7.4947875351067135E-6</v>
      </c>
      <c r="IP165" s="86">
        <f t="shared" si="219"/>
        <v>1.2565685526112422E-7</v>
      </c>
      <c r="IQ165" s="86">
        <f t="shared" si="219"/>
        <v>7.0234139787404574E-7</v>
      </c>
      <c r="IR165" s="86">
        <f t="shared" si="219"/>
        <v>5.6682729032396831E-7</v>
      </c>
      <c r="IS165" s="86">
        <f t="shared" si="219"/>
        <v>4.6129451640466459E-5</v>
      </c>
      <c r="IT165" s="86">
        <f t="shared" si="219"/>
        <v>4.4515250599236312E-4</v>
      </c>
      <c r="IU165" s="86">
        <f t="shared" si="219"/>
        <v>1.3351665625155912E-4</v>
      </c>
      <c r="IV165" s="86">
        <f t="shared" si="219"/>
        <v>5.9644069715889057E-4</v>
      </c>
      <c r="IW165" s="86">
        <f t="shared" si="219"/>
        <v>1.0113203057853178E-4</v>
      </c>
      <c r="IY165" s="86">
        <f t="shared" si="220"/>
        <v>4.5385768786260184E-5</v>
      </c>
      <c r="IZ165" s="86">
        <f t="shared" si="220"/>
        <v>7.2303078274305423E-4</v>
      </c>
      <c r="JA165" s="86">
        <f t="shared" si="220"/>
        <v>1.3833575434586594E-6</v>
      </c>
      <c r="JB165" s="86">
        <f t="shared" si="220"/>
        <v>1.5747811152071173E-6</v>
      </c>
      <c r="JC165" s="86">
        <f t="shared" si="220"/>
        <v>6.2773138899187206E-6</v>
      </c>
      <c r="JD165" s="86">
        <f t="shared" si="220"/>
        <v>2.7598512645181195E-7</v>
      </c>
      <c r="JE165" s="86">
        <f t="shared" si="220"/>
        <v>8.5916240077917933E-6</v>
      </c>
      <c r="JF165" s="86">
        <f t="shared" si="220"/>
        <v>1.2583491473023769E-7</v>
      </c>
      <c r="JG165" s="86">
        <f t="shared" si="220"/>
        <v>7.0234460231848253E-7</v>
      </c>
      <c r="JH165" s="86">
        <f t="shared" si="220"/>
        <v>5.6682731057785497E-7</v>
      </c>
      <c r="JI165" s="86">
        <f t="shared" si="220"/>
        <v>4.6129451640577332E-5</v>
      </c>
      <c r="JJ165" s="86">
        <f t="shared" si="220"/>
        <v>4.4515250728106989E-4</v>
      </c>
      <c r="JK165" s="86">
        <f t="shared" si="220"/>
        <v>1.3351665738087993E-4</v>
      </c>
      <c r="JL165" s="86">
        <f t="shared" si="220"/>
        <v>5.9644106380855985E-4</v>
      </c>
      <c r="JM165" s="86">
        <f t="shared" si="220"/>
        <v>1.0178305123083458E-4</v>
      </c>
    </row>
    <row r="166" spans="2:273" x14ac:dyDescent="0.25">
      <c r="B166" s="2">
        <v>139</v>
      </c>
      <c r="C166" s="37">
        <v>58</v>
      </c>
      <c r="D166" s="37">
        <v>62.414999999999999</v>
      </c>
      <c r="E166" s="37">
        <v>62.619</v>
      </c>
      <c r="F166" s="37">
        <v>61.174999999999997</v>
      </c>
      <c r="G166" s="37">
        <v>61.5</v>
      </c>
      <c r="H166" s="37">
        <v>61.174999999999997</v>
      </c>
      <c r="I166" s="37">
        <v>58.332999999999998</v>
      </c>
      <c r="J166" s="37">
        <v>58.094999999999999</v>
      </c>
      <c r="K166" s="37">
        <v>58.238</v>
      </c>
      <c r="L166" s="37">
        <v>56.048000000000002</v>
      </c>
      <c r="M166" s="37">
        <v>54.338999999999999</v>
      </c>
      <c r="N166" s="37">
        <v>55.302</v>
      </c>
      <c r="O166" s="37">
        <v>55.71</v>
      </c>
      <c r="P166" s="37">
        <v>56.381</v>
      </c>
      <c r="Q166" s="37">
        <v>55.953000000000003</v>
      </c>
      <c r="S166" s="4">
        <f t="shared" si="221"/>
        <v>58.67538744833962</v>
      </c>
      <c r="T166" s="4">
        <f t="shared" si="221"/>
        <v>62.571674550119454</v>
      </c>
      <c r="U166" s="4">
        <f t="shared" si="221"/>
        <v>62.358607905468219</v>
      </c>
      <c r="V166" s="4">
        <f t="shared" si="221"/>
        <v>62.145960904153291</v>
      </c>
      <c r="W166" s="4">
        <f t="shared" si="221"/>
        <v>61.930637537872862</v>
      </c>
      <c r="X166" s="4">
        <f t="shared" si="221"/>
        <v>61.036114944419175</v>
      </c>
      <c r="Y166" s="4">
        <f t="shared" si="221"/>
        <v>59.006572167879391</v>
      </c>
      <c r="Z166" s="4">
        <f t="shared" si="221"/>
        <v>58.977761697519668</v>
      </c>
      <c r="AA166" s="4">
        <f t="shared" si="221"/>
        <v>58.408415022514646</v>
      </c>
      <c r="AB166" s="4">
        <f t="shared" si="221"/>
        <v>55.726229844822669</v>
      </c>
      <c r="AC166" s="4">
        <f t="shared" si="221"/>
        <v>54.679523962806989</v>
      </c>
      <c r="AD166" s="4">
        <f t="shared" si="221"/>
        <v>56.148708379958741</v>
      </c>
      <c r="AE166" s="4">
        <f t="shared" si="221"/>
        <v>55.094196408833525</v>
      </c>
      <c r="AF166" s="4">
        <f t="shared" si="221"/>
        <v>56.278733874718306</v>
      </c>
      <c r="AG166" s="4">
        <f t="shared" si="221"/>
        <v>56.659549244411963</v>
      </c>
      <c r="AI166" s="4">
        <f t="shared" si="222"/>
        <v>-0.67538744833962028</v>
      </c>
      <c r="AJ166" s="4">
        <f t="shared" si="222"/>
        <v>-0.15667455011945464</v>
      </c>
      <c r="AK166" s="4">
        <f t="shared" si="222"/>
        <v>0.26039209453178103</v>
      </c>
      <c r="AL166" s="4">
        <f t="shared" si="222"/>
        <v>-0.97096090415329428</v>
      </c>
      <c r="AM166" s="4">
        <f t="shared" si="222"/>
        <v>-0.43063753787286174</v>
      </c>
      <c r="AN166" s="4">
        <f t="shared" si="222"/>
        <v>0.13888505558082187</v>
      </c>
      <c r="AO166" s="4">
        <f t="shared" si="222"/>
        <v>-0.67357216787939223</v>
      </c>
      <c r="AP166" s="4">
        <f t="shared" si="222"/>
        <v>-0.88276169751966904</v>
      </c>
      <c r="AQ166" s="4">
        <f t="shared" si="222"/>
        <v>-0.17041502251464635</v>
      </c>
      <c r="AR166" s="4">
        <f t="shared" si="222"/>
        <v>0.32177015517733309</v>
      </c>
      <c r="AS166" s="4">
        <f t="shared" si="222"/>
        <v>-0.34052396280699071</v>
      </c>
      <c r="AT166" s="4">
        <f t="shared" si="222"/>
        <v>-0.84670837995874138</v>
      </c>
      <c r="AU166" s="4">
        <f t="shared" si="222"/>
        <v>0.61580359116647543</v>
      </c>
      <c r="AV166" s="4">
        <f t="shared" si="222"/>
        <v>0.10226612528169454</v>
      </c>
      <c r="AW166" s="4">
        <f t="shared" si="222"/>
        <v>-0.70654924441195988</v>
      </c>
      <c r="AY166" s="2">
        <f t="shared" si="214"/>
        <v>58.67424004295794</v>
      </c>
      <c r="AZ166" s="2">
        <f t="shared" si="214"/>
        <v>62.571646648815204</v>
      </c>
      <c r="BA166" s="2">
        <f t="shared" si="214"/>
        <v>62.358547086382799</v>
      </c>
      <c r="BB166" s="2">
        <f t="shared" si="214"/>
        <v>62.145885923099542</v>
      </c>
      <c r="BC166" s="2">
        <f t="shared" si="214"/>
        <v>61.929168712572604</v>
      </c>
      <c r="BD166" s="2">
        <f t="shared" si="214"/>
        <v>61.036080126560982</v>
      </c>
      <c r="BE166" s="2">
        <f t="shared" si="214"/>
        <v>59.00443892358745</v>
      </c>
      <c r="BF166" s="2">
        <f t="shared" si="214"/>
        <v>58.977663281171772</v>
      </c>
      <c r="BG166" s="2">
        <f t="shared" si="214"/>
        <v>58.40796864493251</v>
      </c>
      <c r="BH166" s="2">
        <f t="shared" si="214"/>
        <v>55.725808832374369</v>
      </c>
      <c r="BI166" s="2">
        <f t="shared" si="214"/>
        <v>54.660107005650381</v>
      </c>
      <c r="BJ166" s="2">
        <f t="shared" si="214"/>
        <v>56.008529824861199</v>
      </c>
      <c r="BK166" s="2">
        <f t="shared" si="214"/>
        <v>55.044440518437149</v>
      </c>
      <c r="BL166" s="2">
        <f t="shared" si="214"/>
        <v>55.97700681677896</v>
      </c>
      <c r="BM166" s="2">
        <f t="shared" si="214"/>
        <v>56.556854221592161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58</v>
      </c>
      <c r="CF166" s="2">
        <f t="shared" si="215"/>
        <v>62.414999999999999</v>
      </c>
      <c r="CG166" s="2">
        <f t="shared" si="215"/>
        <v>62.619</v>
      </c>
      <c r="CH166" s="2">
        <f t="shared" si="215"/>
        <v>61.174999999999997</v>
      </c>
      <c r="CI166" s="2">
        <f t="shared" si="215"/>
        <v>61.5</v>
      </c>
      <c r="CJ166" s="2">
        <f t="shared" si="215"/>
        <v>61.174999999999997</v>
      </c>
      <c r="CK166" s="2">
        <f t="shared" si="215"/>
        <v>58.332999999999998</v>
      </c>
      <c r="CL166" s="2">
        <f t="shared" si="215"/>
        <v>58.094999999999999</v>
      </c>
      <c r="CM166" s="2">
        <f t="shared" si="215"/>
        <v>58.238</v>
      </c>
      <c r="CN166" s="2">
        <f t="shared" si="215"/>
        <v>56.048000000000002</v>
      </c>
      <c r="CO166" s="2">
        <f t="shared" si="215"/>
        <v>54.338999999999999</v>
      </c>
      <c r="CP166" s="2">
        <f t="shared" si="215"/>
        <v>55.302</v>
      </c>
      <c r="CQ166" s="2">
        <f t="shared" si="215"/>
        <v>55.71</v>
      </c>
      <c r="CR166" s="2">
        <f t="shared" si="215"/>
        <v>56.381</v>
      </c>
      <c r="CS166" s="2">
        <f t="shared" si="215"/>
        <v>55.953000000000003</v>
      </c>
      <c r="CU166" s="2">
        <f t="shared" si="197"/>
        <v>58</v>
      </c>
      <c r="CV166" s="2">
        <f t="shared" si="198"/>
        <v>62.414999999999999</v>
      </c>
      <c r="CW166" s="2">
        <f t="shared" si="199"/>
        <v>62.619</v>
      </c>
      <c r="CX166" s="2">
        <f t="shared" si="200"/>
        <v>61.174999999999997</v>
      </c>
      <c r="CY166" s="2">
        <f t="shared" si="201"/>
        <v>61.5</v>
      </c>
      <c r="CZ166" s="2">
        <f t="shared" si="202"/>
        <v>61.174999999999997</v>
      </c>
      <c r="DA166" s="2">
        <f t="shared" si="203"/>
        <v>58.332999999999998</v>
      </c>
      <c r="DB166" s="2">
        <f t="shared" si="204"/>
        <v>58.094999999999999</v>
      </c>
      <c r="DC166" s="2">
        <f t="shared" si="205"/>
        <v>58.238</v>
      </c>
      <c r="DD166" s="2">
        <f t="shared" si="206"/>
        <v>56.048000000000002</v>
      </c>
      <c r="DE166" s="2">
        <f t="shared" si="207"/>
        <v>54.338999999999999</v>
      </c>
      <c r="DF166" s="2">
        <f t="shared" si="208"/>
        <v>55.302</v>
      </c>
      <c r="DG166" s="2">
        <f t="shared" si="209"/>
        <v>55.71</v>
      </c>
      <c r="DH166" s="2">
        <f t="shared" si="210"/>
        <v>56.381</v>
      </c>
      <c r="DI166" s="2">
        <f t="shared" si="211"/>
        <v>55.953000000000003</v>
      </c>
      <c r="DK166" s="2">
        <f t="shared" si="223"/>
        <v>89.31428329809728</v>
      </c>
      <c r="DL166" s="2">
        <f t="shared" si="223"/>
        <v>97.484264727331635</v>
      </c>
      <c r="DM166" s="2">
        <f t="shared" si="223"/>
        <v>108.06450860767141</v>
      </c>
      <c r="DN166" s="2">
        <f t="shared" si="223"/>
        <v>106.48890063424948</v>
      </c>
      <c r="DO166" s="2">
        <f t="shared" si="223"/>
        <v>100.39149471458772</v>
      </c>
      <c r="DP166" s="2">
        <f t="shared" si="223"/>
        <v>74.902652729384442</v>
      </c>
      <c r="DQ166" s="2">
        <f t="shared" si="223"/>
        <v>87.892502466525727</v>
      </c>
      <c r="DR166" s="2">
        <f t="shared" si="223"/>
        <v>95.300435999243717</v>
      </c>
      <c r="DS166" s="2">
        <f t="shared" si="223"/>
        <v>124.85413117408906</v>
      </c>
      <c r="DT166" s="2">
        <f t="shared" si="223"/>
        <v>122.06118421052628</v>
      </c>
      <c r="DU166" s="2">
        <f t="shared" si="223"/>
        <v>92.517984412955485</v>
      </c>
      <c r="DV166" s="2">
        <f t="shared" si="223"/>
        <v>87.550123787915609</v>
      </c>
      <c r="DW166" s="2">
        <f t="shared" si="223"/>
        <v>113.61489111498257</v>
      </c>
      <c r="DX166" s="2">
        <f t="shared" si="223"/>
        <v>124.46218288770052</v>
      </c>
      <c r="DY166" s="2">
        <f t="shared" si="223"/>
        <v>102.05825219941352</v>
      </c>
      <c r="EA166" s="2">
        <f t="shared" si="213"/>
        <v>58.64705743788538</v>
      </c>
      <c r="EB166" s="2">
        <f t="shared" si="213"/>
        <v>62.565958510344501</v>
      </c>
      <c r="EC166" s="2">
        <f t="shared" si="213"/>
        <v>62.222616356877353</v>
      </c>
      <c r="ED166" s="2">
        <f t="shared" si="213"/>
        <v>61.798411155845415</v>
      </c>
      <c r="EE166" s="2">
        <f t="shared" si="213"/>
        <v>61.72935111632767</v>
      </c>
      <c r="EF166" s="2">
        <f t="shared" si="213"/>
        <v>61.041537090780366</v>
      </c>
      <c r="EG166" s="2">
        <f t="shared" si="213"/>
        <v>58.77990094126784</v>
      </c>
      <c r="EH166" s="2">
        <f t="shared" si="213"/>
        <v>58.794320318413178</v>
      </c>
      <c r="EI166" s="2">
        <f t="shared" si="213"/>
        <v>58.427405635062598</v>
      </c>
      <c r="EJ166" s="2">
        <f t="shared" si="213"/>
        <v>55.653711965439868</v>
      </c>
      <c r="EK166" s="2">
        <f t="shared" si="212"/>
        <v>54.613482911033188</v>
      </c>
      <c r="EL166" s="2">
        <f t="shared" si="179"/>
        <v>55.65282786539273</v>
      </c>
      <c r="EM166" s="2">
        <f t="shared" si="179"/>
        <v>54.711090882596018</v>
      </c>
      <c r="EN166" s="2">
        <f t="shared" si="179"/>
        <v>55.831550108644393</v>
      </c>
      <c r="EO166" s="2">
        <f t="shared" si="179"/>
        <v>56.68821963707137</v>
      </c>
      <c r="EQ166" s="2">
        <f t="shared" si="224"/>
        <v>58.739127063574543</v>
      </c>
      <c r="ER166" s="2">
        <f t="shared" si="224"/>
        <v>62.562399600940232</v>
      </c>
      <c r="ES166" s="2">
        <f t="shared" si="224"/>
        <v>62.872234093310901</v>
      </c>
      <c r="ET166" s="2">
        <f t="shared" si="224"/>
        <v>63.545104953278127</v>
      </c>
      <c r="EU166" s="2">
        <f t="shared" si="224"/>
        <v>62.541584585531055</v>
      </c>
      <c r="EV166" s="2">
        <f t="shared" si="224"/>
        <v>61.002488208446657</v>
      </c>
      <c r="EW166" s="2">
        <f t="shared" si="224"/>
        <v>59.713547177362713</v>
      </c>
      <c r="EX166" s="2">
        <f t="shared" si="224"/>
        <v>59.526738441926369</v>
      </c>
      <c r="EY166" s="2">
        <f t="shared" si="224"/>
        <v>58.302599454757377</v>
      </c>
      <c r="EZ166" s="2">
        <f t="shared" si="224"/>
        <v>55.874905705797133</v>
      </c>
      <c r="FA166" s="2">
        <f t="shared" si="224"/>
        <v>54.74164051438224</v>
      </c>
      <c r="FB166" s="2">
        <f t="shared" si="224"/>
        <v>56.821558973613101</v>
      </c>
      <c r="FC166" s="2">
        <f t="shared" si="224"/>
        <v>55.818801944160853</v>
      </c>
      <c r="FD166" s="2">
        <f t="shared" si="224"/>
        <v>56.375116830731841</v>
      </c>
      <c r="FE166" s="2">
        <f t="shared" si="224"/>
        <v>55.922345003216421</v>
      </c>
      <c r="FG166" s="2">
        <f t="shared" si="225"/>
        <v>0.99984684707309346</v>
      </c>
      <c r="FH166" s="2">
        <f t="shared" si="225"/>
        <v>0.99981672223271811</v>
      </c>
      <c r="FI166" s="2">
        <f t="shared" si="225"/>
        <v>0.99985909546531815</v>
      </c>
      <c r="FJ166" s="2">
        <f t="shared" si="225"/>
        <v>0.99985610347153508</v>
      </c>
      <c r="FK166" s="2">
        <f t="shared" si="225"/>
        <v>0.99984699465316274</v>
      </c>
      <c r="FL166" s="2">
        <f t="shared" si="225"/>
        <v>0.99982436406394204</v>
      </c>
      <c r="FM166" s="2">
        <f t="shared" si="225"/>
        <v>0.99984664579057203</v>
      </c>
      <c r="FN166" s="2">
        <f t="shared" si="225"/>
        <v>0.99982934815195279</v>
      </c>
      <c r="FO166" s="2">
        <f t="shared" si="225"/>
        <v>0.99979975279758293</v>
      </c>
      <c r="FP166" s="2">
        <f t="shared" si="225"/>
        <v>0.99979427839697343</v>
      </c>
      <c r="FQ166" s="2">
        <f t="shared" si="225"/>
        <v>0.99980790765280714</v>
      </c>
      <c r="FR166" s="2">
        <f t="shared" si="225"/>
        <v>0.99983693667578233</v>
      </c>
      <c r="FS166" s="2">
        <f t="shared" si="225"/>
        <v>0.99983224192074061</v>
      </c>
      <c r="FT166" s="2">
        <f t="shared" si="225"/>
        <v>0.99978174916024198</v>
      </c>
      <c r="FU166" s="2">
        <f t="shared" si="225"/>
        <v>0.99975055742832764</v>
      </c>
      <c r="FW166" s="2">
        <f t="shared" si="216"/>
        <v>0.24422636133962186</v>
      </c>
      <c r="FX166" s="2">
        <f t="shared" si="216"/>
        <v>0.19995190918541136</v>
      </c>
      <c r="FY166" s="2">
        <f t="shared" si="216"/>
        <v>0.1993039779358918</v>
      </c>
      <c r="FZ166" s="2">
        <f t="shared" si="216"/>
        <v>0.19525114331089494</v>
      </c>
      <c r="GA166" s="2">
        <f t="shared" si="216"/>
        <v>0.23872702727257464</v>
      </c>
      <c r="GB166" s="2">
        <f t="shared" si="216"/>
        <v>0.20209219234328613</v>
      </c>
      <c r="GC166" s="2">
        <f t="shared" si="216"/>
        <v>0.2357139501239833</v>
      </c>
      <c r="GD166" s="2">
        <f t="shared" si="216"/>
        <v>0.24181969419745439</v>
      </c>
      <c r="GE166" s="2">
        <f t="shared" si="216"/>
        <v>0.2623167859551177</v>
      </c>
      <c r="GF166" s="2">
        <f t="shared" si="216"/>
        <v>0.26418204781436977</v>
      </c>
      <c r="GG166" s="2">
        <f t="shared" si="216"/>
        <v>0.30698865245911333</v>
      </c>
      <c r="GH166" s="2">
        <f t="shared" si="216"/>
        <v>0.29989847784192564</v>
      </c>
      <c r="GI166" s="2">
        <f t="shared" si="216"/>
        <v>0.29201482108169596</v>
      </c>
      <c r="GJ166" s="2">
        <f t="shared" si="216"/>
        <v>0.24004047634915285</v>
      </c>
      <c r="GK166" s="2">
        <f t="shared" si="216"/>
        <v>0.18630024650410976</v>
      </c>
      <c r="GM166" s="86">
        <f t="shared" si="217"/>
        <v>2.8038746750912307E-104</v>
      </c>
      <c r="GN166" s="86">
        <f t="shared" si="217"/>
        <v>1.5435368523291971E-142</v>
      </c>
      <c r="GO166" s="86">
        <f t="shared" si="217"/>
        <v>8.0809494065063418E-162</v>
      </c>
      <c r="GP166" s="86">
        <f t="shared" si="217"/>
        <v>1.2317779387585487E-205</v>
      </c>
      <c r="GQ166" s="86">
        <f t="shared" si="217"/>
        <v>4.5641572996619023E-186</v>
      </c>
      <c r="GR166" s="86">
        <f t="shared" si="217"/>
        <v>5.6463269503474793E-175</v>
      </c>
      <c r="GS166" s="86">
        <f t="shared" si="217"/>
        <v>3.1783896899485084E-218</v>
      </c>
      <c r="GT166" s="86">
        <f t="shared" si="217"/>
        <v>3.8807233646069311E-167</v>
      </c>
      <c r="GU166" s="86">
        <f t="shared" si="217"/>
        <v>4.8509892251821625E-162</v>
      </c>
      <c r="GV166" s="86">
        <f t="shared" si="217"/>
        <v>2.3162030776978967E-225</v>
      </c>
      <c r="GW166" s="86">
        <f t="shared" si="217"/>
        <v>3.3232561383077946E-285</v>
      </c>
      <c r="GX166" s="86">
        <f t="shared" si="217"/>
        <v>6.4433859823230798E-247</v>
      </c>
      <c r="GY166" s="86">
        <f t="shared" si="217"/>
        <v>2.1169528839867124E-285</v>
      </c>
      <c r="GZ166" s="86">
        <f t="shared" si="217"/>
        <v>1.6692087421224526E-206</v>
      </c>
      <c r="HA166" s="86">
        <f t="shared" si="217"/>
        <v>0</v>
      </c>
      <c r="HC166" s="86">
        <f t="shared" si="181"/>
        <v>5.37429349003905E-80</v>
      </c>
      <c r="HD166" s="86">
        <f t="shared" si="181"/>
        <v>1.3451491687685819E-63</v>
      </c>
      <c r="HE166" s="86">
        <f t="shared" si="181"/>
        <v>2.224649840110241E-88</v>
      </c>
      <c r="HF166" s="86">
        <f t="shared" si="180"/>
        <v>1.840205607328843E-109</v>
      </c>
      <c r="HG166" s="86">
        <f t="shared" si="180"/>
        <v>5.0555408914492839E-103</v>
      </c>
      <c r="HH166" s="86">
        <f t="shared" si="180"/>
        <v>3.8682338491447518E-109</v>
      </c>
      <c r="HI166" s="86">
        <f t="shared" si="180"/>
        <v>7.0525180447285611E-132</v>
      </c>
      <c r="HJ166" s="86">
        <f t="shared" si="180"/>
        <v>2.6511833774045714E-147</v>
      </c>
      <c r="HK166" s="86">
        <f t="shared" si="180"/>
        <v>8.7702976069329333E-119</v>
      </c>
      <c r="HL166" s="86">
        <f t="shared" si="161"/>
        <v>4.003368799462254E-119</v>
      </c>
      <c r="HM166" s="86">
        <f t="shared" si="161"/>
        <v>4.8900092776118186E-132</v>
      </c>
      <c r="HN166" s="86">
        <f t="shared" si="161"/>
        <v>7.6720508424584953E-184</v>
      </c>
      <c r="HO166" s="86">
        <f t="shared" si="161"/>
        <v>1.7126043383438073E-217</v>
      </c>
      <c r="HP166" s="86">
        <f t="shared" si="161"/>
        <v>3.8157908198565379E-160</v>
      </c>
      <c r="HQ166" s="86">
        <f t="shared" si="161"/>
        <v>3.8157908198565379E-160</v>
      </c>
      <c r="HS166" s="86">
        <f t="shared" si="218"/>
        <v>3.7504680759275895E-8</v>
      </c>
      <c r="HT166" s="86">
        <f t="shared" si="218"/>
        <v>1.7038486396143079E-4</v>
      </c>
      <c r="HU166" s="86">
        <f t="shared" si="218"/>
        <v>1.4991242236433811E-7</v>
      </c>
      <c r="HV166" s="86">
        <f t="shared" si="218"/>
        <v>2.0208266533748275E-7</v>
      </c>
      <c r="HW166" s="86">
        <f t="shared" si="218"/>
        <v>2.9760776268723849E-8</v>
      </c>
      <c r="HX166" s="86">
        <f t="shared" si="218"/>
        <v>2.3362876903714049E-8</v>
      </c>
      <c r="HY166" s="86">
        <f t="shared" si="218"/>
        <v>1.5378764125911293E-7</v>
      </c>
      <c r="HZ166" s="86">
        <f t="shared" si="218"/>
        <v>8.2837164069674175E-12</v>
      </c>
      <c r="IA166" s="86">
        <f t="shared" si="218"/>
        <v>1.0374366066993003E-13</v>
      </c>
      <c r="IB166" s="86">
        <f t="shared" si="218"/>
        <v>4.4888892927744559E-16</v>
      </c>
      <c r="IC166" s="86">
        <f t="shared" si="218"/>
        <v>1.8039160752786142E-18</v>
      </c>
      <c r="ID166" s="86">
        <f t="shared" si="218"/>
        <v>6.8673824085776082E-14</v>
      </c>
      <c r="IE166" s="86">
        <f t="shared" si="218"/>
        <v>5.1771116610737852E-14</v>
      </c>
      <c r="IF166" s="86">
        <f t="shared" si="218"/>
        <v>2.3593390790966928E-11</v>
      </c>
      <c r="IG166" s="86">
        <f t="shared" si="218"/>
        <v>6.3623497055592774E-8</v>
      </c>
      <c r="II166" s="86">
        <f t="shared" si="219"/>
        <v>1.5903344662507489E-4</v>
      </c>
      <c r="IJ166" s="86">
        <f t="shared" si="219"/>
        <v>6.9637099359446099E-7</v>
      </c>
      <c r="IK166" s="86">
        <f t="shared" si="219"/>
        <v>1.8398024608910297E-6</v>
      </c>
      <c r="IL166" s="86">
        <f t="shared" si="219"/>
        <v>1.1981172854611448E-6</v>
      </c>
      <c r="IM166" s="86">
        <f t="shared" si="219"/>
        <v>2.7247392578152141E-5</v>
      </c>
      <c r="IN166" s="86">
        <f t="shared" si="219"/>
        <v>4.3866403002994933E-7</v>
      </c>
      <c r="IO166" s="86">
        <f t="shared" si="219"/>
        <v>3.2257217261800069E-5</v>
      </c>
      <c r="IP166" s="86">
        <f t="shared" si="219"/>
        <v>9.9663016951046057E-7</v>
      </c>
      <c r="IQ166" s="86">
        <f t="shared" si="219"/>
        <v>5.1843962916763423E-6</v>
      </c>
      <c r="IR166" s="86">
        <f t="shared" si="219"/>
        <v>4.3969770901661829E-6</v>
      </c>
      <c r="IS166" s="86">
        <f t="shared" si="219"/>
        <v>2.4559023694120918E-4</v>
      </c>
      <c r="IT166" s="86">
        <f t="shared" si="219"/>
        <v>1.4858545033545028E-3</v>
      </c>
      <c r="IU166" s="86">
        <f t="shared" si="219"/>
        <v>5.2565737144351138E-4</v>
      </c>
      <c r="IV166" s="86">
        <f t="shared" si="219"/>
        <v>1.4765935042241754E-3</v>
      </c>
      <c r="IW166" s="86">
        <f t="shared" si="219"/>
        <v>2.5295208239534416E-4</v>
      </c>
      <c r="IY166" s="86">
        <f t="shared" si="220"/>
        <v>1.5907095130583416E-4</v>
      </c>
      <c r="IZ166" s="86">
        <f t="shared" si="220"/>
        <v>1.7108123495502525E-4</v>
      </c>
      <c r="JA166" s="86">
        <f t="shared" si="220"/>
        <v>1.9897148832553678E-6</v>
      </c>
      <c r="JB166" s="86">
        <f t="shared" si="220"/>
        <v>1.4001999507986275E-6</v>
      </c>
      <c r="JC166" s="86">
        <f t="shared" si="220"/>
        <v>2.7277153354420864E-5</v>
      </c>
      <c r="JD166" s="86">
        <f t="shared" si="220"/>
        <v>4.6202690693366336E-7</v>
      </c>
      <c r="JE166" s="86">
        <f t="shared" si="220"/>
        <v>3.2411004903059179E-5</v>
      </c>
      <c r="JF166" s="86">
        <f t="shared" si="220"/>
        <v>9.9663845322686757E-7</v>
      </c>
      <c r="JG166" s="86">
        <f t="shared" si="220"/>
        <v>5.1843963954200026E-6</v>
      </c>
      <c r="JH166" s="86">
        <f t="shared" si="220"/>
        <v>4.3969770906150722E-6</v>
      </c>
      <c r="JI166" s="86">
        <f t="shared" si="220"/>
        <v>2.4559023694121097E-4</v>
      </c>
      <c r="JJ166" s="86">
        <f t="shared" si="220"/>
        <v>1.4858545034231766E-3</v>
      </c>
      <c r="JK166" s="86">
        <f t="shared" si="220"/>
        <v>5.2565737149528247E-4</v>
      </c>
      <c r="JL166" s="86">
        <f t="shared" si="220"/>
        <v>1.4765935278175661E-3</v>
      </c>
      <c r="JM166" s="86">
        <f t="shared" si="220"/>
        <v>2.5301570589239975E-4</v>
      </c>
    </row>
    <row r="167" spans="2:273" x14ac:dyDescent="0.25">
      <c r="B167" s="2">
        <v>140</v>
      </c>
      <c r="C167" s="37">
        <v>59.206000000000003</v>
      </c>
      <c r="D167" s="37">
        <v>62.523000000000003</v>
      </c>
      <c r="E167" s="37">
        <v>61.475999999999999</v>
      </c>
      <c r="F167" s="37">
        <v>61.094999999999999</v>
      </c>
      <c r="G167" s="37">
        <v>60.048000000000002</v>
      </c>
      <c r="H167" s="37">
        <v>60.444000000000003</v>
      </c>
      <c r="I167" s="37">
        <v>59.063000000000002</v>
      </c>
      <c r="J167" s="37">
        <v>57.872999999999998</v>
      </c>
      <c r="K167" s="37">
        <v>58.27</v>
      </c>
      <c r="L167" s="37">
        <v>56.015999999999998</v>
      </c>
      <c r="M167" s="37">
        <v>53.418999999999997</v>
      </c>
      <c r="N167" s="37">
        <v>55.841000000000001</v>
      </c>
      <c r="O167" s="37">
        <v>55.177</v>
      </c>
      <c r="P167" s="37">
        <v>57.332999999999998</v>
      </c>
      <c r="Q167" s="37">
        <v>56.921999999999997</v>
      </c>
      <c r="S167" s="4">
        <f t="shared" si="221"/>
        <v>58.564645922915439</v>
      </c>
      <c r="T167" s="4">
        <f t="shared" si="221"/>
        <v>62.426006229178746</v>
      </c>
      <c r="U167" s="4">
        <f t="shared" si="221"/>
        <v>62.212702995908778</v>
      </c>
      <c r="V167" s="4">
        <f t="shared" si="221"/>
        <v>61.96580969584658</v>
      </c>
      <c r="W167" s="4">
        <f t="shared" si="221"/>
        <v>61.756518113453751</v>
      </c>
      <c r="X167" s="4">
        <f t="shared" si="221"/>
        <v>60.863137315878028</v>
      </c>
      <c r="Y167" s="4">
        <f t="shared" si="221"/>
        <v>58.832831986484592</v>
      </c>
      <c r="Z167" s="4">
        <f t="shared" si="221"/>
        <v>58.780202272880153</v>
      </c>
      <c r="AA167" s="4">
        <f t="shared" si="221"/>
        <v>58.217515268941355</v>
      </c>
      <c r="AB167" s="4">
        <f t="shared" si="221"/>
        <v>55.545854861240691</v>
      </c>
      <c r="AC167" s="4">
        <f t="shared" si="221"/>
        <v>54.553950617150477</v>
      </c>
      <c r="AD167" s="4">
        <f t="shared" si="221"/>
        <v>56.149262852992194</v>
      </c>
      <c r="AE167" s="4">
        <f t="shared" si="221"/>
        <v>55.002752832897578</v>
      </c>
      <c r="AF167" s="4">
        <f t="shared" si="221"/>
        <v>56.476059824551868</v>
      </c>
      <c r="AG167" s="4">
        <f t="shared" si="221"/>
        <v>56.64764098297298</v>
      </c>
      <c r="AI167" s="4">
        <f t="shared" si="222"/>
        <v>0.64135407708456427</v>
      </c>
      <c r="AJ167" s="4">
        <f t="shared" si="222"/>
        <v>9.6993770821256931E-2</v>
      </c>
      <c r="AK167" s="4">
        <f t="shared" si="222"/>
        <v>-0.73670299590877875</v>
      </c>
      <c r="AL167" s="4">
        <f t="shared" si="222"/>
        <v>-0.87080969584658163</v>
      </c>
      <c r="AM167" s="4">
        <f t="shared" si="222"/>
        <v>-1.7085181134537493</v>
      </c>
      <c r="AN167" s="4">
        <f t="shared" si="222"/>
        <v>-0.41913731587802516</v>
      </c>
      <c r="AO167" s="4">
        <f t="shared" si="222"/>
        <v>0.23016801351541005</v>
      </c>
      <c r="AP167" s="4">
        <f t="shared" si="222"/>
        <v>-0.90720227288015565</v>
      </c>
      <c r="AQ167" s="4">
        <f t="shared" si="222"/>
        <v>5.2484731058648038E-2</v>
      </c>
      <c r="AR167" s="4">
        <f t="shared" si="222"/>
        <v>0.47014513875930675</v>
      </c>
      <c r="AS167" s="4">
        <f t="shared" si="222"/>
        <v>-1.13495061715048</v>
      </c>
      <c r="AT167" s="4">
        <f t="shared" si="222"/>
        <v>-0.30826285299219336</v>
      </c>
      <c r="AU167" s="4">
        <f t="shared" si="222"/>
        <v>0.17424716710242194</v>
      </c>
      <c r="AV167" s="4">
        <f t="shared" si="222"/>
        <v>0.8569401754481305</v>
      </c>
      <c r="AW167" s="4">
        <f t="shared" si="222"/>
        <v>0.27435901702701671</v>
      </c>
      <c r="AY167" s="2">
        <f t="shared" si="214"/>
        <v>58.561227548871337</v>
      </c>
      <c r="AZ167" s="2">
        <f t="shared" si="214"/>
        <v>62.425931337140895</v>
      </c>
      <c r="BA167" s="2">
        <f t="shared" si="214"/>
        <v>62.212444351146189</v>
      </c>
      <c r="BB167" s="2">
        <f t="shared" si="214"/>
        <v>61.965482020169453</v>
      </c>
      <c r="BC167" s="2">
        <f t="shared" si="214"/>
        <v>61.750994078594886</v>
      </c>
      <c r="BD167" s="2">
        <f t="shared" si="214"/>
        <v>60.862956721432532</v>
      </c>
      <c r="BE167" s="2">
        <f t="shared" si="214"/>
        <v>58.825143325059983</v>
      </c>
      <c r="BF167" s="2">
        <f t="shared" si="214"/>
        <v>58.779582316298495</v>
      </c>
      <c r="BG167" s="2">
        <f t="shared" si="214"/>
        <v>58.214941727853443</v>
      </c>
      <c r="BH167" s="2">
        <f t="shared" si="214"/>
        <v>55.543320573412224</v>
      </c>
      <c r="BI167" s="2">
        <f t="shared" si="214"/>
        <v>54.475301528422349</v>
      </c>
      <c r="BJ167" s="2">
        <f t="shared" si="214"/>
        <v>55.771063458254929</v>
      </c>
      <c r="BK167" s="2">
        <f t="shared" si="214"/>
        <v>54.845843375941186</v>
      </c>
      <c r="BL167" s="2">
        <f t="shared" si="214"/>
        <v>55.821301231280835</v>
      </c>
      <c r="BM167" s="2">
        <f t="shared" si="214"/>
        <v>56.416710055467284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59.206000000000003</v>
      </c>
      <c r="CF167" s="2">
        <f t="shared" si="215"/>
        <v>62.523000000000003</v>
      </c>
      <c r="CG167" s="2">
        <f t="shared" si="215"/>
        <v>61.475999999999999</v>
      </c>
      <c r="CH167" s="2">
        <f t="shared" si="215"/>
        <v>61.094999999999999</v>
      </c>
      <c r="CI167" s="2">
        <f t="shared" si="215"/>
        <v>60.048000000000002</v>
      </c>
      <c r="CJ167" s="2">
        <f t="shared" si="215"/>
        <v>60.444000000000003</v>
      </c>
      <c r="CK167" s="2">
        <f t="shared" si="215"/>
        <v>59.063000000000002</v>
      </c>
      <c r="CL167" s="2">
        <f t="shared" si="215"/>
        <v>57.872999999999998</v>
      </c>
      <c r="CM167" s="2">
        <f t="shared" si="215"/>
        <v>58.27</v>
      </c>
      <c r="CN167" s="2">
        <f t="shared" si="215"/>
        <v>56.015999999999998</v>
      </c>
      <c r="CO167" s="2">
        <f t="shared" si="215"/>
        <v>53.418999999999997</v>
      </c>
      <c r="CP167" s="2">
        <f t="shared" si="215"/>
        <v>55.841000000000001</v>
      </c>
      <c r="CQ167" s="2">
        <f t="shared" si="215"/>
        <v>55.177</v>
      </c>
      <c r="CR167" s="2">
        <f t="shared" si="215"/>
        <v>57.332999999999998</v>
      </c>
      <c r="CS167" s="2">
        <f t="shared" si="215"/>
        <v>56.921999999999997</v>
      </c>
      <c r="CU167" s="2">
        <f t="shared" si="197"/>
        <v>59.206000000000003</v>
      </c>
      <c r="CV167" s="2">
        <f t="shared" si="198"/>
        <v>62.523000000000003</v>
      </c>
      <c r="CW167" s="2">
        <f t="shared" si="199"/>
        <v>61.475999999999999</v>
      </c>
      <c r="CX167" s="2">
        <f t="shared" si="200"/>
        <v>61.094999999999999</v>
      </c>
      <c r="CY167" s="2">
        <f t="shared" si="201"/>
        <v>60.048000000000002</v>
      </c>
      <c r="CZ167" s="2">
        <f t="shared" si="202"/>
        <v>60.444000000000003</v>
      </c>
      <c r="DA167" s="2">
        <f t="shared" si="203"/>
        <v>59.063000000000002</v>
      </c>
      <c r="DB167" s="2">
        <f t="shared" si="204"/>
        <v>57.872999999999998</v>
      </c>
      <c r="DC167" s="2">
        <f t="shared" si="205"/>
        <v>58.27</v>
      </c>
      <c r="DD167" s="2">
        <f t="shared" si="206"/>
        <v>56.015999999999998</v>
      </c>
      <c r="DE167" s="2">
        <f t="shared" si="207"/>
        <v>53.418999999999997</v>
      </c>
      <c r="DF167" s="2">
        <f t="shared" si="208"/>
        <v>55.841000000000001</v>
      </c>
      <c r="DG167" s="2">
        <f t="shared" si="209"/>
        <v>55.177</v>
      </c>
      <c r="DH167" s="2">
        <f t="shared" si="210"/>
        <v>57.332999999999998</v>
      </c>
      <c r="DI167" s="2">
        <f t="shared" si="211"/>
        <v>56.921999999999997</v>
      </c>
      <c r="DK167" s="2">
        <f t="shared" si="223"/>
        <v>89.42620253699792</v>
      </c>
      <c r="DL167" s="2">
        <f t="shared" si="223"/>
        <v>97.624425492261551</v>
      </c>
      <c r="DM167" s="2">
        <f t="shared" si="223"/>
        <v>108.25851902748416</v>
      </c>
      <c r="DN167" s="2">
        <f t="shared" si="223"/>
        <v>106.63112367864694</v>
      </c>
      <c r="DO167" s="2">
        <f t="shared" si="223"/>
        <v>100.48305327695559</v>
      </c>
      <c r="DP167" s="2">
        <f t="shared" si="223"/>
        <v>74.77153077816493</v>
      </c>
      <c r="DQ167" s="2">
        <f t="shared" si="223"/>
        <v>87.852767864693462</v>
      </c>
      <c r="DR167" s="2">
        <f t="shared" si="223"/>
        <v>95.354835156524331</v>
      </c>
      <c r="DS167" s="2">
        <f t="shared" si="223"/>
        <v>125.19315020242914</v>
      </c>
      <c r="DT167" s="2">
        <f t="shared" si="223"/>
        <v>122.42516785206256</v>
      </c>
      <c r="DU167" s="2">
        <f t="shared" si="223"/>
        <v>92.654176923076932</v>
      </c>
      <c r="DV167" s="2">
        <f t="shared" si="223"/>
        <v>87.576418739702333</v>
      </c>
      <c r="DW167" s="2">
        <f t="shared" si="223"/>
        <v>113.88963205574912</v>
      </c>
      <c r="DX167" s="2">
        <f t="shared" si="223"/>
        <v>124.88983407181053</v>
      </c>
      <c r="DY167" s="2">
        <f t="shared" si="223"/>
        <v>102.31602950879767</v>
      </c>
      <c r="EA167" s="2">
        <f t="shared" si="213"/>
        <v>58.531893672346065</v>
      </c>
      <c r="EB167" s="2">
        <f t="shared" si="213"/>
        <v>62.42084072814022</v>
      </c>
      <c r="EC167" s="2">
        <f t="shared" si="213"/>
        <v>62.061880559391071</v>
      </c>
      <c r="ED167" s="2">
        <f t="shared" si="213"/>
        <v>61.578871095366907</v>
      </c>
      <c r="EE167" s="2">
        <f t="shared" si="213"/>
        <v>61.530448672915121</v>
      </c>
      <c r="EF167" s="2">
        <f t="shared" si="213"/>
        <v>60.869530145997331</v>
      </c>
      <c r="EG167" s="2">
        <f t="shared" si="213"/>
        <v>58.576840835489435</v>
      </c>
      <c r="EH167" s="2">
        <f t="shared" si="213"/>
        <v>58.577395706642335</v>
      </c>
      <c r="EI167" s="2">
        <f t="shared" si="213"/>
        <v>58.238951699463314</v>
      </c>
      <c r="EJ167" s="2">
        <f t="shared" si="213"/>
        <v>55.46612235022269</v>
      </c>
      <c r="EK167" s="2">
        <f t="shared" si="212"/>
        <v>54.425291619268968</v>
      </c>
      <c r="EL167" s="2">
        <f t="shared" si="179"/>
        <v>55.380707302098919</v>
      </c>
      <c r="EM167" s="2">
        <f t="shared" si="179"/>
        <v>54.480739075209875</v>
      </c>
      <c r="EN167" s="2">
        <f t="shared" si="179"/>
        <v>55.663018195549</v>
      </c>
      <c r="EO167" s="2">
        <f t="shared" si="179"/>
        <v>56.564542562837985</v>
      </c>
      <c r="EQ167" s="2">
        <f t="shared" si="224"/>
        <v>58.627521582586667</v>
      </c>
      <c r="ER167" s="2">
        <f t="shared" si="224"/>
        <v>62.417150188574027</v>
      </c>
      <c r="ES167" s="2">
        <f t="shared" si="224"/>
        <v>62.736417005101586</v>
      </c>
      <c r="ET167" s="2">
        <f t="shared" si="224"/>
        <v>63.390596558535286</v>
      </c>
      <c r="EU167" s="2">
        <f t="shared" si="224"/>
        <v>62.371161704513014</v>
      </c>
      <c r="EV167" s="2">
        <f t="shared" si="224"/>
        <v>60.82904138610148</v>
      </c>
      <c r="EW167" s="2">
        <f t="shared" si="224"/>
        <v>59.543203555908413</v>
      </c>
      <c r="EX167" s="2">
        <f t="shared" si="224"/>
        <v>59.335631189801724</v>
      </c>
      <c r="EY167" s="2">
        <f t="shared" si="224"/>
        <v>58.109773002986337</v>
      </c>
      <c r="EZ167" s="2">
        <f t="shared" si="224"/>
        <v>55.694943277464901</v>
      </c>
      <c r="FA167" s="2">
        <f t="shared" si="224"/>
        <v>54.55777658349902</v>
      </c>
      <c r="FB167" s="2">
        <f t="shared" si="224"/>
        <v>56.587170820508973</v>
      </c>
      <c r="FC167" s="2">
        <f t="shared" si="224"/>
        <v>55.623957846923219</v>
      </c>
      <c r="FD167" s="2">
        <f t="shared" si="224"/>
        <v>56.224759671688311</v>
      </c>
      <c r="FE167" s="2">
        <f t="shared" si="224"/>
        <v>55.775969256619405</v>
      </c>
      <c r="FG167" s="2">
        <f t="shared" si="225"/>
        <v>0.99986032098829603</v>
      </c>
      <c r="FH167" s="2">
        <f t="shared" si="225"/>
        <v>0.99983284599402411</v>
      </c>
      <c r="FI167" s="2">
        <f t="shared" si="225"/>
        <v>0.99987149194380365</v>
      </c>
      <c r="FJ167" s="2">
        <f t="shared" si="225"/>
        <v>0.99986876314466056</v>
      </c>
      <c r="FK167" s="2">
        <f t="shared" si="225"/>
        <v>0.99986045558654479</v>
      </c>
      <c r="FL167" s="2">
        <f t="shared" si="225"/>
        <v>0.99983981564703628</v>
      </c>
      <c r="FM167" s="2">
        <f t="shared" si="225"/>
        <v>0.99986013741150381</v>
      </c>
      <c r="FN167" s="2">
        <f t="shared" si="225"/>
        <v>0.99984436132783039</v>
      </c>
      <c r="FO167" s="2">
        <f t="shared" si="225"/>
        <v>0.99981736916296571</v>
      </c>
      <c r="FP167" s="2">
        <f t="shared" si="225"/>
        <v>0.9998123762719221</v>
      </c>
      <c r="FQ167" s="2">
        <f t="shared" si="225"/>
        <v>0.99982480673607843</v>
      </c>
      <c r="FR167" s="2">
        <f t="shared" si="225"/>
        <v>0.99985128234704024</v>
      </c>
      <c r="FS167" s="2">
        <f t="shared" si="225"/>
        <v>0.9998470005549176</v>
      </c>
      <c r="FT167" s="2">
        <f t="shared" si="225"/>
        <v>0.99980094904592576</v>
      </c>
      <c r="FU167" s="2">
        <f t="shared" si="225"/>
        <v>0.99977250067762768</v>
      </c>
      <c r="FW167" s="2">
        <f t="shared" si="216"/>
        <v>0.26162435143497798</v>
      </c>
      <c r="FX167" s="2">
        <f t="shared" si="216"/>
        <v>0.21509353933629211</v>
      </c>
      <c r="FY167" s="2">
        <f t="shared" si="216"/>
        <v>0.21440969196325677</v>
      </c>
      <c r="FZ167" s="2">
        <f t="shared" si="216"/>
        <v>0.21013029655264615</v>
      </c>
      <c r="GA167" s="2">
        <f t="shared" si="216"/>
        <v>0.25586588911188241</v>
      </c>
      <c r="GB167" s="2">
        <f t="shared" si="216"/>
        <v>0.21735186663169204</v>
      </c>
      <c r="GC167" s="2">
        <f t="shared" si="216"/>
        <v>0.25270830245784098</v>
      </c>
      <c r="GD167" s="2">
        <f t="shared" si="216"/>
        <v>0.25910501707961092</v>
      </c>
      <c r="GE167" s="2">
        <f t="shared" si="216"/>
        <v>0.28052514782794841</v>
      </c>
      <c r="GF167" s="2">
        <f t="shared" si="216"/>
        <v>0.28247030646599103</v>
      </c>
      <c r="GG167" s="2">
        <f t="shared" si="216"/>
        <v>0.32692363403374874</v>
      </c>
      <c r="GH167" s="2">
        <f t="shared" si="216"/>
        <v>0.31958536634721579</v>
      </c>
      <c r="GI167" s="2">
        <f t="shared" si="216"/>
        <v>0.3114143870632699</v>
      </c>
      <c r="GJ167" s="2">
        <f t="shared" si="216"/>
        <v>0.25724177067585419</v>
      </c>
      <c r="GK167" s="2">
        <f t="shared" si="216"/>
        <v>0.200667380445887</v>
      </c>
      <c r="GM167" s="86">
        <f t="shared" si="217"/>
        <v>4.9000093374237173E-107</v>
      </c>
      <c r="GN167" s="86">
        <f t="shared" si="217"/>
        <v>2.4037804427394127E-146</v>
      </c>
      <c r="GO167" s="86">
        <f t="shared" si="217"/>
        <v>3.9133047924817994E-166</v>
      </c>
      <c r="GP167" s="86">
        <f t="shared" si="217"/>
        <v>3.9057485217786251E-211</v>
      </c>
      <c r="GQ167" s="86">
        <f t="shared" si="217"/>
        <v>5.2203268904508421E-191</v>
      </c>
      <c r="GR167" s="86">
        <f t="shared" si="217"/>
        <v>1.1907570542508703E-179</v>
      </c>
      <c r="GS167" s="86">
        <f t="shared" si="217"/>
        <v>4.2889984315845338E-224</v>
      </c>
      <c r="GT167" s="86">
        <f t="shared" si="217"/>
        <v>1.3863142148679164E-171</v>
      </c>
      <c r="GU167" s="86">
        <f t="shared" si="217"/>
        <v>2.3351628281956281E-166</v>
      </c>
      <c r="GV167" s="86">
        <f t="shared" si="217"/>
        <v>2.3408753345298039E-231</v>
      </c>
      <c r="GW167" s="86">
        <f t="shared" si="217"/>
        <v>8.0854557992443948E-293</v>
      </c>
      <c r="GX167" s="86">
        <f t="shared" si="217"/>
        <v>1.8063339453251895E-253</v>
      </c>
      <c r="GY167" s="86">
        <f t="shared" si="217"/>
        <v>5.8815746887701183E-293</v>
      </c>
      <c r="GZ167" s="86">
        <f t="shared" si="217"/>
        <v>6.2980883575437943E-212</v>
      </c>
      <c r="HA167" s="86">
        <f t="shared" si="217"/>
        <v>0</v>
      </c>
      <c r="HC167" s="86">
        <f t="shared" si="181"/>
        <v>4.7466339302499977E-83</v>
      </c>
      <c r="HD167" s="86">
        <f t="shared" si="181"/>
        <v>4.7702621398961906E-66</v>
      </c>
      <c r="HE167" s="86">
        <f t="shared" si="181"/>
        <v>9.3740878374938182E-92</v>
      </c>
      <c r="HF167" s="86">
        <f t="shared" si="180"/>
        <v>1.1932976730532138E-113</v>
      </c>
      <c r="HG167" s="86">
        <f t="shared" si="180"/>
        <v>6.4753421482935489E-107</v>
      </c>
      <c r="HH167" s="86">
        <f t="shared" si="180"/>
        <v>2.5839827932294454E-113</v>
      </c>
      <c r="HI167" s="86">
        <f t="shared" si="180"/>
        <v>5.9951002161788216E-137</v>
      </c>
      <c r="HJ167" s="86">
        <f t="shared" si="180"/>
        <v>7.0827700348689734E-153</v>
      </c>
      <c r="HK167" s="86">
        <f t="shared" si="180"/>
        <v>3.0257936585058429E-123</v>
      </c>
      <c r="HL167" s="86">
        <f t="shared" si="161"/>
        <v>1.6351919855307994E-123</v>
      </c>
      <c r="HM167" s="86">
        <f t="shared" si="161"/>
        <v>7.1907116860660716E-137</v>
      </c>
      <c r="HN167" s="86">
        <f t="shared" si="161"/>
        <v>1.116308885827807E-190</v>
      </c>
      <c r="HO167" s="86">
        <f t="shared" si="161"/>
        <v>1.6858065919032462E-225</v>
      </c>
      <c r="HP167" s="86">
        <f t="shared" si="161"/>
        <v>5.6243934197495904E-166</v>
      </c>
      <c r="HQ167" s="86">
        <f t="shared" si="161"/>
        <v>5.6243934197495904E-166</v>
      </c>
      <c r="HS167" s="86">
        <f t="shared" si="218"/>
        <v>4.7394491606626736E-9</v>
      </c>
      <c r="HT167" s="86">
        <f t="shared" si="218"/>
        <v>3.4942541108562958E-5</v>
      </c>
      <c r="HU167" s="86">
        <f t="shared" si="218"/>
        <v>1.9466444635974042E-8</v>
      </c>
      <c r="HV167" s="86">
        <f t="shared" si="218"/>
        <v>2.6777868925651896E-8</v>
      </c>
      <c r="HW167" s="86">
        <f t="shared" si="218"/>
        <v>3.0975004991699655E-9</v>
      </c>
      <c r="HX167" s="86">
        <f t="shared" si="218"/>
        <v>2.2937781552035274E-9</v>
      </c>
      <c r="HY167" s="86">
        <f t="shared" si="218"/>
        <v>1.8817401488732258E-8</v>
      </c>
      <c r="HZ167" s="86">
        <f t="shared" si="218"/>
        <v>3.1472271313494124E-13</v>
      </c>
      <c r="IA167" s="86">
        <f t="shared" si="218"/>
        <v>2.7087687899669064E-15</v>
      </c>
      <c r="IB167" s="86">
        <f t="shared" si="218"/>
        <v>7.9599711725012444E-18</v>
      </c>
      <c r="IC167" s="86">
        <f t="shared" si="218"/>
        <v>2.3454662628392986E-20</v>
      </c>
      <c r="ID167" s="86">
        <f t="shared" si="218"/>
        <v>3.1391254700983787E-15</v>
      </c>
      <c r="IE167" s="86">
        <f t="shared" si="218"/>
        <v>2.0056156051164028E-15</v>
      </c>
      <c r="IF167" s="86">
        <f t="shared" si="218"/>
        <v>1.2828109401306648E-12</v>
      </c>
      <c r="IG167" s="86">
        <f t="shared" si="218"/>
        <v>5.157569886519818E-9</v>
      </c>
      <c r="II167" s="86">
        <f t="shared" si="219"/>
        <v>5.1084354016679202E-4</v>
      </c>
      <c r="IJ167" s="86">
        <f t="shared" si="219"/>
        <v>3.5784582164071177E-6</v>
      </c>
      <c r="IK167" s="86">
        <f t="shared" si="219"/>
        <v>8.3347318795880943E-6</v>
      </c>
      <c r="IL167" s="86">
        <f t="shared" si="219"/>
        <v>5.5719533969179035E-6</v>
      </c>
      <c r="IM167" s="86">
        <f t="shared" si="219"/>
        <v>1.1042488180809053E-4</v>
      </c>
      <c r="IN167" s="86">
        <f t="shared" si="219"/>
        <v>2.4269544689278579E-6</v>
      </c>
      <c r="IO167" s="86">
        <f t="shared" si="219"/>
        <v>1.2513143731765581E-4</v>
      </c>
      <c r="IP167" s="86">
        <f t="shared" si="219"/>
        <v>6.7853954233235372E-6</v>
      </c>
      <c r="IQ167" s="86">
        <f t="shared" si="219"/>
        <v>3.2552511880401357E-5</v>
      </c>
      <c r="IR167" s="86">
        <f t="shared" si="219"/>
        <v>2.8852153461999741E-5</v>
      </c>
      <c r="IS167" s="86">
        <f t="shared" si="219"/>
        <v>1.1051484954595671E-3</v>
      </c>
      <c r="IT167" s="86">
        <f t="shared" si="219"/>
        <v>4.4191942282157714E-3</v>
      </c>
      <c r="IU167" s="86">
        <f t="shared" si="219"/>
        <v>1.823206504492422E-3</v>
      </c>
      <c r="IV167" s="86">
        <f t="shared" si="219"/>
        <v>3.4401219297064889E-3</v>
      </c>
      <c r="IW167" s="86">
        <f t="shared" si="219"/>
        <v>6.0212379610913465E-4</v>
      </c>
      <c r="IY167" s="86">
        <f t="shared" si="220"/>
        <v>5.1084827961595273E-4</v>
      </c>
      <c r="IZ167" s="86">
        <f t="shared" si="220"/>
        <v>3.8520999324970075E-5</v>
      </c>
      <c r="JA167" s="86">
        <f t="shared" si="220"/>
        <v>8.354198324224068E-6</v>
      </c>
      <c r="JB167" s="86">
        <f t="shared" si="220"/>
        <v>5.5987312658435555E-6</v>
      </c>
      <c r="JC167" s="86">
        <f t="shared" si="220"/>
        <v>1.1042797930858971E-4</v>
      </c>
      <c r="JD167" s="86">
        <f t="shared" si="220"/>
        <v>2.4292482470830615E-6</v>
      </c>
      <c r="JE167" s="86">
        <f t="shared" si="220"/>
        <v>1.2515025471914455E-4</v>
      </c>
      <c r="JF167" s="86">
        <f t="shared" si="220"/>
        <v>6.7853957380462504E-6</v>
      </c>
      <c r="JG167" s="86">
        <f t="shared" si="220"/>
        <v>3.2552511883110127E-5</v>
      </c>
      <c r="JH167" s="86">
        <f t="shared" si="220"/>
        <v>2.88521534620077E-5</v>
      </c>
      <c r="JI167" s="86">
        <f t="shared" si="220"/>
        <v>1.1051484954595671E-3</v>
      </c>
      <c r="JJ167" s="86">
        <f t="shared" si="220"/>
        <v>4.4191942282189103E-3</v>
      </c>
      <c r="JK167" s="86">
        <f t="shared" si="220"/>
        <v>1.8232065044944275E-3</v>
      </c>
      <c r="JL167" s="86">
        <f t="shared" si="220"/>
        <v>3.4401219309893E-3</v>
      </c>
      <c r="JM167" s="86">
        <f t="shared" si="220"/>
        <v>6.0212895367902112E-4</v>
      </c>
    </row>
    <row r="168" spans="2:273" x14ac:dyDescent="0.25">
      <c r="B168" s="2">
        <v>141</v>
      </c>
      <c r="C168" s="37">
        <v>58.365000000000002</v>
      </c>
      <c r="D168" s="37">
        <v>61.231000000000002</v>
      </c>
      <c r="E168" s="37">
        <v>62.348999999999997</v>
      </c>
      <c r="F168" s="37">
        <v>61.667000000000002</v>
      </c>
      <c r="G168" s="37">
        <v>60.758000000000003</v>
      </c>
      <c r="H168" s="37">
        <v>60.872999999999998</v>
      </c>
      <c r="I168" s="37">
        <v>58.127000000000002</v>
      </c>
      <c r="J168" s="37">
        <v>57.206000000000003</v>
      </c>
      <c r="K168" s="37">
        <v>57.777999999999999</v>
      </c>
      <c r="L168" s="37">
        <v>56</v>
      </c>
      <c r="M168" s="37">
        <v>55.081000000000003</v>
      </c>
      <c r="N168" s="37">
        <v>56</v>
      </c>
      <c r="O168" s="37">
        <v>54.435000000000002</v>
      </c>
      <c r="P168" s="37">
        <v>57.031999999999996</v>
      </c>
      <c r="Q168" s="37">
        <v>57.438000000000002</v>
      </c>
      <c r="S168" s="4">
        <f t="shared" si="221"/>
        <v>58.457678423824184</v>
      </c>
      <c r="T168" s="4">
        <f t="shared" si="221"/>
        <v>62.280568152236796</v>
      </c>
      <c r="U168" s="4">
        <f t="shared" si="221"/>
        <v>62.06870012236331</v>
      </c>
      <c r="V168" s="4">
        <f t="shared" si="221"/>
        <v>61.789878996060928</v>
      </c>
      <c r="W168" s="4">
        <f t="shared" si="221"/>
        <v>61.593047767267315</v>
      </c>
      <c r="X168" s="4">
        <f t="shared" si="221"/>
        <v>60.690606239228337</v>
      </c>
      <c r="Y168" s="4">
        <f t="shared" si="221"/>
        <v>58.672625062250404</v>
      </c>
      <c r="Z168" s="4">
        <f t="shared" si="221"/>
        <v>58.586380954661514</v>
      </c>
      <c r="AA168" s="4">
        <f t="shared" si="221"/>
        <v>58.034269161756711</v>
      </c>
      <c r="AB168" s="4">
        <f t="shared" si="221"/>
        <v>55.374182248387925</v>
      </c>
      <c r="AC168" s="4">
        <f t="shared" si="221"/>
        <v>54.55719767309165</v>
      </c>
      <c r="AD168" s="4">
        <f t="shared" si="221"/>
        <v>56.43725161169646</v>
      </c>
      <c r="AE168" s="4">
        <f t="shared" si="221"/>
        <v>55.081712148666497</v>
      </c>
      <c r="AF168" s="4">
        <f t="shared" si="221"/>
        <v>56.997654679454925</v>
      </c>
      <c r="AG168" s="4">
        <f t="shared" si="221"/>
        <v>56.768135416909757</v>
      </c>
      <c r="AI168" s="4">
        <f t="shared" si="222"/>
        <v>-9.2678423824182232E-2</v>
      </c>
      <c r="AJ168" s="4">
        <f t="shared" si="222"/>
        <v>-1.0495681522367946</v>
      </c>
      <c r="AK168" s="4">
        <f t="shared" si="222"/>
        <v>0.28029987763668629</v>
      </c>
      <c r="AL168" s="4">
        <f t="shared" si="222"/>
        <v>-0.12287899606092623</v>
      </c>
      <c r="AM168" s="4">
        <f t="shared" si="222"/>
        <v>-0.83504776726731222</v>
      </c>
      <c r="AN168" s="4">
        <f t="shared" si="222"/>
        <v>0.18239376077166014</v>
      </c>
      <c r="AO168" s="4">
        <f t="shared" si="222"/>
        <v>-0.54562506225040153</v>
      </c>
      <c r="AP168" s="4">
        <f t="shared" si="222"/>
        <v>-1.3803809546615113</v>
      </c>
      <c r="AQ168" s="4">
        <f t="shared" si="222"/>
        <v>-0.25626916175671255</v>
      </c>
      <c r="AR168" s="4">
        <f t="shared" si="222"/>
        <v>0.62581775161207531</v>
      </c>
      <c r="AS168" s="4">
        <f t="shared" si="222"/>
        <v>0.52380232690835271</v>
      </c>
      <c r="AT168" s="4">
        <f t="shared" si="222"/>
        <v>-0.43725161169646043</v>
      </c>
      <c r="AU168" s="4">
        <f t="shared" si="222"/>
        <v>-0.64671214866649507</v>
      </c>
      <c r="AV168" s="4">
        <f t="shared" si="222"/>
        <v>3.4345320545071445E-2</v>
      </c>
      <c r="AW168" s="4">
        <f t="shared" si="222"/>
        <v>0.66986458309024499</v>
      </c>
      <c r="AY168" s="2">
        <f t="shared" si="214"/>
        <v>58.448447054377795</v>
      </c>
      <c r="AZ168" s="2">
        <f t="shared" si="214"/>
        <v>62.280250055376797</v>
      </c>
      <c r="BA168" s="2">
        <f t="shared" si="214"/>
        <v>62.067706856440438</v>
      </c>
      <c r="BB168" s="2">
        <f t="shared" si="214"/>
        <v>61.788585611875405</v>
      </c>
      <c r="BC168" s="2">
        <f t="shared" si="214"/>
        <v>61.574519156506902</v>
      </c>
      <c r="BD168" s="2">
        <f t="shared" si="214"/>
        <v>60.689772881109995</v>
      </c>
      <c r="BE168" s="2">
        <f t="shared" si="214"/>
        <v>58.647781131069465</v>
      </c>
      <c r="BF168" s="2">
        <f t="shared" si="214"/>
        <v>58.58304924586416</v>
      </c>
      <c r="BG168" s="2">
        <f t="shared" si="214"/>
        <v>58.021741288543978</v>
      </c>
      <c r="BH168" s="2">
        <f t="shared" si="214"/>
        <v>55.361375480979163</v>
      </c>
      <c r="BI168" s="2">
        <f t="shared" si="214"/>
        <v>54.290803224511947</v>
      </c>
      <c r="BJ168" s="2">
        <f t="shared" si="214"/>
        <v>55.535942397781042</v>
      </c>
      <c r="BK168" s="2">
        <f t="shared" si="214"/>
        <v>54.649494598275083</v>
      </c>
      <c r="BL168" s="2">
        <f t="shared" si="214"/>
        <v>55.666771869124155</v>
      </c>
      <c r="BM168" s="2">
        <f t="shared" si="214"/>
        <v>56.275325529110987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58.365000000000002</v>
      </c>
      <c r="CF168" s="2">
        <f t="shared" si="215"/>
        <v>61.231000000000002</v>
      </c>
      <c r="CG168" s="2">
        <f t="shared" si="215"/>
        <v>62.348999999999997</v>
      </c>
      <c r="CH168" s="2">
        <f t="shared" si="215"/>
        <v>61.667000000000002</v>
      </c>
      <c r="CI168" s="2">
        <f t="shared" si="215"/>
        <v>60.758000000000003</v>
      </c>
      <c r="CJ168" s="2">
        <f t="shared" si="215"/>
        <v>60.872999999999998</v>
      </c>
      <c r="CK168" s="2">
        <f t="shared" si="215"/>
        <v>58.127000000000002</v>
      </c>
      <c r="CL168" s="2">
        <f t="shared" si="215"/>
        <v>57.206000000000003</v>
      </c>
      <c r="CM168" s="2">
        <f t="shared" si="215"/>
        <v>57.777999999999999</v>
      </c>
      <c r="CN168" s="2">
        <f t="shared" si="215"/>
        <v>56</v>
      </c>
      <c r="CO168" s="2">
        <f t="shared" si="215"/>
        <v>55.081000000000003</v>
      </c>
      <c r="CP168" s="2" t="str">
        <f t="shared" si="215"/>
        <v/>
      </c>
      <c r="CQ168" s="2">
        <f t="shared" si="215"/>
        <v>54.435000000000002</v>
      </c>
      <c r="CR168" s="2">
        <f t="shared" si="215"/>
        <v>57.031999999999996</v>
      </c>
      <c r="CS168" s="2">
        <f t="shared" si="215"/>
        <v>57.438000000000002</v>
      </c>
      <c r="CU168" s="2">
        <f t="shared" si="197"/>
        <v>58.365000000000002</v>
      </c>
      <c r="CV168" s="2">
        <f t="shared" si="198"/>
        <v>61.231000000000002</v>
      </c>
      <c r="CW168" s="2">
        <f t="shared" si="199"/>
        <v>62.348999999999997</v>
      </c>
      <c r="CX168" s="2">
        <f t="shared" si="200"/>
        <v>61.667000000000002</v>
      </c>
      <c r="CY168" s="2">
        <f t="shared" si="201"/>
        <v>60.758000000000003</v>
      </c>
      <c r="CZ168" s="2">
        <f t="shared" si="202"/>
        <v>60.872999999999998</v>
      </c>
      <c r="DA168" s="2">
        <f t="shared" si="203"/>
        <v>58.127000000000002</v>
      </c>
      <c r="DB168" s="2">
        <f t="shared" si="204"/>
        <v>57.206000000000003</v>
      </c>
      <c r="DC168" s="2">
        <f t="shared" si="205"/>
        <v>57.777999999999999</v>
      </c>
      <c r="DD168" s="2">
        <f t="shared" si="206"/>
        <v>56</v>
      </c>
      <c r="DE168" s="2">
        <f t="shared" si="207"/>
        <v>55.081000000000003</v>
      </c>
      <c r="DF168" s="2" t="str">
        <f t="shared" si="208"/>
        <v/>
      </c>
      <c r="DG168" s="2">
        <f t="shared" si="209"/>
        <v>54.435000000000002</v>
      </c>
      <c r="DH168" s="2">
        <f t="shared" si="210"/>
        <v>57.031999999999996</v>
      </c>
      <c r="DI168" s="2">
        <f t="shared" si="211"/>
        <v>57.438000000000002</v>
      </c>
      <c r="DK168" s="2">
        <f t="shared" si="223"/>
        <v>89.538121775898546</v>
      </c>
      <c r="DL168" s="2">
        <f t="shared" si="223"/>
        <v>97.764586257191468</v>
      </c>
      <c r="DM168" s="2">
        <f t="shared" si="223"/>
        <v>108.45252944729691</v>
      </c>
      <c r="DN168" s="2">
        <f t="shared" si="223"/>
        <v>106.7733467230444</v>
      </c>
      <c r="DO168" s="2">
        <f t="shared" si="223"/>
        <v>100.57461183932345</v>
      </c>
      <c r="DP168" s="2">
        <f t="shared" si="223"/>
        <v>74.640408826945418</v>
      </c>
      <c r="DQ168" s="2">
        <f t="shared" si="223"/>
        <v>87.813033262861182</v>
      </c>
      <c r="DR168" s="2">
        <f t="shared" si="223"/>
        <v>95.409234313804944</v>
      </c>
      <c r="DS168" s="2">
        <f t="shared" si="223"/>
        <v>125.53216923076923</v>
      </c>
      <c r="DT168" s="2">
        <f t="shared" si="223"/>
        <v>122.78915149359884</v>
      </c>
      <c r="DU168" s="2">
        <f t="shared" si="223"/>
        <v>92.790369433198393</v>
      </c>
      <c r="DV168" s="2">
        <f t="shared" si="223"/>
        <v>87.602713691489058</v>
      </c>
      <c r="DW168" s="2">
        <f t="shared" si="223"/>
        <v>114.16437299651567</v>
      </c>
      <c r="DX168" s="2">
        <f t="shared" si="223"/>
        <v>125.31748525592053</v>
      </c>
      <c r="DY168" s="2">
        <f t="shared" si="223"/>
        <v>102.57380681818185</v>
      </c>
      <c r="EA168" s="2">
        <f t="shared" si="213"/>
        <v>58.416729906806751</v>
      </c>
      <c r="EB168" s="2">
        <f t="shared" si="213"/>
        <v>62.275722945935939</v>
      </c>
      <c r="EC168" s="2">
        <f t="shared" si="213"/>
        <v>61.901144761904789</v>
      </c>
      <c r="ED168" s="2">
        <f t="shared" si="213"/>
        <v>61.359331034888399</v>
      </c>
      <c r="EE168" s="2">
        <f t="shared" si="213"/>
        <v>61.331546229502564</v>
      </c>
      <c r="EF168" s="2">
        <f t="shared" si="213"/>
        <v>60.697523201214281</v>
      </c>
      <c r="EG168" s="2">
        <f t="shared" si="213"/>
        <v>58.373780729711036</v>
      </c>
      <c r="EH168" s="2">
        <f t="shared" si="213"/>
        <v>58.360471094871485</v>
      </c>
      <c r="EI168" s="2">
        <f t="shared" si="213"/>
        <v>58.05049776386403</v>
      </c>
      <c r="EJ168" s="2">
        <f t="shared" si="213"/>
        <v>55.278532735005527</v>
      </c>
      <c r="EK168" s="2">
        <f t="shared" si="212"/>
        <v>54.237100327504741</v>
      </c>
      <c r="EL168" s="2">
        <f t="shared" si="179"/>
        <v>55.108586738805108</v>
      </c>
      <c r="EM168" s="2">
        <f t="shared" si="179"/>
        <v>54.250387267823733</v>
      </c>
      <c r="EN168" s="2">
        <f t="shared" si="179"/>
        <v>55.4944862824536</v>
      </c>
      <c r="EO168" s="2">
        <f t="shared" si="179"/>
        <v>56.440865488604587</v>
      </c>
      <c r="EQ168" s="2">
        <f t="shared" si="224"/>
        <v>58.515916101598791</v>
      </c>
      <c r="ER168" s="2">
        <f t="shared" si="224"/>
        <v>62.271900776207815</v>
      </c>
      <c r="ES168" s="2">
        <f t="shared" si="224"/>
        <v>62.600599916892278</v>
      </c>
      <c r="ET168" s="2">
        <f t="shared" si="224"/>
        <v>63.236088163792445</v>
      </c>
      <c r="EU168" s="2">
        <f t="shared" si="224"/>
        <v>62.200738823494959</v>
      </c>
      <c r="EV168" s="2">
        <f t="shared" si="224"/>
        <v>60.655594563756296</v>
      </c>
      <c r="EW168" s="2">
        <f t="shared" si="224"/>
        <v>59.372859934454112</v>
      </c>
      <c r="EX168" s="2">
        <f t="shared" si="224"/>
        <v>59.144523937677079</v>
      </c>
      <c r="EY168" s="2">
        <f t="shared" si="224"/>
        <v>57.916946551215304</v>
      </c>
      <c r="EZ168" s="2">
        <f t="shared" si="224"/>
        <v>55.514980849132662</v>
      </c>
      <c r="FA168" s="2">
        <f t="shared" si="224"/>
        <v>54.373912652615793</v>
      </c>
      <c r="FB168" s="2">
        <f t="shared" si="224"/>
        <v>56.352782667404853</v>
      </c>
      <c r="FC168" s="2">
        <f t="shared" si="224"/>
        <v>55.429113749685584</v>
      </c>
      <c r="FD168" s="2">
        <f t="shared" si="224"/>
        <v>56.074402512644781</v>
      </c>
      <c r="FE168" s="2">
        <f t="shared" si="224"/>
        <v>55.629593510022382</v>
      </c>
      <c r="FG168" s="2">
        <f t="shared" si="225"/>
        <v>0.99987260966163782</v>
      </c>
      <c r="FH168" s="2">
        <f t="shared" si="225"/>
        <v>0.99984755149253512</v>
      </c>
      <c r="FI168" s="2">
        <f t="shared" si="225"/>
        <v>0.99988279793456358</v>
      </c>
      <c r="FJ168" s="2">
        <f t="shared" si="225"/>
        <v>0.9998803091832873</v>
      </c>
      <c r="FK168" s="2">
        <f t="shared" si="225"/>
        <v>0.99987273241971564</v>
      </c>
      <c r="FL168" s="2">
        <f t="shared" si="225"/>
        <v>0.9998539080747112</v>
      </c>
      <c r="FM168" s="2">
        <f t="shared" si="225"/>
        <v>0.99987244223349525</v>
      </c>
      <c r="FN168" s="2">
        <f t="shared" si="225"/>
        <v>0.99985805390007521</v>
      </c>
      <c r="FO168" s="2">
        <f t="shared" si="225"/>
        <v>0.99983343602041852</v>
      </c>
      <c r="FP168" s="2">
        <f t="shared" si="225"/>
        <v>0.99982888230131539</v>
      </c>
      <c r="FQ168" s="2">
        <f t="shared" si="225"/>
        <v>0.99984021938128587</v>
      </c>
      <c r="FR168" s="2">
        <f t="shared" si="225"/>
        <v>0.99986436611365426</v>
      </c>
      <c r="FS168" s="2">
        <f t="shared" si="225"/>
        <v>0.99986046096915404</v>
      </c>
      <c r="FT168" s="2">
        <f t="shared" si="225"/>
        <v>0.99981846019275267</v>
      </c>
      <c r="FU168" s="2">
        <f t="shared" si="225"/>
        <v>0.99979251399870461</v>
      </c>
      <c r="FW168" s="2">
        <f t="shared" si="216"/>
        <v>0.27980287971249823</v>
      </c>
      <c r="FX168" s="2">
        <f t="shared" si="216"/>
        <v>0.23105065064711672</v>
      </c>
      <c r="FY168" s="2">
        <f t="shared" si="216"/>
        <v>0.23033095825061189</v>
      </c>
      <c r="FZ168" s="2">
        <f t="shared" si="216"/>
        <v>0.22582513732428439</v>
      </c>
      <c r="GA168" s="2">
        <f t="shared" si="216"/>
        <v>0.27379266533801605</v>
      </c>
      <c r="GB168" s="2">
        <f t="shared" si="216"/>
        <v>0.23342669122594681</v>
      </c>
      <c r="GC168" s="2">
        <f t="shared" si="216"/>
        <v>0.27049426589478703</v>
      </c>
      <c r="GD168" s="2">
        <f t="shared" si="216"/>
        <v>0.27717420520927316</v>
      </c>
      <c r="GE168" s="2">
        <f t="shared" si="216"/>
        <v>0.29948429726047432</v>
      </c>
      <c r="GF168" s="2">
        <f t="shared" si="216"/>
        <v>0.30150582726392794</v>
      </c>
      <c r="GG168" s="2">
        <f t="shared" si="216"/>
        <v>0.34750401162654437</v>
      </c>
      <c r="GH168" s="2">
        <f t="shared" si="216"/>
        <v>0.33993709875736589</v>
      </c>
      <c r="GI168" s="2">
        <f t="shared" si="216"/>
        <v>0.33149928924260885</v>
      </c>
      <c r="GJ168" s="2">
        <f t="shared" si="216"/>
        <v>0.27522929103545868</v>
      </c>
      <c r="GK168" s="2">
        <f t="shared" si="216"/>
        <v>0.21584857315558162</v>
      </c>
      <c r="GM168" s="86">
        <f t="shared" si="217"/>
        <v>7.8727053657347309E-110</v>
      </c>
      <c r="GN168" s="86">
        <f t="shared" si="217"/>
        <v>3.3306322192971947E-150</v>
      </c>
      <c r="GO168" s="86">
        <f t="shared" si="217"/>
        <v>1.6606804304333437E-170</v>
      </c>
      <c r="GP168" s="86">
        <f t="shared" si="217"/>
        <v>1.046494906062959E-216</v>
      </c>
      <c r="GQ168" s="86">
        <f t="shared" si="217"/>
        <v>5.1368926221986511E-196</v>
      </c>
      <c r="GR168" s="86">
        <f t="shared" si="217"/>
        <v>2.1759556106263283E-184</v>
      </c>
      <c r="GS168" s="86">
        <f t="shared" si="217"/>
        <v>4.8306812876970379E-230</v>
      </c>
      <c r="GT168" s="86">
        <f t="shared" si="217"/>
        <v>4.3237330472630943E-176</v>
      </c>
      <c r="GU168" s="86">
        <f t="shared" si="217"/>
        <v>9.8508742731592725E-171</v>
      </c>
      <c r="GV168" s="86">
        <f t="shared" si="217"/>
        <v>1.9710095767268753E-237</v>
      </c>
      <c r="GW168" s="86">
        <f t="shared" si="217"/>
        <v>1.5593467614977487E-300</v>
      </c>
      <c r="GX168" s="86">
        <f t="shared" si="217"/>
        <v>4.1503986511829043E-260</v>
      </c>
      <c r="GY168" s="86">
        <f t="shared" si="217"/>
        <v>1.3000298894330932E-300</v>
      </c>
      <c r="GZ168" s="86">
        <f t="shared" si="217"/>
        <v>2.0185875374305309E-217</v>
      </c>
      <c r="HA168" s="86">
        <f t="shared" si="217"/>
        <v>0</v>
      </c>
      <c r="HC168" s="86">
        <f t="shared" si="181"/>
        <v>3.6660433175937827E-86</v>
      </c>
      <c r="HD168" s="86">
        <f t="shared" si="181"/>
        <v>1.5169437260635837E-68</v>
      </c>
      <c r="HE168" s="86">
        <f t="shared" si="181"/>
        <v>3.4063051154118624E-95</v>
      </c>
      <c r="HF168" s="86">
        <f t="shared" si="180"/>
        <v>6.4403983060577733E-118</v>
      </c>
      <c r="HG168" s="86">
        <f t="shared" si="180"/>
        <v>7.0068100161250269E-111</v>
      </c>
      <c r="HH168" s="86">
        <f t="shared" si="180"/>
        <v>1.4374769886566641E-117</v>
      </c>
      <c r="HI168" s="86">
        <f t="shared" si="180"/>
        <v>4.0782002141915276E-142</v>
      </c>
      <c r="HJ168" s="86">
        <f t="shared" si="180"/>
        <v>1.487203529813462E-158</v>
      </c>
      <c r="HK168" s="86">
        <f t="shared" si="180"/>
        <v>8.6163476044098505E-128</v>
      </c>
      <c r="HL168" s="86">
        <f t="shared" si="161"/>
        <v>5.5499826480135545E-128</v>
      </c>
      <c r="HM168" s="86">
        <f t="shared" si="161"/>
        <v>8.6368154963790467E-142</v>
      </c>
      <c r="HN168" s="86">
        <f t="shared" si="161"/>
        <v>1.2154147886116877E-197</v>
      </c>
      <c r="HO168" s="86">
        <f t="shared" si="161"/>
        <v>1.1860975867966974E-233</v>
      </c>
      <c r="HP168" s="86">
        <f t="shared" si="161"/>
        <v>6.5048935851753577E-172</v>
      </c>
      <c r="HQ168" s="86">
        <f t="shared" si="161"/>
        <v>6.5048935851753577E-172</v>
      </c>
      <c r="HS168" s="86">
        <f t="shared" si="218"/>
        <v>5.3008208438800585E-10</v>
      </c>
      <c r="HT168" s="86">
        <f t="shared" si="218"/>
        <v>6.2357252527844516E-6</v>
      </c>
      <c r="HU168" s="86">
        <f t="shared" si="218"/>
        <v>2.2218710980651247E-9</v>
      </c>
      <c r="HV168" s="86">
        <f t="shared" si="218"/>
        <v>3.1193788841060969E-9</v>
      </c>
      <c r="HW168" s="86">
        <f t="shared" si="218"/>
        <v>2.7929385936523287E-10</v>
      </c>
      <c r="HX168" s="86">
        <f t="shared" si="218"/>
        <v>1.9407079014653519E-10</v>
      </c>
      <c r="HY168" s="86">
        <f t="shared" si="218"/>
        <v>2.0085435235675003E-9</v>
      </c>
      <c r="HZ168" s="86">
        <f t="shared" si="218"/>
        <v>9.7608275110339933E-15</v>
      </c>
      <c r="IA168" s="86">
        <f t="shared" si="218"/>
        <v>5.7019004887617083E-17</v>
      </c>
      <c r="IB168" s="86">
        <f t="shared" si="218"/>
        <v>1.1289876604163567E-19</v>
      </c>
      <c r="IC168" s="86">
        <f t="shared" si="218"/>
        <v>2.4364479560715769E-22</v>
      </c>
      <c r="ID168" s="86">
        <f t="shared" si="218"/>
        <v>1.2305755564032633E-16</v>
      </c>
      <c r="IE168" s="86">
        <f t="shared" si="218"/>
        <v>6.5642750508945375E-17</v>
      </c>
      <c r="IF168" s="86">
        <f t="shared" si="218"/>
        <v>5.891990874873441E-14</v>
      </c>
      <c r="IG168" s="86">
        <f t="shared" si="218"/>
        <v>3.4680881839744823E-10</v>
      </c>
      <c r="II168" s="86">
        <f t="shared" si="219"/>
        <v>1.4955673767169566E-3</v>
      </c>
      <c r="IJ168" s="86">
        <f t="shared" si="219"/>
        <v>1.6526757013502577E-5</v>
      </c>
      <c r="IK168" s="86">
        <f t="shared" si="219"/>
        <v>3.4230914188756105E-5</v>
      </c>
      <c r="IL168" s="86">
        <f t="shared" si="219"/>
        <v>2.3494107351688071E-5</v>
      </c>
      <c r="IM168" s="86">
        <f t="shared" si="219"/>
        <v>4.0131483093756328E-4</v>
      </c>
      <c r="IN168" s="86">
        <f t="shared" si="219"/>
        <v>1.199537698839394E-5</v>
      </c>
      <c r="IO168" s="86">
        <f t="shared" si="219"/>
        <v>4.3748128802389248E-4</v>
      </c>
      <c r="IP168" s="86">
        <f t="shared" si="219"/>
        <v>3.9651193075402614E-5</v>
      </c>
      <c r="IQ168" s="86">
        <f t="shared" si="219"/>
        <v>1.7384004987042517E-4</v>
      </c>
      <c r="IR168" s="86">
        <f t="shared" si="219"/>
        <v>1.6012596871469245E-4</v>
      </c>
      <c r="IS168" s="86">
        <f t="shared" si="219"/>
        <v>4.2041321548291176E-3</v>
      </c>
      <c r="IT168" s="86">
        <f t="shared" si="219"/>
        <v>1.1715243234497574E-2</v>
      </c>
      <c r="IU168" s="86">
        <f t="shared" si="219"/>
        <v>5.572067800243781E-3</v>
      </c>
      <c r="IV168" s="86">
        <f t="shared" si="219"/>
        <v>7.5427056256714663E-3</v>
      </c>
      <c r="IW168" s="86">
        <f t="shared" si="219"/>
        <v>1.3643547703774284E-3</v>
      </c>
      <c r="IY168" s="86">
        <f t="shared" si="220"/>
        <v>1.495567906799041E-3</v>
      </c>
      <c r="IZ168" s="86">
        <f t="shared" si="220"/>
        <v>2.2762482266287028E-5</v>
      </c>
      <c r="JA168" s="86">
        <f t="shared" si="220"/>
        <v>3.4233136059854168E-5</v>
      </c>
      <c r="JB168" s="86">
        <f t="shared" si="220"/>
        <v>2.3497226730572179E-5</v>
      </c>
      <c r="JC168" s="86">
        <f t="shared" si="220"/>
        <v>4.0131511023142264E-4</v>
      </c>
      <c r="JD168" s="86">
        <f t="shared" si="220"/>
        <v>1.1995571059184087E-5</v>
      </c>
      <c r="JE168" s="86">
        <f t="shared" si="220"/>
        <v>4.3748329656741604E-4</v>
      </c>
      <c r="JF168" s="86">
        <f t="shared" si="220"/>
        <v>3.9651193085163442E-5</v>
      </c>
      <c r="JG168" s="86">
        <f t="shared" si="220"/>
        <v>1.738400498704822E-4</v>
      </c>
      <c r="JH168" s="86">
        <f t="shared" si="220"/>
        <v>1.6012596871469256E-4</v>
      </c>
      <c r="JI168" s="86">
        <f t="shared" si="220"/>
        <v>4.2041321548291176E-3</v>
      </c>
      <c r="JJ168" s="86">
        <f t="shared" si="220"/>
        <v>1.1715243234497697E-2</v>
      </c>
      <c r="JK168" s="86">
        <f t="shared" si="220"/>
        <v>5.5720678002438469E-3</v>
      </c>
      <c r="JL168" s="86">
        <f t="shared" si="220"/>
        <v>7.5427056257303862E-3</v>
      </c>
      <c r="JM168" s="86">
        <f t="shared" si="220"/>
        <v>1.3643551171862469E-3</v>
      </c>
    </row>
    <row r="169" spans="2:273" x14ac:dyDescent="0.25">
      <c r="B169" s="2">
        <v>142</v>
      </c>
      <c r="C169" s="37">
        <v>58.524000000000001</v>
      </c>
      <c r="D169" s="37">
        <v>62.231000000000002</v>
      </c>
      <c r="E169" s="37">
        <v>61.222000000000001</v>
      </c>
      <c r="F169" s="37">
        <v>60.587000000000003</v>
      </c>
      <c r="G169" s="37">
        <v>61.081000000000003</v>
      </c>
      <c r="H169" s="37">
        <v>60.238</v>
      </c>
      <c r="I169" s="37">
        <v>59.317</v>
      </c>
      <c r="J169" s="37">
        <v>58.619</v>
      </c>
      <c r="K169" s="37">
        <v>57.444000000000003</v>
      </c>
      <c r="L169" s="37">
        <v>56.258000000000003</v>
      </c>
      <c r="M169" s="37">
        <v>54.241999999999997</v>
      </c>
      <c r="N169" s="37">
        <v>56.348999999999997</v>
      </c>
      <c r="O169" s="37">
        <v>55.677</v>
      </c>
      <c r="P169" s="37">
        <v>58.777999999999999</v>
      </c>
      <c r="Q169" s="37">
        <v>57.515999999999998</v>
      </c>
      <c r="S169" s="4">
        <f t="shared" si="221"/>
        <v>58.358483912934993</v>
      </c>
      <c r="T169" s="4">
        <f t="shared" si="221"/>
        <v>62.13582704926079</v>
      </c>
      <c r="U169" s="4">
        <f t="shared" si="221"/>
        <v>61.927831115000366</v>
      </c>
      <c r="V169" s="4">
        <f t="shared" si="221"/>
        <v>61.619955156078824</v>
      </c>
      <c r="W169" s="4">
        <f t="shared" si="221"/>
        <v>61.45517042827224</v>
      </c>
      <c r="X169" s="4">
        <f t="shared" si="221"/>
        <v>60.519943017701102</v>
      </c>
      <c r="Y169" s="4">
        <f t="shared" si="221"/>
        <v>58.544320205407722</v>
      </c>
      <c r="Z169" s="4">
        <f t="shared" si="221"/>
        <v>58.403358438131207</v>
      </c>
      <c r="AA169" s="4">
        <f t="shared" si="221"/>
        <v>57.879780971160933</v>
      </c>
      <c r="AB169" s="4">
        <f t="shared" si="221"/>
        <v>55.234231145489055</v>
      </c>
      <c r="AC169" s="4">
        <f t="shared" si="221"/>
        <v>54.859875886058923</v>
      </c>
      <c r="AD169" s="4">
        <f t="shared" si="221"/>
        <v>57.198613792551612</v>
      </c>
      <c r="AE169" s="4">
        <f t="shared" si="221"/>
        <v>55.494174394560822</v>
      </c>
      <c r="AF169" s="4">
        <f t="shared" si="221"/>
        <v>58.045248442208418</v>
      </c>
      <c r="AG169" s="4">
        <f t="shared" si="221"/>
        <v>57.130543230363713</v>
      </c>
      <c r="AI169" s="4">
        <f t="shared" si="222"/>
        <v>0.16551608706500787</v>
      </c>
      <c r="AJ169" s="4">
        <f t="shared" si="222"/>
        <v>9.5172950739211615E-2</v>
      </c>
      <c r="AK169" s="4">
        <f t="shared" si="222"/>
        <v>-0.70583111500036466</v>
      </c>
      <c r="AL169" s="4">
        <f t="shared" si="222"/>
        <v>-1.0329551560788204</v>
      </c>
      <c r="AM169" s="4">
        <f t="shared" si="222"/>
        <v>-0.37417042827223668</v>
      </c>
      <c r="AN169" s="4">
        <f t="shared" si="222"/>
        <v>-0.28194301770110286</v>
      </c>
      <c r="AO169" s="4">
        <f t="shared" si="222"/>
        <v>0.77267979459227831</v>
      </c>
      <c r="AP169" s="4">
        <f t="shared" si="222"/>
        <v>0.21564156186879302</v>
      </c>
      <c r="AQ169" s="4">
        <f t="shared" si="222"/>
        <v>-0.43578097116093062</v>
      </c>
      <c r="AR169" s="4">
        <f t="shared" si="222"/>
        <v>1.0237688545109478</v>
      </c>
      <c r="AS169" s="4">
        <f t="shared" si="222"/>
        <v>-0.61787588605892552</v>
      </c>
      <c r="AT169" s="4">
        <f t="shared" si="222"/>
        <v>-0.84961379255161518</v>
      </c>
      <c r="AU169" s="4">
        <f t="shared" si="222"/>
        <v>0.18282560543917725</v>
      </c>
      <c r="AV169" s="4">
        <f t="shared" si="222"/>
        <v>0.73275155779158041</v>
      </c>
      <c r="AW169" s="4">
        <f t="shared" si="222"/>
        <v>0.38545676963628495</v>
      </c>
      <c r="AY169" s="2">
        <f t="shared" si="214"/>
        <v>58.335901507021433</v>
      </c>
      <c r="AZ169" s="2">
        <f t="shared" si="214"/>
        <v>62.134599255200172</v>
      </c>
      <c r="BA169" s="2">
        <f t="shared" si="214"/>
        <v>61.924388531016859</v>
      </c>
      <c r="BB169" s="2">
        <f t="shared" si="214"/>
        <v>61.615346588151475</v>
      </c>
      <c r="BC169" s="2">
        <f t="shared" si="214"/>
        <v>61.399785216489946</v>
      </c>
      <c r="BD169" s="2">
        <f t="shared" si="214"/>
        <v>60.516523862560348</v>
      </c>
      <c r="BE169" s="2">
        <f t="shared" si="214"/>
        <v>58.472402767496817</v>
      </c>
      <c r="BF169" s="2">
        <f t="shared" si="214"/>
        <v>58.388099492083242</v>
      </c>
      <c r="BG169" s="2">
        <f t="shared" si="214"/>
        <v>57.828355883730055</v>
      </c>
      <c r="BH169" s="2">
        <f t="shared" si="214"/>
        <v>55.179974291817871</v>
      </c>
      <c r="BI169" s="2">
        <f t="shared" si="214"/>
        <v>54.106608445125936</v>
      </c>
      <c r="BJ169" s="2">
        <f t="shared" si="214"/>
        <v>55.303167300013627</v>
      </c>
      <c r="BK169" s="2">
        <f t="shared" si="214"/>
        <v>54.455398453317365</v>
      </c>
      <c r="BL169" s="2">
        <f t="shared" si="214"/>
        <v>55.513438451304339</v>
      </c>
      <c r="BM169" s="2">
        <f t="shared" si="214"/>
        <v>56.132638417090213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58.524000000000001</v>
      </c>
      <c r="CF169" s="2">
        <f t="shared" si="215"/>
        <v>62.231000000000002</v>
      </c>
      <c r="CG169" s="2">
        <f t="shared" si="215"/>
        <v>61.222000000000001</v>
      </c>
      <c r="CH169" s="2">
        <f t="shared" si="215"/>
        <v>60.587000000000003</v>
      </c>
      <c r="CI169" s="2">
        <f t="shared" si="215"/>
        <v>61.081000000000003</v>
      </c>
      <c r="CJ169" s="2">
        <f t="shared" si="215"/>
        <v>60.238</v>
      </c>
      <c r="CK169" s="2">
        <f t="shared" si="215"/>
        <v>59.317</v>
      </c>
      <c r="CL169" s="2">
        <f t="shared" si="215"/>
        <v>58.619</v>
      </c>
      <c r="CM169" s="2">
        <f t="shared" si="215"/>
        <v>57.444000000000003</v>
      </c>
      <c r="CN169" s="2">
        <f t="shared" si="215"/>
        <v>56.258000000000003</v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>
        <f t="shared" si="215"/>
        <v>57.515999999999998</v>
      </c>
      <c r="CU169" s="2">
        <f t="shared" si="197"/>
        <v>58.524000000000001</v>
      </c>
      <c r="CV169" s="2">
        <f t="shared" si="198"/>
        <v>62.231000000000002</v>
      </c>
      <c r="CW169" s="2">
        <f t="shared" si="199"/>
        <v>61.222000000000001</v>
      </c>
      <c r="CX169" s="2">
        <f t="shared" si="200"/>
        <v>60.587000000000003</v>
      </c>
      <c r="CY169" s="2">
        <f t="shared" si="201"/>
        <v>61.081000000000003</v>
      </c>
      <c r="CZ169" s="2">
        <f t="shared" si="202"/>
        <v>60.238</v>
      </c>
      <c r="DA169" s="2">
        <f t="shared" si="203"/>
        <v>59.317</v>
      </c>
      <c r="DB169" s="2">
        <f t="shared" si="204"/>
        <v>58.619</v>
      </c>
      <c r="DC169" s="2">
        <f t="shared" si="205"/>
        <v>57.444000000000003</v>
      </c>
      <c r="DD169" s="2">
        <f t="shared" si="206"/>
        <v>56.258000000000003</v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>
        <f t="shared" si="211"/>
        <v>57.515999999999998</v>
      </c>
      <c r="DK169" s="2">
        <f t="shared" si="223"/>
        <v>89.650041014799186</v>
      </c>
      <c r="DL169" s="2">
        <f t="shared" si="223"/>
        <v>97.90474702212137</v>
      </c>
      <c r="DM169" s="2">
        <f t="shared" si="223"/>
        <v>108.64653986710965</v>
      </c>
      <c r="DN169" s="2">
        <f t="shared" si="223"/>
        <v>106.91556976744187</v>
      </c>
      <c r="DO169" s="2">
        <f t="shared" si="223"/>
        <v>100.66617040169132</v>
      </c>
      <c r="DP169" s="2">
        <f t="shared" si="223"/>
        <v>74.509286875725905</v>
      </c>
      <c r="DQ169" s="2">
        <f t="shared" si="223"/>
        <v>87.773298661028903</v>
      </c>
      <c r="DR169" s="2">
        <f t="shared" si="223"/>
        <v>95.463633471085544</v>
      </c>
      <c r="DS169" s="2">
        <f t="shared" si="223"/>
        <v>125.87118825910932</v>
      </c>
      <c r="DT169" s="2">
        <f t="shared" si="223"/>
        <v>123.1531351351351</v>
      </c>
      <c r="DU169" s="2">
        <f t="shared" si="223"/>
        <v>92.926561943319854</v>
      </c>
      <c r="DV169" s="2">
        <f t="shared" si="223"/>
        <v>87.629008643275782</v>
      </c>
      <c r="DW169" s="2">
        <f t="shared" si="223"/>
        <v>114.43911393728223</v>
      </c>
      <c r="DX169" s="2">
        <f t="shared" si="223"/>
        <v>125.74513644003054</v>
      </c>
      <c r="DY169" s="2">
        <f t="shared" si="223"/>
        <v>102.831584127566</v>
      </c>
      <c r="EA169" s="2">
        <f t="shared" si="213"/>
        <v>58.301566141267429</v>
      </c>
      <c r="EB169" s="2">
        <f t="shared" si="213"/>
        <v>62.130605163731659</v>
      </c>
      <c r="EC169" s="2">
        <f t="shared" si="213"/>
        <v>61.740408964418513</v>
      </c>
      <c r="ED169" s="2">
        <f t="shared" si="213"/>
        <v>61.139790974409877</v>
      </c>
      <c r="EE169" s="2">
        <f t="shared" si="213"/>
        <v>61.132643786090014</v>
      </c>
      <c r="EF169" s="2">
        <f t="shared" si="213"/>
        <v>60.525516256431246</v>
      </c>
      <c r="EG169" s="2">
        <f t="shared" si="213"/>
        <v>58.170720623932631</v>
      </c>
      <c r="EH169" s="2">
        <f t="shared" si="213"/>
        <v>58.143546483100636</v>
      </c>
      <c r="EI169" s="2">
        <f t="shared" si="213"/>
        <v>57.862043828264746</v>
      </c>
      <c r="EJ169" s="2">
        <f t="shared" si="213"/>
        <v>55.090943119788349</v>
      </c>
      <c r="EK169" s="2">
        <f t="shared" si="212"/>
        <v>54.048909035740515</v>
      </c>
      <c r="EL169" s="2">
        <f t="shared" si="179"/>
        <v>54.836466175511298</v>
      </c>
      <c r="EM169" s="2">
        <f t="shared" si="179"/>
        <v>54.02003546043759</v>
      </c>
      <c r="EN169" s="2">
        <f t="shared" si="179"/>
        <v>55.3259543693582</v>
      </c>
      <c r="EO169" s="2">
        <f t="shared" si="179"/>
        <v>56.317188414371195</v>
      </c>
      <c r="EQ169" s="2">
        <f t="shared" si="224"/>
        <v>58.404310620610914</v>
      </c>
      <c r="ER169" s="2">
        <f t="shared" si="224"/>
        <v>62.126651363841617</v>
      </c>
      <c r="ES169" s="2">
        <f t="shared" si="224"/>
        <v>62.464782828682964</v>
      </c>
      <c r="ET169" s="2">
        <f t="shared" si="224"/>
        <v>63.081579769049611</v>
      </c>
      <c r="EU169" s="2">
        <f t="shared" si="224"/>
        <v>62.030315942476918</v>
      </c>
      <c r="EV169" s="2">
        <f t="shared" si="224"/>
        <v>60.482147741411111</v>
      </c>
      <c r="EW169" s="2">
        <f t="shared" si="224"/>
        <v>59.202516312999812</v>
      </c>
      <c r="EX169" s="2">
        <f t="shared" si="224"/>
        <v>58.953416685552433</v>
      </c>
      <c r="EY169" s="2">
        <f t="shared" si="224"/>
        <v>57.724120099444264</v>
      </c>
      <c r="EZ169" s="2">
        <f t="shared" si="224"/>
        <v>55.335018420800431</v>
      </c>
      <c r="FA169" s="2">
        <f t="shared" si="224"/>
        <v>54.190048721732566</v>
      </c>
      <c r="FB169" s="2">
        <f t="shared" si="224"/>
        <v>56.118394514300732</v>
      </c>
      <c r="FC169" s="2">
        <f t="shared" si="224"/>
        <v>55.234269652447949</v>
      </c>
      <c r="FD169" s="2">
        <f t="shared" si="224"/>
        <v>55.924045353601258</v>
      </c>
      <c r="FE169" s="2">
        <f t="shared" si="224"/>
        <v>55.483217763425358</v>
      </c>
      <c r="FG169" s="2">
        <f t="shared" si="225"/>
        <v>0.99988381732829645</v>
      </c>
      <c r="FH169" s="2">
        <f t="shared" si="225"/>
        <v>0.99986096344373754</v>
      </c>
      <c r="FI169" s="2">
        <f t="shared" si="225"/>
        <v>0.99989310934361597</v>
      </c>
      <c r="FJ169" s="2">
        <f t="shared" si="225"/>
        <v>0.99989083952816371</v>
      </c>
      <c r="FK169" s="2">
        <f t="shared" si="225"/>
        <v>0.99988392928750269</v>
      </c>
      <c r="FL169" s="2">
        <f t="shared" si="225"/>
        <v>0.99986676086787107</v>
      </c>
      <c r="FM169" s="2">
        <f t="shared" si="225"/>
        <v>0.99988366462859024</v>
      </c>
      <c r="FN169" s="2">
        <f t="shared" si="225"/>
        <v>0.99987054200137038</v>
      </c>
      <c r="FO169" s="2">
        <f t="shared" si="225"/>
        <v>0.99984808961880356</v>
      </c>
      <c r="FP169" s="2">
        <f t="shared" si="225"/>
        <v>0.99984393645422287</v>
      </c>
      <c r="FQ169" s="2">
        <f t="shared" si="225"/>
        <v>0.99985427629508961</v>
      </c>
      <c r="FR169" s="2">
        <f t="shared" si="225"/>
        <v>0.99987629894918184</v>
      </c>
      <c r="FS169" s="2">
        <f t="shared" si="225"/>
        <v>0.99987273732883408</v>
      </c>
      <c r="FT169" s="2">
        <f t="shared" si="225"/>
        <v>0.99983443108329495</v>
      </c>
      <c r="FU169" s="2">
        <f t="shared" si="225"/>
        <v>0.99981076706306926</v>
      </c>
      <c r="FW169" s="2">
        <f t="shared" si="216"/>
        <v>0.29873348315628384</v>
      </c>
      <c r="FX169" s="2">
        <f t="shared" si="216"/>
        <v>0.24781780716544932</v>
      </c>
      <c r="FY169" s="2">
        <f t="shared" si="216"/>
        <v>0.24706266792143214</v>
      </c>
      <c r="FZ169" s="2">
        <f t="shared" si="216"/>
        <v>0.24233259015030043</v>
      </c>
      <c r="GA169" s="2">
        <f t="shared" si="216"/>
        <v>0.29248177514482543</v>
      </c>
      <c r="GB169" s="2">
        <f t="shared" si="216"/>
        <v>0.25031014612920383</v>
      </c>
      <c r="GC169" s="2">
        <f t="shared" si="216"/>
        <v>0.28904784136400391</v>
      </c>
      <c r="GD169" s="2">
        <f t="shared" si="216"/>
        <v>0.29600005591849399</v>
      </c>
      <c r="GE169" s="2">
        <f t="shared" si="216"/>
        <v>0.31915639148152308</v>
      </c>
      <c r="GF169" s="2">
        <f t="shared" si="216"/>
        <v>0.32124981382843365</v>
      </c>
      <c r="GG169" s="2">
        <f t="shared" si="216"/>
        <v>0.36867032401100536</v>
      </c>
      <c r="GH169" s="2">
        <f t="shared" si="216"/>
        <v>0.36089743750961234</v>
      </c>
      <c r="GI169" s="2">
        <f t="shared" si="216"/>
        <v>0.35221697953945968</v>
      </c>
      <c r="GJ169" s="2">
        <f t="shared" si="216"/>
        <v>0.29397676756148827</v>
      </c>
      <c r="GK169" s="2">
        <f t="shared" si="216"/>
        <v>0.23184515279052378</v>
      </c>
      <c r="GM169" s="86">
        <f t="shared" si="217"/>
        <v>1.1628881760810607E-112</v>
      </c>
      <c r="GN169" s="86">
        <f t="shared" si="217"/>
        <v>4.105921935542457E-154</v>
      </c>
      <c r="GO169" s="86">
        <f t="shared" si="217"/>
        <v>6.175720360777172E-175</v>
      </c>
      <c r="GP169" s="86">
        <f t="shared" si="217"/>
        <v>2.3693487672771662E-222</v>
      </c>
      <c r="GQ169" s="86">
        <f t="shared" si="217"/>
        <v>4.3487761438181282E-201</v>
      </c>
      <c r="GR169" s="86">
        <f t="shared" si="217"/>
        <v>3.4454398582732437E-189</v>
      </c>
      <c r="GS169" s="86">
        <f t="shared" si="217"/>
        <v>4.541116578840485E-236</v>
      </c>
      <c r="GT169" s="86">
        <f t="shared" si="217"/>
        <v>1.1773411993205736E-180</v>
      </c>
      <c r="GU169" s="86">
        <f t="shared" si="217"/>
        <v>3.6416750614610481E-175</v>
      </c>
      <c r="GV169" s="86">
        <f t="shared" si="217"/>
        <v>1.3826302663551318E-243</v>
      </c>
      <c r="GW169" s="86">
        <f t="shared" si="217"/>
        <v>0</v>
      </c>
      <c r="GX169" s="86">
        <f t="shared" si="217"/>
        <v>7.8160540218051234E-267</v>
      </c>
      <c r="GY169" s="86">
        <f t="shared" si="217"/>
        <v>0</v>
      </c>
      <c r="GZ169" s="86">
        <f t="shared" si="217"/>
        <v>5.4957290538690445E-223</v>
      </c>
      <c r="HA169" s="86">
        <f t="shared" si="217"/>
        <v>0</v>
      </c>
      <c r="HC169" s="86">
        <f t="shared" si="181"/>
        <v>2.4760039081726562E-89</v>
      </c>
      <c r="HD169" s="86">
        <f t="shared" si="181"/>
        <v>4.3255995815156674E-71</v>
      </c>
      <c r="HE169" s="86">
        <f t="shared" si="181"/>
        <v>1.0673814343449321E-98</v>
      </c>
      <c r="HF169" s="86">
        <f t="shared" si="180"/>
        <v>2.8930274149981081E-122</v>
      </c>
      <c r="HG169" s="86">
        <f t="shared" si="180"/>
        <v>6.4052352111737169E-115</v>
      </c>
      <c r="HH169" s="86">
        <f t="shared" si="180"/>
        <v>6.6594900353161558E-122</v>
      </c>
      <c r="HI169" s="86">
        <f t="shared" si="180"/>
        <v>2.2200095187956176E-147</v>
      </c>
      <c r="HJ169" s="86">
        <f t="shared" si="180"/>
        <v>2.4543482149895467E-164</v>
      </c>
      <c r="HK169" s="86">
        <f t="shared" si="180"/>
        <v>2.0251665145263951E-132</v>
      </c>
      <c r="HL169" s="86">
        <f t="shared" si="161"/>
        <v>1.5652698329741551E-132</v>
      </c>
      <c r="HM169" s="86">
        <f t="shared" si="161"/>
        <v>8.4732510953618532E-147</v>
      </c>
      <c r="HN169" s="86">
        <f t="shared" si="161"/>
        <v>9.9020877183178438E-205</v>
      </c>
      <c r="HO169" s="86">
        <f t="shared" si="161"/>
        <v>5.9647207660828095E-242</v>
      </c>
      <c r="HP169" s="86">
        <f t="shared" si="161"/>
        <v>5.9030064491163497E-178</v>
      </c>
      <c r="HQ169" s="86">
        <f t="shared" si="161"/>
        <v>5.9030064491163497E-178</v>
      </c>
      <c r="HS169" s="86">
        <f t="shared" si="218"/>
        <v>5.2457079131038585E-11</v>
      </c>
      <c r="HT169" s="86">
        <f t="shared" si="218"/>
        <v>9.6812678293872728E-7</v>
      </c>
      <c r="HU169" s="86">
        <f t="shared" si="218"/>
        <v>2.2283619772697034E-10</v>
      </c>
      <c r="HV169" s="86">
        <f t="shared" si="218"/>
        <v>3.1934106951418599E-10</v>
      </c>
      <c r="HW169" s="86">
        <f t="shared" si="218"/>
        <v>2.1809056106894471E-11</v>
      </c>
      <c r="HX169" s="86">
        <f t="shared" si="218"/>
        <v>1.4144559138261468E-11</v>
      </c>
      <c r="HY169" s="86">
        <f t="shared" si="218"/>
        <v>1.8694975432889028E-10</v>
      </c>
      <c r="HZ169" s="86">
        <f t="shared" si="218"/>
        <v>2.4702554299305508E-16</v>
      </c>
      <c r="IA169" s="86">
        <f t="shared" si="218"/>
        <v>9.6730740925020995E-19</v>
      </c>
      <c r="IB169" s="86">
        <f t="shared" si="218"/>
        <v>1.2804251540235595E-21</v>
      </c>
      <c r="IC169" s="86">
        <f t="shared" si="218"/>
        <v>2.0216346723173274E-24</v>
      </c>
      <c r="ID169" s="86">
        <f t="shared" si="218"/>
        <v>4.1362255246234475E-18</v>
      </c>
      <c r="IE169" s="86">
        <f t="shared" si="218"/>
        <v>1.814713846046652E-18</v>
      </c>
      <c r="IF169" s="86">
        <f t="shared" si="218"/>
        <v>2.2855114036411347E-15</v>
      </c>
      <c r="IG169" s="86">
        <f t="shared" si="218"/>
        <v>1.9344654756467901E-11</v>
      </c>
      <c r="II169" s="86">
        <f t="shared" si="219"/>
        <v>3.9910585599399256E-3</v>
      </c>
      <c r="IJ169" s="86">
        <f t="shared" si="219"/>
        <v>6.8593548866399513E-5</v>
      </c>
      <c r="IK169" s="86">
        <f t="shared" si="219"/>
        <v>1.2744561357936075E-4</v>
      </c>
      <c r="IL169" s="86">
        <f t="shared" si="219"/>
        <v>8.9810209430609311E-5</v>
      </c>
      <c r="IM169" s="86">
        <f t="shared" si="219"/>
        <v>1.3079275697462579E-3</v>
      </c>
      <c r="IN169" s="86">
        <f t="shared" si="219"/>
        <v>5.2960678376509996E-5</v>
      </c>
      <c r="IO169" s="86">
        <f t="shared" si="219"/>
        <v>1.3785175559253814E-3</v>
      </c>
      <c r="IP169" s="86">
        <f t="shared" si="219"/>
        <v>1.9885019634567044E-4</v>
      </c>
      <c r="IQ169" s="86">
        <f t="shared" si="219"/>
        <v>7.8952308012091542E-4</v>
      </c>
      <c r="IR169" s="86">
        <f t="shared" si="219"/>
        <v>7.5157310937058091E-4</v>
      </c>
      <c r="IS169" s="86">
        <f t="shared" si="219"/>
        <v>1.3527130083190777E-2</v>
      </c>
      <c r="IT169" s="86">
        <f t="shared" si="219"/>
        <v>2.7698857225755023E-2</v>
      </c>
      <c r="IU169" s="86">
        <f t="shared" si="219"/>
        <v>1.5011783026405568E-2</v>
      </c>
      <c r="IV169" s="86">
        <f t="shared" si="219"/>
        <v>1.556024184052987E-2</v>
      </c>
      <c r="IW169" s="86">
        <f t="shared" si="219"/>
        <v>2.9433940203586607E-3</v>
      </c>
      <c r="IY169" s="86">
        <f t="shared" si="220"/>
        <v>3.9910586123970051E-3</v>
      </c>
      <c r="IZ169" s="86">
        <f t="shared" si="220"/>
        <v>6.9561675649338242E-5</v>
      </c>
      <c r="JA169" s="86">
        <f t="shared" si="220"/>
        <v>1.2744583641555849E-4</v>
      </c>
      <c r="JB169" s="86">
        <f t="shared" si="220"/>
        <v>8.9810528771678823E-5</v>
      </c>
      <c r="JC169" s="86">
        <f t="shared" si="220"/>
        <v>1.307927591555314E-3</v>
      </c>
      <c r="JD169" s="86">
        <f t="shared" si="220"/>
        <v>5.2960692521069137E-5</v>
      </c>
      <c r="JE169" s="86">
        <f t="shared" si="220"/>
        <v>1.3785177428751356E-3</v>
      </c>
      <c r="JF169" s="86">
        <f t="shared" si="220"/>
        <v>1.9885019634591748E-4</v>
      </c>
      <c r="JG169" s="86">
        <f t="shared" si="220"/>
        <v>7.8952308012091639E-4</v>
      </c>
      <c r="JH169" s="86">
        <f t="shared" si="220"/>
        <v>7.5157310937058091E-4</v>
      </c>
      <c r="JI169" s="86">
        <f t="shared" si="220"/>
        <v>1.3527130083190777E-2</v>
      </c>
      <c r="JJ169" s="86">
        <f t="shared" si="220"/>
        <v>2.7698857225755026E-2</v>
      </c>
      <c r="JK169" s="86">
        <f t="shared" si="220"/>
        <v>1.5011783026405569E-2</v>
      </c>
      <c r="JL169" s="86">
        <f t="shared" si="220"/>
        <v>1.5560241840532157E-2</v>
      </c>
      <c r="JM169" s="86">
        <f t="shared" si="220"/>
        <v>2.9433940397033155E-3</v>
      </c>
    </row>
    <row r="170" spans="2:273" x14ac:dyDescent="0.25">
      <c r="B170" s="2">
        <v>143</v>
      </c>
      <c r="C170" s="37">
        <v>57.444000000000003</v>
      </c>
      <c r="D170" s="37">
        <v>61.646000000000001</v>
      </c>
      <c r="E170" s="37">
        <v>61.19</v>
      </c>
      <c r="F170" s="37">
        <v>61.429000000000002</v>
      </c>
      <c r="G170" s="37">
        <v>60.564999999999998</v>
      </c>
      <c r="H170" s="37">
        <v>59.951999999999998</v>
      </c>
      <c r="I170" s="37">
        <v>57.777999999999999</v>
      </c>
      <c r="J170" s="37">
        <v>57.762</v>
      </c>
      <c r="K170" s="37">
        <v>57.793999999999997</v>
      </c>
      <c r="L170" s="37">
        <v>56.758000000000003</v>
      </c>
      <c r="M170" s="37">
        <v>56.081000000000003</v>
      </c>
      <c r="N170" s="37">
        <v>58.365000000000002</v>
      </c>
      <c r="O170" s="37">
        <v>56.951999999999998</v>
      </c>
      <c r="P170" s="37">
        <v>60.889000000000003</v>
      </c>
      <c r="Q170" s="37">
        <v>60</v>
      </c>
      <c r="S170" s="4">
        <f t="shared" si="221"/>
        <v>58.273599862372407</v>
      </c>
      <c r="T170" s="4">
        <f t="shared" si="221"/>
        <v>61.993213714988677</v>
      </c>
      <c r="U170" s="4">
        <f t="shared" si="221"/>
        <v>61.793299333292133</v>
      </c>
      <c r="V170" s="4">
        <f t="shared" si="221"/>
        <v>61.460714148972976</v>
      </c>
      <c r="W170" s="4">
        <f t="shared" si="221"/>
        <v>61.37423984628478</v>
      </c>
      <c r="X170" s="4">
        <f t="shared" si="221"/>
        <v>60.355669605476898</v>
      </c>
      <c r="Y170" s="4">
        <f t="shared" si="221"/>
        <v>58.485407191446534</v>
      </c>
      <c r="Z170" s="4">
        <f t="shared" si="221"/>
        <v>58.254243477400401</v>
      </c>
      <c r="AA170" s="4">
        <f t="shared" si="221"/>
        <v>57.812520365117201</v>
      </c>
      <c r="AB170" s="4">
        <f t="shared" si="221"/>
        <v>55.191530831917703</v>
      </c>
      <c r="AC170" s="4">
        <f t="shared" si="221"/>
        <v>55.697769099012596</v>
      </c>
      <c r="AD170" s="4">
        <f t="shared" si="221"/>
        <v>58.586711095863599</v>
      </c>
      <c r="AE170" s="4">
        <f t="shared" si="221"/>
        <v>56.439308739460699</v>
      </c>
      <c r="AF170" s="4">
        <f t="shared" si="221"/>
        <v>59.862779898496726</v>
      </c>
      <c r="AG170" s="4">
        <f t="shared" si="221"/>
        <v>57.905538878622664</v>
      </c>
      <c r="AI170" s="4">
        <f t="shared" si="222"/>
        <v>-0.82959986237240457</v>
      </c>
      <c r="AJ170" s="4">
        <f t="shared" si="222"/>
        <v>-0.34721371498867626</v>
      </c>
      <c r="AK170" s="4">
        <f t="shared" si="222"/>
        <v>-0.60329933329213503</v>
      </c>
      <c r="AL170" s="4">
        <f t="shared" si="222"/>
        <v>-3.1714148972973533E-2</v>
      </c>
      <c r="AM170" s="4">
        <f t="shared" si="222"/>
        <v>-0.80923984628478252</v>
      </c>
      <c r="AN170" s="4">
        <f t="shared" si="222"/>
        <v>-0.40366960547689956</v>
      </c>
      <c r="AO170" s="4">
        <f t="shared" si="222"/>
        <v>-0.70740719144653497</v>
      </c>
      <c r="AP170" s="4">
        <f t="shared" si="222"/>
        <v>-0.49224347740040031</v>
      </c>
      <c r="AQ170" s="4">
        <f t="shared" si="222"/>
        <v>-1.8520365117204562E-2</v>
      </c>
      <c r="AR170" s="4">
        <f t="shared" si="222"/>
        <v>1.5664691680822997</v>
      </c>
      <c r="AS170" s="4">
        <f t="shared" si="222"/>
        <v>0.38323090098740664</v>
      </c>
      <c r="AT170" s="4">
        <f t="shared" si="222"/>
        <v>-0.22171109586359705</v>
      </c>
      <c r="AU170" s="4">
        <f t="shared" si="222"/>
        <v>0.51269126053929881</v>
      </c>
      <c r="AV170" s="4">
        <f t="shared" si="222"/>
        <v>1.0262201015032772</v>
      </c>
      <c r="AW170" s="4">
        <f t="shared" si="222"/>
        <v>2.0944611213773356</v>
      </c>
      <c r="AY170" s="2">
        <f t="shared" si="214"/>
        <v>58.223592684484274</v>
      </c>
      <c r="AZ170" s="2">
        <f t="shared" si="214"/>
        <v>61.988975675812242</v>
      </c>
      <c r="BA170" s="2">
        <f t="shared" si="214"/>
        <v>61.782537256980547</v>
      </c>
      <c r="BB170" s="2">
        <f t="shared" si="214"/>
        <v>61.44589912359568</v>
      </c>
      <c r="BC170" s="2">
        <f t="shared" si="214"/>
        <v>61.226822576971863</v>
      </c>
      <c r="BD170" s="2">
        <f t="shared" si="214"/>
        <v>60.343205440222619</v>
      </c>
      <c r="BE170" s="2">
        <f t="shared" si="214"/>
        <v>58.299046264288577</v>
      </c>
      <c r="BF170" s="2">
        <f t="shared" si="214"/>
        <v>58.194758411948904</v>
      </c>
      <c r="BG170" s="2">
        <f t="shared" si="214"/>
        <v>57.634776567341873</v>
      </c>
      <c r="BH170" s="2">
        <f t="shared" si="214"/>
        <v>54.999114790683322</v>
      </c>
      <c r="BI170" s="2">
        <f t="shared" si="214"/>
        <v>53.922711553126291</v>
      </c>
      <c r="BJ170" s="2">
        <f t="shared" si="214"/>
        <v>55.072719032836858</v>
      </c>
      <c r="BK170" s="2">
        <f t="shared" si="214"/>
        <v>54.263541032621063</v>
      </c>
      <c r="BL170" s="2">
        <f t="shared" si="214"/>
        <v>55.361313837644985</v>
      </c>
      <c r="BM170" s="2">
        <f t="shared" si="214"/>
        <v>55.988592918025503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57.444000000000003</v>
      </c>
      <c r="CF170" s="2">
        <f t="shared" si="215"/>
        <v>61.646000000000001</v>
      </c>
      <c r="CG170" s="2">
        <f t="shared" si="215"/>
        <v>61.19</v>
      </c>
      <c r="CH170" s="2">
        <f t="shared" si="215"/>
        <v>61.429000000000002</v>
      </c>
      <c r="CI170" s="2">
        <f t="shared" si="215"/>
        <v>60.564999999999998</v>
      </c>
      <c r="CJ170" s="2">
        <f t="shared" si="215"/>
        <v>59.951999999999998</v>
      </c>
      <c r="CK170" s="2">
        <f t="shared" si="215"/>
        <v>57.777999999999999</v>
      </c>
      <c r="CL170" s="2">
        <f t="shared" si="215"/>
        <v>57.762</v>
      </c>
      <c r="CM170" s="2">
        <f t="shared" si="215"/>
        <v>57.793999999999997</v>
      </c>
      <c r="CN170" s="2">
        <f t="shared" si="215"/>
        <v>56.758000000000003</v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>
        <f t="shared" si="215"/>
        <v>60</v>
      </c>
      <c r="CU170" s="2">
        <f t="shared" si="197"/>
        <v>57.444000000000003</v>
      </c>
      <c r="CV170" s="2">
        <f t="shared" si="198"/>
        <v>61.646000000000001</v>
      </c>
      <c r="CW170" s="2">
        <f t="shared" si="199"/>
        <v>61.19</v>
      </c>
      <c r="CX170" s="2">
        <f t="shared" si="200"/>
        <v>61.429000000000002</v>
      </c>
      <c r="CY170" s="2">
        <f t="shared" si="201"/>
        <v>60.564999999999998</v>
      </c>
      <c r="CZ170" s="2">
        <f t="shared" si="202"/>
        <v>59.951999999999998</v>
      </c>
      <c r="DA170" s="2">
        <f t="shared" si="203"/>
        <v>57.777999999999999</v>
      </c>
      <c r="DB170" s="2">
        <f t="shared" si="204"/>
        <v>57.762</v>
      </c>
      <c r="DC170" s="2">
        <f t="shared" si="205"/>
        <v>57.793999999999997</v>
      </c>
      <c r="DD170" s="2">
        <f t="shared" si="206"/>
        <v>56.758000000000003</v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>
        <f t="shared" si="211"/>
        <v>60</v>
      </c>
      <c r="DK170" s="2">
        <f t="shared" si="223"/>
        <v>89.761960253699812</v>
      </c>
      <c r="DL170" s="2">
        <f t="shared" si="223"/>
        <v>98.044907787051272</v>
      </c>
      <c r="DM170" s="2">
        <f t="shared" si="223"/>
        <v>108.84055028692239</v>
      </c>
      <c r="DN170" s="2">
        <f t="shared" si="223"/>
        <v>107.05779281183933</v>
      </c>
      <c r="DO170" s="2">
        <f t="shared" si="223"/>
        <v>100.75772896405918</v>
      </c>
      <c r="DP170" s="2">
        <f t="shared" si="223"/>
        <v>74.378164924506393</v>
      </c>
      <c r="DQ170" s="2">
        <f t="shared" si="223"/>
        <v>87.733564059196624</v>
      </c>
      <c r="DR170" s="2">
        <f t="shared" si="223"/>
        <v>95.518032628366157</v>
      </c>
      <c r="DS170" s="2">
        <f t="shared" si="223"/>
        <v>126.21020728744938</v>
      </c>
      <c r="DT170" s="2">
        <f t="shared" si="223"/>
        <v>123.51711877667137</v>
      </c>
      <c r="DU170" s="2">
        <f t="shared" si="223"/>
        <v>93.062754453441315</v>
      </c>
      <c r="DV170" s="2">
        <f t="shared" si="223"/>
        <v>87.655303595062506</v>
      </c>
      <c r="DW170" s="2">
        <f t="shared" si="223"/>
        <v>114.71385487804878</v>
      </c>
      <c r="DX170" s="2">
        <f t="shared" si="223"/>
        <v>126.17278762414054</v>
      </c>
      <c r="DY170" s="2">
        <f t="shared" si="223"/>
        <v>103.08936143695017</v>
      </c>
      <c r="EA170" s="2">
        <f t="shared" si="213"/>
        <v>58.186402375728115</v>
      </c>
      <c r="EB170" s="2">
        <f t="shared" si="213"/>
        <v>61.985487381527378</v>
      </c>
      <c r="EC170" s="2">
        <f t="shared" si="213"/>
        <v>61.579673166932231</v>
      </c>
      <c r="ED170" s="2">
        <f t="shared" si="213"/>
        <v>60.920250913931369</v>
      </c>
      <c r="EE170" s="2">
        <f t="shared" si="213"/>
        <v>60.933741342677465</v>
      </c>
      <c r="EF170" s="2">
        <f t="shared" si="213"/>
        <v>60.35350931164821</v>
      </c>
      <c r="EG170" s="2">
        <f t="shared" si="213"/>
        <v>57.967660518154233</v>
      </c>
      <c r="EH170" s="2">
        <f t="shared" si="213"/>
        <v>57.926621871329786</v>
      </c>
      <c r="EI170" s="2">
        <f t="shared" si="213"/>
        <v>57.673589892665461</v>
      </c>
      <c r="EJ170" s="2">
        <f t="shared" si="213"/>
        <v>54.903353504571172</v>
      </c>
      <c r="EK170" s="2">
        <f t="shared" si="212"/>
        <v>53.860717743976288</v>
      </c>
      <c r="EL170" s="2">
        <f t="shared" si="179"/>
        <v>54.564345612217487</v>
      </c>
      <c r="EM170" s="2">
        <f t="shared" si="179"/>
        <v>53.789683653051448</v>
      </c>
      <c r="EN170" s="2">
        <f t="shared" si="179"/>
        <v>55.157422456262807</v>
      </c>
      <c r="EO170" s="2">
        <f t="shared" si="179"/>
        <v>56.193511340137803</v>
      </c>
      <c r="EQ170" s="2">
        <f t="shared" si="224"/>
        <v>58.292705139623038</v>
      </c>
      <c r="ER170" s="2">
        <f t="shared" si="224"/>
        <v>61.981401951475405</v>
      </c>
      <c r="ES170" s="2">
        <f t="shared" si="224"/>
        <v>62.328965740473649</v>
      </c>
      <c r="ET170" s="2">
        <f t="shared" si="224"/>
        <v>62.927071374306763</v>
      </c>
      <c r="EU170" s="2">
        <f t="shared" si="224"/>
        <v>61.85989306145887</v>
      </c>
      <c r="EV170" s="2">
        <f t="shared" si="224"/>
        <v>60.308700919065934</v>
      </c>
      <c r="EW170" s="2">
        <f t="shared" si="224"/>
        <v>59.032172691545512</v>
      </c>
      <c r="EX170" s="2">
        <f t="shared" si="224"/>
        <v>58.762309433427788</v>
      </c>
      <c r="EY170" s="2">
        <f t="shared" si="224"/>
        <v>57.531293647673223</v>
      </c>
      <c r="EZ170" s="2">
        <f t="shared" si="224"/>
        <v>55.155055992468192</v>
      </c>
      <c r="FA170" s="2">
        <f t="shared" si="224"/>
        <v>54.006184790849346</v>
      </c>
      <c r="FB170" s="2">
        <f t="shared" si="224"/>
        <v>55.884006361196612</v>
      </c>
      <c r="FC170" s="2">
        <f t="shared" si="224"/>
        <v>55.039425555210315</v>
      </c>
      <c r="FD170" s="2">
        <f t="shared" si="224"/>
        <v>55.773688194557728</v>
      </c>
      <c r="FE170" s="2">
        <f t="shared" si="224"/>
        <v>55.336842016828342</v>
      </c>
      <c r="FG170" s="2">
        <f t="shared" si="225"/>
        <v>0.99989403906084184</v>
      </c>
      <c r="FH170" s="2">
        <f t="shared" si="225"/>
        <v>0.99987319560233379</v>
      </c>
      <c r="FI170" s="2">
        <f t="shared" si="225"/>
        <v>0.99990251364587135</v>
      </c>
      <c r="FJ170" s="2">
        <f t="shared" si="225"/>
        <v>0.99990044351022211</v>
      </c>
      <c r="FK170" s="2">
        <f t="shared" si="225"/>
        <v>0.99989414117093822</v>
      </c>
      <c r="FL170" s="2">
        <f t="shared" si="225"/>
        <v>0.99987848304265592</v>
      </c>
      <c r="FM170" s="2">
        <f t="shared" si="225"/>
        <v>0.9998938997942054</v>
      </c>
      <c r="FN170" s="2">
        <f t="shared" si="225"/>
        <v>0.99988193155710248</v>
      </c>
      <c r="FO170" s="2">
        <f t="shared" si="225"/>
        <v>0.99986145423387074</v>
      </c>
      <c r="FP170" s="2">
        <f t="shared" si="225"/>
        <v>0.99985766640011209</v>
      </c>
      <c r="FQ170" s="2">
        <f t="shared" si="225"/>
        <v>0.99986709669747031</v>
      </c>
      <c r="FR170" s="2">
        <f t="shared" si="225"/>
        <v>0.99988718207286409</v>
      </c>
      <c r="FS170" s="2">
        <f t="shared" si="225"/>
        <v>0.99988393376477236</v>
      </c>
      <c r="FT170" s="2">
        <f t="shared" si="225"/>
        <v>0.99984899715345432</v>
      </c>
      <c r="FU170" s="2">
        <f t="shared" si="225"/>
        <v>0.99982741463673253</v>
      </c>
      <c r="FW170" s="2">
        <f t="shared" si="216"/>
        <v>0.31837867378894358</v>
      </c>
      <c r="FX170" s="2">
        <f t="shared" si="216"/>
        <v>0.26538180462347616</v>
      </c>
      <c r="FY170" s="2">
        <f t="shared" si="216"/>
        <v>0.264591971741999</v>
      </c>
      <c r="FZ170" s="2">
        <f t="shared" si="216"/>
        <v>0.25964201991866365</v>
      </c>
      <c r="GA170" s="2">
        <f t="shared" si="216"/>
        <v>0.31189869622691202</v>
      </c>
      <c r="GB170" s="2">
        <f t="shared" si="216"/>
        <v>0.26798785253058288</v>
      </c>
      <c r="GC170" s="2">
        <f t="shared" si="216"/>
        <v>0.30833614292763661</v>
      </c>
      <c r="GD170" s="2">
        <f t="shared" si="216"/>
        <v>0.31554637551706199</v>
      </c>
      <c r="GE170" s="2">
        <f t="shared" si="216"/>
        <v>0.3394944363507239</v>
      </c>
      <c r="GF170" s="2">
        <f t="shared" si="216"/>
        <v>0.34165431822941167</v>
      </c>
      <c r="GG170" s="2">
        <f t="shared" si="216"/>
        <v>0.39035458700817016</v>
      </c>
      <c r="GH170" s="2">
        <f t="shared" si="216"/>
        <v>0.38240143743244953</v>
      </c>
      <c r="GI170" s="2">
        <f t="shared" si="216"/>
        <v>0.3735060331855794</v>
      </c>
      <c r="GJ170" s="2">
        <f t="shared" si="216"/>
        <v>0.31344896704431352</v>
      </c>
      <c r="GK170" s="2">
        <f t="shared" si="216"/>
        <v>0.24865132162559758</v>
      </c>
      <c r="GM170" s="86">
        <f t="shared" si="217"/>
        <v>1.5791992663742993E-115</v>
      </c>
      <c r="GN170" s="86">
        <f t="shared" si="217"/>
        <v>4.5034457969856677E-158</v>
      </c>
      <c r="GO170" s="86">
        <f t="shared" si="217"/>
        <v>2.0125490259834861E-179</v>
      </c>
      <c r="GP170" s="86">
        <f t="shared" si="217"/>
        <v>4.5329196687686203E-228</v>
      </c>
      <c r="GQ170" s="86">
        <f t="shared" si="217"/>
        <v>3.1673462986625358E-206</v>
      </c>
      <c r="GR170" s="86">
        <f t="shared" si="217"/>
        <v>4.7272134116708592E-194</v>
      </c>
      <c r="GS170" s="86">
        <f t="shared" si="217"/>
        <v>3.5630078284209138E-242</v>
      </c>
      <c r="GT170" s="86">
        <f t="shared" si="217"/>
        <v>2.7989183364867909E-185</v>
      </c>
      <c r="GU170" s="86">
        <f t="shared" si="217"/>
        <v>1.1797623981927226E-179</v>
      </c>
      <c r="GV170" s="86">
        <f t="shared" si="217"/>
        <v>8.0803172495911014E-250</v>
      </c>
      <c r="GW170" s="86">
        <f t="shared" si="217"/>
        <v>0</v>
      </c>
      <c r="GX170" s="86">
        <f t="shared" si="217"/>
        <v>1.2063947205878494E-273</v>
      </c>
      <c r="GY170" s="86">
        <f t="shared" si="217"/>
        <v>0</v>
      </c>
      <c r="GZ170" s="86">
        <f t="shared" si="217"/>
        <v>1.2709841748424181E-228</v>
      </c>
      <c r="HA170" s="86">
        <f t="shared" si="217"/>
        <v>0</v>
      </c>
      <c r="HC170" s="86">
        <f t="shared" si="181"/>
        <v>1.4623173313760429E-92</v>
      </c>
      <c r="HD170" s="86">
        <f t="shared" si="181"/>
        <v>1.1060309608864142E-73</v>
      </c>
      <c r="HE170" s="86">
        <f t="shared" si="181"/>
        <v>2.8842440717988864E-102</v>
      </c>
      <c r="HF170" s="86">
        <f t="shared" si="180"/>
        <v>1.0815907353444819E-126</v>
      </c>
      <c r="HG170" s="86">
        <f t="shared" si="180"/>
        <v>4.9465433419096747E-119</v>
      </c>
      <c r="HH170" s="86">
        <f t="shared" si="180"/>
        <v>2.5692391692040151E-126</v>
      </c>
      <c r="HI170" s="86">
        <f t="shared" si="180"/>
        <v>9.6705232765408714E-153</v>
      </c>
      <c r="HJ170" s="86">
        <f t="shared" si="180"/>
        <v>3.1834303527628354E-170</v>
      </c>
      <c r="HK170" s="86">
        <f t="shared" si="180"/>
        <v>3.9286818978173035E-137</v>
      </c>
      <c r="HL170" s="86">
        <f t="shared" si="161"/>
        <v>3.6682317643707337E-137</v>
      </c>
      <c r="HM170" s="86">
        <f t="shared" si="161"/>
        <v>6.7897928608067105E-152</v>
      </c>
      <c r="HN170" s="86">
        <f t="shared" si="161"/>
        <v>6.0365152120327466E-212</v>
      </c>
      <c r="HO170" s="86">
        <f t="shared" ref="HO170:HQ227" si="226" xml:space="preserve"> _xlfn.NORM.DIST($B170, O$8, ABS(O$12), TRUE) * _xlfn.NORM.DIST(($B170 - O$8)*O$16, 0, ABS(O$12), TRUE) * 2</f>
        <v>2.1439376019198413E-250</v>
      </c>
      <c r="HP170" s="86">
        <f t="shared" si="226"/>
        <v>4.2031056442593299E-184</v>
      </c>
      <c r="HQ170" s="86">
        <f t="shared" si="226"/>
        <v>4.2031056442593299E-184</v>
      </c>
      <c r="HS170" s="86">
        <f t="shared" si="218"/>
        <v>4.5919606263883222E-12</v>
      </c>
      <c r="HT170" s="86">
        <f t="shared" si="218"/>
        <v>1.3071557016240458E-7</v>
      </c>
      <c r="HU170" s="86">
        <f t="shared" si="218"/>
        <v>1.9631554234600131E-11</v>
      </c>
      <c r="HV170" s="86">
        <f t="shared" si="218"/>
        <v>2.8721095716678215E-11</v>
      </c>
      <c r="HW170" s="86">
        <f t="shared" si="218"/>
        <v>1.4743485612778393E-12</v>
      </c>
      <c r="HX170" s="86">
        <f t="shared" si="218"/>
        <v>8.8776280458406749E-13</v>
      </c>
      <c r="HY170" s="86">
        <f t="shared" si="218"/>
        <v>1.5168659153830965E-11</v>
      </c>
      <c r="HZ170" s="86">
        <f t="shared" si="218"/>
        <v>5.0998542048838551E-18</v>
      </c>
      <c r="IA170" s="86">
        <f t="shared" si="218"/>
        <v>1.3221664998415846E-20</v>
      </c>
      <c r="IB170" s="86">
        <f t="shared" si="218"/>
        <v>1.1609259732819251E-23</v>
      </c>
      <c r="IC170" s="86">
        <f t="shared" si="218"/>
        <v>1.3396172505213805E-26</v>
      </c>
      <c r="ID170" s="86">
        <f t="shared" si="218"/>
        <v>1.1918483473442957E-19</v>
      </c>
      <c r="IE170" s="86">
        <f t="shared" si="218"/>
        <v>4.2366968847875021E-20</v>
      </c>
      <c r="IF170" s="86">
        <f t="shared" si="218"/>
        <v>7.485610609301961E-17</v>
      </c>
      <c r="IG170" s="86">
        <f t="shared" si="218"/>
        <v>8.9506494650597016E-13</v>
      </c>
      <c r="II170" s="86">
        <f t="shared" si="219"/>
        <v>9.7102987683646575E-3</v>
      </c>
      <c r="IJ170" s="86">
        <f t="shared" si="219"/>
        <v>2.558331383532212E-4</v>
      </c>
      <c r="IK170" s="86">
        <f t="shared" si="219"/>
        <v>4.3012457174130322E-4</v>
      </c>
      <c r="IL170" s="86">
        <f t="shared" si="219"/>
        <v>3.1123422277323315E-4</v>
      </c>
      <c r="IM170" s="86">
        <f t="shared" si="219"/>
        <v>3.8230625610915464E-3</v>
      </c>
      <c r="IN170" s="86">
        <f t="shared" si="219"/>
        <v>2.0885745071385367E-4</v>
      </c>
      <c r="IO170" s="86">
        <f t="shared" si="219"/>
        <v>3.915376541713941E-3</v>
      </c>
      <c r="IP170" s="86">
        <f t="shared" si="219"/>
        <v>8.5577911843154385E-4</v>
      </c>
      <c r="IQ170" s="86">
        <f t="shared" si="219"/>
        <v>3.0497975333786875E-3</v>
      </c>
      <c r="IR170" s="86">
        <f t="shared" si="219"/>
        <v>2.9836387278476153E-3</v>
      </c>
      <c r="IS170" s="86">
        <f t="shared" si="219"/>
        <v>3.6854029837612358E-2</v>
      </c>
      <c r="IT170" s="86">
        <f t="shared" si="219"/>
        <v>5.8465533413210181E-2</v>
      </c>
      <c r="IU170" s="86">
        <f t="shared" si="219"/>
        <v>3.5680107187076676E-2</v>
      </c>
      <c r="IV170" s="86">
        <f t="shared" si="219"/>
        <v>3.0181333671956665E-2</v>
      </c>
      <c r="IW170" s="86">
        <f t="shared" si="219"/>
        <v>6.0464873634443125E-3</v>
      </c>
      <c r="IY170" s="86">
        <f t="shared" si="220"/>
        <v>9.710298772956618E-3</v>
      </c>
      <c r="IZ170" s="86">
        <f t="shared" si="220"/>
        <v>2.5596385392338361E-4</v>
      </c>
      <c r="JA170" s="86">
        <f t="shared" si="220"/>
        <v>4.3012459137285747E-4</v>
      </c>
      <c r="JB170" s="86">
        <f t="shared" si="220"/>
        <v>3.1123425149432886E-4</v>
      </c>
      <c r="JC170" s="86">
        <f t="shared" si="220"/>
        <v>3.8230625625658948E-3</v>
      </c>
      <c r="JD170" s="86">
        <f t="shared" si="220"/>
        <v>2.0885745160161649E-4</v>
      </c>
      <c r="JE170" s="86">
        <f t="shared" si="220"/>
        <v>3.9153765568825999E-3</v>
      </c>
      <c r="JF170" s="86">
        <f t="shared" si="220"/>
        <v>8.5577911843154894E-4</v>
      </c>
      <c r="JG170" s="86">
        <f t="shared" si="220"/>
        <v>3.0497975333786875E-3</v>
      </c>
      <c r="JH170" s="86">
        <f t="shared" si="220"/>
        <v>2.9836387278476153E-3</v>
      </c>
      <c r="JI170" s="86">
        <f t="shared" si="220"/>
        <v>3.6854029837612358E-2</v>
      </c>
      <c r="JJ170" s="86">
        <f t="shared" si="220"/>
        <v>5.8465533413210181E-2</v>
      </c>
      <c r="JK170" s="86">
        <f t="shared" si="220"/>
        <v>3.5680107187076676E-2</v>
      </c>
      <c r="JL170" s="86">
        <f t="shared" si="220"/>
        <v>3.0181333671956741E-2</v>
      </c>
      <c r="JM170" s="86">
        <f t="shared" si="220"/>
        <v>6.0464873643393778E-3</v>
      </c>
    </row>
    <row r="171" spans="2:273" x14ac:dyDescent="0.25">
      <c r="B171" s="2">
        <v>144</v>
      </c>
      <c r="C171" s="37">
        <v>58.143000000000001</v>
      </c>
      <c r="D171" s="37">
        <v>61.308</v>
      </c>
      <c r="E171" s="37">
        <v>60.872999999999998</v>
      </c>
      <c r="F171" s="37">
        <v>62</v>
      </c>
      <c r="G171" s="37">
        <v>61.531999999999996</v>
      </c>
      <c r="H171" s="37">
        <v>60.603000000000002</v>
      </c>
      <c r="I171" s="37">
        <v>58.683</v>
      </c>
      <c r="J171" s="37">
        <v>57.762</v>
      </c>
      <c r="K171" s="37">
        <v>57.951999999999998</v>
      </c>
      <c r="L171" s="37">
        <v>57.677</v>
      </c>
      <c r="M171" s="37">
        <v>57.081000000000003</v>
      </c>
      <c r="N171" s="37">
        <v>61.332999999999998</v>
      </c>
      <c r="O171" s="37">
        <v>57.838999999999999</v>
      </c>
      <c r="P171" s="37">
        <v>63.317</v>
      </c>
      <c r="Q171" s="37">
        <v>60.625</v>
      </c>
      <c r="S171" s="4">
        <f t="shared" si="221"/>
        <v>58.211692604419291</v>
      </c>
      <c r="T171" s="4">
        <f t="shared" si="221"/>
        <v>61.856445256241308</v>
      </c>
      <c r="U171" s="4">
        <f t="shared" si="221"/>
        <v>61.672519150838902</v>
      </c>
      <c r="V171" s="4">
        <f t="shared" si="221"/>
        <v>61.323297168082256</v>
      </c>
      <c r="W171" s="4">
        <f t="shared" si="221"/>
        <v>61.404730452140342</v>
      </c>
      <c r="X171" s="4">
        <f t="shared" si="221"/>
        <v>60.210153153458272</v>
      </c>
      <c r="Y171" s="4">
        <f t="shared" si="221"/>
        <v>58.559679885202719</v>
      </c>
      <c r="Z171" s="4">
        <f t="shared" si="221"/>
        <v>58.200162239057875</v>
      </c>
      <c r="AA171" s="4">
        <f t="shared" si="221"/>
        <v>57.95748212797546</v>
      </c>
      <c r="AB171" s="4">
        <f t="shared" si="221"/>
        <v>55.38907066774464</v>
      </c>
      <c r="AC171" s="4">
        <f t="shared" si="221"/>
        <v>57.218911970837652</v>
      </c>
      <c r="AD171" s="4">
        <f t="shared" si="221"/>
        <v>60.581912716504739</v>
      </c>
      <c r="AE171" s="4">
        <f t="shared" si="221"/>
        <v>58.041022568500622</v>
      </c>
      <c r="AF171" s="4">
        <f t="shared" si="221"/>
        <v>62.674634794438809</v>
      </c>
      <c r="AG171" s="4">
        <f t="shared" si="221"/>
        <v>59.334962894162985</v>
      </c>
      <c r="AI171" s="4">
        <f t="shared" si="222"/>
        <v>-6.8692604419290149E-2</v>
      </c>
      <c r="AJ171" s="4">
        <f t="shared" si="222"/>
        <v>-0.54844525624130824</v>
      </c>
      <c r="AK171" s="4">
        <f t="shared" si="222"/>
        <v>-0.79951915083890412</v>
      </c>
      <c r="AL171" s="4">
        <f t="shared" si="222"/>
        <v>0.67670283191774416</v>
      </c>
      <c r="AM171" s="4">
        <f t="shared" si="222"/>
        <v>0.12726954785965461</v>
      </c>
      <c r="AN171" s="4">
        <f t="shared" si="222"/>
        <v>0.39284684654172963</v>
      </c>
      <c r="AO171" s="4">
        <f t="shared" si="222"/>
        <v>0.12332011479728067</v>
      </c>
      <c r="AP171" s="4">
        <f t="shared" si="222"/>
        <v>-0.4381622390578741</v>
      </c>
      <c r="AQ171" s="4">
        <f t="shared" si="222"/>
        <v>-5.4821279754619923E-3</v>
      </c>
      <c r="AR171" s="4">
        <f t="shared" si="222"/>
        <v>2.2879293322553593</v>
      </c>
      <c r="AS171" s="4">
        <f t="shared" si="222"/>
        <v>-0.13791197083764928</v>
      </c>
      <c r="AT171" s="4">
        <f t="shared" si="222"/>
        <v>0.75108728349525933</v>
      </c>
      <c r="AU171" s="4">
        <f t="shared" si="222"/>
        <v>-0.20202256850062383</v>
      </c>
      <c r="AV171" s="4">
        <f t="shared" si="222"/>
        <v>0.64236520556119103</v>
      </c>
      <c r="AW171" s="4">
        <f t="shared" si="222"/>
        <v>1.2900371058370155</v>
      </c>
      <c r="AY171" s="2">
        <f t="shared" si="214"/>
        <v>58.111521005017877</v>
      </c>
      <c r="AZ171" s="2">
        <f t="shared" si="214"/>
        <v>61.843376332146789</v>
      </c>
      <c r="BA171" s="2">
        <f t="shared" si="214"/>
        <v>61.64219343409615</v>
      </c>
      <c r="BB171" s="2">
        <f t="shared" si="214"/>
        <v>61.28035792945029</v>
      </c>
      <c r="BC171" s="2">
        <f t="shared" si="214"/>
        <v>61.055649130285559</v>
      </c>
      <c r="BD171" s="2">
        <f t="shared" si="214"/>
        <v>60.169813977670302</v>
      </c>
      <c r="BE171" s="2">
        <f t="shared" si="214"/>
        <v>58.127735537558586</v>
      </c>
      <c r="BF171" s="2">
        <f t="shared" si="214"/>
        <v>58.003039983476938</v>
      </c>
      <c r="BG171" s="2">
        <f t="shared" si="214"/>
        <v>57.440997035046415</v>
      </c>
      <c r="BH171" s="2">
        <f t="shared" si="214"/>
        <v>54.818791452487645</v>
      </c>
      <c r="BI171" s="2">
        <f t="shared" si="214"/>
        <v>53.739104818546863</v>
      </c>
      <c r="BJ171" s="2">
        <f t="shared" si="214"/>
        <v>54.844557813414212</v>
      </c>
      <c r="BK171" s="2">
        <f t="shared" si="214"/>
        <v>54.073889268964138</v>
      </c>
      <c r="BL171" s="2">
        <f t="shared" si="214"/>
        <v>55.21040305786979</v>
      </c>
      <c r="BM171" s="2">
        <f t="shared" si="214"/>
        <v>55.843141021761127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61.308</v>
      </c>
      <c r="CG171" s="2">
        <f t="shared" si="215"/>
        <v>60.872999999999998</v>
      </c>
      <c r="CH171" s="2">
        <f t="shared" si="215"/>
        <v>62</v>
      </c>
      <c r="CI171" s="2" t="str">
        <f t="shared" si="215"/>
        <v/>
      </c>
      <c r="CJ171" s="2">
        <f t="shared" si="215"/>
        <v>60.603000000000002</v>
      </c>
      <c r="CK171" s="2" t="str">
        <f t="shared" si="215"/>
        <v/>
      </c>
      <c r="CL171" s="2">
        <f t="shared" si="215"/>
        <v>57.762</v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61.308</v>
      </c>
      <c r="CW171" s="2">
        <f t="shared" si="199"/>
        <v>60.872999999999998</v>
      </c>
      <c r="CX171" s="2">
        <f t="shared" si="200"/>
        <v>62</v>
      </c>
      <c r="CY171" s="2" t="str">
        <f t="shared" si="201"/>
        <v/>
      </c>
      <c r="CZ171" s="2">
        <f t="shared" si="202"/>
        <v>60.603000000000002</v>
      </c>
      <c r="DA171" s="2" t="str">
        <f t="shared" si="203"/>
        <v/>
      </c>
      <c r="DB171" s="2">
        <f t="shared" si="204"/>
        <v>57.762</v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89.873879492600452</v>
      </c>
      <c r="DL171" s="2">
        <f t="shared" si="223"/>
        <v>98.185068551981189</v>
      </c>
      <c r="DM171" s="2">
        <f t="shared" si="223"/>
        <v>109.03456070673514</v>
      </c>
      <c r="DN171" s="2">
        <f t="shared" si="223"/>
        <v>107.20001585623679</v>
      </c>
      <c r="DO171" s="2">
        <f t="shared" si="223"/>
        <v>100.84928752642705</v>
      </c>
      <c r="DP171" s="2">
        <f t="shared" si="223"/>
        <v>74.247042973286881</v>
      </c>
      <c r="DQ171" s="2">
        <f t="shared" si="223"/>
        <v>87.693829457364359</v>
      </c>
      <c r="DR171" s="2">
        <f t="shared" si="223"/>
        <v>95.572431785646771</v>
      </c>
      <c r="DS171" s="2">
        <f t="shared" si="223"/>
        <v>126.54922631578947</v>
      </c>
      <c r="DT171" s="2">
        <f t="shared" si="223"/>
        <v>123.88110241820765</v>
      </c>
      <c r="DU171" s="2">
        <f t="shared" si="223"/>
        <v>93.198946963562776</v>
      </c>
      <c r="DV171" s="2">
        <f t="shared" si="223"/>
        <v>87.681598546849244</v>
      </c>
      <c r="DW171" s="2">
        <f t="shared" si="223"/>
        <v>114.98859581881533</v>
      </c>
      <c r="DX171" s="2">
        <f t="shared" si="223"/>
        <v>126.60043880825054</v>
      </c>
      <c r="DY171" s="2">
        <f t="shared" si="223"/>
        <v>103.34713874633434</v>
      </c>
      <c r="EA171" s="2">
        <f t="shared" si="213"/>
        <v>58.0712386101888</v>
      </c>
      <c r="EB171" s="2">
        <f t="shared" si="213"/>
        <v>61.840369599323097</v>
      </c>
      <c r="EC171" s="2">
        <f t="shared" si="213"/>
        <v>61.418937369445949</v>
      </c>
      <c r="ED171" s="2">
        <f t="shared" si="213"/>
        <v>60.700710853452861</v>
      </c>
      <c r="EE171" s="2">
        <f t="shared" si="213"/>
        <v>60.734838899264908</v>
      </c>
      <c r="EF171" s="2">
        <f t="shared" si="213"/>
        <v>60.181502366865168</v>
      </c>
      <c r="EG171" s="2">
        <f t="shared" si="213"/>
        <v>57.764600412375827</v>
      </c>
      <c r="EH171" s="2">
        <f t="shared" si="213"/>
        <v>57.709697259558943</v>
      </c>
      <c r="EI171" s="2">
        <f t="shared" si="213"/>
        <v>57.485135957066177</v>
      </c>
      <c r="EJ171" s="2">
        <f t="shared" si="213"/>
        <v>54.715763889354008</v>
      </c>
      <c r="EK171" s="2">
        <f t="shared" si="212"/>
        <v>53.672526452212061</v>
      </c>
      <c r="EL171" s="2">
        <f t="shared" si="179"/>
        <v>54.292225048923676</v>
      </c>
      <c r="EM171" s="2">
        <f t="shared" si="179"/>
        <v>53.559331845665312</v>
      </c>
      <c r="EN171" s="2">
        <f t="shared" si="179"/>
        <v>54.988890543167415</v>
      </c>
      <c r="EO171" s="2">
        <f t="shared" si="179"/>
        <v>56.069834265904404</v>
      </c>
      <c r="EQ171" s="2">
        <f t="shared" si="224"/>
        <v>58.181099658635162</v>
      </c>
      <c r="ER171" s="2">
        <f t="shared" si="224"/>
        <v>61.836152539109207</v>
      </c>
      <c r="ES171" s="2">
        <f t="shared" si="224"/>
        <v>62.193148652264341</v>
      </c>
      <c r="ET171" s="2">
        <f t="shared" si="224"/>
        <v>62.772562979563929</v>
      </c>
      <c r="EU171" s="2">
        <f t="shared" si="224"/>
        <v>61.689470180440821</v>
      </c>
      <c r="EV171" s="2">
        <f t="shared" si="224"/>
        <v>60.135254096720757</v>
      </c>
      <c r="EW171" s="2">
        <f t="shared" si="224"/>
        <v>58.861829070091211</v>
      </c>
      <c r="EX171" s="2">
        <f t="shared" si="224"/>
        <v>58.571202181303143</v>
      </c>
      <c r="EY171" s="2">
        <f t="shared" si="224"/>
        <v>57.338467195902183</v>
      </c>
      <c r="EZ171" s="2">
        <f t="shared" si="224"/>
        <v>54.97509356413596</v>
      </c>
      <c r="FA171" s="2">
        <f t="shared" si="224"/>
        <v>53.822320859966126</v>
      </c>
      <c r="FB171" s="2">
        <f t="shared" si="224"/>
        <v>55.649618208092491</v>
      </c>
      <c r="FC171" s="2">
        <f t="shared" si="224"/>
        <v>54.84458145797268</v>
      </c>
      <c r="FD171" s="2">
        <f t="shared" si="224"/>
        <v>55.623331035514198</v>
      </c>
      <c r="FE171" s="2">
        <f t="shared" si="224"/>
        <v>55.190466270231319</v>
      </c>
      <c r="FG171" s="2">
        <f t="shared" si="225"/>
        <v>0.99990336157393944</v>
      </c>
      <c r="FH171" s="2">
        <f t="shared" si="225"/>
        <v>0.99988435172451484</v>
      </c>
      <c r="FI171" s="2">
        <f t="shared" si="225"/>
        <v>0.99991109062570371</v>
      </c>
      <c r="FJ171" s="2">
        <f t="shared" si="225"/>
        <v>0.99990920260681904</v>
      </c>
      <c r="FK171" s="2">
        <f t="shared" si="225"/>
        <v>0.9999034547011898</v>
      </c>
      <c r="FL171" s="2">
        <f t="shared" si="225"/>
        <v>0.999889174032766</v>
      </c>
      <c r="FM171" s="2">
        <f t="shared" si="225"/>
        <v>0.99990323455888741</v>
      </c>
      <c r="FN171" s="2">
        <f t="shared" si="225"/>
        <v>0.99989231918162325</v>
      </c>
      <c r="FO171" s="2">
        <f t="shared" si="225"/>
        <v>0.9998736432191877</v>
      </c>
      <c r="FP171" s="2">
        <f t="shared" si="225"/>
        <v>0.99987018858836374</v>
      </c>
      <c r="FQ171" s="2">
        <f t="shared" si="225"/>
        <v>0.99987878933006313</v>
      </c>
      <c r="FR171" s="2">
        <f t="shared" si="225"/>
        <v>0.99989710780619279</v>
      </c>
      <c r="FS171" s="2">
        <f t="shared" si="225"/>
        <v>0.99989414525434006</v>
      </c>
      <c r="FT171" s="2">
        <f t="shared" si="225"/>
        <v>0.99986228193737003</v>
      </c>
      <c r="FU171" s="2">
        <f t="shared" si="225"/>
        <v>0.99984259788773389</v>
      </c>
      <c r="FW171" s="2">
        <f t="shared" si="216"/>
        <v>0.3386918129386397</v>
      </c>
      <c r="FX171" s="2">
        <f t="shared" si="216"/>
        <v>0.28372109301878629</v>
      </c>
      <c r="FY171" s="2">
        <f t="shared" si="216"/>
        <v>0.28289769760941369</v>
      </c>
      <c r="FZ171" s="2">
        <f t="shared" si="216"/>
        <v>0.27773461873388999</v>
      </c>
      <c r="GA171" s="2">
        <f t="shared" si="216"/>
        <v>0.33199977398700897</v>
      </c>
      <c r="GB171" s="2">
        <f t="shared" si="216"/>
        <v>0.28643701258172383</v>
      </c>
      <c r="GC171" s="2">
        <f t="shared" si="216"/>
        <v>0.32831717217643819</v>
      </c>
      <c r="GD171" s="2">
        <f t="shared" si="216"/>
        <v>0.3357678248576908</v>
      </c>
      <c r="GE171" s="2">
        <f t="shared" si="216"/>
        <v>0.36044238546552637</v>
      </c>
      <c r="GF171" s="2">
        <f t="shared" si="216"/>
        <v>0.36266236396579987</v>
      </c>
      <c r="GG171" s="2">
        <f t="shared" si="216"/>
        <v>0.41248096875463952</v>
      </c>
      <c r="GH171" s="2">
        <f t="shared" si="216"/>
        <v>0.40437603128749633</v>
      </c>
      <c r="GI171" s="2">
        <f t="shared" si="216"/>
        <v>0.39529663290291445</v>
      </c>
      <c r="GJ171" s="2">
        <f t="shared" si="216"/>
        <v>0.33360151750480488</v>
      </c>
      <c r="GK171" s="2">
        <f t="shared" si="216"/>
        <v>0.26625348305009061</v>
      </c>
      <c r="GM171" s="86">
        <f t="shared" si="217"/>
        <v>1.9716015929209401E-118</v>
      </c>
      <c r="GN171" s="86">
        <f t="shared" si="217"/>
        <v>4.3946836816644706E-162</v>
      </c>
      <c r="GO171" s="86">
        <f t="shared" si="217"/>
        <v>5.7472594819469596E-184</v>
      </c>
      <c r="GP171" s="86">
        <f t="shared" si="217"/>
        <v>7.3279483344343996E-234</v>
      </c>
      <c r="GQ171" s="86">
        <f t="shared" si="217"/>
        <v>1.9846512474563849E-211</v>
      </c>
      <c r="GR171" s="86">
        <f t="shared" si="217"/>
        <v>5.6199160651366898E-199</v>
      </c>
      <c r="GS171" s="86">
        <f t="shared" si="217"/>
        <v>2.3332911000776961E-248</v>
      </c>
      <c r="GT171" s="86">
        <f t="shared" si="217"/>
        <v>5.8092590170862957E-190</v>
      </c>
      <c r="GU171" s="86">
        <f t="shared" si="217"/>
        <v>3.3492923228567898E-184</v>
      </c>
      <c r="GV171" s="86">
        <f t="shared" si="217"/>
        <v>3.9341780753155508E-256</v>
      </c>
      <c r="GW171" s="86">
        <f t="shared" si="217"/>
        <v>0</v>
      </c>
      <c r="GX171" s="86">
        <f t="shared" si="217"/>
        <v>1.5261375411465291E-280</v>
      </c>
      <c r="GY171" s="86">
        <f t="shared" si="217"/>
        <v>0</v>
      </c>
      <c r="GZ171" s="86">
        <f t="shared" si="217"/>
        <v>2.4968379691208095E-234</v>
      </c>
      <c r="HA171" s="86">
        <f t="shared" si="217"/>
        <v>0</v>
      </c>
      <c r="HC171" s="86">
        <f t="shared" si="181"/>
        <v>7.5520257515901938E-96</v>
      </c>
      <c r="HD171" s="86">
        <f t="shared" si="181"/>
        <v>2.5358711051350356E-76</v>
      </c>
      <c r="HE171" s="86">
        <f t="shared" si="181"/>
        <v>6.7207170847052362E-106</v>
      </c>
      <c r="HF171" s="86">
        <f t="shared" si="180"/>
        <v>3.3654173742908585E-131</v>
      </c>
      <c r="HG171" s="86">
        <f t="shared" si="180"/>
        <v>3.2271243043251435E-123</v>
      </c>
      <c r="HH171" s="86">
        <f t="shared" si="180"/>
        <v>8.2544199998367647E-131</v>
      </c>
      <c r="HI171" s="86">
        <f t="shared" si="180"/>
        <v>3.3709234198089197E-158</v>
      </c>
      <c r="HJ171" s="86">
        <f t="shared" si="180"/>
        <v>3.2452121326621387E-176</v>
      </c>
      <c r="HK171" s="86">
        <f t="shared" si="180"/>
        <v>6.2903792717660655E-142</v>
      </c>
      <c r="HL171" s="86">
        <f t="shared" si="180"/>
        <v>7.1431499955037269E-142</v>
      </c>
      <c r="HM171" s="86">
        <f t="shared" si="180"/>
        <v>4.4439439187887735E-157</v>
      </c>
      <c r="HN171" s="86">
        <f t="shared" si="180"/>
        <v>2.7535851661408596E-219</v>
      </c>
      <c r="HO171" s="86">
        <f t="shared" si="226"/>
        <v>5.5078491931649179E-259</v>
      </c>
      <c r="HP171" s="86">
        <f t="shared" si="226"/>
        <v>2.3481562971397299E-190</v>
      </c>
      <c r="HQ171" s="86">
        <f t="shared" si="226"/>
        <v>2.3481562971397299E-190</v>
      </c>
      <c r="HS171" s="86">
        <f t="shared" si="218"/>
        <v>3.5548900398666261E-13</v>
      </c>
      <c r="HT171" s="86">
        <f t="shared" si="218"/>
        <v>1.5342175327099771E-8</v>
      </c>
      <c r="HU171" s="86">
        <f t="shared" si="218"/>
        <v>1.5188296093748439E-12</v>
      </c>
      <c r="HV171" s="86">
        <f t="shared" si="218"/>
        <v>2.2687567329886315E-12</v>
      </c>
      <c r="HW171" s="86">
        <f t="shared" si="218"/>
        <v>8.6264389978102012E-14</v>
      </c>
      <c r="HX171" s="86">
        <f t="shared" si="218"/>
        <v>4.7968862432704929E-14</v>
      </c>
      <c r="HY171" s="86">
        <f t="shared" si="218"/>
        <v>1.0725622410407011E-12</v>
      </c>
      <c r="HZ171" s="86">
        <f t="shared" si="218"/>
        <v>8.5865213208961527E-20</v>
      </c>
      <c r="IA171" s="86">
        <f t="shared" si="218"/>
        <v>1.4557284288416206E-22</v>
      </c>
      <c r="IB171" s="86">
        <f t="shared" si="218"/>
        <v>8.4130093265450178E-26</v>
      </c>
      <c r="IC171" s="86">
        <f t="shared" si="218"/>
        <v>7.0878848830337461E-29</v>
      </c>
      <c r="ID171" s="86">
        <f t="shared" si="218"/>
        <v>2.9436895971114559E-21</v>
      </c>
      <c r="IE171" s="86">
        <f t="shared" si="218"/>
        <v>8.3516111071170312E-22</v>
      </c>
      <c r="IF171" s="86">
        <f t="shared" si="218"/>
        <v>2.0696760292975591E-18</v>
      </c>
      <c r="IG171" s="86">
        <f t="shared" si="218"/>
        <v>3.4352116457311626E-14</v>
      </c>
      <c r="II171" s="86">
        <f t="shared" si="219"/>
        <v>2.1548234838941464E-2</v>
      </c>
      <c r="IJ171" s="86">
        <f t="shared" si="219"/>
        <v>8.5743518572607583E-4</v>
      </c>
      <c r="IK171" s="86">
        <f t="shared" si="219"/>
        <v>1.3159282407574785E-3</v>
      </c>
      <c r="IL171" s="86">
        <f t="shared" si="219"/>
        <v>9.7778199886189667E-4</v>
      </c>
      <c r="IM171" s="86">
        <f t="shared" si="219"/>
        <v>1.0025064822937588E-2</v>
      </c>
      <c r="IN171" s="86">
        <f t="shared" si="219"/>
        <v>7.3568351564988498E-4</v>
      </c>
      <c r="IO171" s="86">
        <f t="shared" si="219"/>
        <v>1.0026665431921719E-2</v>
      </c>
      <c r="IP171" s="86">
        <f t="shared" si="219"/>
        <v>3.1608756655072331E-3</v>
      </c>
      <c r="IQ171" s="86">
        <f t="shared" si="219"/>
        <v>1.0023968639840543E-2</v>
      </c>
      <c r="IR171" s="86">
        <f t="shared" si="219"/>
        <v>1.0022196818186641E-2</v>
      </c>
      <c r="IS171" s="86">
        <f t="shared" si="219"/>
        <v>8.5183949958788793E-2</v>
      </c>
      <c r="IT171" s="86">
        <f t="shared" si="219"/>
        <v>0.11033442227018865</v>
      </c>
      <c r="IU171" s="86">
        <f t="shared" si="219"/>
        <v>7.4912767198990537E-2</v>
      </c>
      <c r="IV171" s="86">
        <f t="shared" si="219"/>
        <v>5.4969397183576837E-2</v>
      </c>
      <c r="IW171" s="86">
        <f t="shared" si="219"/>
        <v>1.1827156639825989E-2</v>
      </c>
      <c r="IY171" s="86">
        <f t="shared" si="220"/>
        <v>2.1548234839296954E-2</v>
      </c>
      <c r="IZ171" s="86">
        <f t="shared" si="220"/>
        <v>8.5745052790140287E-4</v>
      </c>
      <c r="JA171" s="86">
        <f t="shared" si="220"/>
        <v>1.315928242276308E-3</v>
      </c>
      <c r="JB171" s="86">
        <f t="shared" si="220"/>
        <v>9.7778200113065347E-4</v>
      </c>
      <c r="JC171" s="86">
        <f t="shared" si="220"/>
        <v>1.0025064823023852E-2</v>
      </c>
      <c r="JD171" s="86">
        <f t="shared" si="220"/>
        <v>7.3568351569785388E-4</v>
      </c>
      <c r="JE171" s="86">
        <f t="shared" si="220"/>
        <v>1.0026665432994282E-2</v>
      </c>
      <c r="JF171" s="86">
        <f t="shared" si="220"/>
        <v>3.1608756655072331E-3</v>
      </c>
      <c r="JG171" s="86">
        <f t="shared" si="220"/>
        <v>1.0023968639840543E-2</v>
      </c>
      <c r="JH171" s="86">
        <f t="shared" si="220"/>
        <v>1.0022196818186641E-2</v>
      </c>
      <c r="JI171" s="86">
        <f t="shared" si="220"/>
        <v>8.5183949958788793E-2</v>
      </c>
      <c r="JJ171" s="86">
        <f t="shared" si="220"/>
        <v>0.11033442227018865</v>
      </c>
      <c r="JK171" s="86">
        <f t="shared" si="220"/>
        <v>7.4912767198990537E-2</v>
      </c>
      <c r="JL171" s="86">
        <f t="shared" si="220"/>
        <v>5.4969397183576837E-2</v>
      </c>
      <c r="JM171" s="86">
        <f t="shared" si="220"/>
        <v>1.1827156639860342E-2</v>
      </c>
    </row>
    <row r="172" spans="2:273" x14ac:dyDescent="0.25">
      <c r="B172" s="2">
        <v>145</v>
      </c>
      <c r="C172" s="37">
        <v>57.491999999999997</v>
      </c>
      <c r="D172" s="37">
        <v>60.753999999999998</v>
      </c>
      <c r="E172" s="37">
        <v>62.031999999999996</v>
      </c>
      <c r="F172" s="37">
        <v>60.381</v>
      </c>
      <c r="G172" s="37">
        <v>61.823</v>
      </c>
      <c r="H172" s="37">
        <v>60.079000000000001</v>
      </c>
      <c r="I172" s="37">
        <v>58.856999999999999</v>
      </c>
      <c r="J172" s="37">
        <v>59.713999999999999</v>
      </c>
      <c r="K172" s="37">
        <v>58.46</v>
      </c>
      <c r="L172" s="37">
        <v>57.805999999999997</v>
      </c>
      <c r="M172" s="37">
        <v>60</v>
      </c>
      <c r="N172" s="37">
        <v>62.302</v>
      </c>
      <c r="O172" s="37">
        <v>59.418999999999997</v>
      </c>
      <c r="P172" s="37">
        <v>67.602999999999994</v>
      </c>
      <c r="Q172" s="37">
        <v>63.828000000000003</v>
      </c>
      <c r="S172" s="4">
        <f t="shared" si="221"/>
        <v>58.181067831396042</v>
      </c>
      <c r="T172" s="4">
        <f t="shared" si="221"/>
        <v>61.733773907165329</v>
      </c>
      <c r="U172" s="4">
        <f t="shared" si="221"/>
        <v>61.580358345860681</v>
      </c>
      <c r="V172" s="4">
        <f t="shared" si="221"/>
        <v>61.230943519456325</v>
      </c>
      <c r="W172" s="4">
        <f t="shared" si="221"/>
        <v>61.621014177164575</v>
      </c>
      <c r="X172" s="4">
        <f t="shared" si="221"/>
        <v>60.112155461782514</v>
      </c>
      <c r="Y172" s="4">
        <f t="shared" si="221"/>
        <v>58.85320013779662</v>
      </c>
      <c r="Z172" s="4">
        <f t="shared" si="221"/>
        <v>58.367423323193002</v>
      </c>
      <c r="AA172" s="4">
        <f t="shared" si="221"/>
        <v>58.506685441286194</v>
      </c>
      <c r="AB172" s="4">
        <f t="shared" si="221"/>
        <v>56.049092587165262</v>
      </c>
      <c r="AC172" s="4">
        <f t="shared" si="221"/>
        <v>59.221171817018941</v>
      </c>
      <c r="AD172" s="4">
        <f t="shared" si="221"/>
        <v>62.860469551392967</v>
      </c>
      <c r="AE172" s="4">
        <f t="shared" si="221"/>
        <v>60.176003162333529</v>
      </c>
      <c r="AF172" s="4">
        <f t="shared" si="221"/>
        <v>66.569311243156264</v>
      </c>
      <c r="AG172" s="4">
        <f t="shared" si="221"/>
        <v>61.72304177640423</v>
      </c>
      <c r="AI172" s="4">
        <f t="shared" si="222"/>
        <v>-0.68906783139604499</v>
      </c>
      <c r="AJ172" s="4">
        <f t="shared" si="222"/>
        <v>-0.97977390716533108</v>
      </c>
      <c r="AK172" s="4">
        <f t="shared" si="222"/>
        <v>0.45164165413931556</v>
      </c>
      <c r="AL172" s="4">
        <f t="shared" si="222"/>
        <v>-0.84994351945632474</v>
      </c>
      <c r="AM172" s="4">
        <f t="shared" si="222"/>
        <v>0.20198582283542521</v>
      </c>
      <c r="AN172" s="4">
        <f t="shared" si="222"/>
        <v>-3.3155461782513385E-2</v>
      </c>
      <c r="AO172" s="4">
        <f t="shared" si="222"/>
        <v>3.7998622033796892E-3</v>
      </c>
      <c r="AP172" s="4">
        <f t="shared" si="222"/>
        <v>1.3465766768069969</v>
      </c>
      <c r="AQ172" s="4">
        <f t="shared" si="222"/>
        <v>-4.6685441286193452E-2</v>
      </c>
      <c r="AR172" s="4">
        <f t="shared" si="222"/>
        <v>1.7569074128347353</v>
      </c>
      <c r="AS172" s="4">
        <f t="shared" si="222"/>
        <v>0.7788281829810586</v>
      </c>
      <c r="AT172" s="4">
        <f t="shared" si="222"/>
        <v>-0.55846955139296739</v>
      </c>
      <c r="AU172" s="4">
        <f t="shared" si="222"/>
        <v>-0.75700316233353249</v>
      </c>
      <c r="AV172" s="4">
        <f t="shared" si="222"/>
        <v>1.0336887568437305</v>
      </c>
      <c r="AW172" s="4">
        <f t="shared" si="222"/>
        <v>2.1049582235957729</v>
      </c>
      <c r="AY172" s="2">
        <f t="shared" si="214"/>
        <v>57.999685360852794</v>
      </c>
      <c r="AZ172" s="2">
        <f t="shared" si="214"/>
        <v>61.697798504396474</v>
      </c>
      <c r="BA172" s="2">
        <f t="shared" si="214"/>
        <v>61.503388563825567</v>
      </c>
      <c r="BB172" s="2">
        <f t="shared" si="214"/>
        <v>61.118814529384196</v>
      </c>
      <c r="BC172" s="2">
        <f t="shared" si="214"/>
        <v>60.886269041821791</v>
      </c>
      <c r="BD172" s="2">
        <f t="shared" si="214"/>
        <v>59.996346498443742</v>
      </c>
      <c r="BE172" s="2">
        <f t="shared" si="214"/>
        <v>57.958478858718649</v>
      </c>
      <c r="BF172" s="2">
        <f t="shared" si="214"/>
        <v>57.812945658273392</v>
      </c>
      <c r="BG172" s="2">
        <f t="shared" si="214"/>
        <v>57.247013733658207</v>
      </c>
      <c r="BH172" s="2">
        <f t="shared" si="214"/>
        <v>54.638995156406871</v>
      </c>
      <c r="BI172" s="2">
        <f t="shared" si="214"/>
        <v>53.555778370332263</v>
      </c>
      <c r="BJ172" s="2">
        <f t="shared" si="214"/>
        <v>54.618622820529175</v>
      </c>
      <c r="BK172" s="2">
        <f t="shared" si="214"/>
        <v>53.886390384320983</v>
      </c>
      <c r="BL172" s="2">
        <f t="shared" si="214"/>
        <v>55.060702463808312</v>
      </c>
      <c r="BM172" s="2">
        <f t="shared" si="214"/>
        <v>55.696243879300333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60.753999999999998</v>
      </c>
      <c r="CG172" s="2">
        <f t="shared" si="215"/>
        <v>62.031999999999996</v>
      </c>
      <c r="CH172" s="2">
        <f t="shared" si="215"/>
        <v>60.381</v>
      </c>
      <c r="CI172" s="2" t="str">
        <f t="shared" si="215"/>
        <v/>
      </c>
      <c r="CJ172" s="2">
        <f t="shared" si="215"/>
        <v>60.079000000000001</v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60.753999999999998</v>
      </c>
      <c r="CW172" s="2">
        <f t="shared" si="199"/>
        <v>62.031999999999996</v>
      </c>
      <c r="CX172" s="2">
        <f t="shared" si="200"/>
        <v>60.381</v>
      </c>
      <c r="CY172" s="2" t="str">
        <f t="shared" si="201"/>
        <v/>
      </c>
      <c r="CZ172" s="2">
        <f t="shared" si="202"/>
        <v>60.079000000000001</v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89.985798731501092</v>
      </c>
      <c r="DL172" s="2">
        <f t="shared" si="223"/>
        <v>98.325229316911091</v>
      </c>
      <c r="DM172" s="2">
        <f t="shared" si="223"/>
        <v>109.22857112654789</v>
      </c>
      <c r="DN172" s="2">
        <f t="shared" si="223"/>
        <v>107.34223890063426</v>
      </c>
      <c r="DO172" s="2">
        <f t="shared" si="223"/>
        <v>100.94084608879491</v>
      </c>
      <c r="DP172" s="2">
        <f t="shared" si="223"/>
        <v>74.115921022067369</v>
      </c>
      <c r="DQ172" s="2">
        <f t="shared" si="223"/>
        <v>87.65409485553208</v>
      </c>
      <c r="DR172" s="2">
        <f t="shared" si="223"/>
        <v>95.626830942927384</v>
      </c>
      <c r="DS172" s="2">
        <f t="shared" si="223"/>
        <v>126.88824534412956</v>
      </c>
      <c r="DT172" s="2">
        <f t="shared" si="223"/>
        <v>124.24508605974393</v>
      </c>
      <c r="DU172" s="2">
        <f t="shared" si="223"/>
        <v>93.335139473684222</v>
      </c>
      <c r="DV172" s="2">
        <f t="shared" si="223"/>
        <v>87.707893498635968</v>
      </c>
      <c r="DW172" s="2">
        <f t="shared" si="223"/>
        <v>115.26333675958188</v>
      </c>
      <c r="DX172" s="2">
        <f t="shared" si="223"/>
        <v>127.02808999236056</v>
      </c>
      <c r="DY172" s="2">
        <f t="shared" si="223"/>
        <v>103.60491605571849</v>
      </c>
      <c r="EA172" s="2">
        <f t="shared" si="213"/>
        <v>57.956074844649478</v>
      </c>
      <c r="EB172" s="2">
        <f t="shared" si="213"/>
        <v>61.695251817118816</v>
      </c>
      <c r="EC172" s="2">
        <f t="shared" si="213"/>
        <v>61.258201571959674</v>
      </c>
      <c r="ED172" s="2">
        <f t="shared" si="213"/>
        <v>60.481170792974346</v>
      </c>
      <c r="EE172" s="2">
        <f t="shared" si="213"/>
        <v>60.535936455852351</v>
      </c>
      <c r="EF172" s="2">
        <f t="shared" si="213"/>
        <v>60.009495422082125</v>
      </c>
      <c r="EG172" s="2">
        <f t="shared" si="213"/>
        <v>57.561540306597422</v>
      </c>
      <c r="EH172" s="2">
        <f t="shared" si="213"/>
        <v>57.492772647788101</v>
      </c>
      <c r="EI172" s="2">
        <f t="shared" si="213"/>
        <v>57.296682021466893</v>
      </c>
      <c r="EJ172" s="2">
        <f t="shared" si="213"/>
        <v>54.52817427413683</v>
      </c>
      <c r="EK172" s="2">
        <f t="shared" si="212"/>
        <v>53.484335160447841</v>
      </c>
      <c r="EL172" s="2">
        <f t="shared" si="179"/>
        <v>54.020104485629865</v>
      </c>
      <c r="EM172" s="2">
        <f t="shared" si="179"/>
        <v>53.32898003827917</v>
      </c>
      <c r="EN172" s="2">
        <f t="shared" si="179"/>
        <v>54.820358630072015</v>
      </c>
      <c r="EO172" s="2">
        <f t="shared" si="179"/>
        <v>55.946157191671013</v>
      </c>
      <c r="EQ172" s="2">
        <f t="shared" si="224"/>
        <v>58.069494177647286</v>
      </c>
      <c r="ER172" s="2">
        <f t="shared" si="224"/>
        <v>61.690903126742995</v>
      </c>
      <c r="ES172" s="2">
        <f t="shared" si="224"/>
        <v>62.057331564055033</v>
      </c>
      <c r="ET172" s="2">
        <f t="shared" si="224"/>
        <v>62.618054584821088</v>
      </c>
      <c r="EU172" s="2">
        <f t="shared" si="224"/>
        <v>61.519047299422773</v>
      </c>
      <c r="EV172" s="2">
        <f t="shared" si="224"/>
        <v>59.961807274375573</v>
      </c>
      <c r="EW172" s="2">
        <f t="shared" si="224"/>
        <v>58.691485448636911</v>
      </c>
      <c r="EX172" s="2">
        <f t="shared" si="224"/>
        <v>58.380094929178497</v>
      </c>
      <c r="EY172" s="2">
        <f t="shared" si="224"/>
        <v>57.145640744131143</v>
      </c>
      <c r="EZ172" s="2">
        <f t="shared" si="224"/>
        <v>54.795131135803729</v>
      </c>
      <c r="FA172" s="2">
        <f t="shared" si="224"/>
        <v>53.638456929082906</v>
      </c>
      <c r="FB172" s="2">
        <f t="shared" si="224"/>
        <v>55.415230054988371</v>
      </c>
      <c r="FC172" s="2">
        <f t="shared" si="224"/>
        <v>54.649737360735045</v>
      </c>
      <c r="FD172" s="2">
        <f t="shared" si="224"/>
        <v>55.472973876470675</v>
      </c>
      <c r="FE172" s="2">
        <f t="shared" si="224"/>
        <v>55.044090523634296</v>
      </c>
      <c r="FG172" s="2">
        <f t="shared" si="225"/>
        <v>0.99991186395850185</v>
      </c>
      <c r="FH172" s="2">
        <f t="shared" si="225"/>
        <v>0.99989452644592747</v>
      </c>
      <c r="FI172" s="2">
        <f t="shared" si="225"/>
        <v>0.9999189130525733</v>
      </c>
      <c r="FJ172" s="2">
        <f t="shared" si="225"/>
        <v>0.99991719113165822</v>
      </c>
      <c r="FK172" s="2">
        <f t="shared" si="225"/>
        <v>0.99991194889300739</v>
      </c>
      <c r="FL172" s="2">
        <f t="shared" si="225"/>
        <v>0.99989892453096463</v>
      </c>
      <c r="FM172" s="2">
        <f t="shared" si="225"/>
        <v>0.99991174811742645</v>
      </c>
      <c r="FN172" s="2">
        <f t="shared" si="225"/>
        <v>0.99990179299596338</v>
      </c>
      <c r="FO172" s="2">
        <f t="shared" si="225"/>
        <v>0.99988475996503123</v>
      </c>
      <c r="FP172" s="2">
        <f t="shared" si="225"/>
        <v>0.99988160923325664</v>
      </c>
      <c r="FQ172" s="2">
        <f t="shared" si="225"/>
        <v>0.9998894533761673</v>
      </c>
      <c r="FR172" s="2">
        <f t="shared" si="225"/>
        <v>0.99990616035439517</v>
      </c>
      <c r="FS172" s="2">
        <f t="shared" si="225"/>
        <v>0.99990345842536588</v>
      </c>
      <c r="FT172" s="2">
        <f t="shared" si="225"/>
        <v>0.99987439811210077</v>
      </c>
      <c r="FU172" s="2">
        <f t="shared" si="225"/>
        <v>0.9998564455792931</v>
      </c>
      <c r="FW172" s="2">
        <f t="shared" si="216"/>
        <v>0.35961720150865623</v>
      </c>
      <c r="FX172" s="2">
        <f t="shared" si="216"/>
        <v>0.30280533242059793</v>
      </c>
      <c r="FY172" s="2">
        <f t="shared" si="216"/>
        <v>0.30194989978926401</v>
      </c>
      <c r="FZ172" s="2">
        <f t="shared" si="216"/>
        <v>0.29658291518176572</v>
      </c>
      <c r="GA172" s="2">
        <f t="shared" si="216"/>
        <v>0.35273223890900807</v>
      </c>
      <c r="GB172" s="2">
        <f t="shared" si="216"/>
        <v>0.30562598723693407</v>
      </c>
      <c r="GC172" s="2">
        <f t="shared" si="216"/>
        <v>0.34893979615610082</v>
      </c>
      <c r="GD172" s="2">
        <f t="shared" si="216"/>
        <v>0.35660997757493762</v>
      </c>
      <c r="GE172" s="2">
        <f t="shared" si="216"/>
        <v>0.38193547497139685</v>
      </c>
      <c r="GF172" s="2">
        <f t="shared" si="216"/>
        <v>0.38420830612227913</v>
      </c>
      <c r="GG172" s="2">
        <f t="shared" si="216"/>
        <v>0.43496670589934738</v>
      </c>
      <c r="GH172" s="2">
        <f t="shared" si="216"/>
        <v>0.42674085959937441</v>
      </c>
      <c r="GI172" s="2">
        <f t="shared" si="216"/>
        <v>0.41751129927080505</v>
      </c>
      <c r="GJ172" s="2">
        <f t="shared" si="216"/>
        <v>0.35438094287948102</v>
      </c>
      <c r="GK172" s="2">
        <f t="shared" si="216"/>
        <v>0.2846296698334097</v>
      </c>
      <c r="GM172" s="86">
        <f t="shared" si="217"/>
        <v>2.2629915175498518E-121</v>
      </c>
      <c r="GN172" s="86">
        <f t="shared" si="217"/>
        <v>3.8155485596984905E-166</v>
      </c>
      <c r="GO172" s="86">
        <f t="shared" si="217"/>
        <v>1.4382318424000614E-188</v>
      </c>
      <c r="GP172" s="86">
        <f t="shared" si="217"/>
        <v>1.0010145288902028E-239</v>
      </c>
      <c r="GQ172" s="86">
        <f t="shared" si="217"/>
        <v>1.0698707143597199E-216</v>
      </c>
      <c r="GR172" s="86">
        <f t="shared" si="217"/>
        <v>5.7891765245837811E-204</v>
      </c>
      <c r="GS172" s="86">
        <f t="shared" si="217"/>
        <v>1.2753145865786135E-254</v>
      </c>
      <c r="GT172" s="86">
        <f t="shared" si="217"/>
        <v>1.0526697918272321E-194</v>
      </c>
      <c r="GU172" s="86">
        <f t="shared" si="217"/>
        <v>8.3324933205440873E-189</v>
      </c>
      <c r="GV172" s="86">
        <f t="shared" si="217"/>
        <v>1.5958098831914318E-262</v>
      </c>
      <c r="GW172" s="86">
        <f t="shared" si="217"/>
        <v>0</v>
      </c>
      <c r="GX172" s="86">
        <f t="shared" si="217"/>
        <v>1.5823355890808585E-287</v>
      </c>
      <c r="GY172" s="86">
        <f t="shared" si="217"/>
        <v>0</v>
      </c>
      <c r="GZ172" s="86">
        <f t="shared" si="217"/>
        <v>4.1665280464813181E-240</v>
      </c>
      <c r="HA172" s="86">
        <f t="shared" si="217"/>
        <v>0</v>
      </c>
      <c r="HC172" s="86">
        <f t="shared" si="181"/>
        <v>3.4104528972793795E-99</v>
      </c>
      <c r="HD172" s="86">
        <f t="shared" si="181"/>
        <v>5.2134000746032601E-79</v>
      </c>
      <c r="HE172" s="86">
        <f t="shared" si="181"/>
        <v>1.350410150043441E-109</v>
      </c>
      <c r="HF172" s="86">
        <f t="shared" si="180"/>
        <v>8.7151668797393507E-136</v>
      </c>
      <c r="HG172" s="86">
        <f t="shared" si="180"/>
        <v>1.7785746565109742E-127</v>
      </c>
      <c r="HH172" s="86">
        <f t="shared" si="180"/>
        <v>2.2084231777466738E-135</v>
      </c>
      <c r="HI172" s="86">
        <f t="shared" si="180"/>
        <v>9.402574088090675E-164</v>
      </c>
      <c r="HJ172" s="86">
        <f t="shared" si="180"/>
        <v>2.6000087113943845E-182</v>
      </c>
      <c r="HK172" s="86">
        <f t="shared" si="180"/>
        <v>8.3127766872641236E-147</v>
      </c>
      <c r="HL172" s="86">
        <f t="shared" si="180"/>
        <v>1.1558033171627967E-146</v>
      </c>
      <c r="HM172" s="86">
        <f t="shared" si="180"/>
        <v>2.3756475522384119E-162</v>
      </c>
      <c r="HN172" s="86">
        <f t="shared" si="180"/>
        <v>9.3985108890105792E-227</v>
      </c>
      <c r="HO172" s="86">
        <f t="shared" si="226"/>
        <v>1.0113362715686843E-267</v>
      </c>
      <c r="HP172" s="86">
        <f t="shared" si="226"/>
        <v>1.0292934664493556E-196</v>
      </c>
      <c r="HQ172" s="86">
        <f t="shared" si="226"/>
        <v>1.0292934664493556E-196</v>
      </c>
      <c r="HS172" s="86">
        <f t="shared" si="218"/>
        <v>2.4333301052427927E-14</v>
      </c>
      <c r="HT172" s="86">
        <f t="shared" si="218"/>
        <v>1.5646934168519986E-9</v>
      </c>
      <c r="HU172" s="86">
        <f t="shared" si="218"/>
        <v>1.0316840059893078E-13</v>
      </c>
      <c r="HV172" s="86">
        <f t="shared" si="218"/>
        <v>1.5736618144117738E-13</v>
      </c>
      <c r="HW172" s="86">
        <f t="shared" si="218"/>
        <v>4.3674385726254049E-15</v>
      </c>
      <c r="HX172" s="86">
        <f t="shared" si="218"/>
        <v>2.2308465083318532E-15</v>
      </c>
      <c r="HY172" s="86">
        <f t="shared" si="218"/>
        <v>6.6075618240310219E-14</v>
      </c>
      <c r="HZ172" s="86">
        <f t="shared" si="218"/>
        <v>1.1787423887848543E-21</v>
      </c>
      <c r="IA172" s="86">
        <f t="shared" si="218"/>
        <v>1.2907926635299376E-24</v>
      </c>
      <c r="IB172" s="86">
        <f t="shared" si="218"/>
        <v>4.8721082542444691E-28</v>
      </c>
      <c r="IC172" s="86">
        <f t="shared" si="218"/>
        <v>2.9939505103483138E-31</v>
      </c>
      <c r="ID172" s="86">
        <f t="shared" si="218"/>
        <v>6.2310055618699728E-23</v>
      </c>
      <c r="IE172" s="86">
        <f t="shared" si="218"/>
        <v>1.3898604659887884E-23</v>
      </c>
      <c r="IF172" s="86">
        <f t="shared" si="218"/>
        <v>4.8297707594580027E-20</v>
      </c>
      <c r="IG172" s="86">
        <f t="shared" si="218"/>
        <v>1.0935202683468564E-15</v>
      </c>
      <c r="II172" s="86">
        <f t="shared" si="219"/>
        <v>4.3641229574312879E-2</v>
      </c>
      <c r="IJ172" s="86">
        <f t="shared" si="219"/>
        <v>2.5825333524618454E-3</v>
      </c>
      <c r="IK172" s="86">
        <f t="shared" si="219"/>
        <v>3.6499078554348661E-3</v>
      </c>
      <c r="IL172" s="86">
        <f t="shared" si="219"/>
        <v>2.784972258433657E-3</v>
      </c>
      <c r="IM172" s="86">
        <f t="shared" si="219"/>
        <v>2.3595576082606352E-2</v>
      </c>
      <c r="IN172" s="86">
        <f t="shared" si="219"/>
        <v>2.3147360742705463E-3</v>
      </c>
      <c r="IO172" s="86">
        <f t="shared" si="219"/>
        <v>2.3161513057957325E-2</v>
      </c>
      <c r="IP172" s="86">
        <f t="shared" si="219"/>
        <v>1.0023661909713618E-2</v>
      </c>
      <c r="IQ172" s="86">
        <f t="shared" si="219"/>
        <v>2.8057550185150729E-2</v>
      </c>
      <c r="IR172" s="86">
        <f t="shared" si="219"/>
        <v>2.8511366879792194E-2</v>
      </c>
      <c r="IS172" s="86">
        <f t="shared" si="219"/>
        <v>0.16756608279305002</v>
      </c>
      <c r="IT172" s="86">
        <f t="shared" si="219"/>
        <v>0.18656472844884467</v>
      </c>
      <c r="IU172" s="86">
        <f t="shared" si="219"/>
        <v>0.13920971737880444</v>
      </c>
      <c r="IV172" s="86">
        <f t="shared" si="219"/>
        <v>9.3815975264972734E-2</v>
      </c>
      <c r="IW172" s="86">
        <f t="shared" si="219"/>
        <v>2.202198216002212E-2</v>
      </c>
      <c r="IY172" s="86">
        <f t="shared" si="220"/>
        <v>4.3641229574337213E-2</v>
      </c>
      <c r="IZ172" s="86">
        <f t="shared" si="220"/>
        <v>2.5825349171552624E-3</v>
      </c>
      <c r="JA172" s="86">
        <f t="shared" si="220"/>
        <v>3.6499078555380345E-3</v>
      </c>
      <c r="JB172" s="86">
        <f t="shared" si="220"/>
        <v>2.7849722585910233E-3</v>
      </c>
      <c r="JC172" s="86">
        <f t="shared" si="220"/>
        <v>2.359557608261072E-2</v>
      </c>
      <c r="JD172" s="86">
        <f t="shared" si="220"/>
        <v>2.3147360742727771E-3</v>
      </c>
      <c r="JE172" s="86">
        <f t="shared" si="220"/>
        <v>2.31615130580234E-2</v>
      </c>
      <c r="JF172" s="86">
        <f t="shared" si="220"/>
        <v>1.0023661909713618E-2</v>
      </c>
      <c r="JG172" s="86">
        <f t="shared" si="220"/>
        <v>2.8057550185150729E-2</v>
      </c>
      <c r="JH172" s="86">
        <f t="shared" si="220"/>
        <v>2.8511366879792194E-2</v>
      </c>
      <c r="JI172" s="86">
        <f t="shared" si="220"/>
        <v>0.16756608279305002</v>
      </c>
      <c r="JJ172" s="86">
        <f t="shared" si="220"/>
        <v>0.18656472844884467</v>
      </c>
      <c r="JK172" s="86">
        <f t="shared" si="220"/>
        <v>0.13920971737880444</v>
      </c>
      <c r="JL172" s="86">
        <f t="shared" si="220"/>
        <v>9.3815975264972734E-2</v>
      </c>
      <c r="JM172" s="86">
        <f t="shared" si="220"/>
        <v>2.2021982160023212E-2</v>
      </c>
    </row>
    <row r="173" spans="2:273" x14ac:dyDescent="0.25">
      <c r="B173" s="2">
        <v>146</v>
      </c>
      <c r="C173" s="37">
        <v>58.365000000000002</v>
      </c>
      <c r="D173" s="37">
        <v>60.845999999999997</v>
      </c>
      <c r="E173" s="37">
        <v>60.905000000000001</v>
      </c>
      <c r="F173" s="37">
        <v>60.793999999999997</v>
      </c>
      <c r="G173" s="37">
        <v>61.515999999999998</v>
      </c>
      <c r="H173" s="37">
        <v>59.968000000000004</v>
      </c>
      <c r="I173" s="37">
        <v>58.746000000000002</v>
      </c>
      <c r="J173" s="37">
        <v>60.063000000000002</v>
      </c>
      <c r="K173" s="37">
        <v>59.603000000000002</v>
      </c>
      <c r="L173" s="37">
        <v>57.854999999999997</v>
      </c>
      <c r="M173" s="37">
        <v>61.031999999999996</v>
      </c>
      <c r="N173" s="37">
        <v>64.016000000000005</v>
      </c>
      <c r="O173" s="37">
        <v>61.774000000000001</v>
      </c>
      <c r="P173" s="37">
        <v>71.349000000000004</v>
      </c>
      <c r="Q173" s="37">
        <v>67.703000000000003</v>
      </c>
      <c r="S173" s="4">
        <f t="shared" si="221"/>
        <v>58.184752911398618</v>
      </c>
      <c r="T173" s="4">
        <f t="shared" si="221"/>
        <v>61.64056792636341</v>
      </c>
      <c r="U173" s="4">
        <f t="shared" si="221"/>
        <v>61.541976325557933</v>
      </c>
      <c r="V173" s="4">
        <f t="shared" si="221"/>
        <v>61.224950118598407</v>
      </c>
      <c r="W173" s="4">
        <f t="shared" si="221"/>
        <v>62.092023790591483</v>
      </c>
      <c r="X173" s="4">
        <f t="shared" si="221"/>
        <v>60.117457710557375</v>
      </c>
      <c r="Y173" s="4">
        <f t="shared" si="221"/>
        <v>59.446142017065768</v>
      </c>
      <c r="Z173" s="4">
        <f t="shared" si="221"/>
        <v>58.946377873186236</v>
      </c>
      <c r="AA173" s="4">
        <f t="shared" si="221"/>
        <v>59.627217208685025</v>
      </c>
      <c r="AB173" s="4">
        <f t="shared" si="221"/>
        <v>57.363534779800062</v>
      </c>
      <c r="AC173" s="4">
        <f t="shared" si="221"/>
        <v>61.020190134654413</v>
      </c>
      <c r="AD173" s="4">
        <f t="shared" si="221"/>
        <v>64.80205653364898</v>
      </c>
      <c r="AE173" s="4">
        <f t="shared" si="221"/>
        <v>62.362165590051944</v>
      </c>
      <c r="AF173" s="4">
        <f t="shared" si="221"/>
        <v>71.347549580884717</v>
      </c>
      <c r="AG173" s="4">
        <f t="shared" si="221"/>
        <v>65.392158099795253</v>
      </c>
      <c r="AI173" s="4">
        <f t="shared" si="222"/>
        <v>0.18024708860138361</v>
      </c>
      <c r="AJ173" s="4">
        <f t="shared" si="222"/>
        <v>-0.79456792636341333</v>
      </c>
      <c r="AK173" s="4">
        <f t="shared" si="222"/>
        <v>-0.63697632555793149</v>
      </c>
      <c r="AL173" s="4">
        <f t="shared" si="222"/>
        <v>-0.43095011859841037</v>
      </c>
      <c r="AM173" s="4">
        <f t="shared" si="222"/>
        <v>-0.5760237905914849</v>
      </c>
      <c r="AN173" s="4">
        <f t="shared" si="222"/>
        <v>-0.14945771055737112</v>
      </c>
      <c r="AO173" s="4">
        <f t="shared" si="222"/>
        <v>-0.70014201706576529</v>
      </c>
      <c r="AP173" s="4">
        <f t="shared" si="222"/>
        <v>1.1166221268137662</v>
      </c>
      <c r="AQ173" s="4">
        <f t="shared" si="222"/>
        <v>-2.4217208685023195E-2</v>
      </c>
      <c r="AR173" s="4">
        <f t="shared" si="222"/>
        <v>0.49146522019993455</v>
      </c>
      <c r="AS173" s="4">
        <f t="shared" si="222"/>
        <v>1.1809865345583148E-2</v>
      </c>
      <c r="AT173" s="4">
        <f t="shared" si="222"/>
        <v>-0.78605653364897421</v>
      </c>
      <c r="AU173" s="4">
        <f t="shared" si="222"/>
        <v>-0.58816559005194335</v>
      </c>
      <c r="AV173" s="4">
        <f t="shared" si="222"/>
        <v>1.4504191152866497E-3</v>
      </c>
      <c r="AW173" s="4">
        <f t="shared" si="222"/>
        <v>2.3108419002047498</v>
      </c>
      <c r="AY173" s="2">
        <f t="shared" si="214"/>
        <v>57.888082982116615</v>
      </c>
      <c r="AZ173" s="2">
        <f t="shared" si="214"/>
        <v>61.552239728484068</v>
      </c>
      <c r="BA173" s="2">
        <f t="shared" si="214"/>
        <v>61.36614390303923</v>
      </c>
      <c r="BB173" s="2">
        <f t="shared" si="214"/>
        <v>60.961333687908173</v>
      </c>
      <c r="BC173" s="2">
        <f t="shared" si="214"/>
        <v>60.718671685940549</v>
      </c>
      <c r="BD173" s="2">
        <f t="shared" si="214"/>
        <v>59.822800752987284</v>
      </c>
      <c r="BE173" s="2">
        <f t="shared" si="214"/>
        <v>57.791267583774854</v>
      </c>
      <c r="BF173" s="2">
        <f t="shared" si="214"/>
        <v>57.624463437229792</v>
      </c>
      <c r="BG173" s="2">
        <f t="shared" si="214"/>
        <v>57.05282592647702</v>
      </c>
      <c r="BH173" s="2">
        <f t="shared" si="214"/>
        <v>54.459712986783401</v>
      </c>
      <c r="BI173" s="2">
        <f t="shared" si="214"/>
        <v>53.372720208720061</v>
      </c>
      <c r="BJ173" s="2">
        <f t="shared" si="214"/>
        <v>54.39483232703607</v>
      </c>
      <c r="BK173" s="2">
        <f t="shared" si="214"/>
        <v>53.700971818266666</v>
      </c>
      <c r="BL173" s="2">
        <f t="shared" si="214"/>
        <v>54.912199043363948</v>
      </c>
      <c r="BM173" s="2">
        <f t="shared" si="214"/>
        <v>55.547873128187916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60.845999999999997</v>
      </c>
      <c r="CG173" s="2">
        <f t="shared" si="215"/>
        <v>60.905000000000001</v>
      </c>
      <c r="CH173" s="2">
        <f t="shared" si="215"/>
        <v>60.793999999999997</v>
      </c>
      <c r="CI173" s="2" t="str">
        <f t="shared" si="215"/>
        <v/>
      </c>
      <c r="CJ173" s="2">
        <f t="shared" si="215"/>
        <v>59.968000000000004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60.845999999999997</v>
      </c>
      <c r="CW173" s="2">
        <f t="shared" si="199"/>
        <v>60.905000000000001</v>
      </c>
      <c r="CX173" s="2">
        <f t="shared" si="200"/>
        <v>60.793999999999997</v>
      </c>
      <c r="CY173" s="2" t="str">
        <f t="shared" si="201"/>
        <v/>
      </c>
      <c r="CZ173" s="2">
        <f t="shared" si="202"/>
        <v>59.968000000000004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90.097717970401717</v>
      </c>
      <c r="DL173" s="2">
        <f t="shared" si="223"/>
        <v>98.465390081841008</v>
      </c>
      <c r="DM173" s="2">
        <f t="shared" si="223"/>
        <v>109.42258154636063</v>
      </c>
      <c r="DN173" s="2">
        <f t="shared" si="223"/>
        <v>107.48446194503171</v>
      </c>
      <c r="DO173" s="2">
        <f t="shared" si="223"/>
        <v>101.03240465116278</v>
      </c>
      <c r="DP173" s="2">
        <f t="shared" si="223"/>
        <v>73.984799070847856</v>
      </c>
      <c r="DQ173" s="2">
        <f t="shared" si="223"/>
        <v>87.6143602536998</v>
      </c>
      <c r="DR173" s="2">
        <f t="shared" si="223"/>
        <v>95.681230100207983</v>
      </c>
      <c r="DS173" s="2">
        <f t="shared" si="223"/>
        <v>127.22726437246963</v>
      </c>
      <c r="DT173" s="2">
        <f t="shared" si="223"/>
        <v>124.60906970128019</v>
      </c>
      <c r="DU173" s="2">
        <f t="shared" si="223"/>
        <v>93.471331983805683</v>
      </c>
      <c r="DV173" s="2">
        <f t="shared" si="223"/>
        <v>87.734188450422693</v>
      </c>
      <c r="DW173" s="2">
        <f t="shared" si="223"/>
        <v>115.53807770034842</v>
      </c>
      <c r="DX173" s="2">
        <f t="shared" si="223"/>
        <v>127.45574117647057</v>
      </c>
      <c r="DY173" s="2">
        <f t="shared" si="223"/>
        <v>103.86269336510267</v>
      </c>
      <c r="EA173" s="2">
        <f t="shared" si="213"/>
        <v>57.840911079110171</v>
      </c>
      <c r="EB173" s="2">
        <f t="shared" si="213"/>
        <v>61.550134034914535</v>
      </c>
      <c r="EC173" s="2">
        <f t="shared" si="213"/>
        <v>61.097465774473392</v>
      </c>
      <c r="ED173" s="2">
        <f t="shared" si="213"/>
        <v>60.261630732495831</v>
      </c>
      <c r="EE173" s="2">
        <f t="shared" si="213"/>
        <v>60.337034012439801</v>
      </c>
      <c r="EF173" s="2">
        <f t="shared" si="213"/>
        <v>59.83748847729909</v>
      </c>
      <c r="EG173" s="2">
        <f t="shared" si="213"/>
        <v>57.358480200819024</v>
      </c>
      <c r="EH173" s="2">
        <f t="shared" si="213"/>
        <v>57.275848036017251</v>
      </c>
      <c r="EI173" s="2">
        <f t="shared" si="213"/>
        <v>57.108228085867609</v>
      </c>
      <c r="EJ173" s="2">
        <f t="shared" si="213"/>
        <v>54.340584658919653</v>
      </c>
      <c r="EK173" s="2">
        <f t="shared" si="212"/>
        <v>53.296143868683615</v>
      </c>
      <c r="EL173" s="2">
        <f t="shared" si="179"/>
        <v>53.747983922336054</v>
      </c>
      <c r="EM173" s="2">
        <f t="shared" si="179"/>
        <v>53.098628230893027</v>
      </c>
      <c r="EN173" s="2">
        <f t="shared" si="179"/>
        <v>54.651826716976615</v>
      </c>
      <c r="EO173" s="2">
        <f t="shared" si="179"/>
        <v>55.822480117437621</v>
      </c>
      <c r="EQ173" s="2">
        <f t="shared" si="224"/>
        <v>57.95788869665941</v>
      </c>
      <c r="ER173" s="2">
        <f t="shared" si="224"/>
        <v>61.545653714376797</v>
      </c>
      <c r="ES173" s="2">
        <f t="shared" si="224"/>
        <v>61.921514475845711</v>
      </c>
      <c r="ET173" s="2">
        <f t="shared" si="224"/>
        <v>62.463546190078247</v>
      </c>
      <c r="EU173" s="2">
        <f t="shared" si="224"/>
        <v>61.348624418404725</v>
      </c>
      <c r="EV173" s="2">
        <f t="shared" si="224"/>
        <v>59.788360452030389</v>
      </c>
      <c r="EW173" s="2">
        <f t="shared" si="224"/>
        <v>58.52114182718261</v>
      </c>
      <c r="EX173" s="2">
        <f t="shared" si="224"/>
        <v>58.188987677053845</v>
      </c>
      <c r="EY173" s="2">
        <f t="shared" si="224"/>
        <v>56.95281429236011</v>
      </c>
      <c r="EZ173" s="2">
        <f t="shared" si="224"/>
        <v>54.615168707471497</v>
      </c>
      <c r="FA173" s="2">
        <f t="shared" si="224"/>
        <v>53.454592998199679</v>
      </c>
      <c r="FB173" s="2">
        <f t="shared" si="224"/>
        <v>55.18084190188425</v>
      </c>
      <c r="FC173" s="2">
        <f t="shared" si="224"/>
        <v>54.454893263497411</v>
      </c>
      <c r="FD173" s="2">
        <f t="shared" si="224"/>
        <v>55.322616717427152</v>
      </c>
      <c r="FE173" s="2">
        <f t="shared" si="224"/>
        <v>54.89771477703728</v>
      </c>
      <c r="FG173" s="2">
        <f t="shared" si="225"/>
        <v>0.99991961835145482</v>
      </c>
      <c r="FH173" s="2">
        <f t="shared" si="225"/>
        <v>0.99990380608269003</v>
      </c>
      <c r="FI173" s="2">
        <f t="shared" si="225"/>
        <v>0.99992604729738088</v>
      </c>
      <c r="FJ173" s="2">
        <f t="shared" si="225"/>
        <v>0.99992447686419461</v>
      </c>
      <c r="FK173" s="2">
        <f t="shared" si="225"/>
        <v>0.99991969581384532</v>
      </c>
      <c r="FL173" s="2">
        <f t="shared" si="225"/>
        <v>0.99990781725681532</v>
      </c>
      <c r="FM173" s="2">
        <f t="shared" si="225"/>
        <v>0.99991951270149859</v>
      </c>
      <c r="FN173" s="2">
        <f t="shared" si="225"/>
        <v>0.9999104333738591</v>
      </c>
      <c r="FO173" s="2">
        <f t="shared" si="225"/>
        <v>0.99989489877326754</v>
      </c>
      <c r="FP173" s="2">
        <f t="shared" si="225"/>
        <v>0.99989202521266574</v>
      </c>
      <c r="FQ173" s="2">
        <f t="shared" si="225"/>
        <v>0.99989917930013705</v>
      </c>
      <c r="FR173" s="2">
        <f t="shared" si="225"/>
        <v>0.99991441651939517</v>
      </c>
      <c r="FS173" s="2">
        <f t="shared" si="225"/>
        <v>0.99991195228955398</v>
      </c>
      <c r="FT173" s="2">
        <f t="shared" si="225"/>
        <v>0.99988544845081395</v>
      </c>
      <c r="FU173" s="2">
        <f t="shared" si="225"/>
        <v>0.99986907515853563</v>
      </c>
      <c r="FW173" s="2">
        <f t="shared" si="216"/>
        <v>0.38109040537569439</v>
      </c>
      <c r="FX173" s="2">
        <f t="shared" si="216"/>
        <v>0.32259511477917019</v>
      </c>
      <c r="FY173" s="2">
        <f t="shared" si="216"/>
        <v>0.3217095727578233</v>
      </c>
      <c r="FZ173" s="2">
        <f t="shared" si="216"/>
        <v>0.31615043925523051</v>
      </c>
      <c r="GA173" s="2">
        <f t="shared" si="216"/>
        <v>0.37403445371787564</v>
      </c>
      <c r="GB173" s="2">
        <f t="shared" si="216"/>
        <v>0.32551404465250477</v>
      </c>
      <c r="GC173" s="2">
        <f t="shared" si="216"/>
        <v>0.37014395172960401</v>
      </c>
      <c r="GD173" s="2">
        <f t="shared" si="216"/>
        <v>0.37800961123925436</v>
      </c>
      <c r="GE173" s="2">
        <f t="shared" si="216"/>
        <v>0.40390080381495713</v>
      </c>
      <c r="GF173" s="2">
        <f t="shared" si="216"/>
        <v>0.40621843739015634</v>
      </c>
      <c r="GG173" s="2">
        <f t="shared" si="216"/>
        <v>0.45772324325832853</v>
      </c>
      <c r="GH173" s="2">
        <f t="shared" si="216"/>
        <v>0.44940933170990788</v>
      </c>
      <c r="GI173" s="2">
        <f t="shared" si="216"/>
        <v>0.44006585914866225</v>
      </c>
      <c r="GJ173" s="2">
        <f t="shared" si="216"/>
        <v>0.37572492885986364</v>
      </c>
      <c r="GK173" s="2">
        <f t="shared" si="216"/>
        <v>0.30374910723996912</v>
      </c>
      <c r="GM173" s="86">
        <f t="shared" si="217"/>
        <v>2.3879574492676347E-124</v>
      </c>
      <c r="GN173" s="86">
        <f t="shared" si="217"/>
        <v>2.9473475443282639E-170</v>
      </c>
      <c r="GO173" s="86">
        <f t="shared" si="217"/>
        <v>3.1539084435811904E-193</v>
      </c>
      <c r="GP173" s="86">
        <f t="shared" si="217"/>
        <v>1.1554477013281538E-245</v>
      </c>
      <c r="GQ173" s="86">
        <f t="shared" si="217"/>
        <v>4.9617536328580708E-222</v>
      </c>
      <c r="GR173" s="86">
        <f t="shared" si="217"/>
        <v>5.1673088542169917E-209</v>
      </c>
      <c r="GS173" s="86">
        <f t="shared" si="217"/>
        <v>5.8178200146682491E-261</v>
      </c>
      <c r="GT173" s="86">
        <f t="shared" si="217"/>
        <v>1.6653396683110179E-199</v>
      </c>
      <c r="GU173" s="86">
        <f t="shared" si="217"/>
        <v>1.8165972168981404E-193</v>
      </c>
      <c r="GV173" s="86">
        <f t="shared" si="217"/>
        <v>5.3927237271341429E-269</v>
      </c>
      <c r="GW173" s="86">
        <f t="shared" si="217"/>
        <v>0</v>
      </c>
      <c r="GX173" s="86">
        <f t="shared" si="217"/>
        <v>1.3446292439227764E-294</v>
      </c>
      <c r="GY173" s="86">
        <f t="shared" si="217"/>
        <v>0</v>
      </c>
      <c r="GZ173" s="86">
        <f t="shared" si="217"/>
        <v>5.9059585891971185E-246</v>
      </c>
      <c r="HA173" s="86">
        <f t="shared" si="217"/>
        <v>0</v>
      </c>
      <c r="HC173" s="86">
        <f t="shared" si="181"/>
        <v>1.3467372578917664E-102</v>
      </c>
      <c r="HD173" s="86">
        <f t="shared" si="181"/>
        <v>9.6104614031816755E-82</v>
      </c>
      <c r="HE173" s="86">
        <f t="shared" si="181"/>
        <v>2.3397945426187893E-113</v>
      </c>
      <c r="HF173" s="86">
        <f t="shared" si="180"/>
        <v>1.8783164496432904E-140</v>
      </c>
      <c r="HG173" s="86">
        <f t="shared" si="180"/>
        <v>8.2806925007317471E-132</v>
      </c>
      <c r="HH173" s="86">
        <f t="shared" si="180"/>
        <v>4.9202505111994517E-140</v>
      </c>
      <c r="HI173" s="86">
        <f t="shared" si="180"/>
        <v>2.0986453104496858E-169</v>
      </c>
      <c r="HJ173" s="86">
        <f t="shared" si="180"/>
        <v>1.6371411670665833E-188</v>
      </c>
      <c r="HK173" s="86">
        <f t="shared" si="180"/>
        <v>9.0667244498331377E-152</v>
      </c>
      <c r="HL173" s="86">
        <f t="shared" si="180"/>
        <v>1.5539433842054761E-151</v>
      </c>
      <c r="HM173" s="86">
        <f t="shared" si="180"/>
        <v>1.0372724683163775E-167</v>
      </c>
      <c r="HN173" s="86">
        <f t="shared" si="180"/>
        <v>2.400290241608727E-234</v>
      </c>
      <c r="HO173" s="86">
        <f t="shared" si="226"/>
        <v>1.3272378112986774E-276</v>
      </c>
      <c r="HP173" s="86">
        <f t="shared" si="226"/>
        <v>3.539998074490169E-203</v>
      </c>
      <c r="HQ173" s="86">
        <f t="shared" si="226"/>
        <v>3.539998074490169E-203</v>
      </c>
      <c r="HS173" s="86">
        <f t="shared" si="218"/>
        <v>1.4724683305000559E-15</v>
      </c>
      <c r="HT173" s="86">
        <f t="shared" si="218"/>
        <v>1.3860784939094538E-10</v>
      </c>
      <c r="HU173" s="86">
        <f t="shared" si="218"/>
        <v>6.1514580931422936E-15</v>
      </c>
      <c r="HV173" s="86">
        <f t="shared" si="218"/>
        <v>9.5825295041714736E-15</v>
      </c>
      <c r="HW173" s="86">
        <f t="shared" si="218"/>
        <v>1.9129115098319239E-16</v>
      </c>
      <c r="HX173" s="86">
        <f t="shared" si="218"/>
        <v>8.927591400644553E-17</v>
      </c>
      <c r="HY173" s="86">
        <f t="shared" si="218"/>
        <v>3.5457462613062775E-15</v>
      </c>
      <c r="HZ173" s="86">
        <f t="shared" si="218"/>
        <v>1.3190895958734854E-23</v>
      </c>
      <c r="IA173" s="86">
        <f t="shared" si="218"/>
        <v>9.2158449356585704E-27</v>
      </c>
      <c r="IB173" s="86">
        <f t="shared" si="218"/>
        <v>2.2544089676309529E-30</v>
      </c>
      <c r="IC173" s="86">
        <f t="shared" si="218"/>
        <v>1.0094999000850796E-33</v>
      </c>
      <c r="ID173" s="86">
        <f t="shared" si="218"/>
        <v>1.1302296874232546E-24</v>
      </c>
      <c r="IE173" s="86">
        <f t="shared" si="218"/>
        <v>1.9524145699644816E-25</v>
      </c>
      <c r="IF173" s="86">
        <f t="shared" si="218"/>
        <v>9.5109979624418396E-22</v>
      </c>
      <c r="IG173" s="86">
        <f t="shared" si="218"/>
        <v>2.8869038416553631E-17</v>
      </c>
      <c r="II173" s="86">
        <f t="shared" si="219"/>
        <v>8.0740228561266322E-2</v>
      </c>
      <c r="IJ173" s="86">
        <f t="shared" si="219"/>
        <v>6.991617470449297E-3</v>
      </c>
      <c r="IK173" s="86">
        <f t="shared" si="219"/>
        <v>9.1800111314830762E-3</v>
      </c>
      <c r="IL173" s="86">
        <f t="shared" si="219"/>
        <v>7.1929313236082674E-3</v>
      </c>
      <c r="IM173" s="86">
        <f t="shared" si="219"/>
        <v>4.9888429653436449E-2</v>
      </c>
      <c r="IN173" s="86">
        <f t="shared" si="219"/>
        <v>6.5067956586869306E-3</v>
      </c>
      <c r="IO173" s="86">
        <f t="shared" si="219"/>
        <v>4.8298826474468967E-2</v>
      </c>
      <c r="IP173" s="86">
        <f t="shared" si="219"/>
        <v>2.7312973143967627E-2</v>
      </c>
      <c r="IQ173" s="86">
        <f t="shared" si="219"/>
        <v>6.6986616162119345E-2</v>
      </c>
      <c r="IR173" s="86">
        <f t="shared" si="219"/>
        <v>6.8807865536011412E-2</v>
      </c>
      <c r="IS173" s="86">
        <f t="shared" si="219"/>
        <v>0.28186572206365623</v>
      </c>
      <c r="IT173" s="86">
        <f t="shared" si="219"/>
        <v>0.28350513101538932</v>
      </c>
      <c r="IU173" s="86">
        <f t="shared" si="219"/>
        <v>0.22961392357173263</v>
      </c>
      <c r="IV173" s="86">
        <f t="shared" si="219"/>
        <v>0.14962665413346615</v>
      </c>
      <c r="IW173" s="86">
        <f t="shared" si="219"/>
        <v>3.9006735664043751E-2</v>
      </c>
      <c r="IY173" s="86">
        <f t="shared" si="220"/>
        <v>8.0740228561267793E-2</v>
      </c>
      <c r="IZ173" s="86">
        <f t="shared" si="220"/>
        <v>6.9916176090571462E-3</v>
      </c>
      <c r="JA173" s="86">
        <f t="shared" si="220"/>
        <v>9.1800111314892276E-3</v>
      </c>
      <c r="JB173" s="86">
        <f t="shared" si="220"/>
        <v>7.19293132361785E-3</v>
      </c>
      <c r="JC173" s="86">
        <f t="shared" si="220"/>
        <v>4.9888429653436643E-2</v>
      </c>
      <c r="JD173" s="86">
        <f t="shared" si="220"/>
        <v>6.50679565868702E-3</v>
      </c>
      <c r="JE173" s="86">
        <f t="shared" si="220"/>
        <v>4.8298826474472513E-2</v>
      </c>
      <c r="JF173" s="86">
        <f t="shared" si="220"/>
        <v>2.7312973143967627E-2</v>
      </c>
      <c r="JG173" s="86">
        <f t="shared" si="220"/>
        <v>6.6986616162119345E-2</v>
      </c>
      <c r="JH173" s="86">
        <f t="shared" si="220"/>
        <v>6.8807865536011412E-2</v>
      </c>
      <c r="JI173" s="86">
        <f t="shared" si="220"/>
        <v>0.28186572206365623</v>
      </c>
      <c r="JJ173" s="86">
        <f t="shared" si="220"/>
        <v>0.28350513101538932</v>
      </c>
      <c r="JK173" s="86">
        <f t="shared" si="220"/>
        <v>0.22961392357173263</v>
      </c>
      <c r="JL173" s="86">
        <f t="shared" si="220"/>
        <v>0.14962665413346615</v>
      </c>
      <c r="JM173" s="86">
        <f t="shared" si="220"/>
        <v>3.9006735664043779E-2</v>
      </c>
    </row>
    <row r="174" spans="2:273" x14ac:dyDescent="0.25">
      <c r="B174" s="2">
        <v>147</v>
      </c>
      <c r="C174" s="37">
        <v>57.825000000000003</v>
      </c>
      <c r="D174" s="37">
        <v>61.168999999999997</v>
      </c>
      <c r="E174" s="37">
        <v>61.73</v>
      </c>
      <c r="F174" s="37">
        <v>60.365000000000002</v>
      </c>
      <c r="G174" s="37">
        <v>62.177</v>
      </c>
      <c r="H174" s="37">
        <v>60.667000000000002</v>
      </c>
      <c r="I174" s="37">
        <v>59.951999999999998</v>
      </c>
      <c r="J174" s="37">
        <v>60.746000000000002</v>
      </c>
      <c r="K174" s="37">
        <v>60.475999999999999</v>
      </c>
      <c r="L174" s="37">
        <v>60.515999999999998</v>
      </c>
      <c r="M174" s="37">
        <v>61.145000000000003</v>
      </c>
      <c r="N174" s="37">
        <v>66.667000000000002</v>
      </c>
      <c r="O174" s="37">
        <v>62.968000000000004</v>
      </c>
      <c r="P174" s="37">
        <v>75.159000000000006</v>
      </c>
      <c r="Q174" s="37">
        <v>73.891000000000005</v>
      </c>
      <c r="S174" s="4">
        <f t="shared" si="221"/>
        <v>58.214708356195693</v>
      </c>
      <c r="T174" s="4">
        <f t="shared" si="221"/>
        <v>61.599958599084218</v>
      </c>
      <c r="U174" s="4">
        <f t="shared" si="221"/>
        <v>61.591723139383021</v>
      </c>
      <c r="V174" s="4">
        <f t="shared" si="221"/>
        <v>61.36550284349773</v>
      </c>
      <c r="W174" s="4">
        <f t="shared" si="221"/>
        <v>62.830376543074166</v>
      </c>
      <c r="X174" s="4">
        <f t="shared" si="221"/>
        <v>60.312982750524384</v>
      </c>
      <c r="Y174" s="4">
        <f t="shared" si="221"/>
        <v>60.356884409858459</v>
      </c>
      <c r="Z174" s="4">
        <f t="shared" si="221"/>
        <v>60.104634396396257</v>
      </c>
      <c r="AA174" s="4">
        <f t="shared" si="221"/>
        <v>61.259902325240674</v>
      </c>
      <c r="AB174" s="4">
        <f t="shared" si="221"/>
        <v>59.252589010159575</v>
      </c>
      <c r="AC174" s="4">
        <f t="shared" si="221"/>
        <v>61.735439600894225</v>
      </c>
      <c r="AD174" s="4">
        <f t="shared" si="221"/>
        <v>65.714476479763192</v>
      </c>
      <c r="AE174" s="4">
        <f t="shared" si="221"/>
        <v>63.86617813425849</v>
      </c>
      <c r="AF174" s="4">
        <f t="shared" si="221"/>
        <v>76.403557079043679</v>
      </c>
      <c r="AG174" s="4">
        <f t="shared" si="221"/>
        <v>70.587962426206289</v>
      </c>
      <c r="AI174" s="4">
        <f t="shared" si="222"/>
        <v>-0.38970835619569044</v>
      </c>
      <c r="AJ174" s="4">
        <f t="shared" si="222"/>
        <v>-0.43095859908422085</v>
      </c>
      <c r="AK174" s="4">
        <f t="shared" si="222"/>
        <v>0.13827686061697619</v>
      </c>
      <c r="AL174" s="4">
        <f t="shared" si="222"/>
        <v>-1.0005028434977277</v>
      </c>
      <c r="AM174" s="4">
        <f t="shared" si="222"/>
        <v>-0.6533765430741667</v>
      </c>
      <c r="AN174" s="4">
        <f t="shared" si="222"/>
        <v>0.35401724947561775</v>
      </c>
      <c r="AO174" s="4">
        <f t="shared" si="222"/>
        <v>-0.40488440985846097</v>
      </c>
      <c r="AP174" s="4">
        <f t="shared" si="222"/>
        <v>0.64136560360374517</v>
      </c>
      <c r="AQ174" s="4">
        <f t="shared" si="222"/>
        <v>-0.78390232524067471</v>
      </c>
      <c r="AR174" s="4">
        <f t="shared" si="222"/>
        <v>1.2634109898404233</v>
      </c>
      <c r="AS174" s="4">
        <f t="shared" si="222"/>
        <v>-0.59043960089422143</v>
      </c>
      <c r="AT174" s="4">
        <f t="shared" si="222"/>
        <v>0.95252352023680942</v>
      </c>
      <c r="AU174" s="4">
        <f t="shared" si="222"/>
        <v>-0.89817813425848669</v>
      </c>
      <c r="AV174" s="4">
        <f t="shared" si="222"/>
        <v>-1.2445570790436733</v>
      </c>
      <c r="AW174" s="4">
        <f t="shared" si="222"/>
        <v>3.3030375737937163</v>
      </c>
      <c r="AY174" s="2">
        <f t="shared" si="214"/>
        <v>57.77670933825754</v>
      </c>
      <c r="AZ174" s="2">
        <f t="shared" si="214"/>
        <v>61.406697787091431</v>
      </c>
      <c r="BA174" s="2">
        <f t="shared" si="214"/>
        <v>61.230469241538188</v>
      </c>
      <c r="BB174" s="2">
        <f t="shared" si="214"/>
        <v>60.807950132609776</v>
      </c>
      <c r="BC174" s="2">
        <f t="shared" si="214"/>
        <v>60.552830878152854</v>
      </c>
      <c r="BD174" s="2">
        <f t="shared" si="214"/>
        <v>59.649175278420827</v>
      </c>
      <c r="BE174" s="2">
        <f t="shared" si="214"/>
        <v>57.626075212395421</v>
      </c>
      <c r="BF174" s="2">
        <f t="shared" si="214"/>
        <v>57.43756722214944</v>
      </c>
      <c r="BG174" s="2">
        <f t="shared" si="214"/>
        <v>56.858435706993362</v>
      </c>
      <c r="BH174" s="2">
        <f t="shared" si="214"/>
        <v>54.280928133129706</v>
      </c>
      <c r="BI174" s="2">
        <f t="shared" si="214"/>
        <v>53.189916280151017</v>
      </c>
      <c r="BJ174" s="2">
        <f t="shared" si="214"/>
        <v>54.173084376503951</v>
      </c>
      <c r="BK174" s="2">
        <f t="shared" si="214"/>
        <v>53.517541667745263</v>
      </c>
      <c r="BL174" s="2">
        <f t="shared" si="214"/>
        <v>54.764869934083478</v>
      </c>
      <c r="BM174" s="2">
        <f t="shared" si="214"/>
        <v>55.398012120782113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90.209637209302358</v>
      </c>
      <c r="DL174" s="2">
        <f t="shared" si="223"/>
        <v>98.60555084677091</v>
      </c>
      <c r="DM174" s="2">
        <f t="shared" si="223"/>
        <v>109.61659196617337</v>
      </c>
      <c r="DN174" s="2">
        <f t="shared" si="223"/>
        <v>107.62668498942918</v>
      </c>
      <c r="DO174" s="2">
        <f t="shared" si="223"/>
        <v>101.12396321353064</v>
      </c>
      <c r="DP174" s="2">
        <f t="shared" si="223"/>
        <v>73.853677119628344</v>
      </c>
      <c r="DQ174" s="2">
        <f t="shared" si="223"/>
        <v>87.574625651867521</v>
      </c>
      <c r="DR174" s="2">
        <f t="shared" si="223"/>
        <v>95.735629257488597</v>
      </c>
      <c r="DS174" s="2">
        <f t="shared" si="223"/>
        <v>127.56628340080971</v>
      </c>
      <c r="DT174" s="2">
        <f t="shared" si="223"/>
        <v>124.97305334281647</v>
      </c>
      <c r="DU174" s="2">
        <f t="shared" si="223"/>
        <v>93.607524493927144</v>
      </c>
      <c r="DV174" s="2">
        <f t="shared" si="223"/>
        <v>87.760483402209417</v>
      </c>
      <c r="DW174" s="2">
        <f t="shared" si="223"/>
        <v>115.81281864111497</v>
      </c>
      <c r="DX174" s="2">
        <f t="shared" si="223"/>
        <v>127.88339236058059</v>
      </c>
      <c r="DY174" s="2">
        <f t="shared" si="223"/>
        <v>104.12047067448682</v>
      </c>
      <c r="EA174" s="2">
        <f t="shared" si="213"/>
        <v>57.725747313570849</v>
      </c>
      <c r="EB174" s="2">
        <f t="shared" si="213"/>
        <v>61.405016252710254</v>
      </c>
      <c r="EC174" s="2">
        <f t="shared" si="213"/>
        <v>60.93672997698711</v>
      </c>
      <c r="ED174" s="2">
        <f t="shared" si="213"/>
        <v>60.042090672017324</v>
      </c>
      <c r="EE174" s="2">
        <f t="shared" si="213"/>
        <v>60.138131569027252</v>
      </c>
      <c r="EF174" s="2">
        <f t="shared" si="213"/>
        <v>59.665481532516054</v>
      </c>
      <c r="EG174" s="2">
        <f t="shared" si="213"/>
        <v>57.155420095040625</v>
      </c>
      <c r="EH174" s="2">
        <f t="shared" si="213"/>
        <v>57.058923424246402</v>
      </c>
      <c r="EI174" s="2">
        <f t="shared" si="213"/>
        <v>56.919774150268324</v>
      </c>
      <c r="EJ174" s="2">
        <f t="shared" si="213"/>
        <v>54.152995043702489</v>
      </c>
      <c r="EK174" s="2">
        <f t="shared" si="212"/>
        <v>53.107952576919388</v>
      </c>
      <c r="EL174" s="2">
        <f t="shared" si="179"/>
        <v>53.475863359042243</v>
      </c>
      <c r="EM174" s="2">
        <f t="shared" si="179"/>
        <v>52.868276423506884</v>
      </c>
      <c r="EN174" s="2">
        <f t="shared" si="179"/>
        <v>54.483294803881222</v>
      </c>
      <c r="EO174" s="2">
        <f t="shared" si="179"/>
        <v>55.698803043204222</v>
      </c>
      <c r="EQ174" s="2">
        <f t="shared" si="224"/>
        <v>57.846283215671534</v>
      </c>
      <c r="ER174" s="2">
        <f t="shared" si="224"/>
        <v>61.400404302010585</v>
      </c>
      <c r="ES174" s="2">
        <f t="shared" si="224"/>
        <v>61.785697387636404</v>
      </c>
      <c r="ET174" s="2">
        <f t="shared" si="224"/>
        <v>62.309037795335406</v>
      </c>
      <c r="EU174" s="2">
        <f t="shared" si="224"/>
        <v>61.178201537386677</v>
      </c>
      <c r="EV174" s="2">
        <f t="shared" si="224"/>
        <v>59.614913629685205</v>
      </c>
      <c r="EW174" s="2">
        <f t="shared" si="224"/>
        <v>58.35079820572831</v>
      </c>
      <c r="EX174" s="2">
        <f t="shared" si="224"/>
        <v>57.997880424929207</v>
      </c>
      <c r="EY174" s="2">
        <f t="shared" si="224"/>
        <v>56.759987840589076</v>
      </c>
      <c r="EZ174" s="2">
        <f t="shared" si="224"/>
        <v>54.435206279139258</v>
      </c>
      <c r="FA174" s="2">
        <f t="shared" si="224"/>
        <v>53.270729067316452</v>
      </c>
      <c r="FB174" s="2">
        <f t="shared" si="224"/>
        <v>54.946453748780129</v>
      </c>
      <c r="FC174" s="2">
        <f t="shared" si="224"/>
        <v>54.260049166259776</v>
      </c>
      <c r="FD174" s="2">
        <f t="shared" si="224"/>
        <v>55.172259558383615</v>
      </c>
      <c r="FE174" s="2">
        <f t="shared" si="224"/>
        <v>54.751339030440263</v>
      </c>
      <c r="FG174" s="2">
        <f t="shared" si="225"/>
        <v>0.99992669054674466</v>
      </c>
      <c r="FH174" s="2">
        <f t="shared" si="225"/>
        <v>0.99991226936217914</v>
      </c>
      <c r="FI174" s="2">
        <f t="shared" si="225"/>
        <v>0.99993255389473745</v>
      </c>
      <c r="FJ174" s="2">
        <f t="shared" si="225"/>
        <v>0.99993112162381148</v>
      </c>
      <c r="FK174" s="2">
        <f t="shared" si="225"/>
        <v>0.99992676119428336</v>
      </c>
      <c r="FL174" s="2">
        <f t="shared" si="225"/>
        <v>0.99991592765709636</v>
      </c>
      <c r="FM174" s="2">
        <f t="shared" si="225"/>
        <v>0.99992659419147556</v>
      </c>
      <c r="FN174" s="2">
        <f t="shared" si="225"/>
        <v>0.99991831362235339</v>
      </c>
      <c r="FO174" s="2">
        <f t="shared" si="225"/>
        <v>0.99990414565555152</v>
      </c>
      <c r="FP174" s="2">
        <f t="shared" si="225"/>
        <v>0.99990152488800033</v>
      </c>
      <c r="FQ174" s="2">
        <f t="shared" si="225"/>
        <v>0.9999080496131898</v>
      </c>
      <c r="FR174" s="2">
        <f t="shared" si="225"/>
        <v>0.99992194635024201</v>
      </c>
      <c r="FS174" s="2">
        <f t="shared" si="225"/>
        <v>0.99991969891158072</v>
      </c>
      <c r="FT174" s="2">
        <f t="shared" si="225"/>
        <v>0.99989552669246007</v>
      </c>
      <c r="FU174" s="2">
        <f t="shared" si="225"/>
        <v>0.99988059374988747</v>
      </c>
      <c r="FW174" s="2">
        <f t="shared" si="216"/>
        <v>0.40303882604407576</v>
      </c>
      <c r="FX174" s="2">
        <f t="shared" si="216"/>
        <v>0.3430418816367885</v>
      </c>
      <c r="FY174" s="2">
        <f t="shared" si="216"/>
        <v>0.34212855972063022</v>
      </c>
      <c r="FZ174" s="2">
        <f t="shared" si="216"/>
        <v>0.33639157400729897</v>
      </c>
      <c r="GA174" s="2">
        <f t="shared" si="216"/>
        <v>0.39583640359700739</v>
      </c>
      <c r="GB174" s="2">
        <f t="shared" si="216"/>
        <v>0.34605130844262566</v>
      </c>
      <c r="GC174" s="2">
        <f t="shared" si="216"/>
        <v>0.3918610913050331</v>
      </c>
      <c r="GD174" s="2">
        <f t="shared" si="216"/>
        <v>0.3998952429463366</v>
      </c>
      <c r="GE174" s="2">
        <f t="shared" si="216"/>
        <v>0.42625815843338949</v>
      </c>
      <c r="GF174" s="2">
        <f t="shared" si="216"/>
        <v>0.4286118377504779</v>
      </c>
      <c r="GG174" s="2">
        <f t="shared" si="216"/>
        <v>0.48065756754773875</v>
      </c>
      <c r="GH174" s="2">
        <f t="shared" si="216"/>
        <v>0.47228989294603113</v>
      </c>
      <c r="GI174" s="2">
        <f t="shared" si="216"/>
        <v>0.46287063196395767</v>
      </c>
      <c r="GJ174" s="2">
        <f t="shared" si="216"/>
        <v>0.39756283241887469</v>
      </c>
      <c r="GK174" s="2">
        <f t="shared" si="216"/>
        <v>0.32357194368133385</v>
      </c>
      <c r="GM174" s="86">
        <f t="shared" si="217"/>
        <v>2.3165866337097574E-127</v>
      </c>
      <c r="GN174" s="86">
        <f t="shared" si="217"/>
        <v>2.0255785730529347E-174</v>
      </c>
      <c r="GO174" s="86">
        <f t="shared" si="217"/>
        <v>6.0606575054984756E-198</v>
      </c>
      <c r="GP174" s="86">
        <f t="shared" si="217"/>
        <v>1.1269652349293272E-251</v>
      </c>
      <c r="GQ174" s="86">
        <f t="shared" si="217"/>
        <v>1.9796768444846152E-227</v>
      </c>
      <c r="GR174" s="86">
        <f t="shared" si="217"/>
        <v>3.9964197519351775E-214</v>
      </c>
      <c r="GS174" s="86">
        <f t="shared" si="217"/>
        <v>2.2151143324303053E-267</v>
      </c>
      <c r="GT174" s="86">
        <f t="shared" si="217"/>
        <v>2.3001234317026383E-204</v>
      </c>
      <c r="GU174" s="86">
        <f t="shared" si="217"/>
        <v>3.4705831905837014E-198</v>
      </c>
      <c r="GV174" s="86">
        <f t="shared" si="217"/>
        <v>1.5182157291088435E-275</v>
      </c>
      <c r="GW174" s="86">
        <f t="shared" si="217"/>
        <v>0</v>
      </c>
      <c r="GX174" s="86">
        <f t="shared" si="217"/>
        <v>9.3649177232153237E-302</v>
      </c>
      <c r="GY174" s="86">
        <f t="shared" si="217"/>
        <v>0</v>
      </c>
      <c r="GZ174" s="86">
        <f t="shared" si="217"/>
        <v>7.111104917254969E-252</v>
      </c>
      <c r="HA174" s="86">
        <f t="shared" si="217"/>
        <v>0</v>
      </c>
      <c r="HC174" s="86">
        <f t="shared" si="181"/>
        <v>4.6501998063537386E-106</v>
      </c>
      <c r="HD174" s="86">
        <f t="shared" si="181"/>
        <v>1.5885185269128504E-84</v>
      </c>
      <c r="HE174" s="86">
        <f t="shared" si="181"/>
        <v>3.4958066584447446E-117</v>
      </c>
      <c r="HF174" s="86">
        <f t="shared" si="180"/>
        <v>3.3690992110931155E-145</v>
      </c>
      <c r="HG174" s="86">
        <f t="shared" si="180"/>
        <v>3.2568308778790622E-136</v>
      </c>
      <c r="HH174" s="86">
        <f t="shared" si="180"/>
        <v>9.1284496436716422E-145</v>
      </c>
      <c r="HI174" s="86">
        <f t="shared" si="180"/>
        <v>3.7481882557816789E-175</v>
      </c>
      <c r="HJ174" s="86">
        <f t="shared" si="180"/>
        <v>8.1016397021583468E-195</v>
      </c>
      <c r="HK174" s="86">
        <f t="shared" si="180"/>
        <v>8.1617945214299789E-157</v>
      </c>
      <c r="HL174" s="86">
        <f t="shared" si="180"/>
        <v>1.7359597711362652E-156</v>
      </c>
      <c r="HM174" s="86">
        <f t="shared" si="180"/>
        <v>3.6991103736544579E-173</v>
      </c>
      <c r="HN174" s="86">
        <f t="shared" si="180"/>
        <v>4.5867883474778021E-242</v>
      </c>
      <c r="HO174" s="86">
        <f t="shared" si="226"/>
        <v>1.2449092592342539E-285</v>
      </c>
      <c r="HP174" s="86">
        <f t="shared" si="226"/>
        <v>9.5524482164370162E-210</v>
      </c>
      <c r="HQ174" s="86">
        <f t="shared" si="226"/>
        <v>9.5524482164370162E-210</v>
      </c>
      <c r="HS174" s="86">
        <f t="shared" si="218"/>
        <v>7.8757712084528287E-17</v>
      </c>
      <c r="HT174" s="86">
        <f t="shared" si="218"/>
        <v>1.0661425391203529E-11</v>
      </c>
      <c r="HU174" s="86">
        <f t="shared" si="218"/>
        <v>3.2190256140769038E-16</v>
      </c>
      <c r="HV174" s="86">
        <f t="shared" si="218"/>
        <v>5.1216983439061938E-16</v>
      </c>
      <c r="HW174" s="86">
        <f t="shared" si="218"/>
        <v>7.246960481426589E-18</v>
      </c>
      <c r="HX174" s="86">
        <f t="shared" si="218"/>
        <v>3.073770016871351E-18</v>
      </c>
      <c r="HY174" s="86">
        <f t="shared" si="218"/>
        <v>1.6570584832646089E-16</v>
      </c>
      <c r="HZ174" s="86">
        <f t="shared" si="218"/>
        <v>1.20311168038485E-25</v>
      </c>
      <c r="IA174" s="86">
        <f t="shared" si="218"/>
        <v>5.297202019101814E-29</v>
      </c>
      <c r="IB174" s="86">
        <f t="shared" si="218"/>
        <v>8.3337041690179735E-33</v>
      </c>
      <c r="IC174" s="86">
        <f t="shared" si="218"/>
        <v>2.7167502786635034E-36</v>
      </c>
      <c r="ID174" s="86">
        <f t="shared" si="218"/>
        <v>1.7565908708345509E-26</v>
      </c>
      <c r="IE174" s="86">
        <f t="shared" si="218"/>
        <v>2.3148398257438312E-27</v>
      </c>
      <c r="IF174" s="86">
        <f t="shared" si="218"/>
        <v>1.5802852902731304E-23</v>
      </c>
      <c r="IG174" s="86">
        <f t="shared" si="218"/>
        <v>6.3200381205929798E-19</v>
      </c>
      <c r="II174" s="86">
        <f t="shared" si="219"/>
        <v>0.13663409535151128</v>
      </c>
      <c r="IJ174" s="86">
        <f t="shared" si="219"/>
        <v>1.7020344256476298E-2</v>
      </c>
      <c r="IK174" s="86">
        <f t="shared" si="219"/>
        <v>2.0945772517964926E-2</v>
      </c>
      <c r="IL174" s="86">
        <f t="shared" si="219"/>
        <v>1.6852041505204592E-2</v>
      </c>
      <c r="IM174" s="86">
        <f t="shared" si="219"/>
        <v>9.4872094922468578E-2</v>
      </c>
      <c r="IN174" s="86">
        <f t="shared" si="219"/>
        <v>1.6348026796703372E-2</v>
      </c>
      <c r="IO174" s="86">
        <f t="shared" si="219"/>
        <v>9.102586390222174E-2</v>
      </c>
      <c r="IP174" s="86">
        <f t="shared" si="219"/>
        <v>6.4041261250579878E-2</v>
      </c>
      <c r="IQ174" s="86">
        <f t="shared" si="219"/>
        <v>0.13676605106096967</v>
      </c>
      <c r="IR174" s="86">
        <f t="shared" si="219"/>
        <v>0.14126022902391538</v>
      </c>
      <c r="IS174" s="86">
        <f t="shared" si="219"/>
        <v>0.40826334772880646</v>
      </c>
      <c r="IT174" s="86">
        <f t="shared" si="219"/>
        <v>0.38875543519525346</v>
      </c>
      <c r="IU174" s="86">
        <f t="shared" si="219"/>
        <v>0.33749384539369209</v>
      </c>
      <c r="IV174" s="86">
        <f t="shared" si="219"/>
        <v>0.22226870975815166</v>
      </c>
      <c r="IW174" s="86">
        <f t="shared" si="219"/>
        <v>6.564734722242839E-2</v>
      </c>
      <c r="IY174" s="86">
        <f t="shared" si="220"/>
        <v>0.13663409535151136</v>
      </c>
      <c r="IZ174" s="86">
        <f t="shared" si="220"/>
        <v>1.7020344267137725E-2</v>
      </c>
      <c r="JA174" s="86">
        <f t="shared" si="220"/>
        <v>2.0945772517965248E-2</v>
      </c>
      <c r="JB174" s="86">
        <f t="shared" si="220"/>
        <v>1.6852041505205105E-2</v>
      </c>
      <c r="JC174" s="86">
        <f t="shared" si="220"/>
        <v>9.4872094922468592E-2</v>
      </c>
      <c r="JD174" s="86">
        <f t="shared" si="220"/>
        <v>1.6348026796703375E-2</v>
      </c>
      <c r="JE174" s="86">
        <f t="shared" si="220"/>
        <v>9.1025863902221907E-2</v>
      </c>
      <c r="JF174" s="86">
        <f t="shared" si="220"/>
        <v>6.4041261250579878E-2</v>
      </c>
      <c r="JG174" s="86">
        <f t="shared" si="220"/>
        <v>0.13676605106096967</v>
      </c>
      <c r="JH174" s="86">
        <f t="shared" si="220"/>
        <v>0.14126022902391538</v>
      </c>
      <c r="JI174" s="86">
        <f t="shared" si="220"/>
        <v>0.40826334772880646</v>
      </c>
      <c r="JJ174" s="86">
        <f t="shared" si="220"/>
        <v>0.38875543519525346</v>
      </c>
      <c r="JK174" s="86">
        <f t="shared" si="220"/>
        <v>0.33749384539369209</v>
      </c>
      <c r="JL174" s="86">
        <f t="shared" si="220"/>
        <v>0.22226870975815166</v>
      </c>
      <c r="JM174" s="86">
        <f t="shared" si="220"/>
        <v>6.564734722242839E-2</v>
      </c>
    </row>
    <row r="175" spans="2:273" x14ac:dyDescent="0.25">
      <c r="B175" s="2">
        <v>148</v>
      </c>
      <c r="C175" s="37">
        <v>57.555999999999997</v>
      </c>
      <c r="D175" s="37">
        <v>62.369</v>
      </c>
      <c r="E175" s="37">
        <v>61.031999999999996</v>
      </c>
      <c r="F175" s="37">
        <v>62.015999999999998</v>
      </c>
      <c r="G175" s="37">
        <v>62.258000000000003</v>
      </c>
      <c r="H175" s="37">
        <v>61.332999999999998</v>
      </c>
      <c r="I175" s="37">
        <v>59.777999999999999</v>
      </c>
      <c r="J175" s="37">
        <v>60.429000000000002</v>
      </c>
      <c r="K175" s="37">
        <v>61.110999999999997</v>
      </c>
      <c r="L175" s="37">
        <v>60.451999999999998</v>
      </c>
      <c r="M175" s="37">
        <v>60.645000000000003</v>
      </c>
      <c r="N175" s="37">
        <v>65.111000000000004</v>
      </c>
      <c r="O175" s="37">
        <v>64.805999999999997</v>
      </c>
      <c r="P175" s="37">
        <v>80.381</v>
      </c>
      <c r="Q175" s="37">
        <v>78.938000000000002</v>
      </c>
      <c r="S175" s="4">
        <f t="shared" si="221"/>
        <v>58.24886393222328</v>
      </c>
      <c r="T175" s="4">
        <f t="shared" si="221"/>
        <v>61.637661571303219</v>
      </c>
      <c r="U175" s="4">
        <f t="shared" si="221"/>
        <v>61.763355689212503</v>
      </c>
      <c r="V175" s="4">
        <f t="shared" si="221"/>
        <v>61.718700595050414</v>
      </c>
      <c r="W175" s="4">
        <f t="shared" si="221"/>
        <v>63.736854678096407</v>
      </c>
      <c r="X175" s="4">
        <f t="shared" si="221"/>
        <v>60.798290928223423</v>
      </c>
      <c r="Y175" s="4">
        <f t="shared" si="221"/>
        <v>61.479887830823252</v>
      </c>
      <c r="Z175" s="4">
        <f t="shared" si="221"/>
        <v>61.799184670631576</v>
      </c>
      <c r="AA175" s="4">
        <f t="shared" si="221"/>
        <v>62.949291386260555</v>
      </c>
      <c r="AB175" s="4">
        <f t="shared" si="221"/>
        <v>61.167732298365635</v>
      </c>
      <c r="AC175" s="4">
        <f t="shared" si="221"/>
        <v>60.900688572038817</v>
      </c>
      <c r="AD175" s="4">
        <f t="shared" si="221"/>
        <v>65.184617313710646</v>
      </c>
      <c r="AE175" s="4">
        <f t="shared" si="221"/>
        <v>64.053904662396675</v>
      </c>
      <c r="AF175" s="4">
        <f t="shared" si="221"/>
        <v>80.747856360505267</v>
      </c>
      <c r="AG175" s="4">
        <f t="shared" si="221"/>
        <v>77.332561980469762</v>
      </c>
      <c r="AI175" s="4">
        <f t="shared" si="222"/>
        <v>-0.69286393222328257</v>
      </c>
      <c r="AJ175" s="4">
        <f t="shared" si="222"/>
        <v>0.73133842869678034</v>
      </c>
      <c r="AK175" s="4">
        <f t="shared" si="222"/>
        <v>-0.73135568921250638</v>
      </c>
      <c r="AL175" s="4">
        <f t="shared" si="222"/>
        <v>0.29729940494958385</v>
      </c>
      <c r="AM175" s="4">
        <f t="shared" si="222"/>
        <v>-1.478854678096404</v>
      </c>
      <c r="AN175" s="4">
        <f t="shared" si="222"/>
        <v>0.53470907177657523</v>
      </c>
      <c r="AO175" s="4">
        <f t="shared" si="222"/>
        <v>-1.701887830823253</v>
      </c>
      <c r="AP175" s="4">
        <f t="shared" si="222"/>
        <v>-1.3701846706315735</v>
      </c>
      <c r="AQ175" s="4">
        <f t="shared" si="222"/>
        <v>-1.8382913862605577</v>
      </c>
      <c r="AR175" s="4">
        <f t="shared" si="222"/>
        <v>-0.71573229836563712</v>
      </c>
      <c r="AS175" s="4">
        <f t="shared" si="222"/>
        <v>-0.25568857203881379</v>
      </c>
      <c r="AT175" s="4">
        <f t="shared" si="222"/>
        <v>-7.3617313710641952E-2</v>
      </c>
      <c r="AU175" s="4">
        <f t="shared" si="222"/>
        <v>0.75209533760332192</v>
      </c>
      <c r="AV175" s="4">
        <f t="shared" si="222"/>
        <v>-0.36685636050526682</v>
      </c>
      <c r="AW175" s="4">
        <f t="shared" si="222"/>
        <v>1.60543801953024</v>
      </c>
      <c r="AY175" s="2">
        <f t="shared" si="214"/>
        <v>57.665558082937252</v>
      </c>
      <c r="AZ175" s="2">
        <f t="shared" si="214"/>
        <v>61.261170700858386</v>
      </c>
      <c r="BA175" s="2">
        <f t="shared" si="214"/>
        <v>61.096361859131449</v>
      </c>
      <c r="BB175" s="2">
        <f t="shared" si="214"/>
        <v>60.65866571731047</v>
      </c>
      <c r="BC175" s="2">
        <f t="shared" si="214"/>
        <v>60.388704455219838</v>
      </c>
      <c r="BD175" s="2">
        <f t="shared" si="214"/>
        <v>59.475469447826754</v>
      </c>
      <c r="BE175" s="2">
        <f t="shared" si="214"/>
        <v>57.462856838116402</v>
      </c>
      <c r="BF175" s="2">
        <f t="shared" si="214"/>
        <v>57.252216488380895</v>
      </c>
      <c r="BG175" s="2">
        <f t="shared" si="214"/>
        <v>56.66384795538881</v>
      </c>
      <c r="BH175" s="2">
        <f t="shared" si="214"/>
        <v>54.102619897978691</v>
      </c>
      <c r="BI175" s="2">
        <f t="shared" si="214"/>
        <v>53.00735061376119</v>
      </c>
      <c r="BJ175" s="2">
        <f t="shared" si="214"/>
        <v>53.953258003410106</v>
      </c>
      <c r="BK175" s="2">
        <f t="shared" si="214"/>
        <v>53.335989646619367</v>
      </c>
      <c r="BL175" s="2">
        <f t="shared" si="214"/>
        <v>54.6186821687037</v>
      </c>
      <c r="BM175" s="2">
        <f t="shared" si="214"/>
        <v>55.246656999828389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90.321556448202983</v>
      </c>
      <c r="DL175" s="2">
        <f t="shared" si="223"/>
        <v>98.745711611700813</v>
      </c>
      <c r="DM175" s="2">
        <f t="shared" si="223"/>
        <v>109.81060238598613</v>
      </c>
      <c r="DN175" s="2">
        <f t="shared" si="223"/>
        <v>107.76890803382665</v>
      </c>
      <c r="DO175" s="2">
        <f t="shared" si="223"/>
        <v>101.21552177589851</v>
      </c>
      <c r="DP175" s="2">
        <f t="shared" si="223"/>
        <v>73.722555168408832</v>
      </c>
      <c r="DQ175" s="2">
        <f t="shared" si="223"/>
        <v>87.534891050035242</v>
      </c>
      <c r="DR175" s="2">
        <f t="shared" si="223"/>
        <v>95.79002841476921</v>
      </c>
      <c r="DS175" s="2">
        <f t="shared" si="223"/>
        <v>127.9053024291498</v>
      </c>
      <c r="DT175" s="2">
        <f t="shared" si="223"/>
        <v>125.33703698435275</v>
      </c>
      <c r="DU175" s="2">
        <f t="shared" si="223"/>
        <v>93.743717004048591</v>
      </c>
      <c r="DV175" s="2">
        <f t="shared" si="223"/>
        <v>87.786778353996141</v>
      </c>
      <c r="DW175" s="2">
        <f t="shared" si="223"/>
        <v>116.08755958188152</v>
      </c>
      <c r="DX175" s="2">
        <f t="shared" si="223"/>
        <v>128.31104354469059</v>
      </c>
      <c r="DY175" s="2">
        <f t="shared" si="223"/>
        <v>104.37824798387099</v>
      </c>
      <c r="EA175" s="2">
        <f t="shared" si="213"/>
        <v>57.610583548031535</v>
      </c>
      <c r="EB175" s="2">
        <f t="shared" si="213"/>
        <v>61.259898470505973</v>
      </c>
      <c r="EC175" s="2">
        <f t="shared" si="213"/>
        <v>60.775994179500827</v>
      </c>
      <c r="ED175" s="2">
        <f t="shared" si="213"/>
        <v>59.822550611538809</v>
      </c>
      <c r="EE175" s="2">
        <f t="shared" si="213"/>
        <v>59.939229125614695</v>
      </c>
      <c r="EF175" s="2">
        <f t="shared" si="213"/>
        <v>59.493474587733012</v>
      </c>
      <c r="EG175" s="2">
        <f t="shared" si="213"/>
        <v>56.95235998926222</v>
      </c>
      <c r="EH175" s="2">
        <f t="shared" si="213"/>
        <v>56.841998812475559</v>
      </c>
      <c r="EI175" s="2">
        <f t="shared" si="213"/>
        <v>56.73132021466904</v>
      </c>
      <c r="EJ175" s="2">
        <f t="shared" si="213"/>
        <v>53.965405428485312</v>
      </c>
      <c r="EK175" s="2">
        <f t="shared" si="212"/>
        <v>52.919761285155161</v>
      </c>
      <c r="EL175" s="2">
        <f t="shared" si="179"/>
        <v>53.203742795748433</v>
      </c>
      <c r="EM175" s="2">
        <f t="shared" si="179"/>
        <v>52.637924616120742</v>
      </c>
      <c r="EN175" s="2">
        <f t="shared" si="179"/>
        <v>54.314762890785822</v>
      </c>
      <c r="EO175" s="2">
        <f t="shared" si="179"/>
        <v>55.575125968970838</v>
      </c>
      <c r="EQ175" s="2">
        <f t="shared" si="224"/>
        <v>57.734677734683657</v>
      </c>
      <c r="ER175" s="2">
        <f t="shared" si="224"/>
        <v>61.255154889644388</v>
      </c>
      <c r="ES175" s="2">
        <f t="shared" si="224"/>
        <v>61.649880299427096</v>
      </c>
      <c r="ET175" s="2">
        <f t="shared" si="224"/>
        <v>62.154529400592565</v>
      </c>
      <c r="EU175" s="2">
        <f t="shared" si="224"/>
        <v>61.007778656368629</v>
      </c>
      <c r="EV175" s="2">
        <f t="shared" si="224"/>
        <v>59.441466807340028</v>
      </c>
      <c r="EW175" s="2">
        <f t="shared" si="224"/>
        <v>58.18045458427401</v>
      </c>
      <c r="EX175" s="2">
        <f t="shared" si="224"/>
        <v>57.806773172804554</v>
      </c>
      <c r="EY175" s="2">
        <f t="shared" si="224"/>
        <v>56.567161388818036</v>
      </c>
      <c r="EZ175" s="2">
        <f t="shared" si="224"/>
        <v>54.255243850807027</v>
      </c>
      <c r="FA175" s="2">
        <f t="shared" si="224"/>
        <v>53.086865136433232</v>
      </c>
      <c r="FB175" s="2">
        <f t="shared" si="224"/>
        <v>54.712065595676009</v>
      </c>
      <c r="FC175" s="2">
        <f t="shared" si="224"/>
        <v>54.065205069022142</v>
      </c>
      <c r="FD175" s="2">
        <f t="shared" si="224"/>
        <v>55.021902399340092</v>
      </c>
      <c r="FE175" s="2">
        <f t="shared" si="224"/>
        <v>54.604963283843233</v>
      </c>
      <c r="FG175" s="2">
        <f t="shared" si="225"/>
        <v>0.99993314055273119</v>
      </c>
      <c r="FH175" s="2">
        <f t="shared" si="225"/>
        <v>0.99991998808972415</v>
      </c>
      <c r="FI175" s="2">
        <f t="shared" si="225"/>
        <v>0.99993848805588392</v>
      </c>
      <c r="FJ175" s="2">
        <f t="shared" si="225"/>
        <v>0.99993718179360591</v>
      </c>
      <c r="FK175" s="2">
        <f t="shared" si="225"/>
        <v>0.99993320498488314</v>
      </c>
      <c r="FL175" s="2">
        <f t="shared" si="225"/>
        <v>0.99992332454477861</v>
      </c>
      <c r="FM175" s="2">
        <f t="shared" si="225"/>
        <v>0.99993305267454691</v>
      </c>
      <c r="FN175" s="2">
        <f t="shared" si="225"/>
        <v>0.99992550060269303</v>
      </c>
      <c r="FO175" s="2">
        <f t="shared" si="225"/>
        <v>0.99991257906154296</v>
      </c>
      <c r="FP175" s="2">
        <f t="shared" si="225"/>
        <v>0.99991018885225902</v>
      </c>
      <c r="FQ175" s="2">
        <f t="shared" si="225"/>
        <v>0.99991613957206182</v>
      </c>
      <c r="FR175" s="2">
        <f t="shared" si="225"/>
        <v>0.99992881373647102</v>
      </c>
      <c r="FS175" s="2">
        <f t="shared" si="225"/>
        <v>0.99992676401949154</v>
      </c>
      <c r="FT175" s="2">
        <f t="shared" si="225"/>
        <v>0.99990471833522165</v>
      </c>
      <c r="FU175" s="2">
        <f t="shared" si="225"/>
        <v>0.99989109906144769</v>
      </c>
      <c r="FW175" s="2">
        <f t="shared" si="216"/>
        <v>0.42538251599135612</v>
      </c>
      <c r="FX175" s="2">
        <f t="shared" si="216"/>
        <v>0.36408806250955417</v>
      </c>
      <c r="FY175" s="2">
        <f t="shared" si="216"/>
        <v>0.36314968085046839</v>
      </c>
      <c r="FZ175" s="2">
        <f t="shared" si="216"/>
        <v>0.35725162060042354</v>
      </c>
      <c r="GA175" s="2">
        <f t="shared" si="216"/>
        <v>0.41806043253643432</v>
      </c>
      <c r="GB175" s="2">
        <f t="shared" si="216"/>
        <v>0.36717892963063059</v>
      </c>
      <c r="GC175" s="2">
        <f t="shared" si="216"/>
        <v>0.41401487496099215</v>
      </c>
      <c r="GD175" s="2">
        <f t="shared" si="216"/>
        <v>0.4221879103781136</v>
      </c>
      <c r="GE175" s="2">
        <f t="shared" si="216"/>
        <v>0.44892106907509199</v>
      </c>
      <c r="GF175" s="2">
        <f t="shared" si="216"/>
        <v>0.45130145375277619</v>
      </c>
      <c r="GG175" s="2">
        <f t="shared" si="216"/>
        <v>0.50367369492435032</v>
      </c>
      <c r="GH175" s="2">
        <f t="shared" si="216"/>
        <v>0.49528746142050117</v>
      </c>
      <c r="GI175" s="2">
        <f t="shared" si="216"/>
        <v>0.48583180191350228</v>
      </c>
      <c r="GJ175" s="2">
        <f t="shared" si="216"/>
        <v>0.41981643723557199</v>
      </c>
      <c r="GK175" s="2">
        <f t="shared" si="216"/>
        <v>0.3440491786078741</v>
      </c>
      <c r="GM175" s="86">
        <f t="shared" si="217"/>
        <v>2.066080705347145E-130</v>
      </c>
      <c r="GN175" s="86">
        <f t="shared" si="217"/>
        <v>1.2385360598611979E-178</v>
      </c>
      <c r="GO175" s="86">
        <f t="shared" si="217"/>
        <v>1.0205618490026713E-202</v>
      </c>
      <c r="GP175" s="86">
        <f t="shared" si="217"/>
        <v>9.2879421428052108E-258</v>
      </c>
      <c r="GQ175" s="86">
        <f t="shared" si="217"/>
        <v>6.7952758181230054E-233</v>
      </c>
      <c r="GR175" s="86">
        <f t="shared" si="217"/>
        <v>2.6781522493245838E-219</v>
      </c>
      <c r="GS175" s="86">
        <f t="shared" si="217"/>
        <v>7.0392006179178813E-274</v>
      </c>
      <c r="GT175" s="86">
        <f t="shared" si="217"/>
        <v>2.7735472193816205E-209</v>
      </c>
      <c r="GU175" s="86">
        <f t="shared" si="217"/>
        <v>5.8103844549558233E-203</v>
      </c>
      <c r="GV175" s="86">
        <f t="shared" si="217"/>
        <v>3.5608654254179323E-282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7.272988363152595E-258</v>
      </c>
      <c r="HA175" s="86">
        <f t="shared" si="217"/>
        <v>0</v>
      </c>
      <c r="HC175" s="86">
        <f t="shared" si="181"/>
        <v>1.4040228504692689E-109</v>
      </c>
      <c r="HD175" s="86">
        <f t="shared" si="181"/>
        <v>2.3542954555981149E-87</v>
      </c>
      <c r="HE175" s="86">
        <f t="shared" si="181"/>
        <v>4.5037124099601242E-121</v>
      </c>
      <c r="HF175" s="86">
        <f t="shared" si="180"/>
        <v>5.0292906744304012E-150</v>
      </c>
      <c r="HG175" s="86">
        <f t="shared" si="180"/>
        <v>1.0820660930436772E-140</v>
      </c>
      <c r="HH175" s="86">
        <f t="shared" si="180"/>
        <v>1.4102874458112776E-149</v>
      </c>
      <c r="HI175" s="86">
        <f t="shared" si="180"/>
        <v>5.3566058968154214E-181</v>
      </c>
      <c r="HJ175" s="86">
        <f t="shared" si="180"/>
        <v>3.1508755357289983E-201</v>
      </c>
      <c r="HK175" s="86">
        <f t="shared" si="180"/>
        <v>6.0638429715934375E-162</v>
      </c>
      <c r="HL175" s="86">
        <f t="shared" si="180"/>
        <v>1.6113639258665974E-161</v>
      </c>
      <c r="HM175" s="86">
        <f t="shared" si="180"/>
        <v>1.0774365497170553E-178</v>
      </c>
      <c r="HN175" s="86">
        <f t="shared" si="180"/>
        <v>6.558282444118304E-250</v>
      </c>
      <c r="HO175" s="86">
        <f t="shared" si="226"/>
        <v>8.3456235231095977E-295</v>
      </c>
      <c r="HP175" s="86">
        <f t="shared" si="226"/>
        <v>2.0224167462809865E-216</v>
      </c>
      <c r="HQ175" s="86">
        <f t="shared" si="226"/>
        <v>2.0224167462809865E-216</v>
      </c>
      <c r="HS175" s="86">
        <f t="shared" si="218"/>
        <v>3.7229066867342512E-18</v>
      </c>
      <c r="HT175" s="86">
        <f t="shared" si="218"/>
        <v>7.1184076291239948E-13</v>
      </c>
      <c r="HU175" s="86">
        <f t="shared" si="218"/>
        <v>1.478142372526354E-17</v>
      </c>
      <c r="HV175" s="86">
        <f t="shared" si="218"/>
        <v>2.4023823185947137E-17</v>
      </c>
      <c r="HW175" s="86">
        <f t="shared" si="218"/>
        <v>2.3743208878978492E-19</v>
      </c>
      <c r="HX175" s="86">
        <f t="shared" si="218"/>
        <v>9.1035077872079914E-20</v>
      </c>
      <c r="HY175" s="86">
        <f t="shared" si="218"/>
        <v>6.7430735084732588E-18</v>
      </c>
      <c r="HZ175" s="86">
        <f t="shared" si="218"/>
        <v>8.9422246782796845E-28</v>
      </c>
      <c r="IA175" s="86">
        <f t="shared" si="218"/>
        <v>2.4509184523034715E-31</v>
      </c>
      <c r="IB175" s="86">
        <f t="shared" si="218"/>
        <v>2.4608162334107372E-35</v>
      </c>
      <c r="IC175" s="86">
        <f t="shared" si="218"/>
        <v>5.8348343180761772E-39</v>
      </c>
      <c r="ID175" s="86">
        <f t="shared" si="218"/>
        <v>2.3389857652447781E-28</v>
      </c>
      <c r="IE175" s="86">
        <f t="shared" si="218"/>
        <v>2.316175953325359E-29</v>
      </c>
      <c r="IF175" s="86">
        <f t="shared" si="218"/>
        <v>2.2151150988555794E-25</v>
      </c>
      <c r="IG175" s="86">
        <f t="shared" si="218"/>
        <v>1.1471865242870887E-20</v>
      </c>
      <c r="II175" s="86">
        <f t="shared" si="219"/>
        <v>0.21187679456299052</v>
      </c>
      <c r="IJ175" s="86">
        <f t="shared" si="219"/>
        <v>3.7282778670806364E-2</v>
      </c>
      <c r="IK175" s="86">
        <f t="shared" si="219"/>
        <v>4.3384130604290624E-2</v>
      </c>
      <c r="IL175" s="86">
        <f t="shared" si="219"/>
        <v>3.5835761261513444E-2</v>
      </c>
      <c r="IM175" s="86">
        <f t="shared" si="219"/>
        <v>0.16256693551297266</v>
      </c>
      <c r="IN175" s="86">
        <f t="shared" si="219"/>
        <v>3.6736890770376007E-2</v>
      </c>
      <c r="IO175" s="86">
        <f t="shared" si="219"/>
        <v>0.15529897147065444</v>
      </c>
      <c r="IP175" s="86">
        <f t="shared" si="219"/>
        <v>0.12951184827958231</v>
      </c>
      <c r="IQ175" s="86">
        <f t="shared" si="219"/>
        <v>0.23974209701328633</v>
      </c>
      <c r="IR175" s="86">
        <f t="shared" si="219"/>
        <v>0.24774750626906988</v>
      </c>
      <c r="IS175" s="86">
        <f t="shared" si="219"/>
        <v>0.51414866326270992</v>
      </c>
      <c r="IT175" s="86">
        <f t="shared" si="219"/>
        <v>0.48363022905273617</v>
      </c>
      <c r="IU175" s="86">
        <f t="shared" si="219"/>
        <v>0.44444037550389826</v>
      </c>
      <c r="IV175" s="86">
        <f t="shared" si="219"/>
        <v>0.30642614762484832</v>
      </c>
      <c r="IW175" s="86">
        <f t="shared" si="219"/>
        <v>0.104790462374852</v>
      </c>
      <c r="IY175" s="86">
        <f t="shared" si="220"/>
        <v>0.21187679456299052</v>
      </c>
      <c r="IZ175" s="86">
        <f t="shared" si="220"/>
        <v>3.7282778671518205E-2</v>
      </c>
      <c r="JA175" s="86">
        <f t="shared" si="220"/>
        <v>4.3384130604290638E-2</v>
      </c>
      <c r="JB175" s="86">
        <f t="shared" si="220"/>
        <v>3.5835761261513464E-2</v>
      </c>
      <c r="JC175" s="86">
        <f t="shared" si="220"/>
        <v>0.16256693551297266</v>
      </c>
      <c r="JD175" s="86">
        <f t="shared" si="220"/>
        <v>3.6736890770376007E-2</v>
      </c>
      <c r="JE175" s="86">
        <f t="shared" si="220"/>
        <v>0.15529897147065444</v>
      </c>
      <c r="JF175" s="86">
        <f t="shared" si="220"/>
        <v>0.12951184827958231</v>
      </c>
      <c r="JG175" s="86">
        <f t="shared" si="220"/>
        <v>0.23974209701328633</v>
      </c>
      <c r="JH175" s="86">
        <f t="shared" si="220"/>
        <v>0.24774750626906988</v>
      </c>
      <c r="JI175" s="86">
        <f t="shared" si="220"/>
        <v>0.51414866326270992</v>
      </c>
      <c r="JJ175" s="86">
        <f t="shared" si="220"/>
        <v>0.48363022905273617</v>
      </c>
      <c r="JK175" s="86">
        <f t="shared" si="220"/>
        <v>0.44444037550389826</v>
      </c>
      <c r="JL175" s="86">
        <f t="shared" si="220"/>
        <v>0.30642614762484832</v>
      </c>
      <c r="JM175" s="86">
        <f t="shared" si="220"/>
        <v>0.104790462374852</v>
      </c>
    </row>
    <row r="176" spans="2:273" x14ac:dyDescent="0.25">
      <c r="B176" s="2">
        <v>149</v>
      </c>
      <c r="C176" s="37">
        <v>59.110999999999997</v>
      </c>
      <c r="D176" s="37">
        <v>61.554000000000002</v>
      </c>
      <c r="E176" s="37">
        <v>61.698</v>
      </c>
      <c r="F176" s="37">
        <v>61.81</v>
      </c>
      <c r="G176" s="37">
        <v>63.371000000000002</v>
      </c>
      <c r="H176" s="37">
        <v>61.81</v>
      </c>
      <c r="I176" s="37">
        <v>59.713999999999999</v>
      </c>
      <c r="J176" s="37">
        <v>61.905000000000001</v>
      </c>
      <c r="K176" s="37">
        <v>62.222000000000001</v>
      </c>
      <c r="L176" s="37">
        <v>60.902999999999999</v>
      </c>
      <c r="M176" s="37">
        <v>58.661000000000001</v>
      </c>
      <c r="N176" s="37">
        <v>64.221999999999994</v>
      </c>
      <c r="O176" s="37">
        <v>62.871000000000002</v>
      </c>
      <c r="P176" s="37">
        <v>82.54</v>
      </c>
      <c r="Q176" s="37">
        <v>84.218999999999994</v>
      </c>
      <c r="S176" s="4">
        <f t="shared" si="221"/>
        <v>58.254876426690629</v>
      </c>
      <c r="T176" s="4">
        <f t="shared" si="221"/>
        <v>61.768104869099282</v>
      </c>
      <c r="U176" s="4">
        <f t="shared" si="221"/>
        <v>62.069635416021036</v>
      </c>
      <c r="V176" s="4">
        <f t="shared" si="221"/>
        <v>62.323687694425267</v>
      </c>
      <c r="W176" s="4">
        <f t="shared" si="221"/>
        <v>64.585573998655676</v>
      </c>
      <c r="X176" s="4">
        <f t="shared" si="221"/>
        <v>61.631252154049605</v>
      </c>
      <c r="Y176" s="4">
        <f t="shared" si="221"/>
        <v>62.564826408234381</v>
      </c>
      <c r="Z176" s="4">
        <f t="shared" si="221"/>
        <v>63.609175249048782</v>
      </c>
      <c r="AA176" s="4">
        <f t="shared" si="221"/>
        <v>63.954794318196782</v>
      </c>
      <c r="AB176" s="4">
        <f t="shared" si="221"/>
        <v>62.244981352079229</v>
      </c>
      <c r="AC176" s="4">
        <f t="shared" si="221"/>
        <v>58.843719732198259</v>
      </c>
      <c r="AD176" s="4">
        <f t="shared" si="221"/>
        <v>63.31861374077949</v>
      </c>
      <c r="AE176" s="4">
        <f t="shared" si="221"/>
        <v>62.769167156844325</v>
      </c>
      <c r="AF176" s="4">
        <f t="shared" si="221"/>
        <v>83.254978970472422</v>
      </c>
      <c r="AG176" s="4">
        <f t="shared" si="221"/>
        <v>85.256286941704516</v>
      </c>
      <c r="AI176" s="4">
        <f t="shared" si="222"/>
        <v>0.85612357330936817</v>
      </c>
      <c r="AJ176" s="4">
        <f t="shared" si="222"/>
        <v>-0.21410486909928039</v>
      </c>
      <c r="AK176" s="4">
        <f t="shared" si="222"/>
        <v>-0.37163541602103578</v>
      </c>
      <c r="AL176" s="4">
        <f t="shared" si="222"/>
        <v>-0.51368769442526485</v>
      </c>
      <c r="AM176" s="4">
        <f t="shared" si="222"/>
        <v>-1.2145739986556734</v>
      </c>
      <c r="AN176" s="4">
        <f t="shared" si="222"/>
        <v>0.17874784595039728</v>
      </c>
      <c r="AO176" s="4">
        <f t="shared" si="222"/>
        <v>-2.8508264082343828</v>
      </c>
      <c r="AP176" s="4">
        <f t="shared" si="222"/>
        <v>-1.7041752490487809</v>
      </c>
      <c r="AQ176" s="4">
        <f t="shared" si="222"/>
        <v>-1.7327943181967811</v>
      </c>
      <c r="AR176" s="4">
        <f t="shared" si="222"/>
        <v>-1.3419813520792303</v>
      </c>
      <c r="AS176" s="4">
        <f t="shared" si="222"/>
        <v>-0.1827197321982581</v>
      </c>
      <c r="AT176" s="4">
        <f t="shared" si="222"/>
        <v>0.90338625922050397</v>
      </c>
      <c r="AU176" s="4">
        <f t="shared" si="222"/>
        <v>0.10183284315567676</v>
      </c>
      <c r="AV176" s="4">
        <f t="shared" si="222"/>
        <v>-0.71497897047241565</v>
      </c>
      <c r="AW176" s="4">
        <f t="shared" si="222"/>
        <v>-1.0372869417045223</v>
      </c>
      <c r="AY176" s="2">
        <f t="shared" si="214"/>
        <v>57.554621046844012</v>
      </c>
      <c r="AZ176" s="2">
        <f t="shared" si="214"/>
        <v>61.115656719379643</v>
      </c>
      <c r="BA176" s="2">
        <f t="shared" si="214"/>
        <v>60.96380571647299</v>
      </c>
      <c r="BB176" s="2">
        <f t="shared" si="214"/>
        <v>60.513447171158461</v>
      </c>
      <c r="BC176" s="2">
        <f t="shared" si="214"/>
        <v>60.226234242907907</v>
      </c>
      <c r="BD176" s="2">
        <f t="shared" si="214"/>
        <v>59.301683505875232</v>
      </c>
      <c r="BE176" s="2">
        <f t="shared" si="214"/>
        <v>57.30154903811146</v>
      </c>
      <c r="BF176" s="2">
        <f t="shared" si="214"/>
        <v>57.068356312202781</v>
      </c>
      <c r="BG176" s="2">
        <f t="shared" si="214"/>
        <v>56.46907023475022</v>
      </c>
      <c r="BH176" s="2">
        <f t="shared" si="214"/>
        <v>53.924763816902882</v>
      </c>
      <c r="BI176" s="2">
        <f t="shared" si="214"/>
        <v>52.825005515585751</v>
      </c>
      <c r="BJ176" s="2">
        <f t="shared" si="214"/>
        <v>53.735214970133256</v>
      </c>
      <c r="BK176" s="2">
        <f t="shared" si="214"/>
        <v>53.156188548941401</v>
      </c>
      <c r="BL176" s="2">
        <f t="shared" si="214"/>
        <v>54.473592676991274</v>
      </c>
      <c r="BM176" s="2">
        <f t="shared" si="214"/>
        <v>55.093817565566425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90.433475687103623</v>
      </c>
      <c r="DL176" s="2">
        <f t="shared" si="223"/>
        <v>98.885872376630729</v>
      </c>
      <c r="DM176" s="2">
        <f t="shared" si="223"/>
        <v>110.00461280579887</v>
      </c>
      <c r="DN176" s="2">
        <f t="shared" si="223"/>
        <v>107.91113107822412</v>
      </c>
      <c r="DO176" s="2">
        <f t="shared" si="223"/>
        <v>101.30708033826637</v>
      </c>
      <c r="DP176" s="2">
        <f t="shared" si="223"/>
        <v>73.591433217189319</v>
      </c>
      <c r="DQ176" s="2">
        <f t="shared" si="223"/>
        <v>87.495156448202977</v>
      </c>
      <c r="DR176" s="2">
        <f t="shared" si="223"/>
        <v>95.84442757204981</v>
      </c>
      <c r="DS176" s="2">
        <f t="shared" si="223"/>
        <v>128.24432145748989</v>
      </c>
      <c r="DT176" s="2">
        <f t="shared" si="223"/>
        <v>125.70102062588902</v>
      </c>
      <c r="DU176" s="2">
        <f t="shared" si="223"/>
        <v>93.879909514170052</v>
      </c>
      <c r="DV176" s="2">
        <f t="shared" si="223"/>
        <v>87.813073305782879</v>
      </c>
      <c r="DW176" s="2">
        <f t="shared" si="223"/>
        <v>116.36230052264807</v>
      </c>
      <c r="DX176" s="2">
        <f t="shared" si="223"/>
        <v>128.7386947288006</v>
      </c>
      <c r="DY176" s="2">
        <f t="shared" si="223"/>
        <v>104.63602529325516</v>
      </c>
      <c r="EA176" s="2">
        <f t="shared" si="213"/>
        <v>57.49541978249222</v>
      </c>
      <c r="EB176" s="2">
        <f t="shared" si="213"/>
        <v>61.114780688301693</v>
      </c>
      <c r="EC176" s="2">
        <f t="shared" si="213"/>
        <v>60.615258382014545</v>
      </c>
      <c r="ED176" s="2">
        <f t="shared" si="213"/>
        <v>59.603010551060294</v>
      </c>
      <c r="EE176" s="2">
        <f t="shared" si="213"/>
        <v>59.740326682202145</v>
      </c>
      <c r="EF176" s="2">
        <f t="shared" si="213"/>
        <v>59.321467642949969</v>
      </c>
      <c r="EG176" s="2">
        <f t="shared" si="213"/>
        <v>56.749299883483815</v>
      </c>
      <c r="EH176" s="2">
        <f t="shared" si="213"/>
        <v>56.625074200704709</v>
      </c>
      <c r="EI176" s="2">
        <f t="shared" si="213"/>
        <v>56.542866279069756</v>
      </c>
      <c r="EJ176" s="2">
        <f t="shared" si="213"/>
        <v>53.777815813268134</v>
      </c>
      <c r="EK176" s="2">
        <f t="shared" si="212"/>
        <v>52.731569993390934</v>
      </c>
      <c r="EL176" s="2">
        <f t="shared" si="179"/>
        <v>52.931622232454622</v>
      </c>
      <c r="EM176" s="2">
        <f t="shared" si="179"/>
        <v>52.407572808734606</v>
      </c>
      <c r="EN176" s="2">
        <f t="shared" si="179"/>
        <v>54.146230977690422</v>
      </c>
      <c r="EO176" s="2">
        <f t="shared" si="179"/>
        <v>55.451448894737439</v>
      </c>
      <c r="EQ176" s="2">
        <f t="shared" si="224"/>
        <v>57.623072253695788</v>
      </c>
      <c r="ER176" s="2">
        <f t="shared" si="224"/>
        <v>61.109905477278176</v>
      </c>
      <c r="ES176" s="2">
        <f t="shared" si="224"/>
        <v>61.514063211217781</v>
      </c>
      <c r="ET176" s="2">
        <f t="shared" si="224"/>
        <v>62.000021005849732</v>
      </c>
      <c r="EU176" s="2">
        <f t="shared" si="224"/>
        <v>60.837355775350581</v>
      </c>
      <c r="EV176" s="2">
        <f t="shared" si="224"/>
        <v>59.268019984994851</v>
      </c>
      <c r="EW176" s="2">
        <f t="shared" si="224"/>
        <v>58.010110962819709</v>
      </c>
      <c r="EX176" s="2">
        <f t="shared" si="224"/>
        <v>57.615665920679916</v>
      </c>
      <c r="EY176" s="2">
        <f t="shared" si="224"/>
        <v>56.374334937046996</v>
      </c>
      <c r="EZ176" s="2">
        <f t="shared" si="224"/>
        <v>54.075281422474788</v>
      </c>
      <c r="FA176" s="2">
        <f t="shared" si="224"/>
        <v>52.903001205550012</v>
      </c>
      <c r="FB176" s="2">
        <f t="shared" si="224"/>
        <v>54.477677442571881</v>
      </c>
      <c r="FC176" s="2">
        <f t="shared" si="224"/>
        <v>53.870360971784507</v>
      </c>
      <c r="FD176" s="2">
        <f t="shared" si="224"/>
        <v>54.87154524029657</v>
      </c>
      <c r="FE176" s="2">
        <f t="shared" si="224"/>
        <v>54.458587537246217</v>
      </c>
      <c r="FG176" s="2">
        <f t="shared" si="225"/>
        <v>0.99993902310065619</v>
      </c>
      <c r="FH176" s="2">
        <f t="shared" si="225"/>
        <v>0.99992702775681308</v>
      </c>
      <c r="FI176" s="2">
        <f t="shared" si="225"/>
        <v>0.9999439001365823</v>
      </c>
      <c r="FJ176" s="2">
        <f t="shared" si="225"/>
        <v>0.9999427087981928</v>
      </c>
      <c r="FK176" s="2">
        <f t="shared" si="225"/>
        <v>0.99993908186416813</v>
      </c>
      <c r="FL176" s="2">
        <f t="shared" si="225"/>
        <v>0.99993007068193973</v>
      </c>
      <c r="FM176" s="2">
        <f t="shared" si="225"/>
        <v>0.99993894295385588</v>
      </c>
      <c r="FN176" s="2">
        <f t="shared" si="225"/>
        <v>0.99993205529674356</v>
      </c>
      <c r="FO176" s="2">
        <f t="shared" si="225"/>
        <v>0.99992027054325394</v>
      </c>
      <c r="FP176" s="2">
        <f t="shared" si="225"/>
        <v>0.99991809061248393</v>
      </c>
      <c r="FQ176" s="2">
        <f t="shared" si="225"/>
        <v>0.99992351781638</v>
      </c>
      <c r="FR176" s="2">
        <f t="shared" si="225"/>
        <v>0.99993507694939499</v>
      </c>
      <c r="FS176" s="2">
        <f t="shared" si="225"/>
        <v>0.9999332075615367</v>
      </c>
      <c r="FT176" s="2">
        <f t="shared" si="225"/>
        <v>0.99991310136039357</v>
      </c>
      <c r="FU176" s="2">
        <f t="shared" si="225"/>
        <v>0.9999006802119319</v>
      </c>
      <c r="FW176" s="2">
        <f t="shared" si="216"/>
        <v>0.44803522636945881</v>
      </c>
      <c r="FX176" s="2">
        <f t="shared" si="216"/>
        <v>0.385667451337949</v>
      </c>
      <c r="FY176" s="2">
        <f t="shared" si="216"/>
        <v>0.38470709901226297</v>
      </c>
      <c r="FZ176" s="2">
        <f t="shared" si="216"/>
        <v>0.37866709675901716</v>
      </c>
      <c r="GA176" s="2">
        <f t="shared" si="216"/>
        <v>0.44062221738640056</v>
      </c>
      <c r="GB176" s="2">
        <f t="shared" si="216"/>
        <v>0.38882949845144998</v>
      </c>
      <c r="GC176" s="2">
        <f t="shared" si="216"/>
        <v>0.43652210268847824</v>
      </c>
      <c r="GD176" s="2">
        <f t="shared" si="216"/>
        <v>0.44480218770895652</v>
      </c>
      <c r="GE176" s="2">
        <f t="shared" si="216"/>
        <v>0.47179807289535386</v>
      </c>
      <c r="GF176" s="2">
        <f t="shared" si="216"/>
        <v>0.47419538129653394</v>
      </c>
      <c r="GG176" s="2">
        <f t="shared" si="216"/>
        <v>0.52667426309830057</v>
      </c>
      <c r="GH176" s="2">
        <f t="shared" si="216"/>
        <v>0.51830498821879079</v>
      </c>
      <c r="GI176" s="2">
        <f t="shared" si="216"/>
        <v>0.50885293359195138</v>
      </c>
      <c r="GJ176" s="2">
        <f t="shared" si="216"/>
        <v>0.44240094565770871</v>
      </c>
      <c r="GK176" s="2">
        <f t="shared" si="216"/>
        <v>0.36512281210253322</v>
      </c>
      <c r="GM176" s="86">
        <f t="shared" si="217"/>
        <v>1.6940308452507483E-133</v>
      </c>
      <c r="GN176" s="86">
        <f t="shared" si="217"/>
        <v>6.737651226704453E-183</v>
      </c>
      <c r="GO176" s="86">
        <f t="shared" si="217"/>
        <v>1.5059354139078592E-207</v>
      </c>
      <c r="GP176" s="86">
        <f t="shared" si="217"/>
        <v>6.4680852868003661E-264</v>
      </c>
      <c r="GQ176" s="86">
        <f t="shared" si="217"/>
        <v>2.0066520672976774E-238</v>
      </c>
      <c r="GR176" s="86">
        <f t="shared" si="217"/>
        <v>1.5550895889422001E-224</v>
      </c>
      <c r="GS176" s="86">
        <f t="shared" si="217"/>
        <v>1.8669829142973982E-280</v>
      </c>
      <c r="GT176" s="86">
        <f t="shared" si="217"/>
        <v>2.9198100926992855E-214</v>
      </c>
      <c r="GU176" s="86">
        <f t="shared" si="217"/>
        <v>8.5244110150630802E-208</v>
      </c>
      <c r="GV176" s="86">
        <f t="shared" si="217"/>
        <v>6.9578155997367048E-289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6.3185348523861716E-264</v>
      </c>
      <c r="HA176" s="86">
        <f t="shared" si="217"/>
        <v>0</v>
      </c>
      <c r="HC176" s="86">
        <f t="shared" si="181"/>
        <v>3.706693395951003E-113</v>
      </c>
      <c r="HD176" s="86">
        <f t="shared" si="181"/>
        <v>3.128572751137603E-90</v>
      </c>
      <c r="HE176" s="86">
        <f t="shared" si="181"/>
        <v>5.0031505161531025E-125</v>
      </c>
      <c r="HF176" s="86">
        <f t="shared" si="180"/>
        <v>6.2480383359858151E-155</v>
      </c>
      <c r="HG176" s="86">
        <f t="shared" si="180"/>
        <v>3.0369569292742971E-145</v>
      </c>
      <c r="HH176" s="86">
        <f t="shared" si="180"/>
        <v>1.8143253814033809E-154</v>
      </c>
      <c r="HI176" s="86">
        <f t="shared" si="180"/>
        <v>6.1254785515637446E-187</v>
      </c>
      <c r="HJ176" s="86">
        <f t="shared" si="180"/>
        <v>9.6306886825425997E-208</v>
      </c>
      <c r="HK176" s="86">
        <f t="shared" si="180"/>
        <v>3.7182071656086381E-167</v>
      </c>
      <c r="HL176" s="86">
        <f t="shared" si="180"/>
        <v>1.2427781542351631E-166</v>
      </c>
      <c r="HM176" s="86">
        <f t="shared" si="180"/>
        <v>2.5631418311913684E-184</v>
      </c>
      <c r="HN176" s="86">
        <f t="shared" si="180"/>
        <v>7.0162398772476279E-258</v>
      </c>
      <c r="HO176" s="86">
        <f t="shared" si="226"/>
        <v>3.998605372805902E-304</v>
      </c>
      <c r="HP176" s="86">
        <f t="shared" si="226"/>
        <v>3.3594448094714305E-223</v>
      </c>
      <c r="HQ176" s="86">
        <f t="shared" si="226"/>
        <v>3.3594448094714305E-223</v>
      </c>
      <c r="HS176" s="86">
        <f t="shared" si="218"/>
        <v>1.5551039582567478E-19</v>
      </c>
      <c r="HT176" s="86">
        <f t="shared" si="218"/>
        <v>4.1245680545044443E-14</v>
      </c>
      <c r="HU176" s="86">
        <f t="shared" si="218"/>
        <v>5.9551394047809982E-19</v>
      </c>
      <c r="HV176" s="86">
        <f t="shared" si="218"/>
        <v>9.887849084271779E-19</v>
      </c>
      <c r="HW176" s="86">
        <f t="shared" si="218"/>
        <v>6.726405793704941E-21</v>
      </c>
      <c r="HX176" s="86">
        <f t="shared" si="218"/>
        <v>2.3189036157738001E-21</v>
      </c>
      <c r="HY176" s="86">
        <f t="shared" si="218"/>
        <v>2.3889247969339457E-19</v>
      </c>
      <c r="HZ176" s="86">
        <f t="shared" si="218"/>
        <v>5.4154277181738475E-30</v>
      </c>
      <c r="IA176" s="86">
        <f t="shared" si="218"/>
        <v>9.126983655942983E-34</v>
      </c>
      <c r="IB176" s="86">
        <f t="shared" si="218"/>
        <v>5.8037396558779916E-38</v>
      </c>
      <c r="IC176" s="86">
        <f t="shared" si="218"/>
        <v>1.0000024542489322E-41</v>
      </c>
      <c r="ID176" s="86">
        <f t="shared" si="218"/>
        <v>2.6680838823727173E-30</v>
      </c>
      <c r="IE176" s="86">
        <f t="shared" si="218"/>
        <v>1.9556098169457925E-31</v>
      </c>
      <c r="IF176" s="86">
        <f t="shared" si="218"/>
        <v>2.6191254852860631E-27</v>
      </c>
      <c r="IG176" s="86">
        <f t="shared" si="218"/>
        <v>1.7263092941689515E-22</v>
      </c>
      <c r="II176" s="86">
        <f t="shared" si="219"/>
        <v>0.3017891649516341</v>
      </c>
      <c r="IJ176" s="86">
        <f t="shared" si="219"/>
        <v>7.3560927527312109E-2</v>
      </c>
      <c r="IK176" s="86">
        <f t="shared" si="219"/>
        <v>8.1654563807535566E-2</v>
      </c>
      <c r="IL176" s="86">
        <f t="shared" si="219"/>
        <v>6.9228979432041676E-2</v>
      </c>
      <c r="IM176" s="86">
        <f t="shared" si="219"/>
        <v>0.25163846063471662</v>
      </c>
      <c r="IN176" s="86">
        <f t="shared" si="219"/>
        <v>7.3919735879716716E-2</v>
      </c>
      <c r="IO176" s="86">
        <f t="shared" si="219"/>
        <v>0.24040446112098304</v>
      </c>
      <c r="IP176" s="86">
        <f t="shared" si="219"/>
        <v>0.22670123610522638</v>
      </c>
      <c r="IQ176" s="86">
        <f t="shared" si="219"/>
        <v>0.36291932718310754</v>
      </c>
      <c r="IR176" s="86">
        <f t="shared" si="219"/>
        <v>0.37352577892490779</v>
      </c>
      <c r="IS176" s="86">
        <f t="shared" si="219"/>
        <v>0.57029334180618618</v>
      </c>
      <c r="IT176" s="86">
        <f t="shared" si="219"/>
        <v>0.54962001030751029</v>
      </c>
      <c r="IU176" s="86">
        <f t="shared" si="219"/>
        <v>0.52810594514036113</v>
      </c>
      <c r="IV176" s="86">
        <f t="shared" si="219"/>
        <v>0.39068306266505598</v>
      </c>
      <c r="IW176" s="86">
        <f t="shared" si="219"/>
        <v>0.1582826466876939</v>
      </c>
      <c r="IY176" s="86">
        <f t="shared" si="220"/>
        <v>0.3017891649516341</v>
      </c>
      <c r="IZ176" s="86">
        <f t="shared" si="220"/>
        <v>7.3560927527353354E-2</v>
      </c>
      <c r="JA176" s="86">
        <f t="shared" si="220"/>
        <v>8.1654563807535566E-2</v>
      </c>
      <c r="JB176" s="86">
        <f t="shared" si="220"/>
        <v>6.9228979432041676E-2</v>
      </c>
      <c r="JC176" s="86">
        <f t="shared" si="220"/>
        <v>0.25163846063471662</v>
      </c>
      <c r="JD176" s="86">
        <f t="shared" si="220"/>
        <v>7.3919735879716716E-2</v>
      </c>
      <c r="JE176" s="86">
        <f t="shared" si="220"/>
        <v>0.24040446112098304</v>
      </c>
      <c r="JF176" s="86">
        <f t="shared" si="220"/>
        <v>0.22670123610522638</v>
      </c>
      <c r="JG176" s="86">
        <f t="shared" si="220"/>
        <v>0.36291932718310754</v>
      </c>
      <c r="JH176" s="86">
        <f t="shared" si="220"/>
        <v>0.37352577892490779</v>
      </c>
      <c r="JI176" s="86">
        <f t="shared" si="220"/>
        <v>0.57029334180618618</v>
      </c>
      <c r="JJ176" s="86">
        <f t="shared" si="220"/>
        <v>0.54962001030751029</v>
      </c>
      <c r="JK176" s="86">
        <f t="shared" si="220"/>
        <v>0.52810594514036113</v>
      </c>
      <c r="JL176" s="86">
        <f t="shared" si="220"/>
        <v>0.39068306266505598</v>
      </c>
      <c r="JM176" s="86">
        <f t="shared" si="220"/>
        <v>0.1582826466876939</v>
      </c>
    </row>
    <row r="177" spans="2:273" x14ac:dyDescent="0.25">
      <c r="B177" s="2">
        <v>150</v>
      </c>
      <c r="C177" s="37">
        <v>57.348999999999997</v>
      </c>
      <c r="D177" s="37">
        <v>60.2</v>
      </c>
      <c r="E177" s="37">
        <v>62.143000000000001</v>
      </c>
      <c r="F177" s="37">
        <v>61.968000000000004</v>
      </c>
      <c r="G177" s="37">
        <v>64.968000000000004</v>
      </c>
      <c r="H177" s="37">
        <v>63.27</v>
      </c>
      <c r="I177" s="37">
        <v>60.951999999999998</v>
      </c>
      <c r="J177" s="37">
        <v>63.174999999999997</v>
      </c>
      <c r="K177" s="37">
        <v>61.746000000000002</v>
      </c>
      <c r="L177" s="37">
        <v>60.887</v>
      </c>
      <c r="M177" s="37">
        <v>57.564999999999998</v>
      </c>
      <c r="N177" s="37">
        <v>60.81</v>
      </c>
      <c r="O177" s="37">
        <v>61.984000000000002</v>
      </c>
      <c r="P177" s="37">
        <v>83.602999999999994</v>
      </c>
      <c r="Q177" s="37">
        <v>92.093999999999994</v>
      </c>
      <c r="S177" s="4">
        <f t="shared" si="221"/>
        <v>58.201209565360756</v>
      </c>
      <c r="T177" s="4">
        <f t="shared" si="221"/>
        <v>61.975090118816972</v>
      </c>
      <c r="U177" s="4">
        <f t="shared" si="221"/>
        <v>62.477819237917814</v>
      </c>
      <c r="V177" s="4">
        <f t="shared" si="221"/>
        <v>63.146819337077517</v>
      </c>
      <c r="W177" s="4">
        <f t="shared" si="221"/>
        <v>65.088267060868247</v>
      </c>
      <c r="X177" s="4">
        <f t="shared" si="221"/>
        <v>62.749849110991661</v>
      </c>
      <c r="Y177" s="4">
        <f t="shared" si="221"/>
        <v>63.279819219481197</v>
      </c>
      <c r="Z177" s="4">
        <f t="shared" si="221"/>
        <v>64.813830200745343</v>
      </c>
      <c r="AA177" s="4">
        <f t="shared" si="221"/>
        <v>63.6987781332762</v>
      </c>
      <c r="AB177" s="4">
        <f t="shared" si="221"/>
        <v>61.855183135224841</v>
      </c>
      <c r="AC177" s="4">
        <f t="shared" si="221"/>
        <v>56.426772020996381</v>
      </c>
      <c r="AD177" s="4">
        <f t="shared" si="221"/>
        <v>60.683655127744672</v>
      </c>
      <c r="AE177" s="4">
        <f t="shared" si="221"/>
        <v>60.438269813973662</v>
      </c>
      <c r="AF177" s="4">
        <f t="shared" si="221"/>
        <v>83.09478616148165</v>
      </c>
      <c r="AG177" s="4">
        <f t="shared" si="221"/>
        <v>93.48272227379934</v>
      </c>
      <c r="AI177" s="4">
        <f t="shared" si="222"/>
        <v>-0.85220956536075931</v>
      </c>
      <c r="AJ177" s="4">
        <f t="shared" si="222"/>
        <v>-1.7750901188169692</v>
      </c>
      <c r="AK177" s="4">
        <f t="shared" si="222"/>
        <v>-0.33481923791781298</v>
      </c>
      <c r="AL177" s="4">
        <f t="shared" si="222"/>
        <v>-1.1788193370775133</v>
      </c>
      <c r="AM177" s="4">
        <f t="shared" si="222"/>
        <v>-0.1202670608682439</v>
      </c>
      <c r="AN177" s="4">
        <f t="shared" si="222"/>
        <v>0.52015088900834172</v>
      </c>
      <c r="AO177" s="4">
        <f t="shared" si="222"/>
        <v>-2.3278192194811993</v>
      </c>
      <c r="AP177" s="4">
        <f t="shared" si="222"/>
        <v>-1.6388302007453461</v>
      </c>
      <c r="AQ177" s="4">
        <f t="shared" si="222"/>
        <v>-1.9527781332761975</v>
      </c>
      <c r="AR177" s="4">
        <f t="shared" si="222"/>
        <v>-0.9681831352248409</v>
      </c>
      <c r="AS177" s="4">
        <f t="shared" si="222"/>
        <v>1.1382279790036165</v>
      </c>
      <c r="AT177" s="4">
        <f t="shared" si="222"/>
        <v>0.12634487225533064</v>
      </c>
      <c r="AU177" s="4">
        <f t="shared" si="222"/>
        <v>1.5457301860263399</v>
      </c>
      <c r="AV177" s="4">
        <f t="shared" si="222"/>
        <v>0.50821383851834412</v>
      </c>
      <c r="AW177" s="4">
        <f t="shared" si="222"/>
        <v>-1.3887222737993454</v>
      </c>
      <c r="AY177" s="2">
        <f t="shared" si="214"/>
        <v>57.4438882809483</v>
      </c>
      <c r="AZ177" s="2">
        <f t="shared" si="214"/>
        <v>60.970154311662455</v>
      </c>
      <c r="BA177" s="2">
        <f t="shared" si="214"/>
        <v>60.832770928808117</v>
      </c>
      <c r="BB177" s="2">
        <f t="shared" si="214"/>
        <v>60.372224567465523</v>
      </c>
      <c r="BC177" s="2">
        <f t="shared" si="214"/>
        <v>60.065346435651563</v>
      </c>
      <c r="BD177" s="2">
        <f t="shared" si="214"/>
        <v>59.127818587959226</v>
      </c>
      <c r="BE177" s="2">
        <f t="shared" si="214"/>
        <v>57.142070233765615</v>
      </c>
      <c r="BF177" s="2">
        <f t="shared" si="214"/>
        <v>56.885917772246849</v>
      </c>
      <c r="BG177" s="2">
        <f t="shared" si="214"/>
        <v>56.27411262676943</v>
      </c>
      <c r="BH177" s="2">
        <f t="shared" si="214"/>
        <v>53.747331890005519</v>
      </c>
      <c r="BI177" s="2">
        <f t="shared" si="214"/>
        <v>52.642861813806256</v>
      </c>
      <c r="BJ177" s="2">
        <f t="shared" si="214"/>
        <v>53.518801968446496</v>
      </c>
      <c r="BK177" s="2">
        <f t="shared" si="214"/>
        <v>52.977996175215985</v>
      </c>
      <c r="BL177" s="2">
        <f t="shared" si="214"/>
        <v>54.32954855786997</v>
      </c>
      <c r="BM177" s="2">
        <f t="shared" si="214"/>
        <v>54.939517881762058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90.545394926004263</v>
      </c>
      <c r="DL177" s="2">
        <f t="shared" si="223"/>
        <v>99.026033141560632</v>
      </c>
      <c r="DM177" s="2">
        <f t="shared" si="223"/>
        <v>110.19862322561161</v>
      </c>
      <c r="DN177" s="2">
        <f t="shared" si="223"/>
        <v>108.05335412262157</v>
      </c>
      <c r="DO177" s="2">
        <f t="shared" si="223"/>
        <v>101.39863890063424</v>
      </c>
      <c r="DP177" s="2">
        <f t="shared" si="223"/>
        <v>73.460311265969807</v>
      </c>
      <c r="DQ177" s="2">
        <f t="shared" si="223"/>
        <v>87.455421846370697</v>
      </c>
      <c r="DR177" s="2">
        <f t="shared" si="223"/>
        <v>95.898826729330423</v>
      </c>
      <c r="DS177" s="2">
        <f t="shared" si="223"/>
        <v>128.58334048582995</v>
      </c>
      <c r="DT177" s="2">
        <f t="shared" si="223"/>
        <v>126.06500426742528</v>
      </c>
      <c r="DU177" s="2">
        <f t="shared" si="223"/>
        <v>94.016102024291513</v>
      </c>
      <c r="DV177" s="2">
        <f t="shared" si="223"/>
        <v>87.839368257569603</v>
      </c>
      <c r="DW177" s="2">
        <f t="shared" si="223"/>
        <v>116.63704146341462</v>
      </c>
      <c r="DX177" s="2">
        <f t="shared" si="223"/>
        <v>129.1663459129106</v>
      </c>
      <c r="DY177" s="2">
        <f t="shared" si="223"/>
        <v>104.89380260263931</v>
      </c>
      <c r="EA177" s="2">
        <f t="shared" si="213"/>
        <v>57.380256016952899</v>
      </c>
      <c r="EB177" s="2">
        <f t="shared" si="213"/>
        <v>60.969662906097412</v>
      </c>
      <c r="EC177" s="2">
        <f t="shared" si="213"/>
        <v>60.454522584528263</v>
      </c>
      <c r="ED177" s="2">
        <f t="shared" si="213"/>
        <v>59.383470490581786</v>
      </c>
      <c r="EE177" s="2">
        <f t="shared" si="213"/>
        <v>59.541424238789588</v>
      </c>
      <c r="EF177" s="2">
        <f t="shared" si="213"/>
        <v>59.149460698166934</v>
      </c>
      <c r="EG177" s="2">
        <f t="shared" si="213"/>
        <v>56.546239777705416</v>
      </c>
      <c r="EH177" s="2">
        <f t="shared" si="213"/>
        <v>56.40814958893386</v>
      </c>
      <c r="EI177" s="2">
        <f t="shared" si="213"/>
        <v>56.354412343470472</v>
      </c>
      <c r="EJ177" s="2">
        <f t="shared" si="213"/>
        <v>53.590226198050971</v>
      </c>
      <c r="EK177" s="2">
        <f t="shared" si="212"/>
        <v>52.543378701626708</v>
      </c>
      <c r="EL177" s="2">
        <f t="shared" si="179"/>
        <v>52.659501669160818</v>
      </c>
      <c r="EM177" s="2">
        <f t="shared" si="179"/>
        <v>52.177221001348464</v>
      </c>
      <c r="EN177" s="2">
        <f t="shared" si="179"/>
        <v>53.977699064595029</v>
      </c>
      <c r="EO177" s="2">
        <f t="shared" si="179"/>
        <v>55.327771820504047</v>
      </c>
      <c r="EQ177" s="2">
        <f t="shared" si="224"/>
        <v>57.511466772707912</v>
      </c>
      <c r="ER177" s="2">
        <f t="shared" si="224"/>
        <v>60.964656064911971</v>
      </c>
      <c r="ES177" s="2">
        <f t="shared" si="224"/>
        <v>61.378246123008466</v>
      </c>
      <c r="ET177" s="2">
        <f t="shared" si="224"/>
        <v>61.845512611106884</v>
      </c>
      <c r="EU177" s="2">
        <f t="shared" si="224"/>
        <v>60.666932894332533</v>
      </c>
      <c r="EV177" s="2">
        <f t="shared" si="224"/>
        <v>59.094573162649667</v>
      </c>
      <c r="EW177" s="2">
        <f t="shared" si="224"/>
        <v>57.839767341365416</v>
      </c>
      <c r="EX177" s="2">
        <f t="shared" si="224"/>
        <v>57.424558668555264</v>
      </c>
      <c r="EY177" s="2">
        <f t="shared" si="224"/>
        <v>56.181508485275955</v>
      </c>
      <c r="EZ177" s="2">
        <f t="shared" si="224"/>
        <v>53.895318994142556</v>
      </c>
      <c r="FA177" s="2">
        <f t="shared" si="224"/>
        <v>52.719137274666792</v>
      </c>
      <c r="FB177" s="2">
        <f t="shared" si="224"/>
        <v>54.243289289467761</v>
      </c>
      <c r="FC177" s="2">
        <f t="shared" si="224"/>
        <v>53.675516874546872</v>
      </c>
      <c r="FD177" s="2">
        <f t="shared" si="224"/>
        <v>54.72118808125304</v>
      </c>
      <c r="FE177" s="2">
        <f t="shared" si="224"/>
        <v>54.312211790649201</v>
      </c>
      <c r="FG177" s="2">
        <f t="shared" si="225"/>
        <v>0.9999443881084733</v>
      </c>
      <c r="FH177" s="2">
        <f t="shared" si="225"/>
        <v>0.99993344809592721</v>
      </c>
      <c r="FI177" s="2">
        <f t="shared" si="225"/>
        <v>0.99994883606392226</v>
      </c>
      <c r="FJ177" s="2">
        <f t="shared" si="225"/>
        <v>0.99994774953955734</v>
      </c>
      <c r="FK177" s="2">
        <f t="shared" si="225"/>
        <v>0.99994444170200791</v>
      </c>
      <c r="FL177" s="2">
        <f t="shared" si="225"/>
        <v>0.99993622331152099</v>
      </c>
      <c r="FM177" s="2">
        <f t="shared" si="225"/>
        <v>0.99994431501293779</v>
      </c>
      <c r="FN177" s="2">
        <f t="shared" si="225"/>
        <v>0.99993803332369191</v>
      </c>
      <c r="FO177" s="2">
        <f t="shared" si="225"/>
        <v>0.99992728536111464</v>
      </c>
      <c r="FP177" s="2">
        <f t="shared" si="225"/>
        <v>0.99992529721234702</v>
      </c>
      <c r="FQ177" s="2">
        <f t="shared" si="225"/>
        <v>0.99993024695011057</v>
      </c>
      <c r="FR177" s="2">
        <f t="shared" si="225"/>
        <v>0.99994078913588069</v>
      </c>
      <c r="FS177" s="2">
        <f t="shared" si="225"/>
        <v>0.9999390842141318</v>
      </c>
      <c r="FT177" s="2">
        <f t="shared" si="225"/>
        <v>0.99992074689277344</v>
      </c>
      <c r="FU177" s="2">
        <f t="shared" si="225"/>
        <v>0.9999094184851216</v>
      </c>
      <c r="FW177" s="2">
        <f t="shared" si="216"/>
        <v>0.47090566266750822</v>
      </c>
      <c r="FX177" s="2">
        <f t="shared" si="216"/>
        <v>0.40770582900888197</v>
      </c>
      <c r="FY177" s="2">
        <f t="shared" si="216"/>
        <v>0.40672693142858346</v>
      </c>
      <c r="FZ177" s="2">
        <f t="shared" si="216"/>
        <v>0.40056627985061977</v>
      </c>
      <c r="GA177" s="2">
        <f t="shared" si="216"/>
        <v>0.46343195913056273</v>
      </c>
      <c r="GB177" s="2">
        <f t="shared" si="216"/>
        <v>0.41092770250442784</v>
      </c>
      <c r="GC177" s="2">
        <f t="shared" si="216"/>
        <v>0.4592938684472917</v>
      </c>
      <c r="GD177" s="2">
        <f t="shared" si="216"/>
        <v>0.46764741365995277</v>
      </c>
      <c r="GE177" s="2">
        <f t="shared" si="216"/>
        <v>0.49479414757618423</v>
      </c>
      <c r="GF177" s="2">
        <f t="shared" si="216"/>
        <v>0.49719831455050972</v>
      </c>
      <c r="GG177" s="2">
        <f t="shared" si="216"/>
        <v>0.54956217252937389</v>
      </c>
      <c r="GH177" s="2">
        <f t="shared" si="216"/>
        <v>0.54124508740587329</v>
      </c>
      <c r="GI177" s="2">
        <f t="shared" si="216"/>
        <v>0.53183658014496127</v>
      </c>
      <c r="GJ177" s="2">
        <f t="shared" si="216"/>
        <v>0.46522618577317815</v>
      </c>
      <c r="GK177" s="2">
        <f t="shared" si="216"/>
        <v>0.38672623316307569</v>
      </c>
      <c r="GM177" s="86">
        <f t="shared" si="217"/>
        <v>1.2769362492905736E-136</v>
      </c>
      <c r="GN177" s="86">
        <f t="shared" si="217"/>
        <v>3.2609733615682655E-187</v>
      </c>
      <c r="GO177" s="86">
        <f t="shared" si="217"/>
        <v>1.9472394021953093E-212</v>
      </c>
      <c r="GP177" s="86">
        <f t="shared" si="217"/>
        <v>3.8060788245987062E-270</v>
      </c>
      <c r="GQ177" s="86">
        <f t="shared" si="217"/>
        <v>5.0978592436743935E-244</v>
      </c>
      <c r="GR177" s="86">
        <f t="shared" si="217"/>
        <v>7.824022669647886E-230</v>
      </c>
      <c r="GS177" s="86">
        <f t="shared" si="217"/>
        <v>4.132812267524745E-287</v>
      </c>
      <c r="GT177" s="86">
        <f t="shared" si="217"/>
        <v>2.6835323240082223E-219</v>
      </c>
      <c r="GU177" s="86">
        <f t="shared" si="217"/>
        <v>1.0959217712148176E-212</v>
      </c>
      <c r="GV177" s="86">
        <f t="shared" si="217"/>
        <v>1.1326197217526123E-295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4.6627934981361153E-270</v>
      </c>
      <c r="HA177" s="86">
        <f t="shared" si="217"/>
        <v>0</v>
      </c>
      <c r="HC177" s="86">
        <f t="shared" si="181"/>
        <v>8.5566814872840639E-117</v>
      </c>
      <c r="HD177" s="86">
        <f t="shared" si="181"/>
        <v>3.7277290577066298E-93</v>
      </c>
      <c r="HE177" s="86">
        <f t="shared" si="181"/>
        <v>4.7925036718459826E-129</v>
      </c>
      <c r="HF177" s="86">
        <f t="shared" si="180"/>
        <v>6.4598278361823112E-160</v>
      </c>
      <c r="HG177" s="86">
        <f t="shared" si="180"/>
        <v>7.200226321713795E-150</v>
      </c>
      <c r="HH177" s="86">
        <f t="shared" si="180"/>
        <v>1.9436404627760004E-159</v>
      </c>
      <c r="HI177" s="86">
        <f t="shared" si="180"/>
        <v>5.6049100589171708E-193</v>
      </c>
      <c r="HJ177" s="86">
        <f t="shared" si="180"/>
        <v>2.3133835137521825E-214</v>
      </c>
      <c r="HK177" s="86">
        <f t="shared" si="180"/>
        <v>1.8816508456254202E-172</v>
      </c>
      <c r="HL177" s="86">
        <f t="shared" si="180"/>
        <v>7.9640910987888324E-172</v>
      </c>
      <c r="HM177" s="86">
        <f t="shared" si="180"/>
        <v>4.9800854831081232E-190</v>
      </c>
      <c r="HN177" s="86">
        <f t="shared" si="180"/>
        <v>5.6162731918239209E-266</v>
      </c>
      <c r="HO177" s="86">
        <f t="shared" si="226"/>
        <v>0</v>
      </c>
      <c r="HP177" s="86">
        <f t="shared" si="226"/>
        <v>4.3782647956107216E-230</v>
      </c>
      <c r="HQ177" s="86">
        <f t="shared" si="226"/>
        <v>4.3782647956107216E-230</v>
      </c>
      <c r="HS177" s="86">
        <f t="shared" si="218"/>
        <v>5.7395369750783464E-21</v>
      </c>
      <c r="HT177" s="86">
        <f t="shared" si="218"/>
        <v>2.0735015150819082E-15</v>
      </c>
      <c r="HU177" s="86">
        <f t="shared" si="218"/>
        <v>2.1047307644290458E-20</v>
      </c>
      <c r="HV177" s="86">
        <f t="shared" si="218"/>
        <v>3.5705680079633169E-20</v>
      </c>
      <c r="HW177" s="86">
        <f t="shared" si="218"/>
        <v>1.647522534411274E-22</v>
      </c>
      <c r="HX177" s="86">
        <f t="shared" si="218"/>
        <v>5.0796812886581725E-23</v>
      </c>
      <c r="HY177" s="86">
        <f t="shared" si="218"/>
        <v>7.3673880319210657E-21</v>
      </c>
      <c r="HZ177" s="86">
        <f t="shared" si="218"/>
        <v>2.6718603879152477E-32</v>
      </c>
      <c r="IA177" s="86">
        <f t="shared" si="218"/>
        <v>2.7352235349554215E-36</v>
      </c>
      <c r="IB177" s="86">
        <f t="shared" si="218"/>
        <v>1.0931536309643013E-40</v>
      </c>
      <c r="IC177" s="86">
        <f t="shared" si="218"/>
        <v>1.3675078747884537E-44</v>
      </c>
      <c r="ID177" s="86">
        <f t="shared" si="218"/>
        <v>2.6070651248581389E-32</v>
      </c>
      <c r="IE177" s="86">
        <f t="shared" si="218"/>
        <v>1.3932062141716421E-33</v>
      </c>
      <c r="IF177" s="86">
        <f t="shared" si="218"/>
        <v>2.6119737495568326E-29</v>
      </c>
      <c r="IG177" s="86">
        <f t="shared" si="218"/>
        <v>2.1533626494777623E-24</v>
      </c>
      <c r="II177" s="86">
        <f t="shared" si="219"/>
        <v>0.39607637677380986</v>
      </c>
      <c r="IJ177" s="86">
        <f t="shared" si="219"/>
        <v>0.1309315658915467</v>
      </c>
      <c r="IK177" s="86">
        <f t="shared" si="219"/>
        <v>0.13985091473494382</v>
      </c>
      <c r="IL177" s="86">
        <f t="shared" si="219"/>
        <v>0.12165498667539443</v>
      </c>
      <c r="IM177" s="86">
        <f t="shared" si="219"/>
        <v>0.35306818440884846</v>
      </c>
      <c r="IN177" s="86">
        <f t="shared" si="219"/>
        <v>0.13339949679803895</v>
      </c>
      <c r="IO177" s="86">
        <f t="shared" si="219"/>
        <v>0.33871059220530336</v>
      </c>
      <c r="IP177" s="86">
        <f t="shared" si="219"/>
        <v>0.34524403216775329</v>
      </c>
      <c r="IQ177" s="86">
        <f t="shared" si="219"/>
        <v>0.47833018617945094</v>
      </c>
      <c r="IR177" s="86">
        <f t="shared" si="219"/>
        <v>0.4884105042826048</v>
      </c>
      <c r="IS177" s="86">
        <f t="shared" si="219"/>
        <v>0.56626091191986294</v>
      </c>
      <c r="IT177" s="86">
        <f t="shared" si="219"/>
        <v>0.57545173301419106</v>
      </c>
      <c r="IU177" s="86">
        <f t="shared" si="219"/>
        <v>0.57133627148272959</v>
      </c>
      <c r="IV177" s="86">
        <f t="shared" si="219"/>
        <v>0.45923099289926206</v>
      </c>
      <c r="IW177" s="86">
        <f t="shared" si="219"/>
        <v>0.22559255749403823</v>
      </c>
      <c r="IY177" s="86">
        <f t="shared" si="220"/>
        <v>0.39607637677380986</v>
      </c>
      <c r="IZ177" s="86">
        <f t="shared" si="220"/>
        <v>0.13093156589154878</v>
      </c>
      <c r="JA177" s="86">
        <f t="shared" si="220"/>
        <v>0.13985091473494382</v>
      </c>
      <c r="JB177" s="86">
        <f t="shared" si="220"/>
        <v>0.12165498667539443</v>
      </c>
      <c r="JC177" s="86">
        <f t="shared" si="220"/>
        <v>0.35306818440884846</v>
      </c>
      <c r="JD177" s="86">
        <f t="shared" si="220"/>
        <v>0.13339949679803895</v>
      </c>
      <c r="JE177" s="86">
        <f t="shared" si="220"/>
        <v>0.33871059220530336</v>
      </c>
      <c r="JF177" s="86">
        <f t="shared" si="220"/>
        <v>0.34524403216775329</v>
      </c>
      <c r="JG177" s="86">
        <f t="shared" si="220"/>
        <v>0.47833018617945094</v>
      </c>
      <c r="JH177" s="86">
        <f t="shared" si="220"/>
        <v>0.4884105042826048</v>
      </c>
      <c r="JI177" s="86">
        <f t="shared" si="220"/>
        <v>0.56626091191986294</v>
      </c>
      <c r="JJ177" s="86">
        <f t="shared" si="220"/>
        <v>0.57545173301419106</v>
      </c>
      <c r="JK177" s="86">
        <f t="shared" si="220"/>
        <v>0.57133627148272959</v>
      </c>
      <c r="JL177" s="86">
        <f t="shared" si="220"/>
        <v>0.45923099289926206</v>
      </c>
      <c r="JM177" s="86">
        <f t="shared" si="220"/>
        <v>0.22559255749403823</v>
      </c>
    </row>
    <row r="178" spans="2:273" x14ac:dyDescent="0.25">
      <c r="B178" s="2">
        <v>151</v>
      </c>
      <c r="C178" s="37">
        <v>57.762</v>
      </c>
      <c r="D178" s="37">
        <v>62.523000000000003</v>
      </c>
      <c r="E178" s="37">
        <v>62.634999999999998</v>
      </c>
      <c r="F178" s="37">
        <v>64.016000000000005</v>
      </c>
      <c r="G178" s="37">
        <v>64.435000000000002</v>
      </c>
      <c r="H178" s="37">
        <v>63.73</v>
      </c>
      <c r="I178" s="37">
        <v>63.381</v>
      </c>
      <c r="J178" s="37">
        <v>64.459999999999994</v>
      </c>
      <c r="K178" s="37">
        <v>64.840999999999994</v>
      </c>
      <c r="L178" s="37">
        <v>60.515999999999998</v>
      </c>
      <c r="M178" s="37">
        <v>54.177</v>
      </c>
      <c r="N178" s="37">
        <v>57.206000000000003</v>
      </c>
      <c r="O178" s="37">
        <v>58.128999999999998</v>
      </c>
      <c r="P178" s="37">
        <v>80.316999999999993</v>
      </c>
      <c r="Q178" s="37">
        <v>97.811999999999998</v>
      </c>
      <c r="S178" s="4">
        <f t="shared" si="221"/>
        <v>58.070758033614609</v>
      </c>
      <c r="T178" s="4">
        <f t="shared" si="221"/>
        <v>62.199215440217976</v>
      </c>
      <c r="U178" s="4">
        <f t="shared" si="221"/>
        <v>62.897378240037533</v>
      </c>
      <c r="V178" s="4">
        <f t="shared" si="221"/>
        <v>64.048915907469919</v>
      </c>
      <c r="W178" s="4">
        <f t="shared" si="221"/>
        <v>65.023631067287937</v>
      </c>
      <c r="X178" s="4">
        <f t="shared" si="221"/>
        <v>63.921283380039029</v>
      </c>
      <c r="Y178" s="4">
        <f t="shared" si="221"/>
        <v>63.350015323872817</v>
      </c>
      <c r="Z178" s="4">
        <f t="shared" si="221"/>
        <v>64.790808393498352</v>
      </c>
      <c r="AA178" s="4">
        <f t="shared" si="221"/>
        <v>62.203873666827313</v>
      </c>
      <c r="AB178" s="4">
        <f t="shared" si="221"/>
        <v>60.09919960133557</v>
      </c>
      <c r="AC178" s="4">
        <f t="shared" si="221"/>
        <v>54.42018343139793</v>
      </c>
      <c r="AD178" s="4">
        <f t="shared" si="221"/>
        <v>57.994232773667498</v>
      </c>
      <c r="AE178" s="4">
        <f t="shared" si="221"/>
        <v>57.806897263322981</v>
      </c>
      <c r="AF178" s="4">
        <f t="shared" si="221"/>
        <v>80.140687174591704</v>
      </c>
      <c r="AG178" s="4">
        <f t="shared" si="221"/>
        <v>100.67173436949219</v>
      </c>
      <c r="AI178" s="4">
        <f t="shared" si="222"/>
        <v>-0.30875803361460896</v>
      </c>
      <c r="AJ178" s="4">
        <f t="shared" si="222"/>
        <v>0.3237845597820268</v>
      </c>
      <c r="AK178" s="4">
        <f t="shared" si="222"/>
        <v>-0.26237824003753474</v>
      </c>
      <c r="AL178" s="4">
        <f t="shared" si="222"/>
        <v>-3.2915907469913464E-2</v>
      </c>
      <c r="AM178" s="4">
        <f t="shared" si="222"/>
        <v>-0.58863106728793468</v>
      </c>
      <c r="AN178" s="4">
        <f t="shared" si="222"/>
        <v>-0.19128338003903167</v>
      </c>
      <c r="AO178" s="4">
        <f t="shared" si="222"/>
        <v>3.0984676127182809E-2</v>
      </c>
      <c r="AP178" s="4">
        <f t="shared" si="222"/>
        <v>-0.33080839349835856</v>
      </c>
      <c r="AQ178" s="4">
        <f t="shared" si="222"/>
        <v>2.6371263331726809</v>
      </c>
      <c r="AR178" s="4">
        <f t="shared" si="222"/>
        <v>0.41680039866442797</v>
      </c>
      <c r="AS178" s="4">
        <f t="shared" si="222"/>
        <v>-0.24318343139793086</v>
      </c>
      <c r="AT178" s="4">
        <f t="shared" si="222"/>
        <v>-0.78823277366749522</v>
      </c>
      <c r="AU178" s="4">
        <f t="shared" si="222"/>
        <v>0.32210273667701728</v>
      </c>
      <c r="AV178" s="4">
        <f t="shared" si="222"/>
        <v>0.17631282540828863</v>
      </c>
      <c r="AW178" s="4">
        <f t="shared" si="222"/>
        <v>-2.8597343694921875</v>
      </c>
      <c r="AY178" s="2">
        <f t="shared" ref="AY178:BM194" si="227">IF(OR($B178 &lt; C$230, $B178 &gt; C$233), #N/A, ((1-FG178)*DK178) + (FG178 - FW178)*EA178 + (FW178*EQ178))</f>
        <v>57.333348150492355</v>
      </c>
      <c r="AZ178" s="2">
        <f t="shared" si="227"/>
        <v>60.824662155761061</v>
      </c>
      <c r="BA178" s="2">
        <f t="shared" si="227"/>
        <v>60.703213563111518</v>
      </c>
      <c r="BB178" s="2">
        <f t="shared" si="227"/>
        <v>60.234890625333321</v>
      </c>
      <c r="BC178" s="2">
        <f t="shared" si="227"/>
        <v>59.905952394162526</v>
      </c>
      <c r="BD178" s="2">
        <f t="shared" si="227"/>
        <v>58.953876720569227</v>
      </c>
      <c r="BE178" s="2">
        <f t="shared" si="227"/>
        <v>56.984321532767012</v>
      </c>
      <c r="BF178" s="2">
        <f t="shared" si="227"/>
        <v>56.704818727493041</v>
      </c>
      <c r="BG178" s="2">
        <f t="shared" si="227"/>
        <v>56.078987509718601</v>
      </c>
      <c r="BH178" s="2">
        <f t="shared" si="227"/>
        <v>53.570292918917616</v>
      </c>
      <c r="BI178" s="2">
        <f t="shared" si="227"/>
        <v>52.460899145921658</v>
      </c>
      <c r="BJ178" s="2">
        <f t="shared" si="227"/>
        <v>53.303853210202902</v>
      </c>
      <c r="BK178" s="2">
        <f t="shared" si="227"/>
        <v>52.801257657948987</v>
      </c>
      <c r="BL178" s="2">
        <f t="shared" si="227"/>
        <v>54.186487623829478</v>
      </c>
      <c r="BM178" s="2">
        <f t="shared" si="227"/>
        <v>54.783796574825985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90.657314164904889</v>
      </c>
      <c r="DL178" s="2">
        <f t="shared" si="223"/>
        <v>99.166193906490548</v>
      </c>
      <c r="DM178" s="2">
        <f t="shared" si="223"/>
        <v>110.39263364542435</v>
      </c>
      <c r="DN178" s="2">
        <f t="shared" si="223"/>
        <v>108.19557716701904</v>
      </c>
      <c r="DO178" s="2">
        <f t="shared" si="223"/>
        <v>101.4901974630021</v>
      </c>
      <c r="DP178" s="2">
        <f t="shared" si="223"/>
        <v>73.329189314750295</v>
      </c>
      <c r="DQ178" s="2">
        <f t="shared" si="223"/>
        <v>87.415687244538418</v>
      </c>
      <c r="DR178" s="2">
        <f t="shared" si="223"/>
        <v>95.953225886611037</v>
      </c>
      <c r="DS178" s="2">
        <f t="shared" si="223"/>
        <v>128.92235951417004</v>
      </c>
      <c r="DT178" s="2">
        <f t="shared" si="223"/>
        <v>126.42898790896156</v>
      </c>
      <c r="DU178" s="2">
        <f t="shared" si="223"/>
        <v>94.152294534412974</v>
      </c>
      <c r="DV178" s="2">
        <f t="shared" si="223"/>
        <v>87.865663209356327</v>
      </c>
      <c r="DW178" s="2">
        <f t="shared" si="223"/>
        <v>116.91178240418117</v>
      </c>
      <c r="DX178" s="2">
        <f t="shared" si="223"/>
        <v>129.5939970970206</v>
      </c>
      <c r="DY178" s="2">
        <f t="shared" si="223"/>
        <v>105.15157991202349</v>
      </c>
      <c r="DZ178" s="5"/>
      <c r="EA178" s="2">
        <f t="shared" si="213"/>
        <v>57.265092251413591</v>
      </c>
      <c r="EB178" s="2">
        <f t="shared" si="213"/>
        <v>60.824545123893131</v>
      </c>
      <c r="EC178" s="2">
        <f t="shared" si="213"/>
        <v>60.293786787041981</v>
      </c>
      <c r="ED178" s="2">
        <f t="shared" si="213"/>
        <v>59.163930430103271</v>
      </c>
      <c r="EE178" s="2">
        <f t="shared" si="213"/>
        <v>59.342521795377039</v>
      </c>
      <c r="EF178" s="2">
        <f t="shared" si="213"/>
        <v>58.977453753383898</v>
      </c>
      <c r="EG178" s="2">
        <f t="shared" si="213"/>
        <v>56.343179671927011</v>
      </c>
      <c r="EH178" s="2">
        <f t="shared" si="213"/>
        <v>56.191224977163017</v>
      </c>
      <c r="EI178" s="2">
        <f t="shared" si="213"/>
        <v>56.165958407871187</v>
      </c>
      <c r="EJ178" s="2">
        <f t="shared" si="213"/>
        <v>53.402636582833793</v>
      </c>
      <c r="EK178" s="2">
        <f t="shared" si="212"/>
        <v>52.355187409862481</v>
      </c>
      <c r="EL178" s="2">
        <f t="shared" si="179"/>
        <v>52.387381105867007</v>
      </c>
      <c r="EM178" s="2">
        <f t="shared" si="179"/>
        <v>51.946869193962321</v>
      </c>
      <c r="EN178" s="2">
        <f t="shared" si="179"/>
        <v>53.809167151499629</v>
      </c>
      <c r="EO178" s="2">
        <f t="shared" si="179"/>
        <v>55.204094746270655</v>
      </c>
      <c r="EP178" s="5"/>
      <c r="EQ178" s="2">
        <f t="shared" si="224"/>
        <v>57.399861291720036</v>
      </c>
      <c r="ER178" s="2">
        <f t="shared" si="224"/>
        <v>60.819406652545766</v>
      </c>
      <c r="ES178" s="2">
        <f t="shared" si="224"/>
        <v>61.242429034799159</v>
      </c>
      <c r="ET178" s="2">
        <f t="shared" si="224"/>
        <v>61.69100421636405</v>
      </c>
      <c r="EU178" s="2">
        <f t="shared" si="224"/>
        <v>60.496510013314492</v>
      </c>
      <c r="EV178" s="2">
        <f t="shared" si="224"/>
        <v>58.921126340304482</v>
      </c>
      <c r="EW178" s="2">
        <f t="shared" si="224"/>
        <v>57.669423719911109</v>
      </c>
      <c r="EX178" s="2">
        <f t="shared" si="224"/>
        <v>57.233451416430619</v>
      </c>
      <c r="EY178" s="2">
        <f t="shared" si="224"/>
        <v>55.988682033504915</v>
      </c>
      <c r="EZ178" s="2">
        <f t="shared" si="224"/>
        <v>53.715356565810325</v>
      </c>
      <c r="FA178" s="2">
        <f t="shared" si="224"/>
        <v>52.535273343783565</v>
      </c>
      <c r="FB178" s="2">
        <f t="shared" si="224"/>
        <v>54.00890113636364</v>
      </c>
      <c r="FC178" s="2">
        <f t="shared" si="224"/>
        <v>53.480672777309238</v>
      </c>
      <c r="FD178" s="2">
        <f t="shared" si="224"/>
        <v>54.57083092220951</v>
      </c>
      <c r="FE178" s="2">
        <f t="shared" si="224"/>
        <v>54.165836044052178</v>
      </c>
      <c r="FG178" s="2">
        <f t="shared" si="225"/>
        <v>0.99994928110395065</v>
      </c>
      <c r="FH178" s="2">
        <f t="shared" si="225"/>
        <v>0.99993930358667693</v>
      </c>
      <c r="FI178" s="2">
        <f t="shared" si="225"/>
        <v>0.99995333772564543</v>
      </c>
      <c r="FJ178" s="2">
        <f t="shared" si="225"/>
        <v>0.99995234679463052</v>
      </c>
      <c r="FK178" s="2">
        <f t="shared" si="225"/>
        <v>0.99994932998231323</v>
      </c>
      <c r="FL178" s="2">
        <f t="shared" si="225"/>
        <v>0.99994183464240483</v>
      </c>
      <c r="FM178" s="2">
        <f t="shared" si="225"/>
        <v>0.99994921443937712</v>
      </c>
      <c r="FN178" s="2">
        <f t="shared" si="225"/>
        <v>0.99994348541138822</v>
      </c>
      <c r="FO178" s="2">
        <f t="shared" si="225"/>
        <v>0.99993368303685415</v>
      </c>
      <c r="FP178" s="2">
        <f t="shared" si="225"/>
        <v>0.99993186980010806</v>
      </c>
      <c r="FQ178" s="2">
        <f t="shared" si="225"/>
        <v>0.99993638407197916</v>
      </c>
      <c r="FR178" s="2">
        <f t="shared" si="225"/>
        <v>0.99994599876877377</v>
      </c>
      <c r="FS178" s="2">
        <f t="shared" si="225"/>
        <v>0.9999444438452233</v>
      </c>
      <c r="FT178" s="2">
        <f t="shared" si="225"/>
        <v>0.9999277198031169</v>
      </c>
      <c r="FU178" s="2">
        <f t="shared" si="225"/>
        <v>0.99991738801815233</v>
      </c>
      <c r="FV178" s="5"/>
      <c r="FW178" s="2">
        <f t="shared" ref="FW178:GK194" si="229">POWER(10,($B178-C$232)/C$229)/(1+POWER(10,($B178-C$232)/C$229))</f>
        <v>0.49389891250483053</v>
      </c>
      <c r="FX178" s="2">
        <f t="shared" si="229"/>
        <v>0.43012182897558926</v>
      </c>
      <c r="FY178" s="2">
        <f t="shared" si="229"/>
        <v>0.42912810482038105</v>
      </c>
      <c r="FZ178" s="2">
        <f t="shared" si="229"/>
        <v>0.42286999529194352</v>
      </c>
      <c r="GA178" s="2">
        <f t="shared" si="229"/>
        <v>0.4863957591500967</v>
      </c>
      <c r="GB178" s="2">
        <f t="shared" si="229"/>
        <v>0.43339122660021184</v>
      </c>
      <c r="GC178" s="2">
        <f t="shared" si="229"/>
        <v>0.48223690586593837</v>
      </c>
      <c r="GD178" s="2">
        <f t="shared" si="229"/>
        <v>0.49062909742107974</v>
      </c>
      <c r="GE178" s="2">
        <f t="shared" si="229"/>
        <v>0.51781226941001313</v>
      </c>
      <c r="GF178" s="2">
        <f t="shared" si="229"/>
        <v>0.52021311405226955</v>
      </c>
      <c r="GG178" s="2">
        <f t="shared" si="229"/>
        <v>0.57224221824022015</v>
      </c>
      <c r="GH178" s="2">
        <f t="shared" si="229"/>
        <v>0.56401167806752506</v>
      </c>
      <c r="GI178" s="2">
        <f t="shared" si="229"/>
        <v>0.55468592748806667</v>
      </c>
      <c r="GJ178" s="2">
        <f t="shared" si="229"/>
        <v>0.48819800048264972</v>
      </c>
      <c r="GK178" s="2">
        <f t="shared" si="229"/>
        <v>0.40878485417521127</v>
      </c>
      <c r="GL178" s="5"/>
      <c r="GM178" s="86">
        <f t="shared" ref="GM178:HA194" si="230" xml:space="preserve"> _xlfn.NORM.DIST($B178, C$7, ABS(C$11), TRUE) * _xlfn.NORM.DIST(($B178 - C$7)*C$15, 0, ABS(C$11), TRUE) * 2</f>
        <v>8.8489065948782019E-140</v>
      </c>
      <c r="GN178" s="86">
        <f t="shared" si="230"/>
        <v>1.4041820805150603E-191</v>
      </c>
      <c r="GO178" s="86">
        <f t="shared" si="230"/>
        <v>2.206362880430642E-217</v>
      </c>
      <c r="GP178" s="86">
        <f t="shared" si="230"/>
        <v>1.8924491705983543E-276</v>
      </c>
      <c r="GQ178" s="86">
        <f t="shared" si="230"/>
        <v>1.1141739549465774E-249</v>
      </c>
      <c r="GR178" s="86">
        <f t="shared" si="230"/>
        <v>3.4108130864177173E-235</v>
      </c>
      <c r="GS178" s="86">
        <f t="shared" si="230"/>
        <v>7.6355078168859993E-294</v>
      </c>
      <c r="GT178" s="86">
        <f t="shared" si="230"/>
        <v>2.1532321448469862E-224</v>
      </c>
      <c r="GU178" s="86">
        <f t="shared" si="230"/>
        <v>1.2346646004745399E-217</v>
      </c>
      <c r="GV178" s="86">
        <f t="shared" si="230"/>
        <v>1.5359879067834647E-302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2.9228124485212064E-276</v>
      </c>
      <c r="HA178" s="86">
        <f t="shared" si="230"/>
        <v>0</v>
      </c>
      <c r="HC178" s="86">
        <f t="shared" si="181"/>
        <v>1.7271368210445265E-120</v>
      </c>
      <c r="HD178" s="86">
        <f t="shared" si="181"/>
        <v>3.9824612533969208E-96</v>
      </c>
      <c r="HE178" s="86">
        <f t="shared" si="181"/>
        <v>3.9584373484798846E-133</v>
      </c>
      <c r="HF178" s="86">
        <f t="shared" si="180"/>
        <v>5.5582103959784396E-165</v>
      </c>
      <c r="HG178" s="86">
        <f t="shared" si="180"/>
        <v>1.4420253923768518E-154</v>
      </c>
      <c r="HH178" s="86">
        <f t="shared" si="180"/>
        <v>1.7338294624023506E-164</v>
      </c>
      <c r="HI178" s="86">
        <f t="shared" si="180"/>
        <v>4.1036660460148507E-199</v>
      </c>
      <c r="HJ178" s="86">
        <f t="shared" si="180"/>
        <v>4.3671560746820506E-221</v>
      </c>
      <c r="HK178" s="86">
        <f t="shared" si="180"/>
        <v>7.8588852989382369E-178</v>
      </c>
      <c r="HL178" s="86">
        <f t="shared" si="180"/>
        <v>4.2405116050174612E-177</v>
      </c>
      <c r="HM178" s="86">
        <f t="shared" si="180"/>
        <v>7.9028007754916042E-196</v>
      </c>
      <c r="HN178" s="86">
        <f t="shared" si="180"/>
        <v>3.36370769854568E-274</v>
      </c>
      <c r="HO178" s="86">
        <f t="shared" si="226"/>
        <v>0</v>
      </c>
      <c r="HP178" s="86">
        <f t="shared" si="226"/>
        <v>4.476835084293154E-237</v>
      </c>
      <c r="HQ178" s="86">
        <f t="shared" si="226"/>
        <v>4.476835084293154E-237</v>
      </c>
      <c r="HS178" s="86">
        <f t="shared" ref="HS178:IG194" si="231" xml:space="preserve"> _xlfn.NORM.DIST($B178, C$9, ABS(C$13), TRUE) * _xlfn.NORM.DIST(($B178 - C$9)*C$17, 0, ABS(C$13), TRUE) * 2</f>
        <v>1.8715062673680428E-22</v>
      </c>
      <c r="HT178" s="86">
        <f t="shared" si="231"/>
        <v>9.042216296601464E-17</v>
      </c>
      <c r="HU178" s="86">
        <f t="shared" si="231"/>
        <v>6.5250082020478248E-22</v>
      </c>
      <c r="HV178" s="86">
        <f t="shared" si="231"/>
        <v>1.1310940271717469E-21</v>
      </c>
      <c r="HW178" s="86">
        <f t="shared" si="231"/>
        <v>3.4884681403778003E-24</v>
      </c>
      <c r="HX178" s="86">
        <f t="shared" si="231"/>
        <v>9.5679628537756806E-25</v>
      </c>
      <c r="HY178" s="86">
        <f t="shared" si="231"/>
        <v>1.9776039505135099E-22</v>
      </c>
      <c r="HZ178" s="86">
        <f t="shared" si="231"/>
        <v>1.0738424902431241E-34</v>
      </c>
      <c r="IA178" s="86">
        <f t="shared" si="231"/>
        <v>6.5960156435721839E-39</v>
      </c>
      <c r="IB178" s="86">
        <f t="shared" si="231"/>
        <v>1.644221245587872E-43</v>
      </c>
      <c r="IC178" s="86">
        <f t="shared" si="231"/>
        <v>1.4920416921123903E-47</v>
      </c>
      <c r="ID178" s="86">
        <f t="shared" si="231"/>
        <v>2.1819939885395553E-34</v>
      </c>
      <c r="IE178" s="86">
        <f t="shared" si="231"/>
        <v>8.3740819132405902E-36</v>
      </c>
      <c r="IF178" s="86">
        <f t="shared" si="231"/>
        <v>2.1968066981678574E-31</v>
      </c>
      <c r="IG178" s="86">
        <f t="shared" si="231"/>
        <v>2.2262585279316589E-26</v>
      </c>
      <c r="II178" s="86">
        <f t="shared" ref="II178:IW194" si="232" xml:space="preserve"> _xlfn.NORM.DIST($B178, C$10, ABS(C$14), TRUE) * _xlfn.NORM.DIST(($B178 - C$10)*C$18, 0, ABS(C$14), TRUE) * 2</f>
        <v>0.48088879040291188</v>
      </c>
      <c r="IJ178" s="86">
        <f t="shared" si="232"/>
        <v>0.21068276386101517</v>
      </c>
      <c r="IK178" s="86">
        <f t="shared" si="232"/>
        <v>0.21839503388241202</v>
      </c>
      <c r="IL178" s="86">
        <f t="shared" si="232"/>
        <v>0.19481754560579434</v>
      </c>
      <c r="IM178" s="86">
        <f t="shared" si="232"/>
        <v>0.45106452865562113</v>
      </c>
      <c r="IN178" s="86">
        <f t="shared" si="232"/>
        <v>0.21642162381273164</v>
      </c>
      <c r="IO178" s="86">
        <f t="shared" si="232"/>
        <v>0.43610748231711671</v>
      </c>
      <c r="IP178" s="86">
        <f t="shared" si="232"/>
        <v>0.46073677910525429</v>
      </c>
      <c r="IQ178" s="86">
        <f t="shared" si="232"/>
        <v>0.55499949791064829</v>
      </c>
      <c r="IR178" s="86">
        <f t="shared" si="232"/>
        <v>0.56050524028898685</v>
      </c>
      <c r="IS178" s="86">
        <f t="shared" si="232"/>
        <v>0.51285903140773814</v>
      </c>
      <c r="IT178" s="86">
        <f t="shared" si="232"/>
        <v>0.56062990432439941</v>
      </c>
      <c r="IU178" s="86">
        <f t="shared" si="232"/>
        <v>0.56890520488634577</v>
      </c>
      <c r="IV178" s="86">
        <f t="shared" si="232"/>
        <v>0.49649072288675605</v>
      </c>
      <c r="IW178" s="86">
        <f t="shared" si="232"/>
        <v>0.30244539744141158</v>
      </c>
      <c r="IY178" s="86">
        <f t="shared" ref="IY178:JM194" si="233">GM178+HC178+HS178+II178</f>
        <v>0.48088879040291188</v>
      </c>
      <c r="IZ178" s="86">
        <f t="shared" si="233"/>
        <v>0.21068276386101525</v>
      </c>
      <c r="JA178" s="86">
        <f t="shared" si="233"/>
        <v>0.21839503388241202</v>
      </c>
      <c r="JB178" s="86">
        <f t="shared" si="233"/>
        <v>0.19481754560579434</v>
      </c>
      <c r="JC178" s="86">
        <f t="shared" si="233"/>
        <v>0.45106452865562113</v>
      </c>
      <c r="JD178" s="86">
        <f t="shared" si="233"/>
        <v>0.21642162381273164</v>
      </c>
      <c r="JE178" s="86">
        <f t="shared" si="233"/>
        <v>0.43610748231711671</v>
      </c>
      <c r="JF178" s="86">
        <f t="shared" si="233"/>
        <v>0.46073677910525429</v>
      </c>
      <c r="JG178" s="86">
        <f t="shared" si="233"/>
        <v>0.55499949791064829</v>
      </c>
      <c r="JH178" s="86">
        <f t="shared" si="233"/>
        <v>0.56050524028898685</v>
      </c>
      <c r="JI178" s="86">
        <f t="shared" si="233"/>
        <v>0.51285903140773814</v>
      </c>
      <c r="JJ178" s="86">
        <f t="shared" si="233"/>
        <v>0.56062990432439941</v>
      </c>
      <c r="JK178" s="86">
        <f t="shared" si="233"/>
        <v>0.56890520488634577</v>
      </c>
      <c r="JL178" s="86">
        <f t="shared" si="233"/>
        <v>0.49649072288675605</v>
      </c>
      <c r="JM178" s="86">
        <f t="shared" si="233"/>
        <v>0.30244539744141158</v>
      </c>
    </row>
    <row r="179" spans="2:273" x14ac:dyDescent="0.25">
      <c r="B179" s="2">
        <v>152</v>
      </c>
      <c r="C179" s="37">
        <v>57.841000000000001</v>
      </c>
      <c r="D179" s="37">
        <v>62.122999999999998</v>
      </c>
      <c r="E179" s="37">
        <v>63.920999999999999</v>
      </c>
      <c r="F179" s="37">
        <v>64.683000000000007</v>
      </c>
      <c r="G179" s="37">
        <v>64.096999999999994</v>
      </c>
      <c r="H179" s="37">
        <v>64.429000000000002</v>
      </c>
      <c r="I179" s="37">
        <v>63.381</v>
      </c>
      <c r="J179" s="37">
        <v>63.825000000000003</v>
      </c>
      <c r="K179" s="37">
        <v>63.174999999999997</v>
      </c>
      <c r="L179" s="37">
        <v>58.305999999999997</v>
      </c>
      <c r="M179" s="37">
        <v>53.113</v>
      </c>
      <c r="N179" s="37">
        <v>54.317</v>
      </c>
      <c r="O179" s="37">
        <v>54.323</v>
      </c>
      <c r="P179" s="37">
        <v>76.459999999999994</v>
      </c>
      <c r="Q179" s="37">
        <v>102.39100000000001</v>
      </c>
      <c r="S179" s="4">
        <f t="shared" si="221"/>
        <v>57.869088008288443</v>
      </c>
      <c r="T179" s="4">
        <f t="shared" si="221"/>
        <v>62.347426492120981</v>
      </c>
      <c r="U179" s="4">
        <f t="shared" si="221"/>
        <v>63.197172681734351</v>
      </c>
      <c r="V179" s="4">
        <f t="shared" si="221"/>
        <v>64.799956888935299</v>
      </c>
      <c r="W179" s="4">
        <f t="shared" si="221"/>
        <v>64.355322541310983</v>
      </c>
      <c r="X179" s="4">
        <f t="shared" si="221"/>
        <v>64.783621108142114</v>
      </c>
      <c r="Y179" s="4">
        <f t="shared" si="221"/>
        <v>62.695879119257263</v>
      </c>
      <c r="Z179" s="4">
        <f t="shared" si="221"/>
        <v>63.456473891831642</v>
      </c>
      <c r="AA179" s="4">
        <f t="shared" si="221"/>
        <v>60.081098974115797</v>
      </c>
      <c r="AB179" s="4">
        <f t="shared" si="221"/>
        <v>57.732712491295786</v>
      </c>
      <c r="AC179" s="4">
        <f t="shared" si="221"/>
        <v>53.113832054140573</v>
      </c>
      <c r="AD179" s="4">
        <f t="shared" si="221"/>
        <v>55.777136919987093</v>
      </c>
      <c r="AE179" s="4">
        <f t="shared" si="221"/>
        <v>55.527565610791875</v>
      </c>
      <c r="AF179" s="4">
        <f t="shared" si="221"/>
        <v>75.089180368930087</v>
      </c>
      <c r="AG179" s="4">
        <f t="shared" si="221"/>
        <v>105.29778597624696</v>
      </c>
      <c r="AI179" s="4">
        <f t="shared" si="222"/>
        <v>-2.8088008288442268E-2</v>
      </c>
      <c r="AJ179" s="4">
        <f t="shared" si="222"/>
        <v>-0.22442649212098331</v>
      </c>
      <c r="AK179" s="4">
        <f t="shared" si="222"/>
        <v>0.7238273182656485</v>
      </c>
      <c r="AL179" s="4">
        <f t="shared" si="222"/>
        <v>-0.11695688893529166</v>
      </c>
      <c r="AM179" s="4">
        <f t="shared" si="222"/>
        <v>-0.25832254131098864</v>
      </c>
      <c r="AN179" s="4">
        <f t="shared" si="222"/>
        <v>-0.35462110814211201</v>
      </c>
      <c r="AO179" s="4">
        <f t="shared" si="222"/>
        <v>0.68512088074273692</v>
      </c>
      <c r="AP179" s="4">
        <f t="shared" si="222"/>
        <v>0.36852610816836062</v>
      </c>
      <c r="AQ179" s="4">
        <f t="shared" si="222"/>
        <v>3.0939010258842004</v>
      </c>
      <c r="AR179" s="4">
        <f t="shared" si="222"/>
        <v>0.57328750870421175</v>
      </c>
      <c r="AS179" s="4">
        <f t="shared" si="222"/>
        <v>-8.3205414057374583E-4</v>
      </c>
      <c r="AT179" s="4">
        <f t="shared" si="222"/>
        <v>-1.4601369199870931</v>
      </c>
      <c r="AU179" s="4">
        <f t="shared" si="222"/>
        <v>-1.2045656107918745</v>
      </c>
      <c r="AV179" s="4">
        <f t="shared" si="222"/>
        <v>1.3708196310699066</v>
      </c>
      <c r="AW179" s="4">
        <f t="shared" si="222"/>
        <v>-2.906785976246951</v>
      </c>
      <c r="AY179" s="2">
        <f t="shared" si="227"/>
        <v>57.222987477621487</v>
      </c>
      <c r="AZ179" s="2">
        <f t="shared" si="227"/>
        <v>60.679179127374567</v>
      </c>
      <c r="BA179" s="2">
        <f t="shared" si="227"/>
        <v>60.575075787050039</v>
      </c>
      <c r="BB179" s="2">
        <f t="shared" si="227"/>
        <v>60.101300927187793</v>
      </c>
      <c r="BC179" s="2">
        <f t="shared" si="227"/>
        <v>59.747949847279578</v>
      </c>
      <c r="BD179" s="2">
        <f t="shared" si="227"/>
        <v>58.779860801386313</v>
      </c>
      <c r="BE179" s="2">
        <f t="shared" si="227"/>
        <v>56.82818804088096</v>
      </c>
      <c r="BF179" s="2">
        <f t="shared" si="227"/>
        <v>56.524964956440954</v>
      </c>
      <c r="BG179" s="2">
        <f t="shared" si="227"/>
        <v>55.883709284454326</v>
      </c>
      <c r="BH179" s="2">
        <f t="shared" si="227"/>
        <v>53.393612938211277</v>
      </c>
      <c r="BI179" s="2">
        <f t="shared" si="227"/>
        <v>52.279096276809874</v>
      </c>
      <c r="BJ179" s="2">
        <f t="shared" si="227"/>
        <v>53.090193313250893</v>
      </c>
      <c r="BK179" s="2">
        <f t="shared" si="227"/>
        <v>52.625808103307463</v>
      </c>
      <c r="BL179" s="2">
        <f t="shared" si="227"/>
        <v>54.044339206730641</v>
      </c>
      <c r="BM179" s="2">
        <f t="shared" si="227"/>
        <v>54.626706790538918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90.769233403805529</v>
      </c>
      <c r="DL179" s="2">
        <f t="shared" si="223"/>
        <v>99.306354671420451</v>
      </c>
      <c r="DM179" s="2">
        <f t="shared" si="223"/>
        <v>110.5866440652371</v>
      </c>
      <c r="DN179" s="2">
        <f t="shared" si="223"/>
        <v>108.33780021141649</v>
      </c>
      <c r="DO179" s="2">
        <f t="shared" si="223"/>
        <v>101.58175602536997</v>
      </c>
      <c r="DP179" s="2">
        <f t="shared" si="223"/>
        <v>73.198067363530782</v>
      </c>
      <c r="DQ179" s="2">
        <f t="shared" si="223"/>
        <v>87.375952642706139</v>
      </c>
      <c r="DR179" s="2">
        <f t="shared" si="223"/>
        <v>96.007625043891636</v>
      </c>
      <c r="DS179" s="2">
        <f t="shared" si="223"/>
        <v>129.2613785425101</v>
      </c>
      <c r="DT179" s="2">
        <f t="shared" si="223"/>
        <v>126.79297155049784</v>
      </c>
      <c r="DU179" s="2">
        <f t="shared" si="223"/>
        <v>94.288487044534435</v>
      </c>
      <c r="DV179" s="2">
        <f t="shared" si="223"/>
        <v>87.891958161143052</v>
      </c>
      <c r="DW179" s="2">
        <f t="shared" si="223"/>
        <v>117.18652334494772</v>
      </c>
      <c r="DX179" s="2">
        <f t="shared" si="223"/>
        <v>130.02164828113061</v>
      </c>
      <c r="DY179" s="2">
        <f t="shared" si="223"/>
        <v>105.40935722140765</v>
      </c>
      <c r="EA179" s="2">
        <f t="shared" si="213"/>
        <v>57.14992848587427</v>
      </c>
      <c r="EB179" s="2">
        <f t="shared" si="213"/>
        <v>60.67942734168885</v>
      </c>
      <c r="EC179" s="2">
        <f t="shared" si="213"/>
        <v>60.133050989555706</v>
      </c>
      <c r="ED179" s="2">
        <f t="shared" si="213"/>
        <v>58.944390369624756</v>
      </c>
      <c r="EE179" s="2">
        <f t="shared" si="213"/>
        <v>59.143619351964489</v>
      </c>
      <c r="EF179" s="2">
        <f t="shared" si="213"/>
        <v>58.805446808600855</v>
      </c>
      <c r="EG179" s="2">
        <f t="shared" si="213"/>
        <v>56.140119566148613</v>
      </c>
      <c r="EH179" s="2">
        <f t="shared" si="213"/>
        <v>55.974300365392168</v>
      </c>
      <c r="EI179" s="2">
        <f t="shared" si="213"/>
        <v>55.977504472271903</v>
      </c>
      <c r="EJ179" s="2">
        <f t="shared" si="213"/>
        <v>53.215046967616615</v>
      </c>
      <c r="EK179" s="2">
        <f t="shared" si="212"/>
        <v>52.166996118098254</v>
      </c>
      <c r="EL179" s="2">
        <f t="shared" si="179"/>
        <v>52.115260542573196</v>
      </c>
      <c r="EM179" s="2">
        <f t="shared" si="179"/>
        <v>51.716517386576179</v>
      </c>
      <c r="EN179" s="2">
        <f t="shared" si="179"/>
        <v>53.640635238404229</v>
      </c>
      <c r="EO179" s="2">
        <f t="shared" si="179"/>
        <v>55.080417672037257</v>
      </c>
      <c r="EQ179" s="2">
        <f t="shared" si="224"/>
        <v>57.28825581073216</v>
      </c>
      <c r="ER179" s="2">
        <f t="shared" si="224"/>
        <v>60.674157240179561</v>
      </c>
      <c r="ES179" s="2">
        <f t="shared" si="224"/>
        <v>61.106611946589844</v>
      </c>
      <c r="ET179" s="2">
        <f t="shared" si="224"/>
        <v>61.536495821621209</v>
      </c>
      <c r="EU179" s="2">
        <f t="shared" si="224"/>
        <v>60.326087132296436</v>
      </c>
      <c r="EV179" s="2">
        <f t="shared" si="224"/>
        <v>58.747679517959298</v>
      </c>
      <c r="EW179" s="2">
        <f t="shared" si="224"/>
        <v>57.499080098456815</v>
      </c>
      <c r="EX179" s="2">
        <f t="shared" si="224"/>
        <v>57.042344164305973</v>
      </c>
      <c r="EY179" s="2">
        <f t="shared" si="224"/>
        <v>55.795855581733882</v>
      </c>
      <c r="EZ179" s="2">
        <f t="shared" si="224"/>
        <v>53.535394137478093</v>
      </c>
      <c r="FA179" s="2">
        <f t="shared" si="224"/>
        <v>52.351409412900338</v>
      </c>
      <c r="FB179" s="2">
        <f t="shared" si="224"/>
        <v>53.77451298325952</v>
      </c>
      <c r="FC179" s="2">
        <f t="shared" si="224"/>
        <v>53.28582868007161</v>
      </c>
      <c r="FD179" s="2">
        <f t="shared" si="224"/>
        <v>54.420473763165987</v>
      </c>
      <c r="FE179" s="2">
        <f t="shared" si="224"/>
        <v>54.019460297455154</v>
      </c>
      <c r="FG179" s="2">
        <f t="shared" si="225"/>
        <v>0.99995374361061384</v>
      </c>
      <c r="FH179" s="2">
        <f t="shared" si="225"/>
        <v>0.99994464391750326</v>
      </c>
      <c r="FI179" s="2">
        <f t="shared" si="225"/>
        <v>0.99995744332527148</v>
      </c>
      <c r="FJ179" s="2">
        <f t="shared" si="225"/>
        <v>0.99995653957794495</v>
      </c>
      <c r="FK179" s="2">
        <f t="shared" si="225"/>
        <v>0.99995378818860803</v>
      </c>
      <c r="FL179" s="2">
        <f t="shared" si="225"/>
        <v>0.99994695229190422</v>
      </c>
      <c r="FM179" s="2">
        <f t="shared" si="225"/>
        <v>0.99995368281125718</v>
      </c>
      <c r="FN179" s="2">
        <f t="shared" si="225"/>
        <v>0.99994845782630204</v>
      </c>
      <c r="FO179" s="2">
        <f t="shared" si="225"/>
        <v>0.99993951785785395</v>
      </c>
      <c r="FP179" s="2">
        <f t="shared" si="225"/>
        <v>0.99993786414672414</v>
      </c>
      <c r="FQ179" s="2">
        <f t="shared" si="225"/>
        <v>0.99994198125932876</v>
      </c>
      <c r="FR179" s="2">
        <f t="shared" si="225"/>
        <v>0.9999507500577709</v>
      </c>
      <c r="FS179" s="2">
        <f t="shared" si="225"/>
        <v>0.999949331936968</v>
      </c>
      <c r="FT179" s="2">
        <f t="shared" si="225"/>
        <v>0.99993407925772426</v>
      </c>
      <c r="FU179" s="2">
        <f t="shared" si="225"/>
        <v>0.99992465642942496</v>
      </c>
      <c r="FW179" s="2">
        <f t="shared" si="229"/>
        <v>0.51691799983487274</v>
      </c>
      <c r="FX179" s="2">
        <f t="shared" si="229"/>
        <v>0.45282803109930742</v>
      </c>
      <c r="FY179" s="2">
        <f t="shared" si="229"/>
        <v>0.45182343967959449</v>
      </c>
      <c r="FZ179" s="2">
        <f t="shared" si="229"/>
        <v>0.4454926392887209</v>
      </c>
      <c r="GA179" s="2">
        <f t="shared" si="229"/>
        <v>0.50941713775762487</v>
      </c>
      <c r="GB179" s="2">
        <f t="shared" si="229"/>
        <v>0.4561318776739775</v>
      </c>
      <c r="GC179" s="2">
        <f t="shared" si="229"/>
        <v>0.50525508462705382</v>
      </c>
      <c r="GD179" s="2">
        <f t="shared" si="229"/>
        <v>0.51365045799846931</v>
      </c>
      <c r="GE179" s="2">
        <f t="shared" si="229"/>
        <v>0.54075504240721617</v>
      </c>
      <c r="GF179" s="2">
        <f t="shared" si="229"/>
        <v>0.543142439946247</v>
      </c>
      <c r="GG179" s="2">
        <f t="shared" si="229"/>
        <v>0.59462265435124584</v>
      </c>
      <c r="GH179" s="2">
        <f t="shared" si="229"/>
        <v>0.58651157986803981</v>
      </c>
      <c r="GI179" s="2">
        <f t="shared" si="229"/>
        <v>0.57730641594042931</v>
      </c>
      <c r="GJ179" s="2">
        <f t="shared" si="229"/>
        <v>0.51121977511004979</v>
      </c>
      <c r="GK179" s="2">
        <f t="shared" si="229"/>
        <v>0.43121698804106046</v>
      </c>
      <c r="GM179" s="86">
        <f t="shared" si="230"/>
        <v>5.6374300873500732E-143</v>
      </c>
      <c r="GN179" s="86">
        <f t="shared" si="230"/>
        <v>5.3794230049827874E-196</v>
      </c>
      <c r="GO179" s="86">
        <f t="shared" si="230"/>
        <v>2.1906741321538795E-222</v>
      </c>
      <c r="GP179" s="86">
        <f t="shared" si="230"/>
        <v>7.9508529601566476E-283</v>
      </c>
      <c r="GQ179" s="86">
        <f t="shared" si="230"/>
        <v>2.0949141644115725E-255</v>
      </c>
      <c r="GR179" s="86">
        <f t="shared" si="230"/>
        <v>1.2883608598573184E-240</v>
      </c>
      <c r="GS179" s="86">
        <f t="shared" si="230"/>
        <v>1.1773774585914215E-300</v>
      </c>
      <c r="GT179" s="86">
        <f t="shared" si="230"/>
        <v>1.5083611505688723E-229</v>
      </c>
      <c r="GU179" s="86">
        <f t="shared" si="230"/>
        <v>1.2189092233128097E-222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1.5562501058794183E-282</v>
      </c>
      <c r="HA179" s="86">
        <f t="shared" si="230"/>
        <v>0</v>
      </c>
      <c r="HC179" s="86">
        <f t="shared" si="181"/>
        <v>3.0482277988032309E-124</v>
      </c>
      <c r="HD179" s="86">
        <f t="shared" si="181"/>
        <v>3.8147355889868011E-99</v>
      </c>
      <c r="HE179" s="86">
        <f t="shared" si="181"/>
        <v>2.8191888120073259E-137</v>
      </c>
      <c r="HF179" s="86">
        <f t="shared" si="180"/>
        <v>3.9799941659641201E-170</v>
      </c>
      <c r="HG179" s="86">
        <f t="shared" si="180"/>
        <v>2.4395832591068469E-159</v>
      </c>
      <c r="HH179" s="86">
        <f t="shared" si="180"/>
        <v>1.2879029905267095E-169</v>
      </c>
      <c r="HI179" s="86">
        <f t="shared" si="180"/>
        <v>2.404067845295316E-205</v>
      </c>
      <c r="HJ179" s="86">
        <f t="shared" si="180"/>
        <v>6.478990149777245E-228</v>
      </c>
      <c r="HK179" s="86">
        <f t="shared" si="180"/>
        <v>2.7089195144656419E-183</v>
      </c>
      <c r="HL179" s="86">
        <f t="shared" si="180"/>
        <v>1.876016520057963E-182</v>
      </c>
      <c r="HM179" s="86">
        <f t="shared" si="180"/>
        <v>1.0242414335526508E-201</v>
      </c>
      <c r="HN179" s="86">
        <f t="shared" si="180"/>
        <v>1.5073405819436887E-282</v>
      </c>
      <c r="HO179" s="86">
        <f t="shared" si="226"/>
        <v>0</v>
      </c>
      <c r="HP179" s="86">
        <f t="shared" si="226"/>
        <v>3.5914660770567626E-244</v>
      </c>
      <c r="HQ179" s="86">
        <f t="shared" si="226"/>
        <v>3.5914660770567626E-244</v>
      </c>
      <c r="HS179" s="86">
        <f t="shared" si="231"/>
        <v>5.3909315849102588E-24</v>
      </c>
      <c r="HT179" s="86">
        <f t="shared" si="231"/>
        <v>3.4199107626218962E-18</v>
      </c>
      <c r="HU179" s="86">
        <f t="shared" si="231"/>
        <v>1.7741954450265074E-23</v>
      </c>
      <c r="HV179" s="86">
        <f t="shared" si="231"/>
        <v>3.1429778739472382E-23</v>
      </c>
      <c r="HW179" s="86">
        <f t="shared" si="231"/>
        <v>6.3848225997373048E-26</v>
      </c>
      <c r="HX179" s="86">
        <f t="shared" si="231"/>
        <v>1.5494816318566932E-26</v>
      </c>
      <c r="HY179" s="86">
        <f t="shared" si="231"/>
        <v>4.6199093623485364E-24</v>
      </c>
      <c r="HZ179" s="86">
        <f t="shared" si="231"/>
        <v>3.5153633065221813E-37</v>
      </c>
      <c r="IA179" s="86">
        <f t="shared" si="231"/>
        <v>1.2798362765867651E-41</v>
      </c>
      <c r="IB179" s="86">
        <f t="shared" si="231"/>
        <v>1.9747407831680788E-46</v>
      </c>
      <c r="IC179" s="86">
        <f t="shared" si="231"/>
        <v>1.2987445082191019E-50</v>
      </c>
      <c r="ID179" s="86">
        <f t="shared" si="231"/>
        <v>1.5641416709823004E-36</v>
      </c>
      <c r="IE179" s="86">
        <f t="shared" si="231"/>
        <v>4.246360337682923E-38</v>
      </c>
      <c r="IF179" s="86">
        <f t="shared" si="231"/>
        <v>1.5580723048548534E-33</v>
      </c>
      <c r="IG179" s="86">
        <f t="shared" si="231"/>
        <v>1.9074046023977971E-28</v>
      </c>
      <c r="II179" s="86">
        <f t="shared" si="232"/>
        <v>0.54282746801753534</v>
      </c>
      <c r="IJ179" s="86">
        <f t="shared" si="232"/>
        <v>0.30737727823402433</v>
      </c>
      <c r="IK179" s="86">
        <f t="shared" si="232"/>
        <v>0.3117928673416811</v>
      </c>
      <c r="IL179" s="86">
        <f t="shared" si="232"/>
        <v>0.28500104004129884</v>
      </c>
      <c r="IM179" s="86">
        <f t="shared" si="232"/>
        <v>0.52776075264735489</v>
      </c>
      <c r="IN179" s="86">
        <f t="shared" si="232"/>
        <v>0.31666563022975358</v>
      </c>
      <c r="IO179" s="86">
        <f t="shared" si="232"/>
        <v>0.51582391169974151</v>
      </c>
      <c r="IP179" s="86">
        <f t="shared" si="232"/>
        <v>0.54405878352153436</v>
      </c>
      <c r="IQ179" s="86">
        <f t="shared" si="232"/>
        <v>0.57497950469749004</v>
      </c>
      <c r="IR179" s="86">
        <f t="shared" si="232"/>
        <v>0.57322761791323229</v>
      </c>
      <c r="IS179" s="86">
        <f t="shared" si="232"/>
        <v>0.43200199514420345</v>
      </c>
      <c r="IT179" s="86">
        <f t="shared" si="232"/>
        <v>0.51383367309213701</v>
      </c>
      <c r="IU179" s="86">
        <f t="shared" si="232"/>
        <v>0.52784559113149609</v>
      </c>
      <c r="IV179" s="86">
        <f t="shared" si="232"/>
        <v>0.49297520552999918</v>
      </c>
      <c r="IW179" s="86">
        <f t="shared" si="232"/>
        <v>0.38022191354456364</v>
      </c>
      <c r="IY179" s="86">
        <f t="shared" si="233"/>
        <v>0.54282746801753534</v>
      </c>
      <c r="IZ179" s="86">
        <f t="shared" si="233"/>
        <v>0.30737727823402433</v>
      </c>
      <c r="JA179" s="86">
        <f t="shared" si="233"/>
        <v>0.3117928673416811</v>
      </c>
      <c r="JB179" s="86">
        <f t="shared" si="233"/>
        <v>0.28500104004129884</v>
      </c>
      <c r="JC179" s="86">
        <f t="shared" si="233"/>
        <v>0.52776075264735489</v>
      </c>
      <c r="JD179" s="86">
        <f t="shared" si="233"/>
        <v>0.31666563022975358</v>
      </c>
      <c r="JE179" s="86">
        <f t="shared" si="233"/>
        <v>0.51582391169974151</v>
      </c>
      <c r="JF179" s="86">
        <f t="shared" si="233"/>
        <v>0.54405878352153436</v>
      </c>
      <c r="JG179" s="86">
        <f t="shared" si="233"/>
        <v>0.57497950469749004</v>
      </c>
      <c r="JH179" s="86">
        <f t="shared" si="233"/>
        <v>0.57322761791323229</v>
      </c>
      <c r="JI179" s="86">
        <f t="shared" si="233"/>
        <v>0.43200199514420345</v>
      </c>
      <c r="JJ179" s="86">
        <f t="shared" si="233"/>
        <v>0.51383367309213701</v>
      </c>
      <c r="JK179" s="86">
        <f t="shared" si="233"/>
        <v>0.52784559113149609</v>
      </c>
      <c r="JL179" s="86">
        <f t="shared" si="233"/>
        <v>0.49297520552999918</v>
      </c>
      <c r="JM179" s="86">
        <f t="shared" si="233"/>
        <v>0.38022191354456364</v>
      </c>
    </row>
    <row r="180" spans="2:273" x14ac:dyDescent="0.25">
      <c r="B180" s="2">
        <v>153</v>
      </c>
      <c r="C180" s="37">
        <v>58.222000000000001</v>
      </c>
      <c r="D180" s="37">
        <v>62.430999999999997</v>
      </c>
      <c r="E180" s="37">
        <v>62.968000000000004</v>
      </c>
      <c r="F180" s="37">
        <v>64.73</v>
      </c>
      <c r="G180" s="37">
        <v>64.581000000000003</v>
      </c>
      <c r="H180" s="37">
        <v>64.475999999999999</v>
      </c>
      <c r="I180" s="37">
        <v>63.27</v>
      </c>
      <c r="J180" s="37">
        <v>63.587000000000003</v>
      </c>
      <c r="K180" s="37">
        <v>61.286000000000001</v>
      </c>
      <c r="L180" s="37">
        <v>57.823</v>
      </c>
      <c r="M180" s="37">
        <v>52.371000000000002</v>
      </c>
      <c r="N180" s="37">
        <v>53.951999999999998</v>
      </c>
      <c r="O180" s="37">
        <v>54.064999999999998</v>
      </c>
      <c r="P180" s="37">
        <v>68.397000000000006</v>
      </c>
      <c r="Q180" s="37">
        <v>105.15600000000001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57.621919829990588</v>
      </c>
      <c r="T180" s="4">
        <f t="shared" si="234"/>
        <v>62.32883971294828</v>
      </c>
      <c r="U180" s="4">
        <f t="shared" si="234"/>
        <v>63.253856112491341</v>
      </c>
      <c r="V180" s="4">
        <f t="shared" si="234"/>
        <v>65.155330053293397</v>
      </c>
      <c r="W180" s="4">
        <f t="shared" si="234"/>
        <v>63.253930173316476</v>
      </c>
      <c r="X180" s="4">
        <f t="shared" si="234"/>
        <v>64.995288926180407</v>
      </c>
      <c r="Y180" s="4">
        <f t="shared" si="234"/>
        <v>61.477450411242785</v>
      </c>
      <c r="Z180" s="4">
        <f t="shared" si="234"/>
        <v>61.334626155446337</v>
      </c>
      <c r="AA180" s="4">
        <f t="shared" si="234"/>
        <v>58.075291443108611</v>
      </c>
      <c r="AB180" s="4">
        <f t="shared" si="234"/>
        <v>55.594624434130743</v>
      </c>
      <c r="AC180" s="4">
        <f t="shared" si="234"/>
        <v>52.389791118896049</v>
      </c>
      <c r="AD180" s="4">
        <f t="shared" si="234"/>
        <v>54.223870351896743</v>
      </c>
      <c r="AE180" s="4">
        <f t="shared" si="234"/>
        <v>53.903843239467093</v>
      </c>
      <c r="AF180" s="4">
        <f t="shared" si="234"/>
        <v>69.176261630030325</v>
      </c>
      <c r="AG180" s="4">
        <f t="shared" si="234"/>
        <v>106.13051502270901</v>
      </c>
      <c r="AI180" s="4">
        <f t="shared" ref="AI180:AW196" si="235">IF(OR($B180 &lt; C$230, $B180 &gt; C$233), 0, C180-S180)</f>
        <v>0.60008017000941294</v>
      </c>
      <c r="AJ180" s="4">
        <f t="shared" si="235"/>
        <v>0.10216028705171709</v>
      </c>
      <c r="AK180" s="4">
        <f t="shared" si="235"/>
        <v>-0.28585611249133791</v>
      </c>
      <c r="AL180" s="4">
        <f t="shared" si="235"/>
        <v>-0.42533005329339346</v>
      </c>
      <c r="AM180" s="4">
        <f t="shared" si="235"/>
        <v>1.3270698266835268</v>
      </c>
      <c r="AN180" s="4">
        <f t="shared" si="235"/>
        <v>-0.51928892618040834</v>
      </c>
      <c r="AO180" s="4">
        <f t="shared" si="235"/>
        <v>1.7925495887572183</v>
      </c>
      <c r="AP180" s="4">
        <f t="shared" si="235"/>
        <v>2.2523738445536665</v>
      </c>
      <c r="AQ180" s="4">
        <f t="shared" si="235"/>
        <v>3.2107085568913902</v>
      </c>
      <c r="AR180" s="4">
        <f t="shared" si="235"/>
        <v>2.228375565869257</v>
      </c>
      <c r="AS180" s="4">
        <f t="shared" si="235"/>
        <v>-1.879111889604701E-2</v>
      </c>
      <c r="AT180" s="4">
        <f t="shared" si="235"/>
        <v>-0.27187035189674447</v>
      </c>
      <c r="AU180" s="4">
        <f t="shared" si="235"/>
        <v>0.16115676053290429</v>
      </c>
      <c r="AV180" s="4">
        <f t="shared" si="235"/>
        <v>-0.77926163003031945</v>
      </c>
      <c r="AW180" s="4">
        <f t="shared" si="235"/>
        <v>-0.97451502270899937</v>
      </c>
      <c r="AY180" s="2">
        <f t="shared" si="227"/>
        <v>57.112791728205437</v>
      </c>
      <c r="AZ180" s="2">
        <f t="shared" si="227"/>
        <v>60.533704287280813</v>
      </c>
      <c r="BA180" s="2">
        <f t="shared" si="227"/>
        <v>60.448286383347259</v>
      </c>
      <c r="BB180" s="2">
        <f t="shared" si="227"/>
        <v>59.971275097556202</v>
      </c>
      <c r="BC180" s="2">
        <f t="shared" si="227"/>
        <v>59.59122446450808</v>
      </c>
      <c r="BD180" s="2">
        <f t="shared" si="227"/>
        <v>58.605774558475332</v>
      </c>
      <c r="BE180" s="2">
        <f t="shared" si="227"/>
        <v>56.673540608606508</v>
      </c>
      <c r="BF180" s="2">
        <f t="shared" si="227"/>
        <v>56.346251624274849</v>
      </c>
      <c r="BG180" s="2">
        <f t="shared" si="227"/>
        <v>55.688294056881077</v>
      </c>
      <c r="BH180" s="2">
        <f t="shared" si="227"/>
        <v>53.217255725559298</v>
      </c>
      <c r="BI180" s="2">
        <f t="shared" si="227"/>
        <v>52.097431435415075</v>
      </c>
      <c r="BJ180" s="2">
        <f t="shared" si="227"/>
        <v>52.877640375742473</v>
      </c>
      <c r="BK180" s="2">
        <f t="shared" si="227"/>
        <v>52.451475451267342</v>
      </c>
      <c r="BL180" s="2">
        <f t="shared" si="227"/>
        <v>53.903025201306178</v>
      </c>
      <c r="BM180" s="2">
        <f t="shared" si="227"/>
        <v>54.468315786477284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90.881152642706155</v>
      </c>
      <c r="DL180" s="2">
        <f t="shared" si="236"/>
        <v>99.446515436350367</v>
      </c>
      <c r="DM180" s="2">
        <f t="shared" si="236"/>
        <v>110.78065448504985</v>
      </c>
      <c r="DN180" s="2">
        <f t="shared" si="236"/>
        <v>108.48002325581396</v>
      </c>
      <c r="DO180" s="2">
        <f t="shared" si="236"/>
        <v>101.67331458773783</v>
      </c>
      <c r="DP180" s="2">
        <f t="shared" si="236"/>
        <v>73.06694541231127</v>
      </c>
      <c r="DQ180" s="2">
        <f t="shared" si="236"/>
        <v>87.33621804087386</v>
      </c>
      <c r="DR180" s="2">
        <f t="shared" si="236"/>
        <v>96.06202420117225</v>
      </c>
      <c r="DS180" s="2">
        <f t="shared" si="236"/>
        <v>129.60039757085019</v>
      </c>
      <c r="DT180" s="2">
        <f t="shared" si="236"/>
        <v>127.1569551920341</v>
      </c>
      <c r="DU180" s="2">
        <f t="shared" si="236"/>
        <v>94.424679554655881</v>
      </c>
      <c r="DV180" s="2">
        <f t="shared" si="236"/>
        <v>87.91825311292979</v>
      </c>
      <c r="DW180" s="2">
        <f t="shared" si="236"/>
        <v>117.46126428571426</v>
      </c>
      <c r="DX180" s="2">
        <f t="shared" si="236"/>
        <v>130.44929946524061</v>
      </c>
      <c r="DY180" s="2">
        <f t="shared" si="236"/>
        <v>105.66713453079181</v>
      </c>
      <c r="EA180" s="2">
        <f t="shared" si="213"/>
        <v>57.034764720334955</v>
      </c>
      <c r="EB180" s="2">
        <f t="shared" si="213"/>
        <v>60.534309559484569</v>
      </c>
      <c r="EC180" s="2">
        <f t="shared" si="213"/>
        <v>59.972315192069424</v>
      </c>
      <c r="ED180" s="2">
        <f t="shared" si="213"/>
        <v>58.724850309146248</v>
      </c>
      <c r="EE180" s="2">
        <f t="shared" si="213"/>
        <v>58.944716908551932</v>
      </c>
      <c r="EF180" s="2">
        <f t="shared" si="213"/>
        <v>58.633439863817813</v>
      </c>
      <c r="EG180" s="2">
        <f t="shared" si="213"/>
        <v>55.937059460370207</v>
      </c>
      <c r="EH180" s="2">
        <f t="shared" si="213"/>
        <v>55.757375753621325</v>
      </c>
      <c r="EI180" s="2">
        <f t="shared" si="213"/>
        <v>55.789050536672619</v>
      </c>
      <c r="EJ180" s="2">
        <f t="shared" si="213"/>
        <v>53.027457352399452</v>
      </c>
      <c r="EK180" s="2">
        <f t="shared" si="212"/>
        <v>51.978804826334027</v>
      </c>
      <c r="EL180" s="2">
        <f t="shared" si="179"/>
        <v>51.843139979279385</v>
      </c>
      <c r="EM180" s="2">
        <f t="shared" si="179"/>
        <v>51.486165579190036</v>
      </c>
      <c r="EN180" s="2">
        <f t="shared" si="179"/>
        <v>53.472103325308836</v>
      </c>
      <c r="EO180" s="2">
        <f t="shared" si="179"/>
        <v>54.956740597803865</v>
      </c>
      <c r="EQ180" s="2">
        <f t="shared" ref="EQ180:FE196" si="237">CU$228*$B180+CU$229</f>
        <v>57.176650329744284</v>
      </c>
      <c r="ER180" s="2">
        <f t="shared" si="237"/>
        <v>60.528907827813356</v>
      </c>
      <c r="ES180" s="2">
        <f t="shared" si="237"/>
        <v>60.970794858380529</v>
      </c>
      <c r="ET180" s="2">
        <f t="shared" si="237"/>
        <v>61.381987426878368</v>
      </c>
      <c r="EU180" s="2">
        <f t="shared" si="237"/>
        <v>60.155664251278395</v>
      </c>
      <c r="EV180" s="2">
        <f t="shared" si="237"/>
        <v>58.574232695614121</v>
      </c>
      <c r="EW180" s="2">
        <f t="shared" si="237"/>
        <v>57.328736477002508</v>
      </c>
      <c r="EX180" s="2">
        <f t="shared" si="237"/>
        <v>56.851236912181328</v>
      </c>
      <c r="EY180" s="2">
        <f t="shared" si="237"/>
        <v>55.603029129962842</v>
      </c>
      <c r="EZ180" s="2">
        <f t="shared" si="237"/>
        <v>53.355431709145854</v>
      </c>
      <c r="FA180" s="2">
        <f t="shared" si="237"/>
        <v>52.167545482017118</v>
      </c>
      <c r="FB180" s="2">
        <f t="shared" si="237"/>
        <v>53.540124830155399</v>
      </c>
      <c r="FC180" s="2">
        <f t="shared" si="237"/>
        <v>53.090984582833975</v>
      </c>
      <c r="FD180" s="2">
        <f t="shared" si="237"/>
        <v>54.270116604122457</v>
      </c>
      <c r="FE180" s="2">
        <f t="shared" si="237"/>
        <v>53.873084550858138</v>
      </c>
      <c r="FG180" s="2">
        <f t="shared" ref="FG180:FU196" si="238">POWER(10,($B180-C$231)/C$229)/(1+POWER(10,($B180-C$231)/C$229))</f>
        <v>0.99995781349978874</v>
      </c>
      <c r="FH180" s="2">
        <f t="shared" si="238"/>
        <v>0.99994951440683666</v>
      </c>
      <c r="FI180" s="2">
        <f t="shared" si="238"/>
        <v>0.99996118770602704</v>
      </c>
      <c r="FJ180" s="2">
        <f t="shared" si="238"/>
        <v>0.99996036347243089</v>
      </c>
      <c r="FK180" s="2">
        <f t="shared" si="238"/>
        <v>0.99995785415573346</v>
      </c>
      <c r="FL180" s="2">
        <f t="shared" si="238"/>
        <v>0.99995161968939261</v>
      </c>
      <c r="FM180" s="2">
        <f t="shared" si="238"/>
        <v>0.9999577580496648</v>
      </c>
      <c r="FN180" s="2">
        <f t="shared" si="238"/>
        <v>0.99995299276571847</v>
      </c>
      <c r="FO180" s="2">
        <f t="shared" si="238"/>
        <v>0.99994483933722278</v>
      </c>
      <c r="FP180" s="2">
        <f t="shared" si="238"/>
        <v>0.999943331118475</v>
      </c>
      <c r="FQ180" s="2">
        <f t="shared" si="238"/>
        <v>0.999947086009495</v>
      </c>
      <c r="FR180" s="2">
        <f t="shared" si="238"/>
        <v>0.99995508332420469</v>
      </c>
      <c r="FS180" s="2">
        <f t="shared" si="238"/>
        <v>0.99995378997129025</v>
      </c>
      <c r="FT180" s="2">
        <f t="shared" si="238"/>
        <v>0.99993987921978689</v>
      </c>
      <c r="FU180" s="2">
        <f t="shared" si="238"/>
        <v>0.99993128539142195</v>
      </c>
      <c r="FW180" s="2">
        <f t="shared" si="229"/>
        <v>0.53986551235273683</v>
      </c>
      <c r="FX180" s="2">
        <f t="shared" si="229"/>
        <v>0.47573225683156212</v>
      </c>
      <c r="FY180" s="2">
        <f t="shared" si="229"/>
        <v>0.47472093731073628</v>
      </c>
      <c r="FZ180" s="2">
        <f t="shared" si="229"/>
        <v>0.46834341284874664</v>
      </c>
      <c r="GA180" s="2">
        <f t="shared" si="229"/>
        <v>0.53239864392539704</v>
      </c>
      <c r="GB180" s="2">
        <f t="shared" si="229"/>
        <v>0.47905690619233143</v>
      </c>
      <c r="GC180" s="2">
        <f t="shared" si="229"/>
        <v>0.52825100777906575</v>
      </c>
      <c r="GD180" s="2">
        <f t="shared" si="229"/>
        <v>0.53661404466910501</v>
      </c>
      <c r="GE180" s="2">
        <f t="shared" si="229"/>
        <v>0.56352634069677265</v>
      </c>
      <c r="GF180" s="2">
        <f t="shared" si="229"/>
        <v>0.56589039237837635</v>
      </c>
      <c r="GG180" s="2">
        <f t="shared" si="229"/>
        <v>0.61661663750975471</v>
      </c>
      <c r="GH180" s="2">
        <f t="shared" si="229"/>
        <v>0.60865600642751316</v>
      </c>
      <c r="GI180" s="2">
        <f t="shared" si="229"/>
        <v>0.59960728199692048</v>
      </c>
      <c r="GJ180" s="2">
        <f t="shared" si="229"/>
        <v>0.53419405193426373</v>
      </c>
      <c r="GK180" s="2">
        <f t="shared" si="229"/>
        <v>0.45393495249988869</v>
      </c>
      <c r="GM180" s="86">
        <f t="shared" si="230"/>
        <v>3.3017379731967062E-146</v>
      </c>
      <c r="GN180" s="86">
        <f t="shared" si="230"/>
        <v>1.8335077460762437E-200</v>
      </c>
      <c r="GO180" s="86">
        <f t="shared" si="230"/>
        <v>1.9059897493981183E-227</v>
      </c>
      <c r="GP180" s="86">
        <f t="shared" si="230"/>
        <v>2.8225715995159963E-289</v>
      </c>
      <c r="GQ180" s="86">
        <f t="shared" si="230"/>
        <v>3.3886463599470569E-261</v>
      </c>
      <c r="GR180" s="86">
        <f t="shared" si="230"/>
        <v>4.2166504366114462E-246</v>
      </c>
      <c r="GS180" s="86">
        <f t="shared" si="230"/>
        <v>1.5152270875850959E-307</v>
      </c>
      <c r="GT180" s="86">
        <f t="shared" si="230"/>
        <v>9.2246306907906341E-235</v>
      </c>
      <c r="GU180" s="86">
        <f t="shared" si="230"/>
        <v>1.054497018762336E-227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7.0385025487826381E-289</v>
      </c>
      <c r="HA180" s="86">
        <f t="shared" si="230"/>
        <v>0</v>
      </c>
      <c r="HC180" s="86">
        <f t="shared" si="181"/>
        <v>4.7039659880108161E-128</v>
      </c>
      <c r="HD180" s="86">
        <f t="shared" si="181"/>
        <v>3.2762698590372737E-102</v>
      </c>
      <c r="HE180" s="86">
        <f t="shared" si="181"/>
        <v>1.7312524497570315E-141</v>
      </c>
      <c r="HF180" s="86">
        <f t="shared" si="180"/>
        <v>2.3717018397294669E-175</v>
      </c>
      <c r="HG180" s="86">
        <f t="shared" si="180"/>
        <v>3.4863520170916178E-164</v>
      </c>
      <c r="HH180" s="86">
        <f t="shared" si="180"/>
        <v>7.9660501998332797E-175</v>
      </c>
      <c r="HI180" s="86">
        <f t="shared" si="180"/>
        <v>1.1269107881442948E-211</v>
      </c>
      <c r="HJ180" s="86">
        <f t="shared" si="180"/>
        <v>7.5538846236408829E-235</v>
      </c>
      <c r="HK180" s="86">
        <f t="shared" si="180"/>
        <v>7.7062204009839389E-189</v>
      </c>
      <c r="HL180" s="86">
        <f t="shared" si="180"/>
        <v>6.8958609919926301E-188</v>
      </c>
      <c r="HM180" s="86">
        <f t="shared" si="180"/>
        <v>1.0841711386679432E-207</v>
      </c>
      <c r="HN180" s="86">
        <f t="shared" si="180"/>
        <v>5.0538771544313051E-291</v>
      </c>
      <c r="HO180" s="86">
        <f t="shared" si="226"/>
        <v>0</v>
      </c>
      <c r="HP180" s="86">
        <f t="shared" si="226"/>
        <v>2.2604828227568622E-251</v>
      </c>
      <c r="HQ180" s="86">
        <f t="shared" si="226"/>
        <v>2.2604828227568622E-251</v>
      </c>
      <c r="HS180" s="86">
        <f t="shared" si="231"/>
        <v>1.3717005241752896E-25</v>
      </c>
      <c r="HT180" s="86">
        <f t="shared" si="231"/>
        <v>1.1216502678106195E-19</v>
      </c>
      <c r="HU180" s="86">
        <f t="shared" si="231"/>
        <v>4.2307573620476671E-25</v>
      </c>
      <c r="HV180" s="86">
        <f t="shared" si="231"/>
        <v>7.6599321800467911E-25</v>
      </c>
      <c r="HW180" s="86">
        <f t="shared" si="231"/>
        <v>1.0100284783429914E-27</v>
      </c>
      <c r="HX180" s="86">
        <f t="shared" si="231"/>
        <v>2.1572306497221306E-28</v>
      </c>
      <c r="HY180" s="86">
        <f t="shared" si="231"/>
        <v>9.3919180144591553E-26</v>
      </c>
      <c r="HZ180" s="86">
        <f t="shared" si="231"/>
        <v>9.3726834620678768E-40</v>
      </c>
      <c r="IA180" s="86">
        <f t="shared" si="231"/>
        <v>1.9979079871081328E-44</v>
      </c>
      <c r="IB180" s="86">
        <f t="shared" si="231"/>
        <v>1.8936470573269835E-49</v>
      </c>
      <c r="IC180" s="86">
        <f t="shared" si="231"/>
        <v>9.018414883347712E-54</v>
      </c>
      <c r="ID180" s="86">
        <f t="shared" si="231"/>
        <v>9.6027050374984313E-39</v>
      </c>
      <c r="IE180" s="86">
        <f t="shared" si="231"/>
        <v>1.8164620729715142E-40</v>
      </c>
      <c r="IF180" s="86">
        <f t="shared" si="231"/>
        <v>9.3179832013824952E-36</v>
      </c>
      <c r="IG180" s="86">
        <f t="shared" si="231"/>
        <v>1.3541645559544523E-30</v>
      </c>
      <c r="II180" s="86">
        <f t="shared" si="232"/>
        <v>0.57311430218476389</v>
      </c>
      <c r="IJ180" s="86">
        <f t="shared" si="232"/>
        <v>0.4081924559754509</v>
      </c>
      <c r="IK180" s="86">
        <f t="shared" si="232"/>
        <v>0.40836690414752719</v>
      </c>
      <c r="IL180" s="86">
        <f t="shared" si="232"/>
        <v>0.38211288732647619</v>
      </c>
      <c r="IM180" s="86">
        <f t="shared" si="232"/>
        <v>0.56962119310159365</v>
      </c>
      <c r="IN180" s="86">
        <f t="shared" si="232"/>
        <v>0.41969408508193429</v>
      </c>
      <c r="IO180" s="86">
        <f t="shared" si="232"/>
        <v>0.56411799269408447</v>
      </c>
      <c r="IP180" s="86">
        <f t="shared" si="232"/>
        <v>0.57559943236193389</v>
      </c>
      <c r="IQ180" s="86">
        <f t="shared" si="232"/>
        <v>0.5409519021582887</v>
      </c>
      <c r="IR180" s="86">
        <f t="shared" si="232"/>
        <v>0.53197217768620231</v>
      </c>
      <c r="IS180" s="86">
        <f t="shared" si="232"/>
        <v>0.34439108511186656</v>
      </c>
      <c r="IT180" s="86">
        <f t="shared" si="232"/>
        <v>0.44799222385509718</v>
      </c>
      <c r="IU180" s="86">
        <f t="shared" si="232"/>
        <v>0.46223237562338515</v>
      </c>
      <c r="IV180" s="86">
        <f t="shared" si="232"/>
        <v>0.44933685748947888</v>
      </c>
      <c r="IW180" s="86">
        <f t="shared" si="232"/>
        <v>0.446920678970186</v>
      </c>
      <c r="IY180" s="86">
        <f t="shared" si="233"/>
        <v>0.57311430218476389</v>
      </c>
      <c r="IZ180" s="86">
        <f t="shared" si="233"/>
        <v>0.4081924559754509</v>
      </c>
      <c r="JA180" s="86">
        <f t="shared" si="233"/>
        <v>0.40836690414752719</v>
      </c>
      <c r="JB180" s="86">
        <f t="shared" si="233"/>
        <v>0.38211288732647619</v>
      </c>
      <c r="JC180" s="86">
        <f t="shared" si="233"/>
        <v>0.56962119310159365</v>
      </c>
      <c r="JD180" s="86">
        <f t="shared" si="233"/>
        <v>0.41969408508193429</v>
      </c>
      <c r="JE180" s="86">
        <f t="shared" si="233"/>
        <v>0.56411799269408447</v>
      </c>
      <c r="JF180" s="86">
        <f t="shared" si="233"/>
        <v>0.57559943236193389</v>
      </c>
      <c r="JG180" s="86">
        <f t="shared" si="233"/>
        <v>0.5409519021582887</v>
      </c>
      <c r="JH180" s="86">
        <f t="shared" si="233"/>
        <v>0.53197217768620231</v>
      </c>
      <c r="JI180" s="86">
        <f t="shared" si="233"/>
        <v>0.34439108511186656</v>
      </c>
      <c r="JJ180" s="86">
        <f t="shared" si="233"/>
        <v>0.44799222385509718</v>
      </c>
      <c r="JK180" s="86">
        <f t="shared" si="233"/>
        <v>0.46223237562338515</v>
      </c>
      <c r="JL180" s="86">
        <f t="shared" si="233"/>
        <v>0.44933685748947888</v>
      </c>
      <c r="JM180" s="86">
        <f t="shared" si="233"/>
        <v>0.446920678970186</v>
      </c>
    </row>
    <row r="181" spans="2:273" x14ac:dyDescent="0.25">
      <c r="B181" s="2">
        <v>154</v>
      </c>
      <c r="C181" s="37">
        <v>58.651000000000003</v>
      </c>
      <c r="D181" s="37">
        <v>62.537999999999997</v>
      </c>
      <c r="E181" s="37">
        <v>64.349000000000004</v>
      </c>
      <c r="F181" s="37">
        <v>65.159000000000006</v>
      </c>
      <c r="G181" s="37">
        <v>63.968000000000004</v>
      </c>
      <c r="H181" s="37">
        <v>63.698</v>
      </c>
      <c r="I181" s="37">
        <v>63.286000000000001</v>
      </c>
      <c r="J181" s="37">
        <v>62.475999999999999</v>
      </c>
      <c r="K181" s="37">
        <v>60.683</v>
      </c>
      <c r="L181" s="37">
        <v>55.548000000000002</v>
      </c>
      <c r="M181" s="37">
        <v>52.871000000000002</v>
      </c>
      <c r="N181" s="37">
        <v>52.777999999999999</v>
      </c>
      <c r="O181" s="37">
        <v>52.838999999999999</v>
      </c>
      <c r="P181" s="37">
        <v>63.634999999999998</v>
      </c>
      <c r="Q181" s="37">
        <v>103.797</v>
      </c>
      <c r="S181" s="4">
        <f t="shared" si="234"/>
        <v>57.363389941572756</v>
      </c>
      <c r="T181" s="4">
        <f t="shared" si="234"/>
        <v>62.099646462041527</v>
      </c>
      <c r="U181" s="4">
        <f t="shared" si="234"/>
        <v>63.008766666906837</v>
      </c>
      <c r="V181" s="4">
        <f t="shared" si="234"/>
        <v>64.963627433738935</v>
      </c>
      <c r="W181" s="4">
        <f t="shared" si="234"/>
        <v>62.005137340140841</v>
      </c>
      <c r="X181" s="4">
        <f t="shared" si="234"/>
        <v>64.414640715157674</v>
      </c>
      <c r="Y181" s="4">
        <f t="shared" si="234"/>
        <v>60.011401459522361</v>
      </c>
      <c r="Z181" s="4">
        <f t="shared" si="234"/>
        <v>59.179402824885933</v>
      </c>
      <c r="AA181" s="4">
        <f t="shared" si="234"/>
        <v>56.618127543751093</v>
      </c>
      <c r="AB181" s="4">
        <f t="shared" si="234"/>
        <v>54.113924592325269</v>
      </c>
      <c r="AC181" s="4">
        <f t="shared" si="234"/>
        <v>51.999996478677502</v>
      </c>
      <c r="AD181" s="4">
        <f t="shared" si="234"/>
        <v>53.25562936092463</v>
      </c>
      <c r="AE181" s="4">
        <f t="shared" si="234"/>
        <v>52.905347224808445</v>
      </c>
      <c r="AF181" s="4">
        <f t="shared" si="234"/>
        <v>63.649175636821077</v>
      </c>
      <c r="AG181" s="4">
        <f t="shared" si="234"/>
        <v>102.73263520145026</v>
      </c>
      <c r="AI181" s="4">
        <f t="shared" si="235"/>
        <v>1.2876100584272478</v>
      </c>
      <c r="AJ181" s="4">
        <f t="shared" si="235"/>
        <v>0.43835353795846999</v>
      </c>
      <c r="AK181" s="4">
        <f t="shared" si="235"/>
        <v>1.3402333330931668</v>
      </c>
      <c r="AL181" s="4">
        <f t="shared" si="235"/>
        <v>0.1953725662610708</v>
      </c>
      <c r="AM181" s="4">
        <f t="shared" si="235"/>
        <v>1.9628626598591623</v>
      </c>
      <c r="AN181" s="4">
        <f t="shared" si="235"/>
        <v>-0.71664071515767347</v>
      </c>
      <c r="AO181" s="4">
        <f t="shared" si="235"/>
        <v>3.2745985404776405</v>
      </c>
      <c r="AP181" s="4">
        <f t="shared" si="235"/>
        <v>3.2965971751140657</v>
      </c>
      <c r="AQ181" s="4">
        <f t="shared" si="235"/>
        <v>4.0648724562489065</v>
      </c>
      <c r="AR181" s="4">
        <f t="shared" si="235"/>
        <v>1.4340754076747331</v>
      </c>
      <c r="AS181" s="4">
        <f t="shared" si="235"/>
        <v>0.87100352132249981</v>
      </c>
      <c r="AT181" s="4">
        <f t="shared" si="235"/>
        <v>-0.47762936092463093</v>
      </c>
      <c r="AU181" s="4">
        <f t="shared" si="235"/>
        <v>-6.6347224808446015E-2</v>
      </c>
      <c r="AV181" s="4">
        <f t="shared" si="235"/>
        <v>-1.4175636821079252E-2</v>
      </c>
      <c r="AW181" s="4">
        <f t="shared" si="235"/>
        <v>1.0643647985497324</v>
      </c>
      <c r="AY181" s="2">
        <f t="shared" si="227"/>
        <v>57.002745236243825</v>
      </c>
      <c r="AZ181" s="2">
        <f t="shared" si="227"/>
        <v>60.388236867572722</v>
      </c>
      <c r="BA181" s="2">
        <f t="shared" si="227"/>
        <v>60.322761626370408</v>
      </c>
      <c r="BB181" s="2">
        <f t="shared" si="227"/>
        <v>59.84459894497779</v>
      </c>
      <c r="BC181" s="2">
        <f t="shared" si="227"/>
        <v>59.435651747275458</v>
      </c>
      <c r="BD181" s="2">
        <f t="shared" si="227"/>
        <v>58.431622488958951</v>
      </c>
      <c r="BE181" s="2">
        <f t="shared" si="227"/>
        <v>56.520237956289101</v>
      </c>
      <c r="BF181" s="2">
        <f t="shared" si="227"/>
        <v>56.168565028566249</v>
      </c>
      <c r="BG181" s="2">
        <f t="shared" si="227"/>
        <v>55.492759287488127</v>
      </c>
      <c r="BH181" s="2">
        <f t="shared" si="227"/>
        <v>53.041183371295915</v>
      </c>
      <c r="BI181" s="2">
        <f t="shared" si="227"/>
        <v>51.915882657325668</v>
      </c>
      <c r="BJ181" s="2">
        <f t="shared" si="227"/>
        <v>52.666009125797132</v>
      </c>
      <c r="BK181" s="2">
        <f t="shared" si="227"/>
        <v>52.278083448257703</v>
      </c>
      <c r="BL181" s="2">
        <f t="shared" si="227"/>
        <v>53.762461310892135</v>
      </c>
      <c r="BM181" s="2">
        <f t="shared" si="227"/>
        <v>54.308704154311073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90.993071881606795</v>
      </c>
      <c r="DL181" s="2">
        <f t="shared" si="236"/>
        <v>99.58667620128027</v>
      </c>
      <c r="DM181" s="2">
        <f t="shared" si="236"/>
        <v>110.97466490486259</v>
      </c>
      <c r="DN181" s="2">
        <f t="shared" si="236"/>
        <v>108.62224630021143</v>
      </c>
      <c r="DO181" s="2">
        <f t="shared" si="236"/>
        <v>101.7648731501057</v>
      </c>
      <c r="DP181" s="2">
        <f t="shared" si="236"/>
        <v>72.935823461091758</v>
      </c>
      <c r="DQ181" s="2">
        <f t="shared" si="236"/>
        <v>87.296483439041594</v>
      </c>
      <c r="DR181" s="2">
        <f t="shared" si="236"/>
        <v>96.116423358452863</v>
      </c>
      <c r="DS181" s="2">
        <f t="shared" si="236"/>
        <v>129.93941659919028</v>
      </c>
      <c r="DT181" s="2">
        <f t="shared" si="236"/>
        <v>127.52093883357037</v>
      </c>
      <c r="DU181" s="2">
        <f t="shared" si="236"/>
        <v>94.560872064777342</v>
      </c>
      <c r="DV181" s="2">
        <f t="shared" si="236"/>
        <v>87.944548064716514</v>
      </c>
      <c r="DW181" s="2">
        <f t="shared" si="236"/>
        <v>117.73600522648083</v>
      </c>
      <c r="DX181" s="2">
        <f t="shared" si="236"/>
        <v>130.87695064935065</v>
      </c>
      <c r="DY181" s="2">
        <f t="shared" si="236"/>
        <v>105.92491184017598</v>
      </c>
      <c r="EA181" s="2">
        <f t="shared" si="213"/>
        <v>56.919600954795641</v>
      </c>
      <c r="EB181" s="2">
        <f t="shared" si="213"/>
        <v>60.389191777280288</v>
      </c>
      <c r="EC181" s="2">
        <f t="shared" si="213"/>
        <v>59.811579394583148</v>
      </c>
      <c r="ED181" s="2">
        <f t="shared" si="213"/>
        <v>58.505310248667733</v>
      </c>
      <c r="EE181" s="2">
        <f t="shared" si="213"/>
        <v>58.745814465139375</v>
      </c>
      <c r="EF181" s="2">
        <f t="shared" si="213"/>
        <v>58.461432919034777</v>
      </c>
      <c r="EG181" s="2">
        <f t="shared" si="213"/>
        <v>55.733999354591802</v>
      </c>
      <c r="EH181" s="2">
        <f t="shared" si="213"/>
        <v>55.540451141850475</v>
      </c>
      <c r="EI181" s="2">
        <f t="shared" si="213"/>
        <v>55.600596601073335</v>
      </c>
      <c r="EJ181" s="2">
        <f t="shared" si="213"/>
        <v>52.839867737182274</v>
      </c>
      <c r="EK181" s="2">
        <f t="shared" si="212"/>
        <v>51.7906135345698</v>
      </c>
      <c r="EL181" s="2">
        <f t="shared" si="179"/>
        <v>51.571019415985575</v>
      </c>
      <c r="EM181" s="2">
        <f t="shared" si="179"/>
        <v>51.255813771803894</v>
      </c>
      <c r="EN181" s="2">
        <f t="shared" si="179"/>
        <v>53.303571412213444</v>
      </c>
      <c r="EO181" s="2">
        <f t="shared" si="179"/>
        <v>54.833063523570473</v>
      </c>
      <c r="EQ181" s="2">
        <f t="shared" si="237"/>
        <v>57.065044848756408</v>
      </c>
      <c r="ER181" s="2">
        <f t="shared" si="237"/>
        <v>60.383658415447151</v>
      </c>
      <c r="ES181" s="2">
        <f t="shared" si="237"/>
        <v>60.834977770171221</v>
      </c>
      <c r="ET181" s="2">
        <f t="shared" si="237"/>
        <v>61.227479032135534</v>
      </c>
      <c r="EU181" s="2">
        <f t="shared" si="237"/>
        <v>59.98524137026034</v>
      </c>
      <c r="EV181" s="2">
        <f t="shared" si="237"/>
        <v>58.400785873268944</v>
      </c>
      <c r="EW181" s="2">
        <f t="shared" si="237"/>
        <v>57.158392855548215</v>
      </c>
      <c r="EX181" s="2">
        <f t="shared" si="237"/>
        <v>56.660129660056683</v>
      </c>
      <c r="EY181" s="2">
        <f t="shared" si="237"/>
        <v>55.410202678191808</v>
      </c>
      <c r="EZ181" s="2">
        <f t="shared" si="237"/>
        <v>53.175469280813623</v>
      </c>
      <c r="FA181" s="2">
        <f t="shared" si="237"/>
        <v>51.983681551133898</v>
      </c>
      <c r="FB181" s="2">
        <f t="shared" si="237"/>
        <v>53.305736677051279</v>
      </c>
      <c r="FC181" s="2">
        <f t="shared" si="237"/>
        <v>52.896140485596341</v>
      </c>
      <c r="FD181" s="2">
        <f t="shared" si="237"/>
        <v>54.119759445078927</v>
      </c>
      <c r="FE181" s="2">
        <f t="shared" si="237"/>
        <v>53.726708804261115</v>
      </c>
      <c r="FG181" s="2">
        <f t="shared" si="238"/>
        <v>0.99996152531171645</v>
      </c>
      <c r="FH181" s="2">
        <f t="shared" si="238"/>
        <v>0.99995395638726947</v>
      </c>
      <c r="FI181" s="2">
        <f t="shared" si="238"/>
        <v>0.99996460264631226</v>
      </c>
      <c r="FJ181" s="2">
        <f t="shared" si="238"/>
        <v>0.99996385093114959</v>
      </c>
      <c r="FK181" s="2">
        <f t="shared" si="238"/>
        <v>0.99996156239065392</v>
      </c>
      <c r="FL181" s="2">
        <f t="shared" si="238"/>
        <v>0.99995587644448314</v>
      </c>
      <c r="FM181" s="2">
        <f t="shared" si="238"/>
        <v>0.99996147474022679</v>
      </c>
      <c r="FN181" s="2">
        <f t="shared" si="238"/>
        <v>0.99995712871548603</v>
      </c>
      <c r="FO181" s="2">
        <f t="shared" si="238"/>
        <v>0.99994969263347233</v>
      </c>
      <c r="FP181" s="2">
        <f t="shared" si="238"/>
        <v>0.9999483171080914</v>
      </c>
      <c r="FQ181" s="2">
        <f t="shared" si="238"/>
        <v>0.99995174164242184</v>
      </c>
      <c r="FR181" s="2">
        <f t="shared" si="238"/>
        <v>0.9999590353429072</v>
      </c>
      <c r="FS181" s="2">
        <f t="shared" si="238"/>
        <v>0.99995785578157215</v>
      </c>
      <c r="FT181" s="2">
        <f t="shared" si="238"/>
        <v>0.99994516890671992</v>
      </c>
      <c r="FU181" s="2">
        <f t="shared" si="238"/>
        <v>0.99993733115325001</v>
      </c>
      <c r="FW181" s="2">
        <f t="shared" si="229"/>
        <v>0.56264524447899478</v>
      </c>
      <c r="FX181" s="2">
        <f t="shared" si="229"/>
        <v>0.49873902766795453</v>
      </c>
      <c r="FY181" s="2">
        <f t="shared" si="229"/>
        <v>0.49772523203488317</v>
      </c>
      <c r="FZ181" s="2">
        <f t="shared" si="229"/>
        <v>0.49132773245394717</v>
      </c>
      <c r="GA181" s="2">
        <f t="shared" si="229"/>
        <v>0.55524349965337305</v>
      </c>
      <c r="GB181" s="2">
        <f t="shared" si="229"/>
        <v>0.50207048448908598</v>
      </c>
      <c r="GC181" s="2">
        <f t="shared" si="229"/>
        <v>0.5511276541712341</v>
      </c>
      <c r="GD181" s="2">
        <f t="shared" si="229"/>
        <v>0.55942338133801028</v>
      </c>
      <c r="GE181" s="2">
        <f t="shared" si="229"/>
        <v>0.58603290568005273</v>
      </c>
      <c r="GF181" s="2">
        <f t="shared" si="229"/>
        <v>0.58836410062954936</v>
      </c>
      <c r="GG181" s="2">
        <f t="shared" si="229"/>
        <v>0.63814350257802099</v>
      </c>
      <c r="GH181" s="2">
        <f t="shared" si="229"/>
        <v>0.63036190693774619</v>
      </c>
      <c r="GI181" s="2">
        <f t="shared" si="229"/>
        <v>0.62150296777585179</v>
      </c>
      <c r="GJ181" s="2">
        <f t="shared" si="229"/>
        <v>0.55702417479652155</v>
      </c>
      <c r="GK181" s="2">
        <f t="shared" si="229"/>
        <v>0.4768463741909571</v>
      </c>
      <c r="GM181" s="86">
        <f t="shared" si="230"/>
        <v>1.7777581355695165E-149</v>
      </c>
      <c r="GN181" s="86">
        <f t="shared" si="230"/>
        <v>5.5598531337835857E-205</v>
      </c>
      <c r="GO181" s="86">
        <f t="shared" si="230"/>
        <v>1.4531285190931933E-232</v>
      </c>
      <c r="GP181" s="86">
        <f t="shared" si="230"/>
        <v>8.4667492520439857E-296</v>
      </c>
      <c r="GQ181" s="86">
        <f t="shared" si="230"/>
        <v>4.7155440335493337E-267</v>
      </c>
      <c r="GR181" s="86">
        <f t="shared" si="230"/>
        <v>1.1957678905193494E-251</v>
      </c>
      <c r="GS181" s="86">
        <f t="shared" si="230"/>
        <v>0</v>
      </c>
      <c r="GT181" s="86">
        <f t="shared" si="230"/>
        <v>4.9251623895185857E-240</v>
      </c>
      <c r="GU181" s="86">
        <f t="shared" si="230"/>
        <v>7.9941026395868714E-233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2.70397316584688E-295</v>
      </c>
      <c r="HA181" s="86">
        <f t="shared" si="230"/>
        <v>0</v>
      </c>
      <c r="HC181" s="86">
        <f t="shared" si="181"/>
        <v>6.3470793171963152E-132</v>
      </c>
      <c r="HD181" s="86">
        <f t="shared" si="181"/>
        <v>2.5228653174565747E-105</v>
      </c>
      <c r="HE181" s="86">
        <f t="shared" si="181"/>
        <v>9.1670461221447405E-146</v>
      </c>
      <c r="HF181" s="86">
        <f t="shared" si="180"/>
        <v>1.17615586376187E-180</v>
      </c>
      <c r="HG181" s="86">
        <f t="shared" si="180"/>
        <v>4.2085907687162197E-169</v>
      </c>
      <c r="HH181" s="86">
        <f t="shared" si="180"/>
        <v>4.1028247992380964E-180</v>
      </c>
      <c r="HI181" s="86">
        <f t="shared" si="180"/>
        <v>4.2266605340753499E-218</v>
      </c>
      <c r="HJ181" s="86">
        <f t="shared" si="180"/>
        <v>6.9212545981658857E-242</v>
      </c>
      <c r="HK181" s="86">
        <f t="shared" si="180"/>
        <v>1.8092308699374453E-194</v>
      </c>
      <c r="HL181" s="86">
        <f t="shared" si="180"/>
        <v>2.1060611417742778E-193</v>
      </c>
      <c r="HM181" s="86">
        <f t="shared" si="180"/>
        <v>9.3727015363881698E-214</v>
      </c>
      <c r="HN181" s="86">
        <f t="shared" si="180"/>
        <v>1.2678132203023309E-299</v>
      </c>
      <c r="HO181" s="86">
        <f t="shared" si="226"/>
        <v>0</v>
      </c>
      <c r="HP181" s="86">
        <f t="shared" si="226"/>
        <v>1.1162377757595225E-258</v>
      </c>
      <c r="HQ181" s="86">
        <f t="shared" si="226"/>
        <v>1.1162377757595225E-258</v>
      </c>
      <c r="HS181" s="86">
        <f t="shared" si="231"/>
        <v>3.0828036105379743E-27</v>
      </c>
      <c r="HT181" s="86">
        <f t="shared" si="231"/>
        <v>3.1896564282029913E-21</v>
      </c>
      <c r="HU181" s="86">
        <f t="shared" si="231"/>
        <v>8.8469840817592051E-27</v>
      </c>
      <c r="HV181" s="86">
        <f t="shared" si="231"/>
        <v>1.6372431784804585E-26</v>
      </c>
      <c r="HW181" s="86">
        <f t="shared" si="231"/>
        <v>1.380870760995729E-29</v>
      </c>
      <c r="HX181" s="86">
        <f t="shared" si="231"/>
        <v>2.5817440249438559E-30</v>
      </c>
      <c r="HY181" s="86">
        <f t="shared" si="231"/>
        <v>1.6613620030124076E-27</v>
      </c>
      <c r="HZ181" s="86">
        <f t="shared" si="231"/>
        <v>2.0351051155194897E-42</v>
      </c>
      <c r="IA181" s="86">
        <f t="shared" si="231"/>
        <v>2.5090695084801103E-47</v>
      </c>
      <c r="IB181" s="86">
        <f t="shared" si="231"/>
        <v>1.449767306131194E-52</v>
      </c>
      <c r="IC181" s="86">
        <f t="shared" si="231"/>
        <v>4.9954539655206977E-57</v>
      </c>
      <c r="ID181" s="86">
        <f t="shared" si="231"/>
        <v>5.0487326695557713E-41</v>
      </c>
      <c r="IE181" s="86">
        <f t="shared" si="231"/>
        <v>6.5545086957396593E-43</v>
      </c>
      <c r="IF181" s="86">
        <f t="shared" si="231"/>
        <v>4.6985494269710175E-38</v>
      </c>
      <c r="IG181" s="86">
        <f t="shared" si="231"/>
        <v>7.9655874303506318E-33</v>
      </c>
      <c r="II181" s="86">
        <f t="shared" si="232"/>
        <v>0.56992620942502503</v>
      </c>
      <c r="IJ181" s="86">
        <f t="shared" si="232"/>
        <v>0.4959121336135684</v>
      </c>
      <c r="IK181" s="86">
        <f t="shared" si="232"/>
        <v>0.49287712619694801</v>
      </c>
      <c r="IL181" s="86">
        <f t="shared" si="232"/>
        <v>0.47149800927630553</v>
      </c>
      <c r="IM181" s="86">
        <f t="shared" si="232"/>
        <v>0.57203259810105389</v>
      </c>
      <c r="IN181" s="86">
        <f t="shared" si="232"/>
        <v>0.50669232294318989</v>
      </c>
      <c r="IO181" s="86">
        <f t="shared" si="232"/>
        <v>0.57487508197036719</v>
      </c>
      <c r="IP181" s="86">
        <f t="shared" si="232"/>
        <v>0.55388609488882778</v>
      </c>
      <c r="IQ181" s="86">
        <f t="shared" si="232"/>
        <v>0.47076700526019266</v>
      </c>
      <c r="IR181" s="86">
        <f t="shared" si="232"/>
        <v>0.45676516892882352</v>
      </c>
      <c r="IS181" s="86">
        <f t="shared" si="232"/>
        <v>0.26326555019964076</v>
      </c>
      <c r="IT181" s="86">
        <f t="shared" si="232"/>
        <v>0.37534946160029226</v>
      </c>
      <c r="IU181" s="86">
        <f t="shared" si="232"/>
        <v>0.38665442519592619</v>
      </c>
      <c r="IV181" s="86">
        <f t="shared" si="232"/>
        <v>0.37617586000323583</v>
      </c>
      <c r="IW181" s="86">
        <f t="shared" si="232"/>
        <v>0.48995597895068116</v>
      </c>
      <c r="IY181" s="86">
        <f t="shared" si="233"/>
        <v>0.56992620942502503</v>
      </c>
      <c r="IZ181" s="86">
        <f t="shared" si="233"/>
        <v>0.4959121336135684</v>
      </c>
      <c r="JA181" s="86">
        <f t="shared" si="233"/>
        <v>0.49287712619694801</v>
      </c>
      <c r="JB181" s="86">
        <f t="shared" si="233"/>
        <v>0.47149800927630553</v>
      </c>
      <c r="JC181" s="86">
        <f t="shared" si="233"/>
        <v>0.57203259810105389</v>
      </c>
      <c r="JD181" s="86">
        <f t="shared" si="233"/>
        <v>0.50669232294318989</v>
      </c>
      <c r="JE181" s="86">
        <f t="shared" si="233"/>
        <v>0.57487508197036719</v>
      </c>
      <c r="JF181" s="86">
        <f t="shared" si="233"/>
        <v>0.55388609488882778</v>
      </c>
      <c r="JG181" s="86">
        <f t="shared" si="233"/>
        <v>0.47076700526019266</v>
      </c>
      <c r="JH181" s="86">
        <f t="shared" si="233"/>
        <v>0.45676516892882352</v>
      </c>
      <c r="JI181" s="86">
        <f t="shared" si="233"/>
        <v>0.26326555019964076</v>
      </c>
      <c r="JJ181" s="86">
        <f t="shared" si="233"/>
        <v>0.37534946160029226</v>
      </c>
      <c r="JK181" s="86">
        <f t="shared" si="233"/>
        <v>0.38665442519592619</v>
      </c>
      <c r="JL181" s="86">
        <f t="shared" si="233"/>
        <v>0.37617586000323583</v>
      </c>
      <c r="JM181" s="86">
        <f t="shared" si="233"/>
        <v>0.48995597895068116</v>
      </c>
    </row>
    <row r="182" spans="2:273" x14ac:dyDescent="0.25">
      <c r="B182" s="2">
        <v>155</v>
      </c>
      <c r="C182" s="37">
        <v>57.286000000000001</v>
      </c>
      <c r="D182" s="37">
        <v>61.877000000000002</v>
      </c>
      <c r="E182" s="37">
        <v>62.412999999999997</v>
      </c>
      <c r="F182" s="37">
        <v>64.459999999999994</v>
      </c>
      <c r="G182" s="37">
        <v>63.128999999999998</v>
      </c>
      <c r="H182" s="37">
        <v>64.81</v>
      </c>
      <c r="I182" s="37">
        <v>61.762</v>
      </c>
      <c r="J182" s="37">
        <v>60.079000000000001</v>
      </c>
      <c r="K182" s="37">
        <v>58.238</v>
      </c>
      <c r="L182" s="37">
        <v>53.741999999999997</v>
      </c>
      <c r="M182" s="37">
        <v>51.338999999999999</v>
      </c>
      <c r="N182" s="37">
        <v>52.81</v>
      </c>
      <c r="O182" s="37">
        <v>51.805999999999997</v>
      </c>
      <c r="P182" s="37">
        <v>59.206000000000003</v>
      </c>
      <c r="Q182" s="37">
        <v>98.921999999999997</v>
      </c>
      <c r="S182" s="4">
        <f t="shared" si="234"/>
        <v>57.12237399016459</v>
      </c>
      <c r="T182" s="4">
        <f t="shared" si="234"/>
        <v>61.68733030959968</v>
      </c>
      <c r="U182" s="4">
        <f t="shared" si="234"/>
        <v>62.497964523101345</v>
      </c>
      <c r="V182" s="4">
        <f t="shared" si="234"/>
        <v>64.242304798660228</v>
      </c>
      <c r="W182" s="4">
        <f t="shared" si="234"/>
        <v>60.870871785638059</v>
      </c>
      <c r="X182" s="4">
        <f t="shared" si="234"/>
        <v>63.183036009713241</v>
      </c>
      <c r="Y182" s="4">
        <f t="shared" si="234"/>
        <v>58.619023320654449</v>
      </c>
      <c r="Z182" s="4">
        <f t="shared" si="234"/>
        <v>57.514489819962726</v>
      </c>
      <c r="AA182" s="4">
        <f t="shared" si="234"/>
        <v>55.736594991048356</v>
      </c>
      <c r="AB182" s="4">
        <f t="shared" si="234"/>
        <v>53.263652824590636</v>
      </c>
      <c r="AC182" s="4">
        <f t="shared" si="234"/>
        <v>51.754293721088949</v>
      </c>
      <c r="AD182" s="4">
        <f t="shared" si="234"/>
        <v>52.680756409351027</v>
      </c>
      <c r="AE182" s="4">
        <f t="shared" si="234"/>
        <v>52.339096722706046</v>
      </c>
      <c r="AF182" s="4">
        <f t="shared" si="234"/>
        <v>59.313999316196785</v>
      </c>
      <c r="AG182" s="4">
        <f t="shared" si="234"/>
        <v>95.709133707292665</v>
      </c>
      <c r="AI182" s="4">
        <f t="shared" si="235"/>
        <v>0.16362600983541142</v>
      </c>
      <c r="AJ182" s="4">
        <f t="shared" si="235"/>
        <v>0.18966969040032211</v>
      </c>
      <c r="AK182" s="4">
        <f t="shared" si="235"/>
        <v>-8.4964523101348277E-2</v>
      </c>
      <c r="AL182" s="4">
        <f t="shared" si="235"/>
        <v>0.21769520133976528</v>
      </c>
      <c r="AM182" s="4">
        <f t="shared" si="235"/>
        <v>2.258128214361939</v>
      </c>
      <c r="AN182" s="4">
        <f t="shared" si="235"/>
        <v>1.626963990286761</v>
      </c>
      <c r="AO182" s="4">
        <f t="shared" si="235"/>
        <v>3.1429766793455514</v>
      </c>
      <c r="AP182" s="4">
        <f t="shared" si="235"/>
        <v>2.5645101800372743</v>
      </c>
      <c r="AQ182" s="4">
        <f t="shared" si="235"/>
        <v>2.5014050089516431</v>
      </c>
      <c r="AR182" s="4">
        <f t="shared" si="235"/>
        <v>0.47834717540936111</v>
      </c>
      <c r="AS182" s="4">
        <f t="shared" si="235"/>
        <v>-0.41529372108895046</v>
      </c>
      <c r="AT182" s="4">
        <f t="shared" si="235"/>
        <v>0.12924359064897573</v>
      </c>
      <c r="AU182" s="4">
        <f t="shared" si="235"/>
        <v>-0.53309672270604835</v>
      </c>
      <c r="AV182" s="4">
        <f t="shared" si="235"/>
        <v>-0.10799931619678205</v>
      </c>
      <c r="AW182" s="4">
        <f t="shared" si="235"/>
        <v>3.2128662927073321</v>
      </c>
      <c r="AY182" s="2">
        <f t="shared" si="227"/>
        <v>56.892831457472248</v>
      </c>
      <c r="AZ182" s="2">
        <f t="shared" si="227"/>
        <v>60.242776256761928</v>
      </c>
      <c r="BA182" s="2">
        <f t="shared" si="227"/>
        <v>60.198406500261768</v>
      </c>
      <c r="BB182" s="2">
        <f t="shared" si="227"/>
        <v>59.721027522770086</v>
      </c>
      <c r="BC182" s="2">
        <f t="shared" si="227"/>
        <v>59.2810991713786</v>
      </c>
      <c r="BD182" s="2">
        <f t="shared" si="227"/>
        <v>58.257409778578918</v>
      </c>
      <c r="BE182" s="2">
        <f t="shared" si="227"/>
        <v>56.368129102670039</v>
      </c>
      <c r="BF182" s="2">
        <f t="shared" si="227"/>
        <v>55.991784560581948</v>
      </c>
      <c r="BG182" s="2">
        <f t="shared" si="227"/>
        <v>55.297123420095346</v>
      </c>
      <c r="BH182" s="2">
        <f t="shared" si="227"/>
        <v>52.865356885545189</v>
      </c>
      <c r="BI182" s="2">
        <f t="shared" si="227"/>
        <v>51.73442812080728</v>
      </c>
      <c r="BJ182" s="2">
        <f t="shared" si="227"/>
        <v>52.455114034220273</v>
      </c>
      <c r="BK182" s="2">
        <f t="shared" si="227"/>
        <v>52.105454624509811</v>
      </c>
      <c r="BL182" s="2">
        <f t="shared" si="227"/>
        <v>53.622558450142719</v>
      </c>
      <c r="BM182" s="2">
        <f t="shared" si="227"/>
        <v>54.147964683697367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91.104991120507435</v>
      </c>
      <c r="DL182" s="2">
        <f t="shared" si="236"/>
        <v>99.726836966210186</v>
      </c>
      <c r="DM182" s="2">
        <f t="shared" si="236"/>
        <v>111.16867532467535</v>
      </c>
      <c r="DN182" s="2">
        <f t="shared" si="236"/>
        <v>108.76446934460888</v>
      </c>
      <c r="DO182" s="2">
        <f t="shared" si="236"/>
        <v>101.85643171247357</v>
      </c>
      <c r="DP182" s="2">
        <f t="shared" si="236"/>
        <v>72.804701509872245</v>
      </c>
      <c r="DQ182" s="2">
        <f t="shared" si="236"/>
        <v>87.256748837209315</v>
      </c>
      <c r="DR182" s="2">
        <f t="shared" si="236"/>
        <v>96.170822515733477</v>
      </c>
      <c r="DS182" s="2">
        <f t="shared" si="236"/>
        <v>130.27843562753037</v>
      </c>
      <c r="DT182" s="2">
        <f t="shared" si="236"/>
        <v>127.88492247510665</v>
      </c>
      <c r="DU182" s="2">
        <f t="shared" si="236"/>
        <v>94.697064574898803</v>
      </c>
      <c r="DV182" s="2">
        <f t="shared" si="236"/>
        <v>87.970843016503238</v>
      </c>
      <c r="DW182" s="2">
        <f t="shared" si="236"/>
        <v>118.01074616724738</v>
      </c>
      <c r="DX182" s="2">
        <f t="shared" si="236"/>
        <v>131.30460183346065</v>
      </c>
      <c r="DY182" s="2">
        <f t="shared" si="236"/>
        <v>106.18268914956013</v>
      </c>
      <c r="EA182" s="2">
        <f t="shared" si="213"/>
        <v>56.804437189256319</v>
      </c>
      <c r="EB182" s="2">
        <f t="shared" si="213"/>
        <v>60.244073995076008</v>
      </c>
      <c r="EC182" s="2">
        <f t="shared" si="213"/>
        <v>59.650843597096866</v>
      </c>
      <c r="ED182" s="2">
        <f t="shared" si="213"/>
        <v>58.285770188189225</v>
      </c>
      <c r="EE182" s="2">
        <f t="shared" si="213"/>
        <v>58.546912021726826</v>
      </c>
      <c r="EF182" s="2">
        <f t="shared" si="213"/>
        <v>58.289425974251742</v>
      </c>
      <c r="EG182" s="2">
        <f t="shared" si="213"/>
        <v>55.530939248813404</v>
      </c>
      <c r="EH182" s="2">
        <f t="shared" si="213"/>
        <v>55.323526530079626</v>
      </c>
      <c r="EI182" s="2">
        <f t="shared" si="213"/>
        <v>55.41214266547405</v>
      </c>
      <c r="EJ182" s="2">
        <f t="shared" si="213"/>
        <v>52.652278121965097</v>
      </c>
      <c r="EK182" s="2">
        <f t="shared" si="212"/>
        <v>51.602422242805574</v>
      </c>
      <c r="EL182" s="2">
        <f t="shared" si="179"/>
        <v>51.298898852691764</v>
      </c>
      <c r="EM182" s="2">
        <f t="shared" si="179"/>
        <v>51.025461964417758</v>
      </c>
      <c r="EN182" s="2">
        <f t="shared" si="179"/>
        <v>53.135039499118044</v>
      </c>
      <c r="EO182" s="2">
        <f t="shared" si="179"/>
        <v>54.709386449337075</v>
      </c>
      <c r="EQ182" s="2">
        <f t="shared" si="237"/>
        <v>56.953439367768532</v>
      </c>
      <c r="ER182" s="2">
        <f t="shared" si="237"/>
        <v>60.238409003080946</v>
      </c>
      <c r="ES182" s="2">
        <f t="shared" si="237"/>
        <v>60.699160681961914</v>
      </c>
      <c r="ET182" s="2">
        <f t="shared" si="237"/>
        <v>61.072970637392686</v>
      </c>
      <c r="EU182" s="2">
        <f t="shared" si="237"/>
        <v>59.814818489242299</v>
      </c>
      <c r="EV182" s="2">
        <f t="shared" si="237"/>
        <v>58.22733905092376</v>
      </c>
      <c r="EW182" s="2">
        <f t="shared" si="237"/>
        <v>56.988049234093907</v>
      </c>
      <c r="EX182" s="2">
        <f t="shared" si="237"/>
        <v>56.469022407932037</v>
      </c>
      <c r="EY182" s="2">
        <f t="shared" si="237"/>
        <v>55.217376226420768</v>
      </c>
      <c r="EZ182" s="2">
        <f t="shared" si="237"/>
        <v>52.995506852481384</v>
      </c>
      <c r="FA182" s="2">
        <f t="shared" si="237"/>
        <v>51.799817620250671</v>
      </c>
      <c r="FB182" s="2">
        <f t="shared" si="237"/>
        <v>53.071348523947158</v>
      </c>
      <c r="FC182" s="2">
        <f t="shared" si="237"/>
        <v>52.701296388358706</v>
      </c>
      <c r="FD182" s="2">
        <f t="shared" si="237"/>
        <v>53.969402286035404</v>
      </c>
      <c r="FE182" s="2">
        <f t="shared" si="237"/>
        <v>53.580333057664092</v>
      </c>
      <c r="FG182" s="2">
        <f t="shared" si="238"/>
        <v>0.99996491054845438</v>
      </c>
      <c r="FH182" s="2">
        <f t="shared" si="238"/>
        <v>0.99995800755598108</v>
      </c>
      <c r="FI182" s="2">
        <f t="shared" si="238"/>
        <v>0.99996771712920451</v>
      </c>
      <c r="FJ182" s="2">
        <f t="shared" si="238"/>
        <v>0.99996703155251221</v>
      </c>
      <c r="FK182" s="2">
        <f t="shared" si="238"/>
        <v>0.99996494436507599</v>
      </c>
      <c r="FL182" s="2">
        <f t="shared" si="238"/>
        <v>0.99995975868286502</v>
      </c>
      <c r="FM182" s="2">
        <f t="shared" si="238"/>
        <v>0.99996486442639509</v>
      </c>
      <c r="FN182" s="2">
        <f t="shared" si="238"/>
        <v>0.9999609007763357</v>
      </c>
      <c r="FO182" s="2">
        <f t="shared" si="238"/>
        <v>0.99995411893333463</v>
      </c>
      <c r="FP182" s="2">
        <f t="shared" si="238"/>
        <v>0.99995286442801945</v>
      </c>
      <c r="FQ182" s="2">
        <f t="shared" si="238"/>
        <v>0.99995598766791349</v>
      </c>
      <c r="FR182" s="2">
        <f t="shared" si="238"/>
        <v>0.99996263965403753</v>
      </c>
      <c r="FS182" s="2">
        <f t="shared" si="238"/>
        <v>0.99996156387344748</v>
      </c>
      <c r="FT182" s="2">
        <f t="shared" si="238"/>
        <v>0.99994999320733502</v>
      </c>
      <c r="FU182" s="2">
        <f t="shared" si="238"/>
        <v>0.99994284501731123</v>
      </c>
      <c r="FW182" s="2">
        <f t="shared" si="229"/>
        <v>0.58516379734423163</v>
      </c>
      <c r="FX182" s="2">
        <f t="shared" si="229"/>
        <v>0.52175113935515494</v>
      </c>
      <c r="FY182" s="2">
        <f t="shared" si="229"/>
        <v>0.52073916140539578</v>
      </c>
      <c r="FZ182" s="2">
        <f t="shared" si="229"/>
        <v>0.51434877267193679</v>
      </c>
      <c r="GA182" s="2">
        <f t="shared" si="229"/>
        <v>0.57785722031725695</v>
      </c>
      <c r="GB182" s="2">
        <f t="shared" si="229"/>
        <v>0.52507529333909031</v>
      </c>
      <c r="GC182" s="2">
        <f t="shared" si="229"/>
        <v>0.57379000746996756</v>
      </c>
      <c r="GD182" s="2">
        <f t="shared" si="229"/>
        <v>0.58198457613864096</v>
      </c>
      <c r="GE182" s="2">
        <f t="shared" si="229"/>
        <v>0.60818584214441496</v>
      </c>
      <c r="GF182" s="2">
        <f t="shared" si="229"/>
        <v>0.61047520567906244</v>
      </c>
      <c r="GG182" s="2">
        <f t="shared" si="229"/>
        <v>0.65912983361741029</v>
      </c>
      <c r="GH182" s="2">
        <f t="shared" si="229"/>
        <v>0.65155311529351889</v>
      </c>
      <c r="GI182" s="2">
        <f t="shared" si="229"/>
        <v>0.64291435349417392</v>
      </c>
      <c r="GJ182" s="2">
        <f t="shared" si="229"/>
        <v>0.57961590510892491</v>
      </c>
      <c r="GK182" s="2">
        <f t="shared" si="229"/>
        <v>0.4998556538838429</v>
      </c>
      <c r="GM182" s="86">
        <f t="shared" si="230"/>
        <v>8.7997468318376877E-153</v>
      </c>
      <c r="GN182" s="86">
        <f t="shared" si="230"/>
        <v>1.499947930403898E-209</v>
      </c>
      <c r="GO182" s="86">
        <f t="shared" si="230"/>
        <v>9.7079372599062535E-238</v>
      </c>
      <c r="GP182" s="86">
        <f t="shared" si="230"/>
        <v>2.1459899988239821E-302</v>
      </c>
      <c r="GQ182" s="86">
        <f t="shared" si="230"/>
        <v>5.645230787384637E-273</v>
      </c>
      <c r="GR182" s="86">
        <f t="shared" si="230"/>
        <v>2.9381513653017005E-257</v>
      </c>
      <c r="GS182" s="86">
        <f t="shared" si="230"/>
        <v>0</v>
      </c>
      <c r="GT182" s="86">
        <f t="shared" si="230"/>
        <v>2.295719524989102E-245</v>
      </c>
      <c r="GU182" s="86">
        <f t="shared" si="230"/>
        <v>5.3105957166349682E-238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8.8235742192854588E-302</v>
      </c>
      <c r="HA182" s="86">
        <f t="shared" si="230"/>
        <v>0</v>
      </c>
      <c r="HC182" s="86">
        <f t="shared" si="181"/>
        <v>7.4881361982616478E-136</v>
      </c>
      <c r="HD182" s="86">
        <f t="shared" si="181"/>
        <v>1.7418253749144973E-108</v>
      </c>
      <c r="HE182" s="86">
        <f t="shared" si="181"/>
        <v>4.1853161841322747E-150</v>
      </c>
      <c r="HF182" s="86">
        <f t="shared" si="180"/>
        <v>4.853933976496392E-186</v>
      </c>
      <c r="HG182" s="86">
        <f t="shared" si="180"/>
        <v>4.2915006157319835E-174</v>
      </c>
      <c r="HH182" s="86">
        <f t="shared" si="180"/>
        <v>1.7595435393471337E-185</v>
      </c>
      <c r="HI182" s="86">
        <f t="shared" si="180"/>
        <v>1.2684322070964573E-224</v>
      </c>
      <c r="HJ182" s="86">
        <f t="shared" si="180"/>
        <v>4.9836543364563767E-249</v>
      </c>
      <c r="HK182" s="86">
        <f t="shared" si="180"/>
        <v>3.5055081924253665E-200</v>
      </c>
      <c r="HL182" s="86">
        <f t="shared" si="180"/>
        <v>5.3441840736547745E-199</v>
      </c>
      <c r="HM182" s="86">
        <f t="shared" si="180"/>
        <v>6.6176004733657902E-220</v>
      </c>
      <c r="HN182" s="86">
        <f t="shared" si="180"/>
        <v>0</v>
      </c>
      <c r="HO182" s="86">
        <f t="shared" si="226"/>
        <v>0</v>
      </c>
      <c r="HP182" s="86">
        <f t="shared" si="226"/>
        <v>4.3244978890588717E-266</v>
      </c>
      <c r="HQ182" s="86">
        <f t="shared" si="226"/>
        <v>4.3244978890588717E-266</v>
      </c>
      <c r="HS182" s="86">
        <f t="shared" si="231"/>
        <v>6.119197799531075E-29</v>
      </c>
      <c r="HT182" s="86">
        <f t="shared" si="231"/>
        <v>7.8636009013950322E-23</v>
      </c>
      <c r="HU182" s="86">
        <f t="shared" si="231"/>
        <v>1.6221851005326565E-28</v>
      </c>
      <c r="HV182" s="86">
        <f t="shared" si="231"/>
        <v>3.0688327595429059E-28</v>
      </c>
      <c r="HW182" s="86">
        <f t="shared" si="231"/>
        <v>1.6314523917936044E-31</v>
      </c>
      <c r="HX182" s="86">
        <f t="shared" si="231"/>
        <v>2.6558464938114024E-32</v>
      </c>
      <c r="HY182" s="86">
        <f t="shared" si="231"/>
        <v>2.5569922953055975E-29</v>
      </c>
      <c r="HZ182" s="86">
        <f t="shared" si="231"/>
        <v>3.5983818973935862E-45</v>
      </c>
      <c r="IA182" s="86">
        <f t="shared" si="231"/>
        <v>2.5347598655280771E-50</v>
      </c>
      <c r="IB182" s="86">
        <f t="shared" si="231"/>
        <v>8.8609782822928696E-56</v>
      </c>
      <c r="IC182" s="86">
        <f t="shared" si="231"/>
        <v>2.2071645005226455E-60</v>
      </c>
      <c r="ID182" s="86">
        <f t="shared" si="231"/>
        <v>2.2731114954325579E-43</v>
      </c>
      <c r="IE182" s="86">
        <f t="shared" si="231"/>
        <v>1.9949633682934946E-45</v>
      </c>
      <c r="IF182" s="86">
        <f t="shared" si="231"/>
        <v>1.9974920285624535E-40</v>
      </c>
      <c r="IG182" s="86">
        <f t="shared" si="231"/>
        <v>3.8818791791058304E-35</v>
      </c>
      <c r="II182" s="86">
        <f t="shared" si="232"/>
        <v>0.53796634030014534</v>
      </c>
      <c r="IJ182" s="86">
        <f t="shared" si="232"/>
        <v>0.55470010975111117</v>
      </c>
      <c r="IK182" s="86">
        <f t="shared" si="232"/>
        <v>0.55125885832007593</v>
      </c>
      <c r="IL182" s="86">
        <f t="shared" si="232"/>
        <v>0.53826457782499071</v>
      </c>
      <c r="IM182" s="86">
        <f t="shared" si="232"/>
        <v>0.53970913312762747</v>
      </c>
      <c r="IN182" s="86">
        <f t="shared" si="232"/>
        <v>0.56121187433423692</v>
      </c>
      <c r="IO182" s="86">
        <f t="shared" si="232"/>
        <v>0.55075762191058297</v>
      </c>
      <c r="IP182" s="86">
        <f t="shared" si="232"/>
        <v>0.49296487525632271</v>
      </c>
      <c r="IQ182" s="86">
        <f t="shared" si="232"/>
        <v>0.38571523820822484</v>
      </c>
      <c r="IR182" s="86">
        <f t="shared" si="232"/>
        <v>0.36952373473560407</v>
      </c>
      <c r="IS182" s="86">
        <f t="shared" si="232"/>
        <v>0.19453835072848505</v>
      </c>
      <c r="IT182" s="86">
        <f t="shared" si="232"/>
        <v>0.30472094574694553</v>
      </c>
      <c r="IU182" s="86">
        <f t="shared" si="232"/>
        <v>0.31203853577626584</v>
      </c>
      <c r="IV182" s="86">
        <f t="shared" si="232"/>
        <v>0.28968256966499678</v>
      </c>
      <c r="IW182" s="86">
        <f t="shared" si="232"/>
        <v>0.50005030021767216</v>
      </c>
      <c r="IY182" s="86">
        <f t="shared" si="233"/>
        <v>0.53796634030014534</v>
      </c>
      <c r="IZ182" s="86">
        <f t="shared" si="233"/>
        <v>0.55470010975111117</v>
      </c>
      <c r="JA182" s="86">
        <f t="shared" si="233"/>
        <v>0.55125885832007593</v>
      </c>
      <c r="JB182" s="86">
        <f t="shared" si="233"/>
        <v>0.53826457782499071</v>
      </c>
      <c r="JC182" s="86">
        <f t="shared" si="233"/>
        <v>0.53970913312762747</v>
      </c>
      <c r="JD182" s="86">
        <f t="shared" si="233"/>
        <v>0.56121187433423692</v>
      </c>
      <c r="JE182" s="86">
        <f t="shared" si="233"/>
        <v>0.55075762191058297</v>
      </c>
      <c r="JF182" s="86">
        <f t="shared" si="233"/>
        <v>0.49296487525632271</v>
      </c>
      <c r="JG182" s="86">
        <f t="shared" si="233"/>
        <v>0.38571523820822484</v>
      </c>
      <c r="JH182" s="86">
        <f t="shared" si="233"/>
        <v>0.36952373473560407</v>
      </c>
      <c r="JI182" s="86">
        <f t="shared" si="233"/>
        <v>0.19453835072848505</v>
      </c>
      <c r="JJ182" s="86">
        <f t="shared" si="233"/>
        <v>0.30472094574694553</v>
      </c>
      <c r="JK182" s="86">
        <f t="shared" si="233"/>
        <v>0.31203853577626584</v>
      </c>
      <c r="JL182" s="86">
        <f t="shared" si="233"/>
        <v>0.28968256966499678</v>
      </c>
      <c r="JM182" s="86">
        <f t="shared" si="233"/>
        <v>0.50005030021767216</v>
      </c>
    </row>
    <row r="183" spans="2:273" x14ac:dyDescent="0.25">
      <c r="B183" s="2">
        <v>156</v>
      </c>
      <c r="C183" s="37">
        <v>57.793999999999997</v>
      </c>
      <c r="D183" s="37">
        <v>62.246000000000002</v>
      </c>
      <c r="E183" s="37">
        <v>60.905000000000001</v>
      </c>
      <c r="F183" s="37">
        <v>63.570999999999998</v>
      </c>
      <c r="G183" s="37">
        <v>63.613</v>
      </c>
      <c r="H183" s="37">
        <v>61.667000000000002</v>
      </c>
      <c r="I183" s="37">
        <v>61.110999999999997</v>
      </c>
      <c r="J183" s="37">
        <v>58.444000000000003</v>
      </c>
      <c r="K183" s="37">
        <v>56.332999999999998</v>
      </c>
      <c r="L183" s="37">
        <v>52.597000000000001</v>
      </c>
      <c r="M183" s="37">
        <v>51.338999999999999</v>
      </c>
      <c r="N183" s="37">
        <v>52.793999999999997</v>
      </c>
      <c r="O183" s="37">
        <v>53.113</v>
      </c>
      <c r="P183" s="37">
        <v>56.253999999999998</v>
      </c>
      <c r="Q183" s="37">
        <v>91.061999999999998</v>
      </c>
      <c r="S183" s="4">
        <f t="shared" si="234"/>
        <v>56.914252879884373</v>
      </c>
      <c r="T183" s="4">
        <f t="shared" si="234"/>
        <v>61.176172781214483</v>
      </c>
      <c r="U183" s="4">
        <f t="shared" si="234"/>
        <v>61.83462021065499</v>
      </c>
      <c r="V183" s="4">
        <f t="shared" si="234"/>
        <v>63.170074465733691</v>
      </c>
      <c r="W183" s="4">
        <f t="shared" si="234"/>
        <v>59.994468141357466</v>
      </c>
      <c r="X183" s="4">
        <f t="shared" si="234"/>
        <v>61.645979503776786</v>
      </c>
      <c r="Y183" s="4">
        <f t="shared" si="234"/>
        <v>57.503914820648554</v>
      </c>
      <c r="Z183" s="4">
        <f t="shared" si="234"/>
        <v>56.460530118903598</v>
      </c>
      <c r="AA183" s="4">
        <f t="shared" si="234"/>
        <v>55.243450160202343</v>
      </c>
      <c r="AB183" s="4">
        <f t="shared" si="234"/>
        <v>52.811322861617001</v>
      </c>
      <c r="AC183" s="4">
        <f t="shared" si="234"/>
        <v>51.556895553372435</v>
      </c>
      <c r="AD183" s="4">
        <f t="shared" si="234"/>
        <v>52.320192142098669</v>
      </c>
      <c r="AE183" s="4">
        <f t="shared" si="234"/>
        <v>52.008432205918581</v>
      </c>
      <c r="AF183" s="4">
        <f t="shared" si="234"/>
        <v>56.389644367066261</v>
      </c>
      <c r="AG183" s="4">
        <f t="shared" si="234"/>
        <v>86.532309870808831</v>
      </c>
      <c r="AI183" s="4">
        <f t="shared" si="235"/>
        <v>0.87974712011562417</v>
      </c>
      <c r="AJ183" s="4">
        <f t="shared" si="235"/>
        <v>1.0698272187855196</v>
      </c>
      <c r="AK183" s="4">
        <f t="shared" si="235"/>
        <v>-0.92962021065498845</v>
      </c>
      <c r="AL183" s="4">
        <f t="shared" si="235"/>
        <v>0.40092553426630673</v>
      </c>
      <c r="AM183" s="4">
        <f t="shared" si="235"/>
        <v>3.6185318586425339</v>
      </c>
      <c r="AN183" s="4">
        <f t="shared" si="235"/>
        <v>2.1020496223215446E-2</v>
      </c>
      <c r="AO183" s="4">
        <f t="shared" si="235"/>
        <v>3.6070851793514436</v>
      </c>
      <c r="AP183" s="4">
        <f t="shared" si="235"/>
        <v>1.9834698810964042</v>
      </c>
      <c r="AQ183" s="4">
        <f t="shared" si="235"/>
        <v>1.0895498397976553</v>
      </c>
      <c r="AR183" s="4">
        <f t="shared" si="235"/>
        <v>-0.21432286161699921</v>
      </c>
      <c r="AS183" s="4">
        <f t="shared" si="235"/>
        <v>-0.21789555337243627</v>
      </c>
      <c r="AT183" s="4">
        <f t="shared" si="235"/>
        <v>0.47380785790132762</v>
      </c>
      <c r="AU183" s="4">
        <f t="shared" si="235"/>
        <v>1.1045677940814187</v>
      </c>
      <c r="AV183" s="4">
        <f t="shared" si="235"/>
        <v>-0.13564436706626282</v>
      </c>
      <c r="AW183" s="4">
        <f t="shared" si="235"/>
        <v>4.5296901291911666</v>
      </c>
      <c r="AY183" s="2">
        <f t="shared" si="227"/>
        <v>56.783033242519267</v>
      </c>
      <c r="AZ183" s="2">
        <f t="shared" si="227"/>
        <v>60.097321983907918</v>
      </c>
      <c r="BA183" s="2">
        <f t="shared" si="227"/>
        <v>60.07511622101007</v>
      </c>
      <c r="BB183" s="2">
        <f t="shared" si="227"/>
        <v>59.600289018881938</v>
      </c>
      <c r="BC183" s="2">
        <f t="shared" si="227"/>
        <v>59.127428501632565</v>
      </c>
      <c r="BD183" s="2">
        <f t="shared" si="227"/>
        <v>58.083142204525402</v>
      </c>
      <c r="BE183" s="2">
        <f t="shared" si="227"/>
        <v>56.217056007752518</v>
      </c>
      <c r="BF183" s="2">
        <f t="shared" si="227"/>
        <v>55.815784809628497</v>
      </c>
      <c r="BG183" s="2">
        <f t="shared" si="227"/>
        <v>55.101405502698846</v>
      </c>
      <c r="BH183" s="2">
        <f t="shared" si="227"/>
        <v>52.689736819950483</v>
      </c>
      <c r="BI183" s="2">
        <f t="shared" si="227"/>
        <v>51.553046464862149</v>
      </c>
      <c r="BJ183" s="2">
        <f t="shared" si="227"/>
        <v>52.244772285276269</v>
      </c>
      <c r="BK183" s="2">
        <f t="shared" si="227"/>
        <v>51.933413172960812</v>
      </c>
      <c r="BL183" s="2">
        <f t="shared" si="227"/>
        <v>53.483224252441232</v>
      </c>
      <c r="BM183" s="2">
        <f t="shared" si="227"/>
        <v>53.986200897264396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91.216910359408061</v>
      </c>
      <c r="DL183" s="2">
        <f t="shared" si="236"/>
        <v>99.866997731140088</v>
      </c>
      <c r="DM183" s="2">
        <f t="shared" si="236"/>
        <v>111.36268574448809</v>
      </c>
      <c r="DN183" s="2">
        <f t="shared" si="236"/>
        <v>108.90669238900635</v>
      </c>
      <c r="DO183" s="2">
        <f t="shared" si="236"/>
        <v>101.94799027484143</v>
      </c>
      <c r="DP183" s="2">
        <f t="shared" si="236"/>
        <v>72.673579558652733</v>
      </c>
      <c r="DQ183" s="2">
        <f t="shared" si="236"/>
        <v>87.217014235377036</v>
      </c>
      <c r="DR183" s="2">
        <f t="shared" si="236"/>
        <v>96.225221673014076</v>
      </c>
      <c r="DS183" s="2">
        <f t="shared" si="236"/>
        <v>130.61745465587043</v>
      </c>
      <c r="DT183" s="2">
        <f t="shared" si="236"/>
        <v>128.24890611664293</v>
      </c>
      <c r="DU183" s="2">
        <f t="shared" si="236"/>
        <v>94.83325708502025</v>
      </c>
      <c r="DV183" s="2">
        <f t="shared" si="236"/>
        <v>87.997137968289962</v>
      </c>
      <c r="DW183" s="2">
        <f t="shared" si="236"/>
        <v>118.28548710801392</v>
      </c>
      <c r="DX183" s="2">
        <f t="shared" si="236"/>
        <v>131.73225301757066</v>
      </c>
      <c r="DY183" s="2">
        <f t="shared" si="236"/>
        <v>106.44046645894431</v>
      </c>
      <c r="EA183" s="2">
        <f t="shared" si="213"/>
        <v>56.689273423717005</v>
      </c>
      <c r="EB183" s="2">
        <f t="shared" si="213"/>
        <v>60.098956212871727</v>
      </c>
      <c r="EC183" s="2">
        <f t="shared" si="213"/>
        <v>59.490107799610584</v>
      </c>
      <c r="ED183" s="2">
        <f t="shared" si="213"/>
        <v>58.06623012771071</v>
      </c>
      <c r="EE183" s="2">
        <f t="shared" si="213"/>
        <v>58.348009578314276</v>
      </c>
      <c r="EF183" s="2">
        <f t="shared" si="213"/>
        <v>58.117419029468699</v>
      </c>
      <c r="EG183" s="2">
        <f t="shared" si="213"/>
        <v>55.327879143035005</v>
      </c>
      <c r="EH183" s="2">
        <f t="shared" si="213"/>
        <v>55.106601918308783</v>
      </c>
      <c r="EI183" s="2">
        <f t="shared" si="213"/>
        <v>55.223688729874766</v>
      </c>
      <c r="EJ183" s="2">
        <f t="shared" si="213"/>
        <v>52.464688506747933</v>
      </c>
      <c r="EK183" s="2">
        <f t="shared" si="212"/>
        <v>51.414230951041347</v>
      </c>
      <c r="EL183" s="2">
        <f t="shared" si="179"/>
        <v>51.026778289397953</v>
      </c>
      <c r="EM183" s="2">
        <f t="shared" si="179"/>
        <v>50.795110157031615</v>
      </c>
      <c r="EN183" s="2">
        <f t="shared" si="179"/>
        <v>52.966507586022644</v>
      </c>
      <c r="EO183" s="2">
        <f t="shared" si="179"/>
        <v>54.58570937510369</v>
      </c>
      <c r="EQ183" s="2">
        <f t="shared" si="237"/>
        <v>56.841833886780663</v>
      </c>
      <c r="ER183" s="2">
        <f t="shared" si="237"/>
        <v>60.093159590714741</v>
      </c>
      <c r="ES183" s="2">
        <f t="shared" si="237"/>
        <v>60.563343593752599</v>
      </c>
      <c r="ET183" s="2">
        <f t="shared" si="237"/>
        <v>60.918462242649852</v>
      </c>
      <c r="EU183" s="2">
        <f t="shared" si="237"/>
        <v>59.644395608224244</v>
      </c>
      <c r="EV183" s="2">
        <f t="shared" si="237"/>
        <v>58.053892228578576</v>
      </c>
      <c r="EW183" s="2">
        <f t="shared" si="237"/>
        <v>56.817705612639614</v>
      </c>
      <c r="EX183" s="2">
        <f t="shared" si="237"/>
        <v>56.277915155807392</v>
      </c>
      <c r="EY183" s="2">
        <f t="shared" si="237"/>
        <v>55.024549774649728</v>
      </c>
      <c r="EZ183" s="2">
        <f t="shared" si="237"/>
        <v>52.815544424149152</v>
      </c>
      <c r="FA183" s="2">
        <f t="shared" si="237"/>
        <v>51.615953689367451</v>
      </c>
      <c r="FB183" s="2">
        <f t="shared" si="237"/>
        <v>52.83696037084303</v>
      </c>
      <c r="FC183" s="2">
        <f t="shared" si="237"/>
        <v>52.506452291121072</v>
      </c>
      <c r="FD183" s="2">
        <f t="shared" si="237"/>
        <v>53.819045126991881</v>
      </c>
      <c r="FE183" s="2">
        <f t="shared" si="237"/>
        <v>53.433957311067076</v>
      </c>
      <c r="FG183" s="2">
        <f t="shared" si="238"/>
        <v>0.99996799794103719</v>
      </c>
      <c r="FH183" s="2">
        <f t="shared" si="238"/>
        <v>0.99996170229437831</v>
      </c>
      <c r="FI183" s="2">
        <f t="shared" si="238"/>
        <v>0.99997055758827658</v>
      </c>
      <c r="FJ183" s="2">
        <f t="shared" si="238"/>
        <v>0.99996993233131215</v>
      </c>
      <c r="FK183" s="2">
        <f t="shared" si="238"/>
        <v>0.99996802878235314</v>
      </c>
      <c r="FL183" s="2">
        <f t="shared" si="238"/>
        <v>0.99996329935263328</v>
      </c>
      <c r="FM183" s="2">
        <f t="shared" si="238"/>
        <v>0.9999679558769593</v>
      </c>
      <c r="FN183" s="2">
        <f t="shared" si="238"/>
        <v>0.99996434096152975</v>
      </c>
      <c r="FO183" s="2">
        <f t="shared" si="238"/>
        <v>0.99995815580095337</v>
      </c>
      <c r="FP183" s="2">
        <f t="shared" si="238"/>
        <v>0.99995701166914386</v>
      </c>
      <c r="FQ183" s="2">
        <f t="shared" si="238"/>
        <v>0.99995986012062577</v>
      </c>
      <c r="FR183" s="2">
        <f t="shared" si="238"/>
        <v>0.99996592684751129</v>
      </c>
      <c r="FS183" s="2">
        <f t="shared" si="238"/>
        <v>0.9999649457174089</v>
      </c>
      <c r="FT183" s="2">
        <f t="shared" si="238"/>
        <v>0.99995439306237499</v>
      </c>
      <c r="FU183" s="2">
        <f t="shared" si="238"/>
        <v>0.99994787377412087</v>
      </c>
      <c r="FW183" s="2">
        <f t="shared" si="229"/>
        <v>0.60733207980983006</v>
      </c>
      <c r="FX183" s="2">
        <f t="shared" si="229"/>
        <v>0.54467129744200748</v>
      </c>
      <c r="FY183" s="2">
        <f t="shared" si="229"/>
        <v>0.54366540026642918</v>
      </c>
      <c r="FZ183" s="2">
        <f t="shared" si="229"/>
        <v>0.53730908819414913</v>
      </c>
      <c r="GA183" s="2">
        <f t="shared" si="229"/>
        <v>0.60014915379801703</v>
      </c>
      <c r="GB183" s="2">
        <f t="shared" si="229"/>
        <v>0.54797416161575441</v>
      </c>
      <c r="GC183" s="2">
        <f t="shared" si="229"/>
        <v>0.59614661403127067</v>
      </c>
      <c r="GD183" s="2">
        <f t="shared" si="229"/>
        <v>0.60420783972987413</v>
      </c>
      <c r="GE183" s="2">
        <f t="shared" si="229"/>
        <v>0.62990196359345041</v>
      </c>
      <c r="GF183" s="2">
        <f t="shared" si="229"/>
        <v>0.63214118725732271</v>
      </c>
      <c r="GG183" s="2">
        <f t="shared" si="229"/>
        <v>0.67951030452328287</v>
      </c>
      <c r="GH183" s="2">
        <f t="shared" si="229"/>
        <v>0.67216127683911409</v>
      </c>
      <c r="GI183" s="2">
        <f t="shared" si="229"/>
        <v>0.6637697784422123</v>
      </c>
      <c r="GJ183" s="2">
        <f t="shared" si="229"/>
        <v>0.60187895232899791</v>
      </c>
      <c r="GK183" s="2">
        <f t="shared" si="229"/>
        <v>0.52286554495881876</v>
      </c>
      <c r="GM183" s="86">
        <f t="shared" si="230"/>
        <v>4.0043677079090742E-156</v>
      </c>
      <c r="GN183" s="86">
        <f t="shared" si="230"/>
        <v>3.600146345469259E-214</v>
      </c>
      <c r="GO183" s="86">
        <f t="shared" si="230"/>
        <v>5.6831378190901717E-243</v>
      </c>
      <c r="GP183" s="86">
        <f t="shared" si="230"/>
        <v>0</v>
      </c>
      <c r="GQ183" s="86">
        <f t="shared" si="230"/>
        <v>5.8139966359506331E-279</v>
      </c>
      <c r="GR183" s="86">
        <f t="shared" si="230"/>
        <v>6.255301584109463E-263</v>
      </c>
      <c r="GS183" s="86">
        <f t="shared" si="230"/>
        <v>0</v>
      </c>
      <c r="GT183" s="86">
        <f t="shared" si="230"/>
        <v>9.3420597205687256E-251</v>
      </c>
      <c r="GU183" s="86">
        <f t="shared" si="230"/>
        <v>3.0914679220065984E-243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7.7243294161269544E-140</v>
      </c>
      <c r="HD183" s="86">
        <f t="shared" si="181"/>
        <v>1.0782225512344739E-111</v>
      </c>
      <c r="HE183" s="86">
        <f t="shared" si="181"/>
        <v>1.6476090199976809E-154</v>
      </c>
      <c r="HF183" s="86">
        <f t="shared" si="180"/>
        <v>1.6670331813980531E-191</v>
      </c>
      <c r="HG183" s="86">
        <f t="shared" si="180"/>
        <v>3.6964594680967225E-179</v>
      </c>
      <c r="HH183" s="86">
        <f t="shared" si="180"/>
        <v>6.283351726137212E-191</v>
      </c>
      <c r="HI183" s="86">
        <f t="shared" si="180"/>
        <v>3.0457649609473489E-231</v>
      </c>
      <c r="HJ183" s="86">
        <f t="shared" si="180"/>
        <v>2.8200505320828724E-256</v>
      </c>
      <c r="HK183" s="86">
        <f t="shared" si="180"/>
        <v>5.6054403051399267E-206</v>
      </c>
      <c r="HL183" s="86">
        <f t="shared" si="180"/>
        <v>1.1267231844053274E-204</v>
      </c>
      <c r="HM183" s="86">
        <f t="shared" si="180"/>
        <v>3.8159492268856499E-226</v>
      </c>
      <c r="HN183" s="86">
        <f t="shared" si="180"/>
        <v>0</v>
      </c>
      <c r="HO183" s="86">
        <f t="shared" si="226"/>
        <v>0</v>
      </c>
      <c r="HP183" s="86">
        <f t="shared" si="226"/>
        <v>1.3144245059781189E-273</v>
      </c>
      <c r="HQ183" s="86">
        <f t="shared" si="226"/>
        <v>1.3144245059781189E-273</v>
      </c>
      <c r="HS183" s="86">
        <f t="shared" si="231"/>
        <v>1.0727011974059121E-30</v>
      </c>
      <c r="HT183" s="86">
        <f t="shared" si="231"/>
        <v>1.6805175150083799E-24</v>
      </c>
      <c r="HU183" s="86">
        <f t="shared" si="231"/>
        <v>2.6079792459367798E-30</v>
      </c>
      <c r="HV183" s="86">
        <f t="shared" si="231"/>
        <v>5.0440006700466137E-30</v>
      </c>
      <c r="HW183" s="86">
        <f t="shared" si="231"/>
        <v>1.6655898040567443E-33</v>
      </c>
      <c r="HX183" s="86">
        <f t="shared" si="231"/>
        <v>2.3482036462240224E-34</v>
      </c>
      <c r="HY183" s="86">
        <f t="shared" si="231"/>
        <v>3.4238828717690539E-31</v>
      </c>
      <c r="HZ183" s="86">
        <f t="shared" si="231"/>
        <v>5.1807951247621451E-48</v>
      </c>
      <c r="IA183" s="86">
        <f t="shared" si="231"/>
        <v>2.0597820128278018E-53</v>
      </c>
      <c r="IB183" s="86">
        <f t="shared" si="231"/>
        <v>4.3233978432905E-59</v>
      </c>
      <c r="IC183" s="86">
        <f t="shared" si="231"/>
        <v>7.7783611644807349E-64</v>
      </c>
      <c r="ID183" s="86">
        <f t="shared" si="231"/>
        <v>8.7637248438506027E-46</v>
      </c>
      <c r="IE183" s="86">
        <f t="shared" si="231"/>
        <v>5.1214067946623324E-48</v>
      </c>
      <c r="IF183" s="86">
        <f t="shared" si="231"/>
        <v>7.1591256749743971E-43</v>
      </c>
      <c r="IG183" s="86">
        <f t="shared" si="231"/>
        <v>1.5671395405113729E-37</v>
      </c>
      <c r="II183" s="86">
        <f t="shared" si="232"/>
        <v>0.4859029245330741</v>
      </c>
      <c r="IJ183" s="86">
        <f t="shared" si="232"/>
        <v>0.57568890821646124</v>
      </c>
      <c r="IK183" s="86">
        <f t="shared" si="232"/>
        <v>0.57521399005079055</v>
      </c>
      <c r="IL183" s="86">
        <f t="shared" si="232"/>
        <v>0.57217109860668847</v>
      </c>
      <c r="IM183" s="86">
        <f t="shared" si="232"/>
        <v>0.48333382349689685</v>
      </c>
      <c r="IN183" s="86">
        <f t="shared" si="232"/>
        <v>0.57521813409153477</v>
      </c>
      <c r="IO183" s="86">
        <f t="shared" si="232"/>
        <v>0.50078548816359891</v>
      </c>
      <c r="IP183" s="86">
        <f t="shared" si="232"/>
        <v>0.4126041757455704</v>
      </c>
      <c r="IQ183" s="86">
        <f t="shared" si="232"/>
        <v>0.30188424750739051</v>
      </c>
      <c r="IR183" s="86">
        <f t="shared" si="232"/>
        <v>0.28576798365746064</v>
      </c>
      <c r="IS183" s="86">
        <f t="shared" si="232"/>
        <v>0.13949877432864458</v>
      </c>
      <c r="IT183" s="86">
        <f t="shared" si="232"/>
        <v>0.24110348022516134</v>
      </c>
      <c r="IU183" s="86">
        <f t="shared" si="232"/>
        <v>0.24467518499543198</v>
      </c>
      <c r="IV183" s="86">
        <f t="shared" si="232"/>
        <v>0.20565225637538351</v>
      </c>
      <c r="IW183" s="86">
        <f t="shared" si="232"/>
        <v>0.47457641393716327</v>
      </c>
      <c r="IY183" s="86">
        <f t="shared" si="233"/>
        <v>0.4859029245330741</v>
      </c>
      <c r="IZ183" s="86">
        <f t="shared" si="233"/>
        <v>0.57568890821646124</v>
      </c>
      <c r="JA183" s="86">
        <f t="shared" si="233"/>
        <v>0.57521399005079055</v>
      </c>
      <c r="JB183" s="86">
        <f t="shared" si="233"/>
        <v>0.57217109860668847</v>
      </c>
      <c r="JC183" s="86">
        <f t="shared" si="233"/>
        <v>0.48333382349689685</v>
      </c>
      <c r="JD183" s="86">
        <f t="shared" si="233"/>
        <v>0.57521813409153477</v>
      </c>
      <c r="JE183" s="86">
        <f t="shared" si="233"/>
        <v>0.50078548816359891</v>
      </c>
      <c r="JF183" s="86">
        <f t="shared" si="233"/>
        <v>0.4126041757455704</v>
      </c>
      <c r="JG183" s="86">
        <f t="shared" si="233"/>
        <v>0.30188424750739051</v>
      </c>
      <c r="JH183" s="86">
        <f t="shared" si="233"/>
        <v>0.28576798365746064</v>
      </c>
      <c r="JI183" s="86">
        <f t="shared" si="233"/>
        <v>0.13949877432864458</v>
      </c>
      <c r="JJ183" s="86">
        <f t="shared" si="233"/>
        <v>0.24110348022516134</v>
      </c>
      <c r="JK183" s="86">
        <f t="shared" si="233"/>
        <v>0.24467518499543198</v>
      </c>
      <c r="JL183" s="86">
        <f t="shared" si="233"/>
        <v>0.20565225637538351</v>
      </c>
      <c r="JM183" s="86">
        <f t="shared" si="233"/>
        <v>0.47457641393716327</v>
      </c>
    </row>
    <row r="184" spans="2:273" x14ac:dyDescent="0.25">
      <c r="B184" s="2">
        <v>157</v>
      </c>
      <c r="C184" s="37">
        <v>57.429000000000002</v>
      </c>
      <c r="D184" s="37">
        <v>59.753999999999998</v>
      </c>
      <c r="E184" s="37">
        <v>60.54</v>
      </c>
      <c r="F184" s="37">
        <v>62.54</v>
      </c>
      <c r="G184" s="37">
        <v>61.015999999999998</v>
      </c>
      <c r="H184" s="37">
        <v>60.348999999999997</v>
      </c>
      <c r="I184" s="37">
        <v>59.746000000000002</v>
      </c>
      <c r="J184" s="37">
        <v>56.746000000000002</v>
      </c>
      <c r="K184" s="37">
        <v>54.872999999999998</v>
      </c>
      <c r="L184" s="37">
        <v>52.725999999999999</v>
      </c>
      <c r="M184" s="37">
        <v>51.902999999999999</v>
      </c>
      <c r="N184" s="37">
        <v>52.698</v>
      </c>
      <c r="O184" s="37">
        <v>53.548000000000002</v>
      </c>
      <c r="P184" s="37">
        <v>53.825000000000003</v>
      </c>
      <c r="Q184" s="37">
        <v>78.406000000000006</v>
      </c>
      <c r="S184" s="4">
        <f t="shared" si="234"/>
        <v>56.740680715317254</v>
      </c>
      <c r="T184" s="4">
        <f t="shared" si="234"/>
        <v>60.664370383672704</v>
      </c>
      <c r="U184" s="4">
        <f t="shared" si="234"/>
        <v>61.155372290004685</v>
      </c>
      <c r="V184" s="4">
        <f t="shared" si="234"/>
        <v>62.000348070735285</v>
      </c>
      <c r="W184" s="4">
        <f t="shared" si="234"/>
        <v>59.391126390391051</v>
      </c>
      <c r="X184" s="4">
        <f t="shared" si="234"/>
        <v>60.171659287591531</v>
      </c>
      <c r="Y184" s="4">
        <f t="shared" si="234"/>
        <v>56.718931484031842</v>
      </c>
      <c r="Z184" s="4">
        <f t="shared" si="234"/>
        <v>55.868832284880448</v>
      </c>
      <c r="AA184" s="4">
        <f t="shared" si="234"/>
        <v>54.943598182206514</v>
      </c>
      <c r="AB184" s="4">
        <f t="shared" si="234"/>
        <v>52.544778439653193</v>
      </c>
      <c r="AC184" s="4">
        <f t="shared" si="234"/>
        <v>51.37232859001022</v>
      </c>
      <c r="AD184" s="4">
        <f t="shared" si="234"/>
        <v>52.056815819117858</v>
      </c>
      <c r="AE184" s="4">
        <f t="shared" si="234"/>
        <v>51.78254271885114</v>
      </c>
      <c r="AF184" s="4">
        <f t="shared" si="234"/>
        <v>54.658236696098676</v>
      </c>
      <c r="AG184" s="4">
        <f t="shared" si="234"/>
        <v>77.004197786237981</v>
      </c>
      <c r="AI184" s="4">
        <f t="shared" si="235"/>
        <v>0.68831928468274839</v>
      </c>
      <c r="AJ184" s="4">
        <f t="shared" si="235"/>
        <v>-0.9103703836727064</v>
      </c>
      <c r="AK184" s="4">
        <f t="shared" si="235"/>
        <v>-0.61537229000468585</v>
      </c>
      <c r="AL184" s="4">
        <f t="shared" si="235"/>
        <v>0.53965192926471417</v>
      </c>
      <c r="AM184" s="4">
        <f t="shared" si="235"/>
        <v>1.6248736096089473</v>
      </c>
      <c r="AN184" s="4">
        <f t="shared" si="235"/>
        <v>0.17734071240846561</v>
      </c>
      <c r="AO184" s="4">
        <f t="shared" si="235"/>
        <v>3.0270685159681605</v>
      </c>
      <c r="AP184" s="4">
        <f t="shared" si="235"/>
        <v>0.87716771511955471</v>
      </c>
      <c r="AQ184" s="4">
        <f t="shared" si="235"/>
        <v>-7.0598182206516924E-2</v>
      </c>
      <c r="AR184" s="4">
        <f t="shared" si="235"/>
        <v>0.18122156034680614</v>
      </c>
      <c r="AS184" s="4">
        <f t="shared" si="235"/>
        <v>0.53067140998977891</v>
      </c>
      <c r="AT184" s="4">
        <f t="shared" si="235"/>
        <v>0.64118418088214213</v>
      </c>
      <c r="AU184" s="4">
        <f t="shared" si="235"/>
        <v>1.765457281148862</v>
      </c>
      <c r="AV184" s="4">
        <f t="shared" si="235"/>
        <v>-0.83323669609867324</v>
      </c>
      <c r="AW184" s="4">
        <f t="shared" si="235"/>
        <v>1.401802213762025</v>
      </c>
      <c r="AY184" s="2">
        <f t="shared" si="227"/>
        <v>56.673333119300203</v>
      </c>
      <c r="AZ184" s="2">
        <f t="shared" si="227"/>
        <v>59.951873702014247</v>
      </c>
      <c r="BA184" s="2">
        <f t="shared" si="227"/>
        <v>59.952778009820108</v>
      </c>
      <c r="BB184" s="2">
        <f t="shared" si="227"/>
        <v>59.482089343780309</v>
      </c>
      <c r="BC184" s="2">
        <f t="shared" si="227"/>
        <v>58.97449819318598</v>
      </c>
      <c r="BD184" s="2">
        <f t="shared" si="227"/>
        <v>57.908826024762284</v>
      </c>
      <c r="BE184" s="2">
        <f t="shared" si="227"/>
        <v>56.066856332302635</v>
      </c>
      <c r="BF184" s="2">
        <f t="shared" si="227"/>
        <v>55.640437732756027</v>
      </c>
      <c r="BG184" s="2">
        <f t="shared" si="227"/>
        <v>54.905624813263032</v>
      </c>
      <c r="BH184" s="2">
        <f t="shared" si="227"/>
        <v>52.51428388130536</v>
      </c>
      <c r="BI184" s="2">
        <f t="shared" si="227"/>
        <v>51.37171707948287</v>
      </c>
      <c r="BJ184" s="2">
        <f t="shared" si="227"/>
        <v>52.03480651345258</v>
      </c>
      <c r="BK184" s="2">
        <f t="shared" si="227"/>
        <v>51.761787636955027</v>
      </c>
      <c r="BL184" s="2">
        <f t="shared" si="227"/>
        <v>53.344364625930979</v>
      </c>
      <c r="BM184" s="2">
        <f t="shared" si="227"/>
        <v>53.823525302815085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91.328829598308701</v>
      </c>
      <c r="DL184" s="2">
        <f t="shared" si="236"/>
        <v>100.00715849606999</v>
      </c>
      <c r="DM184" s="2">
        <f t="shared" si="236"/>
        <v>111.55669616430083</v>
      </c>
      <c r="DN184" s="2">
        <f t="shared" si="236"/>
        <v>109.04891543340381</v>
      </c>
      <c r="DO184" s="2">
        <f t="shared" si="236"/>
        <v>102.0395488372093</v>
      </c>
      <c r="DP184" s="2">
        <f t="shared" si="236"/>
        <v>72.542457607433221</v>
      </c>
      <c r="DQ184" s="2">
        <f t="shared" si="236"/>
        <v>87.177279633544757</v>
      </c>
      <c r="DR184" s="2">
        <f t="shared" si="236"/>
        <v>96.279620830294689</v>
      </c>
      <c r="DS184" s="2">
        <f t="shared" si="236"/>
        <v>130.95647368421052</v>
      </c>
      <c r="DT184" s="2">
        <f t="shared" si="236"/>
        <v>128.61288975817919</v>
      </c>
      <c r="DU184" s="2">
        <f t="shared" si="236"/>
        <v>94.969449595141711</v>
      </c>
      <c r="DV184" s="2">
        <f t="shared" si="236"/>
        <v>88.023432920076687</v>
      </c>
      <c r="DW184" s="2">
        <f t="shared" si="236"/>
        <v>118.56022804878047</v>
      </c>
      <c r="DX184" s="2">
        <f t="shared" si="236"/>
        <v>132.15990420168066</v>
      </c>
      <c r="DY184" s="2">
        <f t="shared" si="236"/>
        <v>106.69824376832847</v>
      </c>
      <c r="EA184" s="2">
        <f t="shared" si="213"/>
        <v>56.57410965817769</v>
      </c>
      <c r="EB184" s="2">
        <f t="shared" si="213"/>
        <v>59.953838430667446</v>
      </c>
      <c r="EC184" s="2">
        <f t="shared" si="213"/>
        <v>59.329372002124302</v>
      </c>
      <c r="ED184" s="2">
        <f t="shared" si="213"/>
        <v>57.846690067232196</v>
      </c>
      <c r="EE184" s="2">
        <f t="shared" si="213"/>
        <v>58.149107134901726</v>
      </c>
      <c r="EF184" s="2">
        <f t="shared" si="213"/>
        <v>57.945412084685657</v>
      </c>
      <c r="EG184" s="2">
        <f t="shared" si="213"/>
        <v>55.1248190372566</v>
      </c>
      <c r="EH184" s="2">
        <f t="shared" si="213"/>
        <v>54.889677306537934</v>
      </c>
      <c r="EI184" s="2">
        <f t="shared" si="213"/>
        <v>55.035234794275482</v>
      </c>
      <c r="EJ184" s="2">
        <f t="shared" si="213"/>
        <v>52.277098891530756</v>
      </c>
      <c r="EK184" s="2">
        <f t="shared" si="212"/>
        <v>51.22603965927712</v>
      </c>
      <c r="EL184" s="2">
        <f t="shared" si="179"/>
        <v>50.754657726104142</v>
      </c>
      <c r="EM184" s="2">
        <f t="shared" si="179"/>
        <v>50.564758349645473</v>
      </c>
      <c r="EN184" s="2">
        <f t="shared" si="179"/>
        <v>52.797975672927251</v>
      </c>
      <c r="EO184" s="2">
        <f t="shared" si="179"/>
        <v>54.462032300870291</v>
      </c>
      <c r="EQ184" s="2">
        <f t="shared" si="237"/>
        <v>56.730228405792786</v>
      </c>
      <c r="ER184" s="2">
        <f t="shared" si="237"/>
        <v>59.947910178348536</v>
      </c>
      <c r="ES184" s="2">
        <f t="shared" si="237"/>
        <v>60.427526505543284</v>
      </c>
      <c r="ET184" s="2">
        <f t="shared" si="237"/>
        <v>60.763953847907011</v>
      </c>
      <c r="EU184" s="2">
        <f t="shared" si="237"/>
        <v>59.473972727206203</v>
      </c>
      <c r="EV184" s="2">
        <f t="shared" si="237"/>
        <v>57.880445406233399</v>
      </c>
      <c r="EW184" s="2">
        <f t="shared" si="237"/>
        <v>56.647361991185306</v>
      </c>
      <c r="EX184" s="2">
        <f t="shared" si="237"/>
        <v>56.08680790368274</v>
      </c>
      <c r="EY184" s="2">
        <f t="shared" si="237"/>
        <v>54.831723322878688</v>
      </c>
      <c r="EZ184" s="2">
        <f t="shared" si="237"/>
        <v>52.635581995816921</v>
      </c>
      <c r="FA184" s="2">
        <f t="shared" si="237"/>
        <v>51.432089758484224</v>
      </c>
      <c r="FB184" s="2">
        <f t="shared" si="237"/>
        <v>52.60257221773891</v>
      </c>
      <c r="FC184" s="2">
        <f t="shared" si="237"/>
        <v>52.311608193883437</v>
      </c>
      <c r="FD184" s="2">
        <f t="shared" si="237"/>
        <v>53.668687967948351</v>
      </c>
      <c r="FE184" s="2">
        <f t="shared" si="237"/>
        <v>53.287581564470059</v>
      </c>
      <c r="FG184" s="2">
        <f t="shared" si="238"/>
        <v>0.99997081369316043</v>
      </c>
      <c r="FH184" s="2">
        <f t="shared" si="238"/>
        <v>0.99996507195965056</v>
      </c>
      <c r="FI184" s="2">
        <f t="shared" si="238"/>
        <v>0.99997314813180871</v>
      </c>
      <c r="FJ184" s="2">
        <f t="shared" si="238"/>
        <v>0.99997257788769378</v>
      </c>
      <c r="FK184" s="2">
        <f t="shared" si="238"/>
        <v>0.9999708418209331</v>
      </c>
      <c r="FL184" s="2">
        <f t="shared" si="238"/>
        <v>0.99996652850370205</v>
      </c>
      <c r="FM184" s="2">
        <f t="shared" si="238"/>
        <v>0.99997077533004919</v>
      </c>
      <c r="FN184" s="2">
        <f t="shared" si="238"/>
        <v>0.99996747846835432</v>
      </c>
      <c r="FO184" s="2">
        <f t="shared" si="238"/>
        <v>0.99996183749639722</v>
      </c>
      <c r="FP184" s="2">
        <f t="shared" si="238"/>
        <v>0.99996079402799654</v>
      </c>
      <c r="FQ184" s="2">
        <f t="shared" si="238"/>
        <v>0.99996339186562488</v>
      </c>
      <c r="FR184" s="2">
        <f t="shared" si="238"/>
        <v>0.99996892482243371</v>
      </c>
      <c r="FS184" s="2">
        <f t="shared" si="238"/>
        <v>0.999968030015703</v>
      </c>
      <c r="FT184" s="2">
        <f t="shared" si="238"/>
        <v>0.99995840581162221</v>
      </c>
      <c r="FU184" s="2">
        <f t="shared" si="238"/>
        <v>0.99995246009893979</v>
      </c>
      <c r="FW184" s="2">
        <f t="shared" si="229"/>
        <v>0.62906666049070314</v>
      </c>
      <c r="FX184" s="2">
        <f t="shared" si="229"/>
        <v>0.56740375605200211</v>
      </c>
      <c r="FY184" s="2">
        <f t="shared" si="229"/>
        <v>0.56640810062234881</v>
      </c>
      <c r="FZ184" s="2">
        <f t="shared" si="229"/>
        <v>0.5601122579994533</v>
      </c>
      <c r="GA184" s="2">
        <f t="shared" si="229"/>
        <v>0.62203388608825205</v>
      </c>
      <c r="GB184" s="2">
        <f t="shared" si="229"/>
        <v>0.57067170065942741</v>
      </c>
      <c r="GC184" s="2">
        <f t="shared" si="229"/>
        <v>0.61811101620195441</v>
      </c>
      <c r="GD184" s="2">
        <f t="shared" si="229"/>
        <v>0.62600886122813693</v>
      </c>
      <c r="GE184" s="2">
        <f t="shared" si="229"/>
        <v>0.65110494585715972</v>
      </c>
      <c r="GF184" s="2">
        <f t="shared" si="229"/>
        <v>0.65328649549987505</v>
      </c>
      <c r="GG184" s="2">
        <f t="shared" si="229"/>
        <v>0.69922827570192614</v>
      </c>
      <c r="GH184" s="2">
        <f t="shared" si="229"/>
        <v>0.6921265347132719</v>
      </c>
      <c r="GI184" s="2">
        <f t="shared" si="229"/>
        <v>0.6840058274912818</v>
      </c>
      <c r="GJ184" s="2">
        <f t="shared" si="229"/>
        <v>0.6237283671127194</v>
      </c>
      <c r="GK184" s="2">
        <f t="shared" si="229"/>
        <v>0.54577879047086419</v>
      </c>
      <c r="GM184" s="86">
        <f t="shared" si="230"/>
        <v>1.6751853550626846E-159</v>
      </c>
      <c r="GN184" s="86">
        <f t="shared" si="230"/>
        <v>7.6876586215437165E-219</v>
      </c>
      <c r="GO184" s="86">
        <f t="shared" si="230"/>
        <v>2.9153222641218704E-248</v>
      </c>
      <c r="GP184" s="86">
        <f t="shared" si="230"/>
        <v>0</v>
      </c>
      <c r="GQ184" s="86">
        <f t="shared" si="230"/>
        <v>5.1512176981786485E-285</v>
      </c>
      <c r="GR184" s="86">
        <f t="shared" si="230"/>
        <v>1.1538995561013619E-268</v>
      </c>
      <c r="GS184" s="86">
        <f t="shared" si="230"/>
        <v>0</v>
      </c>
      <c r="GT184" s="86">
        <f t="shared" si="230"/>
        <v>3.3188747022081809E-256</v>
      </c>
      <c r="GU184" s="86">
        <f t="shared" si="230"/>
        <v>1.5770050889778061E-248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6.9667846574232755E-144</v>
      </c>
      <c r="HD184" s="86">
        <f t="shared" si="181"/>
        <v>5.9841530118460922E-115</v>
      </c>
      <c r="HE184" s="86">
        <f t="shared" si="181"/>
        <v>5.5924793840187064E-159</v>
      </c>
      <c r="HF184" s="86">
        <f t="shared" si="180"/>
        <v>4.7644561155849673E-197</v>
      </c>
      <c r="HG184" s="86">
        <f t="shared" si="180"/>
        <v>2.6894556822108235E-184</v>
      </c>
      <c r="HH184" s="86">
        <f t="shared" si="180"/>
        <v>1.8683332668907261E-196</v>
      </c>
      <c r="HI184" s="86">
        <f t="shared" si="180"/>
        <v>5.85169982281538E-238</v>
      </c>
      <c r="HJ184" s="86">
        <f t="shared" si="180"/>
        <v>1.2540335529878213E-263</v>
      </c>
      <c r="HK184" s="86">
        <f t="shared" si="180"/>
        <v>7.3972049924725809E-212</v>
      </c>
      <c r="HL184" s="86">
        <f t="shared" si="180"/>
        <v>1.9736765538672246E-210</v>
      </c>
      <c r="HM184" s="86">
        <f t="shared" si="180"/>
        <v>1.7970845088867542E-232</v>
      </c>
      <c r="HN184" s="86">
        <f t="shared" si="180"/>
        <v>0</v>
      </c>
      <c r="HO184" s="86">
        <f t="shared" si="226"/>
        <v>0</v>
      </c>
      <c r="HP184" s="86">
        <f t="shared" si="226"/>
        <v>3.1343984779746085E-281</v>
      </c>
      <c r="HQ184" s="86">
        <f t="shared" si="226"/>
        <v>3.1343984779746085E-281</v>
      </c>
      <c r="HS184" s="86">
        <f t="shared" si="231"/>
        <v>1.6606362308092332E-32</v>
      </c>
      <c r="HT184" s="86">
        <f t="shared" si="231"/>
        <v>3.1129084601097129E-26</v>
      </c>
      <c r="HU184" s="86">
        <f t="shared" si="231"/>
        <v>3.6760342836473913E-32</v>
      </c>
      <c r="HV184" s="86">
        <f t="shared" si="231"/>
        <v>7.2692851921410556E-32</v>
      </c>
      <c r="HW184" s="86">
        <f t="shared" si="231"/>
        <v>1.4692880459811012E-35</v>
      </c>
      <c r="HX184" s="86">
        <f t="shared" si="231"/>
        <v>1.784366502051095E-36</v>
      </c>
      <c r="HY184" s="86">
        <f t="shared" si="231"/>
        <v>3.9884546375609518E-33</v>
      </c>
      <c r="HZ184" s="86">
        <f t="shared" si="231"/>
        <v>6.0733476767815272E-51</v>
      </c>
      <c r="IA184" s="86">
        <f t="shared" si="231"/>
        <v>1.3462995897816405E-56</v>
      </c>
      <c r="IB184" s="86">
        <f t="shared" si="231"/>
        <v>1.6838637967597234E-62</v>
      </c>
      <c r="IC184" s="86">
        <f t="shared" si="231"/>
        <v>2.1863292795728726E-67</v>
      </c>
      <c r="ID184" s="86">
        <f t="shared" si="231"/>
        <v>2.893130314868592E-48</v>
      </c>
      <c r="IE184" s="86">
        <f t="shared" si="231"/>
        <v>1.1088773584090467E-50</v>
      </c>
      <c r="IF184" s="86">
        <f t="shared" si="231"/>
        <v>2.1630427028635741E-45</v>
      </c>
      <c r="IG184" s="86">
        <f t="shared" si="231"/>
        <v>5.2406074583614026E-40</v>
      </c>
      <c r="II184" s="86">
        <f t="shared" si="232"/>
        <v>0.4232318534075129</v>
      </c>
      <c r="IJ184" s="86">
        <f t="shared" si="232"/>
        <v>0.55936032433128224</v>
      </c>
      <c r="IK184" s="86">
        <f t="shared" si="232"/>
        <v>0.56435086564704751</v>
      </c>
      <c r="IL184" s="86">
        <f t="shared" si="232"/>
        <v>0.57060657098475231</v>
      </c>
      <c r="IM184" s="86">
        <f t="shared" si="232"/>
        <v>0.41492826870844013</v>
      </c>
      <c r="IN184" s="86">
        <f t="shared" si="232"/>
        <v>0.55104319587184059</v>
      </c>
      <c r="IO184" s="86">
        <f t="shared" si="232"/>
        <v>0.4362379393869153</v>
      </c>
      <c r="IP184" s="86">
        <f t="shared" si="232"/>
        <v>0.32947246444175171</v>
      </c>
      <c r="IQ184" s="86">
        <f t="shared" si="232"/>
        <v>0.2279431220685029</v>
      </c>
      <c r="IR184" s="86">
        <f t="shared" si="232"/>
        <v>0.21325778938446766</v>
      </c>
      <c r="IS184" s="86">
        <f t="shared" si="232"/>
        <v>9.7201641039982883E-2</v>
      </c>
      <c r="IT184" s="86">
        <f t="shared" si="232"/>
        <v>0.18658304118848984</v>
      </c>
      <c r="IU184" s="86">
        <f t="shared" si="232"/>
        <v>0.18720655688172005</v>
      </c>
      <c r="IV184" s="86">
        <f t="shared" si="232"/>
        <v>0.13496148663041035</v>
      </c>
      <c r="IW184" s="86">
        <f t="shared" si="232"/>
        <v>0.41866225588586309</v>
      </c>
      <c r="IY184" s="86">
        <f t="shared" si="233"/>
        <v>0.4232318534075129</v>
      </c>
      <c r="IZ184" s="86">
        <f t="shared" si="233"/>
        <v>0.55936032433128224</v>
      </c>
      <c r="JA184" s="86">
        <f t="shared" si="233"/>
        <v>0.56435086564704751</v>
      </c>
      <c r="JB184" s="86">
        <f t="shared" si="233"/>
        <v>0.57060657098475231</v>
      </c>
      <c r="JC184" s="86">
        <f t="shared" si="233"/>
        <v>0.41492826870844013</v>
      </c>
      <c r="JD184" s="86">
        <f t="shared" si="233"/>
        <v>0.55104319587184059</v>
      </c>
      <c r="JE184" s="86">
        <f t="shared" si="233"/>
        <v>0.4362379393869153</v>
      </c>
      <c r="JF184" s="86">
        <f t="shared" si="233"/>
        <v>0.32947246444175171</v>
      </c>
      <c r="JG184" s="86">
        <f t="shared" si="233"/>
        <v>0.2279431220685029</v>
      </c>
      <c r="JH184" s="86">
        <f t="shared" si="233"/>
        <v>0.21325778938446766</v>
      </c>
      <c r="JI184" s="86">
        <f t="shared" si="233"/>
        <v>9.7201641039982883E-2</v>
      </c>
      <c r="JJ184" s="86">
        <f t="shared" si="233"/>
        <v>0.18658304118848984</v>
      </c>
      <c r="JK184" s="86">
        <f t="shared" si="233"/>
        <v>0.18720655688172005</v>
      </c>
      <c r="JL184" s="86">
        <f t="shared" si="233"/>
        <v>0.13496148663041035</v>
      </c>
      <c r="JM184" s="86">
        <f t="shared" si="233"/>
        <v>0.41866225588586309</v>
      </c>
    </row>
    <row r="185" spans="2:273" x14ac:dyDescent="0.25">
      <c r="B185" s="2">
        <v>158</v>
      </c>
      <c r="C185" s="37">
        <v>56.158999999999999</v>
      </c>
      <c r="D185" s="37">
        <v>60.308</v>
      </c>
      <c r="E185" s="37">
        <v>60.54</v>
      </c>
      <c r="F185" s="37">
        <v>61.968000000000004</v>
      </c>
      <c r="G185" s="37">
        <v>58.677</v>
      </c>
      <c r="H185" s="37">
        <v>58.713999999999999</v>
      </c>
      <c r="I185" s="37">
        <v>57.396999999999998</v>
      </c>
      <c r="J185" s="37">
        <v>56.951999999999998</v>
      </c>
      <c r="K185" s="37">
        <v>55</v>
      </c>
      <c r="L185" s="37">
        <v>52.387</v>
      </c>
      <c r="M185" s="37">
        <v>50.435000000000002</v>
      </c>
      <c r="N185" s="37">
        <v>51.936999999999998</v>
      </c>
      <c r="O185" s="37">
        <v>51.29</v>
      </c>
      <c r="P185" s="37">
        <v>53.206000000000003</v>
      </c>
      <c r="Q185" s="37">
        <v>67.328000000000003</v>
      </c>
      <c r="S185" s="4">
        <f t="shared" si="234"/>
        <v>56.594736465353208</v>
      </c>
      <c r="T185" s="4">
        <f t="shared" si="234"/>
        <v>60.222308426526361</v>
      </c>
      <c r="U185" s="4">
        <f t="shared" si="234"/>
        <v>60.565150185922668</v>
      </c>
      <c r="V185" s="4">
        <f t="shared" si="234"/>
        <v>60.952556840506936</v>
      </c>
      <c r="W185" s="4">
        <f t="shared" si="234"/>
        <v>58.998474476951927</v>
      </c>
      <c r="X185" s="4">
        <f t="shared" si="234"/>
        <v>58.995664741497272</v>
      </c>
      <c r="Y185" s="4">
        <f t="shared" si="234"/>
        <v>56.210100040995535</v>
      </c>
      <c r="Z185" s="4">
        <f t="shared" si="234"/>
        <v>55.533258044839819</v>
      </c>
      <c r="AA185" s="4">
        <f t="shared" si="234"/>
        <v>54.718191804505693</v>
      </c>
      <c r="AB185" s="4">
        <f t="shared" si="234"/>
        <v>52.345239390254847</v>
      </c>
      <c r="AC185" s="4">
        <f t="shared" si="234"/>
        <v>51.190499982591106</v>
      </c>
      <c r="AD185" s="4">
        <f t="shared" si="234"/>
        <v>51.830653024732925</v>
      </c>
      <c r="AE185" s="4">
        <f t="shared" si="234"/>
        <v>51.595359193280117</v>
      </c>
      <c r="AF185" s="4">
        <f t="shared" si="234"/>
        <v>53.730751136040602</v>
      </c>
      <c r="AG185" s="4">
        <f t="shared" si="234"/>
        <v>68.635711650556615</v>
      </c>
      <c r="AI185" s="4">
        <f t="shared" si="235"/>
        <v>-0.43573646535320876</v>
      </c>
      <c r="AJ185" s="4">
        <f t="shared" si="235"/>
        <v>8.5691573473638982E-2</v>
      </c>
      <c r="AK185" s="4">
        <f t="shared" si="235"/>
        <v>-2.5150185922669266E-2</v>
      </c>
      <c r="AL185" s="4">
        <f t="shared" si="235"/>
        <v>1.0154431594930671</v>
      </c>
      <c r="AM185" s="4">
        <f t="shared" si="235"/>
        <v>-0.3214744769519271</v>
      </c>
      <c r="AN185" s="4">
        <f t="shared" si="235"/>
        <v>-0.2816647414972735</v>
      </c>
      <c r="AO185" s="4">
        <f t="shared" si="235"/>
        <v>1.1868999590044638</v>
      </c>
      <c r="AP185" s="4">
        <f t="shared" si="235"/>
        <v>1.4187419551601792</v>
      </c>
      <c r="AQ185" s="4">
        <f t="shared" si="235"/>
        <v>0.2818081954943068</v>
      </c>
      <c r="AR185" s="4">
        <f t="shared" si="235"/>
        <v>4.1760609745153943E-2</v>
      </c>
      <c r="AS185" s="4">
        <f t="shared" si="235"/>
        <v>-0.75549998259110396</v>
      </c>
      <c r="AT185" s="4">
        <f t="shared" si="235"/>
        <v>0.10634697526707271</v>
      </c>
      <c r="AU185" s="4">
        <f t="shared" si="235"/>
        <v>-0.30535919328011829</v>
      </c>
      <c r="AV185" s="4">
        <f t="shared" si="235"/>
        <v>-0.52475113604059942</v>
      </c>
      <c r="AW185" s="4">
        <f t="shared" si="235"/>
        <v>-1.3077116505566124</v>
      </c>
      <c r="AY185" s="2">
        <f t="shared" si="227"/>
        <v>56.563713574303932</v>
      </c>
      <c r="AZ185" s="2">
        <f t="shared" si="227"/>
        <v>59.806431170998678</v>
      </c>
      <c r="BA185" s="2">
        <f t="shared" si="227"/>
        <v>59.831273053176588</v>
      </c>
      <c r="BB185" s="2">
        <f t="shared" si="227"/>
        <v>59.366117251494714</v>
      </c>
      <c r="BC185" s="2">
        <f t="shared" si="227"/>
        <v>58.822165792719233</v>
      </c>
      <c r="BD185" s="2">
        <f t="shared" si="227"/>
        <v>57.734467857729754</v>
      </c>
      <c r="BE185" s="2">
        <f t="shared" si="227"/>
        <v>55.917366213810503</v>
      </c>
      <c r="BF185" s="2">
        <f t="shared" si="227"/>
        <v>55.465614811824679</v>
      </c>
      <c r="BG185" s="2">
        <f t="shared" si="227"/>
        <v>54.70980050250138</v>
      </c>
      <c r="BH185" s="2">
        <f t="shared" si="227"/>
        <v>52.33895951596687</v>
      </c>
      <c r="BI185" s="2">
        <f t="shared" si="227"/>
        <v>51.190420360291753</v>
      </c>
      <c r="BJ185" s="2">
        <f t="shared" si="227"/>
        <v>51.82504723136806</v>
      </c>
      <c r="BK185" s="2">
        <f t="shared" si="227"/>
        <v>51.590413328979537</v>
      </c>
      <c r="BL185" s="2">
        <f t="shared" si="227"/>
        <v>53.205885301756325</v>
      </c>
      <c r="BM185" s="2">
        <f t="shared" si="227"/>
        <v>53.660057423059349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91.440748837209327</v>
      </c>
      <c r="DL185" s="2">
        <f t="shared" si="236"/>
        <v>100.14731926099991</v>
      </c>
      <c r="DM185" s="2">
        <f t="shared" si="236"/>
        <v>111.75070658411357</v>
      </c>
      <c r="DN185" s="2">
        <f t="shared" si="236"/>
        <v>109.19113847780127</v>
      </c>
      <c r="DO185" s="2">
        <f t="shared" si="236"/>
        <v>102.13110739957716</v>
      </c>
      <c r="DP185" s="2">
        <f t="shared" si="236"/>
        <v>72.411335656213708</v>
      </c>
      <c r="DQ185" s="2">
        <f t="shared" si="236"/>
        <v>87.137545031712477</v>
      </c>
      <c r="DR185" s="2">
        <f t="shared" si="236"/>
        <v>96.334019987575303</v>
      </c>
      <c r="DS185" s="2">
        <f t="shared" si="236"/>
        <v>131.29549271255061</v>
      </c>
      <c r="DT185" s="2">
        <f t="shared" si="236"/>
        <v>128.97687339971549</v>
      </c>
      <c r="DU185" s="2">
        <f t="shared" si="236"/>
        <v>95.105642105263172</v>
      </c>
      <c r="DV185" s="2">
        <f t="shared" si="236"/>
        <v>88.049727871863425</v>
      </c>
      <c r="DW185" s="2">
        <f t="shared" si="236"/>
        <v>118.83496898954704</v>
      </c>
      <c r="DX185" s="2">
        <f t="shared" si="236"/>
        <v>132.58755538579067</v>
      </c>
      <c r="DY185" s="2">
        <f t="shared" si="236"/>
        <v>106.95602107771263</v>
      </c>
      <c r="EA185" s="2">
        <f t="shared" si="213"/>
        <v>56.458945892638368</v>
      </c>
      <c r="EB185" s="2">
        <f t="shared" si="213"/>
        <v>59.808720648463158</v>
      </c>
      <c r="EC185" s="2">
        <f t="shared" si="213"/>
        <v>59.16863620463802</v>
      </c>
      <c r="ED185" s="2">
        <f t="shared" si="213"/>
        <v>57.627150006753688</v>
      </c>
      <c r="EE185" s="2">
        <f t="shared" si="213"/>
        <v>57.950204691489169</v>
      </c>
      <c r="EF185" s="2">
        <f t="shared" ref="EF185:EO227" si="239">CJ$228*$B185+CJ$229</f>
        <v>57.773405139902621</v>
      </c>
      <c r="EG185" s="2">
        <f t="shared" si="239"/>
        <v>54.921758931478195</v>
      </c>
      <c r="EH185" s="2">
        <f t="shared" si="239"/>
        <v>54.672752694767084</v>
      </c>
      <c r="EI185" s="2">
        <f t="shared" si="239"/>
        <v>54.846780858676198</v>
      </c>
      <c r="EJ185" s="2">
        <f t="shared" si="239"/>
        <v>52.089509276313585</v>
      </c>
      <c r="EK185" s="2">
        <f t="shared" si="212"/>
        <v>51.037848367512893</v>
      </c>
      <c r="EL185" s="2">
        <f t="shared" si="179"/>
        <v>50.482537162810331</v>
      </c>
      <c r="EM185" s="2">
        <f t="shared" si="179"/>
        <v>50.33440654225933</v>
      </c>
      <c r="EN185" s="2">
        <f t="shared" si="179"/>
        <v>52.629443759831851</v>
      </c>
      <c r="EO185" s="2">
        <f t="shared" si="179"/>
        <v>54.338355226636899</v>
      </c>
      <c r="EQ185" s="2">
        <f t="shared" si="237"/>
        <v>56.61862292480491</v>
      </c>
      <c r="ER185" s="2">
        <f t="shared" si="237"/>
        <v>59.802660765982324</v>
      </c>
      <c r="ES185" s="2">
        <f t="shared" si="237"/>
        <v>60.291709417333976</v>
      </c>
      <c r="ET185" s="2">
        <f t="shared" si="237"/>
        <v>60.60944545316417</v>
      </c>
      <c r="EU185" s="2">
        <f t="shared" si="237"/>
        <v>59.303549846188147</v>
      </c>
      <c r="EV185" s="2">
        <f t="shared" si="237"/>
        <v>57.706998583888222</v>
      </c>
      <c r="EW185" s="2">
        <f t="shared" si="237"/>
        <v>56.477018369731013</v>
      </c>
      <c r="EX185" s="2">
        <f t="shared" si="237"/>
        <v>55.895700651558101</v>
      </c>
      <c r="EY185" s="2">
        <f t="shared" si="237"/>
        <v>54.638896871107654</v>
      </c>
      <c r="EZ185" s="2">
        <f t="shared" si="237"/>
        <v>52.455619567484689</v>
      </c>
      <c r="FA185" s="2">
        <f t="shared" si="237"/>
        <v>51.248225827601004</v>
      </c>
      <c r="FB185" s="2">
        <f t="shared" si="237"/>
        <v>52.368184064634789</v>
      </c>
      <c r="FC185" s="2">
        <f t="shared" si="237"/>
        <v>52.116764096645802</v>
      </c>
      <c r="FD185" s="2">
        <f t="shared" si="237"/>
        <v>53.518330808904821</v>
      </c>
      <c r="FE185" s="2">
        <f t="shared" si="237"/>
        <v>53.141205817873036</v>
      </c>
      <c r="FG185" s="2">
        <f t="shared" si="238"/>
        <v>0.99997338170344363</v>
      </c>
      <c r="FH185" s="2">
        <f t="shared" si="238"/>
        <v>0.99996814515070476</v>
      </c>
      <c r="FI185" s="2">
        <f t="shared" si="238"/>
        <v>0.99997551074729241</v>
      </c>
      <c r="FJ185" s="2">
        <f t="shared" si="238"/>
        <v>0.99997499067599493</v>
      </c>
      <c r="FK185" s="2">
        <f t="shared" si="238"/>
        <v>0.99997340735640894</v>
      </c>
      <c r="FL185" s="2">
        <f t="shared" si="238"/>
        <v>0.99996947354266252</v>
      </c>
      <c r="FM185" s="2">
        <f t="shared" si="238"/>
        <v>0.9999733467156906</v>
      </c>
      <c r="FN185" s="2">
        <f t="shared" si="238"/>
        <v>0.99997033992575313</v>
      </c>
      <c r="FO185" s="2">
        <f t="shared" si="238"/>
        <v>0.99996519526618699</v>
      </c>
      <c r="FP185" s="2">
        <f t="shared" si="238"/>
        <v>0.99996424360521652</v>
      </c>
      <c r="FQ185" s="2">
        <f t="shared" si="238"/>
        <v>0.99996661287709743</v>
      </c>
      <c r="FR185" s="2">
        <f t="shared" si="238"/>
        <v>0.99997165902373253</v>
      </c>
      <c r="FS185" s="2">
        <f t="shared" si="238"/>
        <v>0.99997084294576788</v>
      </c>
      <c r="FT185" s="2">
        <f t="shared" si="238"/>
        <v>0.99996206551051114</v>
      </c>
      <c r="FU185" s="2">
        <f t="shared" si="238"/>
        <v>0.99995664291356867</v>
      </c>
      <c r="FW185" s="2">
        <f t="shared" si="229"/>
        <v>0.65029092945820899</v>
      </c>
      <c r="FX185" s="2">
        <f t="shared" si="229"/>
        <v>0.58985590155819134</v>
      </c>
      <c r="FY185" s="2">
        <f t="shared" si="229"/>
        <v>0.58887447893230038</v>
      </c>
      <c r="FZ185" s="2">
        <f t="shared" si="229"/>
        <v>0.58266449299576983</v>
      </c>
      <c r="GA185" s="2">
        <f t="shared" si="229"/>
        <v>0.64343246895098682</v>
      </c>
      <c r="GB185" s="2">
        <f t="shared" si="229"/>
        <v>0.59307587530588302</v>
      </c>
      <c r="GC185" s="2">
        <f t="shared" si="229"/>
        <v>0.63960301500798344</v>
      </c>
      <c r="GD185" s="2">
        <f t="shared" si="229"/>
        <v>0.64730999907280085</v>
      </c>
      <c r="GE185" s="2">
        <f t="shared" si="229"/>
        <v>0.67172625883557457</v>
      </c>
      <c r="GF185" s="2">
        <f t="shared" si="229"/>
        <v>0.67384345826140868</v>
      </c>
      <c r="GG185" s="2">
        <f t="shared" si="229"/>
        <v>0.7182361450223832</v>
      </c>
      <c r="GH185" s="2">
        <f t="shared" si="229"/>
        <v>0.71139796978930447</v>
      </c>
      <c r="GI185" s="2">
        <f t="shared" si="229"/>
        <v>0.70356787223743222</v>
      </c>
      <c r="GJ185" s="2">
        <f t="shared" si="229"/>
        <v>0.64508575344580621</v>
      </c>
      <c r="GK185" s="2">
        <f t="shared" si="229"/>
        <v>0.56849976058244311</v>
      </c>
      <c r="GM185" s="86">
        <f t="shared" si="230"/>
        <v>6.4425209510291733E-163</v>
      </c>
      <c r="GN185" s="86">
        <f t="shared" si="230"/>
        <v>1.4604842499772541E-223</v>
      </c>
      <c r="GO185" s="86">
        <f t="shared" si="230"/>
        <v>1.310451652569496E-253</v>
      </c>
      <c r="GP185" s="86">
        <f t="shared" si="230"/>
        <v>0</v>
      </c>
      <c r="GQ185" s="86">
        <f t="shared" si="230"/>
        <v>3.9263227524515333E-291</v>
      </c>
      <c r="GR185" s="86">
        <f t="shared" si="230"/>
        <v>1.8443031975809887E-274</v>
      </c>
      <c r="GS185" s="86">
        <f t="shared" si="230"/>
        <v>0</v>
      </c>
      <c r="GT185" s="86">
        <f t="shared" si="230"/>
        <v>1.0293483788335466E-261</v>
      </c>
      <c r="GU185" s="86">
        <f t="shared" si="230"/>
        <v>7.0493194537844488E-254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5.4939658448188668E-148</v>
      </c>
      <c r="HD185" s="86">
        <f t="shared" si="181"/>
        <v>2.9777264382157383E-118</v>
      </c>
      <c r="HE185" s="86">
        <f t="shared" si="181"/>
        <v>1.6367275411262574E-163</v>
      </c>
      <c r="HF185" s="86">
        <f t="shared" si="180"/>
        <v>1.1331790922085943E-202</v>
      </c>
      <c r="HG185" s="86">
        <f t="shared" si="180"/>
        <v>1.6528825925003405E-189</v>
      </c>
      <c r="HH185" s="86">
        <f t="shared" si="180"/>
        <v>4.6257949022665296E-202</v>
      </c>
      <c r="HI185" s="86">
        <f t="shared" si="180"/>
        <v>8.9954238515163591E-245</v>
      </c>
      <c r="HJ185" s="86">
        <f t="shared" si="180"/>
        <v>4.3823011320222088E-271</v>
      </c>
      <c r="HK185" s="86">
        <f t="shared" si="180"/>
        <v>8.0560525115961698E-218</v>
      </c>
      <c r="HL185" s="86">
        <f t="shared" si="180"/>
        <v>2.8724686847234766E-216</v>
      </c>
      <c r="HM185" s="86">
        <f t="shared" si="180"/>
        <v>6.9118763978526729E-239</v>
      </c>
      <c r="HN185" s="86">
        <f t="shared" si="180"/>
        <v>0</v>
      </c>
      <c r="HO185" s="86">
        <f t="shared" si="226"/>
        <v>0</v>
      </c>
      <c r="HP185" s="86">
        <f t="shared" si="226"/>
        <v>5.8639341594206345E-289</v>
      </c>
      <c r="HQ185" s="86">
        <f t="shared" si="226"/>
        <v>5.8639341594206345E-289</v>
      </c>
      <c r="HS185" s="86">
        <f t="shared" si="231"/>
        <v>2.2701762131983855E-34</v>
      </c>
      <c r="HT185" s="86">
        <f t="shared" si="231"/>
        <v>4.9975053574467179E-28</v>
      </c>
      <c r="HU185" s="86">
        <f t="shared" si="231"/>
        <v>4.5425752499127391E-34</v>
      </c>
      <c r="HV185" s="86">
        <f t="shared" si="231"/>
        <v>9.1853999590228542E-34</v>
      </c>
      <c r="HW185" s="86">
        <f t="shared" si="231"/>
        <v>1.11986684689612E-37</v>
      </c>
      <c r="HX185" s="86">
        <f t="shared" si="231"/>
        <v>1.1652598718090859E-38</v>
      </c>
      <c r="HY185" s="86">
        <f t="shared" si="231"/>
        <v>4.0416722373137051E-35</v>
      </c>
      <c r="HZ185" s="86">
        <f t="shared" si="231"/>
        <v>5.7966689078161998E-54</v>
      </c>
      <c r="IA185" s="86">
        <f t="shared" si="231"/>
        <v>7.0774357517773409E-60</v>
      </c>
      <c r="IB185" s="86">
        <f t="shared" si="231"/>
        <v>5.2348810022375565E-66</v>
      </c>
      <c r="IC185" s="86">
        <f t="shared" si="231"/>
        <v>4.901162002809192E-71</v>
      </c>
      <c r="ID185" s="86">
        <f t="shared" si="231"/>
        <v>8.1778959107024155E-51</v>
      </c>
      <c r="IE185" s="86">
        <f t="shared" si="231"/>
        <v>2.0248811401636237E-53</v>
      </c>
      <c r="IF185" s="86">
        <f t="shared" si="231"/>
        <v>5.5090768926287241E-48</v>
      </c>
      <c r="IG185" s="86">
        <f t="shared" si="231"/>
        <v>1.4515557175611045E-42</v>
      </c>
      <c r="II185" s="86">
        <f t="shared" si="232"/>
        <v>0.3579476991968133</v>
      </c>
      <c r="IJ185" s="86">
        <f t="shared" si="232"/>
        <v>0.51383325602733032</v>
      </c>
      <c r="IK185" s="86">
        <f t="shared" si="232"/>
        <v>0.52508475528916188</v>
      </c>
      <c r="IL185" s="86">
        <f t="shared" si="232"/>
        <v>0.53835432897643509</v>
      </c>
      <c r="IM185" s="86">
        <f t="shared" si="232"/>
        <v>0.34440138921221064</v>
      </c>
      <c r="IN185" s="86">
        <f t="shared" si="232"/>
        <v>0.49870636332438373</v>
      </c>
      <c r="IO185" s="86">
        <f t="shared" si="232"/>
        <v>0.36714606772757485</v>
      </c>
      <c r="IP185" s="86">
        <f t="shared" si="232"/>
        <v>0.25365238750146352</v>
      </c>
      <c r="IQ185" s="86">
        <f t="shared" si="232"/>
        <v>0.16695365793973674</v>
      </c>
      <c r="IR185" s="86">
        <f t="shared" si="232"/>
        <v>0.15432949635079807</v>
      </c>
      <c r="IS185" s="86">
        <f t="shared" si="232"/>
        <v>6.5824795856233978E-2</v>
      </c>
      <c r="IT185" s="86">
        <f t="shared" si="232"/>
        <v>0.14147536395483185</v>
      </c>
      <c r="IU185" s="86">
        <f t="shared" si="232"/>
        <v>0.14006171146796129</v>
      </c>
      <c r="IV185" s="86">
        <f t="shared" si="232"/>
        <v>8.2115520460950775E-2</v>
      </c>
      <c r="IW185" s="86">
        <f t="shared" si="232"/>
        <v>0.34342245307048652</v>
      </c>
      <c r="IY185" s="86">
        <f t="shared" si="233"/>
        <v>0.3579476991968133</v>
      </c>
      <c r="IZ185" s="86">
        <f t="shared" si="233"/>
        <v>0.51383325602733032</v>
      </c>
      <c r="JA185" s="86">
        <f t="shared" si="233"/>
        <v>0.52508475528916188</v>
      </c>
      <c r="JB185" s="86">
        <f t="shared" si="233"/>
        <v>0.53835432897643509</v>
      </c>
      <c r="JC185" s="86">
        <f t="shared" si="233"/>
        <v>0.34440138921221064</v>
      </c>
      <c r="JD185" s="86">
        <f t="shared" si="233"/>
        <v>0.49870636332438373</v>
      </c>
      <c r="JE185" s="86">
        <f t="shared" si="233"/>
        <v>0.36714606772757485</v>
      </c>
      <c r="JF185" s="86">
        <f t="shared" si="233"/>
        <v>0.25365238750146352</v>
      </c>
      <c r="JG185" s="86">
        <f t="shared" si="233"/>
        <v>0.16695365793973674</v>
      </c>
      <c r="JH185" s="86">
        <f t="shared" si="233"/>
        <v>0.15432949635079807</v>
      </c>
      <c r="JI185" s="86">
        <f t="shared" si="233"/>
        <v>6.5824795856233978E-2</v>
      </c>
      <c r="JJ185" s="86">
        <f t="shared" si="233"/>
        <v>0.14147536395483185</v>
      </c>
      <c r="JK185" s="86">
        <f t="shared" si="233"/>
        <v>0.14006171146796129</v>
      </c>
      <c r="JL185" s="86">
        <f t="shared" si="233"/>
        <v>8.2115520460950775E-2</v>
      </c>
      <c r="JM185" s="86">
        <f t="shared" si="233"/>
        <v>0.34342245307048652</v>
      </c>
    </row>
    <row r="186" spans="2:273" x14ac:dyDescent="0.25">
      <c r="B186" s="2">
        <v>159</v>
      </c>
      <c r="C186" s="37">
        <v>57.683</v>
      </c>
      <c r="D186" s="37">
        <v>59.8</v>
      </c>
      <c r="E186" s="37">
        <v>60.110999999999997</v>
      </c>
      <c r="F186" s="37">
        <v>61.491999999999997</v>
      </c>
      <c r="G186" s="37">
        <v>59.823</v>
      </c>
      <c r="H186" s="37">
        <v>57.587000000000003</v>
      </c>
      <c r="I186" s="37">
        <v>56.555999999999997</v>
      </c>
      <c r="J186" s="37">
        <v>57.253999999999998</v>
      </c>
      <c r="K186" s="37">
        <v>54.475999999999999</v>
      </c>
      <c r="L186" s="37">
        <v>52.564999999999998</v>
      </c>
      <c r="M186" s="37">
        <v>51.081000000000003</v>
      </c>
      <c r="N186" s="37">
        <v>51.683</v>
      </c>
      <c r="O186" s="37">
        <v>51.468000000000004</v>
      </c>
      <c r="P186" s="37">
        <v>51.713999999999999</v>
      </c>
      <c r="Q186" s="37">
        <v>58.640999999999998</v>
      </c>
      <c r="S186" s="4">
        <f t="shared" si="234"/>
        <v>56.466978901393681</v>
      </c>
      <c r="T186" s="4">
        <f t="shared" si="234"/>
        <v>59.875429069997416</v>
      </c>
      <c r="U186" s="4">
        <f t="shared" si="234"/>
        <v>60.110158432807495</v>
      </c>
      <c r="V186" s="4">
        <f t="shared" si="234"/>
        <v>60.144156032324886</v>
      </c>
      <c r="W186" s="4">
        <f t="shared" si="234"/>
        <v>58.735971478357506</v>
      </c>
      <c r="X186" s="4">
        <f t="shared" si="234"/>
        <v>58.176613853156816</v>
      </c>
      <c r="Y186" s="4">
        <f t="shared" si="234"/>
        <v>55.884806249121759</v>
      </c>
      <c r="Z186" s="4">
        <f t="shared" si="234"/>
        <v>55.307928958270793</v>
      </c>
      <c r="AA186" s="4">
        <f t="shared" si="234"/>
        <v>54.515483203698018</v>
      </c>
      <c r="AB186" s="4">
        <f t="shared" si="234"/>
        <v>52.164787727014151</v>
      </c>
      <c r="AC186" s="4">
        <f t="shared" si="234"/>
        <v>51.009146415176829</v>
      </c>
      <c r="AD186" s="4">
        <f t="shared" si="234"/>
        <v>51.616580688966557</v>
      </c>
      <c r="AE186" s="4">
        <f t="shared" si="234"/>
        <v>51.420149205522527</v>
      </c>
      <c r="AF186" s="4">
        <f t="shared" si="234"/>
        <v>53.252710054824021</v>
      </c>
      <c r="AG186" s="4">
        <f t="shared" si="234"/>
        <v>62.251141456679932</v>
      </c>
      <c r="AI186" s="4">
        <f t="shared" si="235"/>
        <v>1.2160210986063191</v>
      </c>
      <c r="AJ186" s="4">
        <f t="shared" si="235"/>
        <v>-7.5429069997419163E-2</v>
      </c>
      <c r="AK186" s="4">
        <f t="shared" si="235"/>
        <v>8.4156719250216838E-4</v>
      </c>
      <c r="AL186" s="4">
        <f t="shared" si="235"/>
        <v>1.3478439676751108</v>
      </c>
      <c r="AM186" s="4">
        <f t="shared" si="235"/>
        <v>1.0870285216424946</v>
      </c>
      <c r="AN186" s="4">
        <f t="shared" si="235"/>
        <v>-0.5896138531568127</v>
      </c>
      <c r="AO186" s="4">
        <f t="shared" si="235"/>
        <v>0.6711937508782384</v>
      </c>
      <c r="AP186" s="4">
        <f t="shared" si="235"/>
        <v>1.9460710417292049</v>
      </c>
      <c r="AQ186" s="4">
        <f t="shared" si="235"/>
        <v>-3.9483203698019054E-2</v>
      </c>
      <c r="AR186" s="4">
        <f t="shared" si="235"/>
        <v>0.40021227298584705</v>
      </c>
      <c r="AS186" s="4">
        <f t="shared" si="235"/>
        <v>7.1853584823173833E-2</v>
      </c>
      <c r="AT186" s="4">
        <f t="shared" si="235"/>
        <v>6.6419311033442341E-2</v>
      </c>
      <c r="AU186" s="4">
        <f t="shared" si="235"/>
        <v>4.78507944774762E-2</v>
      </c>
      <c r="AV186" s="4">
        <f t="shared" si="235"/>
        <v>-1.5387100548240227</v>
      </c>
      <c r="AW186" s="4">
        <f t="shared" si="235"/>
        <v>-3.6101414566799335</v>
      </c>
      <c r="AY186" s="2">
        <f t="shared" si="227"/>
        <v>56.454157323005987</v>
      </c>
      <c r="AZ186" s="2">
        <f t="shared" si="227"/>
        <v>59.660994240588522</v>
      </c>
      <c r="BA186" s="2">
        <f t="shared" si="227"/>
        <v>59.710478577022123</v>
      </c>
      <c r="BB186" s="2">
        <f t="shared" si="227"/>
        <v>59.252049805198396</v>
      </c>
      <c r="BC186" s="2">
        <f t="shared" si="227"/>
        <v>58.670290256672118</v>
      </c>
      <c r="BD186" s="2">
        <f t="shared" si="227"/>
        <v>57.560074556716458</v>
      </c>
      <c r="BE186" s="2">
        <f t="shared" si="227"/>
        <v>55.768422962272766</v>
      </c>
      <c r="BF186" s="2">
        <f t="shared" si="227"/>
        <v>55.29118912422777</v>
      </c>
      <c r="BG186" s="2">
        <f t="shared" si="227"/>
        <v>54.513951264230613</v>
      </c>
      <c r="BH186" s="2">
        <f t="shared" si="227"/>
        <v>52.163726446631181</v>
      </c>
      <c r="BI186" s="2">
        <f t="shared" si="227"/>
        <v>51.009137922026412</v>
      </c>
      <c r="BJ186" s="2">
        <f t="shared" si="227"/>
        <v>51.615334893878433</v>
      </c>
      <c r="BK186" s="2">
        <f t="shared" si="227"/>
        <v>51.419134420814437</v>
      </c>
      <c r="BL186" s="2">
        <f t="shared" si="227"/>
        <v>53.067693321108607</v>
      </c>
      <c r="BM186" s="2">
        <f t="shared" si="227"/>
        <v>53.495921673788416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91.552668076109967</v>
      </c>
      <c r="DL186" s="2">
        <f t="shared" si="236"/>
        <v>100.28748002592981</v>
      </c>
      <c r="DM186" s="2">
        <f t="shared" si="236"/>
        <v>111.94471700392631</v>
      </c>
      <c r="DN186" s="2">
        <f t="shared" si="236"/>
        <v>109.33336152219874</v>
      </c>
      <c r="DO186" s="2">
        <f t="shared" si="236"/>
        <v>102.22266596194503</v>
      </c>
      <c r="DP186" s="2">
        <f t="shared" si="236"/>
        <v>72.280213704994196</v>
      </c>
      <c r="DQ186" s="2">
        <f t="shared" si="236"/>
        <v>87.097810429880212</v>
      </c>
      <c r="DR186" s="2">
        <f t="shared" si="236"/>
        <v>96.388419144855902</v>
      </c>
      <c r="DS186" s="2">
        <f t="shared" si="236"/>
        <v>131.63451174089067</v>
      </c>
      <c r="DT186" s="2">
        <f t="shared" si="236"/>
        <v>129.34085704125175</v>
      </c>
      <c r="DU186" s="2">
        <f t="shared" si="236"/>
        <v>95.241834615384633</v>
      </c>
      <c r="DV186" s="2">
        <f t="shared" si="236"/>
        <v>88.076022823650149</v>
      </c>
      <c r="DW186" s="2">
        <f t="shared" si="236"/>
        <v>119.10970993031358</v>
      </c>
      <c r="DX186" s="2">
        <f t="shared" si="236"/>
        <v>133.01520656990067</v>
      </c>
      <c r="DY186" s="2">
        <f t="shared" si="236"/>
        <v>107.2137983870968</v>
      </c>
      <c r="EA186" s="2">
        <f t="shared" ref="EA186:EE227" si="240">CE$228*$B186+CE$229</f>
        <v>56.343782127099061</v>
      </c>
      <c r="EB186" s="2">
        <f t="shared" si="240"/>
        <v>59.663602866258877</v>
      </c>
      <c r="EC186" s="2">
        <f t="shared" si="240"/>
        <v>59.007900407151737</v>
      </c>
      <c r="ED186" s="2">
        <f t="shared" si="240"/>
        <v>57.407609946275173</v>
      </c>
      <c r="EE186" s="2">
        <f t="shared" si="240"/>
        <v>57.751302248076612</v>
      </c>
      <c r="EF186" s="2">
        <f t="shared" si="239"/>
        <v>57.601398195119586</v>
      </c>
      <c r="EG186" s="2">
        <f t="shared" si="239"/>
        <v>54.718698825699796</v>
      </c>
      <c r="EH186" s="2">
        <f t="shared" si="239"/>
        <v>54.455828082996241</v>
      </c>
      <c r="EI186" s="2">
        <f t="shared" si="239"/>
        <v>54.658326923076913</v>
      </c>
      <c r="EJ186" s="2">
        <f t="shared" si="239"/>
        <v>51.901919661096414</v>
      </c>
      <c r="EK186" s="2">
        <f t="shared" si="212"/>
        <v>50.849657075748674</v>
      </c>
      <c r="EL186" s="2">
        <f t="shared" si="179"/>
        <v>50.21041659951652</v>
      </c>
      <c r="EM186" s="2">
        <f t="shared" si="179"/>
        <v>50.104054734873188</v>
      </c>
      <c r="EN186" s="2">
        <f t="shared" si="179"/>
        <v>52.460911846736451</v>
      </c>
      <c r="EO186" s="2">
        <f t="shared" si="179"/>
        <v>54.214678152403508</v>
      </c>
      <c r="EQ186" s="2">
        <f t="shared" si="237"/>
        <v>56.507017443817034</v>
      </c>
      <c r="ER186" s="2">
        <f t="shared" si="237"/>
        <v>59.657411353616126</v>
      </c>
      <c r="ES186" s="2">
        <f t="shared" si="237"/>
        <v>60.155892329124661</v>
      </c>
      <c r="ET186" s="2">
        <f t="shared" si="237"/>
        <v>60.454937058421329</v>
      </c>
      <c r="EU186" s="2">
        <f t="shared" si="237"/>
        <v>59.133126965170106</v>
      </c>
      <c r="EV186" s="2">
        <f t="shared" si="237"/>
        <v>57.533551761543038</v>
      </c>
      <c r="EW186" s="2">
        <f t="shared" si="237"/>
        <v>56.306674748276706</v>
      </c>
      <c r="EX186" s="2">
        <f t="shared" si="237"/>
        <v>55.704593399433449</v>
      </c>
      <c r="EY186" s="2">
        <f t="shared" si="237"/>
        <v>54.446070419336614</v>
      </c>
      <c r="EZ186" s="2">
        <f t="shared" si="237"/>
        <v>52.27565713915245</v>
      </c>
      <c r="FA186" s="2">
        <f t="shared" si="237"/>
        <v>51.064361896717784</v>
      </c>
      <c r="FB186" s="2">
        <f t="shared" si="237"/>
        <v>52.133795911530669</v>
      </c>
      <c r="FC186" s="2">
        <f t="shared" si="237"/>
        <v>51.921919999408168</v>
      </c>
      <c r="FD186" s="2">
        <f t="shared" si="237"/>
        <v>53.367973649861298</v>
      </c>
      <c r="FE186" s="2">
        <f t="shared" si="237"/>
        <v>52.994830071276013</v>
      </c>
      <c r="FG186" s="2">
        <f t="shared" si="238"/>
        <v>0.99997572376815758</v>
      </c>
      <c r="FH186" s="2">
        <f t="shared" si="238"/>
        <v>0.99997094795072716</v>
      </c>
      <c r="FI186" s="2">
        <f t="shared" si="238"/>
        <v>0.99997766548795686</v>
      </c>
      <c r="FJ186" s="2">
        <f t="shared" si="238"/>
        <v>0.99997719117523054</v>
      </c>
      <c r="FK186" s="2">
        <f t="shared" si="238"/>
        <v>0.99997574716404947</v>
      </c>
      <c r="FL186" s="2">
        <f t="shared" si="238"/>
        <v>0.99997215946524143</v>
      </c>
      <c r="FM186" s="2">
        <f t="shared" si="238"/>
        <v>0.99997569185879798</v>
      </c>
      <c r="FN186" s="2">
        <f t="shared" si="238"/>
        <v>0.99997294962019556</v>
      </c>
      <c r="FO186" s="2">
        <f t="shared" si="238"/>
        <v>0.99996825760829244</v>
      </c>
      <c r="FP186" s="2">
        <f t="shared" si="238"/>
        <v>0.99996738967778331</v>
      </c>
      <c r="FQ186" s="2">
        <f t="shared" si="238"/>
        <v>0.99996955049256631</v>
      </c>
      <c r="FR186" s="2">
        <f t="shared" si="238"/>
        <v>0.99997415265799061</v>
      </c>
      <c r="FS186" s="2">
        <f t="shared" si="238"/>
        <v>0.99997340838227577</v>
      </c>
      <c r="FT186" s="2">
        <f t="shared" si="238"/>
        <v>0.9999654032189228</v>
      </c>
      <c r="FU186" s="2">
        <f t="shared" si="238"/>
        <v>0.99996045771635966</v>
      </c>
      <c r="FW186" s="2">
        <f t="shared" si="229"/>
        <v>0.67093603903093579</v>
      </c>
      <c r="FX186" s="2">
        <f t="shared" si="229"/>
        <v>0.61193972618104397</v>
      </c>
      <c r="FY186" s="2">
        <f t="shared" si="229"/>
        <v>0.61097629563208722</v>
      </c>
      <c r="FZ186" s="2">
        <f t="shared" si="229"/>
        <v>0.60487615071174416</v>
      </c>
      <c r="GA186" s="2">
        <f t="shared" si="229"/>
        <v>0.66427343537287964</v>
      </c>
      <c r="GB186" s="2">
        <f t="shared" si="229"/>
        <v>0.61509945735708371</v>
      </c>
      <c r="GC186" s="2">
        <f t="shared" si="229"/>
        <v>0.66054972600209405</v>
      </c>
      <c r="GD186" s="2">
        <f t="shared" si="229"/>
        <v>0.66804125461877273</v>
      </c>
      <c r="GE186" s="2">
        <f t="shared" si="229"/>
        <v>0.69170585809976937</v>
      </c>
      <c r="GF186" s="2">
        <f t="shared" si="229"/>
        <v>0.69375294707749402</v>
      </c>
      <c r="GG186" s="2">
        <f t="shared" si="229"/>
        <v>0.73649546211401662</v>
      </c>
      <c r="GH186" s="2">
        <f t="shared" si="229"/>
        <v>0.72993379949441561</v>
      </c>
      <c r="GI186" s="2">
        <f t="shared" si="229"/>
        <v>0.72241036756561694</v>
      </c>
      <c r="GJ186" s="2">
        <f t="shared" si="229"/>
        <v>0.66588026636334918</v>
      </c>
      <c r="GK186" s="2">
        <f t="shared" si="229"/>
        <v>0.59093603212772716</v>
      </c>
      <c r="GM186" s="86">
        <f t="shared" si="230"/>
        <v>2.2777801867777139E-166</v>
      </c>
      <c r="GN186" s="86">
        <f t="shared" si="230"/>
        <v>2.4684676800593226E-228</v>
      </c>
      <c r="GO186" s="86">
        <f t="shared" si="230"/>
        <v>5.1616722128460482E-259</v>
      </c>
      <c r="GP186" s="86">
        <f t="shared" si="230"/>
        <v>0</v>
      </c>
      <c r="GQ186" s="86">
        <f t="shared" si="230"/>
        <v>2.5745539632223157E-297</v>
      </c>
      <c r="GR186" s="86">
        <f t="shared" si="230"/>
        <v>2.5541130764215189E-280</v>
      </c>
      <c r="GS186" s="86">
        <f t="shared" si="230"/>
        <v>0</v>
      </c>
      <c r="GT186" s="86">
        <f t="shared" si="230"/>
        <v>2.787123176387027E-267</v>
      </c>
      <c r="GU186" s="86">
        <f t="shared" si="230"/>
        <v>2.7612515385019393E-259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3.7880789279800966E-152</v>
      </c>
      <c r="HD186" s="86">
        <f t="shared" si="181"/>
        <v>1.3284713460283473E-121</v>
      </c>
      <c r="HE186" s="86">
        <f t="shared" si="181"/>
        <v>4.1301677244128394E-168</v>
      </c>
      <c r="HF186" s="86">
        <f t="shared" si="180"/>
        <v>2.2428356205152742E-208</v>
      </c>
      <c r="HG186" s="86">
        <f t="shared" si="180"/>
        <v>8.5805749366963407E-195</v>
      </c>
      <c r="HH186" s="86">
        <f t="shared" si="180"/>
        <v>9.5364115703201841E-208</v>
      </c>
      <c r="HI186" s="86">
        <f t="shared" si="180"/>
        <v>1.1064013046344227E-251</v>
      </c>
      <c r="HJ186" s="86">
        <f t="shared" si="180"/>
        <v>1.2034655995743634E-278</v>
      </c>
      <c r="HK186" s="86">
        <f t="shared" si="180"/>
        <v>7.2405452449338391E-224</v>
      </c>
      <c r="HL186" s="86">
        <f t="shared" si="180"/>
        <v>3.4733850419542679E-222</v>
      </c>
      <c r="HM186" s="86">
        <f t="shared" si="180"/>
        <v>2.1711146099709208E-245</v>
      </c>
      <c r="HN186" s="86">
        <f t="shared" si="180"/>
        <v>0</v>
      </c>
      <c r="HO186" s="86">
        <f t="shared" si="226"/>
        <v>0</v>
      </c>
      <c r="HP186" s="86">
        <f t="shared" si="226"/>
        <v>8.6067281774840186E-297</v>
      </c>
      <c r="HQ186" s="86">
        <f t="shared" si="226"/>
        <v>8.6067281774840186E-297</v>
      </c>
      <c r="HS186" s="86">
        <f t="shared" si="231"/>
        <v>2.7403976966476457E-36</v>
      </c>
      <c r="HT186" s="86">
        <f t="shared" si="231"/>
        <v>6.9529537051841998E-30</v>
      </c>
      <c r="HU186" s="86">
        <f t="shared" si="231"/>
        <v>4.9209548445747189E-36</v>
      </c>
      <c r="HV186" s="86">
        <f t="shared" si="231"/>
        <v>1.0175867825455885E-35</v>
      </c>
      <c r="HW186" s="86">
        <f t="shared" si="231"/>
        <v>7.374350434242611E-40</v>
      </c>
      <c r="HX186" s="86">
        <f t="shared" si="231"/>
        <v>6.5392657083445192E-41</v>
      </c>
      <c r="HY186" s="86">
        <f t="shared" si="231"/>
        <v>3.5625812758243802E-37</v>
      </c>
      <c r="HZ186" s="86">
        <f t="shared" si="231"/>
        <v>4.5042817855653627E-57</v>
      </c>
      <c r="IA186" s="86">
        <f t="shared" si="231"/>
        <v>2.9922888567862796E-63</v>
      </c>
      <c r="IB186" s="86">
        <f t="shared" si="231"/>
        <v>1.2989912911284307E-69</v>
      </c>
      <c r="IC186" s="86">
        <f t="shared" si="231"/>
        <v>8.7623765924918584E-75</v>
      </c>
      <c r="ID186" s="86">
        <f t="shared" si="231"/>
        <v>1.9792188146187807E-53</v>
      </c>
      <c r="IE186" s="86">
        <f t="shared" si="231"/>
        <v>3.1183194882851372E-56</v>
      </c>
      <c r="IF186" s="86">
        <f t="shared" si="231"/>
        <v>1.1827185685263399E-50</v>
      </c>
      <c r="IG186" s="86">
        <f t="shared" si="231"/>
        <v>3.3299397504834567E-45</v>
      </c>
      <c r="II186" s="86">
        <f t="shared" si="232"/>
        <v>0.29555725420089868</v>
      </c>
      <c r="IJ186" s="86">
        <f t="shared" si="232"/>
        <v>0.45068623614845871</v>
      </c>
      <c r="IK186" s="86">
        <f t="shared" si="232"/>
        <v>0.46738133972817991</v>
      </c>
      <c r="IL186" s="86">
        <f t="shared" si="232"/>
        <v>0.48475555302070855</v>
      </c>
      <c r="IM186" s="86">
        <f t="shared" si="232"/>
        <v>0.27822085431308513</v>
      </c>
      <c r="IN186" s="86">
        <f t="shared" si="232"/>
        <v>0.43094208187964178</v>
      </c>
      <c r="IO186" s="86">
        <f t="shared" si="232"/>
        <v>0.30056683504597298</v>
      </c>
      <c r="IP186" s="86">
        <f t="shared" si="232"/>
        <v>0.18947259737888347</v>
      </c>
      <c r="IQ186" s="86">
        <f t="shared" si="232"/>
        <v>0.11889290172863662</v>
      </c>
      <c r="IR186" s="86">
        <f t="shared" si="232"/>
        <v>0.10851173011207264</v>
      </c>
      <c r="IS186" s="86">
        <f t="shared" si="232"/>
        <v>4.3312737842950137E-2</v>
      </c>
      <c r="IT186" s="86">
        <f t="shared" si="232"/>
        <v>0.10517913855288614</v>
      </c>
      <c r="IU186" s="86">
        <f t="shared" si="232"/>
        <v>0.10254839913186606</v>
      </c>
      <c r="IV186" s="86">
        <f t="shared" si="232"/>
        <v>4.6452285639563322E-2</v>
      </c>
      <c r="IW186" s="86">
        <f t="shared" si="232"/>
        <v>0.26219341931311446</v>
      </c>
      <c r="IY186" s="86">
        <f t="shared" si="233"/>
        <v>0.29555725420089868</v>
      </c>
      <c r="IZ186" s="86">
        <f t="shared" si="233"/>
        <v>0.45068623614845871</v>
      </c>
      <c r="JA186" s="86">
        <f t="shared" si="233"/>
        <v>0.46738133972817991</v>
      </c>
      <c r="JB186" s="86">
        <f t="shared" si="233"/>
        <v>0.48475555302070855</v>
      </c>
      <c r="JC186" s="86">
        <f t="shared" si="233"/>
        <v>0.27822085431308513</v>
      </c>
      <c r="JD186" s="86">
        <f t="shared" si="233"/>
        <v>0.43094208187964178</v>
      </c>
      <c r="JE186" s="86">
        <f t="shared" si="233"/>
        <v>0.30056683504597298</v>
      </c>
      <c r="JF186" s="86">
        <f t="shared" si="233"/>
        <v>0.18947259737888347</v>
      </c>
      <c r="JG186" s="86">
        <f t="shared" si="233"/>
        <v>0.11889290172863662</v>
      </c>
      <c r="JH186" s="86">
        <f t="shared" si="233"/>
        <v>0.10851173011207264</v>
      </c>
      <c r="JI186" s="86">
        <f t="shared" si="233"/>
        <v>4.3312737842950137E-2</v>
      </c>
      <c r="JJ186" s="86">
        <f t="shared" si="233"/>
        <v>0.10517913855288614</v>
      </c>
      <c r="JK186" s="86">
        <f t="shared" si="233"/>
        <v>0.10254839913186606</v>
      </c>
      <c r="JL186" s="86">
        <f t="shared" si="233"/>
        <v>4.6452285639563322E-2</v>
      </c>
      <c r="JM186" s="86">
        <f t="shared" si="233"/>
        <v>0.26219341931311446</v>
      </c>
    </row>
    <row r="187" spans="2:273" x14ac:dyDescent="0.25">
      <c r="B187" s="2">
        <v>160</v>
      </c>
      <c r="C187" s="37">
        <v>57.713999999999999</v>
      </c>
      <c r="D187" s="37">
        <v>59.814999999999998</v>
      </c>
      <c r="E187" s="37">
        <v>59.429000000000002</v>
      </c>
      <c r="F187" s="37">
        <v>60.889000000000003</v>
      </c>
      <c r="G187" s="37">
        <v>57.79</v>
      </c>
      <c r="H187" s="37">
        <v>56.651000000000003</v>
      </c>
      <c r="I187" s="37">
        <v>56.396999999999998</v>
      </c>
      <c r="J187" s="37">
        <v>55.253999999999998</v>
      </c>
      <c r="K187" s="37">
        <v>54.302</v>
      </c>
      <c r="L187" s="37">
        <v>52.661000000000001</v>
      </c>
      <c r="M187" s="37">
        <v>52</v>
      </c>
      <c r="N187" s="37">
        <v>52.667000000000002</v>
      </c>
      <c r="O187" s="37">
        <v>51.387</v>
      </c>
      <c r="P187" s="37">
        <v>52.238</v>
      </c>
      <c r="Q187" s="37">
        <v>54.171999999999997</v>
      </c>
      <c r="S187" s="4">
        <f t="shared" si="234"/>
        <v>56.349400626594971</v>
      </c>
      <c r="T187" s="4">
        <f t="shared" si="234"/>
        <v>59.613191899217249</v>
      </c>
      <c r="U187" s="4">
        <f t="shared" si="234"/>
        <v>59.784452996207733</v>
      </c>
      <c r="V187" s="4">
        <f t="shared" si="234"/>
        <v>59.587168901637092</v>
      </c>
      <c r="W187" s="4">
        <f t="shared" si="234"/>
        <v>58.540266614694865</v>
      </c>
      <c r="X187" s="4">
        <f t="shared" si="234"/>
        <v>57.649882169781662</v>
      </c>
      <c r="Y187" s="4">
        <f t="shared" si="234"/>
        <v>55.660831350084166</v>
      </c>
      <c r="Z187" s="4">
        <f t="shared" si="234"/>
        <v>55.120496984432336</v>
      </c>
      <c r="AA187" s="4">
        <f t="shared" si="234"/>
        <v>54.318325986970436</v>
      </c>
      <c r="AB187" s="4">
        <f t="shared" si="234"/>
        <v>51.988696258655807</v>
      </c>
      <c r="AC187" s="4">
        <f t="shared" si="234"/>
        <v>50.827853509564818</v>
      </c>
      <c r="AD187" s="4">
        <f t="shared" si="234"/>
        <v>51.405763063941869</v>
      </c>
      <c r="AE187" s="4">
        <f t="shared" si="234"/>
        <v>51.247984884238427</v>
      </c>
      <c r="AF187" s="4">
        <f t="shared" si="234"/>
        <v>52.987177742906027</v>
      </c>
      <c r="AG187" s="4">
        <f t="shared" si="234"/>
        <v>57.954111301793759</v>
      </c>
      <c r="AI187" s="4">
        <f t="shared" si="235"/>
        <v>1.3645993734050279</v>
      </c>
      <c r="AJ187" s="4">
        <f t="shared" si="235"/>
        <v>0.20180810078274902</v>
      </c>
      <c r="AK187" s="4">
        <f t="shared" si="235"/>
        <v>-0.35545299620773108</v>
      </c>
      <c r="AL187" s="4">
        <f t="shared" si="235"/>
        <v>1.3018310983629107</v>
      </c>
      <c r="AM187" s="4">
        <f t="shared" si="235"/>
        <v>-0.75026661469486555</v>
      </c>
      <c r="AN187" s="4">
        <f t="shared" si="235"/>
        <v>-0.998882169781659</v>
      </c>
      <c r="AO187" s="4">
        <f t="shared" si="235"/>
        <v>0.73616864991583242</v>
      </c>
      <c r="AP187" s="4">
        <f t="shared" si="235"/>
        <v>0.13350301556766198</v>
      </c>
      <c r="AQ187" s="4">
        <f t="shared" si="235"/>
        <v>-1.632598697043619E-2</v>
      </c>
      <c r="AR187" s="4">
        <f t="shared" si="235"/>
        <v>0.67230374134419435</v>
      </c>
      <c r="AS187" s="4">
        <f t="shared" si="235"/>
        <v>1.1721464904351819</v>
      </c>
      <c r="AT187" s="4">
        <f t="shared" si="235"/>
        <v>1.2612369360581326</v>
      </c>
      <c r="AU187" s="4">
        <f t="shared" si="235"/>
        <v>0.13901511576157333</v>
      </c>
      <c r="AV187" s="4">
        <f t="shared" si="235"/>
        <v>-0.74917774290602779</v>
      </c>
      <c r="AW187" s="4">
        <f t="shared" si="235"/>
        <v>-3.782111301793762</v>
      </c>
      <c r="AY187" s="2">
        <f t="shared" si="227"/>
        <v>56.344647560749152</v>
      </c>
      <c r="AZ187" s="2">
        <f t="shared" si="227"/>
        <v>59.515562833511147</v>
      </c>
      <c r="BA187" s="2">
        <f t="shared" si="227"/>
        <v>59.590269959019047</v>
      </c>
      <c r="BB187" s="2">
        <f t="shared" si="227"/>
        <v>59.139557986722174</v>
      </c>
      <c r="BC187" s="2">
        <f t="shared" si="227"/>
        <v>58.518734112182756</v>
      </c>
      <c r="BD187" s="2">
        <f t="shared" si="227"/>
        <v>57.385653083335853</v>
      </c>
      <c r="BE187" s="2">
        <f t="shared" si="227"/>
        <v>55.619867588150534</v>
      </c>
      <c r="BF187" s="2">
        <f t="shared" si="227"/>
        <v>55.117037261886772</v>
      </c>
      <c r="BG187" s="2">
        <f t="shared" si="227"/>
        <v>54.31809504192389</v>
      </c>
      <c r="BH187" s="2">
        <f t="shared" si="227"/>
        <v>51.988549146589925</v>
      </c>
      <c r="BI187" s="2">
        <f t="shared" si="227"/>
        <v>50.827852767664439</v>
      </c>
      <c r="BJ187" s="2">
        <f t="shared" si="227"/>
        <v>51.405521564359447</v>
      </c>
      <c r="BK187" s="2">
        <f t="shared" si="227"/>
        <v>51.247805665198157</v>
      </c>
      <c r="BL187" s="2">
        <f t="shared" si="227"/>
        <v>52.929698413608541</v>
      </c>
      <c r="BM187" s="2">
        <f t="shared" si="227"/>
        <v>53.331245167628509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91.664587315010607</v>
      </c>
      <c r="DL187" s="2">
        <f t="shared" si="236"/>
        <v>100.42764079085973</v>
      </c>
      <c r="DM187" s="2">
        <f t="shared" si="236"/>
        <v>112.13872742373907</v>
      </c>
      <c r="DN187" s="2">
        <f t="shared" si="236"/>
        <v>109.4755845665962</v>
      </c>
      <c r="DO187" s="2">
        <f t="shared" si="236"/>
        <v>102.31422452431289</v>
      </c>
      <c r="DP187" s="2">
        <f t="shared" si="236"/>
        <v>72.149091753774684</v>
      </c>
      <c r="DQ187" s="2">
        <f t="shared" si="236"/>
        <v>87.058075828047933</v>
      </c>
      <c r="DR187" s="2">
        <f t="shared" si="236"/>
        <v>96.442818302136516</v>
      </c>
      <c r="DS187" s="2">
        <f t="shared" si="236"/>
        <v>131.97353076923076</v>
      </c>
      <c r="DT187" s="2">
        <f t="shared" si="236"/>
        <v>129.70484068278802</v>
      </c>
      <c r="DU187" s="2">
        <f t="shared" si="236"/>
        <v>95.378027125506094</v>
      </c>
      <c r="DV187" s="2">
        <f t="shared" si="236"/>
        <v>88.102317775436873</v>
      </c>
      <c r="DW187" s="2">
        <f t="shared" si="236"/>
        <v>119.38445087108013</v>
      </c>
      <c r="DX187" s="2">
        <f t="shared" si="236"/>
        <v>133.44285775401067</v>
      </c>
      <c r="DY187" s="2">
        <f t="shared" si="236"/>
        <v>107.47157569648097</v>
      </c>
      <c r="EA187" s="2">
        <f t="shared" si="240"/>
        <v>56.228618361559739</v>
      </c>
      <c r="EB187" s="2">
        <f t="shared" si="240"/>
        <v>59.518485084054596</v>
      </c>
      <c r="EC187" s="2">
        <f t="shared" si="240"/>
        <v>58.847164609665455</v>
      </c>
      <c r="ED187" s="2">
        <f t="shared" si="240"/>
        <v>57.188069885796658</v>
      </c>
      <c r="EE187" s="2">
        <f t="shared" si="240"/>
        <v>57.552399804664063</v>
      </c>
      <c r="EF187" s="2">
        <f t="shared" si="239"/>
        <v>57.429391250336543</v>
      </c>
      <c r="EG187" s="2">
        <f t="shared" si="239"/>
        <v>54.515638719921391</v>
      </c>
      <c r="EH187" s="2">
        <f t="shared" si="239"/>
        <v>54.238903471225392</v>
      </c>
      <c r="EI187" s="2">
        <f t="shared" si="239"/>
        <v>54.469872987477629</v>
      </c>
      <c r="EJ187" s="2">
        <f t="shared" si="239"/>
        <v>51.714330045879237</v>
      </c>
      <c r="EK187" s="2">
        <f t="shared" si="212"/>
        <v>50.661465783984447</v>
      </c>
      <c r="EL187" s="2">
        <f t="shared" si="179"/>
        <v>49.93829603622271</v>
      </c>
      <c r="EM187" s="2">
        <f t="shared" si="179"/>
        <v>49.873702927487052</v>
      </c>
      <c r="EN187" s="2">
        <f t="shared" si="179"/>
        <v>52.292379933641058</v>
      </c>
      <c r="EO187" s="2">
        <f t="shared" si="179"/>
        <v>54.091001078170109</v>
      </c>
      <c r="EQ187" s="2">
        <f t="shared" si="237"/>
        <v>56.395411962829158</v>
      </c>
      <c r="ER187" s="2">
        <f t="shared" si="237"/>
        <v>59.512161941249914</v>
      </c>
      <c r="ES187" s="2">
        <f t="shared" si="237"/>
        <v>60.020075240915347</v>
      </c>
      <c r="ET187" s="2">
        <f t="shared" si="237"/>
        <v>60.300428663678488</v>
      </c>
      <c r="EU187" s="2">
        <f t="shared" si="237"/>
        <v>58.962704084152058</v>
      </c>
      <c r="EV187" s="2">
        <f t="shared" si="237"/>
        <v>57.360104939197853</v>
      </c>
      <c r="EW187" s="2">
        <f t="shared" si="237"/>
        <v>56.136331126822412</v>
      </c>
      <c r="EX187" s="2">
        <f t="shared" si="237"/>
        <v>55.513486147308811</v>
      </c>
      <c r="EY187" s="2">
        <f t="shared" si="237"/>
        <v>54.253243967565581</v>
      </c>
      <c r="EZ187" s="2">
        <f t="shared" si="237"/>
        <v>52.095694710820219</v>
      </c>
      <c r="FA187" s="2">
        <f t="shared" si="237"/>
        <v>50.880497965834557</v>
      </c>
      <c r="FB187" s="2">
        <f t="shared" si="237"/>
        <v>51.899407758426548</v>
      </c>
      <c r="FC187" s="2">
        <f t="shared" si="237"/>
        <v>51.727075902170533</v>
      </c>
      <c r="FD187" s="2">
        <f t="shared" si="237"/>
        <v>53.217616490817768</v>
      </c>
      <c r="FE187" s="2">
        <f t="shared" si="237"/>
        <v>52.848454324678997</v>
      </c>
      <c r="FG187" s="2">
        <f t="shared" si="238"/>
        <v>0.99997785976612841</v>
      </c>
      <c r="FH187" s="2">
        <f t="shared" si="238"/>
        <v>0.99997350414842734</v>
      </c>
      <c r="FI187" s="2">
        <f t="shared" si="238"/>
        <v>0.99997963064289519</v>
      </c>
      <c r="FJ187" s="2">
        <f t="shared" si="238"/>
        <v>0.9999791980628292</v>
      </c>
      <c r="FK187" s="2">
        <f t="shared" si="238"/>
        <v>0.99997788110352659</v>
      </c>
      <c r="FL187" s="2">
        <f t="shared" si="238"/>
        <v>0.99997460906832747</v>
      </c>
      <c r="FM187" s="2">
        <f t="shared" si="238"/>
        <v>0.99997783066432222</v>
      </c>
      <c r="FN187" s="2">
        <f t="shared" si="238"/>
        <v>0.9999753297016909</v>
      </c>
      <c r="FO187" s="2">
        <f t="shared" si="238"/>
        <v>0.99997105051384017</v>
      </c>
      <c r="FP187" s="2">
        <f t="shared" si="238"/>
        <v>0.99997025894732594</v>
      </c>
      <c r="FQ187" s="2">
        <f t="shared" si="238"/>
        <v>0.99997222964476429</v>
      </c>
      <c r="FR187" s="2">
        <f t="shared" si="238"/>
        <v>0.99997642689030697</v>
      </c>
      <c r="FS187" s="2">
        <f t="shared" si="238"/>
        <v>0.9999757480996555</v>
      </c>
      <c r="FT187" s="2">
        <f t="shared" si="238"/>
        <v>0.99996844726459977</v>
      </c>
      <c r="FU187" s="2">
        <f t="shared" si="238"/>
        <v>0.99996393688323304</v>
      </c>
      <c r="FW187" s="2">
        <f t="shared" si="229"/>
        <v>0.69094160490701551</v>
      </c>
      <c r="FX187" s="2">
        <f t="shared" si="229"/>
        <v>0.63357314309825641</v>
      </c>
      <c r="FY187" s="2">
        <f t="shared" si="229"/>
        <v>0.63263117812243963</v>
      </c>
      <c r="FZ187" s="2">
        <f t="shared" si="229"/>
        <v>0.62666310619166099</v>
      </c>
      <c r="GA187" s="2">
        <f t="shared" si="229"/>
        <v>0.68449358013876072</v>
      </c>
      <c r="GB187" s="2">
        <f t="shared" si="229"/>
        <v>0.63666131426907457</v>
      </c>
      <c r="GC187" s="2">
        <f t="shared" si="229"/>
        <v>0.68088640343985607</v>
      </c>
      <c r="GD187" s="2">
        <f t="shared" si="229"/>
        <v>0.68814100799475031</v>
      </c>
      <c r="GE187" s="2">
        <f t="shared" si="229"/>
        <v>0.71099263009436309</v>
      </c>
      <c r="GF187" s="2">
        <f t="shared" si="229"/>
        <v>0.7129647967460242</v>
      </c>
      <c r="GG187" s="2">
        <f t="shared" si="229"/>
        <v>0.75397682428070811</v>
      </c>
      <c r="GH187" s="2">
        <f t="shared" si="229"/>
        <v>0.74770135064928389</v>
      </c>
      <c r="GI187" s="2">
        <f t="shared" si="229"/>
        <v>0.74049691493612468</v>
      </c>
      <c r="GJ187" s="2">
        <f t="shared" si="229"/>
        <v>0.68604937352467921</v>
      </c>
      <c r="GK187" s="2">
        <f t="shared" si="229"/>
        <v>0.61299985557653536</v>
      </c>
      <c r="GM187" s="86">
        <f t="shared" si="230"/>
        <v>7.4033751927441517E-170</v>
      </c>
      <c r="GN187" s="86">
        <f t="shared" si="230"/>
        <v>3.7118015767607819E-233</v>
      </c>
      <c r="GO187" s="86">
        <f t="shared" si="230"/>
        <v>1.7815326748767952E-264</v>
      </c>
      <c r="GP187" s="86">
        <f t="shared" si="230"/>
        <v>0</v>
      </c>
      <c r="GQ187" s="86">
        <f t="shared" si="230"/>
        <v>1.4523018482843884E-303</v>
      </c>
      <c r="GR187" s="86">
        <f t="shared" si="230"/>
        <v>3.0647169670447541E-286</v>
      </c>
      <c r="GS187" s="86">
        <f t="shared" si="230"/>
        <v>0</v>
      </c>
      <c r="GT187" s="86">
        <f t="shared" si="230"/>
        <v>6.5882665636757858E-273</v>
      </c>
      <c r="GU187" s="86">
        <f t="shared" si="230"/>
        <v>9.4778187670419386E-265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2.2836482394847333E-156</v>
      </c>
      <c r="HD187" s="86">
        <f t="shared" si="181"/>
        <v>5.3137661468333285E-125</v>
      </c>
      <c r="HE187" s="86">
        <f t="shared" si="181"/>
        <v>8.9861966846561187E-173</v>
      </c>
      <c r="HF187" s="86">
        <f t="shared" si="180"/>
        <v>3.6940914579507998E-214</v>
      </c>
      <c r="HG187" s="86">
        <f t="shared" si="180"/>
        <v>3.7625756187139645E-200</v>
      </c>
      <c r="HH187" s="86">
        <f t="shared" si="180"/>
        <v>1.6369967687035668E-213</v>
      </c>
      <c r="HI187" s="86">
        <f t="shared" ref="HI187:HN227" si="241" xml:space="preserve"> _xlfn.NORM.DIST($B187, I$8, ABS(I$12), TRUE) * _xlfn.NORM.DIST(($B187 - I$8)*I$16, 0, ABS(I$12), TRUE) * 2</f>
        <v>1.0888117611463378E-258</v>
      </c>
      <c r="HJ187" s="86">
        <f t="shared" si="241"/>
        <v>2.5971752430309056E-286</v>
      </c>
      <c r="HK187" s="86">
        <f t="shared" si="241"/>
        <v>5.3704705180171308E-230</v>
      </c>
      <c r="HL187" s="86">
        <f t="shared" si="241"/>
        <v>3.489528018871365E-228</v>
      </c>
      <c r="HM187" s="86">
        <f t="shared" si="241"/>
        <v>5.5696348459061785E-252</v>
      </c>
      <c r="HN187" s="86">
        <f t="shared" si="241"/>
        <v>0</v>
      </c>
      <c r="HO187" s="86">
        <f t="shared" si="226"/>
        <v>0</v>
      </c>
      <c r="HP187" s="86">
        <f t="shared" si="226"/>
        <v>9.9105807971049072E-305</v>
      </c>
      <c r="HQ187" s="86">
        <f t="shared" si="226"/>
        <v>9.9105807971049072E-305</v>
      </c>
      <c r="HS187" s="86">
        <f t="shared" si="231"/>
        <v>2.9209077836346565E-38</v>
      </c>
      <c r="HT187" s="86">
        <f t="shared" si="231"/>
        <v>8.3826880337684215E-32</v>
      </c>
      <c r="HU187" s="86">
        <f t="shared" si="231"/>
        <v>4.6730524778198039E-38</v>
      </c>
      <c r="HV187" s="86">
        <f t="shared" si="231"/>
        <v>9.8830493706574791E-38</v>
      </c>
      <c r="HW187" s="86">
        <f t="shared" si="231"/>
        <v>4.1952548161119564E-42</v>
      </c>
      <c r="HX187" s="86">
        <f t="shared" si="231"/>
        <v>3.1534182491326288E-43</v>
      </c>
      <c r="HY187" s="86">
        <f t="shared" si="231"/>
        <v>2.7314562444817196E-39</v>
      </c>
      <c r="HZ187" s="86">
        <f t="shared" si="231"/>
        <v>2.8493722282923499E-60</v>
      </c>
      <c r="IA187" s="86">
        <f t="shared" si="231"/>
        <v>1.017432664527953E-66</v>
      </c>
      <c r="IB187" s="86">
        <f t="shared" si="231"/>
        <v>2.5726941177822641E-73</v>
      </c>
      <c r="IC187" s="86">
        <f t="shared" si="231"/>
        <v>1.2493057653300158E-78</v>
      </c>
      <c r="ID187" s="86">
        <f t="shared" si="231"/>
        <v>4.101192693365464E-56</v>
      </c>
      <c r="IE187" s="86">
        <f t="shared" si="231"/>
        <v>4.0497785001606347E-59</v>
      </c>
      <c r="IF187" s="86">
        <f t="shared" si="231"/>
        <v>2.1402012325958235E-53</v>
      </c>
      <c r="IG187" s="86">
        <f t="shared" si="231"/>
        <v>6.3265139869125732E-48</v>
      </c>
      <c r="II187" s="86">
        <f t="shared" si="232"/>
        <v>0.23917847945171786</v>
      </c>
      <c r="IJ187" s="86">
        <f t="shared" si="232"/>
        <v>0.38088489605645443</v>
      </c>
      <c r="IK187" s="86">
        <f t="shared" si="232"/>
        <v>0.40128363852788601</v>
      </c>
      <c r="IL187" s="86">
        <f t="shared" si="232"/>
        <v>0.42011560632755451</v>
      </c>
      <c r="IM187" s="86">
        <f t="shared" si="232"/>
        <v>0.21971956680434568</v>
      </c>
      <c r="IN187" s="86">
        <f t="shared" si="232"/>
        <v>0.3589342513068412</v>
      </c>
      <c r="IO187" s="86">
        <f t="shared" si="232"/>
        <v>0.2404985734713124</v>
      </c>
      <c r="IP187" s="86">
        <f t="shared" si="232"/>
        <v>0.13774170021728008</v>
      </c>
      <c r="IQ187" s="86">
        <f t="shared" si="232"/>
        <v>8.2372033749760612E-2</v>
      </c>
      <c r="IR187" s="86">
        <f t="shared" si="232"/>
        <v>7.4159409970198764E-2</v>
      </c>
      <c r="IS187" s="86">
        <f t="shared" si="232"/>
        <v>2.768277958351506E-2</v>
      </c>
      <c r="IT187" s="86">
        <f t="shared" si="232"/>
        <v>7.6678989064073444E-2</v>
      </c>
      <c r="IU187" s="86">
        <f t="shared" si="232"/>
        <v>7.3486469249448821E-2</v>
      </c>
      <c r="IV187" s="86">
        <f t="shared" si="232"/>
        <v>2.4491819660303654E-2</v>
      </c>
      <c r="IW187" s="86">
        <f t="shared" si="232"/>
        <v>0.18659036728015793</v>
      </c>
      <c r="IY187" s="86">
        <f t="shared" si="233"/>
        <v>0.23917847945171786</v>
      </c>
      <c r="IZ187" s="86">
        <f t="shared" si="233"/>
        <v>0.38088489605645443</v>
      </c>
      <c r="JA187" s="86">
        <f t="shared" si="233"/>
        <v>0.40128363852788601</v>
      </c>
      <c r="JB187" s="86">
        <f t="shared" si="233"/>
        <v>0.42011560632755451</v>
      </c>
      <c r="JC187" s="86">
        <f t="shared" si="233"/>
        <v>0.21971956680434568</v>
      </c>
      <c r="JD187" s="86">
        <f t="shared" si="233"/>
        <v>0.3589342513068412</v>
      </c>
      <c r="JE187" s="86">
        <f t="shared" si="233"/>
        <v>0.2404985734713124</v>
      </c>
      <c r="JF187" s="86">
        <f t="shared" si="233"/>
        <v>0.13774170021728008</v>
      </c>
      <c r="JG187" s="86">
        <f t="shared" si="233"/>
        <v>8.2372033749760612E-2</v>
      </c>
      <c r="JH187" s="86">
        <f t="shared" si="233"/>
        <v>7.4159409970198764E-2</v>
      </c>
      <c r="JI187" s="86">
        <f t="shared" si="233"/>
        <v>2.768277958351506E-2</v>
      </c>
      <c r="JJ187" s="86">
        <f t="shared" si="233"/>
        <v>7.6678989064073444E-2</v>
      </c>
      <c r="JK187" s="86">
        <f t="shared" si="233"/>
        <v>7.3486469249448821E-2</v>
      </c>
      <c r="JL187" s="86">
        <f t="shared" si="233"/>
        <v>2.4491819660303654E-2</v>
      </c>
      <c r="JM187" s="86">
        <f t="shared" si="233"/>
        <v>0.18659036728015793</v>
      </c>
    </row>
    <row r="188" spans="2:273" x14ac:dyDescent="0.25">
      <c r="B188" s="2">
        <v>161</v>
      </c>
      <c r="C188" s="37">
        <v>57.46</v>
      </c>
      <c r="D188" s="37">
        <v>60.154000000000003</v>
      </c>
      <c r="E188" s="37">
        <v>59.920999999999999</v>
      </c>
      <c r="F188" s="37">
        <v>60.475999999999999</v>
      </c>
      <c r="G188" s="37">
        <v>58.241999999999997</v>
      </c>
      <c r="H188" s="37">
        <v>57.063000000000002</v>
      </c>
      <c r="I188" s="37">
        <v>56.381</v>
      </c>
      <c r="J188" s="37">
        <v>56.587000000000003</v>
      </c>
      <c r="K188" s="37">
        <v>53.603000000000002</v>
      </c>
      <c r="L188" s="37">
        <v>52.854999999999997</v>
      </c>
      <c r="M188" s="37">
        <v>51.338999999999999</v>
      </c>
      <c r="N188" s="37">
        <v>52.079000000000001</v>
      </c>
      <c r="O188" s="37">
        <v>51.725999999999999</v>
      </c>
      <c r="P188" s="37">
        <v>52.491999999999997</v>
      </c>
      <c r="Q188" s="37">
        <v>51.188000000000002</v>
      </c>
      <c r="S188" s="4">
        <f t="shared" si="234"/>
        <v>56.236748213272698</v>
      </c>
      <c r="T188" s="4">
        <f t="shared" si="234"/>
        <v>59.409368887470059</v>
      </c>
      <c r="U188" s="4">
        <f t="shared" si="234"/>
        <v>59.554654759990761</v>
      </c>
      <c r="V188" s="4">
        <f t="shared" si="234"/>
        <v>59.228626766158612</v>
      </c>
      <c r="W188" s="4">
        <f t="shared" si="234"/>
        <v>58.37357539898494</v>
      </c>
      <c r="X188" s="4">
        <f t="shared" si="234"/>
        <v>57.31044338533421</v>
      </c>
      <c r="Y188" s="4">
        <f t="shared" si="234"/>
        <v>55.484307465063807</v>
      </c>
      <c r="Z188" s="4">
        <f t="shared" si="234"/>
        <v>54.943637935403835</v>
      </c>
      <c r="AA188" s="4">
        <f t="shared" si="234"/>
        <v>54.122277515173153</v>
      </c>
      <c r="AB188" s="4">
        <f t="shared" si="234"/>
        <v>51.813410959944818</v>
      </c>
      <c r="AC188" s="4">
        <f t="shared" si="234"/>
        <v>50.646549465264989</v>
      </c>
      <c r="AD188" s="4">
        <f t="shared" si="234"/>
        <v>51.19551299579927</v>
      </c>
      <c r="AE188" s="4">
        <f t="shared" si="234"/>
        <v>51.076320965370236</v>
      </c>
      <c r="AF188" s="4">
        <f t="shared" si="234"/>
        <v>52.807536170749046</v>
      </c>
      <c r="AG188" s="4">
        <f t="shared" si="234"/>
        <v>55.367018085216031</v>
      </c>
      <c r="AI188" s="4">
        <f t="shared" si="235"/>
        <v>1.2232517867273032</v>
      </c>
      <c r="AJ188" s="4">
        <f t="shared" si="235"/>
        <v>0.74463111252994452</v>
      </c>
      <c r="AK188" s="4">
        <f t="shared" si="235"/>
        <v>0.36634524000923818</v>
      </c>
      <c r="AL188" s="4">
        <f t="shared" si="235"/>
        <v>1.2473732338413868</v>
      </c>
      <c r="AM188" s="4">
        <f t="shared" si="235"/>
        <v>-0.13157539898494264</v>
      </c>
      <c r="AN188" s="4">
        <f t="shared" si="235"/>
        <v>-0.24744338533420773</v>
      </c>
      <c r="AO188" s="4">
        <f t="shared" si="235"/>
        <v>0.89669253493619294</v>
      </c>
      <c r="AP188" s="4">
        <f t="shared" si="235"/>
        <v>1.6433620645961682</v>
      </c>
      <c r="AQ188" s="4">
        <f t="shared" si="235"/>
        <v>-0.51927751517315102</v>
      </c>
      <c r="AR188" s="4">
        <f t="shared" si="235"/>
        <v>1.0415890400551788</v>
      </c>
      <c r="AS188" s="4">
        <f t="shared" si="235"/>
        <v>0.69245053473500917</v>
      </c>
      <c r="AT188" s="4">
        <f t="shared" si="235"/>
        <v>0.88348700420073101</v>
      </c>
      <c r="AU188" s="4">
        <f t="shared" si="235"/>
        <v>0.64967903462976295</v>
      </c>
      <c r="AV188" s="4">
        <f t="shared" si="235"/>
        <v>-0.31553617074904849</v>
      </c>
      <c r="AW188" s="4">
        <f t="shared" si="235"/>
        <v>-4.179018085216029</v>
      </c>
      <c r="AY188" s="2">
        <f t="shared" si="227"/>
        <v>56.235168186950546</v>
      </c>
      <c r="AZ188" s="2">
        <f t="shared" si="227"/>
        <v>59.370136929344497</v>
      </c>
      <c r="BA188" s="2">
        <f t="shared" si="227"/>
        <v>59.470522804053516</v>
      </c>
      <c r="BB188" s="2">
        <f t="shared" si="227"/>
        <v>59.028312249751515</v>
      </c>
      <c r="BC188" s="2">
        <f t="shared" si="227"/>
        <v>58.367365398625026</v>
      </c>
      <c r="BD188" s="2">
        <f t="shared" si="227"/>
        <v>57.211210384413015</v>
      </c>
      <c r="BE188" s="2">
        <f t="shared" si="227"/>
        <v>55.471547088285838</v>
      </c>
      <c r="BF188" s="2">
        <f t="shared" si="227"/>
        <v>54.943041044592476</v>
      </c>
      <c r="BG188" s="2">
        <f t="shared" si="227"/>
        <v>54.122248777814271</v>
      </c>
      <c r="BH188" s="2">
        <f t="shared" si="227"/>
        <v>51.813394240638459</v>
      </c>
      <c r="BI188" s="2">
        <f t="shared" si="227"/>
        <v>50.646549412210447</v>
      </c>
      <c r="BJ188" s="2">
        <f t="shared" si="227"/>
        <v>51.195472169564141</v>
      </c>
      <c r="BK188" s="2">
        <f t="shared" si="227"/>
        <v>51.076293728879953</v>
      </c>
      <c r="BL188" s="2">
        <f t="shared" si="227"/>
        <v>52.791814227789459</v>
      </c>
      <c r="BM188" s="2">
        <f t="shared" si="227"/>
        <v>53.166155521962622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91.776506553911233</v>
      </c>
      <c r="DL188" s="2">
        <f t="shared" si="236"/>
        <v>100.56780155578963</v>
      </c>
      <c r="DM188" s="2">
        <f t="shared" si="236"/>
        <v>112.33273784355181</v>
      </c>
      <c r="DN188" s="2">
        <f t="shared" si="236"/>
        <v>109.61780761099367</v>
      </c>
      <c r="DO188" s="2">
        <f t="shared" si="236"/>
        <v>102.40578308668074</v>
      </c>
      <c r="DP188" s="2">
        <f t="shared" si="236"/>
        <v>72.017969802555172</v>
      </c>
      <c r="DQ188" s="2">
        <f t="shared" si="236"/>
        <v>87.018341226215654</v>
      </c>
      <c r="DR188" s="2">
        <f t="shared" si="236"/>
        <v>96.497217459417129</v>
      </c>
      <c r="DS188" s="2">
        <f t="shared" si="236"/>
        <v>132.31254979757085</v>
      </c>
      <c r="DT188" s="2">
        <f t="shared" si="236"/>
        <v>130.06882432432428</v>
      </c>
      <c r="DU188" s="2">
        <f t="shared" si="236"/>
        <v>95.514219635627541</v>
      </c>
      <c r="DV188" s="2">
        <f t="shared" si="236"/>
        <v>88.128612727223597</v>
      </c>
      <c r="DW188" s="2">
        <f t="shared" si="236"/>
        <v>119.65919181184668</v>
      </c>
      <c r="DX188" s="2">
        <f t="shared" si="236"/>
        <v>133.87050893812068</v>
      </c>
      <c r="DY188" s="2">
        <f t="shared" si="236"/>
        <v>107.72935300586514</v>
      </c>
      <c r="EA188" s="2">
        <f t="shared" si="240"/>
        <v>56.113454596020425</v>
      </c>
      <c r="EB188" s="2">
        <f t="shared" si="240"/>
        <v>59.373367301850315</v>
      </c>
      <c r="EC188" s="2">
        <f t="shared" si="240"/>
        <v>58.686428812179173</v>
      </c>
      <c r="ED188" s="2">
        <f t="shared" si="240"/>
        <v>56.96852982531815</v>
      </c>
      <c r="EE188" s="2">
        <f t="shared" si="240"/>
        <v>57.353497361251513</v>
      </c>
      <c r="EF188" s="2">
        <f t="shared" si="239"/>
        <v>57.257384305553501</v>
      </c>
      <c r="EG188" s="2">
        <f t="shared" si="239"/>
        <v>54.312578614142993</v>
      </c>
      <c r="EH188" s="2">
        <f t="shared" si="239"/>
        <v>54.021978859454549</v>
      </c>
      <c r="EI188" s="2">
        <f t="shared" si="239"/>
        <v>54.281419051878345</v>
      </c>
      <c r="EJ188" s="2">
        <f t="shared" si="239"/>
        <v>51.526740430662066</v>
      </c>
      <c r="EK188" s="2">
        <f t="shared" si="212"/>
        <v>50.47327449222022</v>
      </c>
      <c r="EL188" s="2">
        <f t="shared" si="179"/>
        <v>49.666175472928899</v>
      </c>
      <c r="EM188" s="2">
        <f t="shared" si="179"/>
        <v>49.64335112010091</v>
      </c>
      <c r="EN188" s="2">
        <f t="shared" si="179"/>
        <v>52.123848020545658</v>
      </c>
      <c r="EO188" s="2">
        <f t="shared" si="179"/>
        <v>53.967324003936717</v>
      </c>
      <c r="EQ188" s="2">
        <f t="shared" si="237"/>
        <v>56.283806481841282</v>
      </c>
      <c r="ER188" s="2">
        <f t="shared" si="237"/>
        <v>59.366912528883717</v>
      </c>
      <c r="ES188" s="2">
        <f t="shared" si="237"/>
        <v>59.884258152706039</v>
      </c>
      <c r="ET188" s="2">
        <f t="shared" si="237"/>
        <v>60.145920268935654</v>
      </c>
      <c r="EU188" s="2">
        <f t="shared" si="237"/>
        <v>58.79228120313401</v>
      </c>
      <c r="EV188" s="2">
        <f t="shared" si="237"/>
        <v>57.186658116852669</v>
      </c>
      <c r="EW188" s="2">
        <f t="shared" si="237"/>
        <v>55.965987505368105</v>
      </c>
      <c r="EX188" s="2">
        <f t="shared" si="237"/>
        <v>55.322378895184158</v>
      </c>
      <c r="EY188" s="2">
        <f t="shared" si="237"/>
        <v>54.060417515794541</v>
      </c>
      <c r="EZ188" s="2">
        <f t="shared" si="237"/>
        <v>51.91573228248798</v>
      </c>
      <c r="FA188" s="2">
        <f t="shared" si="237"/>
        <v>50.69663403495133</v>
      </c>
      <c r="FB188" s="2">
        <f t="shared" si="237"/>
        <v>51.665019605322428</v>
      </c>
      <c r="FC188" s="2">
        <f t="shared" si="237"/>
        <v>51.532231804932898</v>
      </c>
      <c r="FD188" s="2">
        <f t="shared" si="237"/>
        <v>53.067259331774238</v>
      </c>
      <c r="FE188" s="2">
        <f t="shared" si="237"/>
        <v>52.702078578081974</v>
      </c>
      <c r="FG188" s="2">
        <f t="shared" si="238"/>
        <v>0.99997980782738682</v>
      </c>
      <c r="FH188" s="2">
        <f t="shared" si="238"/>
        <v>0.99997583543983171</v>
      </c>
      <c r="FI188" s="2">
        <f t="shared" si="238"/>
        <v>0.99998142289223424</v>
      </c>
      <c r="FJ188" s="2">
        <f t="shared" si="238"/>
        <v>0.99998102837309599</v>
      </c>
      <c r="FK188" s="2">
        <f t="shared" si="238"/>
        <v>0.99997982728740109</v>
      </c>
      <c r="FL188" s="2">
        <f t="shared" si="238"/>
        <v>0.99997684314335789</v>
      </c>
      <c r="FM188" s="2">
        <f t="shared" si="238"/>
        <v>0.99997978128612064</v>
      </c>
      <c r="FN188" s="2">
        <f t="shared" si="238"/>
        <v>0.99997750037169164</v>
      </c>
      <c r="FO188" s="2">
        <f t="shared" si="238"/>
        <v>0.99997359768757543</v>
      </c>
      <c r="FP188" s="2">
        <f t="shared" si="238"/>
        <v>0.99997287576660621</v>
      </c>
      <c r="FQ188" s="2">
        <f t="shared" si="238"/>
        <v>0.99997467307312615</v>
      </c>
      <c r="FR188" s="2">
        <f t="shared" si="238"/>
        <v>0.99997850102384989</v>
      </c>
      <c r="FS188" s="2">
        <f t="shared" si="238"/>
        <v>0.99997788195681303</v>
      </c>
      <c r="FT188" s="2">
        <f t="shared" si="238"/>
        <v>0.99997122348341139</v>
      </c>
      <c r="FU188" s="2">
        <f t="shared" si="238"/>
        <v>0.99996710994224203</v>
      </c>
      <c r="FW188" s="2">
        <f t="shared" si="229"/>
        <v>0.71025616092275234</v>
      </c>
      <c r="FX188" s="2">
        <f t="shared" si="229"/>
        <v>0.65468110386164324</v>
      </c>
      <c r="FY188" s="2">
        <f t="shared" si="229"/>
        <v>0.65376374756840505</v>
      </c>
      <c r="FZ188" s="2">
        <f t="shared" si="229"/>
        <v>0.64794793668306572</v>
      </c>
      <c r="GA188" s="2">
        <f t="shared" si="229"/>
        <v>0.70403849492519754</v>
      </c>
      <c r="GB188" s="2">
        <f t="shared" si="229"/>
        <v>0.65768749535695625</v>
      </c>
      <c r="GC188" s="2">
        <f t="shared" si="229"/>
        <v>0.70055702000497111</v>
      </c>
      <c r="GD188" s="2">
        <f t="shared" si="229"/>
        <v>0.70755650782559643</v>
      </c>
      <c r="GE188" s="2">
        <f t="shared" si="229"/>
        <v>0.72954459599652244</v>
      </c>
      <c r="GF188" s="2">
        <f t="shared" si="229"/>
        <v>0.73143798469320553</v>
      </c>
      <c r="GG188" s="2">
        <f t="shared" si="229"/>
        <v>0.7706595794453176</v>
      </c>
      <c r="GH188" s="2">
        <f t="shared" si="229"/>
        <v>0.7646768293952787</v>
      </c>
      <c r="GI188" s="2">
        <f t="shared" si="229"/>
        <v>0.75780011246087386</v>
      </c>
      <c r="GJ188" s="2">
        <f t="shared" si="229"/>
        <v>0.70553937098022745</v>
      </c>
      <c r="GK188" s="2">
        <f t="shared" si="229"/>
        <v>0.63460946137838958</v>
      </c>
      <c r="GM188" s="86">
        <f t="shared" si="230"/>
        <v>2.2121200599945587E-173</v>
      </c>
      <c r="GN188" s="86">
        <f t="shared" si="230"/>
        <v>4.965554920577856E-238</v>
      </c>
      <c r="GO188" s="86">
        <f t="shared" si="230"/>
        <v>5.3880313355085485E-270</v>
      </c>
      <c r="GP188" s="86">
        <f t="shared" si="230"/>
        <v>0</v>
      </c>
      <c r="GQ188" s="86">
        <f t="shared" si="230"/>
        <v>0</v>
      </c>
      <c r="GR188" s="86">
        <f t="shared" si="230"/>
        <v>3.1862663007878874E-292</v>
      </c>
      <c r="GS188" s="86">
        <f t="shared" si="230"/>
        <v>0</v>
      </c>
      <c r="GT188" s="86">
        <f t="shared" si="230"/>
        <v>1.3595850755934338E-278</v>
      </c>
      <c r="GU188" s="86">
        <f t="shared" si="230"/>
        <v>2.8507128904486267E-270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1.2036888778396598E-160</v>
      </c>
      <c r="HD188" s="86">
        <f t="shared" si="181"/>
        <v>1.90560638410896E-128</v>
      </c>
      <c r="HE188" s="86">
        <f t="shared" si="181"/>
        <v>1.6857719144302004E-177</v>
      </c>
      <c r="HF188" s="86">
        <f t="shared" si="181"/>
        <v>5.063220965444515E-220</v>
      </c>
      <c r="HG188" s="86">
        <f t="shared" si="181"/>
        <v>1.3936263233756375E-205</v>
      </c>
      <c r="HH188" s="86">
        <f t="shared" si="181"/>
        <v>2.3397670169296094E-219</v>
      </c>
      <c r="HI188" s="86">
        <f t="shared" si="241"/>
        <v>8.5731361599410037E-266</v>
      </c>
      <c r="HJ188" s="86">
        <f t="shared" si="241"/>
        <v>4.4045620951998876E-294</v>
      </c>
      <c r="HK188" s="86">
        <f t="shared" si="241"/>
        <v>3.2873300313314062E-236</v>
      </c>
      <c r="HL188" s="86">
        <f t="shared" si="241"/>
        <v>2.9126915512941399E-234</v>
      </c>
      <c r="HM188" s="86">
        <f t="shared" si="241"/>
        <v>1.1668790152592431E-258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2.7488752874793889E-40</v>
      </c>
      <c r="HT188" s="86">
        <f t="shared" si="231"/>
        <v>8.7572296601057944E-34</v>
      </c>
      <c r="HU188" s="86">
        <f t="shared" si="231"/>
        <v>3.8898868387730881E-40</v>
      </c>
      <c r="HV188" s="86">
        <f t="shared" si="231"/>
        <v>8.4146753868363828E-40</v>
      </c>
      <c r="HW188" s="86">
        <f t="shared" si="231"/>
        <v>2.0618212671043882E-44</v>
      </c>
      <c r="HX188" s="86">
        <f t="shared" si="231"/>
        <v>1.3066557901698767E-45</v>
      </c>
      <c r="HY188" s="86">
        <f t="shared" si="231"/>
        <v>1.8215024025560544E-41</v>
      </c>
      <c r="HZ188" s="86">
        <f t="shared" si="231"/>
        <v>1.4673404136636796E-63</v>
      </c>
      <c r="IA188" s="86">
        <f t="shared" si="231"/>
        <v>2.7820511470392793E-70</v>
      </c>
      <c r="IB188" s="86">
        <f t="shared" si="231"/>
        <v>4.0666497594600333E-77</v>
      </c>
      <c r="IC188" s="86">
        <f t="shared" si="231"/>
        <v>1.4204478126250689E-82</v>
      </c>
      <c r="ID188" s="86">
        <f t="shared" si="231"/>
        <v>7.2757404271650899E-59</v>
      </c>
      <c r="IE188" s="86">
        <f t="shared" si="231"/>
        <v>4.435240644691685E-62</v>
      </c>
      <c r="IF188" s="86">
        <f t="shared" si="231"/>
        <v>3.2642363533832304E-56</v>
      </c>
      <c r="IG188" s="86">
        <f t="shared" si="231"/>
        <v>9.9539390292403158E-51</v>
      </c>
      <c r="II188" s="86">
        <f t="shared" si="232"/>
        <v>0.19015394341931022</v>
      </c>
      <c r="IJ188" s="86">
        <f t="shared" si="232"/>
        <v>0.31248045532843055</v>
      </c>
      <c r="IK188" s="86">
        <f t="shared" si="232"/>
        <v>0.33466957158571559</v>
      </c>
      <c r="IL188" s="86">
        <f t="shared" si="232"/>
        <v>0.35304009226870503</v>
      </c>
      <c r="IM188" s="86">
        <f t="shared" si="232"/>
        <v>0.17006074307137978</v>
      </c>
      <c r="IN188" s="86">
        <f t="shared" si="232"/>
        <v>0.29031660141003857</v>
      </c>
      <c r="IO188" s="86">
        <f t="shared" si="232"/>
        <v>0.18863901468877142</v>
      </c>
      <c r="IP188" s="86">
        <f t="shared" si="232"/>
        <v>9.7557024772531212E-2</v>
      </c>
      <c r="IQ188" s="86">
        <f t="shared" si="232"/>
        <v>5.5518477008874627E-2</v>
      </c>
      <c r="IR188" s="86">
        <f t="shared" si="232"/>
        <v>4.9254634150999212E-2</v>
      </c>
      <c r="IS188" s="86">
        <f t="shared" si="232"/>
        <v>1.7180380970843033E-2</v>
      </c>
      <c r="IT188" s="86">
        <f t="shared" si="232"/>
        <v>5.4812168537675107E-2</v>
      </c>
      <c r="IU188" s="86">
        <f t="shared" si="232"/>
        <v>5.153453167309234E-2</v>
      </c>
      <c r="IV188" s="86">
        <f t="shared" si="232"/>
        <v>1.2058574666660082E-2</v>
      </c>
      <c r="IW188" s="86">
        <f t="shared" si="232"/>
        <v>0.1240028067986962</v>
      </c>
      <c r="IY188" s="86">
        <f t="shared" si="233"/>
        <v>0.19015394341931022</v>
      </c>
      <c r="IZ188" s="86">
        <f t="shared" si="233"/>
        <v>0.31248045532843055</v>
      </c>
      <c r="JA188" s="86">
        <f t="shared" si="233"/>
        <v>0.33466957158571559</v>
      </c>
      <c r="JB188" s="86">
        <f t="shared" si="233"/>
        <v>0.35304009226870503</v>
      </c>
      <c r="JC188" s="86">
        <f t="shared" si="233"/>
        <v>0.17006074307137978</v>
      </c>
      <c r="JD188" s="86">
        <f t="shared" si="233"/>
        <v>0.29031660141003857</v>
      </c>
      <c r="JE188" s="86">
        <f t="shared" si="233"/>
        <v>0.18863901468877142</v>
      </c>
      <c r="JF188" s="86">
        <f t="shared" si="233"/>
        <v>9.7557024772531212E-2</v>
      </c>
      <c r="JG188" s="86">
        <f t="shared" si="233"/>
        <v>5.5518477008874627E-2</v>
      </c>
      <c r="JH188" s="86">
        <f t="shared" si="233"/>
        <v>4.9254634150999212E-2</v>
      </c>
      <c r="JI188" s="86">
        <f t="shared" si="233"/>
        <v>1.7180380970843033E-2</v>
      </c>
      <c r="JJ188" s="86">
        <f t="shared" si="233"/>
        <v>5.4812168537675107E-2</v>
      </c>
      <c r="JK188" s="86">
        <f t="shared" si="233"/>
        <v>5.153453167309234E-2</v>
      </c>
      <c r="JL188" s="86">
        <f t="shared" si="233"/>
        <v>1.2058574666660082E-2</v>
      </c>
      <c r="JM188" s="86">
        <f t="shared" si="233"/>
        <v>0.1240028067986962</v>
      </c>
    </row>
    <row r="189" spans="2:273" x14ac:dyDescent="0.25">
      <c r="B189" s="2">
        <v>162</v>
      </c>
      <c r="C189" s="37">
        <v>56.698</v>
      </c>
      <c r="D189" s="37">
        <v>58.722999999999999</v>
      </c>
      <c r="E189" s="37">
        <v>59.793999999999997</v>
      </c>
      <c r="F189" s="37">
        <v>60.079000000000001</v>
      </c>
      <c r="G189" s="37">
        <v>58.628999999999998</v>
      </c>
      <c r="H189" s="37">
        <v>56.793999999999997</v>
      </c>
      <c r="I189" s="37">
        <v>57.031999999999996</v>
      </c>
      <c r="J189" s="37">
        <v>55.524000000000001</v>
      </c>
      <c r="K189" s="37">
        <v>54.079000000000001</v>
      </c>
      <c r="L189" s="37">
        <v>51.71</v>
      </c>
      <c r="M189" s="37">
        <v>50.225999999999999</v>
      </c>
      <c r="N189" s="37">
        <v>51.634999999999998</v>
      </c>
      <c r="O189" s="37">
        <v>52.402999999999999</v>
      </c>
      <c r="P189" s="37">
        <v>52.317</v>
      </c>
      <c r="Q189" s="37">
        <v>51.561999999999998</v>
      </c>
      <c r="S189" s="4">
        <f t="shared" si="234"/>
        <v>56.126174874927386</v>
      </c>
      <c r="T189" s="4">
        <f t="shared" si="234"/>
        <v>59.238626242001679</v>
      </c>
      <c r="U189" s="4">
        <f t="shared" si="234"/>
        <v>59.383609867612577</v>
      </c>
      <c r="V189" s="4">
        <f t="shared" si="234"/>
        <v>58.997916527636086</v>
      </c>
      <c r="W189" s="4">
        <f t="shared" si="234"/>
        <v>58.217634427649486</v>
      </c>
      <c r="X189" s="4">
        <f t="shared" si="234"/>
        <v>57.069398420966365</v>
      </c>
      <c r="Y189" s="4">
        <f t="shared" si="234"/>
        <v>55.326833309504323</v>
      </c>
      <c r="Z189" s="4">
        <f t="shared" si="234"/>
        <v>54.769174915216212</v>
      </c>
      <c r="AA189" s="4">
        <f t="shared" si="234"/>
        <v>53.926431158982524</v>
      </c>
      <c r="AB189" s="4">
        <f t="shared" si="234"/>
        <v>51.63823238334804</v>
      </c>
      <c r="AC189" s="4">
        <f t="shared" si="234"/>
        <v>50.465213965270522</v>
      </c>
      <c r="AD189" s="4">
        <f t="shared" si="234"/>
        <v>50.985071365599431</v>
      </c>
      <c r="AE189" s="4">
        <f t="shared" si="234"/>
        <v>50.904481696369821</v>
      </c>
      <c r="AF189" s="4">
        <f t="shared" si="234"/>
        <v>52.657742247871823</v>
      </c>
      <c r="AG189" s="4">
        <f t="shared" si="234"/>
        <v>53.944186594456809</v>
      </c>
      <c r="AI189" s="4">
        <f t="shared" si="235"/>
        <v>0.57182512507261407</v>
      </c>
      <c r="AJ189" s="4">
        <f t="shared" si="235"/>
        <v>-0.51562624200168017</v>
      </c>
      <c r="AK189" s="4">
        <f t="shared" si="235"/>
        <v>0.41039013238741973</v>
      </c>
      <c r="AL189" s="4">
        <f t="shared" si="235"/>
        <v>1.0810834723639147</v>
      </c>
      <c r="AM189" s="4">
        <f t="shared" si="235"/>
        <v>0.41136557235051185</v>
      </c>
      <c r="AN189" s="4">
        <f t="shared" si="235"/>
        <v>-0.27539842096636846</v>
      </c>
      <c r="AO189" s="4">
        <f t="shared" si="235"/>
        <v>1.7051666904956733</v>
      </c>
      <c r="AP189" s="4">
        <f t="shared" si="235"/>
        <v>0.75482508478378918</v>
      </c>
      <c r="AQ189" s="4">
        <f t="shared" si="235"/>
        <v>0.15256884101747659</v>
      </c>
      <c r="AR189" s="4">
        <f t="shared" si="235"/>
        <v>7.1767616651960964E-2</v>
      </c>
      <c r="AS189" s="4">
        <f t="shared" si="235"/>
        <v>-0.23921396527052252</v>
      </c>
      <c r="AT189" s="4">
        <f t="shared" si="235"/>
        <v>0.64992863440056681</v>
      </c>
      <c r="AU189" s="4">
        <f t="shared" si="235"/>
        <v>1.4985183036301777</v>
      </c>
      <c r="AV189" s="4">
        <f t="shared" si="235"/>
        <v>-0.34074224787182317</v>
      </c>
      <c r="AW189" s="4">
        <f t="shared" si="235"/>
        <v>-2.3821865944568117</v>
      </c>
      <c r="AY189" s="2">
        <f t="shared" si="227"/>
        <v>56.125703997279814</v>
      </c>
      <c r="AZ189" s="2">
        <f t="shared" si="227"/>
        <v>59.224716549362945</v>
      </c>
      <c r="BA189" s="2">
        <f t="shared" si="227"/>
        <v>59.351114913663778</v>
      </c>
      <c r="BB189" s="2">
        <f t="shared" si="227"/>
        <v>58.917987828594732</v>
      </c>
      <c r="BC189" s="2">
        <f t="shared" si="227"/>
        <v>58.216059342327597</v>
      </c>
      <c r="BD189" s="2">
        <f t="shared" si="227"/>
        <v>57.036753276214156</v>
      </c>
      <c r="BE189" s="2">
        <f t="shared" si="227"/>
        <v>55.323316432109308</v>
      </c>
      <c r="BF189" s="2">
        <f t="shared" si="227"/>
        <v>54.769088987282039</v>
      </c>
      <c r="BG189" s="2">
        <f t="shared" si="227"/>
        <v>53.926428208498066</v>
      </c>
      <c r="BH189" s="2">
        <f t="shared" si="227"/>
        <v>51.638230826040783</v>
      </c>
      <c r="BI189" s="2">
        <f t="shared" si="227"/>
        <v>50.465213962165436</v>
      </c>
      <c r="BJ189" s="2">
        <f t="shared" si="227"/>
        <v>50.985065348063422</v>
      </c>
      <c r="BK189" s="2">
        <f t="shared" si="227"/>
        <v>50.904478135423894</v>
      </c>
      <c r="BL189" s="2">
        <f t="shared" si="227"/>
        <v>52.653959384195048</v>
      </c>
      <c r="BM189" s="2">
        <f t="shared" si="227"/>
        <v>53.000778746335371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52.317</v>
      </c>
      <c r="DI189" s="2" t="str">
        <f t="shared" si="211"/>
        <v/>
      </c>
      <c r="DK189" s="2">
        <f t="shared" si="236"/>
        <v>91.888425792811873</v>
      </c>
      <c r="DL189" s="2">
        <f t="shared" si="236"/>
        <v>100.70796232071953</v>
      </c>
      <c r="DM189" s="2">
        <f t="shared" si="236"/>
        <v>112.52674826336455</v>
      </c>
      <c r="DN189" s="2">
        <f t="shared" si="236"/>
        <v>109.76003065539112</v>
      </c>
      <c r="DO189" s="2">
        <f t="shared" si="236"/>
        <v>102.49734164904862</v>
      </c>
      <c r="DP189" s="2">
        <f t="shared" si="236"/>
        <v>71.886847851335659</v>
      </c>
      <c r="DQ189" s="2">
        <f t="shared" si="236"/>
        <v>86.978606624383374</v>
      </c>
      <c r="DR189" s="2">
        <f t="shared" si="236"/>
        <v>96.551616616697743</v>
      </c>
      <c r="DS189" s="2">
        <f t="shared" si="236"/>
        <v>132.65156882591094</v>
      </c>
      <c r="DT189" s="2">
        <f t="shared" si="236"/>
        <v>130.43280796586055</v>
      </c>
      <c r="DU189" s="2">
        <f t="shared" si="236"/>
        <v>95.650412145749002</v>
      </c>
      <c r="DV189" s="2">
        <f t="shared" si="236"/>
        <v>88.154907679010321</v>
      </c>
      <c r="DW189" s="2">
        <f t="shared" si="236"/>
        <v>119.93393275261323</v>
      </c>
      <c r="DX189" s="2">
        <f t="shared" si="236"/>
        <v>134.29816012223068</v>
      </c>
      <c r="DY189" s="2">
        <f t="shared" si="236"/>
        <v>107.98713031524929</v>
      </c>
      <c r="EA189" s="2">
        <f t="shared" si="240"/>
        <v>55.99829083048111</v>
      </c>
      <c r="EB189" s="2">
        <f t="shared" si="240"/>
        <v>59.228249519646035</v>
      </c>
      <c r="EC189" s="2">
        <f t="shared" si="240"/>
        <v>58.525693014692898</v>
      </c>
      <c r="ED189" s="2">
        <f t="shared" si="240"/>
        <v>56.748989764839635</v>
      </c>
      <c r="EE189" s="2">
        <f t="shared" si="240"/>
        <v>57.154594917838956</v>
      </c>
      <c r="EF189" s="2">
        <f t="shared" si="239"/>
        <v>57.085377360770465</v>
      </c>
      <c r="EG189" s="2">
        <f t="shared" si="239"/>
        <v>54.109518508364587</v>
      </c>
      <c r="EH189" s="2">
        <f t="shared" si="239"/>
        <v>53.805054247683699</v>
      </c>
      <c r="EI189" s="2">
        <f t="shared" si="239"/>
        <v>54.092965116279061</v>
      </c>
      <c r="EJ189" s="2">
        <f t="shared" si="239"/>
        <v>51.339150815444896</v>
      </c>
      <c r="EK189" s="2">
        <f t="shared" si="212"/>
        <v>50.285083200455993</v>
      </c>
      <c r="EL189" s="2">
        <f t="shared" si="179"/>
        <v>49.394054909635088</v>
      </c>
      <c r="EM189" s="2">
        <f t="shared" si="179"/>
        <v>49.412999312714767</v>
      </c>
      <c r="EN189" s="2">
        <f t="shared" si="179"/>
        <v>51.955316107450258</v>
      </c>
      <c r="EO189" s="2">
        <f t="shared" si="179"/>
        <v>53.843646929703326</v>
      </c>
      <c r="EQ189" s="2">
        <f t="shared" si="237"/>
        <v>56.172201000853406</v>
      </c>
      <c r="ER189" s="2">
        <f t="shared" si="237"/>
        <v>59.221663116517504</v>
      </c>
      <c r="ES189" s="2">
        <f t="shared" si="237"/>
        <v>59.748441064496724</v>
      </c>
      <c r="ET189" s="2">
        <f t="shared" si="237"/>
        <v>59.991411874192806</v>
      </c>
      <c r="EU189" s="2">
        <f t="shared" si="237"/>
        <v>58.621858322115962</v>
      </c>
      <c r="EV189" s="2">
        <f t="shared" si="237"/>
        <v>57.013211294507492</v>
      </c>
      <c r="EW189" s="2">
        <f t="shared" si="237"/>
        <v>55.795643883913812</v>
      </c>
      <c r="EX189" s="2">
        <f t="shared" si="237"/>
        <v>55.13127164305952</v>
      </c>
      <c r="EY189" s="2">
        <f t="shared" si="237"/>
        <v>53.8675910640235</v>
      </c>
      <c r="EZ189" s="2">
        <f t="shared" si="237"/>
        <v>51.735769854155748</v>
      </c>
      <c r="FA189" s="2">
        <f t="shared" si="237"/>
        <v>50.51277010406811</v>
      </c>
      <c r="FB189" s="2">
        <f t="shared" si="237"/>
        <v>51.430631452218307</v>
      </c>
      <c r="FC189" s="2">
        <f t="shared" si="237"/>
        <v>51.337387707695264</v>
      </c>
      <c r="FD189" s="2">
        <f t="shared" si="237"/>
        <v>52.916902172730715</v>
      </c>
      <c r="FE189" s="2">
        <f t="shared" si="237"/>
        <v>52.55570283148495</v>
      </c>
      <c r="FG189" s="2">
        <f t="shared" si="238"/>
        <v>0.99998158448698793</v>
      </c>
      <c r="FH189" s="2">
        <f t="shared" si="238"/>
        <v>0.99997796161233987</v>
      </c>
      <c r="FI189" s="2">
        <f t="shared" si="238"/>
        <v>0.99998305744865967</v>
      </c>
      <c r="FJ189" s="2">
        <f t="shared" si="238"/>
        <v>0.99998269764174064</v>
      </c>
      <c r="FK189" s="2">
        <f t="shared" si="238"/>
        <v>0.99998160223479493</v>
      </c>
      <c r="FL189" s="2">
        <f t="shared" si="238"/>
        <v>0.99997888065270524</v>
      </c>
      <c r="FM189" s="2">
        <f t="shared" si="238"/>
        <v>0.9999815602809794</v>
      </c>
      <c r="FN189" s="2">
        <f t="shared" si="238"/>
        <v>0.99997948005447745</v>
      </c>
      <c r="FO189" s="2">
        <f t="shared" si="238"/>
        <v>0.99997592074894581</v>
      </c>
      <c r="FP189" s="2">
        <f t="shared" si="238"/>
        <v>0.99997526234609579</v>
      </c>
      <c r="FQ189" s="2">
        <f t="shared" si="238"/>
        <v>0.99997690151668872</v>
      </c>
      <c r="FR189" s="2">
        <f t="shared" si="238"/>
        <v>0.99998039266362526</v>
      </c>
      <c r="FS189" s="2">
        <f t="shared" si="238"/>
        <v>0.99997982806561059</v>
      </c>
      <c r="FT189" s="2">
        <f t="shared" si="238"/>
        <v>0.99997375543850053</v>
      </c>
      <c r="FU189" s="2">
        <f t="shared" si="238"/>
        <v>0.99997000382400969</v>
      </c>
      <c r="FW189" s="2">
        <f t="shared" si="229"/>
        <v>0.72883737207525934</v>
      </c>
      <c r="FX189" s="2">
        <f t="shared" si="229"/>
        <v>0.67519648995774861</v>
      </c>
      <c r="FY189" s="2">
        <f t="shared" si="229"/>
        <v>0.67430652083410114</v>
      </c>
      <c r="FZ189" s="2">
        <f t="shared" si="229"/>
        <v>0.66866088825381886</v>
      </c>
      <c r="GA189" s="2">
        <f t="shared" si="229"/>
        <v>0.72286285897190183</v>
      </c>
      <c r="GB189" s="2">
        <f t="shared" si="229"/>
        <v>0.67811208904949294</v>
      </c>
      <c r="GC189" s="2">
        <f t="shared" si="229"/>
        <v>0.7195146011014899</v>
      </c>
      <c r="GD189" s="2">
        <f t="shared" si="229"/>
        <v>0.72624411791425292</v>
      </c>
      <c r="GE189" s="2">
        <f t="shared" si="229"/>
        <v>0.74732888918017315</v>
      </c>
      <c r="GF189" s="2">
        <f t="shared" si="229"/>
        <v>0.74914058600171929</v>
      </c>
      <c r="GG189" s="2">
        <f t="shared" si="229"/>
        <v>0.7865313664284127</v>
      </c>
      <c r="GH189" s="2">
        <f t="shared" si="229"/>
        <v>0.78084491699625358</v>
      </c>
      <c r="GI189" s="2">
        <f t="shared" si="229"/>
        <v>0.77430121848235156</v>
      </c>
      <c r="GJ189" s="2">
        <f t="shared" si="229"/>
        <v>0.72430565506152744</v>
      </c>
      <c r="GK189" s="2">
        <f t="shared" si="229"/>
        <v>0.65569016698201976</v>
      </c>
      <c r="GM189" s="86">
        <f t="shared" si="230"/>
        <v>6.0764181792089989E-177</v>
      </c>
      <c r="GN189" s="86">
        <f t="shared" si="230"/>
        <v>5.9098380747211596E-243</v>
      </c>
      <c r="GO189" s="86">
        <f t="shared" si="230"/>
        <v>1.427902036592044E-275</v>
      </c>
      <c r="GP189" s="86">
        <f t="shared" si="230"/>
        <v>0</v>
      </c>
      <c r="GQ189" s="86">
        <f t="shared" si="230"/>
        <v>0</v>
      </c>
      <c r="GR189" s="86">
        <f t="shared" si="230"/>
        <v>2.870213738769932E-298</v>
      </c>
      <c r="GS189" s="86">
        <f t="shared" si="230"/>
        <v>0</v>
      </c>
      <c r="GT189" s="86">
        <f t="shared" si="230"/>
        <v>2.449406553618088E-284</v>
      </c>
      <c r="GU189" s="86">
        <f t="shared" si="230"/>
        <v>7.5134645326547179E-276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5.5471761021029491E-165</v>
      </c>
      <c r="HD189" s="86">
        <f t="shared" si="181"/>
        <v>6.126920338517893E-132</v>
      </c>
      <c r="HE189" s="86">
        <f t="shared" si="181"/>
        <v>2.7266801167562793E-182</v>
      </c>
      <c r="HF189" s="86">
        <f t="shared" si="181"/>
        <v>5.7750131917070999E-226</v>
      </c>
      <c r="HG189" s="86">
        <f t="shared" si="181"/>
        <v>4.3601113194265161E-211</v>
      </c>
      <c r="HH189" s="86">
        <f t="shared" si="181"/>
        <v>2.7845638891365839E-225</v>
      </c>
      <c r="HI189" s="86">
        <f t="shared" si="241"/>
        <v>5.4009634952373661E-273</v>
      </c>
      <c r="HJ189" s="86">
        <f t="shared" si="241"/>
        <v>5.8699717995680621E-302</v>
      </c>
      <c r="HK189" s="86">
        <f t="shared" si="241"/>
        <v>1.6605887547547504E-242</v>
      </c>
      <c r="HL189" s="86">
        <f t="shared" si="241"/>
        <v>2.0199208066336207E-240</v>
      </c>
      <c r="HM189" s="86">
        <f t="shared" si="241"/>
        <v>1.9965403705614546E-265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2.2840688093958927E-42</v>
      </c>
      <c r="HT189" s="86">
        <f t="shared" si="231"/>
        <v>7.92672361107795E-36</v>
      </c>
      <c r="HU189" s="86">
        <f t="shared" si="231"/>
        <v>2.8381855680381042E-42</v>
      </c>
      <c r="HV189" s="86">
        <f t="shared" si="231"/>
        <v>6.2804814366757576E-42</v>
      </c>
      <c r="HW189" s="86">
        <f t="shared" si="231"/>
        <v>8.7535492802211493E-47</v>
      </c>
      <c r="HX189" s="86">
        <f t="shared" si="231"/>
        <v>4.6521102156508103E-48</v>
      </c>
      <c r="HY189" s="86">
        <f t="shared" si="231"/>
        <v>1.0564600875483894E-43</v>
      </c>
      <c r="HZ189" s="86">
        <f t="shared" si="231"/>
        <v>6.1511107478832672E-67</v>
      </c>
      <c r="IA189" s="86">
        <f t="shared" si="231"/>
        <v>6.117385170003785E-74</v>
      </c>
      <c r="IB189" s="86">
        <f t="shared" si="231"/>
        <v>5.1302375326250876E-81</v>
      </c>
      <c r="IC189" s="86">
        <f t="shared" si="231"/>
        <v>1.2878885693415211E-86</v>
      </c>
      <c r="ID189" s="86">
        <f t="shared" si="231"/>
        <v>1.105051064189264E-61</v>
      </c>
      <c r="IE189" s="86">
        <f t="shared" si="231"/>
        <v>4.096048201493566E-65</v>
      </c>
      <c r="IF189" s="86">
        <f t="shared" si="231"/>
        <v>4.1961095956875643E-59</v>
      </c>
      <c r="IG189" s="86">
        <f t="shared" si="231"/>
        <v>1.2969008210019113E-53</v>
      </c>
      <c r="II189" s="86">
        <f t="shared" si="232"/>
        <v>0.14871353474772658</v>
      </c>
      <c r="IJ189" s="86">
        <f t="shared" si="232"/>
        <v>0.25021154787390565</v>
      </c>
      <c r="IK189" s="86">
        <f t="shared" si="232"/>
        <v>0.27257274810241655</v>
      </c>
      <c r="IL189" s="86">
        <f t="shared" si="232"/>
        <v>0.28934630226416491</v>
      </c>
      <c r="IM189" s="86">
        <f t="shared" si="232"/>
        <v>0.12915699635859546</v>
      </c>
      <c r="IN189" s="86">
        <f t="shared" si="232"/>
        <v>0.22919898529725621</v>
      </c>
      <c r="IO189" s="86">
        <f t="shared" si="232"/>
        <v>0.14526548381709919</v>
      </c>
      <c r="IP189" s="86">
        <f t="shared" si="232"/>
        <v>6.7326172927144948E-2</v>
      </c>
      <c r="IQ189" s="86">
        <f t="shared" si="232"/>
        <v>3.6392099472146944E-2</v>
      </c>
      <c r="IR189" s="86">
        <f t="shared" si="232"/>
        <v>3.1782078136802693E-2</v>
      </c>
      <c r="IS189" s="86">
        <f t="shared" si="232"/>
        <v>1.0350442787708346E-2</v>
      </c>
      <c r="IT189" s="86">
        <f t="shared" si="232"/>
        <v>3.8410885507110082E-2</v>
      </c>
      <c r="IU189" s="86">
        <f t="shared" si="232"/>
        <v>3.5359914875820103E-2</v>
      </c>
      <c r="IV189" s="86">
        <f t="shared" si="232"/>
        <v>5.5513585123549885E-3</v>
      </c>
      <c r="IW189" s="86">
        <f t="shared" si="232"/>
        <v>7.7112020021176314E-2</v>
      </c>
      <c r="IY189" s="86">
        <f t="shared" si="233"/>
        <v>0.14871353474772658</v>
      </c>
      <c r="IZ189" s="86">
        <f t="shared" si="233"/>
        <v>0.25021154787390565</v>
      </c>
      <c r="JA189" s="86">
        <f t="shared" si="233"/>
        <v>0.27257274810241655</v>
      </c>
      <c r="JB189" s="86">
        <f t="shared" si="233"/>
        <v>0.28934630226416491</v>
      </c>
      <c r="JC189" s="86">
        <f t="shared" si="233"/>
        <v>0.12915699635859546</v>
      </c>
      <c r="JD189" s="86">
        <f t="shared" si="233"/>
        <v>0.22919898529725621</v>
      </c>
      <c r="JE189" s="86">
        <f t="shared" si="233"/>
        <v>0.14526548381709919</v>
      </c>
      <c r="JF189" s="86">
        <f t="shared" si="233"/>
        <v>6.7326172927144948E-2</v>
      </c>
      <c r="JG189" s="86">
        <f t="shared" si="233"/>
        <v>3.6392099472146944E-2</v>
      </c>
      <c r="JH189" s="86">
        <f t="shared" si="233"/>
        <v>3.1782078136802693E-2</v>
      </c>
      <c r="JI189" s="86">
        <f t="shared" si="233"/>
        <v>1.0350442787708346E-2</v>
      </c>
      <c r="JJ189" s="86">
        <f t="shared" si="233"/>
        <v>3.8410885507110082E-2</v>
      </c>
      <c r="JK189" s="86">
        <f t="shared" si="233"/>
        <v>3.5359914875820103E-2</v>
      </c>
      <c r="JL189" s="86">
        <f t="shared" si="233"/>
        <v>5.5513585123549885E-3</v>
      </c>
      <c r="JM189" s="86">
        <f t="shared" si="233"/>
        <v>7.7112020021176314E-2</v>
      </c>
    </row>
    <row r="190" spans="2:273" x14ac:dyDescent="0.25">
      <c r="B190" s="2">
        <v>163</v>
      </c>
      <c r="C190" s="37">
        <v>56.793999999999997</v>
      </c>
      <c r="D190" s="37">
        <v>58.661999999999999</v>
      </c>
      <c r="E190" s="37">
        <v>59.667000000000002</v>
      </c>
      <c r="F190" s="37">
        <v>60.713999999999999</v>
      </c>
      <c r="G190" s="37">
        <v>58.838999999999999</v>
      </c>
      <c r="H190" s="37">
        <v>57.110999999999997</v>
      </c>
      <c r="I190" s="37">
        <v>56.634999999999998</v>
      </c>
      <c r="J190" s="37">
        <v>55.634999999999998</v>
      </c>
      <c r="K190" s="37">
        <v>53</v>
      </c>
      <c r="L190" s="37">
        <v>51.838999999999999</v>
      </c>
      <c r="M190" s="37">
        <v>50.371000000000002</v>
      </c>
      <c r="N190" s="37">
        <v>51.951999999999998</v>
      </c>
      <c r="O190" s="37">
        <v>51.305999999999997</v>
      </c>
      <c r="P190" s="37">
        <v>51.777999999999999</v>
      </c>
      <c r="Q190" s="37">
        <v>50.453000000000003</v>
      </c>
      <c r="S190" s="4">
        <f t="shared" si="234"/>
        <v>56.016366619721275</v>
      </c>
      <c r="T190" s="4">
        <f t="shared" si="234"/>
        <v>59.083651513256655</v>
      </c>
      <c r="U190" s="4">
        <f t="shared" si="234"/>
        <v>59.243113286396976</v>
      </c>
      <c r="V190" s="4">
        <f t="shared" si="234"/>
        <v>58.836696947779608</v>
      </c>
      <c r="W190" s="4">
        <f t="shared" si="234"/>
        <v>58.065050982355913</v>
      </c>
      <c r="X190" s="4">
        <f t="shared" si="234"/>
        <v>56.871692402350519</v>
      </c>
      <c r="Y190" s="4">
        <f t="shared" si="234"/>
        <v>55.175897578449757</v>
      </c>
      <c r="Z190" s="4">
        <f t="shared" si="234"/>
        <v>54.595087813411986</v>
      </c>
      <c r="AA190" s="4">
        <f t="shared" si="234"/>
        <v>53.730647958502587</v>
      </c>
      <c r="AB190" s="4">
        <f t="shared" si="234"/>
        <v>51.463030829905037</v>
      </c>
      <c r="AC190" s="4">
        <f t="shared" si="234"/>
        <v>50.283834153513034</v>
      </c>
      <c r="AD190" s="4">
        <f t="shared" si="234"/>
        <v>50.774194686289505</v>
      </c>
      <c r="AE190" s="4">
        <f t="shared" si="234"/>
        <v>50.732252232733146</v>
      </c>
      <c r="AF190" s="4">
        <f t="shared" si="234"/>
        <v>52.516858422366049</v>
      </c>
      <c r="AG190" s="4">
        <f t="shared" si="234"/>
        <v>53.198912861403841</v>
      </c>
      <c r="AI190" s="4">
        <f t="shared" si="235"/>
        <v>0.77763338027872209</v>
      </c>
      <c r="AJ190" s="4">
        <f t="shared" si="235"/>
        <v>-0.42165151325665562</v>
      </c>
      <c r="AK190" s="4">
        <f t="shared" si="235"/>
        <v>0.4238867136030251</v>
      </c>
      <c r="AL190" s="4">
        <f t="shared" si="235"/>
        <v>1.8773030522203911</v>
      </c>
      <c r="AM190" s="4">
        <f t="shared" si="235"/>
        <v>0.7739490176440853</v>
      </c>
      <c r="AN190" s="4">
        <f t="shared" si="235"/>
        <v>0.23930759764947851</v>
      </c>
      <c r="AO190" s="4">
        <f t="shared" si="235"/>
        <v>1.4591024215502415</v>
      </c>
      <c r="AP190" s="4">
        <f t="shared" si="235"/>
        <v>1.0399121865880119</v>
      </c>
      <c r="AQ190" s="4">
        <f t="shared" si="235"/>
        <v>-0.7306479585025869</v>
      </c>
      <c r="AR190" s="4">
        <f t="shared" si="235"/>
        <v>0.37596917009496167</v>
      </c>
      <c r="AS190" s="4">
        <f t="shared" si="235"/>
        <v>8.7165846486968235E-2</v>
      </c>
      <c r="AT190" s="4">
        <f t="shared" si="235"/>
        <v>1.1778053137104934</v>
      </c>
      <c r="AU190" s="4">
        <f t="shared" si="235"/>
        <v>0.57374776726685184</v>
      </c>
      <c r="AV190" s="4">
        <f t="shared" si="235"/>
        <v>-0.73885842236605015</v>
      </c>
      <c r="AW190" s="4">
        <f t="shared" si="235"/>
        <v>-2.7459128614038377</v>
      </c>
      <c r="AY190" s="2">
        <f t="shared" si="227"/>
        <v>56.016240840354207</v>
      </c>
      <c r="AZ190" s="2">
        <f t="shared" si="227"/>
        <v>59.079301742666175</v>
      </c>
      <c r="BA190" s="2">
        <f t="shared" si="227"/>
        <v>59.231928089257821</v>
      </c>
      <c r="BB190" s="2">
        <f t="shared" si="227"/>
        <v>58.808269636757039</v>
      </c>
      <c r="BC190" s="2">
        <f t="shared" si="227"/>
        <v>58.064699732978511</v>
      </c>
      <c r="BD190" s="2">
        <f t="shared" si="227"/>
        <v>56.862288339372768</v>
      </c>
      <c r="BE190" s="2">
        <f t="shared" si="227"/>
        <v>55.175040208682518</v>
      </c>
      <c r="BF190" s="2">
        <f t="shared" si="227"/>
        <v>54.595077495265606</v>
      </c>
      <c r="BG190" s="2">
        <f t="shared" si="227"/>
        <v>53.73064770863872</v>
      </c>
      <c r="BH190" s="2">
        <f t="shared" si="227"/>
        <v>51.463030711063155</v>
      </c>
      <c r="BI190" s="2">
        <f t="shared" si="227"/>
        <v>50.283834153364346</v>
      </c>
      <c r="BJ190" s="2">
        <f t="shared" si="227"/>
        <v>50.774193913133828</v>
      </c>
      <c r="BK190" s="2">
        <f t="shared" si="227"/>
        <v>50.73225183230165</v>
      </c>
      <c r="BL190" s="2">
        <f t="shared" si="227"/>
        <v>52.516058332042412</v>
      </c>
      <c r="BM190" s="2">
        <f t="shared" si="227"/>
        <v>52.835237277130702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50.371000000000002</v>
      </c>
      <c r="DF190" s="2" t="str">
        <f t="shared" si="208"/>
        <v/>
      </c>
      <c r="DG190" s="2" t="str">
        <f t="shared" si="209"/>
        <v/>
      </c>
      <c r="DH190" s="2">
        <f t="shared" si="210"/>
        <v>51.777999999999999</v>
      </c>
      <c r="DI190" s="2" t="str">
        <f t="shared" si="211"/>
        <v/>
      </c>
      <c r="DK190" s="2">
        <f t="shared" si="236"/>
        <v>92.000345031712499</v>
      </c>
      <c r="DL190" s="2">
        <f t="shared" si="236"/>
        <v>100.84812308564945</v>
      </c>
      <c r="DM190" s="2">
        <f t="shared" si="236"/>
        <v>112.72075868317731</v>
      </c>
      <c r="DN190" s="2">
        <f t="shared" si="236"/>
        <v>109.90225369978859</v>
      </c>
      <c r="DO190" s="2">
        <f t="shared" si="236"/>
        <v>102.58890021141647</v>
      </c>
      <c r="DP190" s="2">
        <f t="shared" si="236"/>
        <v>71.755725900116147</v>
      </c>
      <c r="DQ190" s="2">
        <f t="shared" si="236"/>
        <v>86.938872022551109</v>
      </c>
      <c r="DR190" s="2">
        <f t="shared" si="236"/>
        <v>96.606015773978342</v>
      </c>
      <c r="DS190" s="2">
        <f t="shared" si="236"/>
        <v>132.990587854251</v>
      </c>
      <c r="DT190" s="2">
        <f t="shared" si="236"/>
        <v>130.79679160739684</v>
      </c>
      <c r="DU190" s="2">
        <f t="shared" si="236"/>
        <v>95.786604655870462</v>
      </c>
      <c r="DV190" s="2">
        <f t="shared" si="236"/>
        <v>88.18120263079706</v>
      </c>
      <c r="DW190" s="2">
        <f t="shared" si="236"/>
        <v>120.20867369337978</v>
      </c>
      <c r="DX190" s="2">
        <f t="shared" si="236"/>
        <v>134.72581130634069</v>
      </c>
      <c r="DY190" s="2">
        <f t="shared" si="236"/>
        <v>108.24490762463346</v>
      </c>
      <c r="EA190" s="2">
        <f t="shared" si="240"/>
        <v>55.883127064941789</v>
      </c>
      <c r="EB190" s="2">
        <f t="shared" si="240"/>
        <v>59.083131737441754</v>
      </c>
      <c r="EC190" s="2">
        <f t="shared" si="240"/>
        <v>58.364957217206616</v>
      </c>
      <c r="ED190" s="2">
        <f t="shared" si="240"/>
        <v>56.52944970436112</v>
      </c>
      <c r="EE190" s="2">
        <f t="shared" si="240"/>
        <v>56.955692474426407</v>
      </c>
      <c r="EF190" s="2">
        <f t="shared" si="239"/>
        <v>56.91337041598743</v>
      </c>
      <c r="EG190" s="2">
        <f t="shared" si="239"/>
        <v>53.906458402586189</v>
      </c>
      <c r="EH190" s="2">
        <f t="shared" si="239"/>
        <v>53.58812963591285</v>
      </c>
      <c r="EI190" s="2">
        <f t="shared" si="239"/>
        <v>53.904511180679776</v>
      </c>
      <c r="EJ190" s="2">
        <f t="shared" si="239"/>
        <v>51.151561200227718</v>
      </c>
      <c r="EK190" s="2">
        <f t="shared" si="212"/>
        <v>50.096891908691767</v>
      </c>
      <c r="EL190" s="2">
        <f t="shared" si="179"/>
        <v>49.121934346341277</v>
      </c>
      <c r="EM190" s="2">
        <f t="shared" si="179"/>
        <v>49.182647505328625</v>
      </c>
      <c r="EN190" s="2">
        <f t="shared" si="179"/>
        <v>51.786784194354865</v>
      </c>
      <c r="EO190" s="2">
        <f t="shared" si="179"/>
        <v>53.719969855469927</v>
      </c>
      <c r="EQ190" s="2">
        <f t="shared" si="237"/>
        <v>56.060595519865529</v>
      </c>
      <c r="ER190" s="2">
        <f t="shared" si="237"/>
        <v>59.076413704151307</v>
      </c>
      <c r="ES190" s="2">
        <f t="shared" si="237"/>
        <v>59.612623976287409</v>
      </c>
      <c r="ET190" s="2">
        <f t="shared" si="237"/>
        <v>59.836903479449973</v>
      </c>
      <c r="EU190" s="2">
        <f t="shared" si="237"/>
        <v>58.451435441097914</v>
      </c>
      <c r="EV190" s="2">
        <f t="shared" si="237"/>
        <v>56.839764472162315</v>
      </c>
      <c r="EW190" s="2">
        <f t="shared" si="237"/>
        <v>55.625300262459504</v>
      </c>
      <c r="EX190" s="2">
        <f t="shared" si="237"/>
        <v>54.940164390934868</v>
      </c>
      <c r="EY190" s="2">
        <f t="shared" si="237"/>
        <v>53.67476461225246</v>
      </c>
      <c r="EZ190" s="2">
        <f t="shared" si="237"/>
        <v>51.555807425823517</v>
      </c>
      <c r="FA190" s="2">
        <f t="shared" si="237"/>
        <v>50.32890617318489</v>
      </c>
      <c r="FB190" s="2">
        <f t="shared" si="237"/>
        <v>51.196243299114187</v>
      </c>
      <c r="FC190" s="2">
        <f t="shared" si="237"/>
        <v>51.142543610457629</v>
      </c>
      <c r="FD190" s="2">
        <f t="shared" si="237"/>
        <v>52.766545013687185</v>
      </c>
      <c r="FE190" s="2">
        <f t="shared" si="237"/>
        <v>52.409327084887934</v>
      </c>
      <c r="FG190" s="2">
        <f t="shared" si="238"/>
        <v>0.99998320482530645</v>
      </c>
      <c r="FH190" s="2">
        <f t="shared" si="238"/>
        <v>0.99997990071259668</v>
      </c>
      <c r="FI190" s="2">
        <f t="shared" si="238"/>
        <v>0.9999845481864964</v>
      </c>
      <c r="FJ190" s="2">
        <f t="shared" si="238"/>
        <v>0.99998422003769727</v>
      </c>
      <c r="FK190" s="2">
        <f t="shared" si="238"/>
        <v>0.99998322101155113</v>
      </c>
      <c r="FL190" s="2">
        <f t="shared" si="238"/>
        <v>0.99998073889055461</v>
      </c>
      <c r="FM190" s="2">
        <f t="shared" si="238"/>
        <v>0.99998318274909259</v>
      </c>
      <c r="FN190" s="2">
        <f t="shared" si="238"/>
        <v>0.99998128555347088</v>
      </c>
      <c r="FO190" s="2">
        <f t="shared" si="238"/>
        <v>0.99997803941550678</v>
      </c>
      <c r="FP190" s="2">
        <f t="shared" si="238"/>
        <v>0.99997743894239177</v>
      </c>
      <c r="FQ190" s="2">
        <f t="shared" si="238"/>
        <v>0.99997893389003223</v>
      </c>
      <c r="FR190" s="2">
        <f t="shared" si="238"/>
        <v>0.99998211786584457</v>
      </c>
      <c r="FS190" s="2">
        <f t="shared" si="238"/>
        <v>0.99998160294453298</v>
      </c>
      <c r="FT190" s="2">
        <f t="shared" si="238"/>
        <v>0.99997606462016586</v>
      </c>
      <c r="FU190" s="2">
        <f t="shared" si="238"/>
        <v>0.99997264309015355</v>
      </c>
      <c r="FW190" s="2">
        <f t="shared" si="229"/>
        <v>0.74665202040644851</v>
      </c>
      <c r="FX190" s="2">
        <f t="shared" si="229"/>
        <v>0.69506076231014302</v>
      </c>
      <c r="FY190" s="2">
        <f t="shared" si="229"/>
        <v>0.69420057081766617</v>
      </c>
      <c r="FZ190" s="2">
        <f t="shared" si="229"/>
        <v>0.68874060424311923</v>
      </c>
      <c r="GA190" s="2">
        <f t="shared" si="229"/>
        <v>0.74093049687058621</v>
      </c>
      <c r="GB190" s="2">
        <f t="shared" si="229"/>
        <v>0.69787783674266446</v>
      </c>
      <c r="GC190" s="2">
        <f t="shared" si="229"/>
        <v>0.73772132347408792</v>
      </c>
      <c r="GD190" s="2">
        <f t="shared" si="229"/>
        <v>0.74416933417251241</v>
      </c>
      <c r="GE190" s="2">
        <f t="shared" si="229"/>
        <v>0.76432152920550034</v>
      </c>
      <c r="GF190" s="2">
        <f t="shared" si="229"/>
        <v>0.76604952772926493</v>
      </c>
      <c r="GG190" s="2">
        <f t="shared" si="229"/>
        <v>0.80158752551597456</v>
      </c>
      <c r="GH190" s="2">
        <f t="shared" si="229"/>
        <v>0.79619822375509197</v>
      </c>
      <c r="GI190" s="2">
        <f t="shared" si="229"/>
        <v>0.78998965974664515</v>
      </c>
      <c r="GJ190" s="2">
        <f t="shared" si="229"/>
        <v>0.74231276268648294</v>
      </c>
      <c r="GK190" s="2">
        <f t="shared" si="229"/>
        <v>0.6761752569333862</v>
      </c>
      <c r="GM190" s="86">
        <f t="shared" si="230"/>
        <v>1.5344251522472013E-180</v>
      </c>
      <c r="GN190" s="86">
        <f t="shared" si="230"/>
        <v>6.257591097407888E-248</v>
      </c>
      <c r="GO190" s="86">
        <f t="shared" si="230"/>
        <v>3.3158719546204842E-281</v>
      </c>
      <c r="GP190" s="86">
        <f t="shared" si="230"/>
        <v>0</v>
      </c>
      <c r="GQ190" s="86">
        <f t="shared" si="230"/>
        <v>0</v>
      </c>
      <c r="GR190" s="86">
        <f t="shared" si="230"/>
        <v>2.2401955686222905E-304</v>
      </c>
      <c r="GS190" s="86">
        <f t="shared" si="230"/>
        <v>0</v>
      </c>
      <c r="GT190" s="86">
        <f t="shared" si="230"/>
        <v>3.852420517786254E-290</v>
      </c>
      <c r="GU190" s="86">
        <f t="shared" si="230"/>
        <v>1.7352727376799945E-281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2.2351168265047823E-169</v>
      </c>
      <c r="HD190" s="86">
        <f t="shared" si="181"/>
        <v>1.7661491987954332E-135</v>
      </c>
      <c r="HE190" s="86">
        <f t="shared" si="181"/>
        <v>3.8025939940764355E-187</v>
      </c>
      <c r="HF190" s="86">
        <f t="shared" si="181"/>
        <v>5.4813035246049523E-232</v>
      </c>
      <c r="HG190" s="86">
        <f t="shared" si="181"/>
        <v>1.152223974520141E-216</v>
      </c>
      <c r="HH190" s="86">
        <f t="shared" si="181"/>
        <v>2.7593033523041964E-231</v>
      </c>
      <c r="HI190" s="86">
        <f t="shared" si="241"/>
        <v>2.7223581569694661E-280</v>
      </c>
      <c r="HJ190" s="86">
        <f t="shared" si="241"/>
        <v>0</v>
      </c>
      <c r="HK190" s="86">
        <f t="shared" si="241"/>
        <v>6.9225592904596004E-249</v>
      </c>
      <c r="HL190" s="86">
        <f t="shared" si="241"/>
        <v>1.1638159405615799E-246</v>
      </c>
      <c r="HM190" s="86">
        <f t="shared" si="241"/>
        <v>2.7898549524977012E-272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1.6755812023559026E-44</v>
      </c>
      <c r="HT190" s="86">
        <f t="shared" si="231"/>
        <v>6.2164224770266831E-38</v>
      </c>
      <c r="HU190" s="86">
        <f t="shared" si="231"/>
        <v>1.8150806510115506E-44</v>
      </c>
      <c r="HV190" s="86">
        <f t="shared" si="231"/>
        <v>4.1090487733684704E-44</v>
      </c>
      <c r="HW190" s="86">
        <f t="shared" si="231"/>
        <v>3.2102701569464299E-49</v>
      </c>
      <c r="HX190" s="86">
        <f t="shared" si="231"/>
        <v>1.4230871114754731E-50</v>
      </c>
      <c r="HY190" s="86">
        <f t="shared" si="231"/>
        <v>5.3290217741579713E-46</v>
      </c>
      <c r="HZ190" s="86">
        <f t="shared" si="231"/>
        <v>2.098946662754346E-70</v>
      </c>
      <c r="IA190" s="86">
        <f t="shared" si="231"/>
        <v>1.081665611610134E-77</v>
      </c>
      <c r="IB190" s="86">
        <f t="shared" si="231"/>
        <v>5.1650758604755028E-85</v>
      </c>
      <c r="IC190" s="86">
        <f t="shared" si="231"/>
        <v>9.3114100367274871E-91</v>
      </c>
      <c r="ID190" s="86">
        <f t="shared" si="231"/>
        <v>1.4368583579426294E-64</v>
      </c>
      <c r="IE190" s="86">
        <f t="shared" si="231"/>
        <v>3.1897930565792251E-68</v>
      </c>
      <c r="IF190" s="86">
        <f t="shared" si="231"/>
        <v>4.5460674532518026E-62</v>
      </c>
      <c r="IG190" s="86">
        <f t="shared" si="231"/>
        <v>1.3992020136600313E-56</v>
      </c>
      <c r="II190" s="86">
        <f t="shared" si="232"/>
        <v>0.11447244364476787</v>
      </c>
      <c r="IJ190" s="86">
        <f t="shared" si="232"/>
        <v>0.19620880674475577</v>
      </c>
      <c r="IK190" s="86">
        <f t="shared" si="232"/>
        <v>0.21757140383562745</v>
      </c>
      <c r="IL190" s="86">
        <f t="shared" si="232"/>
        <v>0.23222489769459015</v>
      </c>
      <c r="IM190" s="86">
        <f t="shared" si="232"/>
        <v>9.6292357048607211E-2</v>
      </c>
      <c r="IN190" s="86">
        <f t="shared" si="232"/>
        <v>0.17715015364062223</v>
      </c>
      <c r="IO190" s="86">
        <f t="shared" si="232"/>
        <v>0.10989525591102318</v>
      </c>
      <c r="IP190" s="86">
        <f t="shared" si="232"/>
        <v>4.5264093807101169E-2</v>
      </c>
      <c r="IQ190" s="86">
        <f t="shared" si="232"/>
        <v>2.3192784276438585E-2</v>
      </c>
      <c r="IR190" s="86">
        <f t="shared" si="232"/>
        <v>1.9917317138805183E-2</v>
      </c>
      <c r="IS190" s="86">
        <f t="shared" si="232"/>
        <v>6.0516740591766453E-3</v>
      </c>
      <c r="IT190" s="86">
        <f t="shared" si="232"/>
        <v>2.6383125454090901E-2</v>
      </c>
      <c r="IU190" s="86">
        <f t="shared" si="232"/>
        <v>2.3732975579005021E-2</v>
      </c>
      <c r="IV190" s="86">
        <f t="shared" si="232"/>
        <v>2.3914326472201457E-3</v>
      </c>
      <c r="IW190" s="86">
        <f t="shared" si="232"/>
        <v>4.4959747494193181E-2</v>
      </c>
      <c r="IY190" s="86">
        <f t="shared" si="233"/>
        <v>0.11447244364476787</v>
      </c>
      <c r="IZ190" s="86">
        <f t="shared" si="233"/>
        <v>0.19620880674475577</v>
      </c>
      <c r="JA190" s="86">
        <f t="shared" si="233"/>
        <v>0.21757140383562745</v>
      </c>
      <c r="JB190" s="86">
        <f t="shared" si="233"/>
        <v>0.23222489769459015</v>
      </c>
      <c r="JC190" s="86">
        <f t="shared" si="233"/>
        <v>9.6292357048607211E-2</v>
      </c>
      <c r="JD190" s="86">
        <f t="shared" si="233"/>
        <v>0.17715015364062223</v>
      </c>
      <c r="JE190" s="86">
        <f t="shared" si="233"/>
        <v>0.10989525591102318</v>
      </c>
      <c r="JF190" s="86">
        <f t="shared" si="233"/>
        <v>4.5264093807101169E-2</v>
      </c>
      <c r="JG190" s="86">
        <f t="shared" si="233"/>
        <v>2.3192784276438585E-2</v>
      </c>
      <c r="JH190" s="86">
        <f t="shared" si="233"/>
        <v>1.9917317138805183E-2</v>
      </c>
      <c r="JI190" s="86">
        <f t="shared" si="233"/>
        <v>6.0516740591766453E-3</v>
      </c>
      <c r="JJ190" s="86">
        <f t="shared" si="233"/>
        <v>2.6383125454090901E-2</v>
      </c>
      <c r="JK190" s="86">
        <f t="shared" si="233"/>
        <v>2.3732975579005021E-2</v>
      </c>
      <c r="JL190" s="86">
        <f t="shared" si="233"/>
        <v>2.3914326472201457E-3</v>
      </c>
      <c r="JM190" s="86">
        <f t="shared" si="233"/>
        <v>4.4959747494193181E-2</v>
      </c>
    </row>
    <row r="191" spans="2:273" x14ac:dyDescent="0.25">
      <c r="B191" s="2">
        <v>164</v>
      </c>
      <c r="C191" s="37">
        <v>57.253999999999998</v>
      </c>
      <c r="D191" s="37">
        <v>59.554000000000002</v>
      </c>
      <c r="E191" s="37">
        <v>59.206000000000003</v>
      </c>
      <c r="F191" s="37">
        <v>60.508000000000003</v>
      </c>
      <c r="G191" s="37">
        <v>58.484000000000002</v>
      </c>
      <c r="H191" s="37">
        <v>57.158999999999999</v>
      </c>
      <c r="I191" s="37">
        <v>55.587000000000003</v>
      </c>
      <c r="J191" s="37">
        <v>55.317</v>
      </c>
      <c r="K191" s="37">
        <v>53</v>
      </c>
      <c r="L191" s="37">
        <v>51.564999999999998</v>
      </c>
      <c r="M191" s="37">
        <v>49.79</v>
      </c>
      <c r="N191" s="37">
        <v>51.905000000000001</v>
      </c>
      <c r="O191" s="37">
        <v>52.402999999999999</v>
      </c>
      <c r="P191" s="37">
        <v>51.984000000000002</v>
      </c>
      <c r="Q191" s="37">
        <v>50.890999999999998</v>
      </c>
      <c r="S191" s="4">
        <f t="shared" si="234"/>
        <v>55.906795845309865</v>
      </c>
      <c r="T191" s="4">
        <f t="shared" si="234"/>
        <v>58.93509194783104</v>
      </c>
      <c r="U191" s="4">
        <f t="shared" si="234"/>
        <v>59.116279953421085</v>
      </c>
      <c r="V191" s="4">
        <f t="shared" si="234"/>
        <v>58.707865853457548</v>
      </c>
      <c r="W191" s="4">
        <f t="shared" si="234"/>
        <v>57.913248838799461</v>
      </c>
      <c r="X191" s="4">
        <f t="shared" si="234"/>
        <v>56.690193250440046</v>
      </c>
      <c r="Y191" s="4">
        <f t="shared" si="234"/>
        <v>55.026778752683029</v>
      </c>
      <c r="Z191" s="4">
        <f t="shared" si="234"/>
        <v>54.420912808797056</v>
      </c>
      <c r="AA191" s="4">
        <f t="shared" si="234"/>
        <v>53.534920199672229</v>
      </c>
      <c r="AB191" s="4">
        <f t="shared" si="234"/>
        <v>51.287768579740259</v>
      </c>
      <c r="AC191" s="4">
        <f t="shared" si="234"/>
        <v>50.102399351157629</v>
      </c>
      <c r="AD191" s="4">
        <f t="shared" si="234"/>
        <v>50.56276505004076</v>
      </c>
      <c r="AE191" s="4">
        <f t="shared" si="234"/>
        <v>50.55952144869196</v>
      </c>
      <c r="AF191" s="4">
        <f t="shared" si="234"/>
        <v>52.378190660256891</v>
      </c>
      <c r="AG191" s="4">
        <f t="shared" si="234"/>
        <v>52.795598746985974</v>
      </c>
      <c r="AI191" s="4">
        <f t="shared" si="235"/>
        <v>1.3472041546901323</v>
      </c>
      <c r="AJ191" s="4">
        <f t="shared" si="235"/>
        <v>0.61890805216896183</v>
      </c>
      <c r="AK191" s="4">
        <f t="shared" si="235"/>
        <v>8.97200465789183E-2</v>
      </c>
      <c r="AL191" s="4">
        <f t="shared" si="235"/>
        <v>1.8001341465424545</v>
      </c>
      <c r="AM191" s="4">
        <f t="shared" si="235"/>
        <v>0.57075116120054048</v>
      </c>
      <c r="AN191" s="4">
        <f t="shared" si="235"/>
        <v>0.46880674955995261</v>
      </c>
      <c r="AO191" s="4">
        <f t="shared" si="235"/>
        <v>0.56022124731697431</v>
      </c>
      <c r="AP191" s="4">
        <f t="shared" si="235"/>
        <v>0.89608719120294467</v>
      </c>
      <c r="AQ191" s="4">
        <f t="shared" si="235"/>
        <v>-0.53492019967222859</v>
      </c>
      <c r="AR191" s="4">
        <f t="shared" si="235"/>
        <v>0.27723142025973857</v>
      </c>
      <c r="AS191" s="4">
        <f t="shared" si="235"/>
        <v>-0.31239935115763018</v>
      </c>
      <c r="AT191" s="4">
        <f t="shared" si="235"/>
        <v>1.3422349499592414</v>
      </c>
      <c r="AU191" s="4">
        <f t="shared" si="235"/>
        <v>1.8434785513080385</v>
      </c>
      <c r="AV191" s="4">
        <f t="shared" si="235"/>
        <v>-0.3941906602568892</v>
      </c>
      <c r="AW191" s="4">
        <f t="shared" si="235"/>
        <v>-1.9045987469859753</v>
      </c>
      <c r="AY191" s="2">
        <f t="shared" si="227"/>
        <v>55.906765737371622</v>
      </c>
      <c r="AZ191" s="2">
        <f t="shared" si="227"/>
        <v>58.933892573815257</v>
      </c>
      <c r="BA191" s="2">
        <f t="shared" si="227"/>
        <v>59.112849720891596</v>
      </c>
      <c r="BB191" s="2">
        <f t="shared" si="227"/>
        <v>58.698856619758644</v>
      </c>
      <c r="BC191" s="2">
        <f t="shared" si="227"/>
        <v>57.913179986137507</v>
      </c>
      <c r="BD191" s="2">
        <f t="shared" si="227"/>
        <v>56.687821827142443</v>
      </c>
      <c r="BE191" s="2">
        <f t="shared" si="227"/>
        <v>55.026593913561896</v>
      </c>
      <c r="BF191" s="2">
        <f t="shared" si="227"/>
        <v>54.420911775664315</v>
      </c>
      <c r="BG191" s="2">
        <f t="shared" si="227"/>
        <v>53.534920182224113</v>
      </c>
      <c r="BH191" s="2">
        <f t="shared" si="227"/>
        <v>51.287768572312231</v>
      </c>
      <c r="BI191" s="2">
        <f t="shared" si="227"/>
        <v>50.102399351151803</v>
      </c>
      <c r="BJ191" s="2">
        <f t="shared" si="227"/>
        <v>50.562764963463302</v>
      </c>
      <c r="BK191" s="2">
        <f t="shared" si="227"/>
        <v>50.559521409970586</v>
      </c>
      <c r="BL191" s="2">
        <f t="shared" si="227"/>
        <v>52.378042000736613</v>
      </c>
      <c r="BM191" s="2">
        <f t="shared" si="227"/>
        <v>52.669648216350623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>
        <f t="shared" si="207"/>
        <v>49.79</v>
      </c>
      <c r="DF191" s="2" t="str">
        <f t="shared" si="208"/>
        <v/>
      </c>
      <c r="DG191" s="2" t="str">
        <f t="shared" si="209"/>
        <v/>
      </c>
      <c r="DH191" s="2">
        <f t="shared" si="210"/>
        <v>51.984000000000002</v>
      </c>
      <c r="DI191" s="2" t="str">
        <f t="shared" si="211"/>
        <v/>
      </c>
      <c r="DK191" s="2">
        <f t="shared" si="236"/>
        <v>92.112264270613139</v>
      </c>
      <c r="DL191" s="2">
        <f t="shared" si="236"/>
        <v>100.98828385057936</v>
      </c>
      <c r="DM191" s="2">
        <f t="shared" si="236"/>
        <v>112.91476910299005</v>
      </c>
      <c r="DN191" s="2">
        <f t="shared" si="236"/>
        <v>110.04447674418606</v>
      </c>
      <c r="DO191" s="2">
        <f t="shared" si="236"/>
        <v>102.68045877378434</v>
      </c>
      <c r="DP191" s="2">
        <f t="shared" si="236"/>
        <v>71.624603948896635</v>
      </c>
      <c r="DQ191" s="2">
        <f t="shared" si="236"/>
        <v>86.89913742071883</v>
      </c>
      <c r="DR191" s="2">
        <f t="shared" si="236"/>
        <v>96.660414931258956</v>
      </c>
      <c r="DS191" s="2">
        <f t="shared" si="236"/>
        <v>133.32960688259109</v>
      </c>
      <c r="DT191" s="2">
        <f t="shared" si="236"/>
        <v>131.16077524893311</v>
      </c>
      <c r="DU191" s="2">
        <f t="shared" si="236"/>
        <v>95.922797165991923</v>
      </c>
      <c r="DV191" s="2">
        <f t="shared" si="236"/>
        <v>88.207497582583784</v>
      </c>
      <c r="DW191" s="2">
        <f t="shared" si="236"/>
        <v>120.48341463414633</v>
      </c>
      <c r="DX191" s="2">
        <f t="shared" si="236"/>
        <v>135.15346249045069</v>
      </c>
      <c r="DY191" s="2">
        <f t="shared" si="236"/>
        <v>108.50268493401762</v>
      </c>
      <c r="EA191" s="2">
        <f t="shared" si="240"/>
        <v>55.767963299402474</v>
      </c>
      <c r="EB191" s="2">
        <f t="shared" si="240"/>
        <v>58.938013955237473</v>
      </c>
      <c r="EC191" s="2">
        <f t="shared" si="240"/>
        <v>58.204221419720341</v>
      </c>
      <c r="ED191" s="2">
        <f t="shared" si="240"/>
        <v>56.309909643882612</v>
      </c>
      <c r="EE191" s="2">
        <f t="shared" si="240"/>
        <v>56.75679003101385</v>
      </c>
      <c r="EF191" s="2">
        <f t="shared" si="239"/>
        <v>56.741363471204387</v>
      </c>
      <c r="EG191" s="2">
        <f t="shared" si="239"/>
        <v>53.703398296807784</v>
      </c>
      <c r="EH191" s="2">
        <f t="shared" si="239"/>
        <v>53.371205024142007</v>
      </c>
      <c r="EI191" s="2">
        <f t="shared" si="239"/>
        <v>53.716057245080492</v>
      </c>
      <c r="EJ191" s="2">
        <f t="shared" si="239"/>
        <v>50.963971585010547</v>
      </c>
      <c r="EK191" s="2">
        <f t="shared" si="239"/>
        <v>49.908700616927547</v>
      </c>
      <c r="EL191" s="2">
        <f t="shared" si="179"/>
        <v>48.849813783047466</v>
      </c>
      <c r="EM191" s="2">
        <f t="shared" si="179"/>
        <v>48.952295697942482</v>
      </c>
      <c r="EN191" s="2">
        <f t="shared" si="179"/>
        <v>51.618252281259473</v>
      </c>
      <c r="EO191" s="2">
        <f t="shared" si="179"/>
        <v>53.596292781236542</v>
      </c>
      <c r="EQ191" s="2">
        <f t="shared" si="237"/>
        <v>55.948990038877653</v>
      </c>
      <c r="ER191" s="2">
        <f t="shared" si="237"/>
        <v>58.931164291785095</v>
      </c>
      <c r="ES191" s="2">
        <f t="shared" si="237"/>
        <v>59.476806888078102</v>
      </c>
      <c r="ET191" s="2">
        <f t="shared" si="237"/>
        <v>59.682395084707132</v>
      </c>
      <c r="EU191" s="2">
        <f t="shared" si="237"/>
        <v>58.281012560079866</v>
      </c>
      <c r="EV191" s="2">
        <f t="shared" si="237"/>
        <v>56.666317649817131</v>
      </c>
      <c r="EW191" s="2">
        <f t="shared" si="237"/>
        <v>55.454956641005211</v>
      </c>
      <c r="EX191" s="2">
        <f t="shared" si="237"/>
        <v>54.749057138810223</v>
      </c>
      <c r="EY191" s="2">
        <f t="shared" si="237"/>
        <v>53.48193816048142</v>
      </c>
      <c r="EZ191" s="2">
        <f t="shared" si="237"/>
        <v>51.375844997491285</v>
      </c>
      <c r="FA191" s="2">
        <f t="shared" si="237"/>
        <v>50.14504224230167</v>
      </c>
      <c r="FB191" s="2">
        <f t="shared" si="237"/>
        <v>50.961855146010066</v>
      </c>
      <c r="FC191" s="2">
        <f t="shared" si="237"/>
        <v>50.947699513219995</v>
      </c>
      <c r="FD191" s="2">
        <f t="shared" si="237"/>
        <v>52.616187854643655</v>
      </c>
      <c r="FE191" s="2">
        <f t="shared" si="237"/>
        <v>52.262951338290918</v>
      </c>
      <c r="FG191" s="2">
        <f t="shared" si="238"/>
        <v>0.9999846825959946</v>
      </c>
      <c r="FH191" s="2">
        <f t="shared" si="238"/>
        <v>0.99998166919960652</v>
      </c>
      <c r="FI191" s="2">
        <f t="shared" si="238"/>
        <v>0.9999859077594373</v>
      </c>
      <c r="FJ191" s="2">
        <f t="shared" si="238"/>
        <v>0.99998560848335316</v>
      </c>
      <c r="FK191" s="2">
        <f t="shared" si="238"/>
        <v>0.99998469735806883</v>
      </c>
      <c r="FL191" s="2">
        <f t="shared" si="238"/>
        <v>0.9999824336296369</v>
      </c>
      <c r="FM191" s="2">
        <f t="shared" si="238"/>
        <v>0.99998466246218887</v>
      </c>
      <c r="FN191" s="2">
        <f t="shared" si="238"/>
        <v>0.99998293219380785</v>
      </c>
      <c r="FO191" s="2">
        <f t="shared" si="238"/>
        <v>0.99997997167020303</v>
      </c>
      <c r="FP191" s="2">
        <f t="shared" si="238"/>
        <v>0.99997942403006801</v>
      </c>
      <c r="FQ191" s="2">
        <f t="shared" si="238"/>
        <v>0.99998078744375418</v>
      </c>
      <c r="FR191" s="2">
        <f t="shared" si="238"/>
        <v>0.99998369127415865</v>
      </c>
      <c r="FS191" s="2">
        <f t="shared" si="238"/>
        <v>0.99998322165884201</v>
      </c>
      <c r="FT191" s="2">
        <f t="shared" si="238"/>
        <v>0.99997817062817329</v>
      </c>
      <c r="FU191" s="2">
        <f t="shared" si="238"/>
        <v>0.99997505014163157</v>
      </c>
      <c r="FW191" s="2">
        <f t="shared" si="229"/>
        <v>0.76367578639856226</v>
      </c>
      <c r="FX191" s="2">
        <f t="shared" si="229"/>
        <v>0.71422436447767679</v>
      </c>
      <c r="FY191" s="2">
        <f t="shared" si="229"/>
        <v>0.71339594042634125</v>
      </c>
      <c r="FZ191" s="2">
        <f t="shared" si="229"/>
        <v>0.70813460750633528</v>
      </c>
      <c r="GA191" s="2">
        <f t="shared" si="229"/>
        <v>0.75821422372813718</v>
      </c>
      <c r="GB191" s="2">
        <f t="shared" si="229"/>
        <v>0.7169365006845253</v>
      </c>
      <c r="GC191" s="2">
        <f t="shared" si="229"/>
        <v>0.75514839698713965</v>
      </c>
      <c r="GD191" s="2">
        <f t="shared" si="229"/>
        <v>0.76130659343655116</v>
      </c>
      <c r="GE191" s="2">
        <f t="shared" si="229"/>
        <v>0.78050702102203773</v>
      </c>
      <c r="GF191" s="2">
        <f t="shared" si="229"/>
        <v>0.78215017167663925</v>
      </c>
      <c r="GG191" s="2">
        <f t="shared" si="229"/>
        <v>0.81583041286522262</v>
      </c>
      <c r="GH191" s="2">
        <f t="shared" si="229"/>
        <v>0.81073663459843948</v>
      </c>
      <c r="GI191" s="2">
        <f t="shared" si="229"/>
        <v>0.80486241742893483</v>
      </c>
      <c r="GJ191" s="2">
        <f t="shared" si="229"/>
        <v>0.75953420093289048</v>
      </c>
      <c r="GK191" s="2">
        <f t="shared" si="229"/>
        <v>0.6960066204373544</v>
      </c>
      <c r="GM191" s="86">
        <f t="shared" si="230"/>
        <v>3.5620659321471108E-184</v>
      </c>
      <c r="GN191" s="86">
        <f t="shared" si="230"/>
        <v>5.8946994685488251E-253</v>
      </c>
      <c r="GO191" s="86">
        <f t="shared" si="230"/>
        <v>6.7472564235893771E-287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5.2896132025798132E-296</v>
      </c>
      <c r="GU191" s="86">
        <f t="shared" si="230"/>
        <v>3.511842882385817E-287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7.8740298374095405E-174</v>
      </c>
      <c r="HD191" s="86">
        <f t="shared" si="181"/>
        <v>4.5644304665105813E-139</v>
      </c>
      <c r="HE191" s="86">
        <f t="shared" si="181"/>
        <v>4.5722935191540944E-192</v>
      </c>
      <c r="HF191" s="86">
        <f t="shared" si="181"/>
        <v>4.3292980387095557E-238</v>
      </c>
      <c r="HG191" s="86">
        <f t="shared" si="181"/>
        <v>2.5719491029891438E-222</v>
      </c>
      <c r="HH191" s="86">
        <f t="shared" si="181"/>
        <v>2.2766558784640894E-237</v>
      </c>
      <c r="HI191" s="86">
        <f t="shared" si="241"/>
        <v>1.0978923438343021E-287</v>
      </c>
      <c r="HJ191" s="86">
        <f t="shared" si="241"/>
        <v>0</v>
      </c>
      <c r="HK191" s="86">
        <f t="shared" si="241"/>
        <v>2.3815250289519419E-255</v>
      </c>
      <c r="HL191" s="86">
        <f t="shared" si="241"/>
        <v>5.5711200450669163E-253</v>
      </c>
      <c r="HM191" s="86">
        <f t="shared" si="241"/>
        <v>3.1837179667670225E-279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1.0852010038553965E-46</v>
      </c>
      <c r="HT191" s="86">
        <f t="shared" si="231"/>
        <v>4.2236256955000352E-40</v>
      </c>
      <c r="HU191" s="86">
        <f t="shared" si="231"/>
        <v>1.0173898378940329E-46</v>
      </c>
      <c r="HV191" s="86">
        <f t="shared" si="231"/>
        <v>2.3564991487270823E-46</v>
      </c>
      <c r="HW191" s="86">
        <f t="shared" si="231"/>
        <v>1.0169700511808792E-51</v>
      </c>
      <c r="HX191" s="86">
        <f t="shared" si="231"/>
        <v>3.7401619997155272E-53</v>
      </c>
      <c r="HY191" s="86">
        <f t="shared" si="231"/>
        <v>2.3377465140036374E-48</v>
      </c>
      <c r="HZ191" s="86">
        <f t="shared" si="231"/>
        <v>5.829882881963379E-74</v>
      </c>
      <c r="IA191" s="86">
        <f t="shared" si="231"/>
        <v>1.5379172709332718E-81</v>
      </c>
      <c r="IB191" s="86">
        <f t="shared" si="231"/>
        <v>4.1499404260519305E-89</v>
      </c>
      <c r="IC191" s="86">
        <f t="shared" si="231"/>
        <v>5.368158178602262E-95</v>
      </c>
      <c r="ID191" s="86">
        <f t="shared" si="231"/>
        <v>1.5994149321932353E-67</v>
      </c>
      <c r="IE191" s="86">
        <f t="shared" si="231"/>
        <v>2.09458511121422E-71</v>
      </c>
      <c r="IF191" s="86">
        <f t="shared" si="231"/>
        <v>4.1508341234626867E-65</v>
      </c>
      <c r="IG191" s="86">
        <f t="shared" si="231"/>
        <v>1.2499655839289455E-59</v>
      </c>
      <c r="II191" s="86">
        <f t="shared" si="232"/>
        <v>8.6740916860679959E-2</v>
      </c>
      <c r="IJ191" s="86">
        <f t="shared" si="232"/>
        <v>0.15095193640950549</v>
      </c>
      <c r="IK191" s="86">
        <f t="shared" si="232"/>
        <v>0.1705591508365516</v>
      </c>
      <c r="IL191" s="86">
        <f t="shared" si="232"/>
        <v>0.18296219426180801</v>
      </c>
      <c r="IM191" s="86">
        <f t="shared" si="232"/>
        <v>7.0475790176336067E-2</v>
      </c>
      <c r="IN191" s="86">
        <f t="shared" si="232"/>
        <v>0.13424321893442939</v>
      </c>
      <c r="IO191" s="86">
        <f t="shared" si="232"/>
        <v>8.1685620333536588E-2</v>
      </c>
      <c r="IP191" s="86">
        <f t="shared" si="232"/>
        <v>2.9637744322142587E-2</v>
      </c>
      <c r="IQ191" s="86">
        <f t="shared" si="232"/>
        <v>1.4366398659065716E-2</v>
      </c>
      <c r="IR191" s="86">
        <f t="shared" si="232"/>
        <v>1.2118901938355714E-2</v>
      </c>
      <c r="IS191" s="86">
        <f t="shared" si="232"/>
        <v>3.4330656535906364E-3</v>
      </c>
      <c r="IT191" s="86">
        <f t="shared" si="232"/>
        <v>1.7758847867423717E-2</v>
      </c>
      <c r="IU191" s="86">
        <f t="shared" si="232"/>
        <v>1.5578778963436535E-2</v>
      </c>
      <c r="IV191" s="86">
        <f t="shared" si="232"/>
        <v>9.6429526993687255E-4</v>
      </c>
      <c r="IW191" s="86">
        <f t="shared" si="232"/>
        <v>2.4621561835161215E-2</v>
      </c>
      <c r="IY191" s="86">
        <f t="shared" si="233"/>
        <v>8.6740916860679959E-2</v>
      </c>
      <c r="IZ191" s="86">
        <f t="shared" si="233"/>
        <v>0.15095193640950549</v>
      </c>
      <c r="JA191" s="86">
        <f t="shared" si="233"/>
        <v>0.1705591508365516</v>
      </c>
      <c r="JB191" s="86">
        <f t="shared" si="233"/>
        <v>0.18296219426180801</v>
      </c>
      <c r="JC191" s="86">
        <f t="shared" si="233"/>
        <v>7.0475790176336067E-2</v>
      </c>
      <c r="JD191" s="86">
        <f t="shared" si="233"/>
        <v>0.13424321893442939</v>
      </c>
      <c r="JE191" s="86">
        <f t="shared" si="233"/>
        <v>8.1685620333536588E-2</v>
      </c>
      <c r="JF191" s="86">
        <f t="shared" si="233"/>
        <v>2.9637744322142587E-2</v>
      </c>
      <c r="JG191" s="86">
        <f t="shared" si="233"/>
        <v>1.4366398659065716E-2</v>
      </c>
      <c r="JH191" s="86">
        <f t="shared" si="233"/>
        <v>1.2118901938355714E-2</v>
      </c>
      <c r="JI191" s="86">
        <f t="shared" si="233"/>
        <v>3.4330656535906364E-3</v>
      </c>
      <c r="JJ191" s="86">
        <f t="shared" si="233"/>
        <v>1.7758847867423717E-2</v>
      </c>
      <c r="JK191" s="86">
        <f t="shared" si="233"/>
        <v>1.5578778963436535E-2</v>
      </c>
      <c r="JL191" s="86">
        <f t="shared" si="233"/>
        <v>9.6429526993687255E-4</v>
      </c>
      <c r="JM191" s="86">
        <f t="shared" si="233"/>
        <v>2.4621561835161215E-2</v>
      </c>
    </row>
    <row r="192" spans="2:273" x14ac:dyDescent="0.25">
      <c r="B192" s="2">
        <v>165</v>
      </c>
      <c r="C192" s="37">
        <v>55.984000000000002</v>
      </c>
      <c r="D192" s="37">
        <v>59.338000000000001</v>
      </c>
      <c r="E192" s="37">
        <v>58.475999999999999</v>
      </c>
      <c r="F192" s="37">
        <v>60.127000000000002</v>
      </c>
      <c r="G192" s="37">
        <v>58.984000000000002</v>
      </c>
      <c r="H192" s="37">
        <v>57.524000000000001</v>
      </c>
      <c r="I192" s="37">
        <v>55.286000000000001</v>
      </c>
      <c r="J192" s="37">
        <v>55.619</v>
      </c>
      <c r="K192" s="37">
        <v>52.856999999999999</v>
      </c>
      <c r="L192" s="37">
        <v>51.5</v>
      </c>
      <c r="M192" s="37">
        <v>50.774000000000001</v>
      </c>
      <c r="N192" s="37">
        <v>51.302</v>
      </c>
      <c r="O192" s="37">
        <v>51.323</v>
      </c>
      <c r="P192" s="37">
        <v>53.158999999999999</v>
      </c>
      <c r="Q192" s="37">
        <v>50.561999999999998</v>
      </c>
      <c r="S192" s="4">
        <f t="shared" si="234"/>
        <v>55.797273422015287</v>
      </c>
      <c r="T192" s="4">
        <f t="shared" si="234"/>
        <v>58.788780628502728</v>
      </c>
      <c r="U192" s="4">
        <f t="shared" si="234"/>
        <v>58.994711140680529</v>
      </c>
      <c r="V192" s="4">
        <f t="shared" si="234"/>
        <v>58.592009047784131</v>
      </c>
      <c r="W192" s="4">
        <f t="shared" si="234"/>
        <v>57.761415752207064</v>
      </c>
      <c r="X192" s="4">
        <f t="shared" si="234"/>
        <v>56.513882917690545</v>
      </c>
      <c r="Y192" s="4">
        <f t="shared" si="234"/>
        <v>54.877900104212848</v>
      </c>
      <c r="Z192" s="4">
        <f t="shared" si="234"/>
        <v>54.246506552695543</v>
      </c>
      <c r="AA192" s="4">
        <f t="shared" si="234"/>
        <v>53.339257000000885</v>
      </c>
      <c r="AB192" s="4">
        <f t="shared" si="234"/>
        <v>51.112422035648855</v>
      </c>
      <c r="AC192" s="4">
        <f t="shared" si="234"/>
        <v>49.920900517751733</v>
      </c>
      <c r="AD192" s="4">
        <f t="shared" si="234"/>
        <v>50.350699692421387</v>
      </c>
      <c r="AE192" s="4">
        <f t="shared" si="234"/>
        <v>50.386207013649802</v>
      </c>
      <c r="AF192" s="4">
        <f t="shared" si="234"/>
        <v>52.239872499364523</v>
      </c>
      <c r="AG192" s="4">
        <f t="shared" si="234"/>
        <v>52.543276778822111</v>
      </c>
      <c r="AI192" s="4">
        <f t="shared" si="235"/>
        <v>0.18672657798471448</v>
      </c>
      <c r="AJ192" s="4">
        <f t="shared" si="235"/>
        <v>0.54921937149727285</v>
      </c>
      <c r="AK192" s="4">
        <f t="shared" si="235"/>
        <v>-0.51871114068053004</v>
      </c>
      <c r="AL192" s="4">
        <f t="shared" si="235"/>
        <v>1.5349909522158711</v>
      </c>
      <c r="AM192" s="4">
        <f t="shared" si="235"/>
        <v>1.2225842477929376</v>
      </c>
      <c r="AN192" s="4">
        <f t="shared" si="235"/>
        <v>1.0101170823094563</v>
      </c>
      <c r="AO192" s="4">
        <f t="shared" si="235"/>
        <v>0.40809989578715289</v>
      </c>
      <c r="AP192" s="4">
        <f t="shared" si="235"/>
        <v>1.372493447304457</v>
      </c>
      <c r="AQ192" s="4">
        <f t="shared" si="235"/>
        <v>-0.48225700000088523</v>
      </c>
      <c r="AR192" s="4">
        <f t="shared" si="235"/>
        <v>0.387577964351145</v>
      </c>
      <c r="AS192" s="4">
        <f t="shared" si="235"/>
        <v>0.85309948224826826</v>
      </c>
      <c r="AT192" s="4">
        <f t="shared" si="235"/>
        <v>0.95130030757861306</v>
      </c>
      <c r="AU192" s="4">
        <f t="shared" si="235"/>
        <v>0.93679298635019848</v>
      </c>
      <c r="AV192" s="4">
        <f t="shared" si="235"/>
        <v>0.91912750063547577</v>
      </c>
      <c r="AW192" s="4">
        <f t="shared" si="235"/>
        <v>-1.9812767788221137</v>
      </c>
      <c r="AY192" s="2">
        <f t="shared" si="227"/>
        <v>55.797266964830079</v>
      </c>
      <c r="AZ192" s="2">
        <f t="shared" si="227"/>
        <v>58.788489112130009</v>
      </c>
      <c r="BA192" s="2">
        <f t="shared" si="227"/>
        <v>58.993774126919718</v>
      </c>
      <c r="BB192" s="2">
        <f t="shared" si="227"/>
        <v>58.589465461874539</v>
      </c>
      <c r="BC192" s="2">
        <f t="shared" si="227"/>
        <v>57.761403891128523</v>
      </c>
      <c r="BD192" s="2">
        <f t="shared" si="227"/>
        <v>56.513359588801606</v>
      </c>
      <c r="BE192" s="2">
        <f t="shared" si="227"/>
        <v>54.877864871876355</v>
      </c>
      <c r="BF192" s="2">
        <f t="shared" si="227"/>
        <v>54.246506466462797</v>
      </c>
      <c r="BG192" s="2">
        <f t="shared" si="227"/>
        <v>53.339256998996468</v>
      </c>
      <c r="BH192" s="2">
        <f t="shared" si="227"/>
        <v>51.112422035268693</v>
      </c>
      <c r="BI192" s="2">
        <f t="shared" si="227"/>
        <v>49.920900517751548</v>
      </c>
      <c r="BJ192" s="2">
        <f t="shared" si="227"/>
        <v>50.350699683973261</v>
      </c>
      <c r="BK192" s="2">
        <f t="shared" si="227"/>
        <v>50.386207010430567</v>
      </c>
      <c r="BL192" s="2">
        <f t="shared" si="227"/>
        <v>52.239848247077489</v>
      </c>
      <c r="BM192" s="2">
        <f t="shared" si="227"/>
        <v>52.504121817979701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52.856999999999999</v>
      </c>
      <c r="DD192" s="2">
        <f t="shared" si="206"/>
        <v>51.5</v>
      </c>
      <c r="DE192" s="2">
        <f t="shared" si="207"/>
        <v>50.774000000000001</v>
      </c>
      <c r="DF192" s="2" t="str">
        <f t="shared" si="208"/>
        <v/>
      </c>
      <c r="DG192" s="2">
        <f t="shared" si="209"/>
        <v>51.323</v>
      </c>
      <c r="DH192" s="2">
        <f t="shared" si="210"/>
        <v>53.158999999999999</v>
      </c>
      <c r="DI192" s="2" t="str">
        <f t="shared" si="211"/>
        <v/>
      </c>
      <c r="DK192" s="2">
        <f t="shared" si="236"/>
        <v>92.224183509513779</v>
      </c>
      <c r="DL192" s="2">
        <f t="shared" si="236"/>
        <v>101.12844461550927</v>
      </c>
      <c r="DM192" s="2">
        <f t="shared" si="236"/>
        <v>113.10877952280279</v>
      </c>
      <c r="DN192" s="2">
        <f t="shared" si="236"/>
        <v>110.18669978858352</v>
      </c>
      <c r="DO192" s="2">
        <f t="shared" si="236"/>
        <v>102.7720173361522</v>
      </c>
      <c r="DP192" s="2">
        <f t="shared" si="236"/>
        <v>71.493481997677122</v>
      </c>
      <c r="DQ192" s="2">
        <f t="shared" si="236"/>
        <v>86.859402818886551</v>
      </c>
      <c r="DR192" s="2">
        <f t="shared" si="236"/>
        <v>96.714814088539569</v>
      </c>
      <c r="DS192" s="2">
        <f t="shared" si="236"/>
        <v>133.66862591093115</v>
      </c>
      <c r="DT192" s="2">
        <f t="shared" si="236"/>
        <v>131.52475889046937</v>
      </c>
      <c r="DU192" s="2">
        <f t="shared" si="236"/>
        <v>96.058989676113384</v>
      </c>
      <c r="DV192" s="2">
        <f t="shared" si="236"/>
        <v>88.233792534370508</v>
      </c>
      <c r="DW192" s="2">
        <f t="shared" si="236"/>
        <v>120.75815557491288</v>
      </c>
      <c r="DX192" s="2">
        <f t="shared" si="236"/>
        <v>135.5811136745607</v>
      </c>
      <c r="DY192" s="2">
        <f t="shared" si="236"/>
        <v>108.76046224340179</v>
      </c>
      <c r="EA192" s="2">
        <f t="shared" si="240"/>
        <v>55.65279953386316</v>
      </c>
      <c r="EB192" s="2">
        <f t="shared" si="240"/>
        <v>58.792896173033192</v>
      </c>
      <c r="EC192" s="2">
        <f t="shared" si="240"/>
        <v>58.043485622234058</v>
      </c>
      <c r="ED192" s="2">
        <f t="shared" si="240"/>
        <v>56.090369583404097</v>
      </c>
      <c r="EE192" s="2">
        <f t="shared" si="240"/>
        <v>56.5578875876013</v>
      </c>
      <c r="EF192" s="2">
        <f t="shared" si="239"/>
        <v>56.569356526421345</v>
      </c>
      <c r="EG192" s="2">
        <f t="shared" si="239"/>
        <v>53.500338191029378</v>
      </c>
      <c r="EH192" s="2">
        <f t="shared" si="239"/>
        <v>53.154280412371158</v>
      </c>
      <c r="EI192" s="2">
        <f t="shared" si="239"/>
        <v>53.527603309481208</v>
      </c>
      <c r="EJ192" s="2">
        <f t="shared" si="239"/>
        <v>50.776381969793377</v>
      </c>
      <c r="EK192" s="2">
        <f t="shared" si="239"/>
        <v>49.72050932516332</v>
      </c>
      <c r="EL192" s="2">
        <f t="shared" si="179"/>
        <v>48.577693219753655</v>
      </c>
      <c r="EM192" s="2">
        <f t="shared" si="179"/>
        <v>48.721943890556346</v>
      </c>
      <c r="EN192" s="2">
        <f t="shared" si="179"/>
        <v>51.449720368164066</v>
      </c>
      <c r="EO192" s="2">
        <f t="shared" si="179"/>
        <v>53.472615707003143</v>
      </c>
      <c r="EQ192" s="2">
        <f t="shared" si="237"/>
        <v>55.837384557889777</v>
      </c>
      <c r="ER192" s="2">
        <f t="shared" si="237"/>
        <v>58.785914879418897</v>
      </c>
      <c r="ES192" s="2">
        <f t="shared" si="237"/>
        <v>59.340989799868794</v>
      </c>
      <c r="ET192" s="2">
        <f t="shared" si="237"/>
        <v>59.527886689964291</v>
      </c>
      <c r="EU192" s="2">
        <f t="shared" si="237"/>
        <v>58.110589679061817</v>
      </c>
      <c r="EV192" s="2">
        <f t="shared" si="237"/>
        <v>56.492870827471947</v>
      </c>
      <c r="EW192" s="2">
        <f t="shared" si="237"/>
        <v>55.28461301955091</v>
      </c>
      <c r="EX192" s="2">
        <f t="shared" si="237"/>
        <v>54.557949886685577</v>
      </c>
      <c r="EY192" s="2">
        <f t="shared" si="237"/>
        <v>53.289111708710386</v>
      </c>
      <c r="EZ192" s="2">
        <f t="shared" si="237"/>
        <v>51.195882569159046</v>
      </c>
      <c r="FA192" s="2">
        <f t="shared" si="237"/>
        <v>49.961178311418443</v>
      </c>
      <c r="FB192" s="2">
        <f t="shared" si="237"/>
        <v>50.727466992905939</v>
      </c>
      <c r="FC192" s="2">
        <f t="shared" si="237"/>
        <v>50.75285541598236</v>
      </c>
      <c r="FD192" s="2">
        <f t="shared" si="237"/>
        <v>52.465830695600133</v>
      </c>
      <c r="FE192" s="2">
        <f t="shared" si="237"/>
        <v>52.116575591693888</v>
      </c>
      <c r="FG192" s="2">
        <f t="shared" si="238"/>
        <v>0.99998603034268851</v>
      </c>
      <c r="FH192" s="2">
        <f t="shared" si="238"/>
        <v>0.99998328208438247</v>
      </c>
      <c r="FI192" s="2">
        <f t="shared" si="238"/>
        <v>0.99998714770791963</v>
      </c>
      <c r="FJ192" s="2">
        <f t="shared" si="238"/>
        <v>0.99998687476420289</v>
      </c>
      <c r="FK192" s="2">
        <f t="shared" si="238"/>
        <v>0.99998604380589651</v>
      </c>
      <c r="FL192" s="2">
        <f t="shared" si="238"/>
        <v>0.99998397925505822</v>
      </c>
      <c r="FM192" s="2">
        <f t="shared" si="238"/>
        <v>0.99998601198038983</v>
      </c>
      <c r="FN192" s="2">
        <f t="shared" si="238"/>
        <v>0.99998443395237191</v>
      </c>
      <c r="FO192" s="2">
        <f t="shared" si="238"/>
        <v>0.99998173391394107</v>
      </c>
      <c r="FP192" s="2">
        <f t="shared" si="238"/>
        <v>0.99998123445841747</v>
      </c>
      <c r="FQ192" s="2">
        <f t="shared" si="238"/>
        <v>0.99998247791083106</v>
      </c>
      <c r="FR192" s="2">
        <f t="shared" si="238"/>
        <v>0.99998512624391289</v>
      </c>
      <c r="FS192" s="2">
        <f t="shared" si="238"/>
        <v>0.99998469794840694</v>
      </c>
      <c r="FT192" s="2">
        <f t="shared" si="238"/>
        <v>0.99998009133803822</v>
      </c>
      <c r="FU192" s="2">
        <f t="shared" si="238"/>
        <v>0.99997724540877408</v>
      </c>
      <c r="FW192" s="2">
        <f t="shared" si="229"/>
        <v>0.7798928543878425</v>
      </c>
      <c r="FX192" s="2">
        <f t="shared" si="229"/>
        <v>0.73264688641618214</v>
      </c>
      <c r="FY192" s="2">
        <f t="shared" si="229"/>
        <v>0.73185181659759868</v>
      </c>
      <c r="FZ192" s="2">
        <f t="shared" si="229"/>
        <v>0.72679953988092039</v>
      </c>
      <c r="GA192" s="2">
        <f t="shared" si="229"/>
        <v>0.77469550455146763</v>
      </c>
      <c r="GB192" s="2">
        <f t="shared" si="229"/>
        <v>0.73524899425443657</v>
      </c>
      <c r="GC192" s="2">
        <f t="shared" si="229"/>
        <v>0.77177575538507892</v>
      </c>
      <c r="GD192" s="2">
        <f t="shared" si="229"/>
        <v>0.77763890198072894</v>
      </c>
      <c r="GE192" s="2">
        <f t="shared" si="229"/>
        <v>0.79587781157469817</v>
      </c>
      <c r="GF192" s="2">
        <f t="shared" si="229"/>
        <v>0.79743575803306155</v>
      </c>
      <c r="GG192" s="2">
        <f t="shared" si="229"/>
        <v>0.82926865114225834</v>
      </c>
      <c r="GH192" s="2">
        <f t="shared" si="229"/>
        <v>0.82446657932386858</v>
      </c>
      <c r="GI192" s="2">
        <f t="shared" si="229"/>
        <v>0.81892332444053062</v>
      </c>
      <c r="GJ192" s="2">
        <f t="shared" si="229"/>
        <v>0.7759520931483922</v>
      </c>
      <c r="GK192" s="2">
        <f t="shared" si="229"/>
        <v>0.7151351427018634</v>
      </c>
      <c r="GM192" s="86">
        <f t="shared" si="230"/>
        <v>7.6017837758305729E-188</v>
      </c>
      <c r="GN192" s="86">
        <f t="shared" si="230"/>
        <v>4.940127444210092E-258</v>
      </c>
      <c r="GO192" s="86">
        <f t="shared" si="230"/>
        <v>1.2030562097352063E-292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6.34060473305068E-302</v>
      </c>
      <c r="GU192" s="86">
        <f t="shared" si="230"/>
        <v>6.2278960917769362E-293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2.4252722612606718E-178</v>
      </c>
      <c r="HD192" s="86">
        <f t="shared" si="181"/>
        <v>1.0575912919575802E-142</v>
      </c>
      <c r="HE192" s="86">
        <f t="shared" si="181"/>
        <v>4.7401784294455739E-197</v>
      </c>
      <c r="HF192" s="86">
        <f t="shared" si="181"/>
        <v>2.8454564820132816E-244</v>
      </c>
      <c r="HG192" s="86">
        <f t="shared" si="181"/>
        <v>4.8492221409491871E-228</v>
      </c>
      <c r="HH192" s="86">
        <f t="shared" si="181"/>
        <v>1.5640444181120637E-243</v>
      </c>
      <c r="HI192" s="86">
        <f t="shared" si="241"/>
        <v>3.5425238658717868E-295</v>
      </c>
      <c r="HJ192" s="86">
        <f t="shared" si="241"/>
        <v>0</v>
      </c>
      <c r="HK192" s="86">
        <f t="shared" si="241"/>
        <v>6.7612288009640719E-262</v>
      </c>
      <c r="HL192" s="86">
        <f t="shared" si="241"/>
        <v>2.2156808443178226E-259</v>
      </c>
      <c r="HM192" s="86">
        <f t="shared" si="241"/>
        <v>2.9671208119103838E-286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6.2048392283218131E-49</v>
      </c>
      <c r="HT192" s="86">
        <f t="shared" si="231"/>
        <v>2.486041917393847E-42</v>
      </c>
      <c r="HU192" s="86">
        <f t="shared" si="231"/>
        <v>4.9980579300104339E-49</v>
      </c>
      <c r="HV192" s="86">
        <f t="shared" si="231"/>
        <v>1.1845594190528344E-48</v>
      </c>
      <c r="HW192" s="86">
        <f t="shared" si="231"/>
        <v>2.7827229309927073E-54</v>
      </c>
      <c r="HX192" s="86">
        <f t="shared" si="231"/>
        <v>8.4452524792396727E-56</v>
      </c>
      <c r="HY192" s="86">
        <f t="shared" si="231"/>
        <v>8.9184312717529648E-51</v>
      </c>
      <c r="HZ192" s="86">
        <f t="shared" si="231"/>
        <v>1.3179995668998357E-77</v>
      </c>
      <c r="IA192" s="86">
        <f t="shared" si="231"/>
        <v>1.7582188294582629E-85</v>
      </c>
      <c r="IB192" s="86">
        <f t="shared" si="231"/>
        <v>2.6608550499819475E-93</v>
      </c>
      <c r="IC192" s="86">
        <f t="shared" si="231"/>
        <v>2.4677272046220071E-99</v>
      </c>
      <c r="ID192" s="86">
        <f t="shared" si="231"/>
        <v>1.5241009769562846E-70</v>
      </c>
      <c r="IE192" s="86">
        <f t="shared" si="231"/>
        <v>1.1597404816028793E-74</v>
      </c>
      <c r="IF192" s="86">
        <f t="shared" si="231"/>
        <v>3.1939851563372721E-68</v>
      </c>
      <c r="IG192" s="86">
        <f t="shared" si="231"/>
        <v>9.2457713971978028E-63</v>
      </c>
      <c r="II192" s="86">
        <f t="shared" si="232"/>
        <v>6.4699824058861599E-2</v>
      </c>
      <c r="IJ192" s="86">
        <f t="shared" si="232"/>
        <v>0.11402536190985499</v>
      </c>
      <c r="IK192" s="86">
        <f t="shared" si="232"/>
        <v>0.13144392453043965</v>
      </c>
      <c r="IL192" s="86">
        <f t="shared" si="232"/>
        <v>0.14168484133834222</v>
      </c>
      <c r="IM192" s="86">
        <f t="shared" si="232"/>
        <v>5.0630145372195373E-2</v>
      </c>
      <c r="IN192" s="86">
        <f t="shared" si="232"/>
        <v>9.9792188450587599E-2</v>
      </c>
      <c r="IO192" s="86">
        <f t="shared" si="232"/>
        <v>5.9653128416616283E-2</v>
      </c>
      <c r="IP192" s="86">
        <f t="shared" si="232"/>
        <v>1.8894532049980657E-2</v>
      </c>
      <c r="IQ192" s="86">
        <f t="shared" si="232"/>
        <v>8.6472464121853908E-3</v>
      </c>
      <c r="IR192" s="86">
        <f t="shared" si="232"/>
        <v>7.1575375946287901E-3</v>
      </c>
      <c r="IS192" s="86">
        <f t="shared" si="232"/>
        <v>1.889247433431901E-3</v>
      </c>
      <c r="IT192" s="86">
        <f t="shared" si="232"/>
        <v>1.1712466299980578E-2</v>
      </c>
      <c r="IU192" s="86">
        <f t="shared" si="232"/>
        <v>9.9994198127406741E-3</v>
      </c>
      <c r="IV192" s="86">
        <f t="shared" si="232"/>
        <v>3.6396723780711263E-4</v>
      </c>
      <c r="IW192" s="86">
        <f t="shared" si="232"/>
        <v>1.2683477233483976E-2</v>
      </c>
      <c r="IY192" s="86">
        <f t="shared" si="233"/>
        <v>6.4699824058861599E-2</v>
      </c>
      <c r="IZ192" s="86">
        <f t="shared" si="233"/>
        <v>0.11402536190985499</v>
      </c>
      <c r="JA192" s="86">
        <f t="shared" si="233"/>
        <v>0.13144392453043965</v>
      </c>
      <c r="JB192" s="86">
        <f t="shared" si="233"/>
        <v>0.14168484133834222</v>
      </c>
      <c r="JC192" s="86">
        <f t="shared" si="233"/>
        <v>5.0630145372195373E-2</v>
      </c>
      <c r="JD192" s="86">
        <f t="shared" si="233"/>
        <v>9.9792188450587599E-2</v>
      </c>
      <c r="JE192" s="86">
        <f t="shared" si="233"/>
        <v>5.9653128416616283E-2</v>
      </c>
      <c r="JF192" s="86">
        <f t="shared" si="233"/>
        <v>1.8894532049980657E-2</v>
      </c>
      <c r="JG192" s="86">
        <f t="shared" si="233"/>
        <v>8.6472464121853908E-3</v>
      </c>
      <c r="JH192" s="86">
        <f t="shared" si="233"/>
        <v>7.1575375946287901E-3</v>
      </c>
      <c r="JI192" s="86">
        <f t="shared" si="233"/>
        <v>1.889247433431901E-3</v>
      </c>
      <c r="JJ192" s="86">
        <f t="shared" si="233"/>
        <v>1.1712466299980578E-2</v>
      </c>
      <c r="JK192" s="86">
        <f t="shared" si="233"/>
        <v>9.9994198127406741E-3</v>
      </c>
      <c r="JL192" s="86">
        <f t="shared" si="233"/>
        <v>3.6396723780711263E-4</v>
      </c>
      <c r="JM192" s="86">
        <f t="shared" si="233"/>
        <v>1.2683477233483976E-2</v>
      </c>
    </row>
    <row r="193" spans="2:273" x14ac:dyDescent="0.25">
      <c r="B193" s="2">
        <v>166</v>
      </c>
      <c r="C193" s="37">
        <v>57.031999999999996</v>
      </c>
      <c r="D193" s="37">
        <v>58.707999999999998</v>
      </c>
      <c r="E193" s="37">
        <v>59.27</v>
      </c>
      <c r="F193" s="37">
        <v>60.619</v>
      </c>
      <c r="G193" s="37">
        <v>57.564999999999998</v>
      </c>
      <c r="H193" s="37">
        <v>55.746000000000002</v>
      </c>
      <c r="I193" s="37">
        <v>54.412999999999997</v>
      </c>
      <c r="J193" s="37">
        <v>55.206000000000003</v>
      </c>
      <c r="K193" s="37">
        <v>53.429000000000002</v>
      </c>
      <c r="L193" s="37">
        <v>50.871000000000002</v>
      </c>
      <c r="M193" s="37">
        <v>50.515999999999998</v>
      </c>
      <c r="N193" s="37">
        <v>50.81</v>
      </c>
      <c r="O193" s="37">
        <v>52.597000000000001</v>
      </c>
      <c r="P193" s="37">
        <v>52.603000000000002</v>
      </c>
      <c r="Q193" s="37">
        <v>50.75</v>
      </c>
      <c r="S193" s="4">
        <f t="shared" si="234"/>
        <v>55.687735342546077</v>
      </c>
      <c r="T193" s="4">
        <f t="shared" si="234"/>
        <v>58.64315386562842</v>
      </c>
      <c r="U193" s="4">
        <f t="shared" si="234"/>
        <v>58.874831558916235</v>
      </c>
      <c r="V193" s="4">
        <f t="shared" si="234"/>
        <v>58.480473184668519</v>
      </c>
      <c r="W193" s="4">
        <f t="shared" si="234"/>
        <v>57.609287851848997</v>
      </c>
      <c r="X193" s="4">
        <f t="shared" si="234"/>
        <v>56.339008050725795</v>
      </c>
      <c r="Y193" s="4">
        <f t="shared" si="234"/>
        <v>54.728758745816826</v>
      </c>
      <c r="Z193" s="4">
        <f t="shared" si="234"/>
        <v>54.071786001910148</v>
      </c>
      <c r="AA193" s="4">
        <f t="shared" si="234"/>
        <v>53.143667972269697</v>
      </c>
      <c r="AB193" s="4">
        <f t="shared" si="234"/>
        <v>50.936971684895163</v>
      </c>
      <c r="AC193" s="4">
        <f t="shared" si="234"/>
        <v>49.739330152189062</v>
      </c>
      <c r="AD193" s="4">
        <f t="shared" si="234"/>
        <v>50.137932885198239</v>
      </c>
      <c r="AE193" s="4">
        <f t="shared" si="234"/>
        <v>50.21224196938509</v>
      </c>
      <c r="AF193" s="4">
        <f t="shared" si="234"/>
        <v>52.1014255795981</v>
      </c>
      <c r="AG193" s="4">
        <f t="shared" si="234"/>
        <v>52.349678668779326</v>
      </c>
      <c r="AI193" s="4">
        <f t="shared" si="235"/>
        <v>1.3442646574539197</v>
      </c>
      <c r="AJ193" s="4">
        <f t="shared" si="235"/>
        <v>6.4846134371578046E-2</v>
      </c>
      <c r="AK193" s="4">
        <f t="shared" si="235"/>
        <v>0.39516844108376858</v>
      </c>
      <c r="AL193" s="4">
        <f t="shared" si="235"/>
        <v>2.1385268153314811</v>
      </c>
      <c r="AM193" s="4">
        <f t="shared" si="235"/>
        <v>-4.4287851848999082E-2</v>
      </c>
      <c r="AN193" s="4">
        <f t="shared" si="235"/>
        <v>-0.59300805072579266</v>
      </c>
      <c r="AO193" s="4">
        <f t="shared" si="235"/>
        <v>-0.31575874581682939</v>
      </c>
      <c r="AP193" s="4">
        <f t="shared" si="235"/>
        <v>1.1342139980898551</v>
      </c>
      <c r="AQ193" s="4">
        <f t="shared" si="235"/>
        <v>0.28533202773030553</v>
      </c>
      <c r="AR193" s="4">
        <f t="shared" si="235"/>
        <v>-6.5971684895160365E-2</v>
      </c>
      <c r="AS193" s="4">
        <f t="shared" si="235"/>
        <v>0.77666984781093618</v>
      </c>
      <c r="AT193" s="4">
        <f t="shared" si="235"/>
        <v>0.67206711480176295</v>
      </c>
      <c r="AU193" s="4">
        <f t="shared" si="235"/>
        <v>2.3847580306149112</v>
      </c>
      <c r="AV193" s="4">
        <f t="shared" si="235"/>
        <v>0.50157442040190148</v>
      </c>
      <c r="AW193" s="4">
        <f t="shared" si="235"/>
        <v>-1.5996786687793261</v>
      </c>
      <c r="AY193" s="2">
        <f t="shared" si="227"/>
        <v>55.687734101970172</v>
      </c>
      <c r="AZ193" s="2">
        <f t="shared" si="227"/>
        <v>58.643091422727132</v>
      </c>
      <c r="BA193" s="2">
        <f t="shared" si="227"/>
        <v>58.87460362390118</v>
      </c>
      <c r="BB193" s="2">
        <f t="shared" si="227"/>
        <v>58.479833583790153</v>
      </c>
      <c r="BC193" s="2">
        <f t="shared" si="227"/>
        <v>57.609286056539233</v>
      </c>
      <c r="BD193" s="2">
        <f t="shared" si="227"/>
        <v>56.338907009212576</v>
      </c>
      <c r="BE193" s="2">
        <f t="shared" si="227"/>
        <v>54.728752809372978</v>
      </c>
      <c r="BF193" s="2">
        <f t="shared" si="227"/>
        <v>54.071785995911711</v>
      </c>
      <c r="BG193" s="2">
        <f t="shared" si="227"/>
        <v>53.14366797222204</v>
      </c>
      <c r="BH193" s="2">
        <f t="shared" si="227"/>
        <v>50.936971684879232</v>
      </c>
      <c r="BI193" s="2">
        <f t="shared" si="227"/>
        <v>49.739330152189055</v>
      </c>
      <c r="BJ193" s="2">
        <f t="shared" si="227"/>
        <v>50.137932884480001</v>
      </c>
      <c r="BK193" s="2">
        <f t="shared" si="227"/>
        <v>50.212241969155016</v>
      </c>
      <c r="BL193" s="2">
        <f t="shared" si="227"/>
        <v>52.101422107256489</v>
      </c>
      <c r="BM193" s="2">
        <f t="shared" si="227"/>
        <v>52.338760250851728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53.429000000000002</v>
      </c>
      <c r="DD193" s="2">
        <f t="shared" si="206"/>
        <v>50.871000000000002</v>
      </c>
      <c r="DE193" s="2">
        <f t="shared" si="207"/>
        <v>50.515999999999998</v>
      </c>
      <c r="DF193" s="2">
        <f t="shared" si="208"/>
        <v>50.81</v>
      </c>
      <c r="DG193" s="2">
        <f t="shared" si="209"/>
        <v>52.597000000000001</v>
      </c>
      <c r="DH193" s="2">
        <f t="shared" si="210"/>
        <v>52.603000000000002</v>
      </c>
      <c r="DI193" s="2">
        <f t="shared" si="211"/>
        <v>50.75</v>
      </c>
      <c r="DK193" s="2">
        <f t="shared" si="236"/>
        <v>92.336102748414405</v>
      </c>
      <c r="DL193" s="2">
        <f t="shared" si="236"/>
        <v>101.26860538043917</v>
      </c>
      <c r="DM193" s="2">
        <f t="shared" si="236"/>
        <v>113.30278994261553</v>
      </c>
      <c r="DN193" s="2">
        <f t="shared" si="236"/>
        <v>110.32892283298098</v>
      </c>
      <c r="DO193" s="2">
        <f t="shared" si="236"/>
        <v>102.86357589852007</v>
      </c>
      <c r="DP193" s="2">
        <f t="shared" si="236"/>
        <v>71.36236004645761</v>
      </c>
      <c r="DQ193" s="2">
        <f t="shared" si="236"/>
        <v>86.819668217054272</v>
      </c>
      <c r="DR193" s="2">
        <f t="shared" si="236"/>
        <v>96.769213245820168</v>
      </c>
      <c r="DS193" s="2">
        <f t="shared" si="236"/>
        <v>134.00764493927124</v>
      </c>
      <c r="DT193" s="2">
        <f t="shared" si="236"/>
        <v>131.88874253200566</v>
      </c>
      <c r="DU193" s="2">
        <f t="shared" si="236"/>
        <v>96.195182186234831</v>
      </c>
      <c r="DV193" s="2">
        <f t="shared" si="236"/>
        <v>88.260087486157232</v>
      </c>
      <c r="DW193" s="2">
        <f t="shared" si="236"/>
        <v>121.03289651567943</v>
      </c>
      <c r="DX193" s="2">
        <f t="shared" si="236"/>
        <v>136.0087648586707</v>
      </c>
      <c r="DY193" s="2">
        <f t="shared" si="236"/>
        <v>109.01823955278596</v>
      </c>
      <c r="EA193" s="2">
        <f t="shared" si="240"/>
        <v>55.537635768323845</v>
      </c>
      <c r="EB193" s="2">
        <f t="shared" si="240"/>
        <v>58.647778390828911</v>
      </c>
      <c r="EC193" s="2">
        <f t="shared" si="240"/>
        <v>57.882749824747776</v>
      </c>
      <c r="ED193" s="2">
        <f t="shared" si="240"/>
        <v>55.87082952292559</v>
      </c>
      <c r="EE193" s="2">
        <f t="shared" si="240"/>
        <v>56.358985144188743</v>
      </c>
      <c r="EF193" s="2">
        <f t="shared" si="239"/>
        <v>56.397349581638309</v>
      </c>
      <c r="EG193" s="2">
        <f t="shared" si="239"/>
        <v>53.29727808525098</v>
      </c>
      <c r="EH193" s="2">
        <f t="shared" si="239"/>
        <v>52.937355800600315</v>
      </c>
      <c r="EI193" s="2">
        <f t="shared" si="239"/>
        <v>53.339149373881924</v>
      </c>
      <c r="EJ193" s="2">
        <f t="shared" si="239"/>
        <v>50.588792354576199</v>
      </c>
      <c r="EK193" s="2">
        <f t="shared" si="239"/>
        <v>49.532318033399093</v>
      </c>
      <c r="EL193" s="2">
        <f t="shared" si="179"/>
        <v>48.305572656459844</v>
      </c>
      <c r="EM193" s="2">
        <f t="shared" si="179"/>
        <v>48.491592083170204</v>
      </c>
      <c r="EN193" s="2">
        <f t="shared" si="179"/>
        <v>51.281188455068673</v>
      </c>
      <c r="EO193" s="2">
        <f t="shared" si="179"/>
        <v>53.348938632769752</v>
      </c>
      <c r="EQ193" s="2">
        <f t="shared" si="237"/>
        <v>55.725779076901901</v>
      </c>
      <c r="ER193" s="2">
        <f t="shared" si="237"/>
        <v>58.640665467052685</v>
      </c>
      <c r="ES193" s="2">
        <f t="shared" si="237"/>
        <v>59.205172711659479</v>
      </c>
      <c r="ET193" s="2">
        <f t="shared" si="237"/>
        <v>59.37337829522145</v>
      </c>
      <c r="EU193" s="2">
        <f t="shared" si="237"/>
        <v>57.940166798043769</v>
      </c>
      <c r="EV193" s="2">
        <f t="shared" si="237"/>
        <v>56.319424005126763</v>
      </c>
      <c r="EW193" s="2">
        <f t="shared" si="237"/>
        <v>55.11426939809661</v>
      </c>
      <c r="EX193" s="2">
        <f t="shared" si="237"/>
        <v>54.366842634560932</v>
      </c>
      <c r="EY193" s="2">
        <f t="shared" si="237"/>
        <v>53.096285256939346</v>
      </c>
      <c r="EZ193" s="2">
        <f t="shared" si="237"/>
        <v>51.015920140826815</v>
      </c>
      <c r="FA193" s="2">
        <f t="shared" si="237"/>
        <v>49.777314380535216</v>
      </c>
      <c r="FB193" s="2">
        <f t="shared" si="237"/>
        <v>50.493078839801818</v>
      </c>
      <c r="FC193" s="2">
        <f t="shared" si="237"/>
        <v>50.558011318744725</v>
      </c>
      <c r="FD193" s="2">
        <f t="shared" si="237"/>
        <v>52.31547353655661</v>
      </c>
      <c r="FE193" s="2">
        <f t="shared" si="237"/>
        <v>51.970199845096872</v>
      </c>
      <c r="FG193" s="2">
        <f t="shared" si="238"/>
        <v>0.99998725950544942</v>
      </c>
      <c r="FH193" s="2">
        <f t="shared" si="238"/>
        <v>0.99998475305731727</v>
      </c>
      <c r="FI193" s="2">
        <f t="shared" si="238"/>
        <v>0.99998827855705674</v>
      </c>
      <c r="FJ193" s="2">
        <f t="shared" si="238"/>
        <v>0.99998802962885958</v>
      </c>
      <c r="FK193" s="2">
        <f t="shared" si="238"/>
        <v>0.99998727178407121</v>
      </c>
      <c r="FL193" s="2">
        <f t="shared" si="238"/>
        <v>0.99998538888636201</v>
      </c>
      <c r="FM193" s="2">
        <f t="shared" si="238"/>
        <v>0.9999872427587928</v>
      </c>
      <c r="FN193" s="2">
        <f t="shared" si="238"/>
        <v>0.99998580357639322</v>
      </c>
      <c r="FO193" s="2">
        <f t="shared" si="238"/>
        <v>0.99998334110474718</v>
      </c>
      <c r="FP193" s="2">
        <f t="shared" si="238"/>
        <v>0.99998288559441162</v>
      </c>
      <c r="FQ193" s="2">
        <f t="shared" si="238"/>
        <v>0.99998401964011197</v>
      </c>
      <c r="FR193" s="2">
        <f t="shared" si="238"/>
        <v>0.99998643495547368</v>
      </c>
      <c r="FS193" s="2">
        <f t="shared" si="238"/>
        <v>0.99998604434429261</v>
      </c>
      <c r="FT193" s="2">
        <f t="shared" si="238"/>
        <v>0.99998184305268745</v>
      </c>
      <c r="FU193" s="2">
        <f t="shared" si="238"/>
        <v>0.9999792475246071</v>
      </c>
      <c r="FW193" s="2">
        <f t="shared" si="229"/>
        <v>0.79529537409093443</v>
      </c>
      <c r="FX193" s="2">
        <f t="shared" si="229"/>
        <v>0.7502970052651996</v>
      </c>
      <c r="FY193" s="2">
        <f t="shared" si="229"/>
        <v>0.74953648044465127</v>
      </c>
      <c r="FZ193" s="2">
        <f t="shared" si="229"/>
        <v>0.74470117244543355</v>
      </c>
      <c r="GA193" s="2">
        <f t="shared" si="229"/>
        <v>0.79036395902445433</v>
      </c>
      <c r="GB193" s="2">
        <f t="shared" si="229"/>
        <v>0.75278529233004099</v>
      </c>
      <c r="GC193" s="2">
        <f t="shared" si="229"/>
        <v>0.78759158659049988</v>
      </c>
      <c r="GD193" s="2">
        <f t="shared" si="229"/>
        <v>0.79315731545021784</v>
      </c>
      <c r="GE193" s="2">
        <f t="shared" si="229"/>
        <v>0.81043363735882457</v>
      </c>
      <c r="GF193" s="2">
        <f t="shared" si="229"/>
        <v>0.81190674347256431</v>
      </c>
      <c r="GG193" s="2">
        <f t="shared" si="229"/>
        <v>0.84191634625797185</v>
      </c>
      <c r="GH193" s="2">
        <f t="shared" si="229"/>
        <v>0.837400258429851</v>
      </c>
      <c r="GI193" s="2">
        <f t="shared" si="229"/>
        <v>0.83218230594793807</v>
      </c>
      <c r="GJ193" s="2">
        <f t="shared" si="229"/>
        <v>0.79155667301064103</v>
      </c>
      <c r="GK193" s="2">
        <f t="shared" si="229"/>
        <v>0.73352085743703366</v>
      </c>
      <c r="GM193" s="86">
        <f t="shared" si="230"/>
        <v>1.491370449772723E-191</v>
      </c>
      <c r="GN193" s="86">
        <f t="shared" si="230"/>
        <v>3.6832887786392372E-263</v>
      </c>
      <c r="GO193" s="86">
        <f t="shared" si="230"/>
        <v>1.8796327482366853E-298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6.6351863766489485E-308</v>
      </c>
      <c r="GU193" s="86">
        <f t="shared" si="230"/>
        <v>9.6780024348791861E-299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6.5311354999459874E-183</v>
      </c>
      <c r="HD193" s="86">
        <f t="shared" si="181"/>
        <v>2.1969455271067301E-146</v>
      </c>
      <c r="HE193" s="86">
        <f t="shared" si="181"/>
        <v>4.2370136126505395E-202</v>
      </c>
      <c r="HF193" s="86">
        <f t="shared" si="181"/>
        <v>1.5562715673668512E-250</v>
      </c>
      <c r="HG193" s="86">
        <f t="shared" si="181"/>
        <v>7.7226121013836153E-234</v>
      </c>
      <c r="HH193" s="86">
        <f t="shared" si="181"/>
        <v>8.9464896836071009E-250</v>
      </c>
      <c r="HI193" s="86">
        <f t="shared" si="241"/>
        <v>9.1453951687493743E-303</v>
      </c>
      <c r="HJ193" s="86">
        <f t="shared" si="241"/>
        <v>0</v>
      </c>
      <c r="HK193" s="86">
        <f t="shared" si="241"/>
        <v>1.584077202218573E-268</v>
      </c>
      <c r="HL193" s="86">
        <f t="shared" si="241"/>
        <v>7.3211050934820052E-266</v>
      </c>
      <c r="HM193" s="86">
        <f t="shared" si="241"/>
        <v>2.2583011504769173E-293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3.1319485968322599E-51</v>
      </c>
      <c r="HT193" s="86">
        <f t="shared" si="231"/>
        <v>1.2676261811528591E-44</v>
      </c>
      <c r="HU193" s="86">
        <f t="shared" si="231"/>
        <v>2.151912827852812E-51</v>
      </c>
      <c r="HV193" s="86">
        <f t="shared" si="231"/>
        <v>5.2191156997880428E-51</v>
      </c>
      <c r="HW193" s="86">
        <f t="shared" si="231"/>
        <v>6.5767907043405966E-57</v>
      </c>
      <c r="HX193" s="86">
        <f t="shared" si="231"/>
        <v>1.6382682862546926E-58</v>
      </c>
      <c r="HY193" s="86">
        <f t="shared" si="231"/>
        <v>2.9587432870795939E-53</v>
      </c>
      <c r="HZ193" s="86">
        <f t="shared" si="231"/>
        <v>2.4252421692243989E-81</v>
      </c>
      <c r="IA193" s="86">
        <f t="shared" si="231"/>
        <v>1.6162219910792392E-89</v>
      </c>
      <c r="IB193" s="86">
        <f t="shared" si="231"/>
        <v>1.3614566920110351E-97</v>
      </c>
      <c r="IC193" s="86">
        <f t="shared" si="231"/>
        <v>9.0452586419931568E-104</v>
      </c>
      <c r="ID193" s="86">
        <f t="shared" si="231"/>
        <v>1.2432607686657156E-73</v>
      </c>
      <c r="IE193" s="86">
        <f t="shared" si="231"/>
        <v>5.4142820253764629E-78</v>
      </c>
      <c r="IF193" s="86">
        <f t="shared" si="231"/>
        <v>2.0711751926673647E-71</v>
      </c>
      <c r="IG193" s="86">
        <f t="shared" si="231"/>
        <v>5.6623985067799721E-66</v>
      </c>
      <c r="II193" s="86">
        <f t="shared" si="232"/>
        <v>4.7499452958860225E-2</v>
      </c>
      <c r="IJ193" s="86">
        <f t="shared" si="232"/>
        <v>8.4585442544377359E-2</v>
      </c>
      <c r="IK193" s="86">
        <f t="shared" si="232"/>
        <v>9.9622909911443694E-2</v>
      </c>
      <c r="IL193" s="86">
        <f t="shared" si="232"/>
        <v>0.10789899376865793</v>
      </c>
      <c r="IM193" s="86">
        <f t="shared" si="232"/>
        <v>3.5696542236112926E-2</v>
      </c>
      <c r="IN193" s="86">
        <f t="shared" si="232"/>
        <v>7.2775433021100899E-2</v>
      </c>
      <c r="IO193" s="86">
        <f t="shared" si="232"/>
        <v>4.2793609594787528E-2</v>
      </c>
      <c r="IP193" s="86">
        <f t="shared" si="232"/>
        <v>1.1725069756276527E-2</v>
      </c>
      <c r="IQ193" s="86">
        <f t="shared" si="232"/>
        <v>5.0563877928161008E-3</v>
      </c>
      <c r="IR193" s="86">
        <f t="shared" si="232"/>
        <v>4.1023097391830986E-3</v>
      </c>
      <c r="IS193" s="86">
        <f t="shared" si="232"/>
        <v>1.0083591557816709E-3</v>
      </c>
      <c r="IT193" s="86">
        <f t="shared" si="232"/>
        <v>7.567662226796115E-3</v>
      </c>
      <c r="IU193" s="86">
        <f t="shared" si="232"/>
        <v>6.2748564746507411E-3</v>
      </c>
      <c r="IV193" s="86">
        <f t="shared" si="232"/>
        <v>1.2857182023239119E-4</v>
      </c>
      <c r="IW193" s="86">
        <f t="shared" si="232"/>
        <v>6.1527440402989906E-3</v>
      </c>
      <c r="IY193" s="86">
        <f t="shared" si="233"/>
        <v>4.7499452958860225E-2</v>
      </c>
      <c r="IZ193" s="86">
        <f t="shared" si="233"/>
        <v>8.4585442544377359E-2</v>
      </c>
      <c r="JA193" s="86">
        <f t="shared" si="233"/>
        <v>9.9622909911443694E-2</v>
      </c>
      <c r="JB193" s="86">
        <f t="shared" si="233"/>
        <v>0.10789899376865793</v>
      </c>
      <c r="JC193" s="86">
        <f t="shared" si="233"/>
        <v>3.5696542236112926E-2</v>
      </c>
      <c r="JD193" s="86">
        <f t="shared" si="233"/>
        <v>7.2775433021100899E-2</v>
      </c>
      <c r="JE193" s="86">
        <f t="shared" si="233"/>
        <v>4.2793609594787528E-2</v>
      </c>
      <c r="JF193" s="86">
        <f t="shared" si="233"/>
        <v>1.1725069756276527E-2</v>
      </c>
      <c r="JG193" s="86">
        <f t="shared" si="233"/>
        <v>5.0563877928161008E-3</v>
      </c>
      <c r="JH193" s="86">
        <f t="shared" si="233"/>
        <v>4.1023097391830986E-3</v>
      </c>
      <c r="JI193" s="86">
        <f t="shared" si="233"/>
        <v>1.0083591557816709E-3</v>
      </c>
      <c r="JJ193" s="86">
        <f t="shared" si="233"/>
        <v>7.567662226796115E-3</v>
      </c>
      <c r="JK193" s="86">
        <f t="shared" si="233"/>
        <v>6.2748564746507411E-3</v>
      </c>
      <c r="JL193" s="86">
        <f t="shared" si="233"/>
        <v>1.2857182023239119E-4</v>
      </c>
      <c r="JM193" s="86">
        <f t="shared" si="233"/>
        <v>6.1527440402989906E-3</v>
      </c>
    </row>
    <row r="194" spans="2:273" x14ac:dyDescent="0.25">
      <c r="B194" s="2">
        <v>167</v>
      </c>
      <c r="C194" s="37">
        <v>56.238</v>
      </c>
      <c r="D194" s="37">
        <v>59.061999999999998</v>
      </c>
      <c r="E194" s="37">
        <v>59.27</v>
      </c>
      <c r="F194" s="37">
        <v>61.094999999999999</v>
      </c>
      <c r="G194" s="37">
        <v>57.805999999999997</v>
      </c>
      <c r="H194" s="37">
        <v>56.158999999999999</v>
      </c>
      <c r="I194" s="37">
        <v>55.365000000000002</v>
      </c>
      <c r="J194" s="37">
        <v>55.508000000000003</v>
      </c>
      <c r="K194" s="37">
        <v>52.905000000000001</v>
      </c>
      <c r="L194" s="37">
        <v>50.677</v>
      </c>
      <c r="M194" s="37">
        <v>49.274000000000001</v>
      </c>
      <c r="N194" s="37">
        <v>51.905000000000001</v>
      </c>
      <c r="O194" s="37">
        <v>51.741999999999997</v>
      </c>
      <c r="P194" s="37">
        <v>52.048000000000002</v>
      </c>
      <c r="Q194" s="37">
        <v>50.203000000000003</v>
      </c>
      <c r="S194" s="4">
        <f t="shared" si="234"/>
        <v>55.578158259246059</v>
      </c>
      <c r="T194" s="4">
        <f t="shared" si="234"/>
        <v>58.49771134396449</v>
      </c>
      <c r="U194" s="4">
        <f t="shared" si="234"/>
        <v>58.75529868572761</v>
      </c>
      <c r="V194" s="4">
        <f t="shared" si="234"/>
        <v>58.369864617833947</v>
      </c>
      <c r="W194" s="4">
        <f t="shared" si="234"/>
        <v>57.456752314781703</v>
      </c>
      <c r="X194" s="4">
        <f t="shared" si="234"/>
        <v>56.16448602882901</v>
      </c>
      <c r="Y194" s="4">
        <f t="shared" si="234"/>
        <v>54.57917097985203</v>
      </c>
      <c r="Z194" s="4">
        <f t="shared" si="234"/>
        <v>53.896684694432096</v>
      </c>
      <c r="AA194" s="4">
        <f t="shared" si="234"/>
        <v>52.948161372929661</v>
      </c>
      <c r="AB194" s="4">
        <f t="shared" si="234"/>
        <v>50.761401014818496</v>
      </c>
      <c r="AC194" s="4">
        <f t="shared" si="234"/>
        <v>49.557682208291368</v>
      </c>
      <c r="AD194" s="4">
        <f t="shared" si="234"/>
        <v>49.924412326207758</v>
      </c>
      <c r="AE194" s="4">
        <f t="shared" si="234"/>
        <v>50.037572237534178</v>
      </c>
      <c r="AF194" s="4">
        <f t="shared" si="234"/>
        <v>51.962716305510597</v>
      </c>
      <c r="AG194" s="4">
        <f t="shared" si="234"/>
        <v>52.176385944842039</v>
      </c>
      <c r="AI194" s="4">
        <f t="shared" si="235"/>
        <v>0.65984174075394009</v>
      </c>
      <c r="AJ194" s="4">
        <f t="shared" si="235"/>
        <v>0.56428865603550804</v>
      </c>
      <c r="AK194" s="4">
        <f t="shared" si="235"/>
        <v>0.51470131427239352</v>
      </c>
      <c r="AL194" s="4">
        <f t="shared" si="235"/>
        <v>2.7251353821660516</v>
      </c>
      <c r="AM194" s="4">
        <f t="shared" si="235"/>
        <v>0.34924768521829463</v>
      </c>
      <c r="AN194" s="4">
        <f t="shared" si="235"/>
        <v>-5.4860288290115022E-3</v>
      </c>
      <c r="AO194" s="4">
        <f t="shared" si="235"/>
        <v>0.78582902014797185</v>
      </c>
      <c r="AP194" s="4">
        <f t="shared" si="235"/>
        <v>1.6113153055679064</v>
      </c>
      <c r="AQ194" s="4">
        <f t="shared" si="235"/>
        <v>-4.3161372929660047E-2</v>
      </c>
      <c r="AR194" s="4">
        <f t="shared" si="235"/>
        <v>-8.4401014818496378E-2</v>
      </c>
      <c r="AS194" s="4">
        <f t="shared" si="235"/>
        <v>-0.28368220829136703</v>
      </c>
      <c r="AT194" s="4">
        <f t="shared" si="235"/>
        <v>1.9805876737922432</v>
      </c>
      <c r="AU194" s="4">
        <f t="shared" si="235"/>
        <v>1.7044277624658193</v>
      </c>
      <c r="AV194" s="4">
        <f t="shared" si="235"/>
        <v>8.5283694489405093E-2</v>
      </c>
      <c r="AW194" s="4">
        <f t="shared" si="235"/>
        <v>-1.9733859448420361</v>
      </c>
      <c r="AY194" s="2">
        <f t="shared" si="227"/>
        <v>55.578158045767211</v>
      </c>
      <c r="AZ194" s="2">
        <f t="shared" si="227"/>
        <v>58.497699559308934</v>
      </c>
      <c r="BA194" s="2">
        <f t="shared" si="227"/>
        <v>58.755249319726126</v>
      </c>
      <c r="BB194" s="2">
        <f t="shared" si="227"/>
        <v>58.36972140478543</v>
      </c>
      <c r="BC194" s="2">
        <f t="shared" si="227"/>
        <v>57.456752076062216</v>
      </c>
      <c r="BD194" s="2">
        <f t="shared" si="227"/>
        <v>56.164468964756523</v>
      </c>
      <c r="BE194" s="2">
        <f t="shared" si="227"/>
        <v>54.579170095812103</v>
      </c>
      <c r="BF194" s="2">
        <f t="shared" si="227"/>
        <v>53.896684694084435</v>
      </c>
      <c r="BG194" s="2">
        <f t="shared" si="227"/>
        <v>52.9481613729278</v>
      </c>
      <c r="BH194" s="2">
        <f t="shared" si="227"/>
        <v>50.761401014817949</v>
      </c>
      <c r="BI194" s="2">
        <f t="shared" si="227"/>
        <v>49.557682208291368</v>
      </c>
      <c r="BJ194" s="2">
        <f t="shared" si="227"/>
        <v>49.92441232615456</v>
      </c>
      <c r="BK194" s="2">
        <f t="shared" si="227"/>
        <v>50.037572237520045</v>
      </c>
      <c r="BL194" s="2">
        <f t="shared" si="227"/>
        <v>51.962715869363855</v>
      </c>
      <c r="BM194" s="2">
        <f t="shared" si="227"/>
        <v>52.173656652275838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>
        <f t="shared" si="204"/>
        <v>55.508000000000003</v>
      </c>
      <c r="DC194" s="2">
        <f t="shared" si="205"/>
        <v>52.905000000000001</v>
      </c>
      <c r="DD194" s="2">
        <f t="shared" si="206"/>
        <v>50.677</v>
      </c>
      <c r="DE194" s="2">
        <f t="shared" si="207"/>
        <v>49.274000000000001</v>
      </c>
      <c r="DF194" s="2">
        <f t="shared" si="208"/>
        <v>51.905000000000001</v>
      </c>
      <c r="DG194" s="2">
        <f t="shared" si="209"/>
        <v>51.741999999999997</v>
      </c>
      <c r="DH194" s="2">
        <f t="shared" si="210"/>
        <v>52.048000000000002</v>
      </c>
      <c r="DI194" s="2">
        <f t="shared" si="211"/>
        <v>50.203000000000003</v>
      </c>
      <c r="DK194" s="2">
        <f t="shared" si="236"/>
        <v>92.448021987315045</v>
      </c>
      <c r="DL194" s="2">
        <f t="shared" si="236"/>
        <v>101.40876614536909</v>
      </c>
      <c r="DM194" s="2">
        <f t="shared" si="236"/>
        <v>113.49680036242827</v>
      </c>
      <c r="DN194" s="2">
        <f t="shared" si="236"/>
        <v>110.47114587737845</v>
      </c>
      <c r="DO194" s="2">
        <f t="shared" si="236"/>
        <v>102.95513446088793</v>
      </c>
      <c r="DP194" s="2">
        <f t="shared" si="236"/>
        <v>71.231238095238098</v>
      </c>
      <c r="DQ194" s="2">
        <f t="shared" si="236"/>
        <v>86.779933615221992</v>
      </c>
      <c r="DR194" s="2">
        <f t="shared" si="236"/>
        <v>96.823612403100782</v>
      </c>
      <c r="DS194" s="2">
        <f t="shared" si="236"/>
        <v>134.34666396761133</v>
      </c>
      <c r="DT194" s="2">
        <f t="shared" si="236"/>
        <v>132.25272617354193</v>
      </c>
      <c r="DU194" s="2">
        <f t="shared" si="236"/>
        <v>96.331374696356292</v>
      </c>
      <c r="DV194" s="2">
        <f t="shared" si="236"/>
        <v>88.286382437943956</v>
      </c>
      <c r="DW194" s="2">
        <f t="shared" si="236"/>
        <v>121.30763745644597</v>
      </c>
      <c r="DX194" s="2">
        <f t="shared" si="236"/>
        <v>136.43641604278071</v>
      </c>
      <c r="DY194" s="2">
        <f t="shared" si="236"/>
        <v>109.27601686217011</v>
      </c>
      <c r="EA194" s="2">
        <f t="shared" si="240"/>
        <v>55.422472002784531</v>
      </c>
      <c r="EB194" s="2">
        <f t="shared" si="240"/>
        <v>58.50266060862463</v>
      </c>
      <c r="EC194" s="2">
        <f t="shared" si="240"/>
        <v>57.722014027261494</v>
      </c>
      <c r="ED194" s="2">
        <f t="shared" si="240"/>
        <v>55.651289462447075</v>
      </c>
      <c r="EE194" s="2">
        <f t="shared" si="240"/>
        <v>56.160082700776194</v>
      </c>
      <c r="EF194" s="2">
        <f t="shared" si="239"/>
        <v>56.225342636855267</v>
      </c>
      <c r="EG194" s="2">
        <f t="shared" si="239"/>
        <v>53.094217979472575</v>
      </c>
      <c r="EH194" s="2">
        <f t="shared" si="239"/>
        <v>52.720431188829465</v>
      </c>
      <c r="EI194" s="2">
        <f t="shared" si="239"/>
        <v>53.150695438282639</v>
      </c>
      <c r="EJ194" s="2">
        <f t="shared" si="239"/>
        <v>50.401202739359029</v>
      </c>
      <c r="EK194" s="2">
        <f t="shared" si="239"/>
        <v>49.344126741634867</v>
      </c>
      <c r="EL194" s="2">
        <f t="shared" si="179"/>
        <v>48.033452093166034</v>
      </c>
      <c r="EM194" s="2">
        <f t="shared" si="179"/>
        <v>48.261240275784061</v>
      </c>
      <c r="EN194" s="2">
        <f t="shared" si="179"/>
        <v>51.11265654197328</v>
      </c>
      <c r="EO194" s="2">
        <f t="shared" si="179"/>
        <v>53.22526155853636</v>
      </c>
      <c r="EQ194" s="2">
        <f t="shared" si="237"/>
        <v>55.614173595914025</v>
      </c>
      <c r="ER194" s="2">
        <f t="shared" si="237"/>
        <v>58.49541605468648</v>
      </c>
      <c r="ES194" s="2">
        <f t="shared" si="237"/>
        <v>59.069355623450164</v>
      </c>
      <c r="ET194" s="2">
        <f t="shared" si="237"/>
        <v>59.218869900478609</v>
      </c>
      <c r="EU194" s="2">
        <f t="shared" si="237"/>
        <v>57.769743917025721</v>
      </c>
      <c r="EV194" s="2">
        <f t="shared" si="237"/>
        <v>56.145977182781586</v>
      </c>
      <c r="EW194" s="2">
        <f t="shared" si="237"/>
        <v>54.94392577664231</v>
      </c>
      <c r="EX194" s="2">
        <f t="shared" si="237"/>
        <v>54.175735382436287</v>
      </c>
      <c r="EY194" s="2">
        <f t="shared" si="237"/>
        <v>52.903458805168313</v>
      </c>
      <c r="EZ194" s="2">
        <f t="shared" si="237"/>
        <v>50.835957712494576</v>
      </c>
      <c r="FA194" s="2">
        <f t="shared" si="237"/>
        <v>49.593450449651996</v>
      </c>
      <c r="FB194" s="2">
        <f t="shared" si="237"/>
        <v>50.258690686697697</v>
      </c>
      <c r="FC194" s="2">
        <f t="shared" si="237"/>
        <v>50.363167221507091</v>
      </c>
      <c r="FD194" s="2">
        <f t="shared" si="237"/>
        <v>52.16511637751308</v>
      </c>
      <c r="FE194" s="2">
        <f t="shared" si="237"/>
        <v>51.823824098499855</v>
      </c>
      <c r="FG194" s="2">
        <f t="shared" si="238"/>
        <v>0.99998838051784544</v>
      </c>
      <c r="FH194" s="2">
        <f t="shared" si="238"/>
        <v>0.99998609460435128</v>
      </c>
      <c r="FI194" s="2">
        <f t="shared" si="238"/>
        <v>0.99998930990595758</v>
      </c>
      <c r="FJ194" s="2">
        <f t="shared" si="238"/>
        <v>0.99998908288027022</v>
      </c>
      <c r="FK194" s="2">
        <f t="shared" si="238"/>
        <v>0.99998839171610665</v>
      </c>
      <c r="FL194" s="2">
        <f t="shared" si="238"/>
        <v>0.99998667448885548</v>
      </c>
      <c r="FM194" s="2">
        <f t="shared" si="238"/>
        <v>0.99998836524467882</v>
      </c>
      <c r="FN194" s="2">
        <f t="shared" si="238"/>
        <v>0.99998705269161769</v>
      </c>
      <c r="FO194" s="2">
        <f t="shared" si="238"/>
        <v>0.9999848068846876</v>
      </c>
      <c r="FP194" s="2">
        <f t="shared" si="238"/>
        <v>0.99998439145308959</v>
      </c>
      <c r="FQ194" s="2">
        <f t="shared" si="238"/>
        <v>0.99998542571807247</v>
      </c>
      <c r="FR194" s="2">
        <f t="shared" si="238"/>
        <v>0.99998762851758938</v>
      </c>
      <c r="FS194" s="2">
        <f t="shared" si="238"/>
        <v>0.99998727227509554</v>
      </c>
      <c r="FT194" s="2">
        <f t="shared" si="238"/>
        <v>0.99998344064078581</v>
      </c>
      <c r="FU194" s="2">
        <f t="shared" si="238"/>
        <v>0.99998107348293852</v>
      </c>
      <c r="FW194" s="2">
        <f t="shared" si="229"/>
        <v>0.80988281177453414</v>
      </c>
      <c r="FX194" s="2">
        <f t="shared" si="229"/>
        <v>0.76715222722889531</v>
      </c>
      <c r="FY194" s="2">
        <f t="shared" si="229"/>
        <v>0.76642705730649241</v>
      </c>
      <c r="FZ194" s="2">
        <f t="shared" si="229"/>
        <v>0.76181420842802572</v>
      </c>
      <c r="GA194" s="2">
        <f t="shared" si="229"/>
        <v>0.80521674496223095</v>
      </c>
      <c r="GB194" s="2">
        <f t="shared" si="229"/>
        <v>0.76952414673018554</v>
      </c>
      <c r="GC194" s="2">
        <f t="shared" si="229"/>
        <v>0.80259173559836594</v>
      </c>
      <c r="GD194" s="2">
        <f t="shared" si="229"/>
        <v>0.80786030366156003</v>
      </c>
      <c r="GE194" s="2">
        <f t="shared" si="229"/>
        <v>0.82418079594775007</v>
      </c>
      <c r="GF194" s="2">
        <f t="shared" si="229"/>
        <v>0.82557006657587884</v>
      </c>
      <c r="GG194" s="2">
        <f t="shared" si="229"/>
        <v>0.85379229657208267</v>
      </c>
      <c r="GH194" s="2">
        <f t="shared" si="229"/>
        <v>0.84955485225898819</v>
      </c>
      <c r="GI194" s="2">
        <f t="shared" si="229"/>
        <v>0.84465459225401363</v>
      </c>
      <c r="GJ194" s="2">
        <f t="shared" si="229"/>
        <v>0.80634565990086349</v>
      </c>
      <c r="GK194" s="2">
        <f t="shared" si="229"/>
        <v>0.75113287738838175</v>
      </c>
      <c r="GM194" s="86">
        <f t="shared" si="230"/>
        <v>2.6897455097908283E-195</v>
      </c>
      <c r="GN194" s="86">
        <f t="shared" si="230"/>
        <v>2.4431699592010968E-268</v>
      </c>
      <c r="GO194" s="86">
        <f t="shared" si="230"/>
        <v>2.5732834843477369E-304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1.3178541592818189E-304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1.5377291428670035E-187</v>
      </c>
      <c r="HD194" s="86">
        <f t="shared" si="181"/>
        <v>4.091560935205086E-150</v>
      </c>
      <c r="HE194" s="86">
        <f t="shared" si="181"/>
        <v>3.2653355764270958E-207</v>
      </c>
      <c r="HF194" s="86">
        <f t="shared" si="181"/>
        <v>7.0829797707753729E-257</v>
      </c>
      <c r="HG194" s="86">
        <f t="shared" si="181"/>
        <v>1.0388122166850639E-239</v>
      </c>
      <c r="HH194" s="86">
        <f t="shared" si="181"/>
        <v>4.2609491484004949E-256</v>
      </c>
      <c r="HI194" s="86">
        <f t="shared" si="241"/>
        <v>0</v>
      </c>
      <c r="HJ194" s="86">
        <f t="shared" si="241"/>
        <v>0</v>
      </c>
      <c r="HK194" s="86">
        <f t="shared" si="241"/>
        <v>3.0627077752472518E-275</v>
      </c>
      <c r="HL194" s="86">
        <f t="shared" si="241"/>
        <v>2.0097830287132464E-272</v>
      </c>
      <c r="HM194" s="86">
        <f t="shared" si="241"/>
        <v>1.4036952647283769E-300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1.3955691880200807E-53</v>
      </c>
      <c r="HT194" s="86">
        <f t="shared" si="231"/>
        <v>5.5990804717420318E-47</v>
      </c>
      <c r="HU194" s="86">
        <f t="shared" si="231"/>
        <v>8.1198037509568413E-54</v>
      </c>
      <c r="HV194" s="86">
        <f t="shared" si="231"/>
        <v>2.0154654366611851E-53</v>
      </c>
      <c r="HW194" s="86">
        <f t="shared" si="231"/>
        <v>1.3425431605593638E-59</v>
      </c>
      <c r="HX194" s="86">
        <f t="shared" si="231"/>
        <v>2.7302056021414537E-61</v>
      </c>
      <c r="HY194" s="86">
        <f t="shared" si="231"/>
        <v>8.5357450590771373E-56</v>
      </c>
      <c r="HZ194" s="86">
        <f t="shared" si="231"/>
        <v>3.6321822077839968E-85</v>
      </c>
      <c r="IA194" s="86">
        <f t="shared" si="231"/>
        <v>1.1945550381848176E-93</v>
      </c>
      <c r="IB194" s="86">
        <f t="shared" si="231"/>
        <v>5.5587800405759951E-102</v>
      </c>
      <c r="IC194" s="86">
        <f t="shared" si="231"/>
        <v>2.6435496621447238E-108</v>
      </c>
      <c r="ID194" s="86">
        <f t="shared" si="231"/>
        <v>8.6815585012248049E-77</v>
      </c>
      <c r="IE194" s="86">
        <f t="shared" si="231"/>
        <v>2.1312224419884556E-81</v>
      </c>
      <c r="IF194" s="86">
        <f t="shared" si="231"/>
        <v>1.1318174812992724E-74</v>
      </c>
      <c r="IG194" s="86">
        <f t="shared" si="231"/>
        <v>2.8711490197522137E-69</v>
      </c>
      <c r="II194" s="86">
        <f t="shared" si="232"/>
        <v>3.4317978003258018E-2</v>
      </c>
      <c r="IJ194" s="86">
        <f t="shared" si="232"/>
        <v>6.1616717841060653E-2</v>
      </c>
      <c r="IK194" s="86">
        <f t="shared" si="232"/>
        <v>7.4259237963482341E-2</v>
      </c>
      <c r="IL194" s="86">
        <f t="shared" si="232"/>
        <v>8.0815032520893657E-2</v>
      </c>
      <c r="IM194" s="86">
        <f t="shared" si="232"/>
        <v>2.4695397391196864E-2</v>
      </c>
      <c r="IN194" s="86">
        <f t="shared" si="232"/>
        <v>5.2060198491904214E-2</v>
      </c>
      <c r="IO194" s="86">
        <f t="shared" si="232"/>
        <v>3.0151743093791761E-2</v>
      </c>
      <c r="IP194" s="86">
        <f t="shared" si="232"/>
        <v>7.0808093588359041E-3</v>
      </c>
      <c r="IQ194" s="86">
        <f t="shared" si="232"/>
        <v>2.8717327282205027E-3</v>
      </c>
      <c r="IR194" s="86">
        <f t="shared" si="232"/>
        <v>2.2812097671162041E-3</v>
      </c>
      <c r="IS194" s="86">
        <f t="shared" si="232"/>
        <v>5.2190211506011257E-4</v>
      </c>
      <c r="IT194" s="86">
        <f t="shared" si="232"/>
        <v>4.7895600002699828E-3</v>
      </c>
      <c r="IU194" s="86">
        <f t="shared" si="232"/>
        <v>3.8490598607271607E-3</v>
      </c>
      <c r="IV194" s="86">
        <f t="shared" si="232"/>
        <v>4.2496649757892294E-5</v>
      </c>
      <c r="IW194" s="86">
        <f t="shared" si="232"/>
        <v>2.8126781422449414E-3</v>
      </c>
      <c r="IY194" s="86">
        <f t="shared" si="233"/>
        <v>3.4317978003258018E-2</v>
      </c>
      <c r="IZ194" s="86">
        <f t="shared" si="233"/>
        <v>6.1616717841060653E-2</v>
      </c>
      <c r="JA194" s="86">
        <f t="shared" si="233"/>
        <v>7.4259237963482341E-2</v>
      </c>
      <c r="JB194" s="86">
        <f t="shared" si="233"/>
        <v>8.0815032520893657E-2</v>
      </c>
      <c r="JC194" s="86">
        <f t="shared" si="233"/>
        <v>2.4695397391196864E-2</v>
      </c>
      <c r="JD194" s="86">
        <f t="shared" si="233"/>
        <v>5.2060198491904214E-2</v>
      </c>
      <c r="JE194" s="86">
        <f t="shared" si="233"/>
        <v>3.0151743093791761E-2</v>
      </c>
      <c r="JF194" s="86">
        <f t="shared" si="233"/>
        <v>7.0808093588359041E-3</v>
      </c>
      <c r="JG194" s="86">
        <f t="shared" si="233"/>
        <v>2.8717327282205027E-3</v>
      </c>
      <c r="JH194" s="86">
        <f t="shared" si="233"/>
        <v>2.2812097671162041E-3</v>
      </c>
      <c r="JI194" s="86">
        <f t="shared" si="233"/>
        <v>5.2190211506011257E-4</v>
      </c>
      <c r="JJ194" s="86">
        <f t="shared" si="233"/>
        <v>4.7895600002699828E-3</v>
      </c>
      <c r="JK194" s="86">
        <f t="shared" si="233"/>
        <v>3.8490598607271607E-3</v>
      </c>
      <c r="JL194" s="86">
        <f t="shared" si="233"/>
        <v>4.2496649757892294E-5</v>
      </c>
      <c r="JM194" s="86">
        <f t="shared" si="233"/>
        <v>2.8126781422449414E-3</v>
      </c>
    </row>
    <row r="195" spans="2:273" x14ac:dyDescent="0.25">
      <c r="B195" s="2">
        <v>168</v>
      </c>
      <c r="C195" s="37">
        <v>56.444000000000003</v>
      </c>
      <c r="D195" s="37">
        <v>58.523000000000003</v>
      </c>
      <c r="E195" s="37">
        <v>58.444000000000003</v>
      </c>
      <c r="F195" s="37">
        <v>59.841000000000001</v>
      </c>
      <c r="G195" s="37">
        <v>58.515999999999998</v>
      </c>
      <c r="H195" s="37">
        <v>56.253999999999998</v>
      </c>
      <c r="I195" s="37">
        <v>54.158999999999999</v>
      </c>
      <c r="J195" s="37">
        <v>55.317</v>
      </c>
      <c r="K195" s="37">
        <v>52.222000000000001</v>
      </c>
      <c r="L195" s="37">
        <v>51.79</v>
      </c>
      <c r="M195" s="37">
        <v>50.613</v>
      </c>
      <c r="N195" s="37">
        <v>51.015999999999998</v>
      </c>
      <c r="O195" s="37">
        <v>51.305999999999997</v>
      </c>
      <c r="P195" s="37">
        <v>51.444000000000003</v>
      </c>
      <c r="Q195" s="37">
        <v>50.938000000000002</v>
      </c>
      <c r="S195" s="4">
        <f t="shared" si="234"/>
        <v>55.468531030065435</v>
      </c>
      <c r="T195" s="4">
        <f t="shared" si="234"/>
        <v>58.352315517832906</v>
      </c>
      <c r="U195" s="4">
        <f t="shared" si="234"/>
        <v>58.635641152495687</v>
      </c>
      <c r="V195" s="4">
        <f t="shared" si="234"/>
        <v>58.258942425051849</v>
      </c>
      <c r="W195" s="4">
        <f t="shared" si="234"/>
        <v>57.303738473083293</v>
      </c>
      <c r="X195" s="4">
        <f t="shared" si="234"/>
        <v>55.990052315348024</v>
      </c>
      <c r="Y195" s="4">
        <f t="shared" si="234"/>
        <v>54.42904181095367</v>
      </c>
      <c r="Z195" s="4">
        <f t="shared" si="234"/>
        <v>53.721146685012521</v>
      </c>
      <c r="AA195" s="4">
        <f t="shared" si="234"/>
        <v>52.752743975094994</v>
      </c>
      <c r="AB195" s="4">
        <f t="shared" si="234"/>
        <v>50.585696325072455</v>
      </c>
      <c r="AC195" s="4" t="e">
        <f t="shared" si="234"/>
        <v>#N/A</v>
      </c>
      <c r="AD195" s="4">
        <f t="shared" si="234"/>
        <v>49.710097885269555</v>
      </c>
      <c r="AE195" s="4">
        <f t="shared" si="234"/>
        <v>49.862155633316398</v>
      </c>
      <c r="AF195" s="4">
        <f t="shared" si="234"/>
        <v>51.823689035006467</v>
      </c>
      <c r="AG195" s="4">
        <f t="shared" si="234"/>
        <v>52.009505735360804</v>
      </c>
      <c r="AI195" s="4">
        <f t="shared" si="235"/>
        <v>0.97546896993456755</v>
      </c>
      <c r="AJ195" s="4">
        <f t="shared" si="235"/>
        <v>0.17068448216709697</v>
      </c>
      <c r="AK195" s="4">
        <f t="shared" si="235"/>
        <v>-0.19164115249568425</v>
      </c>
      <c r="AL195" s="4">
        <f t="shared" si="235"/>
        <v>1.582057574948152</v>
      </c>
      <c r="AM195" s="4">
        <f t="shared" si="235"/>
        <v>1.2122615269167056</v>
      </c>
      <c r="AN195" s="4">
        <f t="shared" si="235"/>
        <v>0.26394768465197416</v>
      </c>
      <c r="AO195" s="4">
        <f t="shared" si="235"/>
        <v>-0.2700418109536713</v>
      </c>
      <c r="AP195" s="4">
        <f t="shared" si="235"/>
        <v>1.5958533149874796</v>
      </c>
      <c r="AQ195" s="4">
        <f t="shared" si="235"/>
        <v>-0.53074397509499249</v>
      </c>
      <c r="AR195" s="4">
        <f t="shared" si="235"/>
        <v>1.2043036749275444</v>
      </c>
      <c r="AS195" s="4">
        <f t="shared" si="235"/>
        <v>0</v>
      </c>
      <c r="AT195" s="4">
        <f t="shared" si="235"/>
        <v>1.3059021147304435</v>
      </c>
      <c r="AU195" s="4">
        <f t="shared" si="235"/>
        <v>1.4438443666835994</v>
      </c>
      <c r="AV195" s="4">
        <f t="shared" si="235"/>
        <v>-0.37968903500646434</v>
      </c>
      <c r="AW195" s="4">
        <f t="shared" si="235"/>
        <v>-1.0715057353608017</v>
      </c>
      <c r="AY195" s="2">
        <f t="shared" ref="AY195:BM211" si="242">IF(OR($B195 &lt; C$230, $B195 &gt; C$233), #N/A, ((1-FG195)*DK195) + (FG195 - FW195)*EA195 + (FW195*EQ195))</f>
        <v>55.468530997166866</v>
      </c>
      <c r="AZ195" s="2">
        <f t="shared" si="242"/>
        <v>58.352313558648021</v>
      </c>
      <c r="BA195" s="2">
        <f t="shared" si="242"/>
        <v>58.635631635190812</v>
      </c>
      <c r="BB195" s="2">
        <f t="shared" si="242"/>
        <v>58.258913876624213</v>
      </c>
      <c r="BC195" s="2">
        <f t="shared" si="242"/>
        <v>57.303738445202939</v>
      </c>
      <c r="BD195" s="2">
        <f t="shared" si="242"/>
        <v>55.990049795170506</v>
      </c>
      <c r="BE195" s="2">
        <f t="shared" si="242"/>
        <v>54.429041694619279</v>
      </c>
      <c r="BF195" s="2">
        <f t="shared" si="242"/>
        <v>53.721146684995738</v>
      </c>
      <c r="BG195" s="2">
        <f t="shared" si="242"/>
        <v>52.752743975094937</v>
      </c>
      <c r="BH195" s="2">
        <f t="shared" si="242"/>
        <v>50.585696325072441</v>
      </c>
      <c r="BI195" s="2" t="e">
        <f t="shared" si="242"/>
        <v>#N/A</v>
      </c>
      <c r="BJ195" s="2">
        <f t="shared" si="242"/>
        <v>49.710097885266123</v>
      </c>
      <c r="BK195" s="2">
        <f t="shared" si="242"/>
        <v>49.862155633315652</v>
      </c>
      <c r="BL195" s="2">
        <f t="shared" si="242"/>
        <v>51.82368898696275</v>
      </c>
      <c r="BM195" s="2">
        <f t="shared" si="242"/>
        <v>52.008894472931935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>
        <f t="shared" si="204"/>
        <v>55.317</v>
      </c>
      <c r="DC195" s="2">
        <f t="shared" si="205"/>
        <v>52.222000000000001</v>
      </c>
      <c r="DD195" s="2">
        <f t="shared" si="206"/>
        <v>51.79</v>
      </c>
      <c r="DE195" s="2" t="str">
        <f t="shared" si="207"/>
        <v/>
      </c>
      <c r="DF195" s="2">
        <f t="shared" si="208"/>
        <v>51.015999999999998</v>
      </c>
      <c r="DG195" s="2">
        <f t="shared" si="209"/>
        <v>51.305999999999997</v>
      </c>
      <c r="DH195" s="2">
        <f t="shared" si="210"/>
        <v>51.444000000000003</v>
      </c>
      <c r="DI195" s="2">
        <f t="shared" si="211"/>
        <v>50.938000000000002</v>
      </c>
      <c r="DK195" s="2">
        <f t="shared" si="236"/>
        <v>92.55994122621567</v>
      </c>
      <c r="DL195" s="2">
        <f t="shared" si="236"/>
        <v>101.54892691029899</v>
      </c>
      <c r="DM195" s="2">
        <f t="shared" si="236"/>
        <v>113.69081078224103</v>
      </c>
      <c r="DN195" s="2">
        <f t="shared" si="236"/>
        <v>110.6133689217759</v>
      </c>
      <c r="DO195" s="2">
        <f t="shared" si="236"/>
        <v>103.0466930232558</v>
      </c>
      <c r="DP195" s="2">
        <f t="shared" si="236"/>
        <v>71.100116144018585</v>
      </c>
      <c r="DQ195" s="2">
        <f t="shared" si="236"/>
        <v>86.740199013389727</v>
      </c>
      <c r="DR195" s="2">
        <f t="shared" si="236"/>
        <v>96.878011560381395</v>
      </c>
      <c r="DS195" s="2">
        <f t="shared" si="236"/>
        <v>134.68568299595142</v>
      </c>
      <c r="DT195" s="2">
        <f t="shared" si="236"/>
        <v>132.6167098150782</v>
      </c>
      <c r="DU195" s="2">
        <f t="shared" si="236"/>
        <v>96.467567206477753</v>
      </c>
      <c r="DV195" s="2">
        <f t="shared" si="236"/>
        <v>88.312677389730695</v>
      </c>
      <c r="DW195" s="2">
        <f t="shared" si="236"/>
        <v>121.58237839721252</v>
      </c>
      <c r="DX195" s="2">
        <f t="shared" si="236"/>
        <v>136.86406722689071</v>
      </c>
      <c r="DY195" s="2">
        <f t="shared" si="236"/>
        <v>109.53379417155428</v>
      </c>
      <c r="EA195" s="2">
        <f t="shared" si="240"/>
        <v>55.307308237245209</v>
      </c>
      <c r="EB195" s="2">
        <f t="shared" si="240"/>
        <v>58.35754282642035</v>
      </c>
      <c r="EC195" s="2">
        <f t="shared" si="240"/>
        <v>57.561278229775212</v>
      </c>
      <c r="ED195" s="2">
        <f t="shared" si="240"/>
        <v>55.43174940196856</v>
      </c>
      <c r="EE195" s="2">
        <f t="shared" si="240"/>
        <v>55.961180257363637</v>
      </c>
      <c r="EF195" s="2">
        <f t="shared" si="239"/>
        <v>56.053335692072224</v>
      </c>
      <c r="EG195" s="2">
        <f t="shared" si="239"/>
        <v>52.891157873694176</v>
      </c>
      <c r="EH195" s="2">
        <f t="shared" si="239"/>
        <v>52.503506577058616</v>
      </c>
      <c r="EI195" s="2">
        <f t="shared" si="239"/>
        <v>52.962241502683355</v>
      </c>
      <c r="EJ195" s="2">
        <f t="shared" si="239"/>
        <v>50.213613124141858</v>
      </c>
      <c r="EK195" s="2">
        <f t="shared" si="239"/>
        <v>49.15593544987064</v>
      </c>
      <c r="EL195" s="2">
        <f t="shared" si="179"/>
        <v>47.761331529872223</v>
      </c>
      <c r="EM195" s="2">
        <f t="shared" si="179"/>
        <v>48.030888468397919</v>
      </c>
      <c r="EN195" s="2">
        <f t="shared" si="179"/>
        <v>50.94412462887788</v>
      </c>
      <c r="EO195" s="2">
        <f t="shared" si="179"/>
        <v>53.101584484302961</v>
      </c>
      <c r="EQ195" s="2">
        <f t="shared" si="237"/>
        <v>55.502568114926149</v>
      </c>
      <c r="ER195" s="2">
        <f t="shared" si="237"/>
        <v>58.350166642320275</v>
      </c>
      <c r="ES195" s="2">
        <f t="shared" si="237"/>
        <v>58.933538535240857</v>
      </c>
      <c r="ET195" s="2">
        <f t="shared" si="237"/>
        <v>59.064361505735775</v>
      </c>
      <c r="EU195" s="2">
        <f t="shared" si="237"/>
        <v>57.599321036007673</v>
      </c>
      <c r="EV195" s="2">
        <f t="shared" si="237"/>
        <v>55.972530360436409</v>
      </c>
      <c r="EW195" s="2">
        <f t="shared" si="237"/>
        <v>54.773582155188009</v>
      </c>
      <c r="EX195" s="2">
        <f t="shared" si="237"/>
        <v>53.984628130311641</v>
      </c>
      <c r="EY195" s="2">
        <f t="shared" si="237"/>
        <v>52.710632353397273</v>
      </c>
      <c r="EZ195" s="2">
        <f t="shared" si="237"/>
        <v>50.655995284162344</v>
      </c>
      <c r="FA195" s="2">
        <f t="shared" si="237"/>
        <v>49.409586518768776</v>
      </c>
      <c r="FB195" s="2">
        <f t="shared" si="237"/>
        <v>50.024302533593577</v>
      </c>
      <c r="FC195" s="2">
        <f t="shared" si="237"/>
        <v>50.168323124269456</v>
      </c>
      <c r="FD195" s="2">
        <f t="shared" si="237"/>
        <v>52.01475921846955</v>
      </c>
      <c r="FE195" s="2">
        <f t="shared" si="237"/>
        <v>51.677448351902832</v>
      </c>
      <c r="FG195" s="2">
        <f t="shared" si="238"/>
        <v>0.99998940289549298</v>
      </c>
      <c r="FH195" s="2">
        <f t="shared" si="238"/>
        <v>0.99998731811292618</v>
      </c>
      <c r="FI195" s="2">
        <f t="shared" si="238"/>
        <v>0.9999902505091891</v>
      </c>
      <c r="FJ195" s="2">
        <f t="shared" si="238"/>
        <v>0.99999004345890774</v>
      </c>
      <c r="FK195" s="2">
        <f t="shared" si="238"/>
        <v>0.99998941310844947</v>
      </c>
      <c r="FL195" s="2">
        <f t="shared" si="238"/>
        <v>0.99998784697514687</v>
      </c>
      <c r="FM195" s="2">
        <f t="shared" si="238"/>
        <v>0.99998938896617096</v>
      </c>
      <c r="FN195" s="2">
        <f t="shared" si="238"/>
        <v>0.99998819190096278</v>
      </c>
      <c r="FO195" s="2">
        <f t="shared" si="238"/>
        <v>0.99998614369562799</v>
      </c>
      <c r="FP195" s="2">
        <f t="shared" si="238"/>
        <v>0.99998576481648083</v>
      </c>
      <c r="FQ195" s="2">
        <f t="shared" si="238"/>
        <v>0.99998670807986101</v>
      </c>
      <c r="FR195" s="2">
        <f t="shared" si="238"/>
        <v>0.99998871706166048</v>
      </c>
      <c r="FS195" s="2">
        <f t="shared" si="238"/>
        <v>0.99998839216392721</v>
      </c>
      <c r="FT195" s="2">
        <f t="shared" si="238"/>
        <v>0.99998489766289911</v>
      </c>
      <c r="FU195" s="2">
        <f t="shared" si="238"/>
        <v>0.99998273878254307</v>
      </c>
      <c r="FW195" s="2">
        <f t="shared" ref="FW195:GK211" si="244">POWER(10,($B195-C$232)/C$229)/(1+POWER(10,($B195-C$232)/C$229))</f>
        <v>0.82366122414305198</v>
      </c>
      <c r="FX195" s="2">
        <f t="shared" si="244"/>
        <v>0.78319845999900095</v>
      </c>
      <c r="FY195" s="2">
        <f t="shared" si="244"/>
        <v>0.78250909596149065</v>
      </c>
      <c r="FZ195" s="2">
        <f t="shared" si="244"/>
        <v>0.77812190672987547</v>
      </c>
      <c r="GA195" s="2">
        <f t="shared" si="244"/>
        <v>0.81925785385364136</v>
      </c>
      <c r="GB195" s="2">
        <f t="shared" si="244"/>
        <v>0.78545263677103849</v>
      </c>
      <c r="GC195" s="2">
        <f t="shared" si="244"/>
        <v>0.81677901348805204</v>
      </c>
      <c r="GD195" s="2">
        <f t="shared" si="244"/>
        <v>0.82175303351326523</v>
      </c>
      <c r="GE195" s="2">
        <f t="shared" si="244"/>
        <v>0.83713137247082459</v>
      </c>
      <c r="GF195" s="2">
        <f t="shared" si="244"/>
        <v>0.8384383712703547</v>
      </c>
      <c r="GG195" s="2">
        <f t="shared" si="244"/>
        <v>0.8649192168569787</v>
      </c>
      <c r="GH195" s="2">
        <f t="shared" si="244"/>
        <v>0.86095173727593965</v>
      </c>
      <c r="GI195" s="2">
        <f t="shared" si="244"/>
        <v>0.85635992953121531</v>
      </c>
      <c r="GJ195" s="2">
        <f t="shared" si="244"/>
        <v>0.82032354893655068</v>
      </c>
      <c r="GK195" s="2">
        <f t="shared" si="244"/>
        <v>0.76794912728661224</v>
      </c>
      <c r="GM195" s="86">
        <f t="shared" ref="GM195:HA211" si="245" xml:space="preserve"> _xlfn.NORM.DIST($B195, C$7, ABS(C$11), TRUE) * _xlfn.NORM.DIST(($B195 - C$7)*C$15, 0, ABS(C$11), TRUE) * 2</f>
        <v>4.4595566221936191E-199</v>
      </c>
      <c r="GN195" s="86">
        <f t="shared" si="245"/>
        <v>1.4417536751773412E-273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3.1654264359624794E-192</v>
      </c>
      <c r="HD195" s="86">
        <f t="shared" si="181"/>
        <v>6.8316451364434785E-154</v>
      </c>
      <c r="HE195" s="86">
        <f t="shared" si="181"/>
        <v>2.1696858032045989E-212</v>
      </c>
      <c r="HF195" s="86">
        <f t="shared" si="181"/>
        <v>2.6825145159495169E-263</v>
      </c>
      <c r="HG195" s="86">
        <f t="shared" si="181"/>
        <v>1.1802904093964343E-245</v>
      </c>
      <c r="HH195" s="86">
        <f t="shared" si="181"/>
        <v>1.6896953851707725E-262</v>
      </c>
      <c r="HI195" s="86">
        <f t="shared" si="241"/>
        <v>0</v>
      </c>
      <c r="HJ195" s="86">
        <f t="shared" si="241"/>
        <v>0</v>
      </c>
      <c r="HK195" s="86">
        <f t="shared" si="241"/>
        <v>4.8866544070231115E-282</v>
      </c>
      <c r="HL195" s="86">
        <f t="shared" si="241"/>
        <v>4.5837741053380302E-279</v>
      </c>
      <c r="HM195" s="86">
        <f t="shared" si="241"/>
        <v>7.125356438834674E-308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5.4894699573870021E-56</v>
      </c>
      <c r="HT195" s="86">
        <f t="shared" si="246"/>
        <v>2.1422456894294244E-49</v>
      </c>
      <c r="HU195" s="86">
        <f t="shared" si="246"/>
        <v>2.6850516541592271E-56</v>
      </c>
      <c r="HV195" s="86">
        <f t="shared" si="246"/>
        <v>6.8215145654771161E-56</v>
      </c>
      <c r="HW195" s="86">
        <f t="shared" si="246"/>
        <v>2.3670172343701021E-62</v>
      </c>
      <c r="HX195" s="86">
        <f t="shared" si="246"/>
        <v>3.9086990963390526E-64</v>
      </c>
      <c r="HY195" s="86">
        <f t="shared" si="246"/>
        <v>2.1413089846965165E-58</v>
      </c>
      <c r="HZ195" s="86">
        <f t="shared" si="246"/>
        <v>4.427329783789912E-89</v>
      </c>
      <c r="IA195" s="86">
        <f t="shared" si="246"/>
        <v>7.0986874331957933E-98</v>
      </c>
      <c r="IB195" s="86">
        <f t="shared" si="246"/>
        <v>1.811084186896043E-106</v>
      </c>
      <c r="IC195" s="86">
        <f t="shared" si="246"/>
        <v>6.1601010422839187E-113</v>
      </c>
      <c r="ID195" s="86">
        <f t="shared" si="246"/>
        <v>5.1893358284413806E-80</v>
      </c>
      <c r="IE195" s="86">
        <f t="shared" si="246"/>
        <v>7.0731965214043519E-85</v>
      </c>
      <c r="IF195" s="86">
        <f t="shared" si="246"/>
        <v>5.2119648817531585E-78</v>
      </c>
      <c r="IG195" s="86">
        <f t="shared" si="246"/>
        <v>1.2053021003790142E-72</v>
      </c>
      <c r="II195" s="86">
        <f t="shared" ref="II195:IW211" si="247" xml:space="preserve"> _xlfn.NORM.DIST($B195, C$10, ABS(C$14), TRUE) * _xlfn.NORM.DIST(($B195 - C$10)*C$18, 0, ABS(C$14), TRUE) * 2</f>
        <v>2.4397416391550832E-2</v>
      </c>
      <c r="IJ195" s="86">
        <f t="shared" si="247"/>
        <v>4.4070382283259879E-2</v>
      </c>
      <c r="IK195" s="86">
        <f t="shared" si="247"/>
        <v>5.4434355874183021E-2</v>
      </c>
      <c r="IL195" s="86">
        <f t="shared" si="247"/>
        <v>5.952755439240727E-2</v>
      </c>
      <c r="IM195" s="86">
        <f t="shared" si="247"/>
        <v>1.6761325609781729E-2</v>
      </c>
      <c r="IN195" s="86">
        <f t="shared" si="247"/>
        <v>3.6524403967829855E-2</v>
      </c>
      <c r="IO195" s="86">
        <f t="shared" si="247"/>
        <v>2.0862464950427331E-2</v>
      </c>
      <c r="IP195" s="86">
        <f t="shared" si="247"/>
        <v>4.1605306042441685E-3</v>
      </c>
      <c r="IQ195" s="86">
        <f t="shared" si="247"/>
        <v>1.5838233061446086E-3</v>
      </c>
      <c r="IR195" s="86">
        <f t="shared" si="247"/>
        <v>1.2305269992218984E-3</v>
      </c>
      <c r="IS195" s="86">
        <f t="shared" si="247"/>
        <v>2.6190586924499922E-4</v>
      </c>
      <c r="IT195" s="86">
        <f t="shared" si="247"/>
        <v>2.9689026986746817E-3</v>
      </c>
      <c r="IU195" s="86">
        <f t="shared" si="247"/>
        <v>2.3076385015666358E-3</v>
      </c>
      <c r="IV195" s="86">
        <f t="shared" si="247"/>
        <v>1.3139284292895514E-5</v>
      </c>
      <c r="IW195" s="86">
        <f t="shared" si="247"/>
        <v>1.2121662630080045E-3</v>
      </c>
      <c r="IY195" s="86">
        <f t="shared" ref="IY195:JM211" si="248">GM195+HC195+HS195+II195</f>
        <v>2.4397416391550832E-2</v>
      </c>
      <c r="IZ195" s="86">
        <f t="shared" si="248"/>
        <v>4.4070382283259879E-2</v>
      </c>
      <c r="JA195" s="86">
        <f t="shared" si="248"/>
        <v>5.4434355874183021E-2</v>
      </c>
      <c r="JB195" s="86">
        <f t="shared" si="248"/>
        <v>5.952755439240727E-2</v>
      </c>
      <c r="JC195" s="86">
        <f t="shared" si="248"/>
        <v>1.6761325609781729E-2</v>
      </c>
      <c r="JD195" s="86">
        <f t="shared" si="248"/>
        <v>3.6524403967829855E-2</v>
      </c>
      <c r="JE195" s="86">
        <f t="shared" si="248"/>
        <v>2.0862464950427331E-2</v>
      </c>
      <c r="JF195" s="86">
        <f t="shared" si="248"/>
        <v>4.1605306042441685E-3</v>
      </c>
      <c r="JG195" s="86">
        <f t="shared" si="248"/>
        <v>1.5838233061446086E-3</v>
      </c>
      <c r="JH195" s="86">
        <f t="shared" si="248"/>
        <v>1.2305269992218984E-3</v>
      </c>
      <c r="JI195" s="86">
        <f t="shared" si="248"/>
        <v>2.6190586924499922E-4</v>
      </c>
      <c r="JJ195" s="86">
        <f t="shared" si="248"/>
        <v>2.9689026986746817E-3</v>
      </c>
      <c r="JK195" s="86">
        <f t="shared" si="248"/>
        <v>2.3076385015666358E-3</v>
      </c>
      <c r="JL195" s="86">
        <f t="shared" si="248"/>
        <v>1.3139284292895514E-5</v>
      </c>
      <c r="JM195" s="86">
        <f t="shared" si="248"/>
        <v>1.2121662630080045E-3</v>
      </c>
    </row>
    <row r="196" spans="2:273" x14ac:dyDescent="0.25">
      <c r="B196" s="2">
        <v>169</v>
      </c>
      <c r="C196" s="37">
        <v>55.253999999999998</v>
      </c>
      <c r="D196" s="37">
        <v>57.646000000000001</v>
      </c>
      <c r="E196" s="37">
        <v>58.698</v>
      </c>
      <c r="F196" s="37">
        <v>60.667000000000002</v>
      </c>
      <c r="G196" s="37">
        <v>57.581000000000003</v>
      </c>
      <c r="H196" s="37">
        <v>55.317</v>
      </c>
      <c r="I196" s="37">
        <v>54.603000000000002</v>
      </c>
      <c r="J196" s="37">
        <v>54.412999999999997</v>
      </c>
      <c r="K196" s="37">
        <v>52.158999999999999</v>
      </c>
      <c r="L196" s="37">
        <v>51.081000000000003</v>
      </c>
      <c r="M196" s="37">
        <v>50.128999999999998</v>
      </c>
      <c r="N196" s="37">
        <v>51.381</v>
      </c>
      <c r="O196" s="37">
        <v>51.5</v>
      </c>
      <c r="P196" s="37">
        <v>52.127000000000002</v>
      </c>
      <c r="Q196" s="37">
        <v>50.953000000000003</v>
      </c>
      <c r="S196" s="4">
        <f t="shared" si="234"/>
        <v>55.358846427343821</v>
      </c>
      <c r="T196" s="4">
        <f t="shared" si="234"/>
        <v>58.206933723526546</v>
      </c>
      <c r="U196" s="4">
        <f t="shared" si="234"/>
        <v>58.515682202606634</v>
      </c>
      <c r="V196" s="4">
        <f t="shared" si="234"/>
        <v>58.147226390667036</v>
      </c>
      <c r="W196" s="4">
        <f t="shared" si="234"/>
        <v>57.150192267295544</v>
      </c>
      <c r="X196" s="4">
        <f t="shared" si="234"/>
        <v>55.815653615670485</v>
      </c>
      <c r="Y196" s="4">
        <f t="shared" si="234"/>
        <v>54.278304872585167</v>
      </c>
      <c r="Z196" s="4">
        <f t="shared" si="234"/>
        <v>53.545125591847622</v>
      </c>
      <c r="AA196" s="4">
        <f t="shared" si="234"/>
        <v>52.557421126030434</v>
      </c>
      <c r="AB196" s="4">
        <f t="shared" si="234"/>
        <v>50.409846577916753</v>
      </c>
      <c r="AC196" s="4" t="e">
        <f t="shared" si="234"/>
        <v>#N/A</v>
      </c>
      <c r="AD196" s="4">
        <f t="shared" si="234"/>
        <v>49.494960601072961</v>
      </c>
      <c r="AE196" s="4">
        <f t="shared" si="234"/>
        <v>49.685960965126576</v>
      </c>
      <c r="AF196" s="4">
        <f t="shared" si="234"/>
        <v>51.684307861982788</v>
      </c>
      <c r="AG196" s="4">
        <f t="shared" si="234"/>
        <v>51.844669702612748</v>
      </c>
      <c r="AI196" s="4">
        <f t="shared" si="235"/>
        <v>-0.10484642734382277</v>
      </c>
      <c r="AJ196" s="4">
        <f t="shared" si="235"/>
        <v>-0.56093372352654569</v>
      </c>
      <c r="AK196" s="4">
        <f t="shared" si="235"/>
        <v>0.18231779739336673</v>
      </c>
      <c r="AL196" s="4">
        <f t="shared" si="235"/>
        <v>2.5197736093329652</v>
      </c>
      <c r="AM196" s="4">
        <f t="shared" si="235"/>
        <v>0.4308077327044586</v>
      </c>
      <c r="AN196" s="4">
        <f t="shared" si="235"/>
        <v>-0.49865361567048438</v>
      </c>
      <c r="AO196" s="4">
        <f t="shared" si="235"/>
        <v>0.32469512741483442</v>
      </c>
      <c r="AP196" s="4">
        <f t="shared" si="235"/>
        <v>0.8678744081523746</v>
      </c>
      <c r="AQ196" s="4">
        <f t="shared" si="235"/>
        <v>-0.39842112603043489</v>
      </c>
      <c r="AR196" s="4">
        <f t="shared" si="235"/>
        <v>0.67115342208325046</v>
      </c>
      <c r="AS196" s="4">
        <f t="shared" si="235"/>
        <v>0</v>
      </c>
      <c r="AT196" s="4">
        <f t="shared" si="235"/>
        <v>1.8860393989270392</v>
      </c>
      <c r="AU196" s="4">
        <f t="shared" si="235"/>
        <v>1.8140390348734243</v>
      </c>
      <c r="AV196" s="4">
        <f t="shared" si="235"/>
        <v>0.44269213801721463</v>
      </c>
      <c r="AW196" s="4">
        <f t="shared" si="235"/>
        <v>-0.89166970261274514</v>
      </c>
      <c r="AY196" s="2">
        <f t="shared" si="242"/>
        <v>55.358846422804049</v>
      </c>
      <c r="AZ196" s="2">
        <f t="shared" si="242"/>
        <v>58.206933436661338</v>
      </c>
      <c r="BA196" s="2">
        <f t="shared" si="242"/>
        <v>58.515680569578038</v>
      </c>
      <c r="BB196" s="2">
        <f t="shared" si="242"/>
        <v>58.147221325070532</v>
      </c>
      <c r="BC196" s="2">
        <f t="shared" si="242"/>
        <v>57.150192264435944</v>
      </c>
      <c r="BD196" s="2">
        <f t="shared" si="242"/>
        <v>55.815653290237371</v>
      </c>
      <c r="BE196" s="2">
        <f t="shared" si="242"/>
        <v>54.278304859059105</v>
      </c>
      <c r="BF196" s="2">
        <f t="shared" si="242"/>
        <v>53.545125591846947</v>
      </c>
      <c r="BG196" s="2">
        <f t="shared" si="242"/>
        <v>52.557421126030434</v>
      </c>
      <c r="BH196" s="2">
        <f t="shared" si="242"/>
        <v>50.409846577916753</v>
      </c>
      <c r="BI196" s="2" t="e">
        <f t="shared" si="242"/>
        <v>#N/A</v>
      </c>
      <c r="BJ196" s="2">
        <f t="shared" si="242"/>
        <v>49.494960601072769</v>
      </c>
      <c r="BK196" s="2">
        <f t="shared" si="242"/>
        <v>49.68596096512654</v>
      </c>
      <c r="BL196" s="2">
        <f t="shared" si="242"/>
        <v>51.684307857342908</v>
      </c>
      <c r="BM196" s="2">
        <f t="shared" si="242"/>
        <v>51.84454710149739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54.412999999999997</v>
      </c>
      <c r="DC196" s="2">
        <f t="shared" si="205"/>
        <v>52.158999999999999</v>
      </c>
      <c r="DD196" s="2">
        <f t="shared" si="206"/>
        <v>51.081000000000003</v>
      </c>
      <c r="DE196" s="2" t="str">
        <f t="shared" si="207"/>
        <v/>
      </c>
      <c r="DF196" s="2">
        <f t="shared" si="208"/>
        <v>51.381</v>
      </c>
      <c r="DG196" s="2">
        <f t="shared" si="209"/>
        <v>51.5</v>
      </c>
      <c r="DH196" s="2">
        <f t="shared" si="210"/>
        <v>52.127000000000002</v>
      </c>
      <c r="DI196" s="2">
        <f t="shared" si="211"/>
        <v>50.953000000000003</v>
      </c>
      <c r="DK196" s="2">
        <f t="shared" si="236"/>
        <v>92.67186046511631</v>
      </c>
      <c r="DL196" s="2">
        <f t="shared" si="236"/>
        <v>101.6890876752289</v>
      </c>
      <c r="DM196" s="2">
        <f t="shared" si="236"/>
        <v>113.88482120205377</v>
      </c>
      <c r="DN196" s="2">
        <f t="shared" si="236"/>
        <v>110.75559196617337</v>
      </c>
      <c r="DO196" s="2">
        <f t="shared" si="236"/>
        <v>103.13825158562366</v>
      </c>
      <c r="DP196" s="2">
        <f t="shared" si="236"/>
        <v>70.968994192799073</v>
      </c>
      <c r="DQ196" s="2">
        <f t="shared" si="236"/>
        <v>86.700464411557448</v>
      </c>
      <c r="DR196" s="2">
        <f t="shared" si="236"/>
        <v>96.932410717662009</v>
      </c>
      <c r="DS196" s="2">
        <f t="shared" si="236"/>
        <v>135.02470202429149</v>
      </c>
      <c r="DT196" s="2">
        <f t="shared" si="236"/>
        <v>132.98069345661446</v>
      </c>
      <c r="DU196" s="2">
        <f t="shared" si="236"/>
        <v>96.6037597165992</v>
      </c>
      <c r="DV196" s="2">
        <f t="shared" si="236"/>
        <v>88.338972341517419</v>
      </c>
      <c r="DW196" s="2">
        <f t="shared" si="236"/>
        <v>121.85711933797909</v>
      </c>
      <c r="DX196" s="2">
        <f t="shared" si="236"/>
        <v>137.29171841100074</v>
      </c>
      <c r="DY196" s="2">
        <f t="shared" si="236"/>
        <v>109.79157148093844</v>
      </c>
      <c r="EA196" s="2">
        <f t="shared" si="240"/>
        <v>55.192144471705895</v>
      </c>
      <c r="EB196" s="2">
        <f t="shared" si="240"/>
        <v>58.212425044216062</v>
      </c>
      <c r="EC196" s="2">
        <f t="shared" si="240"/>
        <v>57.40054243228893</v>
      </c>
      <c r="ED196" s="2">
        <f t="shared" si="240"/>
        <v>55.212209341490052</v>
      </c>
      <c r="EE196" s="2">
        <f t="shared" si="240"/>
        <v>55.762277813951087</v>
      </c>
      <c r="EF196" s="2">
        <f t="shared" si="239"/>
        <v>55.881328747289189</v>
      </c>
      <c r="EG196" s="2">
        <f t="shared" si="239"/>
        <v>52.688097767915771</v>
      </c>
      <c r="EH196" s="2">
        <f t="shared" si="239"/>
        <v>52.286581965287773</v>
      </c>
      <c r="EI196" s="2">
        <f t="shared" si="239"/>
        <v>52.773787567084071</v>
      </c>
      <c r="EJ196" s="2">
        <f t="shared" si="239"/>
        <v>50.026023508924681</v>
      </c>
      <c r="EK196" s="2">
        <f t="shared" si="239"/>
        <v>48.967744158106413</v>
      </c>
      <c r="EL196" s="2">
        <f t="shared" si="179"/>
        <v>47.489210966578412</v>
      </c>
      <c r="EM196" s="2">
        <f t="shared" si="179"/>
        <v>47.800536661011776</v>
      </c>
      <c r="EN196" s="2">
        <f t="shared" si="179"/>
        <v>50.77559271578248</v>
      </c>
      <c r="EO196" s="2">
        <f t="shared" si="179"/>
        <v>52.977907410069569</v>
      </c>
      <c r="EQ196" s="2">
        <f t="shared" si="237"/>
        <v>55.390962633938273</v>
      </c>
      <c r="ER196" s="2">
        <f t="shared" si="237"/>
        <v>58.20491722995407</v>
      </c>
      <c r="ES196" s="2">
        <f t="shared" si="237"/>
        <v>58.797721447031542</v>
      </c>
      <c r="ET196" s="2">
        <f t="shared" si="237"/>
        <v>58.909853110992927</v>
      </c>
      <c r="EU196" s="2">
        <f t="shared" si="237"/>
        <v>57.428898154989625</v>
      </c>
      <c r="EV196" s="2">
        <f t="shared" si="237"/>
        <v>55.799083538091224</v>
      </c>
      <c r="EW196" s="2">
        <f t="shared" si="237"/>
        <v>54.603238533733709</v>
      </c>
      <c r="EX196" s="2">
        <f t="shared" si="237"/>
        <v>53.793520878186996</v>
      </c>
      <c r="EY196" s="2">
        <f t="shared" si="237"/>
        <v>52.517805901626232</v>
      </c>
      <c r="EZ196" s="2">
        <f t="shared" si="237"/>
        <v>50.476032855830113</v>
      </c>
      <c r="FA196" s="2">
        <f t="shared" si="237"/>
        <v>49.225722587885556</v>
      </c>
      <c r="FB196" s="2">
        <f t="shared" si="237"/>
        <v>49.789914380489456</v>
      </c>
      <c r="FC196" s="2">
        <f t="shared" si="237"/>
        <v>49.973479027031821</v>
      </c>
      <c r="FD196" s="2">
        <f t="shared" si="237"/>
        <v>51.864402059426027</v>
      </c>
      <c r="FE196" s="2">
        <f t="shared" si="237"/>
        <v>51.531072605305809</v>
      </c>
      <c r="FG196" s="2">
        <f t="shared" si="238"/>
        <v>0.99999033531681214</v>
      </c>
      <c r="FH196" s="2">
        <f t="shared" si="238"/>
        <v>0.99998843396861903</v>
      </c>
      <c r="FI196" s="2">
        <f t="shared" si="238"/>
        <v>0.99999110835107452</v>
      </c>
      <c r="FJ196" s="2">
        <f t="shared" si="238"/>
        <v>0.99999091951864627</v>
      </c>
      <c r="FK196" s="2">
        <f t="shared" si="238"/>
        <v>0.99999034463115655</v>
      </c>
      <c r="FL196" s="2">
        <f t="shared" si="238"/>
        <v>0.99998891629775077</v>
      </c>
      <c r="FM196" s="2">
        <f t="shared" si="238"/>
        <v>0.99999032261309584</v>
      </c>
      <c r="FN196" s="2">
        <f t="shared" si="238"/>
        <v>0.99998923087449687</v>
      </c>
      <c r="FO196" s="2">
        <f t="shared" si="238"/>
        <v>0.99998736288481205</v>
      </c>
      <c r="FP196" s="2">
        <f t="shared" si="238"/>
        <v>0.99998701734206896</v>
      </c>
      <c r="FQ196" s="2">
        <f t="shared" si="238"/>
        <v>0.99998787761057961</v>
      </c>
      <c r="FR196" s="2">
        <f t="shared" si="238"/>
        <v>0.99998970982771873</v>
      </c>
      <c r="FS196" s="2">
        <f t="shared" si="238"/>
        <v>0.99998941351686743</v>
      </c>
      <c r="FT196" s="2">
        <f t="shared" si="238"/>
        <v>0.99998622648656155</v>
      </c>
      <c r="FU196" s="2">
        <f t="shared" si="238"/>
        <v>0.99998425755866927</v>
      </c>
      <c r="FW196" s="2">
        <f t="shared" si="244"/>
        <v>0.83664248602542413</v>
      </c>
      <c r="FX196" s="2">
        <f t="shared" si="244"/>
        <v>0.79842944828798379</v>
      </c>
      <c r="FY196" s="2">
        <f t="shared" si="244"/>
        <v>0.79777600948137539</v>
      </c>
      <c r="FZ196" s="2">
        <f t="shared" si="244"/>
        <v>0.79361555786775106</v>
      </c>
      <c r="GA196" s="2">
        <f t="shared" si="244"/>
        <v>0.83249735036786254</v>
      </c>
      <c r="GB196" s="2">
        <f t="shared" si="244"/>
        <v>0.8005655877750596</v>
      </c>
      <c r="GC196" s="2">
        <f t="shared" si="244"/>
        <v>0.83016244481265578</v>
      </c>
      <c r="GD196" s="2">
        <f t="shared" si="244"/>
        <v>0.83484660144964951</v>
      </c>
      <c r="GE196" s="2">
        <f t="shared" si="244"/>
        <v>0.84930244884962269</v>
      </c>
      <c r="GF196" s="2">
        <f t="shared" si="244"/>
        <v>0.85052921571602769</v>
      </c>
      <c r="GG196" s="2">
        <f t="shared" si="244"/>
        <v>0.87532299499768318</v>
      </c>
      <c r="GH196" s="2">
        <f t="shared" si="244"/>
        <v>0.87161572903620355</v>
      </c>
      <c r="GI196" s="2">
        <f t="shared" si="244"/>
        <v>0.86732180973732032</v>
      </c>
      <c r="GJ196" s="2">
        <f t="shared" si="244"/>
        <v>0.83350084736012953</v>
      </c>
      <c r="GK196" s="2">
        <f t="shared" si="244"/>
        <v>0.78395590886466293</v>
      </c>
      <c r="GM196" s="86">
        <f t="shared" si="245"/>
        <v>6.7971401991796674E-203</v>
      </c>
      <c r="GN196" s="86">
        <f t="shared" si="245"/>
        <v>7.5691504965428732E-279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5.6969731055148336E-197</v>
      </c>
      <c r="HD196" s="86">
        <f t="shared" si="181"/>
        <v>1.0226485583107555E-157</v>
      </c>
      <c r="HE196" s="86">
        <f t="shared" si="181"/>
        <v>1.242983259225242E-217</v>
      </c>
      <c r="HF196" s="86">
        <f t="shared" si="181"/>
        <v>8.4539945178907876E-270</v>
      </c>
      <c r="HG196" s="86">
        <f t="shared" si="181"/>
        <v>1.1327083165770986E-251</v>
      </c>
      <c r="HH196" s="86">
        <f t="shared" si="181"/>
        <v>5.5790108605053952E-269</v>
      </c>
      <c r="HI196" s="86">
        <f t="shared" si="241"/>
        <v>0</v>
      </c>
      <c r="HJ196" s="86">
        <f t="shared" si="241"/>
        <v>0</v>
      </c>
      <c r="HK196" s="86">
        <f t="shared" si="241"/>
        <v>6.4341760510641157E-289</v>
      </c>
      <c r="HL196" s="86">
        <f t="shared" si="241"/>
        <v>8.6855474776260816E-286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1.9060840814731678E-58</v>
      </c>
      <c r="HT196" s="86">
        <f t="shared" si="246"/>
        <v>7.0996078765075636E-52</v>
      </c>
      <c r="HU196" s="86">
        <f t="shared" si="246"/>
        <v>7.7810021901595317E-59</v>
      </c>
      <c r="HV196" s="86">
        <f t="shared" si="246"/>
        <v>2.0234976982398361E-58</v>
      </c>
      <c r="HW196" s="86">
        <f t="shared" si="246"/>
        <v>3.6043172213913826E-65</v>
      </c>
      <c r="HX196" s="86">
        <f t="shared" si="246"/>
        <v>4.8071209663368613E-67</v>
      </c>
      <c r="HY196" s="86">
        <f t="shared" si="246"/>
        <v>4.6710034957945835E-61</v>
      </c>
      <c r="HZ196" s="86">
        <f t="shared" si="246"/>
        <v>4.3920535928225239E-93</v>
      </c>
      <c r="IA196" s="86">
        <f t="shared" si="246"/>
        <v>3.3916186925314923E-102</v>
      </c>
      <c r="IB196" s="86">
        <f t="shared" si="246"/>
        <v>4.7083889296286188E-111</v>
      </c>
      <c r="IC196" s="86">
        <f t="shared" si="246"/>
        <v>1.1444948752443318E-117</v>
      </c>
      <c r="ID196" s="86">
        <f t="shared" si="246"/>
        <v>2.6551961819442147E-83</v>
      </c>
      <c r="IE196" s="86">
        <f t="shared" si="246"/>
        <v>1.9792171111921869E-88</v>
      </c>
      <c r="IF196" s="86">
        <f t="shared" si="246"/>
        <v>2.0224725548996676E-81</v>
      </c>
      <c r="IG196" s="86">
        <f t="shared" si="246"/>
        <v>4.1889843673030295E-76</v>
      </c>
      <c r="II196" s="86">
        <f t="shared" si="247"/>
        <v>1.7064753856362979E-2</v>
      </c>
      <c r="IJ196" s="86">
        <f t="shared" si="247"/>
        <v>3.0943345844596962E-2</v>
      </c>
      <c r="IK196" s="86">
        <f t="shared" si="247"/>
        <v>3.9234274444408204E-2</v>
      </c>
      <c r="IL196" s="86">
        <f t="shared" si="247"/>
        <v>4.3115850618157502E-2</v>
      </c>
      <c r="IM196" s="86">
        <f t="shared" si="247"/>
        <v>1.1159340283994224E-2</v>
      </c>
      <c r="IN196" s="86">
        <f t="shared" si="247"/>
        <v>2.5126823330753369E-2</v>
      </c>
      <c r="IO196" s="86">
        <f t="shared" si="247"/>
        <v>1.4173440685996318E-2</v>
      </c>
      <c r="IP196" s="86">
        <f t="shared" si="247"/>
        <v>2.3781115566672878E-3</v>
      </c>
      <c r="IQ196" s="86">
        <f t="shared" si="247"/>
        <v>8.481151314535595E-4</v>
      </c>
      <c r="IR196" s="86">
        <f t="shared" si="247"/>
        <v>6.4377172379939988E-4</v>
      </c>
      <c r="IS196" s="86">
        <f t="shared" si="247"/>
        <v>1.2741633055973013E-4</v>
      </c>
      <c r="IT196" s="86">
        <f t="shared" si="247"/>
        <v>1.8022436706769602E-3</v>
      </c>
      <c r="IU196" s="86">
        <f t="shared" si="247"/>
        <v>1.3520381459886795E-3</v>
      </c>
      <c r="IV196" s="86">
        <f t="shared" si="247"/>
        <v>3.7991099562607378E-6</v>
      </c>
      <c r="IW196" s="86">
        <f t="shared" si="247"/>
        <v>4.925560556828083E-4</v>
      </c>
      <c r="IY196" s="86">
        <f t="shared" si="248"/>
        <v>1.7064753856362979E-2</v>
      </c>
      <c r="IZ196" s="86">
        <f t="shared" si="248"/>
        <v>3.0943345844596962E-2</v>
      </c>
      <c r="JA196" s="86">
        <f t="shared" si="248"/>
        <v>3.9234274444408204E-2</v>
      </c>
      <c r="JB196" s="86">
        <f t="shared" si="248"/>
        <v>4.3115850618157502E-2</v>
      </c>
      <c r="JC196" s="86">
        <f t="shared" si="248"/>
        <v>1.1159340283994224E-2</v>
      </c>
      <c r="JD196" s="86">
        <f t="shared" si="248"/>
        <v>2.5126823330753369E-2</v>
      </c>
      <c r="JE196" s="86">
        <f t="shared" si="248"/>
        <v>1.4173440685996318E-2</v>
      </c>
      <c r="JF196" s="86">
        <f t="shared" si="248"/>
        <v>2.3781115566672878E-3</v>
      </c>
      <c r="JG196" s="86">
        <f t="shared" si="248"/>
        <v>8.481151314535595E-4</v>
      </c>
      <c r="JH196" s="86">
        <f t="shared" si="248"/>
        <v>6.4377172379939988E-4</v>
      </c>
      <c r="JI196" s="86">
        <f t="shared" si="248"/>
        <v>1.2741633055973013E-4</v>
      </c>
      <c r="JJ196" s="86">
        <f t="shared" si="248"/>
        <v>1.8022436706769602E-3</v>
      </c>
      <c r="JK196" s="86">
        <f t="shared" si="248"/>
        <v>1.3520381459886795E-3</v>
      </c>
      <c r="JL196" s="86">
        <f t="shared" si="248"/>
        <v>3.7991099562607378E-6</v>
      </c>
      <c r="JM196" s="86">
        <f t="shared" si="248"/>
        <v>4.925560556828083E-4</v>
      </c>
    </row>
    <row r="197" spans="2:273" x14ac:dyDescent="0.25">
      <c r="B197" s="2">
        <v>170</v>
      </c>
      <c r="C197" s="37">
        <v>55.332999999999998</v>
      </c>
      <c r="D197" s="37">
        <v>57.692</v>
      </c>
      <c r="E197" s="37">
        <v>58.063000000000002</v>
      </c>
      <c r="F197" s="37">
        <v>60.238</v>
      </c>
      <c r="G197" s="37">
        <v>58.097000000000001</v>
      </c>
      <c r="H197" s="37">
        <v>54.920999999999999</v>
      </c>
      <c r="I197" s="37">
        <v>55.841000000000001</v>
      </c>
      <c r="J197" s="37">
        <v>55.079000000000001</v>
      </c>
      <c r="K197" s="37">
        <v>52.302</v>
      </c>
      <c r="L197" s="37">
        <v>51.241999999999997</v>
      </c>
      <c r="M197" s="37">
        <v>50.258000000000003</v>
      </c>
      <c r="N197" s="37">
        <v>50.698</v>
      </c>
      <c r="O197" s="37">
        <v>50.854999999999997</v>
      </c>
      <c r="P197" s="37">
        <v>51.856999999999999</v>
      </c>
      <c r="Q197" s="37">
        <v>50.078000000000003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55.249098997257846</v>
      </c>
      <c r="T197" s="4">
        <f t="shared" si="249"/>
        <v>58.061559222912955</v>
      </c>
      <c r="U197" s="4">
        <f t="shared" si="249"/>
        <v>58.395335983184772</v>
      </c>
      <c r="V197" s="4">
        <f t="shared" si="249"/>
        <v>58.034480457708263</v>
      </c>
      <c r="W197" s="4">
        <f t="shared" si="249"/>
        <v>56.996070767154038</v>
      </c>
      <c r="X197" s="4">
        <f t="shared" si="249"/>
        <v>55.641282726577707</v>
      </c>
      <c r="Y197" s="4">
        <f t="shared" si="249"/>
        <v>54.126908619952651</v>
      </c>
      <c r="Z197" s="4">
        <f t="shared" si="249"/>
        <v>53.368584089864513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49.278981650538974</v>
      </c>
      <c r="AE197" s="4">
        <f t="shared" si="249"/>
        <v>49.508967072875748</v>
      </c>
      <c r="AF197" s="4">
        <f t="shared" si="249"/>
        <v>51.544545489872654</v>
      </c>
      <c r="AG197" s="4">
        <f t="shared" si="249"/>
        <v>51.680699760645858</v>
      </c>
      <c r="AI197" s="4">
        <f t="shared" ref="AI197:AW213" si="250">IF(OR($B197 &lt; C$230, $B197 &gt; C$233), 0, C197-S197)</f>
        <v>8.3901002742152286E-2</v>
      </c>
      <c r="AJ197" s="4">
        <f t="shared" si="250"/>
        <v>-0.36955922291295451</v>
      </c>
      <c r="AK197" s="4">
        <f t="shared" si="250"/>
        <v>-0.33233598318476965</v>
      </c>
      <c r="AL197" s="4">
        <f t="shared" si="250"/>
        <v>2.2035195422917369</v>
      </c>
      <c r="AM197" s="4">
        <f t="shared" si="250"/>
        <v>1.1009292328459637</v>
      </c>
      <c r="AN197" s="4">
        <f t="shared" si="250"/>
        <v>-0.72028272657770742</v>
      </c>
      <c r="AO197" s="4">
        <f t="shared" si="250"/>
        <v>1.7140913800473498</v>
      </c>
      <c r="AP197" s="4">
        <f t="shared" si="250"/>
        <v>1.7104159101354881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1.4190183494610267</v>
      </c>
      <c r="AU197" s="4">
        <f t="shared" si="250"/>
        <v>1.3460329271242486</v>
      </c>
      <c r="AV197" s="4">
        <f t="shared" si="250"/>
        <v>0.31245451012734549</v>
      </c>
      <c r="AW197" s="4">
        <f t="shared" si="250"/>
        <v>-1.6026997606458551</v>
      </c>
      <c r="AY197" s="2">
        <f t="shared" si="242"/>
        <v>55.249098996696958</v>
      </c>
      <c r="AZ197" s="2">
        <f t="shared" si="242"/>
        <v>58.061559185925809</v>
      </c>
      <c r="BA197" s="2">
        <f t="shared" si="242"/>
        <v>58.395335733840909</v>
      </c>
      <c r="BB197" s="2">
        <f t="shared" si="242"/>
        <v>58.034479657768372</v>
      </c>
      <c r="BC197" s="2">
        <f t="shared" si="242"/>
        <v>56.996070766896494</v>
      </c>
      <c r="BD197" s="2">
        <f t="shared" si="242"/>
        <v>55.641282689841113</v>
      </c>
      <c r="BE197" s="2">
        <f t="shared" si="242"/>
        <v>54.126908618563327</v>
      </c>
      <c r="BF197" s="2">
        <f t="shared" si="242"/>
        <v>53.368584089864491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49.278981650538967</v>
      </c>
      <c r="BK197" s="2">
        <f t="shared" si="242"/>
        <v>49.508967072875748</v>
      </c>
      <c r="BL197" s="2">
        <f t="shared" si="242"/>
        <v>51.544545489479887</v>
      </c>
      <c r="BM197" s="2">
        <f t="shared" si="242"/>
        <v>51.680677747657199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>
        <f t="shared" si="201"/>
        <v>58.097000000000001</v>
      </c>
      <c r="CZ197" s="2" t="str">
        <f t="shared" si="202"/>
        <v/>
      </c>
      <c r="DA197" s="2">
        <f t="shared" si="203"/>
        <v>55.841000000000001</v>
      </c>
      <c r="DB197" s="2">
        <f t="shared" si="204"/>
        <v>55.079000000000001</v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50.698</v>
      </c>
      <c r="DG197" s="2">
        <f t="shared" si="209"/>
        <v>50.854999999999997</v>
      </c>
      <c r="DH197" s="2">
        <f t="shared" si="210"/>
        <v>51.856999999999999</v>
      </c>
      <c r="DI197" s="2">
        <f t="shared" si="211"/>
        <v>50.078000000000003</v>
      </c>
      <c r="DK197" s="2">
        <f t="shared" ref="DK197:DY213" si="251">BO$228*$B197+BO$229</f>
        <v>92.783779704016951</v>
      </c>
      <c r="DL197" s="2">
        <f t="shared" si="251"/>
        <v>101.82924844015881</v>
      </c>
      <c r="DM197" s="2">
        <f t="shared" si="251"/>
        <v>114.07883162186653</v>
      </c>
      <c r="DN197" s="2">
        <f t="shared" si="251"/>
        <v>110.89781501057084</v>
      </c>
      <c r="DO197" s="2">
        <f t="shared" si="251"/>
        <v>103.22981014799153</v>
      </c>
      <c r="DP197" s="2">
        <f t="shared" si="251"/>
        <v>70.837872241579561</v>
      </c>
      <c r="DQ197" s="2">
        <f t="shared" si="251"/>
        <v>86.660729809725169</v>
      </c>
      <c r="DR197" s="2">
        <f t="shared" si="251"/>
        <v>96.986809874942608</v>
      </c>
      <c r="DS197" s="2">
        <f t="shared" si="251"/>
        <v>135.36372105263158</v>
      </c>
      <c r="DT197" s="2">
        <f t="shared" si="251"/>
        <v>133.34467709815075</v>
      </c>
      <c r="DU197" s="2">
        <f t="shared" si="251"/>
        <v>96.739952226720661</v>
      </c>
      <c r="DV197" s="2">
        <f t="shared" si="251"/>
        <v>88.365267293304143</v>
      </c>
      <c r="DW197" s="2">
        <f t="shared" si="251"/>
        <v>122.13186027874563</v>
      </c>
      <c r="DX197" s="2">
        <f t="shared" si="251"/>
        <v>137.71936959511075</v>
      </c>
      <c r="DY197" s="2">
        <f t="shared" si="251"/>
        <v>110.04934879032261</v>
      </c>
      <c r="EA197" s="2">
        <f t="shared" si="240"/>
        <v>55.07698070616658</v>
      </c>
      <c r="EB197" s="2">
        <f t="shared" si="240"/>
        <v>58.067307262011781</v>
      </c>
      <c r="EC197" s="2">
        <f t="shared" si="240"/>
        <v>57.239806634802648</v>
      </c>
      <c r="ED197" s="2">
        <f t="shared" si="240"/>
        <v>54.992669281011537</v>
      </c>
      <c r="EE197" s="2">
        <f t="shared" si="240"/>
        <v>55.563375370538537</v>
      </c>
      <c r="EF197" s="2">
        <f t="shared" si="239"/>
        <v>55.709321802506153</v>
      </c>
      <c r="EG197" s="2">
        <f t="shared" si="239"/>
        <v>52.485037662137373</v>
      </c>
      <c r="EH197" s="2">
        <f t="shared" si="239"/>
        <v>52.069657353516924</v>
      </c>
      <c r="EI197" s="2">
        <f t="shared" si="239"/>
        <v>52.585333631484779</v>
      </c>
      <c r="EJ197" s="2">
        <f t="shared" si="239"/>
        <v>49.83843389370751</v>
      </c>
      <c r="EK197" s="2">
        <f t="shared" si="239"/>
        <v>48.779552866342186</v>
      </c>
      <c r="EL197" s="2">
        <f t="shared" si="179"/>
        <v>47.217090403284601</v>
      </c>
      <c r="EM197" s="2">
        <f t="shared" si="179"/>
        <v>47.570184853625641</v>
      </c>
      <c r="EN197" s="2">
        <f t="shared" si="179"/>
        <v>50.607060802687087</v>
      </c>
      <c r="EO197" s="2">
        <f t="shared" si="179"/>
        <v>52.854230335836178</v>
      </c>
      <c r="EQ197" s="2">
        <f t="shared" ref="EQ197:FE213" si="252">CU$228*$B197+CU$229</f>
        <v>55.279357152950396</v>
      </c>
      <c r="ER197" s="2">
        <f t="shared" si="252"/>
        <v>58.059667817587865</v>
      </c>
      <c r="ES197" s="2">
        <f t="shared" si="252"/>
        <v>58.661904358822227</v>
      </c>
      <c r="ET197" s="2">
        <f t="shared" si="252"/>
        <v>58.755344716250093</v>
      </c>
      <c r="EU197" s="2">
        <f t="shared" si="252"/>
        <v>57.258475273971584</v>
      </c>
      <c r="EV197" s="2">
        <f t="shared" si="252"/>
        <v>55.62563671574604</v>
      </c>
      <c r="EW197" s="2">
        <f t="shared" si="252"/>
        <v>54.432894912279409</v>
      </c>
      <c r="EX197" s="2">
        <f t="shared" si="252"/>
        <v>53.602413626062351</v>
      </c>
      <c r="EY197" s="2">
        <f t="shared" si="252"/>
        <v>52.324979449855192</v>
      </c>
      <c r="EZ197" s="2">
        <f t="shared" si="252"/>
        <v>50.296070427497881</v>
      </c>
      <c r="FA197" s="2">
        <f t="shared" si="252"/>
        <v>49.041858657002329</v>
      </c>
      <c r="FB197" s="2">
        <f t="shared" si="252"/>
        <v>49.555526227385336</v>
      </c>
      <c r="FC197" s="2">
        <f t="shared" si="252"/>
        <v>49.778634929794187</v>
      </c>
      <c r="FD197" s="2">
        <f t="shared" si="252"/>
        <v>51.714044900382497</v>
      </c>
      <c r="FE197" s="2">
        <f t="shared" si="252"/>
        <v>51.384696858708793</v>
      </c>
      <c r="FG197" s="2">
        <f t="shared" ref="FG197:FU213" si="253">POWER(10,($B197-C$231)/C$229)/(1+POWER(10,($B197-C$231)/C$229))</f>
        <v>0.99999118569667822</v>
      </c>
      <c r="FH197" s="2">
        <f t="shared" si="253"/>
        <v>0.99998945164327735</v>
      </c>
      <c r="FI197" s="2">
        <f t="shared" si="253"/>
        <v>0.99999189071345573</v>
      </c>
      <c r="FJ197" s="2">
        <f t="shared" si="253"/>
        <v>0.99999171849596202</v>
      </c>
      <c r="FK197" s="2">
        <f t="shared" si="253"/>
        <v>0.99999119419147564</v>
      </c>
      <c r="FL197" s="2">
        <f t="shared" si="253"/>
        <v>0.99998989153355022</v>
      </c>
      <c r="FM197" s="2">
        <f t="shared" si="253"/>
        <v>0.99999117411073146</v>
      </c>
      <c r="FN197" s="2">
        <f t="shared" si="253"/>
        <v>0.99999017843150417</v>
      </c>
      <c r="FO197" s="2">
        <f t="shared" si="253"/>
        <v>0.99998847480115527</v>
      </c>
      <c r="FP197" s="2">
        <f t="shared" si="253"/>
        <v>0.99998815966171761</v>
      </c>
      <c r="FQ197" s="2">
        <f t="shared" si="253"/>
        <v>0.99998894423765727</v>
      </c>
      <c r="FR197" s="2">
        <f t="shared" si="253"/>
        <v>0.99999061524284349</v>
      </c>
      <c r="FS197" s="2">
        <f t="shared" si="253"/>
        <v>0.99999034500363893</v>
      </c>
      <c r="FT197" s="2">
        <f t="shared" si="253"/>
        <v>0.9999874383912245</v>
      </c>
      <c r="FU197" s="2">
        <f t="shared" si="253"/>
        <v>0.99998564270298118</v>
      </c>
      <c r="FW197" s="2">
        <f t="shared" si="244"/>
        <v>0.84884349980815665</v>
      </c>
      <c r="FX197" s="2">
        <f t="shared" si="244"/>
        <v>0.81284610605339569</v>
      </c>
      <c r="FY197" s="2">
        <f t="shared" si="244"/>
        <v>0.81222841130279411</v>
      </c>
      <c r="FZ197" s="2">
        <f t="shared" si="244"/>
        <v>0.80829384580546593</v>
      </c>
      <c r="GA197" s="2">
        <f t="shared" si="244"/>
        <v>0.84495058489444363</v>
      </c>
      <c r="GB197" s="2">
        <f t="shared" si="244"/>
        <v>0.81486489110132032</v>
      </c>
      <c r="GC197" s="2">
        <f t="shared" si="244"/>
        <v>0.84275648301829176</v>
      </c>
      <c r="GD197" s="2">
        <f t="shared" si="244"/>
        <v>0.8471572439244095</v>
      </c>
      <c r="GE197" s="2">
        <f t="shared" si="244"/>
        <v>0.86071531970247306</v>
      </c>
      <c r="GF197" s="2">
        <f t="shared" si="244"/>
        <v>0.86186429011421684</v>
      </c>
      <c r="GG197" s="2">
        <f t="shared" si="244"/>
        <v>0.88503199513579156</v>
      </c>
      <c r="GH197" s="2">
        <f t="shared" si="244"/>
        <v>0.88157436708770598</v>
      </c>
      <c r="GI197" s="2">
        <f t="shared" si="244"/>
        <v>0.87756673671680119</v>
      </c>
      <c r="GJ197" s="2">
        <f t="shared" si="244"/>
        <v>0.84589328609115511</v>
      </c>
      <c r="GK197" s="2">
        <f t="shared" si="244"/>
        <v>0.79914733060610355</v>
      </c>
      <c r="GM197" s="86">
        <f t="shared" si="245"/>
        <v>9.5238834017003344E-207</v>
      </c>
      <c r="GN197" s="86">
        <f t="shared" si="245"/>
        <v>3.5352581331650746E-284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8.9642523443700932E-202</v>
      </c>
      <c r="HD197" s="86">
        <f t="shared" si="181"/>
        <v>1.372431614230215E-161</v>
      </c>
      <c r="HE197" s="86">
        <f t="shared" si="181"/>
        <v>6.1394789594866561E-223</v>
      </c>
      <c r="HF197" s="86">
        <f t="shared" si="181"/>
        <v>2.2170426389871969E-276</v>
      </c>
      <c r="HG197" s="86">
        <f t="shared" si="181"/>
        <v>9.1817004105619209E-258</v>
      </c>
      <c r="HH197" s="86">
        <f t="shared" si="181"/>
        <v>1.533737792649709E-275</v>
      </c>
      <c r="HI197" s="86">
        <f t="shared" si="241"/>
        <v>0</v>
      </c>
      <c r="HJ197" s="86">
        <f t="shared" si="241"/>
        <v>0</v>
      </c>
      <c r="HK197" s="86">
        <f t="shared" si="241"/>
        <v>6.991139385608326E-296</v>
      </c>
      <c r="HL197" s="86">
        <f t="shared" si="241"/>
        <v>1.3673184210504843E-292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5.8422107342234343E-61</v>
      </c>
      <c r="HT197" s="86">
        <f t="shared" si="246"/>
        <v>2.0379731862506902E-54</v>
      </c>
      <c r="HU197" s="86">
        <f t="shared" si="246"/>
        <v>1.9759885161923195E-61</v>
      </c>
      <c r="HV197" s="86">
        <f t="shared" si="246"/>
        <v>5.2605502864933709E-61</v>
      </c>
      <c r="HW197" s="86">
        <f t="shared" si="246"/>
        <v>4.7400529618707319E-68</v>
      </c>
      <c r="HX197" s="86">
        <f t="shared" si="246"/>
        <v>5.078598217726815E-70</v>
      </c>
      <c r="HY197" s="86">
        <f t="shared" si="246"/>
        <v>8.8597995694262613E-64</v>
      </c>
      <c r="HZ197" s="86">
        <f t="shared" si="246"/>
        <v>3.5459723259257886E-97</v>
      </c>
      <c r="IA197" s="86">
        <f t="shared" si="246"/>
        <v>1.3028187997900235E-106</v>
      </c>
      <c r="IB197" s="86">
        <f t="shared" si="246"/>
        <v>9.7672469900712909E-116</v>
      </c>
      <c r="IC197" s="86">
        <f t="shared" si="246"/>
        <v>1.6953438533375118E-122</v>
      </c>
      <c r="ID197" s="86">
        <f t="shared" si="246"/>
        <v>1.1629065560894022E-86</v>
      </c>
      <c r="IE197" s="86">
        <f t="shared" si="246"/>
        <v>4.6693254802123994E-92</v>
      </c>
      <c r="IF197" s="86">
        <f t="shared" si="246"/>
        <v>6.6131901805522288E-85</v>
      </c>
      <c r="IG197" s="86">
        <f t="shared" si="246"/>
        <v>1.2052657604417842E-79</v>
      </c>
      <c r="II197" s="86">
        <f t="shared" si="247"/>
        <v>1.1741928794934053E-2</v>
      </c>
      <c r="IJ197" s="86">
        <f t="shared" si="247"/>
        <v>2.1324976305043306E-2</v>
      </c>
      <c r="IK197" s="86">
        <f t="shared" si="247"/>
        <v>2.7801203949782777E-2</v>
      </c>
      <c r="IL197" s="86">
        <f t="shared" si="247"/>
        <v>3.0703255420612037E-2</v>
      </c>
      <c r="IM197" s="86">
        <f t="shared" si="247"/>
        <v>7.2869782296237917E-3</v>
      </c>
      <c r="IN197" s="86">
        <f t="shared" si="247"/>
        <v>1.6947066761449563E-2</v>
      </c>
      <c r="IO197" s="86">
        <f t="shared" si="247"/>
        <v>9.4533011123388525E-3</v>
      </c>
      <c r="IP197" s="86">
        <f t="shared" si="247"/>
        <v>1.322089386334144E-3</v>
      </c>
      <c r="IQ197" s="86">
        <f t="shared" si="247"/>
        <v>4.4088153718653382E-4</v>
      </c>
      <c r="IR197" s="86">
        <f t="shared" si="247"/>
        <v>3.2660333462718145E-4</v>
      </c>
      <c r="IS197" s="86">
        <f t="shared" si="247"/>
        <v>6.008631841157067E-5</v>
      </c>
      <c r="IT197" s="86">
        <f t="shared" si="247"/>
        <v>1.0712806246730025E-3</v>
      </c>
      <c r="IU197" s="86">
        <f t="shared" si="247"/>
        <v>7.7404970897060105E-4</v>
      </c>
      <c r="IV197" s="86">
        <f t="shared" si="247"/>
        <v>1.0270194978369236E-6</v>
      </c>
      <c r="IW197" s="86">
        <f t="shared" si="247"/>
        <v>1.8870594640626358E-4</v>
      </c>
      <c r="IY197" s="86">
        <f t="shared" si="248"/>
        <v>1.1741928794934053E-2</v>
      </c>
      <c r="IZ197" s="86">
        <f t="shared" si="248"/>
        <v>2.1324976305043306E-2</v>
      </c>
      <c r="JA197" s="86">
        <f t="shared" si="248"/>
        <v>2.7801203949782777E-2</v>
      </c>
      <c r="JB197" s="86">
        <f t="shared" si="248"/>
        <v>3.0703255420612037E-2</v>
      </c>
      <c r="JC197" s="86">
        <f t="shared" si="248"/>
        <v>7.2869782296237917E-3</v>
      </c>
      <c r="JD197" s="86">
        <f t="shared" si="248"/>
        <v>1.6947066761449563E-2</v>
      </c>
      <c r="JE197" s="86">
        <f t="shared" si="248"/>
        <v>9.4533011123388525E-3</v>
      </c>
      <c r="JF197" s="86">
        <f t="shared" si="248"/>
        <v>1.322089386334144E-3</v>
      </c>
      <c r="JG197" s="86">
        <f t="shared" si="248"/>
        <v>4.4088153718653382E-4</v>
      </c>
      <c r="JH197" s="86">
        <f t="shared" si="248"/>
        <v>3.2660333462718145E-4</v>
      </c>
      <c r="JI197" s="86">
        <f t="shared" si="248"/>
        <v>6.008631841157067E-5</v>
      </c>
      <c r="JJ197" s="86">
        <f t="shared" si="248"/>
        <v>1.0712806246730025E-3</v>
      </c>
      <c r="JK197" s="86">
        <f t="shared" si="248"/>
        <v>7.7404970897060105E-4</v>
      </c>
      <c r="JL197" s="86">
        <f t="shared" si="248"/>
        <v>1.0270194978369236E-6</v>
      </c>
      <c r="JM197" s="86">
        <f t="shared" si="248"/>
        <v>1.8870594640626358E-4</v>
      </c>
    </row>
    <row r="198" spans="2:273" x14ac:dyDescent="0.25">
      <c r="B198" s="2">
        <v>171</v>
      </c>
      <c r="C198" s="37">
        <v>54.603000000000002</v>
      </c>
      <c r="D198" s="37">
        <v>57.954000000000001</v>
      </c>
      <c r="E198" s="37">
        <v>57.825000000000003</v>
      </c>
      <c r="F198" s="37">
        <v>59.508000000000003</v>
      </c>
      <c r="G198" s="37">
        <v>57.79</v>
      </c>
      <c r="H198" s="37">
        <v>55.302</v>
      </c>
      <c r="I198" s="37">
        <v>54.951999999999998</v>
      </c>
      <c r="J198" s="37">
        <v>54.444000000000003</v>
      </c>
      <c r="K198" s="37">
        <v>52.048000000000002</v>
      </c>
      <c r="L198" s="37">
        <v>51.29</v>
      </c>
      <c r="M198" s="37">
        <v>49.371000000000002</v>
      </c>
      <c r="N198" s="37">
        <v>50.73</v>
      </c>
      <c r="O198" s="37">
        <v>50.241999999999997</v>
      </c>
      <c r="P198" s="37">
        <v>50.968000000000004</v>
      </c>
      <c r="Q198" s="37">
        <v>51.078000000000003</v>
      </c>
      <c r="S198" s="4">
        <f t="shared" si="249"/>
        <v>55.13928452646801</v>
      </c>
      <c r="T198" s="4">
        <f t="shared" si="249"/>
        <v>57.916190778658809</v>
      </c>
      <c r="U198" s="4">
        <f t="shared" si="249"/>
        <v>58.274546214489249</v>
      </c>
      <c r="V198" s="4">
        <f t="shared" si="249"/>
        <v>57.920550126045327</v>
      </c>
      <c r="W198" s="4">
        <f t="shared" si="249"/>
        <v>56.841340709002679</v>
      </c>
      <c r="X198" s="4">
        <f t="shared" si="249"/>
        <v>55.466940699227756</v>
      </c>
      <c r="Y198" s="4">
        <f t="shared" si="249"/>
        <v>53.974813099705216</v>
      </c>
      <c r="Z198" s="4">
        <f t="shared" si="249"/>
        <v>53.191493341161859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>
        <f t="shared" si="249"/>
        <v>49.062151287366405</v>
      </c>
      <c r="AE198" s="4" t="e">
        <f t="shared" si="249"/>
        <v>#N/A</v>
      </c>
      <c r="AF198" s="4">
        <f t="shared" si="249"/>
        <v>51.404381086751783</v>
      </c>
      <c r="AG198" s="4">
        <f t="shared" si="249"/>
        <v>51.517343091834078</v>
      </c>
      <c r="AI198" s="4">
        <f t="shared" si="250"/>
        <v>-0.53628452646800895</v>
      </c>
      <c r="AJ198" s="4">
        <f t="shared" si="250"/>
        <v>3.7809221341191801E-2</v>
      </c>
      <c r="AK198" s="4">
        <f t="shared" si="250"/>
        <v>-0.4495462144892457</v>
      </c>
      <c r="AL198" s="4">
        <f t="shared" si="250"/>
        <v>1.5874498739546752</v>
      </c>
      <c r="AM198" s="4">
        <f t="shared" si="250"/>
        <v>0.94865929099731972</v>
      </c>
      <c r="AN198" s="4">
        <f t="shared" si="250"/>
        <v>-0.16494069922775623</v>
      </c>
      <c r="AO198" s="4">
        <f t="shared" si="250"/>
        <v>0.97718690029478239</v>
      </c>
      <c r="AP198" s="4">
        <f t="shared" si="250"/>
        <v>1.2525066588381435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1.6678487126335924</v>
      </c>
      <c r="AU198" s="4">
        <f t="shared" si="250"/>
        <v>0</v>
      </c>
      <c r="AV198" s="4">
        <f t="shared" si="250"/>
        <v>-0.43638108675177989</v>
      </c>
      <c r="AW198" s="4">
        <f t="shared" si="250"/>
        <v>-0.43934309183407549</v>
      </c>
      <c r="AY198" s="2">
        <f t="shared" si="242"/>
        <v>55.139284526405973</v>
      </c>
      <c r="AZ198" s="2">
        <f t="shared" si="242"/>
        <v>57.916190774459984</v>
      </c>
      <c r="BA198" s="2">
        <f t="shared" si="242"/>
        <v>58.274546180615289</v>
      </c>
      <c r="BB198" s="2">
        <f t="shared" si="242"/>
        <v>57.920550013637069</v>
      </c>
      <c r="BC198" s="2">
        <f t="shared" si="242"/>
        <v>56.841340708982315</v>
      </c>
      <c r="BD198" s="2">
        <f t="shared" si="242"/>
        <v>55.466940695603043</v>
      </c>
      <c r="BE198" s="2">
        <f t="shared" si="242"/>
        <v>53.974813099579166</v>
      </c>
      <c r="BF198" s="2">
        <f t="shared" si="242"/>
        <v>53.191493341161859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>
        <f t="shared" si="242"/>
        <v>49.062151287366405</v>
      </c>
      <c r="BK198" s="2" t="e">
        <f t="shared" si="242"/>
        <v>#N/A</v>
      </c>
      <c r="BL198" s="2">
        <f t="shared" si="242"/>
        <v>51.404381086722651</v>
      </c>
      <c r="BM198" s="2">
        <f t="shared" si="242"/>
        <v>51.517339554852271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54.603000000000002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>
        <f t="shared" si="201"/>
        <v>57.79</v>
      </c>
      <c r="CZ198" s="2" t="str">
        <f t="shared" si="202"/>
        <v/>
      </c>
      <c r="DA198" s="2">
        <f t="shared" si="203"/>
        <v>54.951999999999998</v>
      </c>
      <c r="DB198" s="2">
        <f t="shared" si="204"/>
        <v>54.444000000000003</v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>
        <f t="shared" si="208"/>
        <v>50.73</v>
      </c>
      <c r="DG198" s="2" t="str">
        <f t="shared" si="209"/>
        <v/>
      </c>
      <c r="DH198" s="2">
        <f t="shared" si="210"/>
        <v>50.968000000000004</v>
      </c>
      <c r="DI198" s="2">
        <f t="shared" si="211"/>
        <v>51.078000000000003</v>
      </c>
      <c r="DK198" s="2">
        <f t="shared" si="251"/>
        <v>92.895698942917576</v>
      </c>
      <c r="DL198" s="2">
        <f t="shared" si="251"/>
        <v>101.96940920508871</v>
      </c>
      <c r="DM198" s="2">
        <f t="shared" si="251"/>
        <v>114.27284204167927</v>
      </c>
      <c r="DN198" s="2">
        <f t="shared" si="251"/>
        <v>111.04003805496829</v>
      </c>
      <c r="DO198" s="2">
        <f t="shared" si="251"/>
        <v>103.32136871035939</v>
      </c>
      <c r="DP198" s="2">
        <f t="shared" si="251"/>
        <v>70.706750290360048</v>
      </c>
      <c r="DQ198" s="2">
        <f t="shared" si="251"/>
        <v>86.620995207892889</v>
      </c>
      <c r="DR198" s="2">
        <f t="shared" si="251"/>
        <v>97.041209032223222</v>
      </c>
      <c r="DS198" s="2">
        <f t="shared" si="251"/>
        <v>135.70274008097167</v>
      </c>
      <c r="DT198" s="2">
        <f t="shared" si="251"/>
        <v>133.70866073968702</v>
      </c>
      <c r="DU198" s="2">
        <f t="shared" si="251"/>
        <v>96.876144736842122</v>
      </c>
      <c r="DV198" s="2">
        <f t="shared" si="251"/>
        <v>88.391562245090867</v>
      </c>
      <c r="DW198" s="2">
        <f t="shared" si="251"/>
        <v>122.40660121951218</v>
      </c>
      <c r="DX198" s="2">
        <f t="shared" si="251"/>
        <v>138.14702077922075</v>
      </c>
      <c r="DY198" s="2">
        <f t="shared" si="251"/>
        <v>110.30712609970678</v>
      </c>
      <c r="EA198" s="2">
        <f t="shared" si="240"/>
        <v>54.961816940627259</v>
      </c>
      <c r="EB198" s="2">
        <f t="shared" si="240"/>
        <v>57.9221894798075</v>
      </c>
      <c r="EC198" s="2">
        <f t="shared" si="240"/>
        <v>57.079070837316365</v>
      </c>
      <c r="ED198" s="2">
        <f t="shared" si="240"/>
        <v>54.773129220533022</v>
      </c>
      <c r="EE198" s="2">
        <f t="shared" si="240"/>
        <v>55.364472927125981</v>
      </c>
      <c r="EF198" s="2">
        <f t="shared" si="239"/>
        <v>55.537314857723111</v>
      </c>
      <c r="EG198" s="2">
        <f t="shared" si="239"/>
        <v>52.281977556358967</v>
      </c>
      <c r="EH198" s="2">
        <f t="shared" si="239"/>
        <v>51.852732741746074</v>
      </c>
      <c r="EI198" s="2">
        <f t="shared" si="239"/>
        <v>52.396879695885495</v>
      </c>
      <c r="EJ198" s="2">
        <f t="shared" si="239"/>
        <v>49.650844278490339</v>
      </c>
      <c r="EK198" s="2">
        <f t="shared" si="239"/>
        <v>48.591361574577959</v>
      </c>
      <c r="EL198" s="2">
        <f t="shared" si="179"/>
        <v>46.94496983999079</v>
      </c>
      <c r="EM198" s="2">
        <f t="shared" si="179"/>
        <v>47.339833046239498</v>
      </c>
      <c r="EN198" s="2">
        <f t="shared" si="179"/>
        <v>50.438528889591687</v>
      </c>
      <c r="EO198" s="2">
        <f t="shared" si="179"/>
        <v>52.730553261602779</v>
      </c>
      <c r="EQ198" s="2">
        <f t="shared" si="252"/>
        <v>55.16775167196252</v>
      </c>
      <c r="ER198" s="2">
        <f t="shared" si="252"/>
        <v>57.91441840522166</v>
      </c>
      <c r="ES198" s="2">
        <f t="shared" si="252"/>
        <v>58.526087270612919</v>
      </c>
      <c r="ET198" s="2">
        <f t="shared" si="252"/>
        <v>58.600836321507252</v>
      </c>
      <c r="EU198" s="2">
        <f t="shared" si="252"/>
        <v>57.088052392953529</v>
      </c>
      <c r="EV198" s="2">
        <f t="shared" si="252"/>
        <v>55.452189893400863</v>
      </c>
      <c r="EW198" s="2">
        <f t="shared" si="252"/>
        <v>54.262551290825108</v>
      </c>
      <c r="EX198" s="2">
        <f t="shared" si="252"/>
        <v>53.411306373937705</v>
      </c>
      <c r="EY198" s="2">
        <f t="shared" si="252"/>
        <v>52.132152998084159</v>
      </c>
      <c r="EZ198" s="2">
        <f t="shared" si="252"/>
        <v>50.116107999165642</v>
      </c>
      <c r="FA198" s="2">
        <f t="shared" si="252"/>
        <v>48.857994726119102</v>
      </c>
      <c r="FB198" s="2">
        <f t="shared" si="252"/>
        <v>49.321138074281215</v>
      </c>
      <c r="FC198" s="2">
        <f t="shared" si="252"/>
        <v>49.583790832556552</v>
      </c>
      <c r="FD198" s="2">
        <f t="shared" si="252"/>
        <v>51.563687741338967</v>
      </c>
      <c r="FE198" s="2">
        <f t="shared" si="252"/>
        <v>51.23832111211177</v>
      </c>
      <c r="FG198" s="2">
        <f t="shared" si="253"/>
        <v>0.99999196125359457</v>
      </c>
      <c r="FH198" s="2">
        <f t="shared" si="253"/>
        <v>0.99999037977540262</v>
      </c>
      <c r="FI198" s="2">
        <f t="shared" si="253"/>
        <v>0.99999260423749514</v>
      </c>
      <c r="FJ198" s="2">
        <f t="shared" si="253"/>
        <v>0.99999244717304758</v>
      </c>
      <c r="FK198" s="2">
        <f t="shared" si="253"/>
        <v>0.999991969000954</v>
      </c>
      <c r="FL198" s="2">
        <f t="shared" si="253"/>
        <v>0.99999078096082883</v>
      </c>
      <c r="FM198" s="2">
        <f t="shared" si="253"/>
        <v>0.99999195068706914</v>
      </c>
      <c r="FN198" s="2">
        <f t="shared" si="253"/>
        <v>0.99999104261533145</v>
      </c>
      <c r="FO198" s="2">
        <f t="shared" si="253"/>
        <v>0.9999894888830686</v>
      </c>
      <c r="FP198" s="2">
        <f t="shared" si="253"/>
        <v>0.99998920147189463</v>
      </c>
      <c r="FQ198" s="2">
        <f t="shared" si="253"/>
        <v>0.99998991701509743</v>
      </c>
      <c r="FR198" s="2">
        <f t="shared" si="253"/>
        <v>0.99999144099268089</v>
      </c>
      <c r="FS198" s="2">
        <f t="shared" si="253"/>
        <v>0.99999119453118412</v>
      </c>
      <c r="FT198" s="2">
        <f t="shared" si="253"/>
        <v>0.99998854366397449</v>
      </c>
      <c r="FU198" s="2">
        <f t="shared" si="253"/>
        <v>0.99998690597295348</v>
      </c>
      <c r="FW198" s="2">
        <f t="shared" si="244"/>
        <v>0.86028541068528508</v>
      </c>
      <c r="FX198" s="2">
        <f t="shared" si="244"/>
        <v>0.82645577818377425</v>
      </c>
      <c r="FY198" s="2">
        <f t="shared" si="244"/>
        <v>0.82587337935603256</v>
      </c>
      <c r="FZ198" s="2">
        <f t="shared" si="244"/>
        <v>0.82216212888323981</v>
      </c>
      <c r="GA198" s="2">
        <f t="shared" si="244"/>
        <v>0.8566374045093097</v>
      </c>
      <c r="GB198" s="2">
        <f t="shared" si="244"/>
        <v>0.82835875822035154</v>
      </c>
      <c r="GC198" s="2">
        <f t="shared" si="244"/>
        <v>0.85458021999751821</v>
      </c>
      <c r="GD198" s="2">
        <f t="shared" si="244"/>
        <v>0.85870555051614905</v>
      </c>
      <c r="GE198" s="2">
        <f t="shared" si="244"/>
        <v>0.87139473456634819</v>
      </c>
      <c r="GF198" s="2">
        <f t="shared" si="244"/>
        <v>0.87246866263485845</v>
      </c>
      <c r="GG198" s="2">
        <f t="shared" si="244"/>
        <v>0.89407641695957685</v>
      </c>
      <c r="GH198" s="2">
        <f t="shared" si="244"/>
        <v>0.89085725292510731</v>
      </c>
      <c r="GI198" s="2">
        <f t="shared" si="244"/>
        <v>0.88712354126531223</v>
      </c>
      <c r="GJ198" s="2">
        <f t="shared" si="244"/>
        <v>0.85752103152124082</v>
      </c>
      <c r="GK198" s="2">
        <f t="shared" si="244"/>
        <v>0.81352463580587941</v>
      </c>
      <c r="GM198" s="86">
        <f t="shared" si="245"/>
        <v>1.2267454954921271E-210</v>
      </c>
      <c r="GN198" s="86">
        <f t="shared" si="245"/>
        <v>1.4689678427323992E-289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1.2332195214640577E-206</v>
      </c>
      <c r="HD198" s="86">
        <f t="shared" si="181"/>
        <v>1.6512644240888282E-165</v>
      </c>
      <c r="HE198" s="86">
        <f t="shared" si="181"/>
        <v>2.6145322953824416E-228</v>
      </c>
      <c r="HF198" s="86">
        <f t="shared" si="181"/>
        <v>4.8381217202093022E-283</v>
      </c>
      <c r="HG198" s="86">
        <f t="shared" si="181"/>
        <v>6.2864064505343724E-264</v>
      </c>
      <c r="HH198" s="86">
        <f t="shared" si="181"/>
        <v>3.5106587240420171E-282</v>
      </c>
      <c r="HI198" s="86">
        <f t="shared" si="241"/>
        <v>0</v>
      </c>
      <c r="HJ198" s="86">
        <f t="shared" si="241"/>
        <v>0</v>
      </c>
      <c r="HK198" s="86">
        <f t="shared" si="241"/>
        <v>6.2686670313607805E-303</v>
      </c>
      <c r="HL198" s="86">
        <f t="shared" si="241"/>
        <v>1.7882950416731829E-299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1.5806196901673099E-63</v>
      </c>
      <c r="HT198" s="86">
        <f t="shared" si="246"/>
        <v>5.0669781999059782E-57</v>
      </c>
      <c r="HU198" s="86">
        <f t="shared" si="246"/>
        <v>4.3973406288757621E-64</v>
      </c>
      <c r="HV198" s="86">
        <f t="shared" si="246"/>
        <v>1.1985521508674806E-63</v>
      </c>
      <c r="HW198" s="86">
        <f t="shared" si="246"/>
        <v>5.3835999959970361E-71</v>
      </c>
      <c r="HX198" s="86">
        <f t="shared" si="246"/>
        <v>4.6089219475340657E-73</v>
      </c>
      <c r="HY198" s="86">
        <f t="shared" si="246"/>
        <v>1.4612045103888545E-66</v>
      </c>
      <c r="HZ198" s="86">
        <f t="shared" si="246"/>
        <v>2.3298934099746755E-101</v>
      </c>
      <c r="IA198" s="86">
        <f t="shared" si="246"/>
        <v>4.0234680861588562E-111</v>
      </c>
      <c r="IB198" s="86">
        <f t="shared" si="246"/>
        <v>1.6167031204654307E-120</v>
      </c>
      <c r="IC198" s="86">
        <f t="shared" si="246"/>
        <v>2.0022227775713164E-127</v>
      </c>
      <c r="ID198" s="86">
        <f t="shared" si="246"/>
        <v>4.3596279561996982E-90</v>
      </c>
      <c r="IE198" s="86">
        <f t="shared" si="246"/>
        <v>9.2873229610968884E-96</v>
      </c>
      <c r="IF198" s="86">
        <f t="shared" si="246"/>
        <v>1.8221255560619674E-88</v>
      </c>
      <c r="IG198" s="86">
        <f t="shared" si="246"/>
        <v>2.8708302892814938E-83</v>
      </c>
      <c r="II198" s="86">
        <f t="shared" si="247"/>
        <v>7.9472223972883831E-3</v>
      </c>
      <c r="IJ198" s="86">
        <f t="shared" si="247"/>
        <v>1.4422627553052925E-2</v>
      </c>
      <c r="IK198" s="86">
        <f t="shared" si="247"/>
        <v>1.9364463313195902E-2</v>
      </c>
      <c r="IL198" s="86">
        <f t="shared" si="247"/>
        <v>2.1493039494706039E-2</v>
      </c>
      <c r="IM198" s="86">
        <f t="shared" si="247"/>
        <v>4.6663936269219584E-3</v>
      </c>
      <c r="IN198" s="86">
        <f t="shared" si="247"/>
        <v>1.1204320834140231E-2</v>
      </c>
      <c r="IO198" s="86">
        <f t="shared" si="247"/>
        <v>6.1892389361319911E-3</v>
      </c>
      <c r="IP198" s="86">
        <f t="shared" si="247"/>
        <v>7.1477450317820293E-4</v>
      </c>
      <c r="IQ198" s="86">
        <f t="shared" si="247"/>
        <v>2.2245806724026897E-4</v>
      </c>
      <c r="IR198" s="86">
        <f t="shared" si="247"/>
        <v>1.6065602541668085E-4</v>
      </c>
      <c r="IS198" s="86">
        <f t="shared" si="247"/>
        <v>2.7463043272313495E-5</v>
      </c>
      <c r="IT198" s="86">
        <f t="shared" si="247"/>
        <v>6.2348214488491284E-4</v>
      </c>
      <c r="IU198" s="86">
        <f t="shared" si="247"/>
        <v>4.3297470858489988E-4</v>
      </c>
      <c r="IV198" s="86">
        <f t="shared" si="247"/>
        <v>2.5951722284984427E-7</v>
      </c>
      <c r="IW198" s="86">
        <f t="shared" si="247"/>
        <v>6.8154114606918341E-5</v>
      </c>
      <c r="IY198" s="86">
        <f t="shared" si="248"/>
        <v>7.9472223972883831E-3</v>
      </c>
      <c r="IZ198" s="86">
        <f t="shared" si="248"/>
        <v>1.4422627553052925E-2</v>
      </c>
      <c r="JA198" s="86">
        <f t="shared" si="248"/>
        <v>1.9364463313195902E-2</v>
      </c>
      <c r="JB198" s="86">
        <f t="shared" si="248"/>
        <v>2.1493039494706039E-2</v>
      </c>
      <c r="JC198" s="86">
        <f t="shared" si="248"/>
        <v>4.6663936269219584E-3</v>
      </c>
      <c r="JD198" s="86">
        <f t="shared" si="248"/>
        <v>1.1204320834140231E-2</v>
      </c>
      <c r="JE198" s="86">
        <f t="shared" si="248"/>
        <v>6.1892389361319911E-3</v>
      </c>
      <c r="JF198" s="86">
        <f t="shared" si="248"/>
        <v>7.1477450317820293E-4</v>
      </c>
      <c r="JG198" s="86">
        <f t="shared" si="248"/>
        <v>2.2245806724026897E-4</v>
      </c>
      <c r="JH198" s="86">
        <f t="shared" si="248"/>
        <v>1.6065602541668085E-4</v>
      </c>
      <c r="JI198" s="86">
        <f t="shared" si="248"/>
        <v>2.7463043272313495E-5</v>
      </c>
      <c r="JJ198" s="86">
        <f t="shared" si="248"/>
        <v>6.2348214488491284E-4</v>
      </c>
      <c r="JK198" s="86">
        <f t="shared" si="248"/>
        <v>4.3297470858489988E-4</v>
      </c>
      <c r="JL198" s="86">
        <f t="shared" si="248"/>
        <v>2.5951722284984427E-7</v>
      </c>
      <c r="JM198" s="86">
        <f t="shared" si="248"/>
        <v>6.8154114606918341E-5</v>
      </c>
    </row>
    <row r="199" spans="2:273" x14ac:dyDescent="0.25">
      <c r="B199" s="2">
        <v>172</v>
      </c>
      <c r="C199" s="37">
        <v>54.27</v>
      </c>
      <c r="D199" s="37">
        <v>58</v>
      </c>
      <c r="E199" s="37">
        <v>58.856999999999999</v>
      </c>
      <c r="F199" s="37">
        <v>60.841000000000001</v>
      </c>
      <c r="G199" s="37">
        <v>57.823</v>
      </c>
      <c r="H199" s="37">
        <v>55.508000000000003</v>
      </c>
      <c r="I199" s="37">
        <v>55.73</v>
      </c>
      <c r="J199" s="37">
        <v>54.143000000000001</v>
      </c>
      <c r="K199" s="37">
        <v>52.936999999999998</v>
      </c>
      <c r="L199" s="37">
        <v>51.113</v>
      </c>
      <c r="M199" s="37">
        <v>49.805999999999997</v>
      </c>
      <c r="N199" s="37">
        <v>50.825000000000003</v>
      </c>
      <c r="O199" s="37">
        <v>50.758000000000003</v>
      </c>
      <c r="P199" s="37">
        <v>51.110999999999997</v>
      </c>
      <c r="Q199" s="37">
        <v>49.578000000000003</v>
      </c>
      <c r="S199" s="4">
        <f t="shared" si="249"/>
        <v>55.029399867948698</v>
      </c>
      <c r="T199" s="4">
        <f t="shared" si="249"/>
        <v>57.770828146000746</v>
      </c>
      <c r="U199" s="4">
        <f t="shared" si="249"/>
        <v>58.153270067673581</v>
      </c>
      <c r="V199" s="4">
        <f t="shared" si="249"/>
        <v>57.805317953100044</v>
      </c>
      <c r="W199" s="4">
        <f t="shared" si="249"/>
        <v>56.685977660726365</v>
      </c>
      <c r="X199" s="4">
        <f t="shared" si="249"/>
        <v>55.292629492464563</v>
      </c>
      <c r="Y199" s="4">
        <f t="shared" si="249"/>
        <v>53.821988723883493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51.263799568090803</v>
      </c>
      <c r="AG199" s="4">
        <f t="shared" si="249"/>
        <v>51.354576417797404</v>
      </c>
      <c r="AI199" s="4">
        <f t="shared" si="250"/>
        <v>-0.75939986794869441</v>
      </c>
      <c r="AJ199" s="4">
        <f t="shared" si="250"/>
        <v>0.22917185399925444</v>
      </c>
      <c r="AK199" s="4">
        <f t="shared" si="250"/>
        <v>0.7037299323264179</v>
      </c>
      <c r="AL199" s="4">
        <f t="shared" si="250"/>
        <v>3.0356820468999572</v>
      </c>
      <c r="AM199" s="4">
        <f t="shared" si="250"/>
        <v>1.1370223392736349</v>
      </c>
      <c r="AN199" s="4">
        <f t="shared" si="250"/>
        <v>0.21537050753543951</v>
      </c>
      <c r="AO199" s="4">
        <f t="shared" si="250"/>
        <v>1.908011276116504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-0.1527995680908063</v>
      </c>
      <c r="AW199" s="4">
        <f t="shared" si="250"/>
        <v>-1.7765764177974006</v>
      </c>
      <c r="AY199" s="2">
        <f t="shared" si="242"/>
        <v>55.029399867942558</v>
      </c>
      <c r="AZ199" s="2">
        <f t="shared" si="242"/>
        <v>57.770828145581135</v>
      </c>
      <c r="BA199" s="2">
        <f t="shared" si="242"/>
        <v>58.153270063579669</v>
      </c>
      <c r="BB199" s="2">
        <f t="shared" si="242"/>
        <v>57.805317939046219</v>
      </c>
      <c r="BC199" s="2">
        <f t="shared" si="242"/>
        <v>56.685977660724951</v>
      </c>
      <c r="BD199" s="2">
        <f t="shared" si="242"/>
        <v>55.29262949215201</v>
      </c>
      <c r="BE199" s="2">
        <f t="shared" si="242"/>
        <v>53.821988723873389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51.263799568088913</v>
      </c>
      <c r="BM199" s="2">
        <f t="shared" si="242"/>
        <v>51.354575909373118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54.27</v>
      </c>
      <c r="CV199" s="2">
        <f t="shared" si="198"/>
        <v>58</v>
      </c>
      <c r="CW199" s="2" t="str">
        <f t="shared" si="199"/>
        <v/>
      </c>
      <c r="CX199" s="2" t="str">
        <f t="shared" si="200"/>
        <v/>
      </c>
      <c r="CY199" s="2">
        <f t="shared" si="201"/>
        <v>57.823</v>
      </c>
      <c r="CZ199" s="2">
        <f t="shared" si="202"/>
        <v>55.508000000000003</v>
      </c>
      <c r="DA199" s="2">
        <f t="shared" si="203"/>
        <v>55.73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51.110999999999997</v>
      </c>
      <c r="DI199" s="2">
        <f t="shared" si="211"/>
        <v>49.578000000000003</v>
      </c>
      <c r="DK199" s="2">
        <f t="shared" si="251"/>
        <v>93.007618181818202</v>
      </c>
      <c r="DL199" s="2">
        <f t="shared" si="251"/>
        <v>102.10956997001863</v>
      </c>
      <c r="DM199" s="2">
        <f t="shared" si="251"/>
        <v>114.46685246149201</v>
      </c>
      <c r="DN199" s="2">
        <f t="shared" si="251"/>
        <v>111.18226109936576</v>
      </c>
      <c r="DO199" s="2">
        <f t="shared" si="251"/>
        <v>103.41292727272726</v>
      </c>
      <c r="DP199" s="2">
        <f t="shared" si="251"/>
        <v>70.575628339140536</v>
      </c>
      <c r="DQ199" s="2">
        <f t="shared" si="251"/>
        <v>86.58126060606061</v>
      </c>
      <c r="DR199" s="2">
        <f t="shared" si="251"/>
        <v>97.095608189503835</v>
      </c>
      <c r="DS199" s="2">
        <f t="shared" si="251"/>
        <v>136.04175910931173</v>
      </c>
      <c r="DT199" s="2">
        <f t="shared" si="251"/>
        <v>134.07264438122328</v>
      </c>
      <c r="DU199" s="2">
        <f t="shared" si="251"/>
        <v>97.012337246963583</v>
      </c>
      <c r="DV199" s="2">
        <f t="shared" si="251"/>
        <v>88.417857196877605</v>
      </c>
      <c r="DW199" s="2">
        <f t="shared" si="251"/>
        <v>122.68134216027873</v>
      </c>
      <c r="DX199" s="2">
        <f t="shared" si="251"/>
        <v>138.57467196333076</v>
      </c>
      <c r="DY199" s="2">
        <f t="shared" si="251"/>
        <v>110.56490340909093</v>
      </c>
      <c r="EA199" s="2">
        <f t="shared" si="240"/>
        <v>54.846653175087951</v>
      </c>
      <c r="EB199" s="2">
        <f t="shared" si="240"/>
        <v>57.777071697603219</v>
      </c>
      <c r="EC199" s="2">
        <f t="shared" si="240"/>
        <v>56.91833503983009</v>
      </c>
      <c r="ED199" s="2">
        <f t="shared" si="240"/>
        <v>54.553589160054514</v>
      </c>
      <c r="EE199" s="2">
        <f t="shared" si="240"/>
        <v>55.165570483713431</v>
      </c>
      <c r="EF199" s="2">
        <f t="shared" si="239"/>
        <v>55.365307912940068</v>
      </c>
      <c r="EG199" s="2">
        <f t="shared" si="239"/>
        <v>52.078917450580569</v>
      </c>
      <c r="EH199" s="2">
        <f t="shared" si="239"/>
        <v>51.635808129975231</v>
      </c>
      <c r="EI199" s="2">
        <f t="shared" si="239"/>
        <v>52.208425760286211</v>
      </c>
      <c r="EJ199" s="2">
        <f t="shared" si="239"/>
        <v>49.463254663273162</v>
      </c>
      <c r="EK199" s="2">
        <f t="shared" si="239"/>
        <v>48.403170282813733</v>
      </c>
      <c r="EL199" s="2">
        <f t="shared" si="179"/>
        <v>46.672849276696979</v>
      </c>
      <c r="EM199" s="2">
        <f t="shared" si="179"/>
        <v>47.109481238853355</v>
      </c>
      <c r="EN199" s="2">
        <f t="shared" si="179"/>
        <v>50.269996976496287</v>
      </c>
      <c r="EO199" s="2">
        <f t="shared" si="179"/>
        <v>52.606876187369394</v>
      </c>
      <c r="EQ199" s="2">
        <f t="shared" si="252"/>
        <v>55.056146190974644</v>
      </c>
      <c r="ER199" s="2">
        <f t="shared" si="252"/>
        <v>57.769168992855455</v>
      </c>
      <c r="ES199" s="2">
        <f t="shared" si="252"/>
        <v>58.390270182403604</v>
      </c>
      <c r="ET199" s="2">
        <f t="shared" si="252"/>
        <v>58.446327926764411</v>
      </c>
      <c r="EU199" s="2">
        <f t="shared" si="252"/>
        <v>56.917629511935488</v>
      </c>
      <c r="EV199" s="2">
        <f t="shared" si="252"/>
        <v>55.278743071055679</v>
      </c>
      <c r="EW199" s="2">
        <f t="shared" si="252"/>
        <v>54.092207669370808</v>
      </c>
      <c r="EX199" s="2">
        <f t="shared" si="252"/>
        <v>53.22019912181306</v>
      </c>
      <c r="EY199" s="2">
        <f t="shared" si="252"/>
        <v>51.939326546313119</v>
      </c>
      <c r="EZ199" s="2">
        <f t="shared" si="252"/>
        <v>49.936145570833411</v>
      </c>
      <c r="FA199" s="2">
        <f t="shared" si="252"/>
        <v>48.674130795235882</v>
      </c>
      <c r="FB199" s="2">
        <f t="shared" si="252"/>
        <v>49.086749921177088</v>
      </c>
      <c r="FC199" s="2">
        <f t="shared" si="252"/>
        <v>49.388946735318918</v>
      </c>
      <c r="FD199" s="2">
        <f t="shared" si="252"/>
        <v>51.413330582295444</v>
      </c>
      <c r="FE199" s="2">
        <f t="shared" si="252"/>
        <v>51.091945365514746</v>
      </c>
      <c r="FG199" s="2">
        <f t="shared" si="253"/>
        <v>0.9999926685709577</v>
      </c>
      <c r="FH199" s="2">
        <f t="shared" si="253"/>
        <v>0.99999122624346337</v>
      </c>
      <c r="FI199" s="2">
        <f t="shared" si="253"/>
        <v>0.99999325498004099</v>
      </c>
      <c r="FJ199" s="2">
        <f t="shared" si="253"/>
        <v>0.99999311173537386</v>
      </c>
      <c r="FK199" s="2">
        <f t="shared" si="253"/>
        <v>0.99999267563664351</v>
      </c>
      <c r="FL199" s="2">
        <f t="shared" si="253"/>
        <v>0.99999159212952715</v>
      </c>
      <c r="FM199" s="2">
        <f t="shared" si="253"/>
        <v>0.99999265893415834</v>
      </c>
      <c r="FN199" s="2">
        <f t="shared" si="253"/>
        <v>0.99999183076165143</v>
      </c>
      <c r="FO199" s="2">
        <f t="shared" si="253"/>
        <v>0.99999041373855879</v>
      </c>
      <c r="FP199" s="2">
        <f t="shared" si="253"/>
        <v>0.99999015161596139</v>
      </c>
      <c r="FQ199" s="2">
        <f t="shared" si="253"/>
        <v>0.99999080420031738</v>
      </c>
      <c r="FR199" s="2">
        <f t="shared" si="253"/>
        <v>0.99999219408667217</v>
      </c>
      <c r="FS199" s="2">
        <f t="shared" si="253"/>
        <v>0.99999196931077228</v>
      </c>
      <c r="FT199" s="2">
        <f t="shared" si="253"/>
        <v>0.99998955168683312</v>
      </c>
      <c r="FU199" s="2">
        <f t="shared" si="253"/>
        <v>0.99998805809164415</v>
      </c>
      <c r="FW199" s="2">
        <f t="shared" si="244"/>
        <v>0.87099284754280581</v>
      </c>
      <c r="FX199" s="2">
        <f t="shared" si="244"/>
        <v>0.83927146214949422</v>
      </c>
      <c r="FY199" s="2">
        <f t="shared" si="244"/>
        <v>0.83872367887928356</v>
      </c>
      <c r="FZ199" s="2">
        <f t="shared" si="244"/>
        <v>0.83523167121280106</v>
      </c>
      <c r="GA199" s="2">
        <f t="shared" si="244"/>
        <v>0.86758138359180648</v>
      </c>
      <c r="GB199" s="2">
        <f t="shared" si="244"/>
        <v>0.84106093891198275</v>
      </c>
      <c r="GC199" s="2">
        <f t="shared" si="244"/>
        <v>0.86565661177615116</v>
      </c>
      <c r="GD199" s="2">
        <f t="shared" si="244"/>
        <v>0.86951570012806556</v>
      </c>
      <c r="GE199" s="2">
        <f t="shared" si="244"/>
        <v>0.88136818176923681</v>
      </c>
      <c r="GF199" s="2">
        <f t="shared" si="244"/>
        <v>0.88237006835230658</v>
      </c>
      <c r="GG199" s="2">
        <f t="shared" si="244"/>
        <v>0.90248771724840771</v>
      </c>
      <c r="GH199" s="2">
        <f t="shared" si="244"/>
        <v>0.89949544835958695</v>
      </c>
      <c r="GI199" s="2">
        <f t="shared" si="244"/>
        <v>0.89602275401103104</v>
      </c>
      <c r="GJ199" s="2">
        <f t="shared" si="244"/>
        <v>0.86840791843975473</v>
      </c>
      <c r="GK199" s="2">
        <f t="shared" si="244"/>
        <v>0.82709546163426262</v>
      </c>
      <c r="GM199" s="86">
        <f t="shared" si="245"/>
        <v>1.4526022695473151E-214</v>
      </c>
      <c r="GN199" s="86">
        <f t="shared" si="245"/>
        <v>5.4302508166191207E-295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1.4832748370469505E-211</v>
      </c>
      <c r="HD199" s="86">
        <f t="shared" si="181"/>
        <v>1.7811586924164787E-169</v>
      </c>
      <c r="HE199" s="86">
        <f t="shared" si="181"/>
        <v>9.599558866436274E-234</v>
      </c>
      <c r="HF199" s="86">
        <f t="shared" si="181"/>
        <v>8.7855450199640392E-290</v>
      </c>
      <c r="HG199" s="86">
        <f t="shared" si="181"/>
        <v>3.6354204963739681E-270</v>
      </c>
      <c r="HH199" s="86">
        <f t="shared" si="181"/>
        <v>6.6906483077041128E-289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1.9431410996961688E-306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3.7747184438692527E-66</v>
      </c>
      <c r="HT199" s="86">
        <f t="shared" si="246"/>
        <v>1.0911246898915419E-59</v>
      </c>
      <c r="HU199" s="86">
        <f t="shared" si="246"/>
        <v>8.5751951439609966E-67</v>
      </c>
      <c r="HV199" s="86">
        <f t="shared" si="246"/>
        <v>2.3931576536966882E-66</v>
      </c>
      <c r="HW199" s="86">
        <f t="shared" si="246"/>
        <v>5.2805985522998208E-74</v>
      </c>
      <c r="HX199" s="86">
        <f t="shared" si="246"/>
        <v>3.5928809323332994E-76</v>
      </c>
      <c r="HY199" s="86">
        <f t="shared" si="246"/>
        <v>2.0953793375604969E-69</v>
      </c>
      <c r="HZ199" s="86">
        <f t="shared" si="246"/>
        <v>1.2458374060642475E-105</v>
      </c>
      <c r="IA199" s="86">
        <f t="shared" si="246"/>
        <v>9.9896135277073246E-116</v>
      </c>
      <c r="IB199" s="86">
        <f t="shared" si="246"/>
        <v>2.1352033231005971E-125</v>
      </c>
      <c r="IC199" s="86">
        <f t="shared" si="246"/>
        <v>1.8852580793352733E-132</v>
      </c>
      <c r="ID199" s="86">
        <f t="shared" si="246"/>
        <v>1.3989554426458344E-93</v>
      </c>
      <c r="IE199" s="86">
        <f t="shared" si="246"/>
        <v>1.557384158660003E-99</v>
      </c>
      <c r="IF199" s="86">
        <f t="shared" si="246"/>
        <v>4.230353827526154E-92</v>
      </c>
      <c r="IG199" s="86">
        <f t="shared" si="246"/>
        <v>5.6607360419588302E-87</v>
      </c>
      <c r="II199" s="86">
        <f t="shared" si="247"/>
        <v>5.2903558189418979E-3</v>
      </c>
      <c r="IJ199" s="86">
        <f t="shared" si="247"/>
        <v>9.5713689626748411E-3</v>
      </c>
      <c r="IK199" s="86">
        <f t="shared" si="247"/>
        <v>1.325666291868613E-2</v>
      </c>
      <c r="IL199" s="86">
        <f t="shared" si="247"/>
        <v>1.4788322604632843E-2</v>
      </c>
      <c r="IM199" s="86">
        <f t="shared" si="247"/>
        <v>2.9301580188429198E-3</v>
      </c>
      <c r="IN199" s="86">
        <f t="shared" si="247"/>
        <v>7.2601932226207819E-3</v>
      </c>
      <c r="IO199" s="86">
        <f t="shared" si="247"/>
        <v>3.9772978542567819E-3</v>
      </c>
      <c r="IP199" s="86">
        <f t="shared" si="247"/>
        <v>3.7574895432343741E-4</v>
      </c>
      <c r="IQ199" s="86">
        <f t="shared" si="247"/>
        <v>1.0893800331718754E-4</v>
      </c>
      <c r="IR199" s="86">
        <f t="shared" si="247"/>
        <v>7.6613735178870723E-5</v>
      </c>
      <c r="IS199" s="86">
        <f t="shared" si="247"/>
        <v>1.2164678446451661E-5</v>
      </c>
      <c r="IT199" s="86">
        <f t="shared" si="247"/>
        <v>3.5525328360202927E-4</v>
      </c>
      <c r="IU199" s="86">
        <f t="shared" si="247"/>
        <v>2.3660771602749474E-4</v>
      </c>
      <c r="IV199" s="86">
        <f t="shared" si="247"/>
        <v>6.1285640443337589E-8</v>
      </c>
      <c r="IW199" s="86">
        <f t="shared" si="247"/>
        <v>2.3200261840055543E-5</v>
      </c>
      <c r="IY199" s="86">
        <f t="shared" si="248"/>
        <v>5.2903558189418979E-3</v>
      </c>
      <c r="IZ199" s="86">
        <f t="shared" si="248"/>
        <v>9.5713689626748411E-3</v>
      </c>
      <c r="JA199" s="86">
        <f t="shared" si="248"/>
        <v>1.325666291868613E-2</v>
      </c>
      <c r="JB199" s="86">
        <f t="shared" si="248"/>
        <v>1.4788322604632843E-2</v>
      </c>
      <c r="JC199" s="86">
        <f t="shared" si="248"/>
        <v>2.9301580188429198E-3</v>
      </c>
      <c r="JD199" s="86">
        <f t="shared" si="248"/>
        <v>7.2601932226207819E-3</v>
      </c>
      <c r="JE199" s="86">
        <f t="shared" si="248"/>
        <v>3.9772978542567819E-3</v>
      </c>
      <c r="JF199" s="86">
        <f t="shared" si="248"/>
        <v>3.7574895432343741E-4</v>
      </c>
      <c r="JG199" s="86">
        <f t="shared" si="248"/>
        <v>1.0893800331718754E-4</v>
      </c>
      <c r="JH199" s="86">
        <f t="shared" si="248"/>
        <v>7.6613735178870723E-5</v>
      </c>
      <c r="JI199" s="86">
        <f t="shared" si="248"/>
        <v>1.2164678446451661E-5</v>
      </c>
      <c r="JJ199" s="86">
        <f t="shared" si="248"/>
        <v>3.5525328360202927E-4</v>
      </c>
      <c r="JK199" s="86">
        <f t="shared" si="248"/>
        <v>2.3660771602749474E-4</v>
      </c>
      <c r="JL199" s="86">
        <f t="shared" si="248"/>
        <v>6.1285640443337589E-8</v>
      </c>
      <c r="JM199" s="86">
        <f t="shared" si="248"/>
        <v>2.3200261840055543E-5</v>
      </c>
    </row>
    <row r="200" spans="2:273" x14ac:dyDescent="0.25">
      <c r="B200" s="2">
        <v>173</v>
      </c>
      <c r="C200" s="37">
        <v>56.396999999999998</v>
      </c>
      <c r="D200" s="37">
        <v>57.4</v>
      </c>
      <c r="E200" s="37">
        <v>58.524000000000001</v>
      </c>
      <c r="F200" s="37">
        <v>60.302</v>
      </c>
      <c r="G200" s="37">
        <v>57.418999999999997</v>
      </c>
      <c r="H200" s="37">
        <v>54.777999999999999</v>
      </c>
      <c r="I200" s="37">
        <v>53.825000000000003</v>
      </c>
      <c r="J200" s="37">
        <v>54</v>
      </c>
      <c r="K200" s="37">
        <v>51.253999999999998</v>
      </c>
      <c r="L200" s="37">
        <v>50.887</v>
      </c>
      <c r="M200" s="37">
        <v>50.274000000000001</v>
      </c>
      <c r="N200" s="37">
        <v>50.412999999999997</v>
      </c>
      <c r="O200" s="37">
        <v>50.661000000000001</v>
      </c>
      <c r="P200" s="37">
        <v>52.110999999999997</v>
      </c>
      <c r="Q200" s="37">
        <v>49.875</v>
      </c>
      <c r="S200" s="4">
        <f t="shared" si="249"/>
        <v>54.919442833358815</v>
      </c>
      <c r="T200" s="4">
        <f t="shared" si="249"/>
        <v>57.625471218679479</v>
      </c>
      <c r="U200" s="4">
        <f t="shared" si="249"/>
        <v>58.03147416031161</v>
      </c>
      <c r="V200" s="4">
        <f t="shared" si="249"/>
        <v>57.688692181937554</v>
      </c>
      <c r="W200" s="4">
        <f t="shared" si="249"/>
        <v>56.529965229921565</v>
      </c>
      <c r="X200" s="4">
        <f t="shared" si="249"/>
        <v>55.118350776062741</v>
      </c>
      <c r="Y200" s="4">
        <f t="shared" si="249"/>
        <v>53.668415324147141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51.122791050060876</v>
      </c>
      <c r="AG200" s="4">
        <f t="shared" si="249"/>
        <v>51.192420975415693</v>
      </c>
      <c r="AI200" s="4">
        <f t="shared" si="250"/>
        <v>1.4775571666411835</v>
      </c>
      <c r="AJ200" s="4">
        <f t="shared" si="250"/>
        <v>-0.2254712186794805</v>
      </c>
      <c r="AK200" s="4">
        <f t="shared" si="250"/>
        <v>0.49252583968839048</v>
      </c>
      <c r="AL200" s="4">
        <f t="shared" si="250"/>
        <v>2.6133078180624452</v>
      </c>
      <c r="AM200" s="4">
        <f t="shared" si="250"/>
        <v>0.88903477007843179</v>
      </c>
      <c r="AN200" s="4">
        <f t="shared" si="250"/>
        <v>-0.340350776062742</v>
      </c>
      <c r="AO200" s="4">
        <f t="shared" si="250"/>
        <v>0.15658467585286218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0.98820894993912134</v>
      </c>
      <c r="AW200" s="4">
        <f t="shared" si="250"/>
        <v>-1.3174209754156934</v>
      </c>
      <c r="AY200" s="2">
        <f t="shared" si="242"/>
        <v>54.919442833358268</v>
      </c>
      <c r="AZ200" s="2">
        <f t="shared" si="242"/>
        <v>57.625471218642566</v>
      </c>
      <c r="BA200" s="2">
        <f t="shared" si="242"/>
        <v>58.0314741598715</v>
      </c>
      <c r="BB200" s="2">
        <f t="shared" si="242"/>
        <v>57.688692180374431</v>
      </c>
      <c r="BC200" s="2">
        <f t="shared" si="242"/>
        <v>56.52996522992148</v>
      </c>
      <c r="BD200" s="2">
        <f t="shared" si="242"/>
        <v>55.118350776039193</v>
      </c>
      <c r="BE200" s="2">
        <f t="shared" si="242"/>
        <v>53.668415324146423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51.122791050060769</v>
      </c>
      <c r="BM200" s="2">
        <f t="shared" si="242"/>
        <v>51.192420910050593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56.396999999999998</v>
      </c>
      <c r="CV200" s="2">
        <f t="shared" si="198"/>
        <v>57.4</v>
      </c>
      <c r="CW200" s="2">
        <f t="shared" si="199"/>
        <v>58.524000000000001</v>
      </c>
      <c r="CX200" s="2">
        <f t="shared" si="200"/>
        <v>60.302</v>
      </c>
      <c r="CY200" s="2">
        <f t="shared" si="201"/>
        <v>57.418999999999997</v>
      </c>
      <c r="CZ200" s="2">
        <f t="shared" si="202"/>
        <v>54.777999999999999</v>
      </c>
      <c r="DA200" s="2">
        <f t="shared" si="203"/>
        <v>53.825000000000003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52.110999999999997</v>
      </c>
      <c r="DI200" s="2">
        <f t="shared" si="211"/>
        <v>49.875</v>
      </c>
      <c r="DK200" s="2">
        <f t="shared" si="251"/>
        <v>93.119537420718842</v>
      </c>
      <c r="DL200" s="2">
        <f t="shared" si="251"/>
        <v>102.24973073494853</v>
      </c>
      <c r="DM200" s="2">
        <f t="shared" si="251"/>
        <v>114.66086288130475</v>
      </c>
      <c r="DN200" s="2">
        <f t="shared" si="251"/>
        <v>111.32448414376321</v>
      </c>
      <c r="DO200" s="2">
        <f t="shared" si="251"/>
        <v>103.50448583509512</v>
      </c>
      <c r="DP200" s="2">
        <f t="shared" si="251"/>
        <v>70.444506387921024</v>
      </c>
      <c r="DQ200" s="2">
        <f t="shared" si="251"/>
        <v>86.541526004228345</v>
      </c>
      <c r="DR200" s="2">
        <f t="shared" si="251"/>
        <v>97.150007346784435</v>
      </c>
      <c r="DS200" s="2">
        <f t="shared" si="251"/>
        <v>136.38077813765182</v>
      </c>
      <c r="DT200" s="2">
        <f t="shared" si="251"/>
        <v>134.43662802275958</v>
      </c>
      <c r="DU200" s="2">
        <f t="shared" si="251"/>
        <v>97.148529757085043</v>
      </c>
      <c r="DV200" s="2">
        <f t="shared" si="251"/>
        <v>88.44415214866433</v>
      </c>
      <c r="DW200" s="2">
        <f t="shared" si="251"/>
        <v>122.95608310104529</v>
      </c>
      <c r="DX200" s="2">
        <f t="shared" si="251"/>
        <v>139.00232314744076</v>
      </c>
      <c r="DY200" s="2">
        <f t="shared" si="251"/>
        <v>110.8226807184751</v>
      </c>
      <c r="EA200" s="2">
        <f t="shared" si="240"/>
        <v>54.73148940954863</v>
      </c>
      <c r="EB200" s="2">
        <f t="shared" si="240"/>
        <v>57.631953915398938</v>
      </c>
      <c r="EC200" s="2">
        <f t="shared" si="240"/>
        <v>56.757599242343808</v>
      </c>
      <c r="ED200" s="2">
        <f t="shared" si="240"/>
        <v>54.334049099575999</v>
      </c>
      <c r="EE200" s="2">
        <f t="shared" si="240"/>
        <v>54.966668040300874</v>
      </c>
      <c r="EF200" s="2">
        <f t="shared" si="239"/>
        <v>55.193300968157033</v>
      </c>
      <c r="EG200" s="2">
        <f t="shared" si="239"/>
        <v>51.875857344802164</v>
      </c>
      <c r="EH200" s="2">
        <f t="shared" si="239"/>
        <v>51.418883518204382</v>
      </c>
      <c r="EI200" s="2">
        <f t="shared" si="239"/>
        <v>52.019971824686927</v>
      </c>
      <c r="EJ200" s="2">
        <f t="shared" si="239"/>
        <v>49.275665048055991</v>
      </c>
      <c r="EK200" s="2">
        <f t="shared" si="239"/>
        <v>48.214978991049506</v>
      </c>
      <c r="EL200" s="2">
        <f t="shared" si="179"/>
        <v>46.400728713403169</v>
      </c>
      <c r="EM200" s="2">
        <f t="shared" si="179"/>
        <v>46.879129431467213</v>
      </c>
      <c r="EN200" s="2">
        <f t="shared" si="179"/>
        <v>50.101465063400894</v>
      </c>
      <c r="EO200" s="2">
        <f t="shared" si="179"/>
        <v>52.483199113135996</v>
      </c>
      <c r="EQ200" s="2">
        <f t="shared" si="252"/>
        <v>54.944540709986768</v>
      </c>
      <c r="ER200" s="2">
        <f t="shared" si="252"/>
        <v>57.62391958048925</v>
      </c>
      <c r="ES200" s="2">
        <f t="shared" si="252"/>
        <v>58.25445309419429</v>
      </c>
      <c r="ET200" s="2">
        <f t="shared" si="252"/>
        <v>58.291819532021577</v>
      </c>
      <c r="EU200" s="2">
        <f t="shared" si="252"/>
        <v>56.747206630917432</v>
      </c>
      <c r="EV200" s="2">
        <f t="shared" si="252"/>
        <v>55.105296248710502</v>
      </c>
      <c r="EW200" s="2">
        <f t="shared" si="252"/>
        <v>53.921864047916507</v>
      </c>
      <c r="EX200" s="2">
        <f t="shared" si="252"/>
        <v>53.029091869688408</v>
      </c>
      <c r="EY200" s="2">
        <f t="shared" si="252"/>
        <v>51.746500094542078</v>
      </c>
      <c r="EZ200" s="2">
        <f t="shared" si="252"/>
        <v>49.756183142501172</v>
      </c>
      <c r="FA200" s="2">
        <f t="shared" si="252"/>
        <v>48.490266864352662</v>
      </c>
      <c r="FB200" s="2">
        <f t="shared" si="252"/>
        <v>48.852361768072967</v>
      </c>
      <c r="FC200" s="2">
        <f t="shared" si="252"/>
        <v>49.194102638081283</v>
      </c>
      <c r="FD200" s="2">
        <f t="shared" si="252"/>
        <v>51.262973423251921</v>
      </c>
      <c r="FE200" s="2">
        <f t="shared" si="252"/>
        <v>50.94556961891773</v>
      </c>
      <c r="FG200" s="2">
        <f t="shared" si="253"/>
        <v>0.9999933136529322</v>
      </c>
      <c r="FH200" s="2">
        <f t="shared" si="253"/>
        <v>0.99999199823275942</v>
      </c>
      <c r="FI200" s="2">
        <f t="shared" si="253"/>
        <v>0.99999384846503481</v>
      </c>
      <c r="FJ200" s="2">
        <f t="shared" si="253"/>
        <v>0.99999371782418911</v>
      </c>
      <c r="FK200" s="2">
        <f t="shared" si="253"/>
        <v>0.99999332009692254</v>
      </c>
      <c r="FL200" s="2">
        <f t="shared" si="253"/>
        <v>0.99999233192532011</v>
      </c>
      <c r="FM200" s="2">
        <f t="shared" si="253"/>
        <v>0.99999330486405535</v>
      </c>
      <c r="FN200" s="2">
        <f t="shared" si="253"/>
        <v>0.99999254956072137</v>
      </c>
      <c r="FO200" s="2">
        <f t="shared" si="253"/>
        <v>0.9999912572182823</v>
      </c>
      <c r="FP200" s="2">
        <f t="shared" si="253"/>
        <v>0.99999101815922342</v>
      </c>
      <c r="FQ200" s="2">
        <f t="shared" si="253"/>
        <v>0.99999161332422704</v>
      </c>
      <c r="FR200" s="2">
        <f t="shared" si="253"/>
        <v>0.99999288091754435</v>
      </c>
      <c r="FS200" s="2">
        <f t="shared" si="253"/>
        <v>0.99999267591920149</v>
      </c>
      <c r="FT200" s="2">
        <f t="shared" si="253"/>
        <v>0.9999904710163785</v>
      </c>
      <c r="FU200" s="2">
        <f t="shared" si="253"/>
        <v>0.99998910883869285</v>
      </c>
      <c r="FW200" s="2">
        <f t="shared" si="244"/>
        <v>0.8809932049763618</v>
      </c>
      <c r="FX200" s="2">
        <f t="shared" si="244"/>
        <v>0.85131101679948251</v>
      </c>
      <c r="FY200" s="2">
        <f t="shared" si="244"/>
        <v>0.85079697126237952</v>
      </c>
      <c r="FZ200" s="2">
        <f t="shared" si="244"/>
        <v>0.84751885287931394</v>
      </c>
      <c r="GA200" s="2">
        <f t="shared" si="244"/>
        <v>0.87780909099023108</v>
      </c>
      <c r="GB200" s="2">
        <f t="shared" si="244"/>
        <v>0.85298993022263281</v>
      </c>
      <c r="GC200" s="2">
        <f t="shared" si="244"/>
        <v>0.87601173801228049</v>
      </c>
      <c r="GD200" s="2">
        <f t="shared" si="244"/>
        <v>0.87961473637802667</v>
      </c>
      <c r="GE200" s="2">
        <f t="shared" si="244"/>
        <v>0.89066522515789848</v>
      </c>
      <c r="GF200" s="2">
        <f t="shared" si="244"/>
        <v>0.89159825198191422</v>
      </c>
      <c r="GG200" s="2">
        <f t="shared" si="244"/>
        <v>0.9102980966848313</v>
      </c>
      <c r="GH200" s="2">
        <f t="shared" si="244"/>
        <v>0.90752093838355108</v>
      </c>
      <c r="GI200" s="2">
        <f t="shared" si="244"/>
        <v>0.9042960414792075</v>
      </c>
      <c r="GJ200" s="2">
        <f t="shared" si="244"/>
        <v>0.87858072065029746</v>
      </c>
      <c r="GK200" s="2">
        <f t="shared" si="244"/>
        <v>0.83987305956738201</v>
      </c>
      <c r="GM200" s="86">
        <f t="shared" si="245"/>
        <v>1.5812120407677091E-218</v>
      </c>
      <c r="GN200" s="86">
        <f t="shared" si="245"/>
        <v>1.7858427952576448E-300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1.5597548636161708E-216</v>
      </c>
      <c r="HD200" s="86">
        <f t="shared" si="181"/>
        <v>1.722452326853863E-173</v>
      </c>
      <c r="HE200" s="86">
        <f t="shared" si="181"/>
        <v>3.0387982955208846E-239</v>
      </c>
      <c r="HF200" s="86">
        <f t="shared" si="181"/>
        <v>1.3275422900540304E-296</v>
      </c>
      <c r="HG200" s="86">
        <f t="shared" si="181"/>
        <v>1.7757355801437774E-276</v>
      </c>
      <c r="HH200" s="86">
        <f t="shared" si="181"/>
        <v>1.0616673224383267E-295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7.9568509284105917E-69</v>
      </c>
      <c r="HT200" s="86">
        <f t="shared" si="246"/>
        <v>2.0349961992730526E-62</v>
      </c>
      <c r="HU200" s="86">
        <f t="shared" si="246"/>
        <v>1.4653388001679359E-69</v>
      </c>
      <c r="HV200" s="86">
        <f t="shared" si="246"/>
        <v>4.1876092112355433E-69</v>
      </c>
      <c r="HW200" s="86">
        <f t="shared" si="246"/>
        <v>4.4730752185761048E-77</v>
      </c>
      <c r="HX200" s="86">
        <f t="shared" si="246"/>
        <v>2.4058363765831025E-79</v>
      </c>
      <c r="HY200" s="86">
        <f t="shared" si="246"/>
        <v>2.6125856989018361E-72</v>
      </c>
      <c r="HZ200" s="86">
        <f t="shared" si="246"/>
        <v>5.4212994267429646E-110</v>
      </c>
      <c r="IA200" s="86">
        <f t="shared" si="246"/>
        <v>1.9939804945610058E-120</v>
      </c>
      <c r="IB200" s="86">
        <f t="shared" si="246"/>
        <v>2.2500494946959683E-130</v>
      </c>
      <c r="IC200" s="86">
        <f t="shared" si="246"/>
        <v>1.4152285425338941E-137</v>
      </c>
      <c r="ID200" s="86">
        <f t="shared" si="246"/>
        <v>3.8423947923516615E-97</v>
      </c>
      <c r="IE200" s="86">
        <f t="shared" si="246"/>
        <v>2.2017259942744806E-103</v>
      </c>
      <c r="IF200" s="86">
        <f t="shared" si="246"/>
        <v>8.2755878325639939E-96</v>
      </c>
      <c r="IG200" s="86">
        <f t="shared" si="246"/>
        <v>9.2399510955514192E-91</v>
      </c>
      <c r="II200" s="86">
        <f t="shared" si="247"/>
        <v>3.463446872532474E-3</v>
      </c>
      <c r="IJ200" s="86">
        <f t="shared" si="247"/>
        <v>6.2319237905046621E-3</v>
      </c>
      <c r="IK200" s="86">
        <f t="shared" si="247"/>
        <v>8.9186173542799181E-3</v>
      </c>
      <c r="IL200" s="86">
        <f t="shared" si="247"/>
        <v>9.9998640574142563E-3</v>
      </c>
      <c r="IM200" s="86">
        <f t="shared" si="247"/>
        <v>1.8039791715139743E-3</v>
      </c>
      <c r="IN200" s="86">
        <f t="shared" si="247"/>
        <v>4.6102623380533825E-3</v>
      </c>
      <c r="IO200" s="86">
        <f t="shared" si="247"/>
        <v>2.5083707892146058E-3</v>
      </c>
      <c r="IP200" s="86">
        <f t="shared" si="247"/>
        <v>1.9204077551961645E-4</v>
      </c>
      <c r="IQ200" s="86">
        <f t="shared" si="247"/>
        <v>5.1768621015950486E-5</v>
      </c>
      <c r="IR200" s="86">
        <f t="shared" si="247"/>
        <v>3.5416050825394818E-5</v>
      </c>
      <c r="IS200" s="86">
        <f t="shared" si="247"/>
        <v>5.2214578389767082E-6</v>
      </c>
      <c r="IT200" s="86">
        <f t="shared" si="247"/>
        <v>1.9815766456714003E-4</v>
      </c>
      <c r="IU200" s="86">
        <f t="shared" si="247"/>
        <v>1.2630786593452776E-4</v>
      </c>
      <c r="IV200" s="86">
        <f t="shared" si="247"/>
        <v>1.3523221914367759E-8</v>
      </c>
      <c r="IW200" s="86">
        <f t="shared" si="247"/>
        <v>7.4421477117403308E-6</v>
      </c>
      <c r="IY200" s="86">
        <f t="shared" si="248"/>
        <v>3.463446872532474E-3</v>
      </c>
      <c r="IZ200" s="86">
        <f t="shared" si="248"/>
        <v>6.2319237905046621E-3</v>
      </c>
      <c r="JA200" s="86">
        <f t="shared" si="248"/>
        <v>8.9186173542799181E-3</v>
      </c>
      <c r="JB200" s="86">
        <f t="shared" si="248"/>
        <v>9.9998640574142563E-3</v>
      </c>
      <c r="JC200" s="86">
        <f t="shared" si="248"/>
        <v>1.8039791715139743E-3</v>
      </c>
      <c r="JD200" s="86">
        <f t="shared" si="248"/>
        <v>4.6102623380533825E-3</v>
      </c>
      <c r="JE200" s="86">
        <f t="shared" si="248"/>
        <v>2.5083707892146058E-3</v>
      </c>
      <c r="JF200" s="86">
        <f t="shared" si="248"/>
        <v>1.9204077551961645E-4</v>
      </c>
      <c r="JG200" s="86">
        <f t="shared" si="248"/>
        <v>5.1768621015950486E-5</v>
      </c>
      <c r="JH200" s="86">
        <f t="shared" si="248"/>
        <v>3.5416050825394818E-5</v>
      </c>
      <c r="JI200" s="86">
        <f t="shared" si="248"/>
        <v>5.2214578389767082E-6</v>
      </c>
      <c r="JJ200" s="86">
        <f t="shared" si="248"/>
        <v>1.9815766456714003E-4</v>
      </c>
      <c r="JK200" s="86">
        <f t="shared" si="248"/>
        <v>1.2630786593452776E-4</v>
      </c>
      <c r="JL200" s="86">
        <f t="shared" si="248"/>
        <v>1.3523221914367759E-8</v>
      </c>
      <c r="JM200" s="86">
        <f t="shared" si="248"/>
        <v>7.4421477117403308E-6</v>
      </c>
    </row>
    <row r="201" spans="2:273" x14ac:dyDescent="0.25">
      <c r="B201" s="2">
        <v>174</v>
      </c>
      <c r="C201" s="37">
        <v>55.143000000000001</v>
      </c>
      <c r="D201" s="37">
        <v>57.615000000000002</v>
      </c>
      <c r="E201" s="37">
        <v>59.222000000000001</v>
      </c>
      <c r="F201" s="37">
        <v>59.889000000000003</v>
      </c>
      <c r="G201" s="37">
        <v>57.531999999999996</v>
      </c>
      <c r="H201" s="37">
        <v>54.619</v>
      </c>
      <c r="I201" s="37">
        <v>54.429000000000002</v>
      </c>
      <c r="J201" s="37">
        <v>53.651000000000003</v>
      </c>
      <c r="K201" s="37">
        <v>52.110999999999997</v>
      </c>
      <c r="L201" s="37">
        <v>51.081000000000003</v>
      </c>
      <c r="M201" s="37">
        <v>50.064999999999998</v>
      </c>
      <c r="N201" s="37">
        <v>51.015999999999998</v>
      </c>
      <c r="O201" s="37">
        <v>51.323</v>
      </c>
      <c r="P201" s="37">
        <v>51.777999999999999</v>
      </c>
      <c r="Q201" s="37">
        <v>50.703000000000003</v>
      </c>
      <c r="S201" s="4">
        <f t="shared" si="249"/>
        <v>54.809412094489034</v>
      </c>
      <c r="T201" s="4">
        <f t="shared" si="249"/>
        <v>57.480119890463882</v>
      </c>
      <c r="U201" s="4">
        <f t="shared" si="249"/>
        <v>57.909133288732363</v>
      </c>
      <c r="V201" s="4">
        <f t="shared" si="249"/>
        <v>57.57060318212018</v>
      </c>
      <c r="W201" s="4">
        <f t="shared" si="249"/>
        <v>56.373294250233926</v>
      </c>
      <c r="X201" s="4">
        <f t="shared" si="249"/>
        <v>54.944105790364986</v>
      </c>
      <c r="Y201" s="4">
        <f t="shared" si="249"/>
        <v>53.514081212590924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50.981350308224904</v>
      </c>
      <c r="AG201" s="4">
        <f t="shared" si="249"/>
        <v>51.030899970045894</v>
      </c>
      <c r="AI201" s="4">
        <f t="shared" si="250"/>
        <v>0.33358790551096718</v>
      </c>
      <c r="AJ201" s="4">
        <f t="shared" si="250"/>
        <v>0.13488010953611962</v>
      </c>
      <c r="AK201" s="4">
        <f t="shared" si="250"/>
        <v>1.3128667112676382</v>
      </c>
      <c r="AL201" s="4">
        <f t="shared" si="250"/>
        <v>2.3183968178798224</v>
      </c>
      <c r="AM201" s="4">
        <f t="shared" si="250"/>
        <v>1.1587057497660709</v>
      </c>
      <c r="AN201" s="4">
        <f t="shared" si="250"/>
        <v>-0.32510579036498655</v>
      </c>
      <c r="AO201" s="4">
        <f t="shared" si="250"/>
        <v>0.9149187874090785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0.79664969177509448</v>
      </c>
      <c r="AW201" s="4">
        <f t="shared" si="250"/>
        <v>-0.32789997004589111</v>
      </c>
      <c r="AY201" s="2">
        <f t="shared" si="242"/>
        <v>54.809412094488991</v>
      </c>
      <c r="AZ201" s="2">
        <f t="shared" si="242"/>
        <v>57.480119890461026</v>
      </c>
      <c r="BA201" s="2">
        <f t="shared" si="242"/>
        <v>57.909133288690285</v>
      </c>
      <c r="BB201" s="2">
        <f t="shared" si="242"/>
        <v>57.570603181965531</v>
      </c>
      <c r="BC201" s="2">
        <f t="shared" si="242"/>
        <v>56.373294250233918</v>
      </c>
      <c r="BD201" s="2">
        <f t="shared" si="242"/>
        <v>54.944105790363437</v>
      </c>
      <c r="BE201" s="2">
        <f t="shared" si="242"/>
        <v>53.514081212590881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50.981350308224897</v>
      </c>
      <c r="BM201" s="2">
        <f t="shared" si="242"/>
        <v>51.030899962531535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55.143000000000001</v>
      </c>
      <c r="CV201" s="2">
        <f t="shared" si="198"/>
        <v>57.615000000000002</v>
      </c>
      <c r="CW201" s="2">
        <f t="shared" si="199"/>
        <v>59.222000000000001</v>
      </c>
      <c r="CX201" s="2">
        <f t="shared" si="200"/>
        <v>59.889000000000003</v>
      </c>
      <c r="CY201" s="2">
        <f t="shared" si="201"/>
        <v>57.531999999999996</v>
      </c>
      <c r="CZ201" s="2">
        <f t="shared" si="202"/>
        <v>54.619</v>
      </c>
      <c r="DA201" s="2">
        <f t="shared" si="203"/>
        <v>54.429000000000002</v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51.777999999999999</v>
      </c>
      <c r="DI201" s="2">
        <f t="shared" si="211"/>
        <v>50.703000000000003</v>
      </c>
      <c r="DK201" s="2">
        <f t="shared" si="251"/>
        <v>93.231456659619482</v>
      </c>
      <c r="DL201" s="2">
        <f t="shared" si="251"/>
        <v>102.38989149987844</v>
      </c>
      <c r="DM201" s="2">
        <f t="shared" si="251"/>
        <v>114.85487330111749</v>
      </c>
      <c r="DN201" s="2">
        <f t="shared" si="251"/>
        <v>111.46670718816068</v>
      </c>
      <c r="DO201" s="2">
        <f t="shared" si="251"/>
        <v>103.59604439746299</v>
      </c>
      <c r="DP201" s="2">
        <f t="shared" si="251"/>
        <v>70.313384436701512</v>
      </c>
      <c r="DQ201" s="2">
        <f t="shared" si="251"/>
        <v>86.501791402396066</v>
      </c>
      <c r="DR201" s="2">
        <f t="shared" si="251"/>
        <v>97.204406504065048</v>
      </c>
      <c r="DS201" s="2">
        <f t="shared" si="251"/>
        <v>136.71979716599191</v>
      </c>
      <c r="DT201" s="2">
        <f t="shared" si="251"/>
        <v>134.80061166429584</v>
      </c>
      <c r="DU201" s="2">
        <f t="shared" si="251"/>
        <v>97.28472226720649</v>
      </c>
      <c r="DV201" s="2">
        <f t="shared" si="251"/>
        <v>88.470447100451054</v>
      </c>
      <c r="DW201" s="2">
        <f t="shared" si="251"/>
        <v>123.23082404181184</v>
      </c>
      <c r="DX201" s="2">
        <f t="shared" si="251"/>
        <v>139.4299743315508</v>
      </c>
      <c r="DY201" s="2">
        <f t="shared" si="251"/>
        <v>111.08045802785927</v>
      </c>
      <c r="EA201" s="2">
        <f t="shared" si="240"/>
        <v>54.616325644009315</v>
      </c>
      <c r="EB201" s="2">
        <f t="shared" si="240"/>
        <v>57.486836133194657</v>
      </c>
      <c r="EC201" s="2">
        <f t="shared" si="240"/>
        <v>56.596863444857533</v>
      </c>
      <c r="ED201" s="2">
        <f t="shared" si="240"/>
        <v>54.114509039097491</v>
      </c>
      <c r="EE201" s="2">
        <f t="shared" si="240"/>
        <v>54.767765596888324</v>
      </c>
      <c r="EF201" s="2">
        <f t="shared" si="239"/>
        <v>55.021294023373997</v>
      </c>
      <c r="EG201" s="2">
        <f t="shared" si="239"/>
        <v>51.672797239023758</v>
      </c>
      <c r="EH201" s="2">
        <f t="shared" si="239"/>
        <v>51.201958906433539</v>
      </c>
      <c r="EI201" s="2">
        <f t="shared" si="239"/>
        <v>51.831517889087642</v>
      </c>
      <c r="EJ201" s="2">
        <f t="shared" si="239"/>
        <v>49.088075432838821</v>
      </c>
      <c r="EK201" s="2">
        <f t="shared" si="239"/>
        <v>48.026787699285279</v>
      </c>
      <c r="EL201" s="2">
        <f t="shared" si="179"/>
        <v>46.128608150109358</v>
      </c>
      <c r="EM201" s="2">
        <f t="shared" si="179"/>
        <v>46.64877762408107</v>
      </c>
      <c r="EN201" s="2">
        <f t="shared" si="179"/>
        <v>49.932933150305502</v>
      </c>
      <c r="EO201" s="2">
        <f t="shared" si="179"/>
        <v>52.359522038902604</v>
      </c>
      <c r="EQ201" s="2">
        <f t="shared" si="252"/>
        <v>54.832935228998892</v>
      </c>
      <c r="ER201" s="2">
        <f t="shared" si="252"/>
        <v>57.478670168123045</v>
      </c>
      <c r="ES201" s="2">
        <f t="shared" si="252"/>
        <v>58.118636005984982</v>
      </c>
      <c r="ET201" s="2">
        <f t="shared" si="252"/>
        <v>58.137311137278729</v>
      </c>
      <c r="EU201" s="2">
        <f t="shared" si="252"/>
        <v>56.576783749899391</v>
      </c>
      <c r="EV201" s="2">
        <f t="shared" si="252"/>
        <v>54.931849426365318</v>
      </c>
      <c r="EW201" s="2">
        <f t="shared" si="252"/>
        <v>53.751520426462207</v>
      </c>
      <c r="EX201" s="2">
        <f t="shared" si="252"/>
        <v>52.837984617563762</v>
      </c>
      <c r="EY201" s="2">
        <f t="shared" si="252"/>
        <v>51.553673642771045</v>
      </c>
      <c r="EZ201" s="2">
        <f t="shared" si="252"/>
        <v>49.57622071416894</v>
      </c>
      <c r="FA201" s="2">
        <f t="shared" si="252"/>
        <v>48.306402933469442</v>
      </c>
      <c r="FB201" s="2">
        <f t="shared" si="252"/>
        <v>48.617973614968847</v>
      </c>
      <c r="FC201" s="2">
        <f t="shared" si="252"/>
        <v>48.999258540843648</v>
      </c>
      <c r="FD201" s="2">
        <f t="shared" si="252"/>
        <v>51.112616264208384</v>
      </c>
      <c r="FE201" s="2">
        <f t="shared" si="252"/>
        <v>50.799193872320714</v>
      </c>
      <c r="FG201" s="2">
        <f t="shared" si="253"/>
        <v>0.99999390197541083</v>
      </c>
      <c r="FH201" s="2">
        <f t="shared" si="253"/>
        <v>0.99999270229640447</v>
      </c>
      <c r="FI201" s="2">
        <f t="shared" si="253"/>
        <v>0.99999438973039645</v>
      </c>
      <c r="FJ201" s="2">
        <f t="shared" si="253"/>
        <v>0.99999427058439871</v>
      </c>
      <c r="FK201" s="2">
        <f t="shared" si="253"/>
        <v>0.99999390785240672</v>
      </c>
      <c r="FL201" s="2">
        <f t="shared" si="253"/>
        <v>0.99999300662805646</v>
      </c>
      <c r="FM201" s="2">
        <f t="shared" si="253"/>
        <v>0.9999938939598505</v>
      </c>
      <c r="FN201" s="2">
        <f t="shared" si="253"/>
        <v>0.99999320511416545</v>
      </c>
      <c r="FO201" s="2">
        <f t="shared" si="253"/>
        <v>0.99999202648217356</v>
      </c>
      <c r="FP201" s="2">
        <f t="shared" si="253"/>
        <v>0.99999180845738056</v>
      </c>
      <c r="FQ201" s="2">
        <f t="shared" si="253"/>
        <v>0.99999235125514452</v>
      </c>
      <c r="FR201" s="2">
        <f t="shared" si="253"/>
        <v>0.99999350731556713</v>
      </c>
      <c r="FS201" s="2">
        <f t="shared" si="253"/>
        <v>0.99999332035461885</v>
      </c>
      <c r="FT201" s="2">
        <f t="shared" si="253"/>
        <v>0.99999130945636261</v>
      </c>
      <c r="FU201" s="2">
        <f t="shared" si="253"/>
        <v>0.99999006713331595</v>
      </c>
      <c r="FW201" s="2">
        <f t="shared" si="244"/>
        <v>0.89031597780176197</v>
      </c>
      <c r="FX201" s="2">
        <f t="shared" si="244"/>
        <v>0.86259638150033791</v>
      </c>
      <c r="FY201" s="2">
        <f t="shared" si="244"/>
        <v>0.86211503230082076</v>
      </c>
      <c r="FZ201" s="2">
        <f t="shared" si="244"/>
        <v>0.85904438347876788</v>
      </c>
      <c r="GA201" s="2">
        <f t="shared" si="244"/>
        <v>0.88734940641283577</v>
      </c>
      <c r="GB201" s="2">
        <f t="shared" si="244"/>
        <v>0.86416819876902473</v>
      </c>
      <c r="GC201" s="2">
        <f t="shared" si="244"/>
        <v>0.88567410872973862</v>
      </c>
      <c r="GD201" s="2">
        <f t="shared" si="244"/>
        <v>0.88903189410821648</v>
      </c>
      <c r="GE201" s="2">
        <f t="shared" si="244"/>
        <v>0.89931690111958085</v>
      </c>
      <c r="GF201" s="2">
        <f t="shared" si="244"/>
        <v>0.90018437148855879</v>
      </c>
      <c r="GG201" s="2">
        <f t="shared" si="244"/>
        <v>0.91754005238858749</v>
      </c>
      <c r="GH201" s="2">
        <f t="shared" si="244"/>
        <v>0.91496615985407592</v>
      </c>
      <c r="GI201" s="2">
        <f t="shared" si="244"/>
        <v>0.91197570773044001</v>
      </c>
      <c r="GJ201" s="2">
        <f t="shared" si="244"/>
        <v>0.88806847163520208</v>
      </c>
      <c r="GK201" s="2">
        <f t="shared" si="244"/>
        <v>0.85187550418423419</v>
      </c>
      <c r="GM201" s="86">
        <f t="shared" si="245"/>
        <v>1.5822823292734544E-222</v>
      </c>
      <c r="GN201" s="86">
        <f t="shared" si="245"/>
        <v>5.2249436472524457E-306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1.4339802122229285E-221</v>
      </c>
      <c r="HD201" s="86">
        <f t="shared" si="181"/>
        <v>1.4933066154280098E-177</v>
      </c>
      <c r="HE201" s="86">
        <f t="shared" si="181"/>
        <v>8.2936254248373756E-245</v>
      </c>
      <c r="HF201" s="86">
        <f t="shared" si="181"/>
        <v>1.6692230507774543E-303</v>
      </c>
      <c r="HG201" s="86">
        <f t="shared" si="181"/>
        <v>7.3260864072316228E-283</v>
      </c>
      <c r="HH201" s="86">
        <f t="shared" si="181"/>
        <v>1.402645660833984E-302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1.4804381900480783E-71</v>
      </c>
      <c r="HT201" s="86">
        <f t="shared" si="246"/>
        <v>3.2870514766701712E-65</v>
      </c>
      <c r="HU201" s="86">
        <f t="shared" si="246"/>
        <v>2.1941414695926039E-72</v>
      </c>
      <c r="HV201" s="86">
        <f t="shared" si="246"/>
        <v>6.4214600261999953E-72</v>
      </c>
      <c r="HW201" s="86">
        <f t="shared" si="246"/>
        <v>3.272158397146627E-80</v>
      </c>
      <c r="HX201" s="86">
        <f t="shared" si="246"/>
        <v>1.3837621544501457E-82</v>
      </c>
      <c r="HY201" s="86">
        <f t="shared" si="246"/>
        <v>2.8322191803044735E-75</v>
      </c>
      <c r="HZ201" s="86">
        <f t="shared" si="246"/>
        <v>1.9197944015988723E-114</v>
      </c>
      <c r="IA201" s="86">
        <f t="shared" si="246"/>
        <v>3.1997066782637118E-125</v>
      </c>
      <c r="IB201" s="86">
        <f t="shared" si="246"/>
        <v>1.891830410665841E-135</v>
      </c>
      <c r="IC201" s="86">
        <f t="shared" si="246"/>
        <v>8.469808825017067E-143</v>
      </c>
      <c r="ID201" s="86">
        <f t="shared" si="246"/>
        <v>9.0331221798207615E-101</v>
      </c>
      <c r="IE201" s="86">
        <f t="shared" si="246"/>
        <v>2.6241398136044656E-107</v>
      </c>
      <c r="IF201" s="86">
        <f t="shared" si="246"/>
        <v>1.3640737820767452E-99</v>
      </c>
      <c r="IG201" s="86">
        <f t="shared" si="246"/>
        <v>1.2485016117034246E-94</v>
      </c>
      <c r="II201" s="86">
        <f t="shared" si="247"/>
        <v>2.2297182361880542E-3</v>
      </c>
      <c r="IJ201" s="86">
        <f t="shared" si="247"/>
        <v>3.9805032777282213E-3</v>
      </c>
      <c r="IK201" s="86">
        <f t="shared" si="247"/>
        <v>5.8958641810370402E-3</v>
      </c>
      <c r="IL201" s="86">
        <f t="shared" si="247"/>
        <v>6.6446831495169719E-3</v>
      </c>
      <c r="IM201" s="86">
        <f t="shared" si="247"/>
        <v>1.088833866774502E-3</v>
      </c>
      <c r="IN201" s="86">
        <f t="shared" si="247"/>
        <v>2.8685742861697177E-3</v>
      </c>
      <c r="IO201" s="86">
        <f t="shared" si="247"/>
        <v>1.552413594582671E-3</v>
      </c>
      <c r="IP201" s="86">
        <f t="shared" si="247"/>
        <v>9.5412982711903186E-5</v>
      </c>
      <c r="IQ201" s="86">
        <f t="shared" si="247"/>
        <v>2.3870699685804511E-5</v>
      </c>
      <c r="IR201" s="86">
        <f t="shared" si="247"/>
        <v>1.586838485142743E-5</v>
      </c>
      <c r="IS201" s="86">
        <f t="shared" si="247"/>
        <v>2.1716300616744942E-6</v>
      </c>
      <c r="IT201" s="86">
        <f t="shared" si="247"/>
        <v>1.0819583122575662E-4</v>
      </c>
      <c r="IU201" s="86">
        <f t="shared" si="247"/>
        <v>6.5861644485482924E-5</v>
      </c>
      <c r="IV201" s="86">
        <f t="shared" si="247"/>
        <v>2.7878072726100689E-9</v>
      </c>
      <c r="IW201" s="86">
        <f t="shared" si="247"/>
        <v>2.2491569066030245E-6</v>
      </c>
      <c r="IY201" s="86">
        <f t="shared" si="248"/>
        <v>2.2297182361880542E-3</v>
      </c>
      <c r="IZ201" s="86">
        <f t="shared" si="248"/>
        <v>3.9805032777282213E-3</v>
      </c>
      <c r="JA201" s="86">
        <f t="shared" si="248"/>
        <v>5.8958641810370402E-3</v>
      </c>
      <c r="JB201" s="86">
        <f t="shared" si="248"/>
        <v>6.6446831495169719E-3</v>
      </c>
      <c r="JC201" s="86">
        <f t="shared" si="248"/>
        <v>1.088833866774502E-3</v>
      </c>
      <c r="JD201" s="86">
        <f t="shared" si="248"/>
        <v>2.8685742861697177E-3</v>
      </c>
      <c r="JE201" s="86">
        <f t="shared" si="248"/>
        <v>1.552413594582671E-3</v>
      </c>
      <c r="JF201" s="86">
        <f t="shared" si="248"/>
        <v>9.5412982711903186E-5</v>
      </c>
      <c r="JG201" s="86">
        <f t="shared" si="248"/>
        <v>2.3870699685804511E-5</v>
      </c>
      <c r="JH201" s="86">
        <f t="shared" si="248"/>
        <v>1.586838485142743E-5</v>
      </c>
      <c r="JI201" s="86">
        <f t="shared" si="248"/>
        <v>2.1716300616744942E-6</v>
      </c>
      <c r="JJ201" s="86">
        <f t="shared" si="248"/>
        <v>1.0819583122575662E-4</v>
      </c>
      <c r="JK201" s="86">
        <f t="shared" si="248"/>
        <v>6.5861644485482924E-5</v>
      </c>
      <c r="JL201" s="86">
        <f t="shared" si="248"/>
        <v>2.7878072726100689E-9</v>
      </c>
      <c r="JM201" s="86">
        <f t="shared" si="248"/>
        <v>2.2491569066030245E-6</v>
      </c>
    </row>
    <row r="202" spans="2:273" x14ac:dyDescent="0.25">
      <c r="B202" s="2">
        <v>175</v>
      </c>
      <c r="C202" s="37">
        <v>53.110999999999997</v>
      </c>
      <c r="D202" s="37">
        <v>56.938000000000002</v>
      </c>
      <c r="E202" s="37">
        <v>58.302</v>
      </c>
      <c r="F202" s="37">
        <v>59.302</v>
      </c>
      <c r="G202" s="37">
        <v>57.323</v>
      </c>
      <c r="H202" s="37">
        <v>54.396999999999998</v>
      </c>
      <c r="I202" s="37">
        <v>54.825000000000003</v>
      </c>
      <c r="J202" s="37">
        <v>53.603000000000002</v>
      </c>
      <c r="K202" s="37">
        <v>50.713999999999999</v>
      </c>
      <c r="L202" s="37">
        <v>51.128999999999998</v>
      </c>
      <c r="M202" s="37">
        <v>49.871000000000002</v>
      </c>
      <c r="N202" s="37">
        <v>50.524000000000001</v>
      </c>
      <c r="O202" s="37">
        <v>49.854999999999997</v>
      </c>
      <c r="P202" s="37">
        <v>50.079000000000001</v>
      </c>
      <c r="Q202" s="37">
        <v>49.844000000000001</v>
      </c>
      <c r="S202" s="4">
        <f t="shared" si="249"/>
        <v>54.699307085821474</v>
      </c>
      <c r="T202" s="4">
        <f t="shared" si="249"/>
        <v>57.334774037256267</v>
      </c>
      <c r="U202" s="4">
        <f t="shared" si="249"/>
        <v>57.786229657257579</v>
      </c>
      <c r="V202" s="4">
        <f t="shared" si="249"/>
        <v>57.451001373989875</v>
      </c>
      <c r="W202" s="4">
        <f t="shared" si="249"/>
        <v>56.215961959159273</v>
      </c>
      <c r="X202" s="4">
        <f t="shared" si="249"/>
        <v>54.769895363305899</v>
      </c>
      <c r="Y202" s="4">
        <f t="shared" si="249"/>
        <v>53.358982233136217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50.839476235248085</v>
      </c>
      <c r="AG202" s="4">
        <f t="shared" si="249"/>
        <v>50.870030464341632</v>
      </c>
      <c r="AI202" s="4">
        <f t="shared" si="250"/>
        <v>-1.5883070858214765</v>
      </c>
      <c r="AJ202" s="4">
        <f t="shared" si="250"/>
        <v>-0.39677403725626448</v>
      </c>
      <c r="AK202" s="4">
        <f t="shared" si="250"/>
        <v>0.51577034274242095</v>
      </c>
      <c r="AL202" s="4">
        <f t="shared" si="250"/>
        <v>1.8509986260101243</v>
      </c>
      <c r="AM202" s="4">
        <f t="shared" si="250"/>
        <v>1.1070380408407274</v>
      </c>
      <c r="AN202" s="4">
        <f t="shared" si="250"/>
        <v>-0.37289536330590067</v>
      </c>
      <c r="AO202" s="4">
        <f t="shared" si="250"/>
        <v>1.4660177668637857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-0.76047623524808472</v>
      </c>
      <c r="AW202" s="4">
        <f t="shared" si="250"/>
        <v>-1.0260304643416305</v>
      </c>
      <c r="AY202" s="2">
        <f t="shared" si="242"/>
        <v>54.699307085821474</v>
      </c>
      <c r="AZ202" s="2">
        <f t="shared" si="242"/>
        <v>57.334774037256075</v>
      </c>
      <c r="BA202" s="2">
        <f t="shared" si="242"/>
        <v>57.786229657253998</v>
      </c>
      <c r="BB202" s="2">
        <f t="shared" si="242"/>
        <v>57.451001373976268</v>
      </c>
      <c r="BC202" s="2">
        <f t="shared" si="242"/>
        <v>56.215961959159273</v>
      </c>
      <c r="BD202" s="2">
        <f t="shared" si="242"/>
        <v>54.769895363305807</v>
      </c>
      <c r="BE202" s="2">
        <f t="shared" si="242"/>
        <v>53.358982233136217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50.839476235248085</v>
      </c>
      <c r="BM202" s="2">
        <f t="shared" si="242"/>
        <v>50.87003046356935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53.110999999999997</v>
      </c>
      <c r="CV202" s="2">
        <f t="shared" si="198"/>
        <v>56.938000000000002</v>
      </c>
      <c r="CW202" s="2">
        <f t="shared" si="199"/>
        <v>58.302</v>
      </c>
      <c r="CX202" s="2">
        <f t="shared" si="200"/>
        <v>59.302</v>
      </c>
      <c r="CY202" s="2">
        <f t="shared" si="201"/>
        <v>57.323</v>
      </c>
      <c r="CZ202" s="2">
        <f t="shared" si="202"/>
        <v>54.396999999999998</v>
      </c>
      <c r="DA202" s="2">
        <f t="shared" si="203"/>
        <v>54.825000000000003</v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50.079000000000001</v>
      </c>
      <c r="DI202" s="2">
        <f t="shared" si="211"/>
        <v>49.844000000000001</v>
      </c>
      <c r="DK202" s="2">
        <f t="shared" si="251"/>
        <v>93.343375898520122</v>
      </c>
      <c r="DL202" s="2">
        <f t="shared" si="251"/>
        <v>102.53005226480835</v>
      </c>
      <c r="DM202" s="2">
        <f t="shared" si="251"/>
        <v>115.04888372093025</v>
      </c>
      <c r="DN202" s="2">
        <f t="shared" si="251"/>
        <v>111.60893023255815</v>
      </c>
      <c r="DO202" s="2">
        <f t="shared" si="251"/>
        <v>103.68760295983085</v>
      </c>
      <c r="DP202" s="2">
        <f t="shared" si="251"/>
        <v>70.182262485481999</v>
      </c>
      <c r="DQ202" s="2">
        <f t="shared" si="251"/>
        <v>86.462056800563786</v>
      </c>
      <c r="DR202" s="2">
        <f t="shared" si="251"/>
        <v>97.258805661345662</v>
      </c>
      <c r="DS202" s="2">
        <f t="shared" si="251"/>
        <v>137.058816194332</v>
      </c>
      <c r="DT202" s="2">
        <f t="shared" si="251"/>
        <v>135.16459530583211</v>
      </c>
      <c r="DU202" s="2">
        <f t="shared" si="251"/>
        <v>97.420914777327951</v>
      </c>
      <c r="DV202" s="2">
        <f t="shared" si="251"/>
        <v>88.496742052237778</v>
      </c>
      <c r="DW202" s="2">
        <f t="shared" si="251"/>
        <v>123.50556498257839</v>
      </c>
      <c r="DX202" s="2">
        <f t="shared" si="251"/>
        <v>139.8576255156608</v>
      </c>
      <c r="DY202" s="2">
        <f t="shared" si="251"/>
        <v>111.33823533724343</v>
      </c>
      <c r="EA202" s="2">
        <f t="shared" si="240"/>
        <v>54.50116187847</v>
      </c>
      <c r="EB202" s="2">
        <f t="shared" si="240"/>
        <v>57.341718350990377</v>
      </c>
      <c r="EC202" s="2">
        <f t="shared" si="240"/>
        <v>56.436127647371251</v>
      </c>
      <c r="ED202" s="2">
        <f t="shared" si="240"/>
        <v>53.894968978618977</v>
      </c>
      <c r="EE202" s="2">
        <f t="shared" si="240"/>
        <v>54.568863153475768</v>
      </c>
      <c r="EF202" s="2">
        <f t="shared" si="239"/>
        <v>54.849287078590955</v>
      </c>
      <c r="EG202" s="2">
        <f t="shared" si="239"/>
        <v>51.46973713324536</v>
      </c>
      <c r="EH202" s="2">
        <f t="shared" si="239"/>
        <v>50.98503429466269</v>
      </c>
      <c r="EI202" s="2">
        <f t="shared" si="239"/>
        <v>51.643063953488358</v>
      </c>
      <c r="EJ202" s="2">
        <f t="shared" si="239"/>
        <v>48.900485817621643</v>
      </c>
      <c r="EK202" s="2">
        <f t="shared" si="239"/>
        <v>47.838596407521052</v>
      </c>
      <c r="EL202" s="2">
        <f t="shared" si="179"/>
        <v>45.856487586815547</v>
      </c>
      <c r="EM202" s="2">
        <f t="shared" si="179"/>
        <v>46.418425816694928</v>
      </c>
      <c r="EN202" s="2">
        <f t="shared" si="179"/>
        <v>49.764401237210095</v>
      </c>
      <c r="EO202" s="2">
        <f t="shared" si="179"/>
        <v>52.235844964669212</v>
      </c>
      <c r="EQ202" s="2">
        <f t="shared" si="252"/>
        <v>54.721329748011016</v>
      </c>
      <c r="ER202" s="2">
        <f t="shared" si="252"/>
        <v>57.333420755756833</v>
      </c>
      <c r="ES202" s="2">
        <f t="shared" si="252"/>
        <v>57.982818917775674</v>
      </c>
      <c r="ET202" s="2">
        <f t="shared" si="252"/>
        <v>57.982802742535895</v>
      </c>
      <c r="EU202" s="2">
        <f t="shared" si="252"/>
        <v>56.406360868881336</v>
      </c>
      <c r="EV202" s="2">
        <f t="shared" si="252"/>
        <v>54.758402604020134</v>
      </c>
      <c r="EW202" s="2">
        <f t="shared" si="252"/>
        <v>53.581176805007907</v>
      </c>
      <c r="EX202" s="2">
        <f t="shared" si="252"/>
        <v>52.646877365439117</v>
      </c>
      <c r="EY202" s="2">
        <f t="shared" si="252"/>
        <v>51.360847191000005</v>
      </c>
      <c r="EZ202" s="2">
        <f t="shared" si="252"/>
        <v>49.396258285836709</v>
      </c>
      <c r="FA202" s="2">
        <f t="shared" si="252"/>
        <v>48.122539002586215</v>
      </c>
      <c r="FB202" s="2">
        <f t="shared" si="252"/>
        <v>48.383585461864726</v>
      </c>
      <c r="FC202" s="2">
        <f t="shared" si="252"/>
        <v>48.804414443606014</v>
      </c>
      <c r="FD202" s="2">
        <f t="shared" si="252"/>
        <v>50.962259105164861</v>
      </c>
      <c r="FE202" s="2">
        <f t="shared" si="252"/>
        <v>50.652818125723691</v>
      </c>
      <c r="FG202" s="2">
        <f t="shared" si="253"/>
        <v>0.99999443853249192</v>
      </c>
      <c r="FH202" s="2">
        <f t="shared" si="253"/>
        <v>0.99999334441094478</v>
      </c>
      <c r="FI202" s="2">
        <f t="shared" si="253"/>
        <v>0.99999488337078402</v>
      </c>
      <c r="FJ202" s="2">
        <f t="shared" si="253"/>
        <v>0.99999477470823417</v>
      </c>
      <c r="FK202" s="2">
        <f t="shared" si="253"/>
        <v>0.99999444389238168</v>
      </c>
      <c r="FL202" s="2">
        <f t="shared" si="253"/>
        <v>0.99999362196505914</v>
      </c>
      <c r="FM202" s="2">
        <f t="shared" si="253"/>
        <v>0.99999443122220621</v>
      </c>
      <c r="FN202" s="2">
        <f t="shared" si="253"/>
        <v>0.99999380298676166</v>
      </c>
      <c r="FO202" s="2">
        <f t="shared" si="253"/>
        <v>0.99999272806021267</v>
      </c>
      <c r="FP202" s="2">
        <f t="shared" si="253"/>
        <v>0.99999252921895532</v>
      </c>
      <c r="FQ202" s="2">
        <f t="shared" si="253"/>
        <v>0.99999302425708969</v>
      </c>
      <c r="FR202" s="2">
        <f t="shared" si="253"/>
        <v>0.99999407859803791</v>
      </c>
      <c r="FS202" s="2">
        <f t="shared" si="253"/>
        <v>0.99999390808742894</v>
      </c>
      <c r="FT202" s="2">
        <f t="shared" si="253"/>
        <v>0.99999207412394209</v>
      </c>
      <c r="FU202" s="2">
        <f t="shared" si="253"/>
        <v>0.99999094111000097</v>
      </c>
      <c r="FW202" s="2">
        <f t="shared" si="244"/>
        <v>0.89899215563506873</v>
      </c>
      <c r="FX202" s="2">
        <f t="shared" si="244"/>
        <v>0.87315282452373899</v>
      </c>
      <c r="FY202" s="2">
        <f t="shared" si="244"/>
        <v>0.87270299895702341</v>
      </c>
      <c r="FZ202" s="2">
        <f t="shared" si="244"/>
        <v>0.8698325392918409</v>
      </c>
      <c r="GA202" s="2">
        <f t="shared" si="244"/>
        <v>0.89623289480693336</v>
      </c>
      <c r="GB202" s="2">
        <f t="shared" si="244"/>
        <v>0.87462143466652043</v>
      </c>
      <c r="GC202" s="2">
        <f t="shared" si="244"/>
        <v>0.89467402772689031</v>
      </c>
      <c r="GD202" s="2">
        <f t="shared" si="244"/>
        <v>0.89779798510179343</v>
      </c>
      <c r="GE202" s="2">
        <f t="shared" si="244"/>
        <v>0.90735518004207216</v>
      </c>
      <c r="GF202" s="2">
        <f t="shared" si="244"/>
        <v>0.90816046639739423</v>
      </c>
      <c r="GG202" s="2">
        <f t="shared" si="244"/>
        <v>0.92424599459969847</v>
      </c>
      <c r="GH202" s="2">
        <f t="shared" si="244"/>
        <v>0.92186359510051175</v>
      </c>
      <c r="GI202" s="2">
        <f t="shared" si="244"/>
        <v>0.91909426152530771</v>
      </c>
      <c r="GJ202" s="2">
        <f t="shared" si="244"/>
        <v>0.89690184374134185</v>
      </c>
      <c r="GK202" s="2">
        <f t="shared" si="244"/>
        <v>0.86312491332305963</v>
      </c>
      <c r="GM202" s="86">
        <f t="shared" si="245"/>
        <v>1.4555517639357098E-226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1.1526055759313776E-226</v>
      </c>
      <c r="HD202" s="86">
        <f t="shared" si="181"/>
        <v>1.1606641653604066E-181</v>
      </c>
      <c r="HE202" s="86">
        <f t="shared" si="181"/>
        <v>1.9515404795560097E-250</v>
      </c>
      <c r="HF202" s="86">
        <f t="shared" si="181"/>
        <v>0</v>
      </c>
      <c r="HG202" s="86">
        <f t="shared" si="181"/>
        <v>2.5529044542020502E-289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2.431224483408413E-74</v>
      </c>
      <c r="HT202" s="86">
        <f t="shared" si="246"/>
        <v>4.5982603692955819E-68</v>
      </c>
      <c r="HU202" s="86">
        <f t="shared" si="246"/>
        <v>2.8788337939578452E-75</v>
      </c>
      <c r="HV202" s="86">
        <f t="shared" si="246"/>
        <v>8.6291299279827899E-75</v>
      </c>
      <c r="HW202" s="86">
        <f t="shared" si="246"/>
        <v>2.0670945378064772E-83</v>
      </c>
      <c r="HX202" s="86">
        <f t="shared" si="246"/>
        <v>6.8363087917939972E-86</v>
      </c>
      <c r="HY202" s="86">
        <f t="shared" si="246"/>
        <v>2.6694651367194829E-78</v>
      </c>
      <c r="HZ202" s="86">
        <f t="shared" si="246"/>
        <v>5.5323336146597573E-119</v>
      </c>
      <c r="IA202" s="86">
        <f t="shared" si="246"/>
        <v>4.127716193552842E-130</v>
      </c>
      <c r="IB202" s="86">
        <f t="shared" si="246"/>
        <v>1.2691221425360139E-140</v>
      </c>
      <c r="IC202" s="86">
        <f t="shared" si="246"/>
        <v>4.0411608585085011E-148</v>
      </c>
      <c r="ID202" s="86">
        <f t="shared" si="246"/>
        <v>1.8176323537142619E-104</v>
      </c>
      <c r="IE202" s="86">
        <f t="shared" si="246"/>
        <v>2.6367020851713382E-111</v>
      </c>
      <c r="IF202" s="86">
        <f t="shared" si="246"/>
        <v>1.8944676840227429E-103</v>
      </c>
      <c r="IG202" s="86">
        <f t="shared" si="246"/>
        <v>1.3964424009963273E-98</v>
      </c>
      <c r="II202" s="86">
        <f t="shared" si="247"/>
        <v>1.4114833985387795E-3</v>
      </c>
      <c r="IJ202" s="86">
        <f t="shared" si="247"/>
        <v>2.4938786463290963E-3</v>
      </c>
      <c r="IK202" s="86">
        <f t="shared" si="247"/>
        <v>3.8294822783040187E-3</v>
      </c>
      <c r="IL202" s="86">
        <f t="shared" si="247"/>
        <v>4.3382486866457015E-3</v>
      </c>
      <c r="IM202" s="86">
        <f t="shared" si="247"/>
        <v>6.4423390533083376E-4</v>
      </c>
      <c r="IN202" s="86">
        <f t="shared" si="247"/>
        <v>1.7487279796956649E-3</v>
      </c>
      <c r="IO202" s="86">
        <f t="shared" si="247"/>
        <v>9.4275292035089645E-4</v>
      </c>
      <c r="IP202" s="86">
        <f t="shared" si="247"/>
        <v>4.6078216914844724E-5</v>
      </c>
      <c r="IQ202" s="86">
        <f t="shared" si="247"/>
        <v>1.0679096319941214E-5</v>
      </c>
      <c r="IR202" s="86">
        <f t="shared" si="247"/>
        <v>6.8907053086288679E-6</v>
      </c>
      <c r="IS202" s="86">
        <f t="shared" si="247"/>
        <v>8.7508394790099741E-7</v>
      </c>
      <c r="IT202" s="86">
        <f t="shared" si="247"/>
        <v>5.7823951957994629E-5</v>
      </c>
      <c r="IU202" s="86">
        <f t="shared" si="247"/>
        <v>3.3543146847081716E-5</v>
      </c>
      <c r="IV202" s="86">
        <f t="shared" si="247"/>
        <v>5.3684135809897686E-10</v>
      </c>
      <c r="IW202" s="86">
        <f t="shared" si="247"/>
        <v>6.4028638076110555E-7</v>
      </c>
      <c r="IY202" s="86">
        <f t="shared" si="248"/>
        <v>1.4114833985387795E-3</v>
      </c>
      <c r="IZ202" s="86">
        <f t="shared" si="248"/>
        <v>2.4938786463290963E-3</v>
      </c>
      <c r="JA202" s="86">
        <f t="shared" si="248"/>
        <v>3.8294822783040187E-3</v>
      </c>
      <c r="JB202" s="86">
        <f t="shared" si="248"/>
        <v>4.3382486866457015E-3</v>
      </c>
      <c r="JC202" s="86">
        <f t="shared" si="248"/>
        <v>6.4423390533083376E-4</v>
      </c>
      <c r="JD202" s="86">
        <f t="shared" si="248"/>
        <v>1.7487279796956649E-3</v>
      </c>
      <c r="JE202" s="86">
        <f t="shared" si="248"/>
        <v>9.4275292035089645E-4</v>
      </c>
      <c r="JF202" s="86">
        <f t="shared" si="248"/>
        <v>4.6078216914844724E-5</v>
      </c>
      <c r="JG202" s="86">
        <f t="shared" si="248"/>
        <v>1.0679096319941214E-5</v>
      </c>
      <c r="JH202" s="86">
        <f t="shared" si="248"/>
        <v>6.8907053086288679E-6</v>
      </c>
      <c r="JI202" s="86">
        <f t="shared" si="248"/>
        <v>8.7508394790099741E-7</v>
      </c>
      <c r="JJ202" s="86">
        <f t="shared" si="248"/>
        <v>5.7823951957994629E-5</v>
      </c>
      <c r="JK202" s="86">
        <f t="shared" si="248"/>
        <v>3.3543146847081716E-5</v>
      </c>
      <c r="JL202" s="86">
        <f t="shared" si="248"/>
        <v>5.3684135809897686E-10</v>
      </c>
      <c r="JM202" s="86">
        <f t="shared" si="248"/>
        <v>6.4028638076110555E-7</v>
      </c>
    </row>
    <row r="203" spans="2:273" x14ac:dyDescent="0.25">
      <c r="B203" s="2">
        <v>176</v>
      </c>
      <c r="C203" s="37">
        <v>54.872999999999998</v>
      </c>
      <c r="D203" s="37">
        <v>57.338000000000001</v>
      </c>
      <c r="E203" s="37">
        <v>58.793999999999997</v>
      </c>
      <c r="F203" s="37">
        <v>59.619</v>
      </c>
      <c r="G203" s="37">
        <v>57.613</v>
      </c>
      <c r="H203" s="37">
        <v>55.063000000000002</v>
      </c>
      <c r="I203" s="37">
        <v>53.603000000000002</v>
      </c>
      <c r="J203" s="37">
        <v>53.54</v>
      </c>
      <c r="K203" s="37">
        <v>52.19</v>
      </c>
      <c r="L203" s="37">
        <v>51.29</v>
      </c>
      <c r="M203" s="37">
        <v>49.015999999999998</v>
      </c>
      <c r="N203" s="37">
        <v>50.396999999999998</v>
      </c>
      <c r="O203" s="37">
        <v>51.048000000000002</v>
      </c>
      <c r="P203" s="37">
        <v>52.127000000000002</v>
      </c>
      <c r="Q203" s="37">
        <v>49.984000000000002</v>
      </c>
      <c r="S203" s="4">
        <f t="shared" si="249"/>
        <v>54.589127908923388</v>
      </c>
      <c r="T203" s="4">
        <f t="shared" si="249"/>
        <v>57.189433516940809</v>
      </c>
      <c r="U203" s="4">
        <f t="shared" si="249"/>
        <v>57.662752162318853</v>
      </c>
      <c r="V203" s="4">
        <f t="shared" si="249"/>
        <v>57.329855327211909</v>
      </c>
      <c r="W203" s="4" t="e">
        <f t="shared" si="249"/>
        <v>#N/A</v>
      </c>
      <c r="X203" s="4">
        <f t="shared" si="249"/>
        <v>54.595719948956351</v>
      </c>
      <c r="Y203" s="4">
        <f t="shared" si="249"/>
        <v>53.203120822955682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50.697171308733061</v>
      </c>
      <c r="AG203" s="4">
        <f t="shared" si="249"/>
        <v>50.70982254355701</v>
      </c>
      <c r="AI203" s="4">
        <f t="shared" si="250"/>
        <v>0.28387209107660993</v>
      </c>
      <c r="AJ203" s="4">
        <f t="shared" si="250"/>
        <v>0.14856648305919151</v>
      </c>
      <c r="AK203" s="4">
        <f t="shared" si="250"/>
        <v>1.1312478376811441</v>
      </c>
      <c r="AL203" s="4">
        <f t="shared" si="250"/>
        <v>2.2891446727880904</v>
      </c>
      <c r="AM203" s="4">
        <f t="shared" si="250"/>
        <v>0</v>
      </c>
      <c r="AN203" s="4">
        <f t="shared" si="250"/>
        <v>0.46728005104365167</v>
      </c>
      <c r="AO203" s="4">
        <f t="shared" si="250"/>
        <v>0.39987917704431908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1.4298286912669411</v>
      </c>
      <c r="AW203" s="4">
        <f t="shared" si="250"/>
        <v>-0.72582254355700826</v>
      </c>
      <c r="AY203" s="2">
        <f t="shared" si="242"/>
        <v>54.589127908923388</v>
      </c>
      <c r="AZ203" s="2">
        <f t="shared" si="242"/>
        <v>57.189433516940795</v>
      </c>
      <c r="BA203" s="2">
        <f t="shared" si="242"/>
        <v>57.662752162318583</v>
      </c>
      <c r="BB203" s="2">
        <f t="shared" si="242"/>
        <v>57.329855327210844</v>
      </c>
      <c r="BC203" s="2" t="e">
        <f t="shared" si="242"/>
        <v>#N/A</v>
      </c>
      <c r="BD203" s="2">
        <f t="shared" si="242"/>
        <v>54.595719948956344</v>
      </c>
      <c r="BE203" s="2">
        <f t="shared" si="242"/>
        <v>53.203120822955682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50.697171308733061</v>
      </c>
      <c r="BM203" s="2">
        <f t="shared" si="242"/>
        <v>50.709822543486062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54.872999999999998</v>
      </c>
      <c r="CV203" s="2">
        <f t="shared" si="198"/>
        <v>57.338000000000001</v>
      </c>
      <c r="CW203" s="2">
        <f t="shared" si="199"/>
        <v>58.793999999999997</v>
      </c>
      <c r="CX203" s="2">
        <f t="shared" si="200"/>
        <v>59.619</v>
      </c>
      <c r="CY203" s="2" t="str">
        <f t="shared" si="201"/>
        <v/>
      </c>
      <c r="CZ203" s="2">
        <f t="shared" si="202"/>
        <v>55.063000000000002</v>
      </c>
      <c r="DA203" s="2">
        <f t="shared" si="203"/>
        <v>53.603000000000002</v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52.127000000000002</v>
      </c>
      <c r="DI203" s="2">
        <f t="shared" si="211"/>
        <v>49.984000000000002</v>
      </c>
      <c r="DK203" s="2">
        <f t="shared" si="251"/>
        <v>93.455295137420748</v>
      </c>
      <c r="DL203" s="2">
        <f t="shared" si="251"/>
        <v>102.67021302973826</v>
      </c>
      <c r="DM203" s="2">
        <f t="shared" si="251"/>
        <v>115.24289414074299</v>
      </c>
      <c r="DN203" s="2">
        <f t="shared" si="251"/>
        <v>111.75115327695561</v>
      </c>
      <c r="DO203" s="2">
        <f t="shared" si="251"/>
        <v>103.77916152219872</v>
      </c>
      <c r="DP203" s="2">
        <f t="shared" si="251"/>
        <v>70.051140534262487</v>
      </c>
      <c r="DQ203" s="2">
        <f t="shared" si="251"/>
        <v>86.422322198731507</v>
      </c>
      <c r="DR203" s="2">
        <f t="shared" si="251"/>
        <v>97.313204818626275</v>
      </c>
      <c r="DS203" s="2">
        <f t="shared" si="251"/>
        <v>137.39783522267206</v>
      </c>
      <c r="DT203" s="2">
        <f t="shared" si="251"/>
        <v>135.52857894736837</v>
      </c>
      <c r="DU203" s="2">
        <f t="shared" si="251"/>
        <v>97.557107287449412</v>
      </c>
      <c r="DV203" s="2">
        <f t="shared" si="251"/>
        <v>88.523037004024502</v>
      </c>
      <c r="DW203" s="2">
        <f t="shared" si="251"/>
        <v>123.78030592334494</v>
      </c>
      <c r="DX203" s="2">
        <f t="shared" si="251"/>
        <v>140.2852766997708</v>
      </c>
      <c r="DY203" s="2">
        <f t="shared" si="251"/>
        <v>111.5960126466276</v>
      </c>
      <c r="EA203" s="2">
        <f t="shared" si="240"/>
        <v>54.385998112930679</v>
      </c>
      <c r="EB203" s="2">
        <f t="shared" si="240"/>
        <v>57.196600568786096</v>
      </c>
      <c r="EC203" s="2">
        <f t="shared" si="240"/>
        <v>56.275391849884969</v>
      </c>
      <c r="ED203" s="2">
        <f t="shared" si="240"/>
        <v>53.675428918140462</v>
      </c>
      <c r="EE203" s="2">
        <f t="shared" si="240"/>
        <v>54.369960710063218</v>
      </c>
      <c r="EF203" s="2">
        <f t="shared" si="239"/>
        <v>54.677280133807912</v>
      </c>
      <c r="EG203" s="2">
        <f t="shared" si="239"/>
        <v>51.266677027466955</v>
      </c>
      <c r="EH203" s="2">
        <f t="shared" si="239"/>
        <v>50.76810968289184</v>
      </c>
      <c r="EI203" s="2">
        <f t="shared" si="239"/>
        <v>51.454610017889074</v>
      </c>
      <c r="EJ203" s="2">
        <f t="shared" si="239"/>
        <v>48.712896202404472</v>
      </c>
      <c r="EK203" s="2">
        <f t="shared" si="239"/>
        <v>47.650405115756833</v>
      </c>
      <c r="EL203" s="2">
        <f t="shared" si="179"/>
        <v>45.584367023521736</v>
      </c>
      <c r="EM203" s="2">
        <f t="shared" si="179"/>
        <v>46.188074009308792</v>
      </c>
      <c r="EN203" s="2">
        <f t="shared" si="179"/>
        <v>49.595869324114702</v>
      </c>
      <c r="EO203" s="2">
        <f t="shared" si="179"/>
        <v>52.112167890435813</v>
      </c>
      <c r="EQ203" s="2">
        <f t="shared" si="252"/>
        <v>54.60972426702314</v>
      </c>
      <c r="ER203" s="2">
        <f t="shared" si="252"/>
        <v>57.188171343390636</v>
      </c>
      <c r="ES203" s="2">
        <f t="shared" si="252"/>
        <v>57.847001829566359</v>
      </c>
      <c r="ET203" s="2">
        <f t="shared" si="252"/>
        <v>57.828294347793054</v>
      </c>
      <c r="EU203" s="2">
        <f t="shared" si="252"/>
        <v>56.235937987863295</v>
      </c>
      <c r="EV203" s="2">
        <f t="shared" si="252"/>
        <v>54.584955781674957</v>
      </c>
      <c r="EW203" s="2">
        <f t="shared" si="252"/>
        <v>53.410833183553606</v>
      </c>
      <c r="EX203" s="2">
        <f t="shared" si="252"/>
        <v>52.455770113314472</v>
      </c>
      <c r="EY203" s="2">
        <f t="shared" si="252"/>
        <v>51.168020739228965</v>
      </c>
      <c r="EZ203" s="2">
        <f t="shared" si="252"/>
        <v>49.216295857504477</v>
      </c>
      <c r="FA203" s="2">
        <f t="shared" si="252"/>
        <v>47.938675071702988</v>
      </c>
      <c r="FB203" s="2">
        <f t="shared" si="252"/>
        <v>48.149197308760606</v>
      </c>
      <c r="FC203" s="2">
        <f t="shared" si="252"/>
        <v>48.609570346368386</v>
      </c>
      <c r="FD203" s="2">
        <f t="shared" si="252"/>
        <v>50.811901946121338</v>
      </c>
      <c r="FE203" s="2">
        <f t="shared" si="252"/>
        <v>50.506442379126668</v>
      </c>
      <c r="FG203" s="2">
        <f t="shared" si="253"/>
        <v>0.9999949278788679</v>
      </c>
      <c r="FH203" s="2">
        <f t="shared" si="253"/>
        <v>0.9999939300270847</v>
      </c>
      <c r="FI203" s="2">
        <f t="shared" si="253"/>
        <v>0.9999953335765932</v>
      </c>
      <c r="FJ203" s="2">
        <f t="shared" si="253"/>
        <v>0.99999523447507976</v>
      </c>
      <c r="FK203" s="2">
        <f t="shared" si="253"/>
        <v>0.99999493276715024</v>
      </c>
      <c r="FL203" s="2">
        <f t="shared" si="253"/>
        <v>0.99999418315973576</v>
      </c>
      <c r="FM203" s="2">
        <f t="shared" si="253"/>
        <v>0.99999492121180156</v>
      </c>
      <c r="FN203" s="2">
        <f t="shared" si="253"/>
        <v>0.99999434825367328</v>
      </c>
      <c r="FO203" s="2">
        <f t="shared" si="253"/>
        <v>0.99999336790784721</v>
      </c>
      <c r="FP203" s="2">
        <f t="shared" si="253"/>
        <v>0.99999318656223002</v>
      </c>
      <c r="FQ203" s="2">
        <f t="shared" si="253"/>
        <v>0.99999363804294827</v>
      </c>
      <c r="FR203" s="2">
        <f t="shared" si="253"/>
        <v>0.99999459961441262</v>
      </c>
      <c r="FS203" s="2">
        <f t="shared" si="253"/>
        <v>0.99999444410672467</v>
      </c>
      <c r="FT203" s="2">
        <f t="shared" si="253"/>
        <v>0.9999927715100827</v>
      </c>
      <c r="FU203" s="2">
        <f t="shared" si="253"/>
        <v>0.99999173818754306</v>
      </c>
      <c r="FW203" s="2">
        <f t="shared" si="244"/>
        <v>0.90705368180506918</v>
      </c>
      <c r="FX203" s="2">
        <f t="shared" si="244"/>
        <v>0.88300823528895556</v>
      </c>
      <c r="FY203" s="2">
        <f t="shared" si="244"/>
        <v>0.88258865942164999</v>
      </c>
      <c r="FZ203" s="2">
        <f t="shared" si="244"/>
        <v>0.87991044007038277</v>
      </c>
      <c r="GA203" s="2">
        <f t="shared" si="244"/>
        <v>0.90449124401320469</v>
      </c>
      <c r="GB203" s="2">
        <f t="shared" si="244"/>
        <v>0.88437785108072076</v>
      </c>
      <c r="GC203" s="2">
        <f t="shared" si="244"/>
        <v>0.90304301853967839</v>
      </c>
      <c r="GD203" s="2">
        <f t="shared" si="244"/>
        <v>0.90594484770883377</v>
      </c>
      <c r="GE203" s="2">
        <f t="shared" si="244"/>
        <v>0.9148124935892743</v>
      </c>
      <c r="GF203" s="2">
        <f t="shared" si="244"/>
        <v>0.91555899192622259</v>
      </c>
      <c r="GG203" s="2">
        <f t="shared" si="244"/>
        <v>0.93044792440995416</v>
      </c>
      <c r="GH203" s="2">
        <f t="shared" si="244"/>
        <v>0.92824542785717146</v>
      </c>
      <c r="GI203" s="2">
        <f t="shared" si="244"/>
        <v>0.92568404705686547</v>
      </c>
      <c r="GJ203" s="2">
        <f t="shared" si="244"/>
        <v>0.90511259092318264</v>
      </c>
      <c r="GK203" s="2">
        <f t="shared" si="244"/>
        <v>0.87364669829254771</v>
      </c>
      <c r="GM203" s="86">
        <f t="shared" si="245"/>
        <v>1.2308935679636557E-230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8.0996774475534473E-232</v>
      </c>
      <c r="HD203" s="86">
        <f t="shared" si="181"/>
        <v>8.0875810227000899E-186</v>
      </c>
      <c r="HE203" s="86">
        <f t="shared" si="181"/>
        <v>3.9591323522708453E-256</v>
      </c>
      <c r="HF203" s="86">
        <f t="shared" si="181"/>
        <v>0</v>
      </c>
      <c r="HG203" s="86">
        <f t="shared" si="181"/>
        <v>7.5138860346113764E-296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3.5240272888964643E-77</v>
      </c>
      <c r="HT203" s="86">
        <f t="shared" si="246"/>
        <v>5.5707777291873716E-71</v>
      </c>
      <c r="HU203" s="86">
        <f t="shared" si="246"/>
        <v>3.3096891840355681E-78</v>
      </c>
      <c r="HV203" s="86">
        <f t="shared" si="246"/>
        <v>1.0161528151804162E-77</v>
      </c>
      <c r="HW203" s="86">
        <f t="shared" si="246"/>
        <v>1.127658275940303E-86</v>
      </c>
      <c r="HX203" s="86">
        <f t="shared" si="246"/>
        <v>2.9009479480229615E-89</v>
      </c>
      <c r="HY203" s="86">
        <f t="shared" si="246"/>
        <v>2.1875390098439311E-81</v>
      </c>
      <c r="HZ203" s="86">
        <f t="shared" si="246"/>
        <v>1.2973517237785411E-123</v>
      </c>
      <c r="IA203" s="86">
        <f t="shared" si="246"/>
        <v>4.2806884544246515E-135</v>
      </c>
      <c r="IB203" s="86">
        <f t="shared" si="246"/>
        <v>6.7928162027398693E-146</v>
      </c>
      <c r="IC203" s="86">
        <f t="shared" si="246"/>
        <v>1.5371587464503864E-153</v>
      </c>
      <c r="ID203" s="86">
        <f t="shared" si="246"/>
        <v>3.1304100108080087E-108</v>
      </c>
      <c r="IE203" s="86">
        <f t="shared" si="246"/>
        <v>2.2334697115152751E-115</v>
      </c>
      <c r="IF203" s="86">
        <f t="shared" si="246"/>
        <v>2.2168725053155617E-107</v>
      </c>
      <c r="IG203" s="86">
        <f t="shared" si="246"/>
        <v>1.2928964514783039E-102</v>
      </c>
      <c r="II203" s="86">
        <f t="shared" si="247"/>
        <v>8.7852678367635712E-4</v>
      </c>
      <c r="IJ203" s="86">
        <f t="shared" si="247"/>
        <v>1.5324691178789035E-3</v>
      </c>
      <c r="IK203" s="86">
        <f t="shared" si="247"/>
        <v>2.4436272010975291E-3</v>
      </c>
      <c r="IL203" s="86">
        <f t="shared" si="247"/>
        <v>2.782744218499411E-3</v>
      </c>
      <c r="IM203" s="86">
        <f t="shared" si="247"/>
        <v>3.7363082444691575E-4</v>
      </c>
      <c r="IN203" s="86">
        <f t="shared" si="247"/>
        <v>1.0443615024879501E-3</v>
      </c>
      <c r="IO203" s="86">
        <f t="shared" si="247"/>
        <v>5.6173146868708751E-4</v>
      </c>
      <c r="IP203" s="86">
        <f t="shared" si="247"/>
        <v>2.1628070516135229E-5</v>
      </c>
      <c r="IQ203" s="86">
        <f t="shared" si="247"/>
        <v>4.6348711253535317E-6</v>
      </c>
      <c r="IR203" s="86">
        <f t="shared" si="247"/>
        <v>2.8997185939827589E-6</v>
      </c>
      <c r="IS203" s="86">
        <f t="shared" si="247"/>
        <v>3.4162768530012001E-7</v>
      </c>
      <c r="IT203" s="86">
        <f t="shared" si="247"/>
        <v>3.0246532827369223E-5</v>
      </c>
      <c r="IU203" s="86">
        <f t="shared" si="247"/>
        <v>1.6684570109681846E-5</v>
      </c>
      <c r="IV203" s="86">
        <f t="shared" si="247"/>
        <v>9.6555207388250112E-11</v>
      </c>
      <c r="IW203" s="86">
        <f t="shared" si="247"/>
        <v>1.7166665290820559E-7</v>
      </c>
      <c r="IY203" s="86">
        <f t="shared" si="248"/>
        <v>8.7852678367635712E-4</v>
      </c>
      <c r="IZ203" s="86">
        <f t="shared" si="248"/>
        <v>1.5324691178789035E-3</v>
      </c>
      <c r="JA203" s="86">
        <f t="shared" si="248"/>
        <v>2.4436272010975291E-3</v>
      </c>
      <c r="JB203" s="86">
        <f t="shared" si="248"/>
        <v>2.782744218499411E-3</v>
      </c>
      <c r="JC203" s="86">
        <f t="shared" si="248"/>
        <v>3.7363082444691575E-4</v>
      </c>
      <c r="JD203" s="86">
        <f t="shared" si="248"/>
        <v>1.0443615024879501E-3</v>
      </c>
      <c r="JE203" s="86">
        <f t="shared" si="248"/>
        <v>5.6173146868708751E-4</v>
      </c>
      <c r="JF203" s="86">
        <f t="shared" si="248"/>
        <v>2.1628070516135229E-5</v>
      </c>
      <c r="JG203" s="86">
        <f t="shared" si="248"/>
        <v>4.6348711253535317E-6</v>
      </c>
      <c r="JH203" s="86">
        <f t="shared" si="248"/>
        <v>2.8997185939827589E-6</v>
      </c>
      <c r="JI203" s="86">
        <f t="shared" si="248"/>
        <v>3.4162768530012001E-7</v>
      </c>
      <c r="JJ203" s="86">
        <f t="shared" si="248"/>
        <v>3.0246532827369223E-5</v>
      </c>
      <c r="JK203" s="86">
        <f t="shared" si="248"/>
        <v>1.6684570109681846E-5</v>
      </c>
      <c r="JL203" s="86">
        <f t="shared" si="248"/>
        <v>9.6555207388250112E-11</v>
      </c>
      <c r="JM203" s="86">
        <f t="shared" si="248"/>
        <v>1.7166665290820559E-7</v>
      </c>
    </row>
    <row r="204" spans="2:273" x14ac:dyDescent="0.25">
      <c r="B204" s="2">
        <v>177</v>
      </c>
      <c r="C204" s="37">
        <v>55.920999999999999</v>
      </c>
      <c r="D204" s="37">
        <v>56.722999999999999</v>
      </c>
      <c r="E204" s="37">
        <v>58.063000000000002</v>
      </c>
      <c r="F204" s="37">
        <v>59.889000000000003</v>
      </c>
      <c r="G204" s="37">
        <v>57.613</v>
      </c>
      <c r="H204" s="37">
        <v>54.381</v>
      </c>
      <c r="I204" s="37">
        <v>52.651000000000003</v>
      </c>
      <c r="J204" s="37">
        <v>54.079000000000001</v>
      </c>
      <c r="K204" s="37">
        <v>51.651000000000003</v>
      </c>
      <c r="L204" s="37">
        <v>52.402999999999999</v>
      </c>
      <c r="M204" s="37">
        <v>49.871000000000002</v>
      </c>
      <c r="N204" s="37">
        <v>49.984000000000002</v>
      </c>
      <c r="O204" s="37">
        <v>50.225999999999999</v>
      </c>
      <c r="P204" s="37">
        <v>51.508000000000003</v>
      </c>
      <c r="Q204" s="37">
        <v>50.703000000000003</v>
      </c>
      <c r="S204" s="4">
        <f t="shared" si="249"/>
        <v>54.478875240367167</v>
      </c>
      <c r="T204" s="4">
        <f t="shared" si="249"/>
        <v>57.044098171623155</v>
      </c>
      <c r="U204" s="4">
        <f t="shared" si="249"/>
        <v>57.538695671890217</v>
      </c>
      <c r="V204" s="4">
        <f t="shared" si="249"/>
        <v>57.207149842765538</v>
      </c>
      <c r="W204" s="4" t="e">
        <f t="shared" si="249"/>
        <v>#N/A</v>
      </c>
      <c r="X204" s="4">
        <f t="shared" si="249"/>
        <v>54.421579669033747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50.554441079628283</v>
      </c>
      <c r="AG204" s="4">
        <f t="shared" si="249"/>
        <v>50.550279838565736</v>
      </c>
      <c r="AI204" s="4">
        <f t="shared" si="250"/>
        <v>1.4421247596328328</v>
      </c>
      <c r="AJ204" s="4">
        <f t="shared" si="250"/>
        <v>-0.32109817162315579</v>
      </c>
      <c r="AK204" s="4">
        <f t="shared" si="250"/>
        <v>0.52430432810978544</v>
      </c>
      <c r="AL204" s="4">
        <f t="shared" si="250"/>
        <v>2.6818501572344644</v>
      </c>
      <c r="AM204" s="4">
        <f t="shared" si="250"/>
        <v>0</v>
      </c>
      <c r="AN204" s="4">
        <f t="shared" si="250"/>
        <v>-4.0579669033746768E-2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0.95355892037171941</v>
      </c>
      <c r="AW204" s="4">
        <f t="shared" si="250"/>
        <v>0.15272016143426725</v>
      </c>
      <c r="AY204" s="2">
        <f t="shared" si="242"/>
        <v>54.478875240367167</v>
      </c>
      <c r="AZ204" s="2">
        <f t="shared" si="242"/>
        <v>57.044098171623155</v>
      </c>
      <c r="BA204" s="2">
        <f t="shared" si="242"/>
        <v>57.538695671890196</v>
      </c>
      <c r="BB204" s="2">
        <f t="shared" si="242"/>
        <v>57.207149842765467</v>
      </c>
      <c r="BC204" s="2" t="e">
        <f t="shared" si="242"/>
        <v>#N/A</v>
      </c>
      <c r="BD204" s="2">
        <f t="shared" si="242"/>
        <v>54.421579669033747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50.554441079628283</v>
      </c>
      <c r="BM204" s="2">
        <f t="shared" si="242"/>
        <v>50.550279838559909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55.920999999999999</v>
      </c>
      <c r="CV204" s="2">
        <f t="shared" si="198"/>
        <v>56.722999999999999</v>
      </c>
      <c r="CW204" s="2">
        <f t="shared" si="199"/>
        <v>58.063000000000002</v>
      </c>
      <c r="CX204" s="2">
        <f t="shared" si="200"/>
        <v>59.889000000000003</v>
      </c>
      <c r="CY204" s="2" t="str">
        <f t="shared" si="201"/>
        <v/>
      </c>
      <c r="CZ204" s="2">
        <f t="shared" si="202"/>
        <v>54.381</v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51.508000000000003</v>
      </c>
      <c r="DI204" s="2">
        <f t="shared" si="211"/>
        <v>50.703000000000003</v>
      </c>
      <c r="DK204" s="2">
        <f t="shared" si="251"/>
        <v>93.567214376321374</v>
      </c>
      <c r="DL204" s="2">
        <f t="shared" si="251"/>
        <v>102.81037379466817</v>
      </c>
      <c r="DM204" s="2">
        <f t="shared" si="251"/>
        <v>115.43690456055575</v>
      </c>
      <c r="DN204" s="2">
        <f t="shared" si="251"/>
        <v>111.89337632135307</v>
      </c>
      <c r="DO204" s="2">
        <f t="shared" si="251"/>
        <v>103.87072008456659</v>
      </c>
      <c r="DP204" s="2">
        <f t="shared" si="251"/>
        <v>69.920018583042975</v>
      </c>
      <c r="DQ204" s="2">
        <f t="shared" si="251"/>
        <v>86.382587596899242</v>
      </c>
      <c r="DR204" s="2">
        <f t="shared" si="251"/>
        <v>97.367603975906874</v>
      </c>
      <c r="DS204" s="2">
        <f t="shared" si="251"/>
        <v>137.73685425101215</v>
      </c>
      <c r="DT204" s="2">
        <f t="shared" si="251"/>
        <v>135.89256258890464</v>
      </c>
      <c r="DU204" s="2">
        <f t="shared" si="251"/>
        <v>97.693299797570859</v>
      </c>
      <c r="DV204" s="2">
        <f t="shared" si="251"/>
        <v>88.54933195581124</v>
      </c>
      <c r="DW204" s="2">
        <f t="shared" si="251"/>
        <v>124.05504686411149</v>
      </c>
      <c r="DX204" s="2">
        <f t="shared" si="251"/>
        <v>140.71292788388081</v>
      </c>
      <c r="DY204" s="2">
        <f t="shared" si="251"/>
        <v>111.85378995601175</v>
      </c>
      <c r="EA204" s="2">
        <f t="shared" si="240"/>
        <v>54.270834347391364</v>
      </c>
      <c r="EB204" s="2">
        <f t="shared" si="240"/>
        <v>57.051482786581815</v>
      </c>
      <c r="EC204" s="2">
        <f t="shared" si="240"/>
        <v>56.114656052398686</v>
      </c>
      <c r="ED204" s="2">
        <f t="shared" si="240"/>
        <v>53.455888857661954</v>
      </c>
      <c r="EE204" s="2">
        <f t="shared" si="240"/>
        <v>54.171058266650668</v>
      </c>
      <c r="EF204" s="2">
        <f t="shared" si="239"/>
        <v>54.505273189024877</v>
      </c>
      <c r="EG204" s="2">
        <f t="shared" si="239"/>
        <v>51.063616921688556</v>
      </c>
      <c r="EH204" s="2">
        <f t="shared" si="239"/>
        <v>50.551185071120997</v>
      </c>
      <c r="EI204" s="2">
        <f t="shared" si="239"/>
        <v>51.26615608228979</v>
      </c>
      <c r="EJ204" s="2">
        <f t="shared" si="239"/>
        <v>48.525306587187302</v>
      </c>
      <c r="EK204" s="2">
        <f t="shared" si="239"/>
        <v>47.462213823992606</v>
      </c>
      <c r="EL204" s="2">
        <f t="shared" si="179"/>
        <v>45.312246460227925</v>
      </c>
      <c r="EM204" s="2">
        <f t="shared" si="179"/>
        <v>45.95772220192265</v>
      </c>
      <c r="EN204" s="2">
        <f t="shared" si="179"/>
        <v>49.427337411019309</v>
      </c>
      <c r="EO204" s="2">
        <f t="shared" si="179"/>
        <v>51.988490816202422</v>
      </c>
      <c r="EQ204" s="2">
        <f t="shared" si="252"/>
        <v>54.49811878603527</v>
      </c>
      <c r="ER204" s="2">
        <f t="shared" si="252"/>
        <v>57.042921931024424</v>
      </c>
      <c r="ES204" s="2">
        <f t="shared" si="252"/>
        <v>57.711184741357044</v>
      </c>
      <c r="ET204" s="2">
        <f t="shared" si="252"/>
        <v>57.673785953050213</v>
      </c>
      <c r="EU204" s="2">
        <f t="shared" si="252"/>
        <v>56.06551510684524</v>
      </c>
      <c r="EV204" s="2">
        <f t="shared" si="252"/>
        <v>54.41150895932978</v>
      </c>
      <c r="EW204" s="2">
        <f t="shared" si="252"/>
        <v>53.240489562099306</v>
      </c>
      <c r="EX204" s="2">
        <f t="shared" si="252"/>
        <v>52.264662861189827</v>
      </c>
      <c r="EY204" s="2">
        <f t="shared" si="252"/>
        <v>50.975194287457931</v>
      </c>
      <c r="EZ204" s="2">
        <f t="shared" si="252"/>
        <v>49.036333429172238</v>
      </c>
      <c r="FA204" s="2">
        <f t="shared" si="252"/>
        <v>47.754811140819768</v>
      </c>
      <c r="FB204" s="2">
        <f t="shared" si="252"/>
        <v>47.914809155656485</v>
      </c>
      <c r="FC204" s="2">
        <f t="shared" si="252"/>
        <v>48.414726249130752</v>
      </c>
      <c r="FD204" s="2">
        <f t="shared" si="252"/>
        <v>50.661544787077808</v>
      </c>
      <c r="FE204" s="2">
        <f t="shared" si="252"/>
        <v>50.360066632529652</v>
      </c>
      <c r="FG204" s="2">
        <f t="shared" si="253"/>
        <v>0.9999953741684845</v>
      </c>
      <c r="FH204" s="2">
        <f t="shared" si="253"/>
        <v>0.99999446411594994</v>
      </c>
      <c r="FI204" s="2">
        <f t="shared" si="253"/>
        <v>0.99999574416952453</v>
      </c>
      <c r="FJ204" s="2">
        <f t="shared" si="253"/>
        <v>0.99999565378779509</v>
      </c>
      <c r="FK204" s="2">
        <f t="shared" si="253"/>
        <v>0.999995378626655</v>
      </c>
      <c r="FL204" s="2">
        <f t="shared" si="253"/>
        <v>0.99999469497591298</v>
      </c>
      <c r="FM204" s="2">
        <f t="shared" si="253"/>
        <v>0.99999536808804235</v>
      </c>
      <c r="FN204" s="2">
        <f t="shared" si="253"/>
        <v>0.99999484554352547</v>
      </c>
      <c r="FO204" s="2">
        <f t="shared" si="253"/>
        <v>0.99999395145653946</v>
      </c>
      <c r="FP204" s="2">
        <f t="shared" si="253"/>
        <v>0.99999378606717515</v>
      </c>
      <c r="FQ204" s="2">
        <f t="shared" si="253"/>
        <v>0.99999419782296139</v>
      </c>
      <c r="FR204" s="2">
        <f t="shared" si="253"/>
        <v>0.9999950747874673</v>
      </c>
      <c r="FS204" s="2">
        <f t="shared" si="253"/>
        <v>0.99999493296263353</v>
      </c>
      <c r="FT204" s="2">
        <f t="shared" si="253"/>
        <v>0.99999340753465027</v>
      </c>
      <c r="FU204" s="2">
        <f t="shared" si="253"/>
        <v>0.99999246513200901</v>
      </c>
      <c r="FW204" s="2">
        <f t="shared" si="244"/>
        <v>0.91453297807282408</v>
      </c>
      <c r="FX204" s="2">
        <f t="shared" si="244"/>
        <v>0.89219247099055665</v>
      </c>
      <c r="FY204" s="2">
        <f t="shared" si="244"/>
        <v>0.89180179717746166</v>
      </c>
      <c r="FZ204" s="2">
        <f t="shared" si="244"/>
        <v>0.88930737724339548</v>
      </c>
      <c r="GA204" s="2">
        <f t="shared" si="244"/>
        <v>0.91215676801951673</v>
      </c>
      <c r="GB204" s="2">
        <f t="shared" si="244"/>
        <v>0.89346753937146839</v>
      </c>
      <c r="GC204" s="2">
        <f t="shared" si="244"/>
        <v>0.91081331577922409</v>
      </c>
      <c r="GD204" s="2">
        <f t="shared" si="244"/>
        <v>0.9135048622193791</v>
      </c>
      <c r="GE204" s="2">
        <f t="shared" si="244"/>
        <v>0.92172132693974163</v>
      </c>
      <c r="GF204" s="2">
        <f t="shared" si="244"/>
        <v>0.92241241788440309</v>
      </c>
      <c r="GG204" s="2">
        <f t="shared" si="244"/>
        <v>0.93617716836207054</v>
      </c>
      <c r="GH204" s="2">
        <f t="shared" si="244"/>
        <v>0.93414325768567485</v>
      </c>
      <c r="GI204" s="2">
        <f t="shared" si="244"/>
        <v>0.93177693487039803</v>
      </c>
      <c r="GJ204" s="2">
        <f t="shared" si="244"/>
        <v>0.91273305715801945</v>
      </c>
      <c r="GK204" s="2">
        <f t="shared" si="244"/>
        <v>0.88346885854028112</v>
      </c>
      <c r="GM204" s="86">
        <f t="shared" si="245"/>
        <v>9.5688973510434173E-235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4.97625845815021E-237</v>
      </c>
      <c r="HD204" s="86">
        <f t="shared" si="181"/>
        <v>5.0522392861224122E-190</v>
      </c>
      <c r="HE204" s="86">
        <f t="shared" si="181"/>
        <v>6.9248526041455545E-262</v>
      </c>
      <c r="HF204" s="86">
        <f t="shared" si="181"/>
        <v>0</v>
      </c>
      <c r="HG204" s="86">
        <f t="shared" si="181"/>
        <v>1.8679314755366227E-302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4.5084466353668277E-80</v>
      </c>
      <c r="HT204" s="86">
        <f t="shared" si="246"/>
        <v>5.8447365507510896E-74</v>
      </c>
      <c r="HU204" s="86">
        <f t="shared" si="246"/>
        <v>3.3340347671812698E-81</v>
      </c>
      <c r="HV204" s="86">
        <f t="shared" si="246"/>
        <v>1.048584471244306E-80</v>
      </c>
      <c r="HW204" s="86">
        <f t="shared" si="246"/>
        <v>5.3122617447687645E-90</v>
      </c>
      <c r="HX204" s="86">
        <f t="shared" si="246"/>
        <v>1.0573281909673481E-92</v>
      </c>
      <c r="HY204" s="86">
        <f t="shared" si="246"/>
        <v>1.5585293787590363E-84</v>
      </c>
      <c r="HZ204" s="86">
        <f t="shared" si="246"/>
        <v>2.475692061720663E-128</v>
      </c>
      <c r="IA204" s="86">
        <f t="shared" si="246"/>
        <v>3.5687458721125247E-140</v>
      </c>
      <c r="IB204" s="86">
        <f t="shared" si="246"/>
        <v>2.9007879548931865E-151</v>
      </c>
      <c r="IC204" s="86">
        <f t="shared" si="246"/>
        <v>4.6612907854208416E-159</v>
      </c>
      <c r="ID204" s="86">
        <f t="shared" si="246"/>
        <v>4.6144341692754737E-112</v>
      </c>
      <c r="IE204" s="86">
        <f t="shared" si="246"/>
        <v>1.5949196028721799E-119</v>
      </c>
      <c r="IF204" s="86">
        <f t="shared" si="246"/>
        <v>2.1857102704175953E-111</v>
      </c>
      <c r="IG204" s="86">
        <f t="shared" si="246"/>
        <v>9.908411219120154E-107</v>
      </c>
      <c r="II204" s="86">
        <f t="shared" si="247"/>
        <v>5.3759985349998915E-4</v>
      </c>
      <c r="IJ204" s="86">
        <f t="shared" si="247"/>
        <v>9.2352435700407431E-4</v>
      </c>
      <c r="IK204" s="86">
        <f t="shared" si="247"/>
        <v>1.5317751917928253E-3</v>
      </c>
      <c r="IL204" s="86">
        <f t="shared" si="247"/>
        <v>1.7535286041022115E-3</v>
      </c>
      <c r="IM204" s="86">
        <f t="shared" si="247"/>
        <v>2.1238657942113464E-4</v>
      </c>
      <c r="IN204" s="86">
        <f t="shared" si="247"/>
        <v>6.1095928938838533E-4</v>
      </c>
      <c r="IO204" s="86">
        <f t="shared" si="247"/>
        <v>3.2837375130968322E-4</v>
      </c>
      <c r="IP204" s="86">
        <f t="shared" si="247"/>
        <v>9.8659080557001853E-6</v>
      </c>
      <c r="IQ204" s="86">
        <f t="shared" si="247"/>
        <v>1.9513753465105188E-6</v>
      </c>
      <c r="IR204" s="86">
        <f t="shared" si="247"/>
        <v>1.1824297023352333E-6</v>
      </c>
      <c r="IS204" s="86">
        <f t="shared" si="247"/>
        <v>1.2920164206205701E-7</v>
      </c>
      <c r="IT204" s="86">
        <f t="shared" si="247"/>
        <v>1.5484210929783412E-5</v>
      </c>
      <c r="IU204" s="86">
        <f t="shared" si="247"/>
        <v>8.1047466239480483E-6</v>
      </c>
      <c r="IV204" s="86">
        <f t="shared" si="247"/>
        <v>1.6218225777578782E-11</v>
      </c>
      <c r="IW204" s="86">
        <f t="shared" si="247"/>
        <v>4.3339738014035242E-8</v>
      </c>
      <c r="IY204" s="86">
        <f t="shared" si="248"/>
        <v>5.3759985349998915E-4</v>
      </c>
      <c r="IZ204" s="86">
        <f t="shared" si="248"/>
        <v>9.2352435700407431E-4</v>
      </c>
      <c r="JA204" s="86">
        <f t="shared" si="248"/>
        <v>1.5317751917928253E-3</v>
      </c>
      <c r="JB204" s="86">
        <f t="shared" si="248"/>
        <v>1.7535286041022115E-3</v>
      </c>
      <c r="JC204" s="86">
        <f t="shared" si="248"/>
        <v>2.1238657942113464E-4</v>
      </c>
      <c r="JD204" s="86">
        <f t="shared" si="248"/>
        <v>6.1095928938838533E-4</v>
      </c>
      <c r="JE204" s="86">
        <f t="shared" si="248"/>
        <v>3.2837375130968322E-4</v>
      </c>
      <c r="JF204" s="86">
        <f t="shared" si="248"/>
        <v>9.8659080557001853E-6</v>
      </c>
      <c r="JG204" s="86">
        <f t="shared" si="248"/>
        <v>1.9513753465105188E-6</v>
      </c>
      <c r="JH204" s="86">
        <f t="shared" si="248"/>
        <v>1.1824297023352333E-6</v>
      </c>
      <c r="JI204" s="86">
        <f t="shared" si="248"/>
        <v>1.2920164206205701E-7</v>
      </c>
      <c r="JJ204" s="86">
        <f t="shared" si="248"/>
        <v>1.5484210929783412E-5</v>
      </c>
      <c r="JK204" s="86">
        <f t="shared" si="248"/>
        <v>8.1047466239480483E-6</v>
      </c>
      <c r="JL204" s="86">
        <f t="shared" si="248"/>
        <v>1.6218225777578782E-11</v>
      </c>
      <c r="JM204" s="86">
        <f t="shared" si="248"/>
        <v>4.3339738014035242E-8</v>
      </c>
    </row>
    <row r="205" spans="2:273" x14ac:dyDescent="0.25">
      <c r="B205" s="2">
        <v>178</v>
      </c>
      <c r="C205" s="37">
        <v>55.603000000000002</v>
      </c>
      <c r="D205" s="37">
        <v>57.292000000000002</v>
      </c>
      <c r="E205" s="37">
        <v>58.73</v>
      </c>
      <c r="F205" s="37">
        <v>60.475999999999999</v>
      </c>
      <c r="G205" s="37">
        <v>57.015999999999998</v>
      </c>
      <c r="H205" s="37">
        <v>55.158999999999999</v>
      </c>
      <c r="I205" s="37">
        <v>52.587000000000003</v>
      </c>
      <c r="J205" s="37">
        <v>53.841000000000001</v>
      </c>
      <c r="K205" s="37">
        <v>53.094999999999999</v>
      </c>
      <c r="L205" s="37">
        <v>52.274000000000001</v>
      </c>
      <c r="M205" s="37">
        <v>49.628999999999998</v>
      </c>
      <c r="N205" s="37">
        <v>49.127000000000002</v>
      </c>
      <c r="O205" s="37">
        <v>50.113</v>
      </c>
      <c r="P205" s="37">
        <v>52.238</v>
      </c>
      <c r="Q205" s="37">
        <v>49.561999999999998</v>
      </c>
      <c r="S205" s="4" t="e">
        <f t="shared" si="249"/>
        <v>#N/A</v>
      </c>
      <c r="T205" s="4">
        <f t="shared" si="249"/>
        <v>56.898767830199496</v>
      </c>
      <c r="U205" s="4">
        <f t="shared" si="249"/>
        <v>57.41406030787617</v>
      </c>
      <c r="V205" s="4">
        <f t="shared" si="249"/>
        <v>57.082884034047609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50.411293689190813</v>
      </c>
      <c r="AG205" s="4">
        <f t="shared" si="249"/>
        <v>50.391400269184558</v>
      </c>
      <c r="AI205" s="4">
        <f t="shared" si="250"/>
        <v>0</v>
      </c>
      <c r="AJ205" s="4">
        <f t="shared" si="250"/>
        <v>0.39323216980050546</v>
      </c>
      <c r="AK205" s="4">
        <f t="shared" si="250"/>
        <v>1.3159396921238269</v>
      </c>
      <c r="AL205" s="4">
        <f t="shared" si="250"/>
        <v>3.39311596595239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1.8267063108091861</v>
      </c>
      <c r="AW205" s="4">
        <f t="shared" si="250"/>
        <v>-0.82940026918456056</v>
      </c>
      <c r="AY205" s="2" t="e">
        <f t="shared" si="242"/>
        <v>#N/A</v>
      </c>
      <c r="AZ205" s="2">
        <f t="shared" si="242"/>
        <v>56.898767830199496</v>
      </c>
      <c r="BA205" s="2">
        <f t="shared" si="242"/>
        <v>57.41406030787617</v>
      </c>
      <c r="BB205" s="2">
        <f t="shared" si="242"/>
        <v>57.082884034047602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50.411293689190813</v>
      </c>
      <c r="BM205" s="2">
        <f t="shared" si="242"/>
        <v>50.391400269184132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57.292000000000002</v>
      </c>
      <c r="CW205" s="2">
        <f t="shared" si="199"/>
        <v>58.73</v>
      </c>
      <c r="CX205" s="2">
        <f t="shared" si="200"/>
        <v>60.475999999999999</v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52.238</v>
      </c>
      <c r="DI205" s="2">
        <f t="shared" si="211"/>
        <v>49.561999999999998</v>
      </c>
      <c r="DK205" s="2">
        <f t="shared" si="251"/>
        <v>93.679133615222014</v>
      </c>
      <c r="DL205" s="2">
        <f t="shared" si="251"/>
        <v>102.95053455959808</v>
      </c>
      <c r="DM205" s="2">
        <f t="shared" si="251"/>
        <v>115.63091498036849</v>
      </c>
      <c r="DN205" s="2">
        <f t="shared" si="251"/>
        <v>112.03559936575053</v>
      </c>
      <c r="DO205" s="2">
        <f t="shared" si="251"/>
        <v>103.96227864693445</v>
      </c>
      <c r="DP205" s="2">
        <f t="shared" si="251"/>
        <v>69.788896631823462</v>
      </c>
      <c r="DQ205" s="2">
        <f t="shared" si="251"/>
        <v>86.342852995066963</v>
      </c>
      <c r="DR205" s="2">
        <f t="shared" si="251"/>
        <v>97.422003133187488</v>
      </c>
      <c r="DS205" s="2">
        <f t="shared" si="251"/>
        <v>138.07587327935221</v>
      </c>
      <c r="DT205" s="2">
        <f t="shared" si="251"/>
        <v>136.25654623044093</v>
      </c>
      <c r="DU205" s="2">
        <f t="shared" si="251"/>
        <v>97.82949230769232</v>
      </c>
      <c r="DV205" s="2">
        <f t="shared" si="251"/>
        <v>88.575626907597965</v>
      </c>
      <c r="DW205" s="2">
        <f t="shared" si="251"/>
        <v>124.32978780487804</v>
      </c>
      <c r="DX205" s="2">
        <f t="shared" si="251"/>
        <v>141.14057906799081</v>
      </c>
      <c r="DY205" s="2">
        <f t="shared" si="251"/>
        <v>112.11156726539592</v>
      </c>
      <c r="EA205" s="2">
        <f t="shared" si="240"/>
        <v>54.15567058185205</v>
      </c>
      <c r="EB205" s="2">
        <f t="shared" si="240"/>
        <v>56.906365004377534</v>
      </c>
      <c r="EC205" s="2">
        <f t="shared" si="240"/>
        <v>55.953920254912404</v>
      </c>
      <c r="ED205" s="2">
        <f t="shared" si="240"/>
        <v>53.236348797183439</v>
      </c>
      <c r="EE205" s="2">
        <f t="shared" si="240"/>
        <v>53.972155823238111</v>
      </c>
      <c r="EF205" s="2">
        <f t="shared" si="239"/>
        <v>54.333266244241841</v>
      </c>
      <c r="EG205" s="2">
        <f t="shared" si="239"/>
        <v>50.860556815910151</v>
      </c>
      <c r="EH205" s="2">
        <f t="shared" si="239"/>
        <v>50.334260459350148</v>
      </c>
      <c r="EI205" s="2">
        <f t="shared" si="239"/>
        <v>51.077702146690505</v>
      </c>
      <c r="EJ205" s="2">
        <f t="shared" si="239"/>
        <v>48.337716971970124</v>
      </c>
      <c r="EK205" s="2">
        <f t="shared" si="239"/>
        <v>47.274022532228379</v>
      </c>
      <c r="EL205" s="2">
        <f t="shared" si="179"/>
        <v>45.040125896934114</v>
      </c>
      <c r="EM205" s="2">
        <f t="shared" si="179"/>
        <v>45.727370394536507</v>
      </c>
      <c r="EN205" s="2">
        <f t="shared" si="179"/>
        <v>49.258805497923909</v>
      </c>
      <c r="EO205" s="2">
        <f t="shared" si="179"/>
        <v>51.86481374196903</v>
      </c>
      <c r="EQ205" s="2">
        <f t="shared" si="252"/>
        <v>54.386513305047394</v>
      </c>
      <c r="ER205" s="2">
        <f t="shared" si="252"/>
        <v>56.897672518658226</v>
      </c>
      <c r="ES205" s="2">
        <f t="shared" si="252"/>
        <v>57.575367653147737</v>
      </c>
      <c r="ET205" s="2">
        <f t="shared" si="252"/>
        <v>57.519277558307373</v>
      </c>
      <c r="EU205" s="2">
        <f t="shared" si="252"/>
        <v>55.895092225827199</v>
      </c>
      <c r="EV205" s="2">
        <f t="shared" si="252"/>
        <v>54.238062136984595</v>
      </c>
      <c r="EW205" s="2">
        <f t="shared" si="252"/>
        <v>53.070145940645006</v>
      </c>
      <c r="EX205" s="2">
        <f t="shared" si="252"/>
        <v>52.073555609065181</v>
      </c>
      <c r="EY205" s="2">
        <f t="shared" si="252"/>
        <v>50.782367835686891</v>
      </c>
      <c r="EZ205" s="2">
        <f t="shared" si="252"/>
        <v>48.856371000840007</v>
      </c>
      <c r="FA205" s="2">
        <f t="shared" si="252"/>
        <v>47.570947209936548</v>
      </c>
      <c r="FB205" s="2">
        <f t="shared" si="252"/>
        <v>47.680421002552364</v>
      </c>
      <c r="FC205" s="2">
        <f t="shared" si="252"/>
        <v>48.219882151893117</v>
      </c>
      <c r="FD205" s="2">
        <f t="shared" si="252"/>
        <v>50.511187628034278</v>
      </c>
      <c r="FE205" s="2">
        <f t="shared" si="252"/>
        <v>50.213690885932628</v>
      </c>
      <c r="FG205" s="2">
        <f t="shared" si="253"/>
        <v>0.9999957811897997</v>
      </c>
      <c r="FH205" s="2">
        <f t="shared" si="253"/>
        <v>0.99999495121128168</v>
      </c>
      <c r="FI205" s="2">
        <f t="shared" si="253"/>
        <v>0.99999611863502247</v>
      </c>
      <c r="FJ205" s="2">
        <f t="shared" si="253"/>
        <v>0.99999603620584321</v>
      </c>
      <c r="FK205" s="2">
        <f t="shared" si="253"/>
        <v>0.99999578525570276</v>
      </c>
      <c r="FL205" s="2">
        <f t="shared" si="253"/>
        <v>0.99999516175827119</v>
      </c>
      <c r="FM205" s="2">
        <f t="shared" si="253"/>
        <v>0.99999577564436593</v>
      </c>
      <c r="FN205" s="2">
        <f t="shared" si="253"/>
        <v>0.99999529907769225</v>
      </c>
      <c r="FO205" s="2">
        <f t="shared" si="253"/>
        <v>0.99999448365986576</v>
      </c>
      <c r="FP205" s="2">
        <f t="shared" si="253"/>
        <v>0.99999433282281014</v>
      </c>
      <c r="FQ205" s="2">
        <f t="shared" si="253"/>
        <v>0.99999470834894733</v>
      </c>
      <c r="FR205" s="2">
        <f t="shared" si="253"/>
        <v>0.99999550815083749</v>
      </c>
      <c r="FS205" s="2">
        <f t="shared" si="253"/>
        <v>0.99999537880493805</v>
      </c>
      <c r="FT205" s="2">
        <f t="shared" si="253"/>
        <v>0.99999398759665536</v>
      </c>
      <c r="FU205" s="2">
        <f t="shared" si="253"/>
        <v>0.99999312811416319</v>
      </c>
      <c r="FW205" s="2">
        <f t="shared" si="244"/>
        <v>0.92146253438259063</v>
      </c>
      <c r="FX205" s="2">
        <f t="shared" si="244"/>
        <v>0.9007367644498111</v>
      </c>
      <c r="FY205" s="2">
        <f t="shared" si="244"/>
        <v>0.90037359605703937</v>
      </c>
      <c r="FZ205" s="2">
        <f t="shared" si="244"/>
        <v>0.89805420152003279</v>
      </c>
      <c r="GA205" s="2">
        <f t="shared" si="244"/>
        <v>0.91926197571385093</v>
      </c>
      <c r="GB205" s="2">
        <f t="shared" si="244"/>
        <v>0.90192188617217328</v>
      </c>
      <c r="GC205" s="2">
        <f t="shared" si="244"/>
        <v>0.91801742214224225</v>
      </c>
      <c r="GD205" s="2">
        <f t="shared" si="244"/>
        <v>0.92051053149529061</v>
      </c>
      <c r="GE205" s="2">
        <f t="shared" si="244"/>
        <v>0.92811387342052776</v>
      </c>
      <c r="GF205" s="2">
        <f t="shared" si="244"/>
        <v>0.92875288961954861</v>
      </c>
      <c r="GG205" s="2">
        <f t="shared" si="244"/>
        <v>0.94146416504175667</v>
      </c>
      <c r="GH205" s="2">
        <f t="shared" si="244"/>
        <v>0.93958786822438423</v>
      </c>
      <c r="GI205" s="2">
        <f t="shared" si="244"/>
        <v>0.93740406860223524</v>
      </c>
      <c r="GJ205" s="2">
        <f t="shared" si="244"/>
        <v>0.91979575026566274</v>
      </c>
      <c r="GK205" s="2">
        <f t="shared" si="244"/>
        <v>0.89262133111956454</v>
      </c>
      <c r="GM205" s="86">
        <f t="shared" si="245"/>
        <v>6.8383484634559324E-239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2.6729148062788122E-242</v>
      </c>
      <c r="HD205" s="86">
        <f t="shared" si="181"/>
        <v>2.8294442244718984E-194</v>
      </c>
      <c r="HE205" s="86">
        <f t="shared" si="181"/>
        <v>1.0442581997461333E-267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5.0907578908077528E-83</v>
      </c>
      <c r="HT205" s="86">
        <f t="shared" si="246"/>
        <v>5.3104706680558283E-77</v>
      </c>
      <c r="HU205" s="86">
        <f t="shared" si="246"/>
        <v>2.9427903858404379E-84</v>
      </c>
      <c r="HV205" s="86">
        <f t="shared" si="246"/>
        <v>9.481873241755851E-84</v>
      </c>
      <c r="HW205" s="86">
        <f t="shared" si="246"/>
        <v>2.1610269595538573E-93</v>
      </c>
      <c r="HX205" s="86">
        <f t="shared" si="246"/>
        <v>3.3099788929233573E-96</v>
      </c>
      <c r="HY205" s="86">
        <f t="shared" si="246"/>
        <v>9.6537412334605892E-88</v>
      </c>
      <c r="HZ205" s="86">
        <f t="shared" si="246"/>
        <v>3.8443167611752709E-133</v>
      </c>
      <c r="IA205" s="86">
        <f t="shared" si="246"/>
        <v>2.3917194561408605E-145</v>
      </c>
      <c r="IB205" s="86">
        <f t="shared" si="246"/>
        <v>9.8831760133492803E-157</v>
      </c>
      <c r="IC205" s="86">
        <f t="shared" si="246"/>
        <v>1.126843684395634E-164</v>
      </c>
      <c r="ID205" s="86">
        <f t="shared" si="246"/>
        <v>5.8217429365483004E-116</v>
      </c>
      <c r="IE205" s="86">
        <f t="shared" si="246"/>
        <v>9.6013506438954356E-124</v>
      </c>
      <c r="IF205" s="86">
        <f t="shared" si="246"/>
        <v>1.8156717138088217E-115</v>
      </c>
      <c r="IG205" s="86">
        <f t="shared" si="246"/>
        <v>6.2854597404709057E-111</v>
      </c>
      <c r="II205" s="86">
        <f t="shared" si="247"/>
        <v>3.2341620603938107E-4</v>
      </c>
      <c r="IJ205" s="86">
        <f t="shared" si="247"/>
        <v>5.4576977725238169E-4</v>
      </c>
      <c r="IK205" s="86">
        <f t="shared" si="247"/>
        <v>9.4316170898264622E-4</v>
      </c>
      <c r="IL205" s="86">
        <f t="shared" si="247"/>
        <v>1.0854209937852469E-3</v>
      </c>
      <c r="IM205" s="86">
        <f t="shared" si="247"/>
        <v>1.183224886197822E-4</v>
      </c>
      <c r="IN205" s="86">
        <f t="shared" si="247"/>
        <v>3.500823191777671E-4</v>
      </c>
      <c r="IO205" s="86">
        <f t="shared" si="247"/>
        <v>1.8831624497784384E-4</v>
      </c>
      <c r="IP205" s="86">
        <f t="shared" si="247"/>
        <v>4.3734072054377789E-6</v>
      </c>
      <c r="IQ205" s="86">
        <f t="shared" si="247"/>
        <v>7.9691681938399452E-7</v>
      </c>
      <c r="IR205" s="86">
        <f t="shared" si="247"/>
        <v>4.6718733095160096E-7</v>
      </c>
      <c r="IS205" s="86">
        <f t="shared" si="247"/>
        <v>4.7333547337193477E-8</v>
      </c>
      <c r="IT205" s="86">
        <f t="shared" si="247"/>
        <v>7.7575601726644008E-6</v>
      </c>
      <c r="IU205" s="86">
        <f t="shared" si="247"/>
        <v>3.8446105977575124E-6</v>
      </c>
      <c r="IV205" s="86">
        <f t="shared" si="247"/>
        <v>2.5438125406159361E-12</v>
      </c>
      <c r="IW205" s="86">
        <f t="shared" si="247"/>
        <v>1.030181485472298E-8</v>
      </c>
      <c r="IY205" s="86">
        <f t="shared" si="248"/>
        <v>3.2341620603938107E-4</v>
      </c>
      <c r="IZ205" s="86">
        <f t="shared" si="248"/>
        <v>5.4576977725238169E-4</v>
      </c>
      <c r="JA205" s="86">
        <f t="shared" si="248"/>
        <v>9.4316170898264622E-4</v>
      </c>
      <c r="JB205" s="86">
        <f t="shared" si="248"/>
        <v>1.0854209937852469E-3</v>
      </c>
      <c r="JC205" s="86">
        <f t="shared" si="248"/>
        <v>1.183224886197822E-4</v>
      </c>
      <c r="JD205" s="86">
        <f t="shared" si="248"/>
        <v>3.500823191777671E-4</v>
      </c>
      <c r="JE205" s="86">
        <f t="shared" si="248"/>
        <v>1.8831624497784384E-4</v>
      </c>
      <c r="JF205" s="86">
        <f t="shared" si="248"/>
        <v>4.3734072054377789E-6</v>
      </c>
      <c r="JG205" s="86">
        <f t="shared" si="248"/>
        <v>7.9691681938399452E-7</v>
      </c>
      <c r="JH205" s="86">
        <f t="shared" si="248"/>
        <v>4.6718733095160096E-7</v>
      </c>
      <c r="JI205" s="86">
        <f t="shared" si="248"/>
        <v>4.7333547337193477E-8</v>
      </c>
      <c r="JJ205" s="86">
        <f t="shared" si="248"/>
        <v>7.7575601726644008E-6</v>
      </c>
      <c r="JK205" s="86">
        <f t="shared" si="248"/>
        <v>3.8446105977575124E-6</v>
      </c>
      <c r="JL205" s="86">
        <f t="shared" si="248"/>
        <v>2.5438125406159361E-12</v>
      </c>
      <c r="JM205" s="86">
        <f t="shared" si="248"/>
        <v>1.030181485472298E-8</v>
      </c>
    </row>
    <row r="206" spans="2:273" x14ac:dyDescent="0.25">
      <c r="B206" s="2">
        <v>179</v>
      </c>
      <c r="C206" s="37">
        <v>54.683</v>
      </c>
      <c r="D206" s="37">
        <v>56.523000000000003</v>
      </c>
      <c r="E206" s="37">
        <v>58.365000000000002</v>
      </c>
      <c r="F206" s="37">
        <v>59.158999999999999</v>
      </c>
      <c r="G206" s="37">
        <v>57.371000000000002</v>
      </c>
      <c r="H206" s="37">
        <v>53.872999999999998</v>
      </c>
      <c r="I206" s="37">
        <v>53.555999999999997</v>
      </c>
      <c r="J206" s="37">
        <v>52.920999999999999</v>
      </c>
      <c r="K206" s="37">
        <v>51</v>
      </c>
      <c r="L206" s="37">
        <v>52.5</v>
      </c>
      <c r="M206" s="37">
        <v>50.225999999999999</v>
      </c>
      <c r="N206" s="37">
        <v>50.777999999999999</v>
      </c>
      <c r="O206" s="37">
        <v>50.274000000000001</v>
      </c>
      <c r="P206" s="37">
        <v>50.332999999999998</v>
      </c>
      <c r="Q206" s="37">
        <v>50.188000000000002</v>
      </c>
      <c r="S206" s="4" t="e">
        <f t="shared" si="249"/>
        <v>#N/A</v>
      </c>
      <c r="T206" s="4" t="e">
        <f t="shared" si="249"/>
        <v>#N/A</v>
      </c>
      <c r="U206" s="4">
        <f t="shared" si="249"/>
        <v>57.288850746499378</v>
      </c>
      <c r="V206" s="4">
        <f t="shared" si="249"/>
        <v>56.957069448233838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50.267739420102032</v>
      </c>
      <c r="AG206" s="4">
        <f t="shared" si="249"/>
        <v>50.233176803909004</v>
      </c>
      <c r="AI206" s="4">
        <f t="shared" si="250"/>
        <v>0</v>
      </c>
      <c r="AJ206" s="4">
        <f t="shared" si="250"/>
        <v>0</v>
      </c>
      <c r="AK206" s="4">
        <f t="shared" si="250"/>
        <v>1.0761492535006241</v>
      </c>
      <c r="AL206" s="4">
        <f t="shared" si="250"/>
        <v>2.2019305517661607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6.5260579897966409E-2</v>
      </c>
      <c r="AW206" s="4">
        <f t="shared" si="250"/>
        <v>-4.5176803909001251E-2</v>
      </c>
      <c r="AY206" s="2" t="e">
        <f t="shared" si="242"/>
        <v>#N/A</v>
      </c>
      <c r="AZ206" s="2" t="e">
        <f t="shared" si="242"/>
        <v>#N/A</v>
      </c>
      <c r="BA206" s="2">
        <f t="shared" si="242"/>
        <v>57.288850746499378</v>
      </c>
      <c r="BB206" s="2">
        <f t="shared" si="242"/>
        <v>56.957069448233838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50.267739420102032</v>
      </c>
      <c r="BM206" s="2">
        <f t="shared" si="242"/>
        <v>50.233176803908975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>
        <f t="shared" si="199"/>
        <v>58.365000000000002</v>
      </c>
      <c r="CX206" s="2">
        <f t="shared" si="200"/>
        <v>59.158999999999999</v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50.332999999999998</v>
      </c>
      <c r="DI206" s="2">
        <f t="shared" si="211"/>
        <v>50.188000000000002</v>
      </c>
      <c r="DK206" s="2">
        <f t="shared" si="251"/>
        <v>93.791052854122654</v>
      </c>
      <c r="DL206" s="2">
        <f t="shared" si="251"/>
        <v>103.09069532452799</v>
      </c>
      <c r="DM206" s="2">
        <f t="shared" si="251"/>
        <v>115.82492540018123</v>
      </c>
      <c r="DN206" s="2">
        <f t="shared" si="251"/>
        <v>112.177822410148</v>
      </c>
      <c r="DO206" s="2">
        <f t="shared" si="251"/>
        <v>104.05383720930232</v>
      </c>
      <c r="DP206" s="2">
        <f t="shared" si="251"/>
        <v>69.65777468060395</v>
      </c>
      <c r="DQ206" s="2">
        <f t="shared" si="251"/>
        <v>86.303118393234683</v>
      </c>
      <c r="DR206" s="2">
        <f t="shared" si="251"/>
        <v>97.476402290468101</v>
      </c>
      <c r="DS206" s="2">
        <f t="shared" si="251"/>
        <v>138.4148923076923</v>
      </c>
      <c r="DT206" s="2">
        <f t="shared" si="251"/>
        <v>136.6205298719772</v>
      </c>
      <c r="DU206" s="2">
        <f t="shared" si="251"/>
        <v>97.965684817813781</v>
      </c>
      <c r="DV206" s="2">
        <f t="shared" si="251"/>
        <v>88.601921859384689</v>
      </c>
      <c r="DW206" s="2">
        <f t="shared" si="251"/>
        <v>124.60452874564459</v>
      </c>
      <c r="DX206" s="2">
        <f t="shared" si="251"/>
        <v>141.56823025210082</v>
      </c>
      <c r="DY206" s="2">
        <f t="shared" si="251"/>
        <v>112.36934457478009</v>
      </c>
      <c r="EA206" s="2">
        <f t="shared" si="240"/>
        <v>54.040506816312728</v>
      </c>
      <c r="EB206" s="2">
        <f t="shared" si="240"/>
        <v>56.761247222173253</v>
      </c>
      <c r="EC206" s="2">
        <f t="shared" si="240"/>
        <v>55.793184457426122</v>
      </c>
      <c r="ED206" s="2">
        <f t="shared" si="240"/>
        <v>53.016808736704924</v>
      </c>
      <c r="EE206" s="2">
        <f t="shared" si="240"/>
        <v>53.773253379825562</v>
      </c>
      <c r="EF206" s="2">
        <f t="shared" si="239"/>
        <v>54.161259299458798</v>
      </c>
      <c r="EG206" s="2">
        <f t="shared" si="239"/>
        <v>50.657496710131753</v>
      </c>
      <c r="EH206" s="2">
        <f t="shared" si="239"/>
        <v>50.117335847579305</v>
      </c>
      <c r="EI206" s="2">
        <f t="shared" si="239"/>
        <v>50.889248211091221</v>
      </c>
      <c r="EJ206" s="2">
        <f t="shared" si="239"/>
        <v>48.150127356752954</v>
      </c>
      <c r="EK206" s="2">
        <f t="shared" si="239"/>
        <v>47.085831240464152</v>
      </c>
      <c r="EL206" s="2">
        <f t="shared" si="179"/>
        <v>44.768005333640303</v>
      </c>
      <c r="EM206" s="2">
        <f t="shared" si="179"/>
        <v>45.497018587150365</v>
      </c>
      <c r="EN206" s="2">
        <f t="shared" si="179"/>
        <v>49.090273584828509</v>
      </c>
      <c r="EO206" s="2">
        <f t="shared" si="179"/>
        <v>51.741136667735631</v>
      </c>
      <c r="EQ206" s="2">
        <f t="shared" si="252"/>
        <v>54.274907824059518</v>
      </c>
      <c r="ER206" s="2">
        <f t="shared" si="252"/>
        <v>56.752423106292014</v>
      </c>
      <c r="ES206" s="2">
        <f t="shared" si="252"/>
        <v>57.439550564938422</v>
      </c>
      <c r="ET206" s="2">
        <f t="shared" si="252"/>
        <v>57.364769163564532</v>
      </c>
      <c r="EU206" s="2">
        <f t="shared" si="252"/>
        <v>55.724669344809151</v>
      </c>
      <c r="EV206" s="2">
        <f t="shared" si="252"/>
        <v>54.064615314639411</v>
      </c>
      <c r="EW206" s="2">
        <f t="shared" si="252"/>
        <v>52.899802319190712</v>
      </c>
      <c r="EX206" s="2">
        <f t="shared" si="252"/>
        <v>51.882448356940536</v>
      </c>
      <c r="EY206" s="2">
        <f t="shared" si="252"/>
        <v>50.589541383915851</v>
      </c>
      <c r="EZ206" s="2">
        <f t="shared" si="252"/>
        <v>48.676408572507775</v>
      </c>
      <c r="FA206" s="2">
        <f t="shared" si="252"/>
        <v>47.387083279053321</v>
      </c>
      <c r="FB206" s="2">
        <f t="shared" si="252"/>
        <v>47.446032849448244</v>
      </c>
      <c r="FC206" s="2">
        <f t="shared" si="252"/>
        <v>48.025038054655482</v>
      </c>
      <c r="FD206" s="2">
        <f t="shared" si="252"/>
        <v>50.360830468990756</v>
      </c>
      <c r="FE206" s="2">
        <f t="shared" si="252"/>
        <v>50.067315139335605</v>
      </c>
      <c r="FG206" s="2">
        <f t="shared" si="253"/>
        <v>0.99999615239793993</v>
      </c>
      <c r="FH206" s="2">
        <f t="shared" si="253"/>
        <v>0.99999539544791771</v>
      </c>
      <c r="FI206" s="2">
        <f t="shared" si="253"/>
        <v>0.99999646015186006</v>
      </c>
      <c r="FJ206" s="2">
        <f t="shared" si="253"/>
        <v>0.99999638497550314</v>
      </c>
      <c r="FK206" s="2">
        <f t="shared" si="253"/>
        <v>0.99999615610609027</v>
      </c>
      <c r="FL206" s="2">
        <f t="shared" si="253"/>
        <v>0.99999558746922146</v>
      </c>
      <c r="FM206" s="2">
        <f t="shared" si="253"/>
        <v>0.9999961473404404</v>
      </c>
      <c r="FN206" s="2">
        <f t="shared" si="253"/>
        <v>0.99999571270612697</v>
      </c>
      <c r="FO206" s="2">
        <f t="shared" si="253"/>
        <v>0.99999496903556206</v>
      </c>
      <c r="FP206" s="2">
        <f t="shared" si="253"/>
        <v>0.99999483147039703</v>
      </c>
      <c r="FQ206" s="2">
        <f t="shared" si="253"/>
        <v>0.99999517395463489</v>
      </c>
      <c r="FR206" s="2">
        <f t="shared" si="253"/>
        <v>0.99999590338325584</v>
      </c>
      <c r="FS206" s="2">
        <f t="shared" si="253"/>
        <v>0.99999578541829903</v>
      </c>
      <c r="FT206" s="2">
        <f t="shared" si="253"/>
        <v>0.99999451662007821</v>
      </c>
      <c r="FU206" s="2">
        <f t="shared" si="253"/>
        <v>0.99999373276184045</v>
      </c>
      <c r="FW206" s="2">
        <f t="shared" si="244"/>
        <v>0.92787456113403843</v>
      </c>
      <c r="FX206" s="2">
        <f t="shared" si="244"/>
        <v>0.90867319682183967</v>
      </c>
      <c r="FY206" s="2">
        <f t="shared" si="244"/>
        <v>0.90833611005659498</v>
      </c>
      <c r="FZ206" s="2">
        <f t="shared" si="244"/>
        <v>0.90618277449709839</v>
      </c>
      <c r="GA206" s="2">
        <f t="shared" si="244"/>
        <v>0.92583920313733814</v>
      </c>
      <c r="GB206" s="2">
        <f t="shared" si="244"/>
        <v>0.90977305561612476</v>
      </c>
      <c r="GC206" s="2">
        <f t="shared" si="244"/>
        <v>0.92468772940100985</v>
      </c>
      <c r="GD206" s="2">
        <f t="shared" si="244"/>
        <v>0.92699412456723929</v>
      </c>
      <c r="GE206" s="2">
        <f t="shared" si="244"/>
        <v>0.93402174772288682</v>
      </c>
      <c r="GF206" s="2">
        <f t="shared" si="244"/>
        <v>0.93461194709323026</v>
      </c>
      <c r="GG206" s="2">
        <f t="shared" si="244"/>
        <v>0.94633829841451911</v>
      </c>
      <c r="GH206" s="2">
        <f t="shared" si="244"/>
        <v>0.944609044119751</v>
      </c>
      <c r="GI206" s="2">
        <f t="shared" si="244"/>
        <v>0.94259566255322813</v>
      </c>
      <c r="GJ206" s="2">
        <f t="shared" si="244"/>
        <v>0.92633297900610467</v>
      </c>
      <c r="GK206" s="2">
        <f t="shared" si="244"/>
        <v>0.90113540162587547</v>
      </c>
      <c r="GM206" s="86">
        <f t="shared" si="245"/>
        <v>4.4924981334981334E-243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1.2552005335662059E-247</v>
      </c>
      <c r="HD206" s="86">
        <f t="shared" si="181"/>
        <v>1.4205912077950247E-198</v>
      </c>
      <c r="HE206" s="86">
        <f t="shared" si="181"/>
        <v>1.3576597101848953E-273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5.0734158630355054E-86</v>
      </c>
      <c r="HT206" s="86">
        <f t="shared" si="246"/>
        <v>4.1784253463870537E-80</v>
      </c>
      <c r="HU206" s="86">
        <f t="shared" si="246"/>
        <v>2.2758788818884296E-87</v>
      </c>
      <c r="HV206" s="86">
        <f t="shared" si="246"/>
        <v>7.5132090137604153E-87</v>
      </c>
      <c r="HW206" s="86">
        <f t="shared" si="246"/>
        <v>7.5912620334365597E-97</v>
      </c>
      <c r="HX206" s="86">
        <f t="shared" si="246"/>
        <v>8.8998038210106141E-100</v>
      </c>
      <c r="HY206" s="86">
        <f t="shared" si="246"/>
        <v>5.1986665872405708E-91</v>
      </c>
      <c r="HZ206" s="86">
        <f t="shared" si="246"/>
        <v>4.8575782581947508E-138</v>
      </c>
      <c r="IA206" s="86">
        <f t="shared" si="246"/>
        <v>1.2885229610385173E-150</v>
      </c>
      <c r="IB206" s="86">
        <f t="shared" si="246"/>
        <v>2.686498042301746E-162</v>
      </c>
      <c r="IC206" s="86">
        <f t="shared" si="246"/>
        <v>2.1716334200619689E-170</v>
      </c>
      <c r="ID206" s="86">
        <f t="shared" si="246"/>
        <v>6.286377551992086E-120</v>
      </c>
      <c r="IE206" s="86">
        <f t="shared" si="246"/>
        <v>4.8725466451723291E-128</v>
      </c>
      <c r="IF206" s="86">
        <f t="shared" si="246"/>
        <v>1.2707780728039554E-119</v>
      </c>
      <c r="IG206" s="86">
        <f t="shared" si="246"/>
        <v>3.3003226210906749E-115</v>
      </c>
      <c r="II206" s="86">
        <f t="shared" si="247"/>
        <v>1.9126630152374108E-4</v>
      </c>
      <c r="IJ206" s="86">
        <f t="shared" si="247"/>
        <v>3.1625855461145982E-4</v>
      </c>
      <c r="IK206" s="86">
        <f t="shared" si="247"/>
        <v>5.7039652258035738E-4</v>
      </c>
      <c r="IL206" s="86">
        <f t="shared" si="247"/>
        <v>6.5992898352089727E-4</v>
      </c>
      <c r="IM206" s="86">
        <f t="shared" si="247"/>
        <v>6.4600555073372545E-5</v>
      </c>
      <c r="IN206" s="86">
        <f t="shared" si="247"/>
        <v>1.9646771317621343E-4</v>
      </c>
      <c r="IO206" s="86">
        <f t="shared" si="247"/>
        <v>1.0593998371894287E-4</v>
      </c>
      <c r="IP206" s="86">
        <f t="shared" si="247"/>
        <v>1.8838032139553168E-6</v>
      </c>
      <c r="IQ206" s="86">
        <f t="shared" si="247"/>
        <v>3.1566453479431784E-7</v>
      </c>
      <c r="IR206" s="86">
        <f t="shared" si="247"/>
        <v>1.7884407427968574E-7</v>
      </c>
      <c r="IS206" s="86">
        <f t="shared" si="247"/>
        <v>1.6797032039785917E-8</v>
      </c>
      <c r="IT206" s="86">
        <f t="shared" si="247"/>
        <v>3.8033164966293021E-6</v>
      </c>
      <c r="IU206" s="86">
        <f t="shared" si="247"/>
        <v>1.7808647616931581E-6</v>
      </c>
      <c r="IV206" s="86">
        <f t="shared" si="247"/>
        <v>3.725473053032228E-13</v>
      </c>
      <c r="IW206" s="86">
        <f t="shared" si="247"/>
        <v>2.3052235087328881E-9</v>
      </c>
      <c r="IY206" s="86">
        <f t="shared" si="248"/>
        <v>1.9126630152374108E-4</v>
      </c>
      <c r="IZ206" s="86">
        <f t="shared" si="248"/>
        <v>3.1625855461145982E-4</v>
      </c>
      <c r="JA206" s="86">
        <f t="shared" si="248"/>
        <v>5.7039652258035738E-4</v>
      </c>
      <c r="JB206" s="86">
        <f t="shared" si="248"/>
        <v>6.5992898352089727E-4</v>
      </c>
      <c r="JC206" s="86">
        <f t="shared" si="248"/>
        <v>6.4600555073372545E-5</v>
      </c>
      <c r="JD206" s="86">
        <f t="shared" si="248"/>
        <v>1.9646771317621343E-4</v>
      </c>
      <c r="JE206" s="86">
        <f t="shared" si="248"/>
        <v>1.0593998371894287E-4</v>
      </c>
      <c r="JF206" s="86">
        <f t="shared" si="248"/>
        <v>1.8838032139553168E-6</v>
      </c>
      <c r="JG206" s="86">
        <f t="shared" si="248"/>
        <v>3.1566453479431784E-7</v>
      </c>
      <c r="JH206" s="86">
        <f t="shared" si="248"/>
        <v>1.7884407427968574E-7</v>
      </c>
      <c r="JI206" s="86">
        <f t="shared" si="248"/>
        <v>1.6797032039785917E-8</v>
      </c>
      <c r="JJ206" s="86">
        <f t="shared" si="248"/>
        <v>3.8033164966293021E-6</v>
      </c>
      <c r="JK206" s="86">
        <f t="shared" si="248"/>
        <v>1.7808647616931581E-6</v>
      </c>
      <c r="JL206" s="86">
        <f t="shared" si="248"/>
        <v>3.725473053032228E-13</v>
      </c>
      <c r="JM206" s="86">
        <f t="shared" si="248"/>
        <v>2.3052235087328881E-9</v>
      </c>
    </row>
    <row r="207" spans="2:273" x14ac:dyDescent="0.25">
      <c r="B207" s="2">
        <v>180</v>
      </c>
      <c r="C207" s="37">
        <v>54.825000000000003</v>
      </c>
      <c r="D207" s="37">
        <v>55.954000000000001</v>
      </c>
      <c r="E207" s="37">
        <v>58.46</v>
      </c>
      <c r="F207" s="37">
        <v>58.889000000000003</v>
      </c>
      <c r="G207" s="37">
        <v>57.468000000000004</v>
      </c>
      <c r="H207" s="37">
        <v>52.793999999999997</v>
      </c>
      <c r="I207" s="37">
        <v>53.222000000000001</v>
      </c>
      <c r="J207" s="37">
        <v>53.27</v>
      </c>
      <c r="K207" s="37">
        <v>51.222000000000001</v>
      </c>
      <c r="L207" s="37">
        <v>52</v>
      </c>
      <c r="M207" s="37">
        <v>49.854999999999997</v>
      </c>
      <c r="N207" s="37">
        <v>50.667000000000002</v>
      </c>
      <c r="O207" s="37">
        <v>50.741999999999997</v>
      </c>
      <c r="P207" s="37">
        <v>50.127000000000002</v>
      </c>
      <c r="Q207" s="37">
        <v>50.655999999999999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50.123790285257023</v>
      </c>
      <c r="AG207" s="4">
        <f t="shared" si="249"/>
        <v>50.075598193665414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3.2097147429794859E-3</v>
      </c>
      <c r="AW207" s="4">
        <f t="shared" si="250"/>
        <v>0.58040180633458505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50.123790285257023</v>
      </c>
      <c r="BM207" s="2">
        <f t="shared" si="242"/>
        <v>50.075598193665414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50.127000000000002</v>
      </c>
      <c r="DI207" s="2">
        <f t="shared" si="211"/>
        <v>50.655999999999999</v>
      </c>
      <c r="DK207" s="2">
        <f t="shared" si="251"/>
        <v>93.90297209302328</v>
      </c>
      <c r="DL207" s="2">
        <f t="shared" si="251"/>
        <v>103.23085608945789</v>
      </c>
      <c r="DM207" s="2">
        <f t="shared" si="251"/>
        <v>116.01893581999397</v>
      </c>
      <c r="DN207" s="2">
        <f t="shared" si="251"/>
        <v>112.32004545454546</v>
      </c>
      <c r="DO207" s="2">
        <f t="shared" si="251"/>
        <v>104.14539577167018</v>
      </c>
      <c r="DP207" s="2">
        <f t="shared" si="251"/>
        <v>69.526652729384438</v>
      </c>
      <c r="DQ207" s="2">
        <f t="shared" si="251"/>
        <v>86.263383791402404</v>
      </c>
      <c r="DR207" s="2">
        <f t="shared" si="251"/>
        <v>97.530801447748701</v>
      </c>
      <c r="DS207" s="2">
        <f t="shared" si="251"/>
        <v>138.75391133603239</v>
      </c>
      <c r="DT207" s="2">
        <f t="shared" si="251"/>
        <v>136.98451351351349</v>
      </c>
      <c r="DU207" s="2">
        <f t="shared" si="251"/>
        <v>98.101877327935242</v>
      </c>
      <c r="DV207" s="2">
        <f t="shared" si="251"/>
        <v>88.628216811171413</v>
      </c>
      <c r="DW207" s="2">
        <f t="shared" si="251"/>
        <v>124.87926968641113</v>
      </c>
      <c r="DX207" s="2">
        <f t="shared" si="251"/>
        <v>141.99588143621082</v>
      </c>
      <c r="DY207" s="2">
        <f t="shared" si="251"/>
        <v>112.62712188416425</v>
      </c>
      <c r="EA207" s="2">
        <f t="shared" si="240"/>
        <v>53.925343050773421</v>
      </c>
      <c r="EB207" s="2">
        <f t="shared" si="240"/>
        <v>56.616129439968972</v>
      </c>
      <c r="EC207" s="2">
        <f t="shared" si="240"/>
        <v>55.63244865993984</v>
      </c>
      <c r="ED207" s="2">
        <f t="shared" si="240"/>
        <v>52.797268676226416</v>
      </c>
      <c r="EE207" s="2">
        <f t="shared" si="240"/>
        <v>53.574350936413005</v>
      </c>
      <c r="EF207" s="2">
        <f t="shared" si="239"/>
        <v>53.989252354675756</v>
      </c>
      <c r="EG207" s="2">
        <f t="shared" si="239"/>
        <v>50.454436604353347</v>
      </c>
      <c r="EH207" s="2">
        <f t="shared" si="239"/>
        <v>49.900411235808456</v>
      </c>
      <c r="EI207" s="2">
        <f t="shared" si="239"/>
        <v>50.700794275491937</v>
      </c>
      <c r="EJ207" s="2">
        <f t="shared" si="239"/>
        <v>47.962537741535783</v>
      </c>
      <c r="EK207" s="2">
        <f t="shared" si="239"/>
        <v>46.897639948699926</v>
      </c>
      <c r="EL207" s="2">
        <f t="shared" si="179"/>
        <v>44.495884770346493</v>
      </c>
      <c r="EM207" s="2">
        <f t="shared" si="179"/>
        <v>45.266666779764222</v>
      </c>
      <c r="EN207" s="2">
        <f t="shared" si="179"/>
        <v>48.921741671733116</v>
      </c>
      <c r="EO207" s="2">
        <f t="shared" si="179"/>
        <v>51.617459593502247</v>
      </c>
      <c r="EQ207" s="2">
        <f t="shared" si="252"/>
        <v>54.163302343071642</v>
      </c>
      <c r="ER207" s="2">
        <f t="shared" si="252"/>
        <v>56.607173693925816</v>
      </c>
      <c r="ES207" s="2">
        <f t="shared" si="252"/>
        <v>57.303733476729107</v>
      </c>
      <c r="ET207" s="2">
        <f t="shared" si="252"/>
        <v>57.210260768821698</v>
      </c>
      <c r="EU207" s="2">
        <f t="shared" si="252"/>
        <v>55.554246463791102</v>
      </c>
      <c r="EV207" s="2">
        <f t="shared" si="252"/>
        <v>53.891168492294227</v>
      </c>
      <c r="EW207" s="2">
        <f t="shared" si="252"/>
        <v>52.729458697736405</v>
      </c>
      <c r="EX207" s="2">
        <f t="shared" si="252"/>
        <v>51.691341104815891</v>
      </c>
      <c r="EY207" s="2">
        <f t="shared" si="252"/>
        <v>50.396714932144818</v>
      </c>
      <c r="EZ207" s="2">
        <f t="shared" si="252"/>
        <v>48.496446144175536</v>
      </c>
      <c r="FA207" s="2">
        <f t="shared" si="252"/>
        <v>47.203219348170101</v>
      </c>
      <c r="FB207" s="2">
        <f t="shared" si="252"/>
        <v>47.211644696344123</v>
      </c>
      <c r="FC207" s="2">
        <f t="shared" si="252"/>
        <v>47.830193957417848</v>
      </c>
      <c r="FD207" s="2">
        <f t="shared" si="252"/>
        <v>50.210473309947226</v>
      </c>
      <c r="FE207" s="2">
        <f t="shared" si="252"/>
        <v>49.920939392738589</v>
      </c>
      <c r="FG207" s="2">
        <f t="shared" si="253"/>
        <v>0.99999649094402765</v>
      </c>
      <c r="FH207" s="2">
        <f t="shared" si="253"/>
        <v>0.99999580059688919</v>
      </c>
      <c r="FI207" s="2">
        <f t="shared" si="253"/>
        <v>0.99999677161912115</v>
      </c>
      <c r="FJ207" s="2">
        <f t="shared" si="253"/>
        <v>0.99999670305742561</v>
      </c>
      <c r="FK207" s="2">
        <f t="shared" si="253"/>
        <v>0.99999649432590332</v>
      </c>
      <c r="FL207" s="2">
        <f t="shared" si="253"/>
        <v>0.99999597572253851</v>
      </c>
      <c r="FM207" s="2">
        <f t="shared" si="253"/>
        <v>0.99999648633153027</v>
      </c>
      <c r="FN207" s="2">
        <f t="shared" si="253"/>
        <v>0.9999960899400413</v>
      </c>
      <c r="FO207" s="2">
        <f t="shared" si="253"/>
        <v>0.99999541170386919</v>
      </c>
      <c r="FP207" s="2">
        <f t="shared" si="253"/>
        <v>0.99999528624283485</v>
      </c>
      <c r="FQ207" s="2">
        <f t="shared" si="253"/>
        <v>0.9999955985924468</v>
      </c>
      <c r="FR207" s="2">
        <f t="shared" si="253"/>
        <v>0.99999626383977791</v>
      </c>
      <c r="FS207" s="2">
        <f t="shared" si="253"/>
        <v>0.99999615625437988</v>
      </c>
      <c r="FT207" s="2">
        <f t="shared" si="253"/>
        <v>0.99999499909566225</v>
      </c>
      <c r="FU207" s="2">
        <f t="shared" si="253"/>
        <v>0.99999428420771375</v>
      </c>
      <c r="FW207" s="2">
        <f t="shared" si="244"/>
        <v>0.93380070020266603</v>
      </c>
      <c r="FX207" s="2">
        <f t="shared" si="244"/>
        <v>0.91603423611580359</v>
      </c>
      <c r="FY207" s="2">
        <f t="shared" si="244"/>
        <v>0.91572179896955219</v>
      </c>
      <c r="FZ207" s="2">
        <f t="shared" si="244"/>
        <v>0.91372548603035053</v>
      </c>
      <c r="GA207" s="2">
        <f t="shared" si="244"/>
        <v>0.93192030582764274</v>
      </c>
      <c r="GB207" s="2">
        <f t="shared" si="244"/>
        <v>0.91705353732477823</v>
      </c>
      <c r="GC207" s="2">
        <f t="shared" si="244"/>
        <v>0.93085620018437132</v>
      </c>
      <c r="GD207" s="2">
        <f t="shared" si="244"/>
        <v>0.93298737957652145</v>
      </c>
      <c r="GE207" s="2">
        <f t="shared" si="244"/>
        <v>0.9394757530511425</v>
      </c>
      <c r="GF207" s="2">
        <f t="shared" si="244"/>
        <v>0.94002029737086634</v>
      </c>
      <c r="GG207" s="2">
        <f t="shared" si="244"/>
        <v>0.95082777254233342</v>
      </c>
      <c r="GH207" s="2">
        <f t="shared" si="244"/>
        <v>0.94923543129135646</v>
      </c>
      <c r="GI207" s="2">
        <f t="shared" si="244"/>
        <v>0.94738084480228879</v>
      </c>
      <c r="GJ207" s="2">
        <f t="shared" si="244"/>
        <v>0.93237654995398855</v>
      </c>
      <c r="GK207" s="2">
        <f t="shared" si="244"/>
        <v>0.90904318009283969</v>
      </c>
      <c r="GM207" s="86">
        <f t="shared" si="245"/>
        <v>2.7131346797334771E-247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5.1533043111683178E-253</v>
      </c>
      <c r="HD207" s="86">
        <f t="shared" si="181"/>
        <v>6.3942072236164913E-203</v>
      </c>
      <c r="HE207" s="86">
        <f t="shared" si="181"/>
        <v>1.5218032547571758E-279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4.462476498503088E-89</v>
      </c>
      <c r="HT207" s="86">
        <f t="shared" si="246"/>
        <v>2.847061604734625E-83</v>
      </c>
      <c r="HU207" s="86">
        <f t="shared" si="246"/>
        <v>1.5421769343762632E-90</v>
      </c>
      <c r="HV207" s="86">
        <f t="shared" si="246"/>
        <v>5.2166533963054851E-90</v>
      </c>
      <c r="HW207" s="86">
        <f t="shared" si="246"/>
        <v>2.3026900042825874E-100</v>
      </c>
      <c r="HX207" s="86">
        <f t="shared" si="246"/>
        <v>2.0552753209252529E-103</v>
      </c>
      <c r="HY207" s="86">
        <f t="shared" si="246"/>
        <v>2.4338758465456795E-94</v>
      </c>
      <c r="HZ207" s="86">
        <f t="shared" si="246"/>
        <v>4.9945146640139353E-143</v>
      </c>
      <c r="IA207" s="86">
        <f t="shared" si="246"/>
        <v>5.5802849911615997E-156</v>
      </c>
      <c r="IB207" s="86">
        <f t="shared" si="246"/>
        <v>5.8261446135539439E-168</v>
      </c>
      <c r="IC207" s="86">
        <f t="shared" si="246"/>
        <v>3.3363401000011964E-176</v>
      </c>
      <c r="ID207" s="86">
        <f t="shared" si="246"/>
        <v>5.8097374996316936E-124</v>
      </c>
      <c r="IE207" s="86">
        <f t="shared" si="246"/>
        <v>2.0845167524914584E-132</v>
      </c>
      <c r="IF207" s="86">
        <f t="shared" si="246"/>
        <v>7.4935016971907068E-124</v>
      </c>
      <c r="IG207" s="86">
        <f t="shared" si="246"/>
        <v>1.4343528332370649E-119</v>
      </c>
      <c r="II207" s="86">
        <f t="shared" si="247"/>
        <v>1.1119019873774674E-4</v>
      </c>
      <c r="IJ207" s="86">
        <f t="shared" si="247"/>
        <v>1.7968693898274841E-4</v>
      </c>
      <c r="IK207" s="86">
        <f t="shared" si="247"/>
        <v>3.3879587615472795E-4</v>
      </c>
      <c r="IL207" s="86">
        <f t="shared" si="247"/>
        <v>3.9407612935515152E-4</v>
      </c>
      <c r="IM207" s="86">
        <f t="shared" si="247"/>
        <v>3.4562796395857097E-5</v>
      </c>
      <c r="IN207" s="86">
        <f t="shared" si="247"/>
        <v>1.0798031765820957E-4</v>
      </c>
      <c r="IO207" s="86">
        <f t="shared" si="247"/>
        <v>5.8460147214741617E-5</v>
      </c>
      <c r="IP207" s="86">
        <f t="shared" si="247"/>
        <v>7.884163773351891E-7</v>
      </c>
      <c r="IQ207" s="86">
        <f t="shared" si="247"/>
        <v>1.2126992102053859E-7</v>
      </c>
      <c r="IR207" s="86">
        <f t="shared" si="247"/>
        <v>6.6328420561825504E-8</v>
      </c>
      <c r="IS207" s="86">
        <f t="shared" si="247"/>
        <v>5.7734682380208946E-9</v>
      </c>
      <c r="IT207" s="86">
        <f t="shared" si="247"/>
        <v>1.8246569149141009E-6</v>
      </c>
      <c r="IU207" s="86">
        <f t="shared" si="247"/>
        <v>8.0547869794786901E-7</v>
      </c>
      <c r="IV207" s="86">
        <f t="shared" si="247"/>
        <v>5.0939709357938243E-14</v>
      </c>
      <c r="IW207" s="86">
        <f t="shared" si="247"/>
        <v>4.8555056937161674E-10</v>
      </c>
      <c r="IY207" s="86">
        <f t="shared" si="248"/>
        <v>1.1119019873774674E-4</v>
      </c>
      <c r="IZ207" s="86">
        <f t="shared" si="248"/>
        <v>1.7968693898274841E-4</v>
      </c>
      <c r="JA207" s="86">
        <f t="shared" si="248"/>
        <v>3.3879587615472795E-4</v>
      </c>
      <c r="JB207" s="86">
        <f t="shared" si="248"/>
        <v>3.9407612935515152E-4</v>
      </c>
      <c r="JC207" s="86">
        <f t="shared" si="248"/>
        <v>3.4562796395857097E-5</v>
      </c>
      <c r="JD207" s="86">
        <f t="shared" si="248"/>
        <v>1.0798031765820957E-4</v>
      </c>
      <c r="JE207" s="86">
        <f t="shared" si="248"/>
        <v>5.8460147214741617E-5</v>
      </c>
      <c r="JF207" s="86">
        <f t="shared" si="248"/>
        <v>7.884163773351891E-7</v>
      </c>
      <c r="JG207" s="86">
        <f t="shared" si="248"/>
        <v>1.2126992102053859E-7</v>
      </c>
      <c r="JH207" s="86">
        <f t="shared" si="248"/>
        <v>6.6328420561825504E-8</v>
      </c>
      <c r="JI207" s="86">
        <f t="shared" si="248"/>
        <v>5.7734682380208946E-9</v>
      </c>
      <c r="JJ207" s="86">
        <f t="shared" si="248"/>
        <v>1.8246569149141009E-6</v>
      </c>
      <c r="JK207" s="86">
        <f t="shared" si="248"/>
        <v>8.0547869794786901E-7</v>
      </c>
      <c r="JL207" s="86">
        <f t="shared" si="248"/>
        <v>5.0939709357938243E-14</v>
      </c>
      <c r="JM207" s="86">
        <f t="shared" si="248"/>
        <v>4.8555056937161674E-10</v>
      </c>
    </row>
    <row r="208" spans="2:273" x14ac:dyDescent="0.25">
      <c r="B208" s="2">
        <v>181</v>
      </c>
      <c r="C208" s="37">
        <v>53.698</v>
      </c>
      <c r="D208" s="37">
        <v>56.677</v>
      </c>
      <c r="E208" s="37">
        <v>58.063000000000002</v>
      </c>
      <c r="F208" s="37">
        <v>57.968000000000004</v>
      </c>
      <c r="G208" s="37">
        <v>56.79</v>
      </c>
      <c r="H208" s="37">
        <v>53.555999999999997</v>
      </c>
      <c r="I208" s="37">
        <v>52.936999999999998</v>
      </c>
      <c r="J208" s="37">
        <v>52.54</v>
      </c>
      <c r="K208" s="37">
        <v>51.27</v>
      </c>
      <c r="L208" s="37">
        <v>52</v>
      </c>
      <c r="M208" s="37">
        <v>48.29</v>
      </c>
      <c r="N208" s="37">
        <v>49.825000000000003</v>
      </c>
      <c r="O208" s="37">
        <v>50.323</v>
      </c>
      <c r="P208" s="37">
        <v>50.317</v>
      </c>
      <c r="Q208" s="37">
        <v>50.328000000000003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49.979459656003542</v>
      </c>
      <c r="AG208" s="4">
        <f t="shared" si="249"/>
        <v>49.918649664390351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0.3375403439964586</v>
      </c>
      <c r="AW208" s="4">
        <f t="shared" si="250"/>
        <v>0.40935033560965195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49.979459656003542</v>
      </c>
      <c r="BM208" s="2">
        <f t="shared" si="242"/>
        <v>49.918649664390351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50.317</v>
      </c>
      <c r="DI208" s="2">
        <f t="shared" si="211"/>
        <v>50.328000000000003</v>
      </c>
      <c r="DK208" s="2">
        <f t="shared" si="251"/>
        <v>94.01489133192392</v>
      </c>
      <c r="DL208" s="2">
        <f t="shared" si="251"/>
        <v>103.3710168543878</v>
      </c>
      <c r="DM208" s="2">
        <f t="shared" si="251"/>
        <v>116.21294623980671</v>
      </c>
      <c r="DN208" s="2">
        <f t="shared" si="251"/>
        <v>112.46226849894293</v>
      </c>
      <c r="DO208" s="2">
        <f t="shared" si="251"/>
        <v>104.23695433403805</v>
      </c>
      <c r="DP208" s="2">
        <f t="shared" si="251"/>
        <v>69.395530778164925</v>
      </c>
      <c r="DQ208" s="2">
        <f t="shared" si="251"/>
        <v>86.223649189570125</v>
      </c>
      <c r="DR208" s="2">
        <f t="shared" si="251"/>
        <v>97.585200605029314</v>
      </c>
      <c r="DS208" s="2">
        <f t="shared" si="251"/>
        <v>139.09293036437248</v>
      </c>
      <c r="DT208" s="2">
        <f t="shared" si="251"/>
        <v>137.34849715504976</v>
      </c>
      <c r="DU208" s="2">
        <f t="shared" si="251"/>
        <v>98.238069838056703</v>
      </c>
      <c r="DV208" s="2">
        <f t="shared" si="251"/>
        <v>88.654511762958137</v>
      </c>
      <c r="DW208" s="2">
        <f t="shared" si="251"/>
        <v>125.15401062717768</v>
      </c>
      <c r="DX208" s="2">
        <f t="shared" si="251"/>
        <v>142.42353262032083</v>
      </c>
      <c r="DY208" s="2">
        <f t="shared" si="251"/>
        <v>112.88489919354842</v>
      </c>
      <c r="EA208" s="2">
        <f t="shared" si="240"/>
        <v>53.810179285234099</v>
      </c>
      <c r="EB208" s="2">
        <f t="shared" si="240"/>
        <v>56.471011657764691</v>
      </c>
      <c r="EC208" s="2">
        <f t="shared" si="240"/>
        <v>55.471712862453565</v>
      </c>
      <c r="ED208" s="2">
        <f t="shared" si="240"/>
        <v>52.577728615747901</v>
      </c>
      <c r="EE208" s="2">
        <f t="shared" si="240"/>
        <v>53.375448493000455</v>
      </c>
      <c r="EF208" s="2">
        <f t="shared" si="239"/>
        <v>53.81724540989272</v>
      </c>
      <c r="EG208" s="2">
        <f t="shared" si="239"/>
        <v>50.251376498574949</v>
      </c>
      <c r="EH208" s="2">
        <f t="shared" si="239"/>
        <v>49.683486624037606</v>
      </c>
      <c r="EI208" s="2">
        <f t="shared" si="239"/>
        <v>50.512340339892653</v>
      </c>
      <c r="EJ208" s="2">
        <f t="shared" si="239"/>
        <v>47.774948126318606</v>
      </c>
      <c r="EK208" s="2">
        <f t="shared" si="239"/>
        <v>46.709448656935699</v>
      </c>
      <c r="EL208" s="2">
        <f t="shared" si="179"/>
        <v>44.223764207052682</v>
      </c>
      <c r="EM208" s="2">
        <f t="shared" si="179"/>
        <v>45.036314972378086</v>
      </c>
      <c r="EN208" s="2">
        <f t="shared" si="179"/>
        <v>48.753209758637716</v>
      </c>
      <c r="EO208" s="2">
        <f t="shared" si="179"/>
        <v>51.493782519268848</v>
      </c>
      <c r="EQ208" s="2">
        <f t="shared" si="252"/>
        <v>54.051696862083766</v>
      </c>
      <c r="ER208" s="2">
        <f t="shared" si="252"/>
        <v>56.461924281559604</v>
      </c>
      <c r="ES208" s="2">
        <f t="shared" si="252"/>
        <v>57.167916388519799</v>
      </c>
      <c r="ET208" s="2">
        <f t="shared" si="252"/>
        <v>57.05575237407885</v>
      </c>
      <c r="EU208" s="2">
        <f t="shared" si="252"/>
        <v>55.383823582773054</v>
      </c>
      <c r="EV208" s="2">
        <f t="shared" si="252"/>
        <v>53.71772166994905</v>
      </c>
      <c r="EW208" s="2">
        <f t="shared" si="252"/>
        <v>52.559115076282112</v>
      </c>
      <c r="EX208" s="2">
        <f t="shared" si="252"/>
        <v>51.500233852691245</v>
      </c>
      <c r="EY208" s="2">
        <f t="shared" si="252"/>
        <v>50.203888480373777</v>
      </c>
      <c r="EZ208" s="2">
        <f t="shared" si="252"/>
        <v>48.316483715843304</v>
      </c>
      <c r="FA208" s="2">
        <f t="shared" si="252"/>
        <v>47.019355417286874</v>
      </c>
      <c r="FB208" s="2">
        <f t="shared" si="252"/>
        <v>46.977256543239996</v>
      </c>
      <c r="FC208" s="2">
        <f t="shared" si="252"/>
        <v>47.635349860180213</v>
      </c>
      <c r="FD208" s="2">
        <f t="shared" si="252"/>
        <v>50.060116150903696</v>
      </c>
      <c r="FE208" s="2">
        <f t="shared" si="252"/>
        <v>49.774563646141566</v>
      </c>
      <c r="FG208" s="2">
        <f t="shared" si="253"/>
        <v>0.99999679970192923</v>
      </c>
      <c r="FH208" s="2">
        <f t="shared" si="253"/>
        <v>0.99999617009742903</v>
      </c>
      <c r="FI208" s="2">
        <f t="shared" si="253"/>
        <v>0.99999705568080854</v>
      </c>
      <c r="FJ208" s="2">
        <f t="shared" si="253"/>
        <v>0.99999699315176316</v>
      </c>
      <c r="FK208" s="2">
        <f t="shared" si="253"/>
        <v>0.99999680278623837</v>
      </c>
      <c r="FL208" s="2">
        <f t="shared" si="253"/>
        <v>0.99999632981403497</v>
      </c>
      <c r="FM208" s="2">
        <f t="shared" si="253"/>
        <v>0.99999679549527898</v>
      </c>
      <c r="FN208" s="2">
        <f t="shared" si="253"/>
        <v>0.99999643398170823</v>
      </c>
      <c r="FO208" s="2">
        <f t="shared" si="253"/>
        <v>0.99999581542250504</v>
      </c>
      <c r="FP208" s="2">
        <f t="shared" si="253"/>
        <v>0.99999570100058821</v>
      </c>
      <c r="FQ208" s="2">
        <f t="shared" si="253"/>
        <v>0.99999598586704841</v>
      </c>
      <c r="FR208" s="2">
        <f t="shared" si="253"/>
        <v>0.99999659258025975</v>
      </c>
      <c r="FS208" s="2">
        <f t="shared" si="253"/>
        <v>0.99999649446114514</v>
      </c>
      <c r="FT208" s="2">
        <f t="shared" si="253"/>
        <v>0.99999543911903044</v>
      </c>
      <c r="FU208" s="2">
        <f t="shared" si="253"/>
        <v>0.99999478713285772</v>
      </c>
      <c r="FW208" s="2">
        <f t="shared" si="244"/>
        <v>0.9392717900853208</v>
      </c>
      <c r="FX208" s="2">
        <f t="shared" si="244"/>
        <v>0.92285234034620922</v>
      </c>
      <c r="FY208" s="2">
        <f t="shared" si="244"/>
        <v>0.92256312874118107</v>
      </c>
      <c r="FZ208" s="2">
        <f t="shared" si="244"/>
        <v>0.92071483681901989</v>
      </c>
      <c r="GA208" s="2">
        <f t="shared" si="244"/>
        <v>0.93753640686521889</v>
      </c>
      <c r="GB208" s="2">
        <f t="shared" si="244"/>
        <v>0.92379575870963349</v>
      </c>
      <c r="GC208" s="2">
        <f t="shared" si="244"/>
        <v>0.93655410630978064</v>
      </c>
      <c r="GD208" s="2">
        <f t="shared" si="244"/>
        <v>0.93852126153658033</v>
      </c>
      <c r="GE208" s="2">
        <f t="shared" si="244"/>
        <v>0.94450569706672538</v>
      </c>
      <c r="GF208" s="2">
        <f t="shared" si="244"/>
        <v>0.94500763535400201</v>
      </c>
      <c r="GG208" s="2">
        <f t="shared" si="244"/>
        <v>0.95495952239605564</v>
      </c>
      <c r="GH208" s="2">
        <f t="shared" si="244"/>
        <v>0.95349443519772237</v>
      </c>
      <c r="GI208" s="2">
        <f t="shared" si="244"/>
        <v>0.95178754049805481</v>
      </c>
      <c r="GJ208" s="2">
        <f t="shared" si="244"/>
        <v>0.9379575197022918</v>
      </c>
      <c r="GK208" s="2">
        <f t="shared" si="244"/>
        <v>0.91637714268903236</v>
      </c>
      <c r="GM208" s="86">
        <f t="shared" si="245"/>
        <v>1.5062636909170667E-251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1.8497031638696225E-258</v>
      </c>
      <c r="HD208" s="86">
        <f t="shared" si="181"/>
        <v>2.5801964149890741E-207</v>
      </c>
      <c r="HE208" s="86">
        <f t="shared" si="181"/>
        <v>1.4706506957522297E-285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3.4642090518055266E-92</v>
      </c>
      <c r="HT208" s="86">
        <f t="shared" si="246"/>
        <v>1.6798832135107468E-86</v>
      </c>
      <c r="HU208" s="86">
        <f t="shared" si="246"/>
        <v>9.1560764409122373E-94</v>
      </c>
      <c r="HV208" s="86">
        <f t="shared" si="246"/>
        <v>3.1738657214475685E-93</v>
      </c>
      <c r="HW208" s="86">
        <f t="shared" si="246"/>
        <v>6.0314199119020441E-104</v>
      </c>
      <c r="HX208" s="86">
        <f t="shared" si="246"/>
        <v>4.0765127136517178E-107</v>
      </c>
      <c r="HY208" s="86">
        <f t="shared" si="246"/>
        <v>9.9062618900481526E-98</v>
      </c>
      <c r="HZ208" s="86">
        <f t="shared" si="246"/>
        <v>4.1786370043918486E-148</v>
      </c>
      <c r="IA208" s="86">
        <f t="shared" si="246"/>
        <v>1.9426659489042833E-161</v>
      </c>
      <c r="IB208" s="86">
        <f t="shared" si="246"/>
        <v>1.0080364727456063E-173</v>
      </c>
      <c r="IC208" s="86">
        <f t="shared" si="246"/>
        <v>4.0861178104421301E-182</v>
      </c>
      <c r="ID208" s="86">
        <f t="shared" si="246"/>
        <v>4.595334502165648E-128</v>
      </c>
      <c r="IE208" s="86">
        <f t="shared" si="246"/>
        <v>7.5175490925901477E-137</v>
      </c>
      <c r="IF208" s="86">
        <f t="shared" si="246"/>
        <v>3.7228705610284601E-128</v>
      </c>
      <c r="IG208" s="86">
        <f t="shared" si="246"/>
        <v>5.159767252342299E-124</v>
      </c>
      <c r="II208" s="86">
        <f t="shared" si="247"/>
        <v>6.3536729461736495E-5</v>
      </c>
      <c r="IJ208" s="86">
        <f t="shared" si="247"/>
        <v>1.0009313094314609E-4</v>
      </c>
      <c r="IK208" s="86">
        <f t="shared" si="247"/>
        <v>1.9762553673103903E-4</v>
      </c>
      <c r="IL208" s="86">
        <f t="shared" si="247"/>
        <v>2.3111044667646828E-4</v>
      </c>
      <c r="IM208" s="86">
        <f t="shared" si="247"/>
        <v>1.8120157917850511E-5</v>
      </c>
      <c r="IN208" s="86">
        <f t="shared" si="247"/>
        <v>5.8116856024700469E-5</v>
      </c>
      <c r="IO208" s="86">
        <f t="shared" si="247"/>
        <v>3.1642060760394965E-5</v>
      </c>
      <c r="IP208" s="86">
        <f t="shared" si="247"/>
        <v>3.2059313315941369E-7</v>
      </c>
      <c r="IQ208" s="86">
        <f t="shared" si="247"/>
        <v>4.5182562217011159E-8</v>
      </c>
      <c r="IR208" s="86">
        <f t="shared" si="247"/>
        <v>2.3831000148122002E-8</v>
      </c>
      <c r="IS208" s="86">
        <f t="shared" si="247"/>
        <v>1.9220365713547075E-9</v>
      </c>
      <c r="IT208" s="86">
        <f t="shared" si="247"/>
        <v>8.565702980117741E-7</v>
      </c>
      <c r="IU208" s="86">
        <f t="shared" si="247"/>
        <v>3.5571496220388586E-7</v>
      </c>
      <c r="IV208" s="86">
        <f t="shared" si="247"/>
        <v>6.5024592898989316E-15</v>
      </c>
      <c r="IW208" s="86">
        <f t="shared" si="247"/>
        <v>9.6257196993919941E-11</v>
      </c>
      <c r="IY208" s="86">
        <f t="shared" si="248"/>
        <v>6.3536729461736495E-5</v>
      </c>
      <c r="IZ208" s="86">
        <f t="shared" si="248"/>
        <v>1.0009313094314609E-4</v>
      </c>
      <c r="JA208" s="86">
        <f t="shared" si="248"/>
        <v>1.9762553673103903E-4</v>
      </c>
      <c r="JB208" s="86">
        <f t="shared" si="248"/>
        <v>2.3111044667646828E-4</v>
      </c>
      <c r="JC208" s="86">
        <f t="shared" si="248"/>
        <v>1.8120157917850511E-5</v>
      </c>
      <c r="JD208" s="86">
        <f t="shared" si="248"/>
        <v>5.8116856024700469E-5</v>
      </c>
      <c r="JE208" s="86">
        <f t="shared" si="248"/>
        <v>3.1642060760394965E-5</v>
      </c>
      <c r="JF208" s="86">
        <f t="shared" si="248"/>
        <v>3.2059313315941369E-7</v>
      </c>
      <c r="JG208" s="86">
        <f t="shared" si="248"/>
        <v>4.5182562217011159E-8</v>
      </c>
      <c r="JH208" s="86">
        <f t="shared" si="248"/>
        <v>2.3831000148122002E-8</v>
      </c>
      <c r="JI208" s="86">
        <f t="shared" si="248"/>
        <v>1.9220365713547075E-9</v>
      </c>
      <c r="JJ208" s="86">
        <f t="shared" si="248"/>
        <v>8.565702980117741E-7</v>
      </c>
      <c r="JK208" s="86">
        <f t="shared" si="248"/>
        <v>3.5571496220388586E-7</v>
      </c>
      <c r="JL208" s="86">
        <f t="shared" si="248"/>
        <v>6.5024592898989316E-15</v>
      </c>
      <c r="JM208" s="86">
        <f t="shared" si="248"/>
        <v>9.6257196993919941E-11</v>
      </c>
    </row>
    <row r="209" spans="2:273" x14ac:dyDescent="0.25">
      <c r="B209" s="2">
        <v>182</v>
      </c>
      <c r="C209" s="37">
        <v>55.429000000000002</v>
      </c>
      <c r="D209" s="37">
        <v>57</v>
      </c>
      <c r="E209" s="37">
        <v>58.619</v>
      </c>
      <c r="F209" s="37">
        <v>59.127000000000002</v>
      </c>
      <c r="G209" s="37">
        <v>56.531999999999996</v>
      </c>
      <c r="H209" s="37">
        <v>54.889000000000003</v>
      </c>
      <c r="I209" s="37">
        <v>52.951999999999998</v>
      </c>
      <c r="J209" s="37">
        <v>52.746000000000002</v>
      </c>
      <c r="K209" s="37">
        <v>50.872999999999998</v>
      </c>
      <c r="L209" s="37">
        <v>52.113</v>
      </c>
      <c r="M209" s="37">
        <v>48.71</v>
      </c>
      <c r="N209" s="37">
        <v>50.286000000000001</v>
      </c>
      <c r="O209" s="37">
        <v>50.774000000000001</v>
      </c>
      <c r="P209" s="37">
        <v>50.317</v>
      </c>
      <c r="Q209" s="37">
        <v>49.811999999999998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49.834761930190339</v>
      </c>
      <c r="AG209" s="4">
        <f t="shared" si="249"/>
        <v>49.762313559802912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0.48223806980966089</v>
      </c>
      <c r="AW209" s="4">
        <f t="shared" si="250"/>
        <v>4.9686440197085346E-2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49.834761930190339</v>
      </c>
      <c r="BM209" s="2">
        <f t="shared" si="242"/>
        <v>49.762313559802912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50.317</v>
      </c>
      <c r="DI209" s="2">
        <f t="shared" si="211"/>
        <v>49.811999999999998</v>
      </c>
      <c r="DK209" s="2">
        <f t="shared" si="251"/>
        <v>94.126810570824546</v>
      </c>
      <c r="DL209" s="2">
        <f t="shared" si="251"/>
        <v>103.51117761931771</v>
      </c>
      <c r="DM209" s="2">
        <f t="shared" si="251"/>
        <v>116.40695665961947</v>
      </c>
      <c r="DN209" s="2">
        <f t="shared" si="251"/>
        <v>112.60449154334039</v>
      </c>
      <c r="DO209" s="2">
        <f t="shared" si="251"/>
        <v>104.32851289640591</v>
      </c>
      <c r="DP209" s="2">
        <f t="shared" si="251"/>
        <v>69.264408826945413</v>
      </c>
      <c r="DQ209" s="2">
        <f t="shared" si="251"/>
        <v>86.18391458773786</v>
      </c>
      <c r="DR209" s="2">
        <f t="shared" si="251"/>
        <v>97.639599762309928</v>
      </c>
      <c r="DS209" s="2">
        <f t="shared" si="251"/>
        <v>139.43194939271254</v>
      </c>
      <c r="DT209" s="2">
        <f t="shared" si="251"/>
        <v>137.71248079658602</v>
      </c>
      <c r="DU209" s="2">
        <f t="shared" si="251"/>
        <v>98.374262348178149</v>
      </c>
      <c r="DV209" s="2">
        <f t="shared" si="251"/>
        <v>88.680806714744875</v>
      </c>
      <c r="DW209" s="2">
        <f t="shared" si="251"/>
        <v>125.42875156794423</v>
      </c>
      <c r="DX209" s="2">
        <f t="shared" si="251"/>
        <v>142.85118380443083</v>
      </c>
      <c r="DY209" s="2">
        <f t="shared" si="251"/>
        <v>113.14267650293257</v>
      </c>
      <c r="EA209" s="2">
        <f t="shared" si="240"/>
        <v>53.695015519694785</v>
      </c>
      <c r="EB209" s="2">
        <f t="shared" si="240"/>
        <v>56.325893875560411</v>
      </c>
      <c r="EC209" s="2">
        <f t="shared" si="240"/>
        <v>55.310977064967283</v>
      </c>
      <c r="ED209" s="2">
        <f t="shared" si="240"/>
        <v>52.358188555269393</v>
      </c>
      <c r="EE209" s="2">
        <f t="shared" si="240"/>
        <v>53.176546049587898</v>
      </c>
      <c r="EF209" s="2">
        <f t="shared" si="239"/>
        <v>53.645238465109685</v>
      </c>
      <c r="EG209" s="2">
        <f t="shared" si="239"/>
        <v>50.048316392796544</v>
      </c>
      <c r="EH209" s="2">
        <f t="shared" si="239"/>
        <v>49.466562012266763</v>
      </c>
      <c r="EI209" s="2">
        <f t="shared" si="239"/>
        <v>50.323886404293368</v>
      </c>
      <c r="EJ209" s="2">
        <f t="shared" si="239"/>
        <v>47.587358511101435</v>
      </c>
      <c r="EK209" s="2">
        <f t="shared" si="239"/>
        <v>46.521257365171472</v>
      </c>
      <c r="EL209" s="2">
        <f t="shared" si="179"/>
        <v>43.951643643758871</v>
      </c>
      <c r="EM209" s="2">
        <f t="shared" si="179"/>
        <v>44.805963164991944</v>
      </c>
      <c r="EN209" s="2">
        <f t="shared" si="179"/>
        <v>48.584677845542316</v>
      </c>
      <c r="EO209" s="2">
        <f t="shared" si="179"/>
        <v>51.370105445035456</v>
      </c>
      <c r="EQ209" s="2">
        <f t="shared" si="252"/>
        <v>53.94009138109589</v>
      </c>
      <c r="ER209" s="2">
        <f t="shared" si="252"/>
        <v>56.316674869193406</v>
      </c>
      <c r="ES209" s="2">
        <f t="shared" si="252"/>
        <v>57.032099300310485</v>
      </c>
      <c r="ET209" s="2">
        <f t="shared" si="252"/>
        <v>56.901243979336016</v>
      </c>
      <c r="EU209" s="2">
        <f t="shared" si="252"/>
        <v>55.213400701755006</v>
      </c>
      <c r="EV209" s="2">
        <f t="shared" si="252"/>
        <v>53.544274847603873</v>
      </c>
      <c r="EW209" s="2">
        <f t="shared" si="252"/>
        <v>52.388771454827804</v>
      </c>
      <c r="EX209" s="2">
        <f t="shared" si="252"/>
        <v>51.3091266005666</v>
      </c>
      <c r="EY209" s="2">
        <f t="shared" si="252"/>
        <v>50.011062028602737</v>
      </c>
      <c r="EZ209" s="2">
        <f t="shared" si="252"/>
        <v>48.136521287511073</v>
      </c>
      <c r="FA209" s="2">
        <f t="shared" si="252"/>
        <v>46.835491486403654</v>
      </c>
      <c r="FB209" s="2">
        <f t="shared" si="252"/>
        <v>46.742868390135875</v>
      </c>
      <c r="FC209" s="2">
        <f t="shared" si="252"/>
        <v>47.440505762942578</v>
      </c>
      <c r="FD209" s="2">
        <f t="shared" si="252"/>
        <v>49.909758991860173</v>
      </c>
      <c r="FE209" s="2">
        <f t="shared" si="252"/>
        <v>49.628187899544542</v>
      </c>
      <c r="FG209" s="2">
        <f t="shared" si="253"/>
        <v>0.99999708129264842</v>
      </c>
      <c r="FH209" s="2">
        <f t="shared" si="253"/>
        <v>0.9999965070861645</v>
      </c>
      <c r="FI209" s="2">
        <f t="shared" si="253"/>
        <v>0.99999731474828724</v>
      </c>
      <c r="FJ209" s="2">
        <f t="shared" si="253"/>
        <v>0.99999725772109016</v>
      </c>
      <c r="FK209" s="2">
        <f t="shared" si="253"/>
        <v>0.99999708410557331</v>
      </c>
      <c r="FL209" s="2">
        <f t="shared" si="253"/>
        <v>0.99999665274953653</v>
      </c>
      <c r="FM209" s="2">
        <f t="shared" si="253"/>
        <v>0.99999707745613553</v>
      </c>
      <c r="FN209" s="2">
        <f t="shared" si="253"/>
        <v>0.99999674775164415</v>
      </c>
      <c r="FO209" s="2">
        <f t="shared" si="253"/>
        <v>0.99999618361856135</v>
      </c>
      <c r="FP209" s="2">
        <f t="shared" si="253"/>
        <v>0.999996079264455</v>
      </c>
      <c r="FQ209" s="2">
        <f t="shared" si="253"/>
        <v>0.99999633906594454</v>
      </c>
      <c r="FR209" s="2">
        <f t="shared" si="253"/>
        <v>0.99999689239533096</v>
      </c>
      <c r="FS209" s="2">
        <f t="shared" si="253"/>
        <v>0.99999680290958048</v>
      </c>
      <c r="FT209" s="2">
        <f t="shared" si="253"/>
        <v>0.99999584042544953</v>
      </c>
      <c r="FU209" s="2">
        <f t="shared" si="253"/>
        <v>0.99999524580648147</v>
      </c>
      <c r="FW209" s="2">
        <f t="shared" si="244"/>
        <v>0.94431768004618644</v>
      </c>
      <c r="FX209" s="2">
        <f t="shared" si="244"/>
        <v>0.92915962250242001</v>
      </c>
      <c r="FY209" s="2">
        <f t="shared" si="244"/>
        <v>0.92889223379309727</v>
      </c>
      <c r="FZ209" s="2">
        <f t="shared" si="244"/>
        <v>0.92718308386282133</v>
      </c>
      <c r="GA209" s="2">
        <f t="shared" si="244"/>
        <v>0.9427176956270451</v>
      </c>
      <c r="GB209" s="2">
        <f t="shared" si="244"/>
        <v>0.93003175857822928</v>
      </c>
      <c r="GC209" s="2">
        <f t="shared" si="244"/>
        <v>0.94181181875645792</v>
      </c>
      <c r="GD209" s="2">
        <f t="shared" si="244"/>
        <v>0.94362576984208124</v>
      </c>
      <c r="GE209" s="2">
        <f t="shared" si="244"/>
        <v>0.94914025128101442</v>
      </c>
      <c r="GF209" s="2">
        <f t="shared" si="244"/>
        <v>0.94960250740052166</v>
      </c>
      <c r="GG209" s="2">
        <f t="shared" si="244"/>
        <v>0.95875915570512149</v>
      </c>
      <c r="GH209" s="2">
        <f t="shared" si="244"/>
        <v>0.95741215194847129</v>
      </c>
      <c r="GI209" s="2">
        <f t="shared" si="244"/>
        <v>0.95584239008441352</v>
      </c>
      <c r="GJ209" s="2">
        <f t="shared" si="244"/>
        <v>0.94310599736591283</v>
      </c>
      <c r="GK209" s="2">
        <f t="shared" si="244"/>
        <v>0.92316973794319024</v>
      </c>
      <c r="GM209" s="86">
        <f t="shared" si="245"/>
        <v>7.6873441101049254E-256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5.8044463618722271E-264</v>
      </c>
      <c r="HD209" s="86">
        <f t="shared" si="181"/>
        <v>9.3339660603759638E-212</v>
      </c>
      <c r="HE209" s="86">
        <f t="shared" si="181"/>
        <v>1.2253014297428545E-291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2.3734515279399472E-95</v>
      </c>
      <c r="HT209" s="86">
        <f t="shared" si="246"/>
        <v>8.5832767967942175E-90</v>
      </c>
      <c r="HU209" s="86">
        <f t="shared" si="246"/>
        <v>4.7628832727998045E-97</v>
      </c>
      <c r="HV209" s="86">
        <f t="shared" si="246"/>
        <v>1.6920387528172271E-96</v>
      </c>
      <c r="HW209" s="86">
        <f t="shared" si="246"/>
        <v>1.3641477678134989E-107</v>
      </c>
      <c r="HX209" s="86">
        <f t="shared" si="246"/>
        <v>6.9443553696303425E-111</v>
      </c>
      <c r="HY209" s="86">
        <f t="shared" si="246"/>
        <v>3.5052675691330545E-101</v>
      </c>
      <c r="HZ209" s="86">
        <f t="shared" si="246"/>
        <v>2.8447174954617357E-153</v>
      </c>
      <c r="IA209" s="86">
        <f t="shared" si="246"/>
        <v>5.4364185859454862E-167</v>
      </c>
      <c r="IB209" s="86">
        <f t="shared" si="246"/>
        <v>1.3914487967928129E-179</v>
      </c>
      <c r="IC209" s="86">
        <f t="shared" si="246"/>
        <v>3.9893692831861677E-188</v>
      </c>
      <c r="ID209" s="86">
        <f t="shared" si="246"/>
        <v>3.1108457037518581E-132</v>
      </c>
      <c r="IE209" s="86">
        <f t="shared" si="246"/>
        <v>2.2854127685373111E-141</v>
      </c>
      <c r="IF209" s="86">
        <f t="shared" si="246"/>
        <v>1.5582769450660906E-132</v>
      </c>
      <c r="IG209" s="86">
        <f t="shared" si="246"/>
        <v>1.5362904056380962E-128</v>
      </c>
      <c r="II209" s="86">
        <f t="shared" si="247"/>
        <v>3.5685675879177009E-5</v>
      </c>
      <c r="IJ209" s="86">
        <f t="shared" si="247"/>
        <v>5.4661281347353398E-5</v>
      </c>
      <c r="IK209" s="86">
        <f t="shared" si="247"/>
        <v>1.1320533058598048E-4</v>
      </c>
      <c r="IL209" s="86">
        <f t="shared" si="247"/>
        <v>1.3310371727803393E-4</v>
      </c>
      <c r="IM209" s="86">
        <f t="shared" si="247"/>
        <v>9.3083795004992796E-6</v>
      </c>
      <c r="IN209" s="86">
        <f t="shared" si="247"/>
        <v>3.0629338021781776E-5</v>
      </c>
      <c r="IO209" s="86">
        <f t="shared" si="247"/>
        <v>1.6797827321087457E-5</v>
      </c>
      <c r="IP209" s="86">
        <f t="shared" si="247"/>
        <v>1.2665061495383257E-7</v>
      </c>
      <c r="IQ209" s="86">
        <f t="shared" si="247"/>
        <v>1.6325139014867662E-8</v>
      </c>
      <c r="IR209" s="86">
        <f t="shared" si="247"/>
        <v>8.2943083891064883E-9</v>
      </c>
      <c r="IS209" s="86">
        <f t="shared" si="247"/>
        <v>6.1971005495819818E-10</v>
      </c>
      <c r="IT209" s="86">
        <f t="shared" si="247"/>
        <v>3.9345108135650036E-7</v>
      </c>
      <c r="IU209" s="86">
        <f t="shared" si="247"/>
        <v>1.5337585103390262E-7</v>
      </c>
      <c r="IV209" s="86">
        <f t="shared" si="247"/>
        <v>7.7484581414906671E-16</v>
      </c>
      <c r="IW209" s="86">
        <f t="shared" si="247"/>
        <v>1.7958446508949128E-11</v>
      </c>
      <c r="IY209" s="86">
        <f t="shared" si="248"/>
        <v>3.5685675879177009E-5</v>
      </c>
      <c r="IZ209" s="86">
        <f t="shared" si="248"/>
        <v>5.4661281347353398E-5</v>
      </c>
      <c r="JA209" s="86">
        <f t="shared" si="248"/>
        <v>1.1320533058598048E-4</v>
      </c>
      <c r="JB209" s="86">
        <f t="shared" si="248"/>
        <v>1.3310371727803393E-4</v>
      </c>
      <c r="JC209" s="86">
        <f t="shared" si="248"/>
        <v>9.3083795004992796E-6</v>
      </c>
      <c r="JD209" s="86">
        <f t="shared" si="248"/>
        <v>3.0629338021781776E-5</v>
      </c>
      <c r="JE209" s="86">
        <f t="shared" si="248"/>
        <v>1.6797827321087457E-5</v>
      </c>
      <c r="JF209" s="86">
        <f t="shared" si="248"/>
        <v>1.2665061495383257E-7</v>
      </c>
      <c r="JG209" s="86">
        <f t="shared" si="248"/>
        <v>1.6325139014867662E-8</v>
      </c>
      <c r="JH209" s="86">
        <f t="shared" si="248"/>
        <v>8.2943083891064883E-9</v>
      </c>
      <c r="JI209" s="86">
        <f t="shared" si="248"/>
        <v>6.1971005495819818E-10</v>
      </c>
      <c r="JJ209" s="86">
        <f t="shared" si="248"/>
        <v>3.9345108135650036E-7</v>
      </c>
      <c r="JK209" s="86">
        <f t="shared" si="248"/>
        <v>1.5337585103390262E-7</v>
      </c>
      <c r="JL209" s="86">
        <f t="shared" si="248"/>
        <v>7.7484581414906671E-16</v>
      </c>
      <c r="JM209" s="86">
        <f t="shared" si="248"/>
        <v>1.7958446508949128E-11</v>
      </c>
    </row>
    <row r="210" spans="2:273" x14ac:dyDescent="0.25">
      <c r="B210" s="2">
        <v>183</v>
      </c>
      <c r="C210" s="37">
        <v>55.444000000000003</v>
      </c>
      <c r="D210" s="37">
        <v>55.784999999999997</v>
      </c>
      <c r="E210" s="37">
        <v>59.110999999999997</v>
      </c>
      <c r="F210" s="37">
        <v>58.317</v>
      </c>
      <c r="G210" s="37">
        <v>57.564999999999998</v>
      </c>
      <c r="H210" s="37">
        <v>53.063000000000002</v>
      </c>
      <c r="I210" s="37">
        <v>53.73</v>
      </c>
      <c r="J210" s="37">
        <v>52.968000000000004</v>
      </c>
      <c r="K210" s="37">
        <v>50.524000000000001</v>
      </c>
      <c r="L210" s="37">
        <v>52.694000000000003</v>
      </c>
      <c r="M210" s="37">
        <v>49.451999999999998</v>
      </c>
      <c r="N210" s="37">
        <v>49.872999999999998</v>
      </c>
      <c r="O210" s="37">
        <v>49.645000000000003</v>
      </c>
      <c r="P210" s="37">
        <v>51.127000000000002</v>
      </c>
      <c r="Q210" s="37">
        <v>48.546999999999997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49.60656992915002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-1.0595699291500225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49.60656992915002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48.546999999999997</v>
      </c>
      <c r="DK210" s="2">
        <f t="shared" si="251"/>
        <v>94.238729809725186</v>
      </c>
      <c r="DL210" s="2">
        <f t="shared" si="251"/>
        <v>103.65133838424762</v>
      </c>
      <c r="DM210" s="2">
        <f t="shared" si="251"/>
        <v>116.60096707943221</v>
      </c>
      <c r="DN210" s="2">
        <f t="shared" si="251"/>
        <v>112.74671458773786</v>
      </c>
      <c r="DO210" s="2">
        <f t="shared" si="251"/>
        <v>104.42007145877378</v>
      </c>
      <c r="DP210" s="2">
        <f t="shared" si="251"/>
        <v>69.133286875725901</v>
      </c>
      <c r="DQ210" s="2">
        <f t="shared" si="251"/>
        <v>86.144179985905581</v>
      </c>
      <c r="DR210" s="2">
        <f t="shared" si="251"/>
        <v>97.693998919590541</v>
      </c>
      <c r="DS210" s="2">
        <f t="shared" si="251"/>
        <v>139.77096842105263</v>
      </c>
      <c r="DT210" s="2">
        <f t="shared" si="251"/>
        <v>138.07646443812229</v>
      </c>
      <c r="DU210" s="2">
        <f t="shared" si="251"/>
        <v>98.51045485829961</v>
      </c>
      <c r="DV210" s="2">
        <f t="shared" si="251"/>
        <v>88.707101666531599</v>
      </c>
      <c r="DW210" s="2">
        <f t="shared" si="251"/>
        <v>125.70349250871078</v>
      </c>
      <c r="DX210" s="2">
        <f t="shared" si="251"/>
        <v>143.27883498854084</v>
      </c>
      <c r="DY210" s="2">
        <f t="shared" si="251"/>
        <v>113.40045381231675</v>
      </c>
      <c r="EA210" s="2">
        <f t="shared" si="240"/>
        <v>53.57985175415547</v>
      </c>
      <c r="EB210" s="2">
        <f t="shared" si="240"/>
        <v>56.18077609335613</v>
      </c>
      <c r="EC210" s="2">
        <f t="shared" si="240"/>
        <v>55.150241267481</v>
      </c>
      <c r="ED210" s="2">
        <f t="shared" si="240"/>
        <v>52.138648494790878</v>
      </c>
      <c r="EE210" s="2">
        <f t="shared" si="240"/>
        <v>52.977643606175349</v>
      </c>
      <c r="EF210" s="2">
        <f t="shared" si="239"/>
        <v>53.473231520326642</v>
      </c>
      <c r="EG210" s="2">
        <f t="shared" si="239"/>
        <v>49.845256287018138</v>
      </c>
      <c r="EH210" s="2">
        <f t="shared" si="239"/>
        <v>49.249637400495914</v>
      </c>
      <c r="EI210" s="2">
        <f t="shared" si="239"/>
        <v>50.135432468694084</v>
      </c>
      <c r="EJ210" s="2">
        <f t="shared" si="239"/>
        <v>47.399768895884264</v>
      </c>
      <c r="EK210" s="2">
        <f t="shared" si="239"/>
        <v>46.333066073407245</v>
      </c>
      <c r="EL210" s="2">
        <f t="shared" si="179"/>
        <v>43.67952308046506</v>
      </c>
      <c r="EM210" s="2">
        <f t="shared" si="179"/>
        <v>44.575611357605801</v>
      </c>
      <c r="EN210" s="2">
        <f t="shared" si="179"/>
        <v>48.416145932446923</v>
      </c>
      <c r="EO210" s="2">
        <f t="shared" si="179"/>
        <v>51.246428370802064</v>
      </c>
      <c r="EQ210" s="2">
        <f t="shared" si="252"/>
        <v>53.828485900108014</v>
      </c>
      <c r="ER210" s="2">
        <f t="shared" si="252"/>
        <v>56.171425456827194</v>
      </c>
      <c r="ES210" s="2">
        <f t="shared" si="252"/>
        <v>56.89628221210117</v>
      </c>
      <c r="ET210" s="2">
        <f t="shared" si="252"/>
        <v>56.746735584593175</v>
      </c>
      <c r="EU210" s="2">
        <f t="shared" si="252"/>
        <v>55.042977820736958</v>
      </c>
      <c r="EV210" s="2">
        <f t="shared" si="252"/>
        <v>53.370828025258689</v>
      </c>
      <c r="EW210" s="2">
        <f t="shared" si="252"/>
        <v>52.218427833373511</v>
      </c>
      <c r="EX210" s="2">
        <f t="shared" si="252"/>
        <v>51.118019348441955</v>
      </c>
      <c r="EY210" s="2">
        <f t="shared" si="252"/>
        <v>49.818235576831697</v>
      </c>
      <c r="EZ210" s="2">
        <f t="shared" si="252"/>
        <v>47.956558859178834</v>
      </c>
      <c r="FA210" s="2">
        <f t="shared" si="252"/>
        <v>46.651627555520434</v>
      </c>
      <c r="FB210" s="2">
        <f t="shared" si="252"/>
        <v>46.508480237031755</v>
      </c>
      <c r="FC210" s="2">
        <f t="shared" si="252"/>
        <v>47.245661665704944</v>
      </c>
      <c r="FD210" s="2">
        <f t="shared" si="252"/>
        <v>49.75940183281665</v>
      </c>
      <c r="FE210" s="2">
        <f t="shared" si="252"/>
        <v>49.481812152947526</v>
      </c>
      <c r="FG210" s="2">
        <f t="shared" si="253"/>
        <v>0.99999733810657476</v>
      </c>
      <c r="FH210" s="2">
        <f t="shared" si="253"/>
        <v>0.999996814423742</v>
      </c>
      <c r="FI210" s="2">
        <f t="shared" si="253"/>
        <v>0.99999755102075294</v>
      </c>
      <c r="FJ210" s="2">
        <f t="shared" si="253"/>
        <v>0.9999974990113063</v>
      </c>
      <c r="FK210" s="2">
        <f t="shared" si="253"/>
        <v>0.99999734067199419</v>
      </c>
      <c r="FL210" s="2">
        <f t="shared" si="253"/>
        <v>0.99999694727039612</v>
      </c>
      <c r="FM210" s="2">
        <f t="shared" si="253"/>
        <v>0.99999733460763174</v>
      </c>
      <c r="FN210" s="2">
        <f t="shared" si="253"/>
        <v>0.99999703391339845</v>
      </c>
      <c r="FO210" s="2">
        <f t="shared" si="253"/>
        <v>0.99999651941759204</v>
      </c>
      <c r="FP210" s="2">
        <f t="shared" si="253"/>
        <v>0.99999642424545121</v>
      </c>
      <c r="FQ210" s="2">
        <f t="shared" si="253"/>
        <v>0.99999666118738373</v>
      </c>
      <c r="FR210" s="2">
        <f t="shared" si="253"/>
        <v>0.99999716583008247</v>
      </c>
      <c r="FS210" s="2">
        <f t="shared" si="253"/>
        <v>0.99999708421806277</v>
      </c>
      <c r="FT210" s="2">
        <f t="shared" si="253"/>
        <v>0.99999620642153442</v>
      </c>
      <c r="FU210" s="2">
        <f t="shared" si="253"/>
        <v>0.9999956641221649</v>
      </c>
      <c r="FW210" s="2">
        <f t="shared" si="244"/>
        <v>0.94896708792049167</v>
      </c>
      <c r="FX210" s="2">
        <f t="shared" si="244"/>
        <v>0.93498757335242288</v>
      </c>
      <c r="FY210" s="2">
        <f t="shared" si="244"/>
        <v>0.9347406373763586</v>
      </c>
      <c r="FZ210" s="2">
        <f t="shared" si="244"/>
        <v>0.93316194513778961</v>
      </c>
      <c r="GA210" s="2">
        <f t="shared" si="244"/>
        <v>0.94749327194892985</v>
      </c>
      <c r="GB210" s="2">
        <f t="shared" si="244"/>
        <v>0.93579291792548736</v>
      </c>
      <c r="GC210" s="2">
        <f t="shared" si="244"/>
        <v>0.94665864401597166</v>
      </c>
      <c r="GD210" s="2">
        <f t="shared" si="244"/>
        <v>0.94832979019888153</v>
      </c>
      <c r="GE210" s="2">
        <f t="shared" si="244"/>
        <v>0.95340684856183511</v>
      </c>
      <c r="GF210" s="2">
        <f t="shared" si="244"/>
        <v>0.95383221250918793</v>
      </c>
      <c r="GG210" s="2">
        <f t="shared" si="244"/>
        <v>0.9622509211117789</v>
      </c>
      <c r="GH210" s="2">
        <f t="shared" si="244"/>
        <v>0.96101332740238121</v>
      </c>
      <c r="GI210" s="2">
        <f t="shared" si="244"/>
        <v>0.95957069746742396</v>
      </c>
      <c r="GJ210" s="2">
        <f t="shared" si="244"/>
        <v>0.94785099207346535</v>
      </c>
      <c r="GK210" s="2">
        <f t="shared" si="244"/>
        <v>0.92945305461797556</v>
      </c>
      <c r="GM210" s="86">
        <f t="shared" si="245"/>
        <v>3.6065899018335351E-260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1.5924325528923123E-269</v>
      </c>
      <c r="HD210" s="86">
        <f t="shared" si="181"/>
        <v>3.0270946722642332E-216</v>
      </c>
      <c r="HE210" s="86">
        <f t="shared" si="181"/>
        <v>8.8015204473743402E-298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1.435160411560334E-98</v>
      </c>
      <c r="HT210" s="86">
        <f t="shared" si="246"/>
        <v>3.7976337889582369E-93</v>
      </c>
      <c r="HU210" s="86">
        <f t="shared" si="246"/>
        <v>2.1707569810380952E-100</v>
      </c>
      <c r="HV210" s="86">
        <f t="shared" si="246"/>
        <v>7.9041038091419195E-100</v>
      </c>
      <c r="HW210" s="86">
        <f t="shared" si="246"/>
        <v>2.6641363056288266E-111</v>
      </c>
      <c r="HX210" s="86">
        <f t="shared" si="246"/>
        <v>1.0160025257586758E-114</v>
      </c>
      <c r="HY210" s="86">
        <f t="shared" si="246"/>
        <v>1.0782707881167617E-104</v>
      </c>
      <c r="HZ210" s="86">
        <f t="shared" si="246"/>
        <v>1.5758043795705988E-158</v>
      </c>
      <c r="IA210" s="86">
        <f t="shared" si="246"/>
        <v>1.222915270976268E-172</v>
      </c>
      <c r="IB210" s="86">
        <f t="shared" si="246"/>
        <v>1.5323224467223057E-185</v>
      </c>
      <c r="IC210" s="86">
        <f t="shared" si="246"/>
        <v>3.1048926537728863E-194</v>
      </c>
      <c r="ID210" s="86">
        <f t="shared" si="246"/>
        <v>1.802340603020646E-136</v>
      </c>
      <c r="IE210" s="86">
        <f t="shared" si="246"/>
        <v>5.8568851300486717E-146</v>
      </c>
      <c r="IF210" s="86">
        <f t="shared" si="246"/>
        <v>5.4951646474054973E-137</v>
      </c>
      <c r="IG210" s="86">
        <f t="shared" si="246"/>
        <v>3.7859988328381465E-133</v>
      </c>
      <c r="II210" s="86">
        <f t="shared" si="247"/>
        <v>1.9699513040654074E-5</v>
      </c>
      <c r="IJ210" s="86">
        <f t="shared" si="247"/>
        <v>2.9263029052694259E-5</v>
      </c>
      <c r="IK210" s="86">
        <f t="shared" si="247"/>
        <v>6.367758014874501E-5</v>
      </c>
      <c r="IL210" s="86">
        <f t="shared" si="247"/>
        <v>7.5278067271195674E-5</v>
      </c>
      <c r="IM210" s="86">
        <f t="shared" si="247"/>
        <v>4.6851688516766186E-6</v>
      </c>
      <c r="IN210" s="86">
        <f t="shared" si="247"/>
        <v>1.5806181452864562E-5</v>
      </c>
      <c r="IO210" s="86">
        <f t="shared" si="247"/>
        <v>8.7459126434180343E-6</v>
      </c>
      <c r="IP210" s="86">
        <f t="shared" si="247"/>
        <v>4.8606323835221906E-8</v>
      </c>
      <c r="IQ210" s="86">
        <f t="shared" si="247"/>
        <v>5.7199297155562787E-9</v>
      </c>
      <c r="IR210" s="86">
        <f t="shared" si="247"/>
        <v>2.7963585700681759E-9</v>
      </c>
      <c r="IS210" s="86">
        <f t="shared" si="247"/>
        <v>1.9350857539754882E-10</v>
      </c>
      <c r="IT210" s="86">
        <f t="shared" si="247"/>
        <v>1.7682696203468184E-7</v>
      </c>
      <c r="IU210" s="86">
        <f t="shared" si="247"/>
        <v>6.4565678914684073E-8</v>
      </c>
      <c r="IV210" s="86">
        <f t="shared" si="247"/>
        <v>8.6187108506196477E-17</v>
      </c>
      <c r="IW210" s="86">
        <f t="shared" si="247"/>
        <v>3.1528580838926521E-12</v>
      </c>
      <c r="IY210" s="86">
        <f t="shared" si="248"/>
        <v>1.9699513040654074E-5</v>
      </c>
      <c r="IZ210" s="86">
        <f t="shared" si="248"/>
        <v>2.9263029052694259E-5</v>
      </c>
      <c r="JA210" s="86">
        <f t="shared" si="248"/>
        <v>6.367758014874501E-5</v>
      </c>
      <c r="JB210" s="86">
        <f t="shared" si="248"/>
        <v>7.5278067271195674E-5</v>
      </c>
      <c r="JC210" s="86">
        <f t="shared" si="248"/>
        <v>4.6851688516766186E-6</v>
      </c>
      <c r="JD210" s="86">
        <f t="shared" si="248"/>
        <v>1.5806181452864562E-5</v>
      </c>
      <c r="JE210" s="86">
        <f t="shared" si="248"/>
        <v>8.7459126434180343E-6</v>
      </c>
      <c r="JF210" s="86">
        <f t="shared" si="248"/>
        <v>4.8606323835221906E-8</v>
      </c>
      <c r="JG210" s="86">
        <f t="shared" si="248"/>
        <v>5.7199297155562787E-9</v>
      </c>
      <c r="JH210" s="86">
        <f t="shared" si="248"/>
        <v>2.7963585700681759E-9</v>
      </c>
      <c r="JI210" s="86">
        <f t="shared" si="248"/>
        <v>1.9350857539754882E-10</v>
      </c>
      <c r="JJ210" s="86">
        <f t="shared" si="248"/>
        <v>1.7682696203468184E-7</v>
      </c>
      <c r="JK210" s="86">
        <f t="shared" si="248"/>
        <v>6.4565678914684073E-8</v>
      </c>
      <c r="JL210" s="86">
        <f t="shared" si="248"/>
        <v>8.6187108506196477E-17</v>
      </c>
      <c r="JM210" s="86">
        <f t="shared" si="248"/>
        <v>3.1528580838926521E-12</v>
      </c>
    </row>
    <row r="211" spans="2:273" x14ac:dyDescent="0.25">
      <c r="B211" s="2">
        <v>184</v>
      </c>
      <c r="C211" s="37">
        <v>54.127000000000002</v>
      </c>
      <c r="D211" s="37">
        <v>55.8</v>
      </c>
      <c r="E211" s="37">
        <v>59.174999999999997</v>
      </c>
      <c r="F211" s="37">
        <v>58.746000000000002</v>
      </c>
      <c r="G211" s="37">
        <v>56.805999999999997</v>
      </c>
      <c r="H211" s="37">
        <v>53.079000000000001</v>
      </c>
      <c r="I211" s="37">
        <v>52.667000000000002</v>
      </c>
      <c r="J211" s="37">
        <v>52.094999999999999</v>
      </c>
      <c r="K211" s="37">
        <v>50.683</v>
      </c>
      <c r="L211" s="37">
        <v>52.79</v>
      </c>
      <c r="M211" s="37">
        <v>48.305999999999997</v>
      </c>
      <c r="N211" s="37">
        <v>48.777999999999999</v>
      </c>
      <c r="O211" s="37">
        <v>48.887</v>
      </c>
      <c r="P211" s="37">
        <v>50.984000000000002</v>
      </c>
      <c r="Q211" s="37">
        <v>48.875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49.451397057318914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-0.57639705731891411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49.451397057318914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48.875</v>
      </c>
      <c r="DK211" s="2">
        <f t="shared" si="251"/>
        <v>94.350649048625826</v>
      </c>
      <c r="DL211" s="2">
        <f t="shared" si="251"/>
        <v>103.79149914917753</v>
      </c>
      <c r="DM211" s="2">
        <f t="shared" si="251"/>
        <v>116.79497749924496</v>
      </c>
      <c r="DN211" s="2">
        <f t="shared" si="251"/>
        <v>112.88893763213531</v>
      </c>
      <c r="DO211" s="2">
        <f t="shared" si="251"/>
        <v>104.51163002114164</v>
      </c>
      <c r="DP211" s="2">
        <f t="shared" si="251"/>
        <v>69.002164924506388</v>
      </c>
      <c r="DQ211" s="2">
        <f t="shared" si="251"/>
        <v>86.104445384073301</v>
      </c>
      <c r="DR211" s="2">
        <f t="shared" si="251"/>
        <v>97.74839807687114</v>
      </c>
      <c r="DS211" s="2">
        <f t="shared" si="251"/>
        <v>140.10998744939272</v>
      </c>
      <c r="DT211" s="2">
        <f t="shared" si="251"/>
        <v>138.44044807965855</v>
      </c>
      <c r="DU211" s="2">
        <f t="shared" si="251"/>
        <v>98.646647368421071</v>
      </c>
      <c r="DV211" s="2">
        <f t="shared" si="251"/>
        <v>88.733396618318324</v>
      </c>
      <c r="DW211" s="2">
        <f t="shared" si="251"/>
        <v>125.97823344947733</v>
      </c>
      <c r="DX211" s="2">
        <f t="shared" si="251"/>
        <v>143.70648617265084</v>
      </c>
      <c r="DY211" s="2">
        <f t="shared" si="251"/>
        <v>113.65823112170091</v>
      </c>
      <c r="EA211" s="2">
        <f t="shared" si="240"/>
        <v>53.464687988616149</v>
      </c>
      <c r="EB211" s="2">
        <f t="shared" si="240"/>
        <v>56.035658311151849</v>
      </c>
      <c r="EC211" s="2">
        <f t="shared" si="240"/>
        <v>54.989505469994725</v>
      </c>
      <c r="ED211" s="2">
        <f t="shared" si="240"/>
        <v>51.919108434312363</v>
      </c>
      <c r="EE211" s="2">
        <f t="shared" si="240"/>
        <v>52.778741162762799</v>
      </c>
      <c r="EF211" s="2">
        <f t="shared" si="239"/>
        <v>53.3012245755436</v>
      </c>
      <c r="EG211" s="2">
        <f t="shared" si="239"/>
        <v>49.64219618123974</v>
      </c>
      <c r="EH211" s="2">
        <f t="shared" si="239"/>
        <v>49.032712788725064</v>
      </c>
      <c r="EI211" s="2">
        <f t="shared" si="239"/>
        <v>49.9469785330948</v>
      </c>
      <c r="EJ211" s="2">
        <f t="shared" si="239"/>
        <v>47.212179280667087</v>
      </c>
      <c r="EK211" s="2">
        <f t="shared" si="239"/>
        <v>46.144874781643018</v>
      </c>
      <c r="EL211" s="2">
        <f t="shared" ref="EL211:EL222" si="254">CP$228*$B211+CP$229</f>
        <v>43.407402517171249</v>
      </c>
      <c r="EM211" s="2">
        <f t="shared" ref="EM211:EM222" si="255">CQ$228*$B211+CQ$229</f>
        <v>44.345259550219659</v>
      </c>
      <c r="EN211" s="2">
        <f t="shared" ref="EN211:EN222" si="256">CR$228*$B211+CR$229</f>
        <v>48.247614019351531</v>
      </c>
      <c r="EO211" s="2">
        <f t="shared" ref="EO211:EO222" si="257">CS$228*$B211+CS$229</f>
        <v>51.122751296568666</v>
      </c>
      <c r="EQ211" s="2">
        <f t="shared" si="252"/>
        <v>53.716880419120145</v>
      </c>
      <c r="ER211" s="2">
        <f t="shared" si="252"/>
        <v>56.026176044460989</v>
      </c>
      <c r="ES211" s="2">
        <f t="shared" si="252"/>
        <v>56.760465123891862</v>
      </c>
      <c r="ET211" s="2">
        <f t="shared" si="252"/>
        <v>56.592227189850334</v>
      </c>
      <c r="EU211" s="2">
        <f t="shared" si="252"/>
        <v>54.87255493971891</v>
      </c>
      <c r="EV211" s="2">
        <f t="shared" si="252"/>
        <v>53.197381202913505</v>
      </c>
      <c r="EW211" s="2">
        <f t="shared" si="252"/>
        <v>52.048084211919203</v>
      </c>
      <c r="EX211" s="2">
        <f t="shared" si="252"/>
        <v>50.926912096317309</v>
      </c>
      <c r="EY211" s="2">
        <f t="shared" si="252"/>
        <v>49.625409125060663</v>
      </c>
      <c r="EZ211" s="2">
        <f t="shared" si="252"/>
        <v>47.776596430846602</v>
      </c>
      <c r="FA211" s="2">
        <f t="shared" si="252"/>
        <v>46.467763624637207</v>
      </c>
      <c r="FB211" s="2">
        <f t="shared" si="252"/>
        <v>46.274092083927634</v>
      </c>
      <c r="FC211" s="2">
        <f t="shared" si="252"/>
        <v>47.050817568467309</v>
      </c>
      <c r="FD211" s="2">
        <f t="shared" si="252"/>
        <v>49.60904467377312</v>
      </c>
      <c r="FE211" s="2">
        <f t="shared" si="252"/>
        <v>49.33543640635051</v>
      </c>
      <c r="FG211" s="2">
        <f t="shared" si="253"/>
        <v>0.9999975723237744</v>
      </c>
      <c r="FH211" s="2">
        <f t="shared" si="253"/>
        <v>0.9999970947191088</v>
      </c>
      <c r="FI211" s="2">
        <f t="shared" si="253"/>
        <v>0.99999776650390004</v>
      </c>
      <c r="FJ211" s="2">
        <f t="shared" si="253"/>
        <v>0.99999771907070023</v>
      </c>
      <c r="FK211" s="2">
        <f t="shared" si="253"/>
        <v>0.99999757466346584</v>
      </c>
      <c r="FL211" s="2">
        <f t="shared" si="253"/>
        <v>0.99999721587676382</v>
      </c>
      <c r="FM211" s="2">
        <f t="shared" si="253"/>
        <v>0.99999756913269888</v>
      </c>
      <c r="FN211" s="2">
        <f t="shared" si="253"/>
        <v>0.99999729489616285</v>
      </c>
      <c r="FO211" s="2">
        <f t="shared" si="253"/>
        <v>0.99999682567014447</v>
      </c>
      <c r="FP211" s="2">
        <f t="shared" si="253"/>
        <v>0.99999673887206653</v>
      </c>
      <c r="FQ211" s="2">
        <f t="shared" si="253"/>
        <v>0.99999695496580887</v>
      </c>
      <c r="FR211" s="2">
        <f t="shared" si="253"/>
        <v>0.99999741520566998</v>
      </c>
      <c r="FS211" s="2">
        <f t="shared" si="253"/>
        <v>0.9999973407745858</v>
      </c>
      <c r="FT211" s="2">
        <f t="shared" si="253"/>
        <v>0.99999654021416462</v>
      </c>
      <c r="FU211" s="2">
        <f t="shared" si="253"/>
        <v>0.99999604563090772</v>
      </c>
      <c r="FW211" s="2">
        <f t="shared" si="244"/>
        <v>0.95324749623695326</v>
      </c>
      <c r="FX211" s="2">
        <f t="shared" si="244"/>
        <v>0.94036683732559712</v>
      </c>
      <c r="FY211" s="2">
        <f t="shared" si="244"/>
        <v>0.94013902522433623</v>
      </c>
      <c r="FZ211" s="2">
        <f t="shared" si="244"/>
        <v>0.93868235894428598</v>
      </c>
      <c r="GA211" s="2">
        <f t="shared" si="244"/>
        <v>0.95189103033535138</v>
      </c>
      <c r="GB211" s="2">
        <f t="shared" si="244"/>
        <v>0.94110974307282202</v>
      </c>
      <c r="GC211" s="2">
        <f t="shared" si="244"/>
        <v>0.95112270145524402</v>
      </c>
      <c r="GD211" s="2">
        <f t="shared" si="244"/>
        <v>0.95266098562402923</v>
      </c>
      <c r="GE211" s="2">
        <f t="shared" si="244"/>
        <v>0.95733161359400309</v>
      </c>
      <c r="GF211" s="2">
        <f t="shared" si="244"/>
        <v>0.95772273593468227</v>
      </c>
      <c r="GG211" s="2">
        <f t="shared" si="244"/>
        <v>0.96545769828574102</v>
      </c>
      <c r="GH211" s="2">
        <f t="shared" si="244"/>
        <v>0.96432133976040924</v>
      </c>
      <c r="GI211" s="2">
        <f t="shared" si="244"/>
        <v>0.96299640347399917</v>
      </c>
      <c r="GJ211" s="2">
        <f t="shared" si="244"/>
        <v>0.95222030008983338</v>
      </c>
      <c r="GK211" s="2">
        <f t="shared" si="244"/>
        <v>0.93525854720222779</v>
      </c>
      <c r="GM211" s="86">
        <f t="shared" si="245"/>
        <v>1.5554706046341726E-264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3.8194583156761121E-275</v>
      </c>
      <c r="HD211" s="86">
        <f t="shared" si="181"/>
        <v>8.8009814662035273E-221</v>
      </c>
      <c r="HE211" s="86">
        <f t="shared" si="181"/>
        <v>5.4507068023036172E-304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7.6587910717486748E-102</v>
      </c>
      <c r="HT211" s="86">
        <f t="shared" si="246"/>
        <v>1.4549679853062959E-96</v>
      </c>
      <c r="HU211" s="86">
        <f t="shared" si="246"/>
        <v>8.6681987790415427E-104</v>
      </c>
      <c r="HV211" s="86">
        <f t="shared" si="246"/>
        <v>3.2352746404501196E-103</v>
      </c>
      <c r="HW211" s="86">
        <f t="shared" si="246"/>
        <v>4.4926261366996854E-115</v>
      </c>
      <c r="HX211" s="86">
        <f t="shared" si="246"/>
        <v>1.2766532535816174E-118</v>
      </c>
      <c r="HY211" s="86">
        <f t="shared" si="246"/>
        <v>2.8835357928439035E-108</v>
      </c>
      <c r="HZ211" s="86">
        <f t="shared" si="246"/>
        <v>7.1026410089913831E-164</v>
      </c>
      <c r="IA211" s="86">
        <f t="shared" si="246"/>
        <v>2.2112838031152387E-178</v>
      </c>
      <c r="IB211" s="86">
        <f t="shared" si="246"/>
        <v>1.34623598710318E-191</v>
      </c>
      <c r="IC211" s="86">
        <f t="shared" si="246"/>
        <v>1.9263461200683116E-200</v>
      </c>
      <c r="ID211" s="86">
        <f t="shared" si="246"/>
        <v>8.9369395753727962E-141</v>
      </c>
      <c r="IE211" s="86">
        <f t="shared" si="246"/>
        <v>1.2652571814343571E-150</v>
      </c>
      <c r="IF211" s="86">
        <f t="shared" si="246"/>
        <v>1.6326087099610291E-141</v>
      </c>
      <c r="IG211" s="86">
        <f t="shared" si="246"/>
        <v>7.7223007610720941E-138</v>
      </c>
      <c r="II211" s="86">
        <f t="shared" si="247"/>
        <v>1.068790439411086E-5</v>
      </c>
      <c r="IJ211" s="86">
        <f t="shared" si="247"/>
        <v>1.5356795792180254E-5</v>
      </c>
      <c r="IK211" s="86">
        <f t="shared" si="247"/>
        <v>3.5170677755751353E-5</v>
      </c>
      <c r="IL211" s="86">
        <f t="shared" si="247"/>
        <v>4.1805422580650279E-5</v>
      </c>
      <c r="IM211" s="86">
        <f t="shared" si="247"/>
        <v>2.3104520306542355E-6</v>
      </c>
      <c r="IN211" s="86">
        <f t="shared" si="247"/>
        <v>7.9863407016229599E-6</v>
      </c>
      <c r="IO211" s="86">
        <f t="shared" si="247"/>
        <v>4.4658321659255658E-6</v>
      </c>
      <c r="IP211" s="86">
        <f t="shared" si="247"/>
        <v>1.8121334726215898E-8</v>
      </c>
      <c r="IQ211" s="86">
        <f t="shared" si="247"/>
        <v>1.9433601442068714E-9</v>
      </c>
      <c r="IR211" s="86">
        <f t="shared" si="247"/>
        <v>9.1319035717013228E-10</v>
      </c>
      <c r="IS211" s="86">
        <f t="shared" si="247"/>
        <v>5.8516809950803086E-11</v>
      </c>
      <c r="IT211" s="86">
        <f t="shared" si="247"/>
        <v>7.7753757442857175E-8</v>
      </c>
      <c r="IU211" s="86">
        <f t="shared" si="247"/>
        <v>2.6535093170430383E-8</v>
      </c>
      <c r="IV211" s="86">
        <f t="shared" si="247"/>
        <v>8.9481630869322386E-18</v>
      </c>
      <c r="IW211" s="86">
        <f t="shared" si="247"/>
        <v>5.2084299261532241E-13</v>
      </c>
      <c r="IY211" s="86">
        <f t="shared" si="248"/>
        <v>1.068790439411086E-5</v>
      </c>
      <c r="IZ211" s="86">
        <f t="shared" si="248"/>
        <v>1.5356795792180254E-5</v>
      </c>
      <c r="JA211" s="86">
        <f t="shared" si="248"/>
        <v>3.5170677755751353E-5</v>
      </c>
      <c r="JB211" s="86">
        <f t="shared" si="248"/>
        <v>4.1805422580650279E-5</v>
      </c>
      <c r="JC211" s="86">
        <f t="shared" si="248"/>
        <v>2.3104520306542355E-6</v>
      </c>
      <c r="JD211" s="86">
        <f t="shared" si="248"/>
        <v>7.9863407016229599E-6</v>
      </c>
      <c r="JE211" s="86">
        <f t="shared" si="248"/>
        <v>4.4658321659255658E-6</v>
      </c>
      <c r="JF211" s="86">
        <f t="shared" si="248"/>
        <v>1.8121334726215898E-8</v>
      </c>
      <c r="JG211" s="86">
        <f t="shared" si="248"/>
        <v>1.9433601442068714E-9</v>
      </c>
      <c r="JH211" s="86">
        <f t="shared" si="248"/>
        <v>9.1319035717013228E-10</v>
      </c>
      <c r="JI211" s="86">
        <f t="shared" si="248"/>
        <v>5.8516809950803086E-11</v>
      </c>
      <c r="JJ211" s="86">
        <f t="shared" si="248"/>
        <v>7.7753757442857175E-8</v>
      </c>
      <c r="JK211" s="86">
        <f t="shared" si="248"/>
        <v>2.6535093170430383E-8</v>
      </c>
      <c r="JL211" s="86">
        <f t="shared" si="248"/>
        <v>8.9481630869322386E-18</v>
      </c>
      <c r="JM211" s="86">
        <f t="shared" si="248"/>
        <v>5.2084299261532241E-13</v>
      </c>
    </row>
    <row r="212" spans="2:273" x14ac:dyDescent="0.25">
      <c r="B212" s="2">
        <v>185</v>
      </c>
      <c r="C212" s="37">
        <v>55.253999999999998</v>
      </c>
      <c r="D212" s="37">
        <v>55.768999999999998</v>
      </c>
      <c r="E212" s="37">
        <v>57.841000000000001</v>
      </c>
      <c r="F212" s="37">
        <v>59.238</v>
      </c>
      <c r="G212" s="37">
        <v>57.177</v>
      </c>
      <c r="H212" s="37">
        <v>54.174999999999997</v>
      </c>
      <c r="I212" s="37">
        <v>52.920999999999999</v>
      </c>
      <c r="J212" s="37">
        <v>52.619</v>
      </c>
      <c r="K212" s="37">
        <v>50.651000000000003</v>
      </c>
      <c r="L212" s="37">
        <v>53.274000000000001</v>
      </c>
      <c r="M212" s="37">
        <v>48.081000000000003</v>
      </c>
      <c r="N212" s="37">
        <v>49.856999999999999</v>
      </c>
      <c r="O212" s="37">
        <v>51.064999999999998</v>
      </c>
      <c r="P212" s="37">
        <v>50.54</v>
      </c>
      <c r="Q212" s="37">
        <v>49.811999999999998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49.296771936810991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0.51522806318900649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49.296771936810991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49.811999999999998</v>
      </c>
      <c r="DK212" s="2">
        <f t="shared" si="251"/>
        <v>94.462568287526452</v>
      </c>
      <c r="DL212" s="2">
        <f t="shared" si="251"/>
        <v>103.93165991410743</v>
      </c>
      <c r="DM212" s="2">
        <f t="shared" si="251"/>
        <v>116.98898791905771</v>
      </c>
      <c r="DN212" s="2">
        <f t="shared" si="251"/>
        <v>113.03116067653278</v>
      </c>
      <c r="DO212" s="2">
        <f t="shared" si="251"/>
        <v>104.60318858350951</v>
      </c>
      <c r="DP212" s="2">
        <f t="shared" si="251"/>
        <v>68.871042973286876</v>
      </c>
      <c r="DQ212" s="2">
        <f t="shared" si="251"/>
        <v>86.064710782241022</v>
      </c>
      <c r="DR212" s="2">
        <f t="shared" si="251"/>
        <v>97.802797234151754</v>
      </c>
      <c r="DS212" s="2">
        <f t="shared" si="251"/>
        <v>140.44900647773278</v>
      </c>
      <c r="DT212" s="2">
        <f t="shared" si="251"/>
        <v>138.80443172119482</v>
      </c>
      <c r="DU212" s="2">
        <f t="shared" si="251"/>
        <v>98.782839878542518</v>
      </c>
      <c r="DV212" s="2">
        <f t="shared" si="251"/>
        <v>88.759691570105048</v>
      </c>
      <c r="DW212" s="2">
        <f t="shared" si="251"/>
        <v>126.25297439024389</v>
      </c>
      <c r="DX212" s="2">
        <f t="shared" si="251"/>
        <v>144.13413735676085</v>
      </c>
      <c r="DY212" s="2">
        <f t="shared" si="251"/>
        <v>113.91600843108507</v>
      </c>
      <c r="EA212" s="2">
        <f t="shared" si="240"/>
        <v>53.349524223076841</v>
      </c>
      <c r="EB212" s="2">
        <f t="shared" si="240"/>
        <v>55.890540528947568</v>
      </c>
      <c r="EC212" s="2">
        <f t="shared" si="240"/>
        <v>54.828769672508443</v>
      </c>
      <c r="ED212" s="2">
        <f t="shared" si="240"/>
        <v>51.699568373833856</v>
      </c>
      <c r="EE212" s="2">
        <f t="shared" si="240"/>
        <v>52.579838719350242</v>
      </c>
      <c r="EF212" s="2">
        <f t="shared" si="239"/>
        <v>53.129217630760564</v>
      </c>
      <c r="EG212" s="2">
        <f t="shared" si="239"/>
        <v>49.439136075461334</v>
      </c>
      <c r="EH212" s="2">
        <f t="shared" si="239"/>
        <v>48.815788176954221</v>
      </c>
      <c r="EI212" s="2">
        <f t="shared" si="239"/>
        <v>49.758524597495516</v>
      </c>
      <c r="EJ212" s="2">
        <f t="shared" si="239"/>
        <v>47.024589665449916</v>
      </c>
      <c r="EK212" s="2">
        <f t="shared" si="239"/>
        <v>45.956683489878799</v>
      </c>
      <c r="EL212" s="2">
        <f t="shared" si="254"/>
        <v>43.135281953877438</v>
      </c>
      <c r="EM212" s="2">
        <f t="shared" si="255"/>
        <v>44.114907742833516</v>
      </c>
      <c r="EN212" s="2">
        <f t="shared" si="256"/>
        <v>48.079082106256124</v>
      </c>
      <c r="EO212" s="2">
        <f t="shared" si="257"/>
        <v>50.999074222335274</v>
      </c>
      <c r="EQ212" s="2">
        <f t="shared" si="252"/>
        <v>53.605274938132268</v>
      </c>
      <c r="ER212" s="2">
        <f t="shared" si="252"/>
        <v>55.880926632094784</v>
      </c>
      <c r="ES212" s="2">
        <f t="shared" si="252"/>
        <v>56.624648035682554</v>
      </c>
      <c r="ET212" s="2">
        <f t="shared" si="252"/>
        <v>56.4377187951075</v>
      </c>
      <c r="EU212" s="2">
        <f t="shared" si="252"/>
        <v>54.702132058700862</v>
      </c>
      <c r="EV212" s="2">
        <f t="shared" si="252"/>
        <v>53.023934380568328</v>
      </c>
      <c r="EW212" s="2">
        <f t="shared" si="252"/>
        <v>51.87774059046491</v>
      </c>
      <c r="EX212" s="2">
        <f t="shared" si="252"/>
        <v>50.735804844192664</v>
      </c>
      <c r="EY212" s="2">
        <f t="shared" si="252"/>
        <v>49.432582673289623</v>
      </c>
      <c r="EZ212" s="2">
        <f t="shared" si="252"/>
        <v>47.596634002514371</v>
      </c>
      <c r="FA212" s="2">
        <f t="shared" si="252"/>
        <v>46.283899693753987</v>
      </c>
      <c r="FB212" s="2">
        <f t="shared" si="252"/>
        <v>46.039703930823514</v>
      </c>
      <c r="FC212" s="2">
        <f t="shared" si="252"/>
        <v>46.855973471229674</v>
      </c>
      <c r="FD212" s="2">
        <f t="shared" si="252"/>
        <v>49.45868751472959</v>
      </c>
      <c r="FE212" s="2">
        <f t="shared" si="252"/>
        <v>49.189060659753487</v>
      </c>
      <c r="FG212" s="2">
        <f t="shared" si="253"/>
        <v>0.99999778593249489</v>
      </c>
      <c r="FH212" s="2">
        <f t="shared" si="253"/>
        <v>0.99999735035165849</v>
      </c>
      <c r="FI212" s="2">
        <f t="shared" si="253"/>
        <v>0.99999796302694688</v>
      </c>
      <c r="FJ212" s="2">
        <f t="shared" si="253"/>
        <v>0.99999791976733732</v>
      </c>
      <c r="FK212" s="2">
        <f t="shared" si="253"/>
        <v>0.99999778806631967</v>
      </c>
      <c r="FL212" s="2">
        <f t="shared" si="253"/>
        <v>0.99999746084880847</v>
      </c>
      <c r="FM212" s="2">
        <f t="shared" si="253"/>
        <v>0.99999778302219822</v>
      </c>
      <c r="FN212" s="2">
        <f t="shared" si="253"/>
        <v>0.99999753291539173</v>
      </c>
      <c r="FO212" s="2">
        <f t="shared" si="253"/>
        <v>0.99999710497595551</v>
      </c>
      <c r="FP212" s="2">
        <f t="shared" si="253"/>
        <v>0.99999702581512273</v>
      </c>
      <c r="FQ212" s="2">
        <f t="shared" si="253"/>
        <v>0.99999722289506732</v>
      </c>
      <c r="FR212" s="2">
        <f t="shared" si="253"/>
        <v>0.99999764263901736</v>
      </c>
      <c r="FS212" s="2">
        <f t="shared" si="253"/>
        <v>0.99999757475703044</v>
      </c>
      <c r="FT212" s="2">
        <f t="shared" si="253"/>
        <v>0.99999684463685568</v>
      </c>
      <c r="FU212" s="2">
        <f t="shared" si="253"/>
        <v>0.99999639357127013</v>
      </c>
      <c r="FW212" s="2">
        <f t="shared" ref="FW212:GK227" si="260">POWER(10,($B212-C$232)/C$229)/(1+POWER(10,($B212-C$232)/C$229))</f>
        <v>0.95718508149005233</v>
      </c>
      <c r="FX212" s="2">
        <f t="shared" si="260"/>
        <v>0.94532703628260406</v>
      </c>
      <c r="FY212" s="2">
        <f t="shared" si="260"/>
        <v>0.94511706732655942</v>
      </c>
      <c r="FZ212" s="2">
        <f t="shared" si="260"/>
        <v>0.94377429284331871</v>
      </c>
      <c r="GA212" s="2">
        <f t="shared" si="260"/>
        <v>0.95593757897732023</v>
      </c>
      <c r="GB212" s="2">
        <f t="shared" si="260"/>
        <v>0.94601169592381218</v>
      </c>
      <c r="GC212" s="2">
        <f t="shared" si="260"/>
        <v>0.95523083641927431</v>
      </c>
      <c r="GD212" s="2">
        <f t="shared" si="260"/>
        <v>0.95664572131449688</v>
      </c>
      <c r="GE212" s="2">
        <f t="shared" si="260"/>
        <v>0.96093932142623684</v>
      </c>
      <c r="GF212" s="2">
        <f t="shared" si="260"/>
        <v>0.9612987104009818</v>
      </c>
      <c r="GG212" s="2">
        <f t="shared" si="260"/>
        <v>0.96840100607706026</v>
      </c>
      <c r="GH212" s="2">
        <f t="shared" si="260"/>
        <v>0.96735820157554742</v>
      </c>
      <c r="GI212" s="2">
        <f t="shared" si="260"/>
        <v>0.96614208035116722</v>
      </c>
      <c r="GJ212" s="2">
        <f t="shared" si="260"/>
        <v>0.95624042634571882</v>
      </c>
      <c r="GK212" s="2">
        <f t="shared" si="260"/>
        <v>0.94061681423808596</v>
      </c>
      <c r="GM212" s="86">
        <f t="shared" ref="GM212:HA227" si="261" xml:space="preserve"> _xlfn.NORM.DIST($B212, C$7, ABS(C$11), TRUE) * _xlfn.NORM.DIST(($B212 - C$7)*C$15, 0, ABS(C$11), TRUE) * 2</f>
        <v>6.1669574480397584E-269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8.0090686681734558E-281</v>
      </c>
      <c r="HD212" s="86">
        <f t="shared" si="181"/>
        <v>2.293931985407944E-225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3.6070801002520902E-105</v>
      </c>
      <c r="HT212" s="86">
        <f t="shared" si="262"/>
        <v>4.8269069779932544E-100</v>
      </c>
      <c r="HU212" s="86">
        <f t="shared" si="262"/>
        <v>3.0326253896412063E-107</v>
      </c>
      <c r="HV212" s="86">
        <f t="shared" si="262"/>
        <v>1.1603304540885452E-106</v>
      </c>
      <c r="HW212" s="86">
        <f t="shared" si="262"/>
        <v>6.5416723505511583E-119</v>
      </c>
      <c r="HX212" s="86">
        <f t="shared" si="262"/>
        <v>1.3777241310636767E-122</v>
      </c>
      <c r="HY212" s="86">
        <f t="shared" si="262"/>
        <v>6.7036211564045008E-112</v>
      </c>
      <c r="HZ212" s="86">
        <f t="shared" si="262"/>
        <v>2.6048803352309406E-169</v>
      </c>
      <c r="IA212" s="86">
        <f t="shared" si="262"/>
        <v>3.2140553680089946E-184</v>
      </c>
      <c r="IB212" s="86">
        <f t="shared" si="262"/>
        <v>9.4357550295694277E-198</v>
      </c>
      <c r="IC212" s="86">
        <f t="shared" si="262"/>
        <v>9.5271717199745868E-207</v>
      </c>
      <c r="ID212" s="86">
        <f t="shared" si="262"/>
        <v>3.7925472580823288E-145</v>
      </c>
      <c r="IE212" s="86">
        <f t="shared" si="262"/>
        <v>2.3040797109227458E-155</v>
      </c>
      <c r="IF212" s="86">
        <f t="shared" si="262"/>
        <v>4.0864389761938508E-146</v>
      </c>
      <c r="IG212" s="86">
        <f t="shared" si="262"/>
        <v>1.303669198580026E-142</v>
      </c>
      <c r="II212" s="86">
        <f t="shared" ref="II212:IW227" si="263" xml:space="preserve"> _xlfn.NORM.DIST($B212, C$10, ABS(C$14), TRUE) * _xlfn.NORM.DIST(($B212 - C$10)*C$18, 0, ABS(C$14), TRUE) * 2</f>
        <v>5.6988770001203009E-6</v>
      </c>
      <c r="IJ212" s="86">
        <f t="shared" si="263"/>
        <v>7.8995676558963301E-6</v>
      </c>
      <c r="IK212" s="86">
        <f t="shared" si="263"/>
        <v>1.9073465420393738E-5</v>
      </c>
      <c r="IL212" s="86">
        <f t="shared" si="263"/>
        <v>2.2796198256583076E-5</v>
      </c>
      <c r="IM212" s="86">
        <f t="shared" si="263"/>
        <v>1.1162770013403132E-6</v>
      </c>
      <c r="IN212" s="86">
        <f t="shared" si="263"/>
        <v>3.9507497283633713E-6</v>
      </c>
      <c r="IO212" s="86">
        <f t="shared" si="263"/>
        <v>2.2362880537911104E-6</v>
      </c>
      <c r="IP212" s="86">
        <f t="shared" si="263"/>
        <v>6.5626702299430801E-9</v>
      </c>
      <c r="IQ212" s="86">
        <f t="shared" si="263"/>
        <v>6.4021683893246353E-10</v>
      </c>
      <c r="IR212" s="86">
        <f t="shared" si="263"/>
        <v>2.888470569006206E-10</v>
      </c>
      <c r="IS212" s="86">
        <f t="shared" si="263"/>
        <v>1.7136215668947069E-11</v>
      </c>
      <c r="IT212" s="86">
        <f t="shared" si="263"/>
        <v>3.3449957926653053E-8</v>
      </c>
      <c r="IU212" s="86">
        <f t="shared" si="263"/>
        <v>1.0646307665976538E-8</v>
      </c>
      <c r="IV212" s="86">
        <f t="shared" si="263"/>
        <v>8.6709616723877915E-19</v>
      </c>
      <c r="IW212" s="86">
        <f t="shared" si="263"/>
        <v>8.0955355418988727E-14</v>
      </c>
      <c r="IY212" s="86">
        <f t="shared" ref="IY212:JM227" si="264">GM212+HC212+HS212+II212</f>
        <v>5.6988770001203009E-6</v>
      </c>
      <c r="IZ212" s="86">
        <f t="shared" si="264"/>
        <v>7.8995676558963301E-6</v>
      </c>
      <c r="JA212" s="86">
        <f t="shared" si="264"/>
        <v>1.9073465420393738E-5</v>
      </c>
      <c r="JB212" s="86">
        <f t="shared" si="264"/>
        <v>2.2796198256583076E-5</v>
      </c>
      <c r="JC212" s="86">
        <f t="shared" si="264"/>
        <v>1.1162770013403132E-6</v>
      </c>
      <c r="JD212" s="86">
        <f t="shared" si="264"/>
        <v>3.9507497283633713E-6</v>
      </c>
      <c r="JE212" s="86">
        <f t="shared" si="264"/>
        <v>2.2362880537911104E-6</v>
      </c>
      <c r="JF212" s="86">
        <f t="shared" si="264"/>
        <v>6.5626702299430801E-9</v>
      </c>
      <c r="JG212" s="86">
        <f t="shared" si="264"/>
        <v>6.4021683893246353E-10</v>
      </c>
      <c r="JH212" s="86">
        <f t="shared" si="264"/>
        <v>2.888470569006206E-10</v>
      </c>
      <c r="JI212" s="86">
        <f t="shared" si="264"/>
        <v>1.7136215668947069E-11</v>
      </c>
      <c r="JJ212" s="86">
        <f t="shared" si="264"/>
        <v>3.3449957926653053E-8</v>
      </c>
      <c r="JK212" s="86">
        <f t="shared" si="264"/>
        <v>1.0646307665976538E-8</v>
      </c>
      <c r="JL212" s="86">
        <f t="shared" si="264"/>
        <v>8.6709616723877915E-19</v>
      </c>
      <c r="JM212" s="86">
        <f t="shared" si="264"/>
        <v>8.0955355418988727E-14</v>
      </c>
    </row>
    <row r="213" spans="2:273" x14ac:dyDescent="0.25">
      <c r="B213" s="2">
        <v>186</v>
      </c>
      <c r="C213" s="37">
        <v>54.491999999999997</v>
      </c>
      <c r="D213" s="37">
        <v>56.554000000000002</v>
      </c>
      <c r="E213" s="37">
        <v>57.444000000000003</v>
      </c>
      <c r="F213" s="37">
        <v>58.825000000000003</v>
      </c>
      <c r="G213" s="37">
        <v>57.128999999999998</v>
      </c>
      <c r="H213" s="37">
        <v>54.079000000000001</v>
      </c>
      <c r="I213" s="37">
        <v>52.475999999999999</v>
      </c>
      <c r="J213" s="37">
        <v>51.286000000000001</v>
      </c>
      <c r="K213" s="37">
        <v>49.777999999999999</v>
      </c>
      <c r="L213" s="37">
        <v>52.661000000000001</v>
      </c>
      <c r="M213" s="37">
        <v>49.387</v>
      </c>
      <c r="N213" s="37">
        <v>50.302</v>
      </c>
      <c r="O213" s="37">
        <v>49.902999999999999</v>
      </c>
      <c r="P213" s="37">
        <v>51</v>
      </c>
      <c r="Q213" s="37">
        <v>48.844000000000001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49.14267068271387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-0.29867068271386898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49.14267068271387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48.844000000000001</v>
      </c>
      <c r="DK213" s="2">
        <f t="shared" si="251"/>
        <v>94.574487526427092</v>
      </c>
      <c r="DL213" s="2">
        <f t="shared" si="251"/>
        <v>104.07182067903734</v>
      </c>
      <c r="DM213" s="2">
        <f t="shared" si="251"/>
        <v>117.18299833887045</v>
      </c>
      <c r="DN213" s="2">
        <f t="shared" si="251"/>
        <v>113.17338372093025</v>
      </c>
      <c r="DO213" s="2">
        <f t="shared" si="251"/>
        <v>104.69474714587736</v>
      </c>
      <c r="DP213" s="2">
        <f t="shared" si="251"/>
        <v>68.739921022067364</v>
      </c>
      <c r="DQ213" s="2">
        <f t="shared" si="251"/>
        <v>86.024976180408743</v>
      </c>
      <c r="DR213" s="2">
        <f t="shared" si="251"/>
        <v>97.857196391432367</v>
      </c>
      <c r="DS213" s="2">
        <f t="shared" si="251"/>
        <v>140.78802550607287</v>
      </c>
      <c r="DT213" s="2">
        <f t="shared" si="251"/>
        <v>139.16841536273111</v>
      </c>
      <c r="DU213" s="2">
        <f t="shared" si="251"/>
        <v>98.919032388663979</v>
      </c>
      <c r="DV213" s="2">
        <f t="shared" si="251"/>
        <v>88.785986521891772</v>
      </c>
      <c r="DW213" s="2">
        <f t="shared" si="251"/>
        <v>126.52771533101044</v>
      </c>
      <c r="DX213" s="2">
        <f t="shared" si="251"/>
        <v>144.56178854087085</v>
      </c>
      <c r="DY213" s="2">
        <f t="shared" si="251"/>
        <v>114.17378574046924</v>
      </c>
      <c r="EA213" s="2">
        <f t="shared" si="240"/>
        <v>53.23436045753752</v>
      </c>
      <c r="EB213" s="2">
        <f t="shared" si="240"/>
        <v>55.745422746743287</v>
      </c>
      <c r="EC213" s="2">
        <f t="shared" si="240"/>
        <v>54.668033875022161</v>
      </c>
      <c r="ED213" s="2">
        <f t="shared" si="240"/>
        <v>51.480028313355341</v>
      </c>
      <c r="EE213" s="2">
        <f t="shared" si="240"/>
        <v>52.380936275937692</v>
      </c>
      <c r="EF213" s="2">
        <f t="shared" si="239"/>
        <v>52.957210685977529</v>
      </c>
      <c r="EG213" s="2">
        <f t="shared" si="239"/>
        <v>49.236075969682936</v>
      </c>
      <c r="EH213" s="2">
        <f t="shared" si="239"/>
        <v>48.598863565183372</v>
      </c>
      <c r="EI213" s="2">
        <f t="shared" si="239"/>
        <v>49.570070661896231</v>
      </c>
      <c r="EJ213" s="2">
        <f t="shared" si="239"/>
        <v>46.837000050232746</v>
      </c>
      <c r="EK213" s="2">
        <f t="shared" si="239"/>
        <v>45.768492198114572</v>
      </c>
      <c r="EL213" s="2">
        <f t="shared" si="254"/>
        <v>42.863161390583628</v>
      </c>
      <c r="EM213" s="2">
        <f t="shared" si="255"/>
        <v>43.884555935447381</v>
      </c>
      <c r="EN213" s="2">
        <f t="shared" si="256"/>
        <v>47.910550193160731</v>
      </c>
      <c r="EO213" s="2">
        <f t="shared" si="257"/>
        <v>50.875397148101882</v>
      </c>
      <c r="EQ213" s="2">
        <f t="shared" si="252"/>
        <v>53.493669457144392</v>
      </c>
      <c r="ER213" s="2">
        <f t="shared" si="252"/>
        <v>55.735677219728579</v>
      </c>
      <c r="ES213" s="2">
        <f t="shared" si="252"/>
        <v>56.48883094747324</v>
      </c>
      <c r="ET213" s="2">
        <f t="shared" si="252"/>
        <v>56.283210400364652</v>
      </c>
      <c r="EU213" s="2">
        <f t="shared" si="252"/>
        <v>54.531709177682814</v>
      </c>
      <c r="EV213" s="2">
        <f t="shared" si="252"/>
        <v>52.850487558223143</v>
      </c>
      <c r="EW213" s="2">
        <f t="shared" si="252"/>
        <v>51.707396969010603</v>
      </c>
      <c r="EX213" s="2">
        <f t="shared" si="252"/>
        <v>50.544697592068012</v>
      </c>
      <c r="EY213" s="2">
        <f t="shared" si="252"/>
        <v>49.239756221518583</v>
      </c>
      <c r="EZ213" s="2">
        <f t="shared" si="252"/>
        <v>47.416671574182132</v>
      </c>
      <c r="FA213" s="2">
        <f t="shared" si="252"/>
        <v>46.10003576287076</v>
      </c>
      <c r="FB213" s="2">
        <f t="shared" si="252"/>
        <v>45.805315777719393</v>
      </c>
      <c r="FC213" s="2">
        <f t="shared" si="252"/>
        <v>46.66112937399204</v>
      </c>
      <c r="FD213" s="2">
        <f t="shared" si="252"/>
        <v>49.308330355686067</v>
      </c>
      <c r="FE213" s="2">
        <f t="shared" si="252"/>
        <v>49.042684913156464</v>
      </c>
      <c r="FG213" s="2">
        <f t="shared" si="253"/>
        <v>0.99999798074604285</v>
      </c>
      <c r="FH213" s="2">
        <f t="shared" si="253"/>
        <v>0.99999758349142864</v>
      </c>
      <c r="FI213" s="2">
        <f t="shared" si="253"/>
        <v>0.99999814225816308</v>
      </c>
      <c r="FJ213" s="2">
        <f t="shared" si="253"/>
        <v>0.99999810280491597</v>
      </c>
      <c r="FK213" s="2">
        <f t="shared" si="253"/>
        <v>0.99999798269211504</v>
      </c>
      <c r="FL213" s="2">
        <f t="shared" si="253"/>
        <v>0.99999768426607316</v>
      </c>
      <c r="FM213" s="2">
        <f t="shared" si="253"/>
        <v>0.99999797809181967</v>
      </c>
      <c r="FN213" s="2">
        <f t="shared" si="253"/>
        <v>0.99999774999160729</v>
      </c>
      <c r="FO213" s="2">
        <f t="shared" si="253"/>
        <v>0.99999735970601866</v>
      </c>
      <c r="FP213" s="2">
        <f t="shared" si="253"/>
        <v>0.99999728751044381</v>
      </c>
      <c r="FQ213" s="2">
        <f t="shared" si="253"/>
        <v>0.9999974672495805</v>
      </c>
      <c r="FR213" s="2">
        <f t="shared" si="253"/>
        <v>0.99999785006078568</v>
      </c>
      <c r="FS213" s="2">
        <f t="shared" si="253"/>
        <v>0.99999778815165175</v>
      </c>
      <c r="FT213" s="2">
        <f t="shared" si="253"/>
        <v>0.99999712227381132</v>
      </c>
      <c r="FU213" s="2">
        <f t="shared" si="253"/>
        <v>0.99999671089686326</v>
      </c>
      <c r="FW213" s="2">
        <f t="shared" si="260"/>
        <v>0.96080467168145867</v>
      </c>
      <c r="FX213" s="2">
        <f t="shared" si="260"/>
        <v>0.94989663581398476</v>
      </c>
      <c r="FY213" s="2">
        <f t="shared" si="260"/>
        <v>0.94970328246762137</v>
      </c>
      <c r="FZ213" s="2">
        <f t="shared" si="260"/>
        <v>0.94846659685069634</v>
      </c>
      <c r="GA213" s="2">
        <f t="shared" si="260"/>
        <v>0.959658188593281</v>
      </c>
      <c r="GB213" s="2">
        <f t="shared" si="260"/>
        <v>0.95052706597264658</v>
      </c>
      <c r="GC213" s="2">
        <f t="shared" si="260"/>
        <v>0.95900856403476131</v>
      </c>
      <c r="GD213" s="2">
        <f t="shared" si="260"/>
        <v>0.96030901845743621</v>
      </c>
      <c r="GE213" s="2">
        <f t="shared" si="260"/>
        <v>0.96425337960504287</v>
      </c>
      <c r="GF213" s="2">
        <f t="shared" si="260"/>
        <v>0.96458340045514979</v>
      </c>
      <c r="GG213" s="2">
        <f t="shared" si="260"/>
        <v>0.97110102521729313</v>
      </c>
      <c r="GH213" s="2">
        <f t="shared" si="260"/>
        <v>0.97014457753213446</v>
      </c>
      <c r="GI213" s="2">
        <f t="shared" si="260"/>
        <v>0.96902894348075019</v>
      </c>
      <c r="GJ213" s="2">
        <f t="shared" si="260"/>
        <v>0.95993653541343982</v>
      </c>
      <c r="GK213" s="2">
        <f t="shared" si="260"/>
        <v>0.9455574242773005</v>
      </c>
      <c r="GM213" s="86">
        <f t="shared" si="261"/>
        <v>2.2476241926417987E-273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1.4682527942647958E-286</v>
      </c>
      <c r="HD213" s="86">
        <f t="shared" si="181"/>
        <v>5.3601054931790199E-230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1.4992823048310622E-108</v>
      </c>
      <c r="HT213" s="86">
        <f t="shared" si="262"/>
        <v>1.3866108086404422E-103</v>
      </c>
      <c r="HU213" s="86">
        <f t="shared" si="262"/>
        <v>9.2955904778894202E-111</v>
      </c>
      <c r="HV213" s="86">
        <f t="shared" si="262"/>
        <v>3.6463661906588531E-110</v>
      </c>
      <c r="HW213" s="86">
        <f t="shared" si="262"/>
        <v>8.224661332418575E-123</v>
      </c>
      <c r="HX213" s="86">
        <f t="shared" si="262"/>
        <v>1.2769054450364077E-126</v>
      </c>
      <c r="HY213" s="86">
        <f t="shared" si="262"/>
        <v>1.354803040756909E-115</v>
      </c>
      <c r="HZ213" s="86">
        <f t="shared" si="262"/>
        <v>7.7732419503726801E-175</v>
      </c>
      <c r="IA213" s="86">
        <f t="shared" si="262"/>
        <v>3.7550807112119602E-190</v>
      </c>
      <c r="IB213" s="86">
        <f t="shared" si="262"/>
        <v>5.2761003898563434E-204</v>
      </c>
      <c r="IC213" s="86">
        <f t="shared" si="262"/>
        <v>3.7560582167371574E-213</v>
      </c>
      <c r="ID213" s="86">
        <f t="shared" si="262"/>
        <v>1.3774004529306787E-149</v>
      </c>
      <c r="IE213" s="86">
        <f t="shared" si="262"/>
        <v>3.5368730158640442E-160</v>
      </c>
      <c r="IF213" s="86">
        <f t="shared" si="262"/>
        <v>8.6171924079302654E-151</v>
      </c>
      <c r="IG213" s="86">
        <f t="shared" si="262"/>
        <v>1.821537696051675E-147</v>
      </c>
      <c r="II213" s="86">
        <f t="shared" si="263"/>
        <v>2.9862822507427847E-6</v>
      </c>
      <c r="IJ213" s="86">
        <f t="shared" si="263"/>
        <v>3.9829825139661057E-6</v>
      </c>
      <c r="IK213" s="86">
        <f t="shared" si="263"/>
        <v>1.015581341652955E-5</v>
      </c>
      <c r="IL213" s="86">
        <f t="shared" si="263"/>
        <v>1.2205036184620923E-5</v>
      </c>
      <c r="IM213" s="86">
        <f t="shared" si="263"/>
        <v>5.2836526470024752E-7</v>
      </c>
      <c r="IN213" s="86">
        <f t="shared" si="263"/>
        <v>1.9133869367862382E-6</v>
      </c>
      <c r="IO213" s="86">
        <f t="shared" si="263"/>
        <v>1.0981588996257725E-6</v>
      </c>
      <c r="IP213" s="86">
        <f t="shared" si="263"/>
        <v>2.3085878550434913E-9</v>
      </c>
      <c r="IQ213" s="86">
        <f t="shared" si="263"/>
        <v>2.0450115211233623E-10</v>
      </c>
      <c r="IR213" s="86">
        <f t="shared" si="263"/>
        <v>8.8490450235704027E-11</v>
      </c>
      <c r="IS213" s="86">
        <f t="shared" si="263"/>
        <v>4.8594728874349142E-12</v>
      </c>
      <c r="IT213" s="86">
        <f t="shared" si="263"/>
        <v>1.4078555401869743E-8</v>
      </c>
      <c r="IU213" s="86">
        <f t="shared" si="263"/>
        <v>4.1698768567605768E-9</v>
      </c>
      <c r="IV213" s="86">
        <f t="shared" si="263"/>
        <v>7.841903683732319E-20</v>
      </c>
      <c r="IW213" s="86">
        <f t="shared" si="263"/>
        <v>1.183839816670597E-14</v>
      </c>
      <c r="IY213" s="86">
        <f t="shared" si="264"/>
        <v>2.9862822507427847E-6</v>
      </c>
      <c r="IZ213" s="86">
        <f t="shared" si="264"/>
        <v>3.9829825139661057E-6</v>
      </c>
      <c r="JA213" s="86">
        <f t="shared" si="264"/>
        <v>1.015581341652955E-5</v>
      </c>
      <c r="JB213" s="86">
        <f t="shared" si="264"/>
        <v>1.2205036184620923E-5</v>
      </c>
      <c r="JC213" s="86">
        <f t="shared" si="264"/>
        <v>5.2836526470024752E-7</v>
      </c>
      <c r="JD213" s="86">
        <f t="shared" si="264"/>
        <v>1.9133869367862382E-6</v>
      </c>
      <c r="JE213" s="86">
        <f t="shared" si="264"/>
        <v>1.0981588996257725E-6</v>
      </c>
      <c r="JF213" s="86">
        <f t="shared" si="264"/>
        <v>2.3085878550434913E-9</v>
      </c>
      <c r="JG213" s="86">
        <f t="shared" si="264"/>
        <v>2.0450115211233623E-10</v>
      </c>
      <c r="JH213" s="86">
        <f t="shared" si="264"/>
        <v>8.8490450235704027E-11</v>
      </c>
      <c r="JI213" s="86">
        <f t="shared" si="264"/>
        <v>4.8594728874349142E-12</v>
      </c>
      <c r="JJ213" s="86">
        <f t="shared" si="264"/>
        <v>1.4078555401869743E-8</v>
      </c>
      <c r="JK213" s="86">
        <f t="shared" si="264"/>
        <v>4.1698768567605768E-9</v>
      </c>
      <c r="JL213" s="86">
        <f t="shared" si="264"/>
        <v>7.841903683732319E-20</v>
      </c>
      <c r="JM213" s="86">
        <f t="shared" si="264"/>
        <v>1.183839816670597E-14</v>
      </c>
    </row>
    <row r="214" spans="2:273" x14ac:dyDescent="0.25">
      <c r="B214" s="2">
        <v>187</v>
      </c>
      <c r="C214" s="37">
        <v>53.825000000000003</v>
      </c>
      <c r="D214" s="37">
        <v>55.877000000000002</v>
      </c>
      <c r="E214" s="37">
        <v>57.302</v>
      </c>
      <c r="F214" s="37">
        <v>58.365000000000002</v>
      </c>
      <c r="G214" s="37">
        <v>56.984000000000002</v>
      </c>
      <c r="H214" s="37">
        <v>53.984000000000002</v>
      </c>
      <c r="I214" s="37">
        <v>52.920999999999999</v>
      </c>
      <c r="J214" s="37">
        <v>51.603000000000002</v>
      </c>
      <c r="K214" s="37">
        <v>50.634999999999998</v>
      </c>
      <c r="L214" s="37">
        <v>52.838999999999999</v>
      </c>
      <c r="M214" s="37">
        <v>48.628999999999998</v>
      </c>
      <c r="N214" s="37">
        <v>49.348999999999997</v>
      </c>
      <c r="O214" s="37">
        <v>50.048000000000002</v>
      </c>
      <c r="P214" s="37">
        <v>51.253999999999998</v>
      </c>
      <c r="Q214" s="37">
        <v>50.078000000000003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48.989068893042599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1.0889311069574035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48.989068893042599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50.078000000000003</v>
      </c>
      <c r="DK214" s="2">
        <f t="shared" ref="DK214:DY227" si="268">BO$228*$B214+BO$229</f>
        <v>94.686406765327717</v>
      </c>
      <c r="DL214" s="2">
        <f t="shared" si="268"/>
        <v>104.21198144396726</v>
      </c>
      <c r="DM214" s="2">
        <f t="shared" si="268"/>
        <v>117.37700875868319</v>
      </c>
      <c r="DN214" s="2">
        <f t="shared" si="268"/>
        <v>113.3156067653277</v>
      </c>
      <c r="DO214" s="2">
        <f t="shared" si="268"/>
        <v>104.78630570824524</v>
      </c>
      <c r="DP214" s="2">
        <f t="shared" si="268"/>
        <v>68.608799070847851</v>
      </c>
      <c r="DQ214" s="2">
        <f t="shared" si="268"/>
        <v>85.985241578576478</v>
      </c>
      <c r="DR214" s="2">
        <f t="shared" si="268"/>
        <v>97.911595548712967</v>
      </c>
      <c r="DS214" s="2">
        <f t="shared" si="268"/>
        <v>141.12704453441296</v>
      </c>
      <c r="DT214" s="2">
        <f t="shared" si="268"/>
        <v>139.5323990042674</v>
      </c>
      <c r="DU214" s="2">
        <f t="shared" si="268"/>
        <v>99.05522489878544</v>
      </c>
      <c r="DV214" s="2">
        <f t="shared" si="268"/>
        <v>88.81228147367851</v>
      </c>
      <c r="DW214" s="2">
        <f t="shared" si="268"/>
        <v>126.80245627177699</v>
      </c>
      <c r="DX214" s="2">
        <f t="shared" si="268"/>
        <v>144.98943972498085</v>
      </c>
      <c r="DY214" s="2">
        <f t="shared" si="268"/>
        <v>114.43156304985339</v>
      </c>
      <c r="EA214" s="2">
        <f t="shared" si="240"/>
        <v>53.119196691998205</v>
      </c>
      <c r="EB214" s="2">
        <f t="shared" si="240"/>
        <v>55.600304964539006</v>
      </c>
      <c r="EC214" s="2">
        <f t="shared" si="240"/>
        <v>54.507298077535879</v>
      </c>
      <c r="ED214" s="2">
        <f t="shared" si="240"/>
        <v>51.260488252876826</v>
      </c>
      <c r="EE214" s="2">
        <f t="shared" si="240"/>
        <v>52.182033832525136</v>
      </c>
      <c r="EF214" s="2">
        <f t="shared" si="239"/>
        <v>52.785203741194486</v>
      </c>
      <c r="EG214" s="2">
        <f t="shared" si="239"/>
        <v>49.033015863904531</v>
      </c>
      <c r="EH214" s="2">
        <f t="shared" si="239"/>
        <v>48.381938953412529</v>
      </c>
      <c r="EI214" s="2">
        <f t="shared" si="239"/>
        <v>49.381616726296947</v>
      </c>
      <c r="EJ214" s="2">
        <f t="shared" si="239"/>
        <v>46.649410435015568</v>
      </c>
      <c r="EK214" s="2">
        <f t="shared" si="239"/>
        <v>45.580300906350345</v>
      </c>
      <c r="EL214" s="2">
        <f t="shared" si="254"/>
        <v>42.591040827289817</v>
      </c>
      <c r="EM214" s="2">
        <f t="shared" si="255"/>
        <v>43.654204128061238</v>
      </c>
      <c r="EN214" s="2">
        <f t="shared" si="256"/>
        <v>47.742018280065338</v>
      </c>
      <c r="EO214" s="2">
        <f t="shared" si="257"/>
        <v>50.751720073868483</v>
      </c>
      <c r="EQ214" s="2">
        <f t="shared" ref="EQ214:FE227" si="269">CU$228*$B214+CU$229</f>
        <v>53.382063976156516</v>
      </c>
      <c r="ER214" s="2">
        <f t="shared" si="269"/>
        <v>55.590427807362374</v>
      </c>
      <c r="ES214" s="2">
        <f t="shared" si="269"/>
        <v>56.353013859263925</v>
      </c>
      <c r="ET214" s="2">
        <f t="shared" si="269"/>
        <v>56.128702005621818</v>
      </c>
      <c r="EU214" s="2">
        <f t="shared" si="269"/>
        <v>54.361286296664765</v>
      </c>
      <c r="EV214" s="2">
        <f t="shared" si="269"/>
        <v>52.677040735877966</v>
      </c>
      <c r="EW214" s="2">
        <f t="shared" si="269"/>
        <v>51.537053347556309</v>
      </c>
      <c r="EX214" s="2">
        <f t="shared" si="269"/>
        <v>50.353590339943366</v>
      </c>
      <c r="EY214" s="2">
        <f t="shared" si="269"/>
        <v>49.04692976974755</v>
      </c>
      <c r="EZ214" s="2">
        <f t="shared" si="269"/>
        <v>47.2367091458499</v>
      </c>
      <c r="FA214" s="2">
        <f t="shared" si="269"/>
        <v>45.91617183198754</v>
      </c>
      <c r="FB214" s="2">
        <f t="shared" si="269"/>
        <v>45.570927624615273</v>
      </c>
      <c r="FC214" s="2">
        <f t="shared" si="269"/>
        <v>46.466285276754405</v>
      </c>
      <c r="FD214" s="2">
        <f t="shared" si="269"/>
        <v>49.157973196642537</v>
      </c>
      <c r="FE214" s="2">
        <f t="shared" si="269"/>
        <v>48.896309166559448</v>
      </c>
      <c r="FG214" s="2">
        <f t="shared" ref="FG214:FU227" si="270">POWER(10,($B214-C$231)/C$229)/(1+POWER(10,($B214-C$231)/C$229))</f>
        <v>0.99999815841817652</v>
      </c>
      <c r="FH214" s="2">
        <f t="shared" si="270"/>
        <v>0.99999779611752093</v>
      </c>
      <c r="FI214" s="2">
        <f t="shared" si="270"/>
        <v>0.99999830571903103</v>
      </c>
      <c r="FJ214" s="2">
        <f t="shared" si="270"/>
        <v>0.99999826973723016</v>
      </c>
      <c r="FK214" s="2">
        <f t="shared" si="270"/>
        <v>0.99999816019301602</v>
      </c>
      <c r="FL214" s="2">
        <f t="shared" si="270"/>
        <v>0.99999788802512735</v>
      </c>
      <c r="FM214" s="2">
        <f t="shared" si="270"/>
        <v>0.99999815599749531</v>
      </c>
      <c r="FN214" s="2">
        <f t="shared" si="270"/>
        <v>0.99999794796755093</v>
      </c>
      <c r="FO214" s="2">
        <f t="shared" si="270"/>
        <v>0.99999759202271055</v>
      </c>
      <c r="FP214" s="2">
        <f t="shared" si="270"/>
        <v>0.99999752617953275</v>
      </c>
      <c r="FQ214" s="2">
        <f t="shared" si="270"/>
        <v>0.99999769010364925</v>
      </c>
      <c r="FR214" s="2">
        <f t="shared" si="270"/>
        <v>0.99999803923176167</v>
      </c>
      <c r="FS214" s="2">
        <f t="shared" si="270"/>
        <v>0.99999798276993879</v>
      </c>
      <c r="FT214" s="2">
        <f t="shared" si="270"/>
        <v>0.99999737548185863</v>
      </c>
      <c r="FU214" s="2">
        <f t="shared" si="270"/>
        <v>0.99999700030141947</v>
      </c>
      <c r="FW214" s="2">
        <f t="shared" si="260"/>
        <v>0.96412972761587623</v>
      </c>
      <c r="FX214" s="2">
        <f t="shared" si="260"/>
        <v>0.95410284875216023</v>
      </c>
      <c r="FY214" s="2">
        <f t="shared" si="260"/>
        <v>0.95392494021029195</v>
      </c>
      <c r="FZ214" s="2">
        <f t="shared" si="260"/>
        <v>0.95278689554040097</v>
      </c>
      <c r="GA214" s="2">
        <f t="shared" si="260"/>
        <v>0.9630767664526465</v>
      </c>
      <c r="GB214" s="2">
        <f t="shared" si="260"/>
        <v>0.9546828787703312</v>
      </c>
      <c r="GC214" s="2">
        <f t="shared" si="260"/>
        <v>0.96248003900693135</v>
      </c>
      <c r="GD214" s="2">
        <f t="shared" si="260"/>
        <v>0.9636745324118251</v>
      </c>
      <c r="GE214" s="2">
        <f t="shared" si="260"/>
        <v>0.96729582980832274</v>
      </c>
      <c r="GF214" s="2">
        <f t="shared" si="260"/>
        <v>0.96759870591876862</v>
      </c>
      <c r="GG214" s="2">
        <f t="shared" si="260"/>
        <v>0.97357663250459836</v>
      </c>
      <c r="GH214" s="2">
        <f t="shared" si="260"/>
        <v>0.97269981477689726</v>
      </c>
      <c r="GI214" s="2">
        <f t="shared" si="260"/>
        <v>0.97167687691635807</v>
      </c>
      <c r="GJ214" s="2">
        <f t="shared" si="260"/>
        <v>0.96333242731827895</v>
      </c>
      <c r="GK214" s="2">
        <f t="shared" si="260"/>
        <v>0.95010878410603994</v>
      </c>
      <c r="GM214" s="86">
        <f t="shared" si="261"/>
        <v>7.5304263240557235E-278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2.3531917685618941E-292</v>
      </c>
      <c r="HD214" s="86">
        <f t="shared" si="271"/>
        <v>1.1228159612744677E-234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5.4997070859501403E-112</v>
      </c>
      <c r="HT214" s="86">
        <f t="shared" si="262"/>
        <v>3.449099085893967E-107</v>
      </c>
      <c r="HU214" s="86">
        <f t="shared" si="262"/>
        <v>2.4963171429250562E-114</v>
      </c>
      <c r="HV214" s="86">
        <f t="shared" si="262"/>
        <v>1.0040218103831107E-113</v>
      </c>
      <c r="HW214" s="86">
        <f t="shared" si="262"/>
        <v>8.9286177932804296E-127</v>
      </c>
      <c r="HX214" s="86">
        <f t="shared" si="262"/>
        <v>1.0163858087769006E-130</v>
      </c>
      <c r="HY214" s="86">
        <f t="shared" si="262"/>
        <v>2.3802447367485504E-119</v>
      </c>
      <c r="HZ214" s="86">
        <f t="shared" si="262"/>
        <v>1.8873803023445962E-180</v>
      </c>
      <c r="IA214" s="86">
        <f t="shared" si="262"/>
        <v>3.5264580756764318E-196</v>
      </c>
      <c r="IB214" s="86">
        <f t="shared" si="262"/>
        <v>2.3535695621705423E-210</v>
      </c>
      <c r="IC214" s="86">
        <f t="shared" si="262"/>
        <v>1.1804188873758802E-219</v>
      </c>
      <c r="ID214" s="86">
        <f t="shared" si="262"/>
        <v>4.2812781145040563E-154</v>
      </c>
      <c r="IE214" s="86">
        <f t="shared" si="262"/>
        <v>4.5765852799368479E-165</v>
      </c>
      <c r="IF214" s="86">
        <f t="shared" si="262"/>
        <v>1.530879298747472E-155</v>
      </c>
      <c r="IG214" s="86">
        <f t="shared" si="262"/>
        <v>2.106467751315996E-152</v>
      </c>
      <c r="II214" s="86">
        <f t="shared" si="263"/>
        <v>1.5378126169440768E-6</v>
      </c>
      <c r="IJ214" s="86">
        <f t="shared" si="263"/>
        <v>1.9683310811633764E-6</v>
      </c>
      <c r="IK214" s="86">
        <f t="shared" si="263"/>
        <v>5.3090752570843154E-6</v>
      </c>
      <c r="IL214" s="86">
        <f t="shared" si="263"/>
        <v>6.415714689941525E-6</v>
      </c>
      <c r="IM214" s="86">
        <f t="shared" si="263"/>
        <v>2.4500154911855427E-7</v>
      </c>
      <c r="IN214" s="86">
        <f t="shared" si="263"/>
        <v>9.071932949793127E-7</v>
      </c>
      <c r="IO214" s="86">
        <f t="shared" si="263"/>
        <v>5.2881017489706155E-7</v>
      </c>
      <c r="IP214" s="86">
        <f t="shared" si="263"/>
        <v>7.8880805764942984E-10</v>
      </c>
      <c r="IQ214" s="86">
        <f t="shared" si="263"/>
        <v>6.3335047163017047E-11</v>
      </c>
      <c r="IR214" s="86">
        <f t="shared" si="263"/>
        <v>2.625617718023961E-11</v>
      </c>
      <c r="IS214" s="86">
        <f t="shared" si="263"/>
        <v>1.3344134920076692E-12</v>
      </c>
      <c r="IT214" s="86">
        <f t="shared" si="263"/>
        <v>5.7969133476751545E-9</v>
      </c>
      <c r="IU214" s="86">
        <f t="shared" si="263"/>
        <v>1.5943383214087238E-9</v>
      </c>
      <c r="IV214" s="86">
        <f t="shared" si="263"/>
        <v>6.6187703418691532E-21</v>
      </c>
      <c r="IW214" s="86">
        <f t="shared" si="263"/>
        <v>1.6286339904750628E-15</v>
      </c>
      <c r="IY214" s="86">
        <f t="shared" si="264"/>
        <v>1.5378126169440768E-6</v>
      </c>
      <c r="IZ214" s="86">
        <f t="shared" si="264"/>
        <v>1.9683310811633764E-6</v>
      </c>
      <c r="JA214" s="86">
        <f t="shared" si="264"/>
        <v>5.3090752570843154E-6</v>
      </c>
      <c r="JB214" s="86">
        <f t="shared" si="264"/>
        <v>6.415714689941525E-6</v>
      </c>
      <c r="JC214" s="86">
        <f t="shared" si="264"/>
        <v>2.4500154911855427E-7</v>
      </c>
      <c r="JD214" s="86">
        <f t="shared" si="264"/>
        <v>9.071932949793127E-7</v>
      </c>
      <c r="JE214" s="86">
        <f t="shared" si="264"/>
        <v>5.2881017489706155E-7</v>
      </c>
      <c r="JF214" s="86">
        <f t="shared" si="264"/>
        <v>7.8880805764942984E-10</v>
      </c>
      <c r="JG214" s="86">
        <f t="shared" si="264"/>
        <v>6.3335047163017047E-11</v>
      </c>
      <c r="JH214" s="86">
        <f t="shared" si="264"/>
        <v>2.625617718023961E-11</v>
      </c>
      <c r="JI214" s="86">
        <f t="shared" si="264"/>
        <v>1.3344134920076692E-12</v>
      </c>
      <c r="JJ214" s="86">
        <f t="shared" si="264"/>
        <v>5.7969133476751545E-9</v>
      </c>
      <c r="JK214" s="86">
        <f t="shared" si="264"/>
        <v>1.5943383214087238E-9</v>
      </c>
      <c r="JL214" s="86">
        <f t="shared" si="264"/>
        <v>6.6187703418691532E-21</v>
      </c>
      <c r="JM214" s="86">
        <f t="shared" si="264"/>
        <v>1.6286339904750628E-15</v>
      </c>
    </row>
    <row r="215" spans="2:273" x14ac:dyDescent="0.25">
      <c r="B215" s="2">
        <v>188</v>
      </c>
      <c r="C215" s="37">
        <v>54.619</v>
      </c>
      <c r="D215" s="37">
        <v>55.476999999999997</v>
      </c>
      <c r="E215" s="37">
        <v>58.936999999999998</v>
      </c>
      <c r="F215" s="37">
        <v>58.603000000000002</v>
      </c>
      <c r="G215" s="37">
        <v>56.5</v>
      </c>
      <c r="H215" s="37">
        <v>52.54</v>
      </c>
      <c r="I215" s="37">
        <v>53.127000000000002</v>
      </c>
      <c r="J215" s="37">
        <v>51.793999999999997</v>
      </c>
      <c r="K215" s="37">
        <v>50.667000000000002</v>
      </c>
      <c r="L215" s="37">
        <v>53.21</v>
      </c>
      <c r="M215" s="37">
        <v>49.531999999999996</v>
      </c>
      <c r="N215" s="37">
        <v>50.555999999999997</v>
      </c>
      <c r="O215" s="37">
        <v>50.515999999999998</v>
      </c>
      <c r="P215" s="37">
        <v>50.603000000000002</v>
      </c>
      <c r="Q215" s="37">
        <v>49.030999999999999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48.835941957697187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0.19505804230281143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48.835941957697187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49.030999999999999</v>
      </c>
      <c r="DK215" s="2">
        <f t="shared" si="268"/>
        <v>94.798326004228358</v>
      </c>
      <c r="DL215" s="2">
        <f t="shared" si="268"/>
        <v>104.35214220889716</v>
      </c>
      <c r="DM215" s="2">
        <f t="shared" si="268"/>
        <v>117.57101917849593</v>
      </c>
      <c r="DN215" s="2">
        <f t="shared" si="268"/>
        <v>113.45782980972517</v>
      </c>
      <c r="DO215" s="2">
        <f t="shared" si="268"/>
        <v>104.87786427061309</v>
      </c>
      <c r="DP215" s="2">
        <f t="shared" si="268"/>
        <v>68.477677119628339</v>
      </c>
      <c r="DQ215" s="2">
        <f t="shared" si="268"/>
        <v>85.945506976744198</v>
      </c>
      <c r="DR215" s="2">
        <f t="shared" si="268"/>
        <v>97.96599470599358</v>
      </c>
      <c r="DS215" s="2">
        <f t="shared" si="268"/>
        <v>141.46606356275305</v>
      </c>
      <c r="DT215" s="2">
        <f t="shared" si="268"/>
        <v>139.89638264580367</v>
      </c>
      <c r="DU215" s="2">
        <f t="shared" si="268"/>
        <v>99.191417408906901</v>
      </c>
      <c r="DV215" s="2">
        <f t="shared" si="268"/>
        <v>88.838576425465234</v>
      </c>
      <c r="DW215" s="2">
        <f t="shared" si="268"/>
        <v>127.07719721254354</v>
      </c>
      <c r="DX215" s="2">
        <f t="shared" si="268"/>
        <v>145.41709090909086</v>
      </c>
      <c r="DY215" s="2">
        <f t="shared" si="268"/>
        <v>114.68934035923758</v>
      </c>
      <c r="EA215" s="2">
        <f t="shared" si="240"/>
        <v>53.004032926458891</v>
      </c>
      <c r="EB215" s="2">
        <f t="shared" si="240"/>
        <v>55.455187182334726</v>
      </c>
      <c r="EC215" s="2">
        <f t="shared" si="240"/>
        <v>54.346562280049596</v>
      </c>
      <c r="ED215" s="2">
        <f t="shared" si="240"/>
        <v>51.040948192398318</v>
      </c>
      <c r="EE215" s="2">
        <f t="shared" si="240"/>
        <v>51.983131389112586</v>
      </c>
      <c r="EF215" s="2">
        <f t="shared" si="239"/>
        <v>52.613196796411444</v>
      </c>
      <c r="EG215" s="2">
        <f t="shared" si="239"/>
        <v>48.829955758126133</v>
      </c>
      <c r="EH215" s="2">
        <f t="shared" si="239"/>
        <v>48.16501434164168</v>
      </c>
      <c r="EI215" s="2">
        <f t="shared" si="239"/>
        <v>49.193162790697663</v>
      </c>
      <c r="EJ215" s="2">
        <f t="shared" si="239"/>
        <v>46.461820819798398</v>
      </c>
      <c r="EK215" s="2">
        <f t="shared" si="239"/>
        <v>45.392109614586118</v>
      </c>
      <c r="EL215" s="2">
        <f t="shared" si="254"/>
        <v>42.318920263996006</v>
      </c>
      <c r="EM215" s="2">
        <f t="shared" si="255"/>
        <v>43.423852320675095</v>
      </c>
      <c r="EN215" s="2">
        <f t="shared" si="256"/>
        <v>47.573486366969938</v>
      </c>
      <c r="EO215" s="2">
        <f t="shared" si="257"/>
        <v>50.628042999635099</v>
      </c>
      <c r="EQ215" s="2">
        <f t="shared" si="269"/>
        <v>53.27045849516864</v>
      </c>
      <c r="ER215" s="2">
        <f t="shared" si="269"/>
        <v>55.445178394996169</v>
      </c>
      <c r="ES215" s="2">
        <f t="shared" si="269"/>
        <v>56.217196771054617</v>
      </c>
      <c r="ET215" s="2">
        <f t="shared" si="269"/>
        <v>55.974193610878977</v>
      </c>
      <c r="EU215" s="2">
        <f t="shared" si="269"/>
        <v>54.190863415646717</v>
      </c>
      <c r="EV215" s="2">
        <f t="shared" si="269"/>
        <v>52.503593913532782</v>
      </c>
      <c r="EW215" s="2">
        <f t="shared" si="269"/>
        <v>51.366709726102009</v>
      </c>
      <c r="EX215" s="2">
        <f t="shared" si="269"/>
        <v>50.162483087818721</v>
      </c>
      <c r="EY215" s="2">
        <f t="shared" si="269"/>
        <v>48.854103317976509</v>
      </c>
      <c r="EZ215" s="2">
        <f t="shared" si="269"/>
        <v>47.056746717517669</v>
      </c>
      <c r="FA215" s="2">
        <f t="shared" si="269"/>
        <v>45.732307901104313</v>
      </c>
      <c r="FB215" s="2">
        <f t="shared" si="269"/>
        <v>45.336539471511145</v>
      </c>
      <c r="FC215" s="2">
        <f t="shared" si="269"/>
        <v>46.271441179516771</v>
      </c>
      <c r="FD215" s="2">
        <f t="shared" si="269"/>
        <v>49.007616037599007</v>
      </c>
      <c r="FE215" s="2">
        <f t="shared" si="269"/>
        <v>48.749933419962424</v>
      </c>
      <c r="FG215" s="2">
        <f t="shared" si="270"/>
        <v>0.99999832045714321</v>
      </c>
      <c r="FH215" s="2">
        <f t="shared" si="270"/>
        <v>0.99999799003490064</v>
      </c>
      <c r="FI215" s="2">
        <f t="shared" si="270"/>
        <v>0.9999984547971611</v>
      </c>
      <c r="FJ215" s="2">
        <f t="shared" si="270"/>
        <v>0.9999984219813588</v>
      </c>
      <c r="FK215" s="2">
        <f t="shared" si="270"/>
        <v>0.99999832207581663</v>
      </c>
      <c r="FL215" s="2">
        <f t="shared" si="270"/>
        <v>0.99999807385566575</v>
      </c>
      <c r="FM215" s="2">
        <f t="shared" si="270"/>
        <v>0.99999831824945506</v>
      </c>
      <c r="FN215" s="2">
        <f t="shared" si="270"/>
        <v>0.99999812852382586</v>
      </c>
      <c r="FO215" s="2">
        <f t="shared" si="270"/>
        <v>0.99999780389814574</v>
      </c>
      <c r="FP215" s="2">
        <f t="shared" si="270"/>
        <v>0.9999977438484281</v>
      </c>
      <c r="FQ215" s="2">
        <f t="shared" si="270"/>
        <v>0.99999789334906219</v>
      </c>
      <c r="FR215" s="2">
        <f t="shared" si="270"/>
        <v>0.99999821175780468</v>
      </c>
      <c r="FS215" s="2">
        <f t="shared" si="270"/>
        <v>0.99999816026399213</v>
      </c>
      <c r="FT215" s="2">
        <f t="shared" si="270"/>
        <v>0.99999760641045421</v>
      </c>
      <c r="FU215" s="2">
        <f t="shared" si="270"/>
        <v>0.99999726424165769</v>
      </c>
      <c r="FW215" s="2">
        <f t="shared" si="260"/>
        <v>0.96718234384754698</v>
      </c>
      <c r="FX215" s="2">
        <f t="shared" si="260"/>
        <v>0.95797157078017958</v>
      </c>
      <c r="FY215" s="2">
        <f t="shared" si="260"/>
        <v>0.95780799519483728</v>
      </c>
      <c r="FZ215" s="2">
        <f t="shared" si="260"/>
        <v>0.95676151386259922</v>
      </c>
      <c r="GA215" s="2">
        <f t="shared" si="260"/>
        <v>0.96621585134099341</v>
      </c>
      <c r="GB215" s="2">
        <f t="shared" si="260"/>
        <v>0.9585048357707816</v>
      </c>
      <c r="GC215" s="2">
        <f t="shared" si="260"/>
        <v>0.96566804709366849</v>
      </c>
      <c r="GD215" s="2">
        <f t="shared" si="260"/>
        <v>0.96676455109766812</v>
      </c>
      <c r="GE215" s="2">
        <f t="shared" si="260"/>
        <v>0.97008736532204953</v>
      </c>
      <c r="GF215" s="2">
        <f t="shared" si="260"/>
        <v>0.97036518082556034</v>
      </c>
      <c r="GG215" s="2">
        <f t="shared" si="260"/>
        <v>0.9758454438151718</v>
      </c>
      <c r="GH215" s="2">
        <f t="shared" si="260"/>
        <v>0.97504198299874312</v>
      </c>
      <c r="GI215" s="2">
        <f t="shared" si="260"/>
        <v>0.97410446977183174</v>
      </c>
      <c r="GJ215" s="2">
        <f t="shared" si="260"/>
        <v>0.96645053397715464</v>
      </c>
      <c r="GK215" s="2">
        <f t="shared" si="260"/>
        <v>0.95429804392933693</v>
      </c>
      <c r="GM215" s="86">
        <f t="shared" si="261"/>
        <v>2.319306140622476E-282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3.2972402101384486E-298</v>
      </c>
      <c r="HD215" s="86">
        <f t="shared" si="271"/>
        <v>2.108557054887285E-239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1.7804133176201195E-115</v>
      </c>
      <c r="HT215" s="86">
        <f t="shared" si="262"/>
        <v>7.4287837358136996E-111</v>
      </c>
      <c r="HU215" s="86">
        <f t="shared" si="262"/>
        <v>5.8733180993086861E-118</v>
      </c>
      <c r="HV215" s="86">
        <f t="shared" si="262"/>
        <v>2.4222930878585389E-117</v>
      </c>
      <c r="HW215" s="86">
        <f t="shared" si="262"/>
        <v>8.3691978619231495E-131</v>
      </c>
      <c r="HX215" s="86">
        <f t="shared" si="262"/>
        <v>6.947974563998353E-135</v>
      </c>
      <c r="HY215" s="86">
        <f t="shared" si="262"/>
        <v>3.635315967656591E-123</v>
      </c>
      <c r="HZ215" s="86">
        <f t="shared" si="262"/>
        <v>3.7286873901008578E-186</v>
      </c>
      <c r="IA215" s="86">
        <f t="shared" si="262"/>
        <v>2.6620017565500693E-202</v>
      </c>
      <c r="IB215" s="86">
        <f t="shared" si="262"/>
        <v>8.3755905370699378E-217</v>
      </c>
      <c r="IC215" s="86">
        <f t="shared" si="262"/>
        <v>2.9571441760789794E-226</v>
      </c>
      <c r="ID215" s="86">
        <f t="shared" si="262"/>
        <v>1.1388532122850603E-158</v>
      </c>
      <c r="IE215" s="86">
        <f t="shared" si="262"/>
        <v>4.9918411851816186E-170</v>
      </c>
      <c r="IF215" s="86">
        <f t="shared" si="262"/>
        <v>2.2912220623006301E-160</v>
      </c>
      <c r="IG215" s="86">
        <f t="shared" si="262"/>
        <v>2.0161061266905324E-157</v>
      </c>
      <c r="II215" s="86">
        <f t="shared" si="263"/>
        <v>7.782050015932758E-7</v>
      </c>
      <c r="IJ215" s="86">
        <f t="shared" si="263"/>
        <v>9.5335818861828408E-7</v>
      </c>
      <c r="IK215" s="86">
        <f t="shared" si="263"/>
        <v>2.7247464446061455E-6</v>
      </c>
      <c r="IL215" s="86">
        <f t="shared" si="263"/>
        <v>3.3110368485244752E-6</v>
      </c>
      <c r="IM215" s="86">
        <f t="shared" si="263"/>
        <v>1.1129142672836086E-7</v>
      </c>
      <c r="IN215" s="86">
        <f t="shared" si="263"/>
        <v>4.2106968913258218E-7</v>
      </c>
      <c r="IO215" s="86">
        <f t="shared" si="263"/>
        <v>2.4969949090727093E-7</v>
      </c>
      <c r="IP215" s="86">
        <f t="shared" si="263"/>
        <v>2.6178224969640553E-10</v>
      </c>
      <c r="IQ215" s="86">
        <f t="shared" si="263"/>
        <v>1.9017698651667128E-11</v>
      </c>
      <c r="IR215" s="86">
        <f t="shared" si="263"/>
        <v>7.5449968971904436E-12</v>
      </c>
      <c r="IS215" s="86">
        <f t="shared" si="263"/>
        <v>3.5481878595364815E-13</v>
      </c>
      <c r="IT215" s="86">
        <f t="shared" si="263"/>
        <v>2.3350724026566686E-9</v>
      </c>
      <c r="IU215" s="86">
        <f t="shared" si="263"/>
        <v>5.950573412047363E-10</v>
      </c>
      <c r="IV215" s="86">
        <f t="shared" si="263"/>
        <v>5.2133499690120769E-22</v>
      </c>
      <c r="IW215" s="86">
        <f t="shared" si="263"/>
        <v>2.1077249064142161E-16</v>
      </c>
      <c r="IY215" s="86">
        <f t="shared" si="264"/>
        <v>7.782050015932758E-7</v>
      </c>
      <c r="IZ215" s="86">
        <f t="shared" si="264"/>
        <v>9.5335818861828408E-7</v>
      </c>
      <c r="JA215" s="86">
        <f t="shared" si="264"/>
        <v>2.7247464446061455E-6</v>
      </c>
      <c r="JB215" s="86">
        <f t="shared" si="264"/>
        <v>3.3110368485244752E-6</v>
      </c>
      <c r="JC215" s="86">
        <f t="shared" si="264"/>
        <v>1.1129142672836086E-7</v>
      </c>
      <c r="JD215" s="86">
        <f t="shared" si="264"/>
        <v>4.2106968913258218E-7</v>
      </c>
      <c r="JE215" s="86">
        <f t="shared" si="264"/>
        <v>2.4969949090727093E-7</v>
      </c>
      <c r="JF215" s="86">
        <f t="shared" si="264"/>
        <v>2.6178224969640553E-10</v>
      </c>
      <c r="JG215" s="86">
        <f t="shared" si="264"/>
        <v>1.9017698651667128E-11</v>
      </c>
      <c r="JH215" s="86">
        <f t="shared" si="264"/>
        <v>7.5449968971904436E-12</v>
      </c>
      <c r="JI215" s="86">
        <f t="shared" si="264"/>
        <v>3.5481878595364815E-13</v>
      </c>
      <c r="JJ215" s="86">
        <f t="shared" si="264"/>
        <v>2.3350724026566686E-9</v>
      </c>
      <c r="JK215" s="86">
        <f t="shared" si="264"/>
        <v>5.950573412047363E-10</v>
      </c>
      <c r="JL215" s="86">
        <f t="shared" si="264"/>
        <v>5.2133499690120769E-22</v>
      </c>
      <c r="JM215" s="86">
        <f t="shared" si="264"/>
        <v>2.1077249064142161E-16</v>
      </c>
    </row>
    <row r="216" spans="2:273" x14ac:dyDescent="0.25">
      <c r="B216" s="2">
        <v>189</v>
      </c>
      <c r="C216" s="37">
        <v>54.968000000000004</v>
      </c>
      <c r="D216" s="37">
        <v>56.323</v>
      </c>
      <c r="E216" s="37">
        <v>58.238</v>
      </c>
      <c r="F216" s="37">
        <v>58.587000000000003</v>
      </c>
      <c r="G216" s="37">
        <v>57.741999999999997</v>
      </c>
      <c r="H216" s="37">
        <v>53.302</v>
      </c>
      <c r="I216" s="37">
        <v>52.110999999999997</v>
      </c>
      <c r="J216" s="37">
        <v>52.524000000000001</v>
      </c>
      <c r="K216" s="37">
        <v>50.27</v>
      </c>
      <c r="L216" s="37">
        <v>53.694000000000003</v>
      </c>
      <c r="M216" s="37">
        <v>48.823</v>
      </c>
      <c r="N216" s="37">
        <v>49.951999999999998</v>
      </c>
      <c r="O216" s="37">
        <v>49.338999999999999</v>
      </c>
      <c r="P216" s="37">
        <v>51.158999999999999</v>
      </c>
      <c r="Q216" s="37">
        <v>50.796999999999997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48.68326531985899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2.1137346801410075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48.68326531985899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50.796999999999997</v>
      </c>
      <c r="DK216" s="2">
        <f t="shared" si="268"/>
        <v>94.910245243128998</v>
      </c>
      <c r="DL216" s="2">
        <f t="shared" si="268"/>
        <v>104.49230297382707</v>
      </c>
      <c r="DM216" s="2">
        <f t="shared" si="268"/>
        <v>117.76502959830867</v>
      </c>
      <c r="DN216" s="2">
        <f t="shared" si="268"/>
        <v>113.60005285412262</v>
      </c>
      <c r="DO216" s="2">
        <f t="shared" si="268"/>
        <v>104.96942283298097</v>
      </c>
      <c r="DP216" s="2">
        <f t="shared" si="268"/>
        <v>68.346555168408827</v>
      </c>
      <c r="DQ216" s="2">
        <f t="shared" si="268"/>
        <v>85.905772374911919</v>
      </c>
      <c r="DR216" s="2">
        <f t="shared" si="268"/>
        <v>98.020393863274194</v>
      </c>
      <c r="DS216" s="2">
        <f t="shared" si="268"/>
        <v>141.80508259109311</v>
      </c>
      <c r="DT216" s="2">
        <f t="shared" si="268"/>
        <v>140.26036628733993</v>
      </c>
      <c r="DU216" s="2">
        <f t="shared" si="268"/>
        <v>99.327609919028362</v>
      </c>
      <c r="DV216" s="2">
        <f t="shared" si="268"/>
        <v>88.864871377251959</v>
      </c>
      <c r="DW216" s="2">
        <f t="shared" si="268"/>
        <v>127.3519381533101</v>
      </c>
      <c r="DX216" s="2">
        <f t="shared" si="268"/>
        <v>145.84474209320089</v>
      </c>
      <c r="DY216" s="2">
        <f t="shared" si="268"/>
        <v>114.94711766862173</v>
      </c>
      <c r="EA216" s="2">
        <f t="shared" si="240"/>
        <v>52.888869160919569</v>
      </c>
      <c r="EB216" s="2">
        <f t="shared" si="240"/>
        <v>55.310069400130445</v>
      </c>
      <c r="EC216" s="2">
        <f t="shared" si="240"/>
        <v>54.185826482563314</v>
      </c>
      <c r="ED216" s="2">
        <f t="shared" si="240"/>
        <v>50.821408131919803</v>
      </c>
      <c r="EE216" s="2">
        <f t="shared" si="240"/>
        <v>51.784228945700029</v>
      </c>
      <c r="EF216" s="2">
        <f t="shared" si="239"/>
        <v>52.441189851628408</v>
      </c>
      <c r="EG216" s="2">
        <f t="shared" si="239"/>
        <v>48.626895652347727</v>
      </c>
      <c r="EH216" s="2">
        <f t="shared" si="239"/>
        <v>47.94808972987083</v>
      </c>
      <c r="EI216" s="2">
        <f t="shared" si="239"/>
        <v>49.004708855098379</v>
      </c>
      <c r="EJ216" s="2">
        <f t="shared" si="239"/>
        <v>46.274231204581227</v>
      </c>
      <c r="EK216" s="2">
        <f t="shared" si="239"/>
        <v>45.203918322821892</v>
      </c>
      <c r="EL216" s="2">
        <f t="shared" si="254"/>
        <v>42.046799700702195</v>
      </c>
      <c r="EM216" s="2">
        <f t="shared" si="255"/>
        <v>43.193500513288953</v>
      </c>
      <c r="EN216" s="2">
        <f t="shared" si="256"/>
        <v>47.404954453874538</v>
      </c>
      <c r="EO216" s="2">
        <f t="shared" si="257"/>
        <v>50.5043659254017</v>
      </c>
      <c r="EQ216" s="2">
        <f t="shared" si="269"/>
        <v>53.158853014180764</v>
      </c>
      <c r="ER216" s="2">
        <f t="shared" si="269"/>
        <v>55.299928982629964</v>
      </c>
      <c r="ES216" s="2">
        <f t="shared" si="269"/>
        <v>56.081379682845302</v>
      </c>
      <c r="ET216" s="2">
        <f t="shared" si="269"/>
        <v>55.819685216136136</v>
      </c>
      <c r="EU216" s="2">
        <f t="shared" si="269"/>
        <v>54.020440534628669</v>
      </c>
      <c r="EV216" s="2">
        <f t="shared" si="269"/>
        <v>52.330147091187598</v>
      </c>
      <c r="EW216" s="2">
        <f t="shared" si="269"/>
        <v>51.196366104647709</v>
      </c>
      <c r="EX216" s="2">
        <f t="shared" si="269"/>
        <v>49.971375835694076</v>
      </c>
      <c r="EY216" s="2">
        <f t="shared" si="269"/>
        <v>48.661276866205469</v>
      </c>
      <c r="EZ216" s="2">
        <f t="shared" si="269"/>
        <v>46.87678428918543</v>
      </c>
      <c r="FA216" s="2">
        <f t="shared" si="269"/>
        <v>45.548443970221093</v>
      </c>
      <c r="FB216" s="2">
        <f t="shared" si="269"/>
        <v>45.102151318407024</v>
      </c>
      <c r="FC216" s="2">
        <f t="shared" si="269"/>
        <v>46.076597082279136</v>
      </c>
      <c r="FD216" s="2">
        <f t="shared" si="269"/>
        <v>48.857258878555484</v>
      </c>
      <c r="FE216" s="2">
        <f t="shared" si="269"/>
        <v>48.603557673365401</v>
      </c>
      <c r="FG216" s="2">
        <f t="shared" si="270"/>
        <v>0.99999846823848315</v>
      </c>
      <c r="FH216" s="2">
        <f t="shared" si="270"/>
        <v>0.99999816688971854</v>
      </c>
      <c r="FI216" s="2">
        <f t="shared" si="270"/>
        <v>0.99999859075807029</v>
      </c>
      <c r="FJ216" s="2">
        <f t="shared" si="270"/>
        <v>0.99999856082969463</v>
      </c>
      <c r="FK216" s="2">
        <f t="shared" si="270"/>
        <v>0.99999846971473116</v>
      </c>
      <c r="FL216" s="2">
        <f t="shared" si="270"/>
        <v>0.99999824333519127</v>
      </c>
      <c r="FM216" s="2">
        <f t="shared" si="270"/>
        <v>0.99999846622504696</v>
      </c>
      <c r="FN216" s="2">
        <f t="shared" si="270"/>
        <v>0.99999829319316247</v>
      </c>
      <c r="FO216" s="2">
        <f t="shared" si="270"/>
        <v>0.99999799713091764</v>
      </c>
      <c r="FP216" s="2">
        <f t="shared" si="270"/>
        <v>0.99999794236490269</v>
      </c>
      <c r="FQ216" s="2">
        <f t="shared" si="270"/>
        <v>0.99999807871115387</v>
      </c>
      <c r="FR216" s="2">
        <f t="shared" si="270"/>
        <v>0.99999836910347784</v>
      </c>
      <c r="FS216" s="2">
        <f t="shared" si="270"/>
        <v>0.99999832214054762</v>
      </c>
      <c r="FT216" s="2">
        <f t="shared" si="270"/>
        <v>0.99999781701992951</v>
      </c>
      <c r="FU216" s="2">
        <f t="shared" si="270"/>
        <v>0.99999750495813733</v>
      </c>
      <c r="FW216" s="2">
        <f t="shared" si="260"/>
        <v>0.96998326560392389</v>
      </c>
      <c r="FX216" s="2">
        <f t="shared" si="260"/>
        <v>0.9615273433282181</v>
      </c>
      <c r="FY216" s="2">
        <f t="shared" si="260"/>
        <v>0.96137704893026288</v>
      </c>
      <c r="FZ216" s="2">
        <f t="shared" si="260"/>
        <v>0.96041543175888744</v>
      </c>
      <c r="GA216" s="2">
        <f t="shared" si="260"/>
        <v>0.96909662565235488</v>
      </c>
      <c r="GB216" s="2">
        <f t="shared" si="260"/>
        <v>0.96201728079894044</v>
      </c>
      <c r="GC216" s="2">
        <f t="shared" si="260"/>
        <v>0.96859401436433068</v>
      </c>
      <c r="GD216" s="2">
        <f t="shared" si="260"/>
        <v>0.96960000985776429</v>
      </c>
      <c r="GE216" s="2">
        <f t="shared" si="260"/>
        <v>0.97264736113319961</v>
      </c>
      <c r="GF216" s="2">
        <f t="shared" si="260"/>
        <v>0.97290206466261342</v>
      </c>
      <c r="GG216" s="2">
        <f t="shared" si="260"/>
        <v>0.97792386366333273</v>
      </c>
      <c r="GH216" s="2">
        <f t="shared" si="260"/>
        <v>0.97718792184471925</v>
      </c>
      <c r="GI216" s="2">
        <f t="shared" si="260"/>
        <v>0.97632906089156779</v>
      </c>
      <c r="GJ216" s="2">
        <f t="shared" si="260"/>
        <v>0.96931193248391667</v>
      </c>
      <c r="GK216" s="2">
        <f t="shared" si="260"/>
        <v>0.95815103441126781</v>
      </c>
      <c r="GM216" s="86">
        <f t="shared" si="261"/>
        <v>6.5665730502106289E-287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4.0390551154256789E-304</v>
      </c>
      <c r="HD216" s="86">
        <f t="shared" si="271"/>
        <v>3.5497911339173437E-244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5.0865580760990736E-119</v>
      </c>
      <c r="HT216" s="86">
        <f t="shared" si="262"/>
        <v>1.3854359555452092E-114</v>
      </c>
      <c r="HU216" s="86">
        <f t="shared" si="262"/>
        <v>1.2106674463242824E-121</v>
      </c>
      <c r="HV216" s="86">
        <f t="shared" si="262"/>
        <v>5.1204423051985645E-121</v>
      </c>
      <c r="HW216" s="86">
        <f t="shared" si="262"/>
        <v>6.773504443729949E-135</v>
      </c>
      <c r="HX216" s="86">
        <f t="shared" si="262"/>
        <v>4.0790044732259516E-139</v>
      </c>
      <c r="HY216" s="86">
        <f t="shared" si="262"/>
        <v>4.8265224778224345E-127</v>
      </c>
      <c r="HZ216" s="86">
        <f t="shared" si="262"/>
        <v>5.9936104643298667E-192</v>
      </c>
      <c r="IA216" s="86">
        <f t="shared" si="262"/>
        <v>1.6151947846723045E-208</v>
      </c>
      <c r="IB216" s="86">
        <f t="shared" si="262"/>
        <v>2.3777993489725543E-223</v>
      </c>
      <c r="IC216" s="86">
        <f t="shared" si="262"/>
        <v>5.9052528204156289E-233</v>
      </c>
      <c r="ID216" s="86">
        <f t="shared" si="262"/>
        <v>2.5926289754713121E-163</v>
      </c>
      <c r="IE216" s="86">
        <f t="shared" si="262"/>
        <v>4.5895931239466063E-175</v>
      </c>
      <c r="IF216" s="86">
        <f t="shared" si="262"/>
        <v>2.8889586145403573E-165</v>
      </c>
      <c r="IG216" s="86">
        <f t="shared" si="262"/>
        <v>1.597019090301769E-162</v>
      </c>
      <c r="II216" s="86">
        <f t="shared" si="263"/>
        <v>3.8698175864379889E-7</v>
      </c>
      <c r="IJ216" s="86">
        <f t="shared" si="263"/>
        <v>4.5255033632208874E-7</v>
      </c>
      <c r="IK216" s="86">
        <f t="shared" si="263"/>
        <v>1.3728446646442171E-6</v>
      </c>
      <c r="IL216" s="86">
        <f t="shared" si="263"/>
        <v>1.6775703873247868E-6</v>
      </c>
      <c r="IM216" s="86">
        <f t="shared" si="263"/>
        <v>4.9522188034987654E-8</v>
      </c>
      <c r="IN216" s="86">
        <f t="shared" si="263"/>
        <v>1.9131532507339721E-7</v>
      </c>
      <c r="IO216" s="86">
        <f t="shared" si="263"/>
        <v>1.1561274410468478E-7</v>
      </c>
      <c r="IP216" s="86">
        <f t="shared" si="263"/>
        <v>8.4379866814188433E-11</v>
      </c>
      <c r="IQ216" s="86">
        <f t="shared" si="263"/>
        <v>5.5363578380017206E-12</v>
      </c>
      <c r="IR216" s="86">
        <f t="shared" si="263"/>
        <v>2.0997419424561932E-12</v>
      </c>
      <c r="IS216" s="86">
        <f t="shared" si="263"/>
        <v>9.1353752729506837E-14</v>
      </c>
      <c r="IT216" s="86">
        <f t="shared" si="263"/>
        <v>9.2014878654303258E-10</v>
      </c>
      <c r="IU216" s="86">
        <f t="shared" si="263"/>
        <v>2.1679388241564385E-10</v>
      </c>
      <c r="IV216" s="86">
        <f t="shared" si="263"/>
        <v>3.8319843730584488E-23</v>
      </c>
      <c r="IW216" s="86">
        <f t="shared" si="263"/>
        <v>2.5659181992160183E-17</v>
      </c>
      <c r="IY216" s="86">
        <f t="shared" si="264"/>
        <v>3.8698175864379889E-7</v>
      </c>
      <c r="IZ216" s="86">
        <f t="shared" si="264"/>
        <v>4.5255033632208874E-7</v>
      </c>
      <c r="JA216" s="86">
        <f t="shared" si="264"/>
        <v>1.3728446646442171E-6</v>
      </c>
      <c r="JB216" s="86">
        <f t="shared" si="264"/>
        <v>1.6775703873247868E-6</v>
      </c>
      <c r="JC216" s="86">
        <f t="shared" si="264"/>
        <v>4.9522188034987654E-8</v>
      </c>
      <c r="JD216" s="86">
        <f t="shared" si="264"/>
        <v>1.9131532507339721E-7</v>
      </c>
      <c r="JE216" s="86">
        <f t="shared" si="264"/>
        <v>1.1561274410468478E-7</v>
      </c>
      <c r="JF216" s="86">
        <f t="shared" si="264"/>
        <v>8.4379866814188433E-11</v>
      </c>
      <c r="JG216" s="86">
        <f t="shared" si="264"/>
        <v>5.5363578380017206E-12</v>
      </c>
      <c r="JH216" s="86">
        <f t="shared" si="264"/>
        <v>2.0997419424561932E-12</v>
      </c>
      <c r="JI216" s="86">
        <f t="shared" si="264"/>
        <v>9.1353752729506837E-14</v>
      </c>
      <c r="JJ216" s="86">
        <f t="shared" si="264"/>
        <v>9.2014878654303258E-10</v>
      </c>
      <c r="JK216" s="86">
        <f t="shared" si="264"/>
        <v>2.1679388241564385E-10</v>
      </c>
      <c r="JL216" s="86">
        <f t="shared" si="264"/>
        <v>3.8319843730584488E-23</v>
      </c>
      <c r="JM216" s="86">
        <f t="shared" si="264"/>
        <v>2.5659181992160183E-17</v>
      </c>
    </row>
    <row r="217" spans="2:273" x14ac:dyDescent="0.25">
      <c r="B217" s="2">
        <v>190</v>
      </c>
      <c r="C217" s="37">
        <v>54.412999999999997</v>
      </c>
      <c r="D217" s="37">
        <v>55.722999999999999</v>
      </c>
      <c r="E217" s="37">
        <v>58.238</v>
      </c>
      <c r="F217" s="37">
        <v>59.746000000000002</v>
      </c>
      <c r="G217" s="37">
        <v>57.274000000000001</v>
      </c>
      <c r="H217" s="37">
        <v>52.856999999999999</v>
      </c>
      <c r="I217" s="37">
        <v>53.127000000000002</v>
      </c>
      <c r="J217" s="37">
        <v>52.063000000000002</v>
      </c>
      <c r="K217" s="37">
        <v>51.079000000000001</v>
      </c>
      <c r="L217" s="37">
        <v>54.887</v>
      </c>
      <c r="M217" s="37">
        <v>48.918999999999997</v>
      </c>
      <c r="N217" s="37">
        <v>50</v>
      </c>
      <c r="O217" s="37">
        <v>49.371000000000002</v>
      </c>
      <c r="P217" s="37">
        <v>50.856999999999999</v>
      </c>
      <c r="Q217" s="37">
        <v>51.405999999999999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95.022164482029623</v>
      </c>
      <c r="DL217" s="2">
        <f t="shared" si="268"/>
        <v>104.63246373875698</v>
      </c>
      <c r="DM217" s="2">
        <f t="shared" si="268"/>
        <v>117.95904001812143</v>
      </c>
      <c r="DN217" s="2">
        <f t="shared" si="268"/>
        <v>113.74227589852009</v>
      </c>
      <c r="DO217" s="2">
        <f t="shared" si="268"/>
        <v>105.06098139534882</v>
      </c>
      <c r="DP217" s="2">
        <f t="shared" si="268"/>
        <v>68.215433217189315</v>
      </c>
      <c r="DQ217" s="2">
        <f t="shared" si="268"/>
        <v>85.86603777307964</v>
      </c>
      <c r="DR217" s="2">
        <f t="shared" si="268"/>
        <v>98.074793020554793</v>
      </c>
      <c r="DS217" s="2">
        <f t="shared" si="268"/>
        <v>142.1441016194332</v>
      </c>
      <c r="DT217" s="2">
        <f t="shared" si="268"/>
        <v>140.6243499288762</v>
      </c>
      <c r="DU217" s="2">
        <f t="shared" si="268"/>
        <v>99.463802429149808</v>
      </c>
      <c r="DV217" s="2">
        <f t="shared" si="268"/>
        <v>88.891166329038683</v>
      </c>
      <c r="DW217" s="2">
        <f t="shared" si="268"/>
        <v>127.62667909407665</v>
      </c>
      <c r="DX217" s="2">
        <f t="shared" si="268"/>
        <v>146.2723932773109</v>
      </c>
      <c r="DY217" s="2">
        <f t="shared" si="268"/>
        <v>115.2048949780059</v>
      </c>
      <c r="EA217" s="2">
        <f t="shared" si="240"/>
        <v>52.773705395380254</v>
      </c>
      <c r="EB217" s="2">
        <f t="shared" si="240"/>
        <v>55.164951617926164</v>
      </c>
      <c r="EC217" s="2">
        <f t="shared" si="240"/>
        <v>54.025090685077032</v>
      </c>
      <c r="ED217" s="2">
        <f t="shared" si="240"/>
        <v>50.601868071441295</v>
      </c>
      <c r="EE217" s="2">
        <f t="shared" si="240"/>
        <v>51.585326502287479</v>
      </c>
      <c r="EF217" s="2">
        <f t="shared" si="239"/>
        <v>52.269182906845366</v>
      </c>
      <c r="EG217" s="2">
        <f t="shared" si="239"/>
        <v>48.423835546569329</v>
      </c>
      <c r="EH217" s="2">
        <f t="shared" si="239"/>
        <v>47.731165118099987</v>
      </c>
      <c r="EI217" s="2">
        <f t="shared" si="239"/>
        <v>48.816254919499094</v>
      </c>
      <c r="EJ217" s="2">
        <f t="shared" si="239"/>
        <v>46.086641589364049</v>
      </c>
      <c r="EK217" s="2">
        <f t="shared" si="239"/>
        <v>45.015727031057665</v>
      </c>
      <c r="EL217" s="2">
        <f t="shared" si="254"/>
        <v>41.774679137408384</v>
      </c>
      <c r="EM217" s="2">
        <f t="shared" si="255"/>
        <v>42.96314870590281</v>
      </c>
      <c r="EN217" s="2">
        <f t="shared" si="256"/>
        <v>47.236422540779145</v>
      </c>
      <c r="EO217" s="2">
        <f t="shared" si="257"/>
        <v>50.380688851168308</v>
      </c>
      <c r="EQ217" s="2">
        <f t="shared" si="269"/>
        <v>53.047247533192888</v>
      </c>
      <c r="ER217" s="2">
        <f t="shared" si="269"/>
        <v>55.15467957026376</v>
      </c>
      <c r="ES217" s="2">
        <f t="shared" si="269"/>
        <v>55.945562594635987</v>
      </c>
      <c r="ET217" s="2">
        <f t="shared" si="269"/>
        <v>55.665176821393295</v>
      </c>
      <c r="EU217" s="2">
        <f t="shared" si="269"/>
        <v>53.850017653610621</v>
      </c>
      <c r="EV217" s="2">
        <f t="shared" si="269"/>
        <v>52.156700268842421</v>
      </c>
      <c r="EW217" s="2">
        <f t="shared" si="269"/>
        <v>51.026022483193408</v>
      </c>
      <c r="EX217" s="2">
        <f t="shared" si="269"/>
        <v>49.780268583569431</v>
      </c>
      <c r="EY217" s="2">
        <f t="shared" si="269"/>
        <v>48.468450414434436</v>
      </c>
      <c r="EZ217" s="2">
        <f t="shared" si="269"/>
        <v>46.696821860853198</v>
      </c>
      <c r="FA217" s="2">
        <f t="shared" si="269"/>
        <v>45.364580039337874</v>
      </c>
      <c r="FB217" s="2">
        <f t="shared" si="269"/>
        <v>44.867763165302904</v>
      </c>
      <c r="FC217" s="2">
        <f t="shared" si="269"/>
        <v>45.881752985041501</v>
      </c>
      <c r="FD217" s="2">
        <f t="shared" si="269"/>
        <v>48.706901719511954</v>
      </c>
      <c r="FE217" s="2">
        <f t="shared" si="269"/>
        <v>48.457181926768385</v>
      </c>
      <c r="FG217" s="2">
        <f t="shared" si="270"/>
        <v>0.99999860301670496</v>
      </c>
      <c r="FH217" s="2">
        <f t="shared" si="270"/>
        <v>0.99999832818328394</v>
      </c>
      <c r="FI217" s="2">
        <f t="shared" si="270"/>
        <v>0.9999987147559255</v>
      </c>
      <c r="FJ217" s="2">
        <f t="shared" si="270"/>
        <v>0.99999868746091569</v>
      </c>
      <c r="FK217" s="2">
        <f t="shared" si="270"/>
        <v>0.99999860436305965</v>
      </c>
      <c r="FL217" s="2">
        <f t="shared" si="270"/>
        <v>0.99999839790240574</v>
      </c>
      <c r="FM217" s="2">
        <f t="shared" si="270"/>
        <v>0.99999860118042894</v>
      </c>
      <c r="FN217" s="2">
        <f t="shared" si="270"/>
        <v>0.99999844337342969</v>
      </c>
      <c r="FO217" s="2">
        <f t="shared" si="270"/>
        <v>0.99999817336136509</v>
      </c>
      <c r="FP217" s="2">
        <f t="shared" si="270"/>
        <v>0.99999812341414807</v>
      </c>
      <c r="FQ217" s="2">
        <f t="shared" si="270"/>
        <v>0.99999824776345059</v>
      </c>
      <c r="FR217" s="2">
        <f t="shared" si="270"/>
        <v>0.99999851260448047</v>
      </c>
      <c r="FS217" s="2">
        <f t="shared" si="270"/>
        <v>0.99999846977376661</v>
      </c>
      <c r="FT217" s="2">
        <f t="shared" si="270"/>
        <v>0.9999980090981313</v>
      </c>
      <c r="FU217" s="2">
        <f t="shared" si="270"/>
        <v>0.99999772449427704</v>
      </c>
      <c r="FW217" s="2">
        <f t="shared" si="260"/>
        <v>0.97255191844318378</v>
      </c>
      <c r="FX217" s="2">
        <f t="shared" si="260"/>
        <v>0.96479333932671585</v>
      </c>
      <c r="FY217" s="2">
        <f t="shared" si="260"/>
        <v>0.96465533462871056</v>
      </c>
      <c r="FZ217" s="2">
        <f t="shared" si="260"/>
        <v>0.9637722630163984</v>
      </c>
      <c r="GA217" s="2">
        <f t="shared" si="260"/>
        <v>0.97173894122602644</v>
      </c>
      <c r="GB217" s="2">
        <f t="shared" si="260"/>
        <v>0.9652431887683689</v>
      </c>
      <c r="GC217" s="2">
        <f t="shared" si="260"/>
        <v>0.97127803078293118</v>
      </c>
      <c r="GD217" s="2">
        <f t="shared" si="260"/>
        <v>0.97220051948820085</v>
      </c>
      <c r="GE217" s="2">
        <f t="shared" si="260"/>
        <v>0.97499391382729872</v>
      </c>
      <c r="GF217" s="2">
        <f t="shared" si="260"/>
        <v>0.97522732314566485</v>
      </c>
      <c r="GG217" s="2">
        <f t="shared" si="260"/>
        <v>0.97982713938076949</v>
      </c>
      <c r="GH217" s="2">
        <f t="shared" si="260"/>
        <v>0.97915329361969805</v>
      </c>
      <c r="GI217" s="2">
        <f t="shared" si="260"/>
        <v>0.97836678960625256</v>
      </c>
      <c r="GJ217" s="2">
        <f t="shared" si="260"/>
        <v>0.97193637189225779</v>
      </c>
      <c r="GK217" s="2">
        <f t="shared" si="260"/>
        <v>0.9616922307788538</v>
      </c>
      <c r="GM217" s="86">
        <f t="shared" si="261"/>
        <v>1.7090753921958839E-291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5.3574738365964269E-249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1.2824663908506257E-122</v>
      </c>
      <c r="HT217" s="86">
        <f t="shared" si="262"/>
        <v>2.237215584918006E-118</v>
      </c>
      <c r="HU217" s="86">
        <f t="shared" si="262"/>
        <v>2.1863542515475782E-125</v>
      </c>
      <c r="HV217" s="86">
        <f t="shared" si="262"/>
        <v>9.4837966410002844E-125</v>
      </c>
      <c r="HW217" s="86">
        <f t="shared" si="262"/>
        <v>4.7333621038501563E-139</v>
      </c>
      <c r="HX217" s="86">
        <f t="shared" si="262"/>
        <v>2.0565685777369313E-143</v>
      </c>
      <c r="HY217" s="86">
        <f t="shared" si="262"/>
        <v>5.5705079603853775E-131</v>
      </c>
      <c r="HZ217" s="86">
        <f t="shared" si="262"/>
        <v>7.8388770041366852E-198</v>
      </c>
      <c r="IA217" s="86">
        <f t="shared" si="262"/>
        <v>7.8774445784976772E-215</v>
      </c>
      <c r="IB217" s="86">
        <f t="shared" si="262"/>
        <v>5.3852197385602037E-230</v>
      </c>
      <c r="IC217" s="86">
        <f t="shared" si="262"/>
        <v>9.4000766792358029E-240</v>
      </c>
      <c r="ID217" s="86">
        <f t="shared" si="262"/>
        <v>5.0511310422072177E-168</v>
      </c>
      <c r="IE217" s="86">
        <f t="shared" si="262"/>
        <v>3.55696081046956E-180</v>
      </c>
      <c r="IF217" s="86">
        <f t="shared" si="262"/>
        <v>3.0687417309343001E-170</v>
      </c>
      <c r="IG217" s="86">
        <f t="shared" si="262"/>
        <v>1.046987190005675E-167</v>
      </c>
      <c r="II217" s="86">
        <f t="shared" si="263"/>
        <v>1.8909560948489465E-7</v>
      </c>
      <c r="IJ217" s="86">
        <f t="shared" si="263"/>
        <v>2.1053106255001733E-7</v>
      </c>
      <c r="IK217" s="86">
        <f t="shared" si="263"/>
        <v>6.7903291058397314E-7</v>
      </c>
      <c r="IL217" s="86">
        <f t="shared" si="263"/>
        <v>8.344129187669704E-7</v>
      </c>
      <c r="IM217" s="86">
        <f t="shared" si="263"/>
        <v>2.158593858192327E-8</v>
      </c>
      <c r="IN217" s="86">
        <f t="shared" si="263"/>
        <v>8.5088863079650261E-8</v>
      </c>
      <c r="IO217" s="86">
        <f t="shared" si="263"/>
        <v>5.2487000029907607E-8</v>
      </c>
      <c r="IP217" s="86">
        <f t="shared" si="263"/>
        <v>2.6415209761418928E-11</v>
      </c>
      <c r="IQ217" s="86">
        <f t="shared" si="263"/>
        <v>1.5625371371914504E-12</v>
      </c>
      <c r="IR217" s="86">
        <f t="shared" si="263"/>
        <v>5.6590006933293159E-13</v>
      </c>
      <c r="IS217" s="86">
        <f t="shared" si="263"/>
        <v>2.2773993307430995E-14</v>
      </c>
      <c r="IT217" s="86">
        <f t="shared" si="263"/>
        <v>3.5469895866499563E-10</v>
      </c>
      <c r="IU217" s="86">
        <f t="shared" si="263"/>
        <v>7.7096487648269025E-11</v>
      </c>
      <c r="IV217" s="86">
        <f t="shared" si="263"/>
        <v>2.6283463259275134E-24</v>
      </c>
      <c r="IW217" s="86">
        <f t="shared" si="263"/>
        <v>2.9382610892880718E-18</v>
      </c>
      <c r="IY217" s="86">
        <f t="shared" si="264"/>
        <v>1.8909560948489465E-7</v>
      </c>
      <c r="IZ217" s="86">
        <f t="shared" si="264"/>
        <v>2.1053106255001733E-7</v>
      </c>
      <c r="JA217" s="86">
        <f t="shared" si="264"/>
        <v>6.7903291058397314E-7</v>
      </c>
      <c r="JB217" s="86">
        <f t="shared" si="264"/>
        <v>8.344129187669704E-7</v>
      </c>
      <c r="JC217" s="86">
        <f t="shared" si="264"/>
        <v>2.158593858192327E-8</v>
      </c>
      <c r="JD217" s="86">
        <f t="shared" si="264"/>
        <v>8.5088863079650261E-8</v>
      </c>
      <c r="JE217" s="86">
        <f t="shared" si="264"/>
        <v>5.2487000029907607E-8</v>
      </c>
      <c r="JF217" s="86">
        <f t="shared" si="264"/>
        <v>2.6415209761418928E-11</v>
      </c>
      <c r="JG217" s="86">
        <f t="shared" si="264"/>
        <v>1.5625371371914504E-12</v>
      </c>
      <c r="JH217" s="86">
        <f t="shared" si="264"/>
        <v>5.6590006933293159E-13</v>
      </c>
      <c r="JI217" s="86">
        <f t="shared" si="264"/>
        <v>2.2773993307430995E-14</v>
      </c>
      <c r="JJ217" s="86">
        <f t="shared" si="264"/>
        <v>3.5469895866499563E-10</v>
      </c>
      <c r="JK217" s="86">
        <f t="shared" si="264"/>
        <v>7.7096487648269025E-11</v>
      </c>
      <c r="JL217" s="86">
        <f t="shared" si="264"/>
        <v>2.6283463259275134E-24</v>
      </c>
      <c r="JM217" s="86">
        <f t="shared" si="264"/>
        <v>2.9382610892880718E-18</v>
      </c>
    </row>
    <row r="218" spans="2:273" x14ac:dyDescent="0.25">
      <c r="B218" s="2">
        <v>191</v>
      </c>
      <c r="C218" s="37">
        <v>54.286000000000001</v>
      </c>
      <c r="D218" s="37">
        <v>56.185000000000002</v>
      </c>
      <c r="E218" s="37">
        <v>58.238</v>
      </c>
      <c r="F218" s="37">
        <v>59.19</v>
      </c>
      <c r="G218" s="37">
        <v>56.581000000000003</v>
      </c>
      <c r="H218" s="37">
        <v>52.508000000000003</v>
      </c>
      <c r="I218" s="37">
        <v>52.286000000000001</v>
      </c>
      <c r="J218" s="37">
        <v>52.683</v>
      </c>
      <c r="K218" s="37">
        <v>50.762</v>
      </c>
      <c r="L218" s="37">
        <v>53.918999999999997</v>
      </c>
      <c r="M218" s="37">
        <v>48.548000000000002</v>
      </c>
      <c r="N218" s="37">
        <v>48.81</v>
      </c>
      <c r="O218" s="37">
        <v>49.645000000000003</v>
      </c>
      <c r="P218" s="37">
        <v>51.872999999999998</v>
      </c>
      <c r="Q218" s="37">
        <v>51.421999999999997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95.134083720930263</v>
      </c>
      <c r="DL218" s="2">
        <f t="shared" si="268"/>
        <v>104.77262450368688</v>
      </c>
      <c r="DM218" s="2">
        <f t="shared" si="268"/>
        <v>118.15305043793417</v>
      </c>
      <c r="DN218" s="2">
        <f t="shared" si="268"/>
        <v>113.88449894291756</v>
      </c>
      <c r="DO218" s="2">
        <f t="shared" si="268"/>
        <v>105.15253995771668</v>
      </c>
      <c r="DP218" s="2">
        <f t="shared" si="268"/>
        <v>68.084311265969802</v>
      </c>
      <c r="DQ218" s="2">
        <f t="shared" si="268"/>
        <v>85.826303171247361</v>
      </c>
      <c r="DR218" s="2">
        <f t="shared" si="268"/>
        <v>98.129192177835407</v>
      </c>
      <c r="DS218" s="2">
        <f t="shared" si="268"/>
        <v>142.48312064777326</v>
      </c>
      <c r="DT218" s="2">
        <f t="shared" si="268"/>
        <v>140.98833357041246</v>
      </c>
      <c r="DU218" s="2">
        <f t="shared" si="268"/>
        <v>99.599994939271269</v>
      </c>
      <c r="DV218" s="2">
        <f t="shared" si="268"/>
        <v>88.917461280825421</v>
      </c>
      <c r="DW218" s="2">
        <f t="shared" si="268"/>
        <v>127.9014200348432</v>
      </c>
      <c r="DX218" s="2">
        <f t="shared" si="268"/>
        <v>146.7000444614209</v>
      </c>
      <c r="DY218" s="2">
        <f t="shared" si="268"/>
        <v>115.46267228739006</v>
      </c>
      <c r="EA218" s="2">
        <f t="shared" si="240"/>
        <v>52.65854162984094</v>
      </c>
      <c r="EB218" s="2">
        <f t="shared" si="240"/>
        <v>55.019833835721883</v>
      </c>
      <c r="EC218" s="2">
        <f t="shared" si="240"/>
        <v>53.864354887590757</v>
      </c>
      <c r="ED218" s="2">
        <f t="shared" si="240"/>
        <v>50.38232801096278</v>
      </c>
      <c r="EE218" s="2">
        <f t="shared" si="240"/>
        <v>51.386424058874923</v>
      </c>
      <c r="EF218" s="2">
        <f t="shared" si="239"/>
        <v>52.09717596206233</v>
      </c>
      <c r="EG218" s="2">
        <f t="shared" si="239"/>
        <v>48.220775440790923</v>
      </c>
      <c r="EH218" s="2">
        <f t="shared" si="239"/>
        <v>47.514240506329138</v>
      </c>
      <c r="EI218" s="2">
        <f t="shared" si="239"/>
        <v>48.62780098389981</v>
      </c>
      <c r="EJ218" s="2">
        <f t="shared" si="239"/>
        <v>45.899051974146879</v>
      </c>
      <c r="EK218" s="2">
        <f t="shared" si="239"/>
        <v>44.827535739293438</v>
      </c>
      <c r="EL218" s="2">
        <f t="shared" si="254"/>
        <v>41.502558574114573</v>
      </c>
      <c r="EM218" s="2">
        <f t="shared" si="255"/>
        <v>42.732796898516675</v>
      </c>
      <c r="EN218" s="2">
        <f t="shared" si="256"/>
        <v>47.067890627683745</v>
      </c>
      <c r="EO218" s="2">
        <f t="shared" si="257"/>
        <v>50.257011776934917</v>
      </c>
      <c r="EQ218" s="2">
        <f t="shared" si="269"/>
        <v>52.935642052205012</v>
      </c>
      <c r="ER218" s="2">
        <f t="shared" si="269"/>
        <v>55.009430157897555</v>
      </c>
      <c r="ES218" s="2">
        <f t="shared" si="269"/>
        <v>55.80974550642668</v>
      </c>
      <c r="ET218" s="2">
        <f t="shared" si="269"/>
        <v>55.510668426650454</v>
      </c>
      <c r="EU218" s="2">
        <f t="shared" si="269"/>
        <v>53.679594772592573</v>
      </c>
      <c r="EV218" s="2">
        <f t="shared" si="269"/>
        <v>51.983253446497237</v>
      </c>
      <c r="EW218" s="2">
        <f t="shared" si="269"/>
        <v>50.855678861739108</v>
      </c>
      <c r="EX218" s="2">
        <f t="shared" si="269"/>
        <v>49.589161331444785</v>
      </c>
      <c r="EY218" s="2">
        <f t="shared" si="269"/>
        <v>48.275623962663396</v>
      </c>
      <c r="EZ218" s="2">
        <f t="shared" si="269"/>
        <v>46.516859432520967</v>
      </c>
      <c r="FA218" s="2">
        <f t="shared" si="269"/>
        <v>45.180716108454646</v>
      </c>
      <c r="FB218" s="2">
        <f t="shared" si="269"/>
        <v>44.633375012198783</v>
      </c>
      <c r="FC218" s="2">
        <f t="shared" si="269"/>
        <v>45.686908887803867</v>
      </c>
      <c r="FD218" s="2">
        <f t="shared" si="269"/>
        <v>48.556544560468424</v>
      </c>
      <c r="FE218" s="2">
        <f t="shared" si="269"/>
        <v>48.310806180171369</v>
      </c>
      <c r="FG218" s="2">
        <f t="shared" si="270"/>
        <v>0.99999872593593597</v>
      </c>
      <c r="FH218" s="2">
        <f t="shared" si="270"/>
        <v>0.99999847528480923</v>
      </c>
      <c r="FI218" s="2">
        <f t="shared" si="270"/>
        <v>0.99999882784334027</v>
      </c>
      <c r="FJ218" s="2">
        <f t="shared" si="270"/>
        <v>0.99999880294998977</v>
      </c>
      <c r="FK218" s="2">
        <f t="shared" si="270"/>
        <v>0.99999872716382632</v>
      </c>
      <c r="FL218" s="2">
        <f t="shared" si="270"/>
        <v>0.99999853886942236</v>
      </c>
      <c r="FM218" s="2">
        <f t="shared" si="270"/>
        <v>0.99999872426123182</v>
      </c>
      <c r="FN218" s="2">
        <f t="shared" si="270"/>
        <v>0.99999858033950062</v>
      </c>
      <c r="FO218" s="2">
        <f t="shared" si="270"/>
        <v>0.99999833408549765</v>
      </c>
      <c r="FP218" s="2">
        <f t="shared" si="270"/>
        <v>0.99999828853307948</v>
      </c>
      <c r="FQ218" s="2">
        <f t="shared" si="270"/>
        <v>0.9999984019410274</v>
      </c>
      <c r="FR218" s="2">
        <f t="shared" si="270"/>
        <v>0.99999864347898626</v>
      </c>
      <c r="FS218" s="2">
        <f t="shared" si="270"/>
        <v>0.99999860441690058</v>
      </c>
      <c r="FT218" s="2">
        <f t="shared" si="270"/>
        <v>0.9999981842755975</v>
      </c>
      <c r="FU218" s="2">
        <f t="shared" si="270"/>
        <v>0.99999792471370008</v>
      </c>
      <c r="FW218" s="2">
        <f t="shared" si="260"/>
        <v>0.97490644781819868</v>
      </c>
      <c r="FX218" s="2">
        <f t="shared" si="260"/>
        <v>0.96779136780197794</v>
      </c>
      <c r="FY218" s="2">
        <f t="shared" si="260"/>
        <v>0.96766472105000811</v>
      </c>
      <c r="FZ218" s="2">
        <f t="shared" si="260"/>
        <v>0.96685425420973448</v>
      </c>
      <c r="GA218" s="2">
        <f t="shared" si="260"/>
        <v>0.97416135596714337</v>
      </c>
      <c r="GB218" s="2">
        <f t="shared" si="260"/>
        <v>0.96820417269616665</v>
      </c>
      <c r="GC218" s="2">
        <f t="shared" si="260"/>
        <v>0.97373888507997575</v>
      </c>
      <c r="GD218" s="2">
        <f t="shared" si="260"/>
        <v>0.97458440455238804</v>
      </c>
      <c r="GE218" s="2">
        <f t="shared" si="260"/>
        <v>0.97714388886993919</v>
      </c>
      <c r="GF218" s="2">
        <f t="shared" si="260"/>
        <v>0.97735769614695356</v>
      </c>
      <c r="GG218" s="2">
        <f t="shared" si="260"/>
        <v>0.98156941829958366</v>
      </c>
      <c r="GH218" s="2">
        <f t="shared" si="260"/>
        <v>0.98095263954402334</v>
      </c>
      <c r="GI218" s="2">
        <f t="shared" si="260"/>
        <v>0.98023265071819976</v>
      </c>
      <c r="GJ218" s="2">
        <f t="shared" si="260"/>
        <v>0.97434231056775977</v>
      </c>
      <c r="GK218" s="2">
        <f t="shared" si="260"/>
        <v>0.96494473957811178</v>
      </c>
      <c r="GM218" s="86">
        <f t="shared" si="261"/>
        <v>4.0890739317089684E-296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7.2486362739414237E-254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2.8535391718989537E-126</v>
      </c>
      <c r="HT218" s="86">
        <f t="shared" si="262"/>
        <v>3.1280810943337871E-122</v>
      </c>
      <c r="HU218" s="86">
        <f t="shared" si="262"/>
        <v>3.4591342309078937E-129</v>
      </c>
      <c r="HV218" s="86">
        <f t="shared" si="262"/>
        <v>1.5390326349070673E-128</v>
      </c>
      <c r="HW218" s="86">
        <f t="shared" si="262"/>
        <v>2.8559437722575017E-143</v>
      </c>
      <c r="HX218" s="86">
        <f t="shared" si="262"/>
        <v>8.9047581546091409E-148</v>
      </c>
      <c r="HY218" s="86">
        <f t="shared" si="262"/>
        <v>5.5888234539725095E-135</v>
      </c>
      <c r="HZ218" s="86">
        <f t="shared" si="262"/>
        <v>8.341591874989405E-204</v>
      </c>
      <c r="IA218" s="86">
        <f t="shared" si="262"/>
        <v>3.088067358931896E-221</v>
      </c>
      <c r="IB218" s="86">
        <f t="shared" si="262"/>
        <v>9.7296525247824936E-237</v>
      </c>
      <c r="IC218" s="86">
        <f t="shared" si="262"/>
        <v>1.192747663505142E-246</v>
      </c>
      <c r="ID218" s="86">
        <f t="shared" si="262"/>
        <v>8.4218983584604716E-173</v>
      </c>
      <c r="IE218" s="86">
        <f t="shared" si="262"/>
        <v>2.3236611741287544E-185</v>
      </c>
      <c r="IF218" s="86">
        <f t="shared" si="262"/>
        <v>2.7461316059846506E-175</v>
      </c>
      <c r="IG218" s="86">
        <f t="shared" si="262"/>
        <v>5.6807246196974253E-173</v>
      </c>
      <c r="II218" s="86">
        <f t="shared" si="263"/>
        <v>9.0793793341357734E-8</v>
      </c>
      <c r="IJ218" s="86">
        <f t="shared" si="263"/>
        <v>9.5982170787820302E-8</v>
      </c>
      <c r="IK218" s="86">
        <f t="shared" si="263"/>
        <v>3.2970177726557213E-7</v>
      </c>
      <c r="IL218" s="86">
        <f t="shared" si="263"/>
        <v>4.0742859159110561E-7</v>
      </c>
      <c r="IM218" s="86">
        <f t="shared" si="263"/>
        <v>9.2164480038598912E-9</v>
      </c>
      <c r="IN218" s="86">
        <f t="shared" si="263"/>
        <v>3.704327370883847E-8</v>
      </c>
      <c r="IO218" s="86">
        <f t="shared" si="263"/>
        <v>2.3363845956370207E-8</v>
      </c>
      <c r="IP218" s="86">
        <f t="shared" si="263"/>
        <v>8.0310726466429448E-12</v>
      </c>
      <c r="IQ218" s="86">
        <f t="shared" si="263"/>
        <v>4.2752845302433646E-13</v>
      </c>
      <c r="IR218" s="86">
        <f t="shared" si="263"/>
        <v>1.4769609624917487E-13</v>
      </c>
      <c r="IS218" s="86">
        <f t="shared" si="263"/>
        <v>5.497117980697275E-15</v>
      </c>
      <c r="IT218" s="86">
        <f t="shared" si="263"/>
        <v>1.3375083522606272E-10</v>
      </c>
      <c r="IU218" s="86">
        <f t="shared" si="263"/>
        <v>2.6761574467250311E-11</v>
      </c>
      <c r="IV218" s="86">
        <f t="shared" si="263"/>
        <v>1.6822064102486691E-25</v>
      </c>
      <c r="IW218" s="86">
        <f t="shared" si="263"/>
        <v>3.1647428365957563E-19</v>
      </c>
      <c r="IY218" s="86">
        <f t="shared" si="264"/>
        <v>9.0793793341357734E-8</v>
      </c>
      <c r="IZ218" s="86">
        <f t="shared" si="264"/>
        <v>9.5982170787820302E-8</v>
      </c>
      <c r="JA218" s="86">
        <f t="shared" si="264"/>
        <v>3.2970177726557213E-7</v>
      </c>
      <c r="JB218" s="86">
        <f t="shared" si="264"/>
        <v>4.0742859159110561E-7</v>
      </c>
      <c r="JC218" s="86">
        <f t="shared" si="264"/>
        <v>9.2164480038598912E-9</v>
      </c>
      <c r="JD218" s="86">
        <f t="shared" si="264"/>
        <v>3.704327370883847E-8</v>
      </c>
      <c r="JE218" s="86">
        <f t="shared" si="264"/>
        <v>2.3363845956370207E-8</v>
      </c>
      <c r="JF218" s="86">
        <f t="shared" si="264"/>
        <v>8.0310726466429448E-12</v>
      </c>
      <c r="JG218" s="86">
        <f t="shared" si="264"/>
        <v>4.2752845302433646E-13</v>
      </c>
      <c r="JH218" s="86">
        <f t="shared" si="264"/>
        <v>1.4769609624917487E-13</v>
      </c>
      <c r="JI218" s="86">
        <f t="shared" si="264"/>
        <v>5.497117980697275E-15</v>
      </c>
      <c r="JJ218" s="86">
        <f t="shared" si="264"/>
        <v>1.3375083522606272E-10</v>
      </c>
      <c r="JK218" s="86">
        <f t="shared" si="264"/>
        <v>2.6761574467250311E-11</v>
      </c>
      <c r="JL218" s="86">
        <f t="shared" si="264"/>
        <v>1.6822064102486691E-25</v>
      </c>
      <c r="JM218" s="86">
        <f t="shared" si="264"/>
        <v>3.1647428365957563E-19</v>
      </c>
    </row>
    <row r="219" spans="2:273" x14ac:dyDescent="0.25">
      <c r="B219" s="2">
        <v>192</v>
      </c>
      <c r="C219" s="37">
        <v>53.348999999999997</v>
      </c>
      <c r="D219" s="37">
        <v>55.692</v>
      </c>
      <c r="E219" s="37">
        <v>57.889000000000003</v>
      </c>
      <c r="F219" s="37">
        <v>58.508000000000003</v>
      </c>
      <c r="G219" s="37">
        <v>56.902999999999999</v>
      </c>
      <c r="H219" s="37">
        <v>52.968000000000004</v>
      </c>
      <c r="I219" s="37">
        <v>51.889000000000003</v>
      </c>
      <c r="J219" s="37">
        <v>52.587000000000003</v>
      </c>
      <c r="K219" s="37">
        <v>50.286000000000001</v>
      </c>
      <c r="L219" s="37">
        <v>53.871000000000002</v>
      </c>
      <c r="M219" s="37">
        <v>48.613</v>
      </c>
      <c r="N219" s="37">
        <v>49.317</v>
      </c>
      <c r="O219" s="37">
        <v>49.854999999999997</v>
      </c>
      <c r="P219" s="37">
        <v>50.762</v>
      </c>
      <c r="Q219" s="37">
        <v>49.938000000000002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95.246002959830889</v>
      </c>
      <c r="DL219" s="2">
        <f t="shared" si="268"/>
        <v>104.9127852686168</v>
      </c>
      <c r="DM219" s="2">
        <f t="shared" si="268"/>
        <v>118.34706085774692</v>
      </c>
      <c r="DN219" s="2">
        <f t="shared" si="268"/>
        <v>114.02672198731503</v>
      </c>
      <c r="DO219" s="2">
        <f t="shared" si="268"/>
        <v>105.24409852008455</v>
      </c>
      <c r="DP219" s="2">
        <f t="shared" si="268"/>
        <v>67.95318931475029</v>
      </c>
      <c r="DQ219" s="2">
        <f t="shared" si="268"/>
        <v>85.786568569415095</v>
      </c>
      <c r="DR219" s="2">
        <f t="shared" si="268"/>
        <v>98.18359133511602</v>
      </c>
      <c r="DS219" s="2">
        <f t="shared" si="268"/>
        <v>142.82213967611335</v>
      </c>
      <c r="DT219" s="2">
        <f t="shared" si="268"/>
        <v>141.35231721194873</v>
      </c>
      <c r="DU219" s="2">
        <f t="shared" si="268"/>
        <v>99.73618744939273</v>
      </c>
      <c r="DV219" s="2">
        <f t="shared" si="268"/>
        <v>88.943756232612145</v>
      </c>
      <c r="DW219" s="2">
        <f t="shared" si="268"/>
        <v>128.17616097560975</v>
      </c>
      <c r="DX219" s="2">
        <f t="shared" si="268"/>
        <v>147.12769564553091</v>
      </c>
      <c r="DY219" s="2">
        <f t="shared" si="268"/>
        <v>115.72044959677422</v>
      </c>
      <c r="EA219" s="2">
        <f t="shared" si="240"/>
        <v>52.543377864301618</v>
      </c>
      <c r="EB219" s="2">
        <f t="shared" si="240"/>
        <v>54.874716053517602</v>
      </c>
      <c r="EC219" s="2">
        <f t="shared" si="240"/>
        <v>53.703619090104475</v>
      </c>
      <c r="ED219" s="2">
        <f t="shared" si="240"/>
        <v>50.162787950484265</v>
      </c>
      <c r="EE219" s="2">
        <f t="shared" si="240"/>
        <v>51.187521615462373</v>
      </c>
      <c r="EF219" s="2">
        <f t="shared" si="239"/>
        <v>51.925169017279288</v>
      </c>
      <c r="EG219" s="2">
        <f t="shared" si="239"/>
        <v>48.017715335012525</v>
      </c>
      <c r="EH219" s="2">
        <f t="shared" si="239"/>
        <v>47.297315894558295</v>
      </c>
      <c r="EI219" s="2">
        <f t="shared" si="239"/>
        <v>48.439347048300526</v>
      </c>
      <c r="EJ219" s="2">
        <f t="shared" si="239"/>
        <v>45.711462358929708</v>
      </c>
      <c r="EK219" s="2">
        <f t="shared" si="239"/>
        <v>44.639344447529211</v>
      </c>
      <c r="EL219" s="2">
        <f t="shared" si="254"/>
        <v>41.230438010820762</v>
      </c>
      <c r="EM219" s="2">
        <f t="shared" si="255"/>
        <v>42.502445091130532</v>
      </c>
      <c r="EN219" s="2">
        <f t="shared" si="256"/>
        <v>46.899358714588345</v>
      </c>
      <c r="EO219" s="2">
        <f t="shared" si="257"/>
        <v>50.133334702701518</v>
      </c>
      <c r="EQ219" s="2">
        <f t="shared" si="269"/>
        <v>52.824036571217135</v>
      </c>
      <c r="ER219" s="2">
        <f t="shared" si="269"/>
        <v>54.86418074553135</v>
      </c>
      <c r="ES219" s="2">
        <f t="shared" si="269"/>
        <v>55.673928418217365</v>
      </c>
      <c r="ET219" s="2">
        <f t="shared" si="269"/>
        <v>55.356160031907621</v>
      </c>
      <c r="EU219" s="2">
        <f t="shared" si="269"/>
        <v>53.509171891574525</v>
      </c>
      <c r="EV219" s="2">
        <f t="shared" si="269"/>
        <v>51.80980662415206</v>
      </c>
      <c r="EW219" s="2">
        <f t="shared" si="269"/>
        <v>50.685335240284807</v>
      </c>
      <c r="EX219" s="2">
        <f t="shared" si="269"/>
        <v>49.39805407932014</v>
      </c>
      <c r="EY219" s="2">
        <f t="shared" si="269"/>
        <v>48.082797510892355</v>
      </c>
      <c r="EZ219" s="2">
        <f t="shared" si="269"/>
        <v>46.336897004188728</v>
      </c>
      <c r="FA219" s="2">
        <f t="shared" si="269"/>
        <v>44.996852177571427</v>
      </c>
      <c r="FB219" s="2">
        <f t="shared" si="269"/>
        <v>44.398986859094663</v>
      </c>
      <c r="FC219" s="2">
        <f t="shared" si="269"/>
        <v>45.492064790566232</v>
      </c>
      <c r="FD219" s="2">
        <f t="shared" si="269"/>
        <v>48.406187401424901</v>
      </c>
      <c r="FE219" s="2">
        <f t="shared" si="269"/>
        <v>48.164430433574346</v>
      </c>
      <c r="FG219" s="2">
        <f t="shared" si="270"/>
        <v>0.9999988380396333</v>
      </c>
      <c r="FH219" s="2">
        <f t="shared" si="270"/>
        <v>0.99999860944303254</v>
      </c>
      <c r="FI219" s="2">
        <f t="shared" si="270"/>
        <v>0.99999893098031067</v>
      </c>
      <c r="FJ219" s="2">
        <f t="shared" si="270"/>
        <v>0.99999890827730042</v>
      </c>
      <c r="FK219" s="2">
        <f t="shared" si="270"/>
        <v>0.99999883915948284</v>
      </c>
      <c r="FL219" s="2">
        <f t="shared" si="270"/>
        <v>0.99999866743290411</v>
      </c>
      <c r="FM219" s="2">
        <f t="shared" si="270"/>
        <v>0.99999883651228472</v>
      </c>
      <c r="FN219" s="2">
        <f t="shared" si="270"/>
        <v>0.99999870525407464</v>
      </c>
      <c r="FO219" s="2">
        <f t="shared" si="270"/>
        <v>0.9999984806676937</v>
      </c>
      <c r="FP219" s="2">
        <f t="shared" si="270"/>
        <v>0.99999843912338227</v>
      </c>
      <c r="FQ219" s="2">
        <f t="shared" si="270"/>
        <v>0.99999854255269016</v>
      </c>
      <c r="FR219" s="2">
        <f t="shared" si="270"/>
        <v>0.99999876283798395</v>
      </c>
      <c r="FS219" s="2">
        <f t="shared" si="270"/>
        <v>0.99999872721292982</v>
      </c>
      <c r="FT219" s="2">
        <f t="shared" si="270"/>
        <v>0.99999834403939913</v>
      </c>
      <c r="FU219" s="2">
        <f t="shared" si="270"/>
        <v>0.9999981073160541</v>
      </c>
      <c r="FW219" s="2">
        <f t="shared" si="260"/>
        <v>0.97706376611165258</v>
      </c>
      <c r="FX219" s="2">
        <f t="shared" si="260"/>
        <v>0.97054189373173061</v>
      </c>
      <c r="FY219" s="2">
        <f t="shared" si="260"/>
        <v>0.9704257317548185</v>
      </c>
      <c r="FZ219" s="2">
        <f t="shared" si="260"/>
        <v>0.96968230000887834</v>
      </c>
      <c r="GA219" s="2">
        <f t="shared" si="260"/>
        <v>0.97638117869096719</v>
      </c>
      <c r="GB219" s="2">
        <f t="shared" si="260"/>
        <v>0.97092050549524389</v>
      </c>
      <c r="GC219" s="2">
        <f t="shared" si="260"/>
        <v>0.97599410828238797</v>
      </c>
      <c r="GD219" s="2">
        <f t="shared" si="260"/>
        <v>0.97676874948934433</v>
      </c>
      <c r="GE219" s="2">
        <f t="shared" si="260"/>
        <v>0.9791129732124505</v>
      </c>
      <c r="GF219" s="2">
        <f t="shared" si="260"/>
        <v>0.97930875075161616</v>
      </c>
      <c r="GG219" s="2">
        <f t="shared" si="260"/>
        <v>0.98316380660330982</v>
      </c>
      <c r="GH219" s="2">
        <f t="shared" si="260"/>
        <v>0.98259943813546025</v>
      </c>
      <c r="GI219" s="2">
        <f t="shared" si="260"/>
        <v>0.98194055216681986</v>
      </c>
      <c r="GJ219" s="2">
        <f t="shared" si="260"/>
        <v>0.97654696157926857</v>
      </c>
      <c r="GK219" s="2">
        <f t="shared" si="260"/>
        <v>0.96793030408884284</v>
      </c>
      <c r="GM219" s="86">
        <f t="shared" si="261"/>
        <v>8.993517349872519E-301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8.7920621094823277E-259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5.6031819259644809E-130</v>
      </c>
      <c r="HT219" s="86">
        <f t="shared" si="262"/>
        <v>3.7869823650114025E-126</v>
      </c>
      <c r="HU219" s="86">
        <f t="shared" si="262"/>
        <v>4.7947122189075024E-133</v>
      </c>
      <c r="HV219" s="86">
        <f t="shared" si="262"/>
        <v>2.1882718607513375E-132</v>
      </c>
      <c r="HW219" s="86">
        <f t="shared" si="262"/>
        <v>1.4878193998661279E-147</v>
      </c>
      <c r="HX219" s="86">
        <f t="shared" si="262"/>
        <v>3.3112196107959863E-152</v>
      </c>
      <c r="HY219" s="86">
        <f t="shared" si="262"/>
        <v>4.8742531148863061E-139</v>
      </c>
      <c r="HZ219" s="86">
        <f t="shared" si="262"/>
        <v>7.2222225128323004E-210</v>
      </c>
      <c r="IA219" s="86">
        <f t="shared" si="262"/>
        <v>9.730302131047682E-228</v>
      </c>
      <c r="IB219" s="86">
        <f t="shared" si="262"/>
        <v>1.4023429818636821E-243</v>
      </c>
      <c r="IC219" s="86">
        <f t="shared" si="262"/>
        <v>1.2063894046651615E-253</v>
      </c>
      <c r="ID219" s="86">
        <f t="shared" si="262"/>
        <v>1.2017164491609842E-177</v>
      </c>
      <c r="IE219" s="86">
        <f t="shared" si="262"/>
        <v>1.2795369156426516E-190</v>
      </c>
      <c r="IF219" s="86">
        <f t="shared" si="262"/>
        <v>2.0702441950527246E-180</v>
      </c>
      <c r="IG219" s="86">
        <f t="shared" si="262"/>
        <v>2.5509029552016409E-178</v>
      </c>
      <c r="II219" s="86">
        <f t="shared" si="263"/>
        <v>4.2835572056798572E-8</v>
      </c>
      <c r="IJ219" s="86">
        <f t="shared" si="263"/>
        <v>4.288224410128518E-8</v>
      </c>
      <c r="IK219" s="86">
        <f t="shared" si="263"/>
        <v>1.5714499155807702E-7</v>
      </c>
      <c r="IL219" s="86">
        <f t="shared" si="263"/>
        <v>1.9528987656679662E-7</v>
      </c>
      <c r="IM219" s="86">
        <f t="shared" si="263"/>
        <v>3.8544905431341695E-9</v>
      </c>
      <c r="IN219" s="86">
        <f t="shared" si="263"/>
        <v>1.578508956177393E-8</v>
      </c>
      <c r="IO219" s="86">
        <f t="shared" si="263"/>
        <v>1.0197006976442676E-8</v>
      </c>
      <c r="IP219" s="86">
        <f t="shared" si="263"/>
        <v>2.3712960520626911E-12</v>
      </c>
      <c r="IQ219" s="86">
        <f t="shared" si="263"/>
        <v>1.1340113135043097E-13</v>
      </c>
      <c r="IR219" s="86">
        <f t="shared" si="263"/>
        <v>3.7328706947843347E-14</v>
      </c>
      <c r="IS219" s="86">
        <f t="shared" si="263"/>
        <v>1.2847087207209011E-15</v>
      </c>
      <c r="IT219" s="86">
        <f t="shared" si="263"/>
        <v>4.9335435257895821E-11</v>
      </c>
      <c r="IU219" s="86">
        <f t="shared" si="263"/>
        <v>9.067111400243644E-12</v>
      </c>
      <c r="IV219" s="86">
        <f t="shared" si="263"/>
        <v>1.0046172388715893E-26</v>
      </c>
      <c r="IW219" s="86">
        <f t="shared" si="263"/>
        <v>3.206048352553492E-20</v>
      </c>
      <c r="IY219" s="86">
        <f t="shared" si="264"/>
        <v>4.2835572056798572E-8</v>
      </c>
      <c r="IZ219" s="86">
        <f t="shared" si="264"/>
        <v>4.288224410128518E-8</v>
      </c>
      <c r="JA219" s="86">
        <f t="shared" si="264"/>
        <v>1.5714499155807702E-7</v>
      </c>
      <c r="JB219" s="86">
        <f t="shared" si="264"/>
        <v>1.9528987656679662E-7</v>
      </c>
      <c r="JC219" s="86">
        <f t="shared" si="264"/>
        <v>3.8544905431341695E-9</v>
      </c>
      <c r="JD219" s="86">
        <f t="shared" si="264"/>
        <v>1.578508956177393E-8</v>
      </c>
      <c r="JE219" s="86">
        <f t="shared" si="264"/>
        <v>1.0197006976442676E-8</v>
      </c>
      <c r="JF219" s="86">
        <f t="shared" si="264"/>
        <v>2.3712960520626911E-12</v>
      </c>
      <c r="JG219" s="86">
        <f t="shared" si="264"/>
        <v>1.1340113135043097E-13</v>
      </c>
      <c r="JH219" s="86">
        <f t="shared" si="264"/>
        <v>3.7328706947843347E-14</v>
      </c>
      <c r="JI219" s="86">
        <f t="shared" si="264"/>
        <v>1.2847087207209011E-15</v>
      </c>
      <c r="JJ219" s="86">
        <f t="shared" si="264"/>
        <v>4.9335435257895821E-11</v>
      </c>
      <c r="JK219" s="86">
        <f t="shared" si="264"/>
        <v>9.067111400243644E-12</v>
      </c>
      <c r="JL219" s="86">
        <f t="shared" si="264"/>
        <v>1.0046172388715893E-26</v>
      </c>
      <c r="JM219" s="86">
        <f t="shared" si="264"/>
        <v>3.206048352553492E-20</v>
      </c>
    </row>
    <row r="220" spans="2:273" x14ac:dyDescent="0.25">
      <c r="B220" s="2">
        <v>193</v>
      </c>
      <c r="C220" s="37">
        <v>53.603000000000002</v>
      </c>
      <c r="D220" s="37">
        <v>55.569000000000003</v>
      </c>
      <c r="E220" s="37">
        <v>58.206000000000003</v>
      </c>
      <c r="F220" s="37">
        <v>59.015999999999998</v>
      </c>
      <c r="G220" s="37">
        <v>56.79</v>
      </c>
      <c r="H220" s="37">
        <v>53.381</v>
      </c>
      <c r="I220" s="37">
        <v>52.524000000000001</v>
      </c>
      <c r="J220" s="37">
        <v>52.491999999999997</v>
      </c>
      <c r="K220" s="37">
        <v>49.491999999999997</v>
      </c>
      <c r="L220" s="37">
        <v>54.064999999999998</v>
      </c>
      <c r="M220" s="37">
        <v>47.902999999999999</v>
      </c>
      <c r="N220" s="37">
        <v>48.951999999999998</v>
      </c>
      <c r="O220" s="37">
        <v>49.661000000000001</v>
      </c>
      <c r="P220" s="37">
        <v>51.238</v>
      </c>
      <c r="Q220" s="37">
        <v>50.390999999999998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95.357922198731529</v>
      </c>
      <c r="DL220" s="2">
        <f t="shared" si="268"/>
        <v>105.0529460335467</v>
      </c>
      <c r="DM220" s="2">
        <f t="shared" si="268"/>
        <v>118.54107127755967</v>
      </c>
      <c r="DN220" s="2">
        <f t="shared" si="268"/>
        <v>114.16894503171248</v>
      </c>
      <c r="DO220" s="2">
        <f t="shared" si="268"/>
        <v>105.33565708245241</v>
      </c>
      <c r="DP220" s="2">
        <f t="shared" si="268"/>
        <v>67.822067363530778</v>
      </c>
      <c r="DQ220" s="2">
        <f t="shared" si="268"/>
        <v>85.746833967582816</v>
      </c>
      <c r="DR220" s="2">
        <f t="shared" si="268"/>
        <v>98.237990492396619</v>
      </c>
      <c r="DS220" s="2">
        <f t="shared" si="268"/>
        <v>143.16115870445344</v>
      </c>
      <c r="DT220" s="2">
        <f t="shared" si="268"/>
        <v>141.71630085348502</v>
      </c>
      <c r="DU220" s="2">
        <f t="shared" si="268"/>
        <v>99.872379959514177</v>
      </c>
      <c r="DV220" s="2">
        <f t="shared" si="268"/>
        <v>88.970051184398869</v>
      </c>
      <c r="DW220" s="2">
        <f t="shared" si="268"/>
        <v>128.4509019163763</v>
      </c>
      <c r="DX220" s="2">
        <f t="shared" si="268"/>
        <v>147.55534682964091</v>
      </c>
      <c r="DY220" s="2">
        <f t="shared" si="268"/>
        <v>115.9782269061584</v>
      </c>
      <c r="EA220" s="2">
        <f t="shared" si="240"/>
        <v>52.428214098762311</v>
      </c>
      <c r="EB220" s="2">
        <f t="shared" si="240"/>
        <v>54.729598271313321</v>
      </c>
      <c r="EC220" s="2">
        <f t="shared" si="240"/>
        <v>53.542883292618193</v>
      </c>
      <c r="ED220" s="2">
        <f t="shared" si="240"/>
        <v>49.943247890005757</v>
      </c>
      <c r="EE220" s="2">
        <f t="shared" si="240"/>
        <v>50.988619172049823</v>
      </c>
      <c r="EF220" s="2">
        <f t="shared" si="239"/>
        <v>51.753162072496252</v>
      </c>
      <c r="EG220" s="2">
        <f t="shared" si="239"/>
        <v>47.81465522923412</v>
      </c>
      <c r="EH220" s="2">
        <f t="shared" si="239"/>
        <v>47.080391282787446</v>
      </c>
      <c r="EI220" s="2">
        <f t="shared" si="239"/>
        <v>48.250893112701242</v>
      </c>
      <c r="EJ220" s="2">
        <f t="shared" si="239"/>
        <v>45.523872743712531</v>
      </c>
      <c r="EK220" s="2">
        <f t="shared" si="239"/>
        <v>44.451153155764985</v>
      </c>
      <c r="EL220" s="2">
        <f t="shared" si="254"/>
        <v>40.958317447526959</v>
      </c>
      <c r="EM220" s="2">
        <f t="shared" si="255"/>
        <v>42.27209328374439</v>
      </c>
      <c r="EN220" s="2">
        <f t="shared" si="256"/>
        <v>46.730826801492952</v>
      </c>
      <c r="EO220" s="2">
        <f t="shared" si="257"/>
        <v>50.009657628468126</v>
      </c>
      <c r="EQ220" s="2">
        <f t="shared" si="269"/>
        <v>52.712431090229259</v>
      </c>
      <c r="ER220" s="2">
        <f t="shared" si="269"/>
        <v>54.718931333165145</v>
      </c>
      <c r="ES220" s="2">
        <f t="shared" si="269"/>
        <v>55.53811133000805</v>
      </c>
      <c r="ET220" s="2">
        <f t="shared" si="269"/>
        <v>55.201651637164773</v>
      </c>
      <c r="EU220" s="2">
        <f t="shared" si="269"/>
        <v>53.338749010556484</v>
      </c>
      <c r="EV220" s="2">
        <f t="shared" si="269"/>
        <v>51.636359801806876</v>
      </c>
      <c r="EW220" s="2">
        <f t="shared" si="269"/>
        <v>50.514991618830507</v>
      </c>
      <c r="EX220" s="2">
        <f t="shared" si="269"/>
        <v>49.206946827195495</v>
      </c>
      <c r="EY220" s="2">
        <f t="shared" si="269"/>
        <v>47.889971059121322</v>
      </c>
      <c r="EZ220" s="2">
        <f t="shared" si="269"/>
        <v>46.156934575856496</v>
      </c>
      <c r="FA220" s="2">
        <f t="shared" si="269"/>
        <v>44.812988246688199</v>
      </c>
      <c r="FB220" s="2">
        <f t="shared" si="269"/>
        <v>44.164598705990542</v>
      </c>
      <c r="FC220" s="2">
        <f t="shared" si="269"/>
        <v>45.297220693328597</v>
      </c>
      <c r="FD220" s="2">
        <f t="shared" si="269"/>
        <v>48.255830242381379</v>
      </c>
      <c r="FE220" s="2">
        <f t="shared" si="269"/>
        <v>48.018054686977322</v>
      </c>
      <c r="FG220" s="2">
        <f t="shared" si="270"/>
        <v>0.99999894027944236</v>
      </c>
      <c r="FH220" s="2">
        <f t="shared" si="270"/>
        <v>0.99999873179681775</v>
      </c>
      <c r="FI220" s="2">
        <f t="shared" si="270"/>
        <v>0.99999902504236415</v>
      </c>
      <c r="FJ220" s="2">
        <f t="shared" si="270"/>
        <v>0.99999900433696876</v>
      </c>
      <c r="FK220" s="2">
        <f t="shared" si="270"/>
        <v>0.99999894130075739</v>
      </c>
      <c r="FL220" s="2">
        <f t="shared" si="270"/>
        <v>0.99999878468422188</v>
      </c>
      <c r="FM220" s="2">
        <f t="shared" si="270"/>
        <v>0.9999989388864835</v>
      </c>
      <c r="FN220" s="2">
        <f t="shared" si="270"/>
        <v>0.99999881917754729</v>
      </c>
      <c r="FO220" s="2">
        <f t="shared" si="270"/>
        <v>0.99999861435228288</v>
      </c>
      <c r="FP220" s="2">
        <f t="shared" si="270"/>
        <v>0.99999857646341017</v>
      </c>
      <c r="FQ220" s="2">
        <f t="shared" si="270"/>
        <v>0.99999867079208515</v>
      </c>
      <c r="FR220" s="2">
        <f t="shared" si="270"/>
        <v>0.99999887169470847</v>
      </c>
      <c r="FS220" s="2">
        <f t="shared" si="270"/>
        <v>0.9999988392042658</v>
      </c>
      <c r="FT220" s="2">
        <f t="shared" si="270"/>
        <v>0.99999848974576233</v>
      </c>
      <c r="FU220" s="2">
        <f t="shared" si="270"/>
        <v>0.99999827385143847</v>
      </c>
      <c r="FW220" s="2">
        <f t="shared" si="260"/>
        <v>0.97903960506906607</v>
      </c>
      <c r="FX220" s="2">
        <f t="shared" si="260"/>
        <v>0.97306407000630768</v>
      </c>
      <c r="FY220" s="2">
        <f t="shared" si="260"/>
        <v>0.97295757659348059</v>
      </c>
      <c r="FZ220" s="2">
        <f t="shared" si="260"/>
        <v>0.97227597156219536</v>
      </c>
      <c r="GA220" s="2">
        <f t="shared" si="260"/>
        <v>0.97841452000315854</v>
      </c>
      <c r="GB220" s="2">
        <f t="shared" si="260"/>
        <v>0.97341115345044871</v>
      </c>
      <c r="GC220" s="2">
        <f t="shared" si="260"/>
        <v>0.97806002364880129</v>
      </c>
      <c r="GD220" s="2">
        <f t="shared" si="260"/>
        <v>0.97876945039355034</v>
      </c>
      <c r="GE220" s="2">
        <f t="shared" si="260"/>
        <v>0.98091573148932354</v>
      </c>
      <c r="GF220" s="2">
        <f t="shared" si="260"/>
        <v>0.98109493774242296</v>
      </c>
      <c r="GG220" s="2">
        <f t="shared" si="260"/>
        <v>0.98462242875585027</v>
      </c>
      <c r="GH220" s="2">
        <f t="shared" si="260"/>
        <v>0.98410616453969413</v>
      </c>
      <c r="GI220" s="2">
        <f t="shared" si="260"/>
        <v>0.98350337409658406</v>
      </c>
      <c r="GJ220" s="2">
        <f t="shared" si="260"/>
        <v>0.97856634396969999</v>
      </c>
      <c r="GK220" s="2">
        <f t="shared" si="260"/>
        <v>0.97066932483661938</v>
      </c>
      <c r="GM220" s="86">
        <f t="shared" si="261"/>
        <v>1.8183381260288759E-305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9.5601036127634196E-264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9.7094794199034536E-134</v>
      </c>
      <c r="HT220" s="86">
        <f t="shared" si="262"/>
        <v>3.9696313009023348E-130</v>
      </c>
      <c r="HU220" s="86">
        <f t="shared" si="262"/>
        <v>5.822414003078714E-137</v>
      </c>
      <c r="HV220" s="86">
        <f t="shared" si="262"/>
        <v>2.7260870130006763E-136</v>
      </c>
      <c r="HW220" s="86">
        <f t="shared" si="262"/>
        <v>6.6921948806272826E-152</v>
      </c>
      <c r="HX220" s="86">
        <f t="shared" si="262"/>
        <v>1.0573965811050349E-156</v>
      </c>
      <c r="HY220" s="86">
        <f t="shared" si="262"/>
        <v>3.6953447652967238E-143</v>
      </c>
      <c r="HZ220" s="86">
        <f t="shared" si="262"/>
        <v>5.0876455494309502E-216</v>
      </c>
      <c r="IA220" s="86">
        <f t="shared" si="262"/>
        <v>2.4643441352719054E-234</v>
      </c>
      <c r="IB220" s="86">
        <f t="shared" si="262"/>
        <v>1.6123956671192175E-250</v>
      </c>
      <c r="IC220" s="86">
        <f t="shared" si="262"/>
        <v>9.7262584103717199E-261</v>
      </c>
      <c r="ID220" s="86">
        <f t="shared" si="262"/>
        <v>1.4674466505001011E-182</v>
      </c>
      <c r="IE220" s="86">
        <f t="shared" si="262"/>
        <v>5.9390463085415755E-196</v>
      </c>
      <c r="IF220" s="86">
        <f t="shared" si="262"/>
        <v>1.3147960091726153E-185</v>
      </c>
      <c r="IG220" s="86">
        <f t="shared" si="262"/>
        <v>9.4800109548804356E-184</v>
      </c>
      <c r="II220" s="86">
        <f t="shared" si="263"/>
        <v>1.985716283497355E-8</v>
      </c>
      <c r="IJ220" s="86">
        <f t="shared" si="263"/>
        <v>1.8774364255741055E-8</v>
      </c>
      <c r="IK220" s="86">
        <f t="shared" si="263"/>
        <v>7.3521964501222816E-8</v>
      </c>
      <c r="IL220" s="86">
        <f t="shared" si="263"/>
        <v>9.1886987418177109E-8</v>
      </c>
      <c r="IM220" s="86">
        <f t="shared" si="263"/>
        <v>1.5789597195149387E-9</v>
      </c>
      <c r="IN220" s="86">
        <f t="shared" si="263"/>
        <v>6.5837595808195269E-9</v>
      </c>
      <c r="IO220" s="86">
        <f t="shared" si="263"/>
        <v>4.3634178481369741E-9</v>
      </c>
      <c r="IP220" s="86">
        <f t="shared" si="263"/>
        <v>6.7995463295088336E-13</v>
      </c>
      <c r="IQ220" s="86">
        <f t="shared" si="263"/>
        <v>2.915931540156153E-14</v>
      </c>
      <c r="IR220" s="86">
        <f t="shared" si="263"/>
        <v>9.1359018709295026E-15</v>
      </c>
      <c r="IS220" s="86">
        <f t="shared" si="263"/>
        <v>2.9069613886383398E-16</v>
      </c>
      <c r="IT220" s="86">
        <f t="shared" si="263"/>
        <v>1.7800776573313068E-11</v>
      </c>
      <c r="IU220" s="86">
        <f t="shared" si="263"/>
        <v>2.9984563983735538E-12</v>
      </c>
      <c r="IV220" s="86">
        <f t="shared" si="263"/>
        <v>5.5980185989491104E-28</v>
      </c>
      <c r="IW220" s="86">
        <f t="shared" si="263"/>
        <v>3.0547078769830542E-21</v>
      </c>
      <c r="IY220" s="86">
        <f t="shared" si="264"/>
        <v>1.985716283497355E-8</v>
      </c>
      <c r="IZ220" s="86">
        <f t="shared" si="264"/>
        <v>1.8774364255741055E-8</v>
      </c>
      <c r="JA220" s="86">
        <f t="shared" si="264"/>
        <v>7.3521964501222816E-8</v>
      </c>
      <c r="JB220" s="86">
        <f t="shared" si="264"/>
        <v>9.1886987418177109E-8</v>
      </c>
      <c r="JC220" s="86">
        <f t="shared" si="264"/>
        <v>1.5789597195149387E-9</v>
      </c>
      <c r="JD220" s="86">
        <f t="shared" si="264"/>
        <v>6.5837595808195269E-9</v>
      </c>
      <c r="JE220" s="86">
        <f t="shared" si="264"/>
        <v>4.3634178481369741E-9</v>
      </c>
      <c r="JF220" s="86">
        <f t="shared" si="264"/>
        <v>6.7995463295088336E-13</v>
      </c>
      <c r="JG220" s="86">
        <f t="shared" si="264"/>
        <v>2.915931540156153E-14</v>
      </c>
      <c r="JH220" s="86">
        <f t="shared" si="264"/>
        <v>9.1359018709295026E-15</v>
      </c>
      <c r="JI220" s="86">
        <f t="shared" si="264"/>
        <v>2.9069613886383398E-16</v>
      </c>
      <c r="JJ220" s="86">
        <f t="shared" si="264"/>
        <v>1.7800776573313068E-11</v>
      </c>
      <c r="JK220" s="86">
        <f t="shared" si="264"/>
        <v>2.9984563983735538E-12</v>
      </c>
      <c r="JL220" s="86">
        <f t="shared" si="264"/>
        <v>5.5980185989491104E-28</v>
      </c>
      <c r="JM220" s="86">
        <f t="shared" si="264"/>
        <v>3.0547078769830542E-21</v>
      </c>
    </row>
    <row r="221" spans="2:273" x14ac:dyDescent="0.25">
      <c r="B221" s="2">
        <v>194</v>
      </c>
      <c r="C221" s="37">
        <v>53.713999999999999</v>
      </c>
      <c r="D221" s="37">
        <v>55.384999999999998</v>
      </c>
      <c r="E221" s="37">
        <v>59.634999999999998</v>
      </c>
      <c r="F221" s="37">
        <v>58.698</v>
      </c>
      <c r="G221" s="37">
        <v>56.725999999999999</v>
      </c>
      <c r="H221" s="37">
        <v>52.841000000000001</v>
      </c>
      <c r="I221" s="37">
        <v>52.905000000000001</v>
      </c>
      <c r="J221" s="37">
        <v>52.222000000000001</v>
      </c>
      <c r="K221" s="37">
        <v>50.634999999999998</v>
      </c>
      <c r="L221" s="37">
        <v>53.951999999999998</v>
      </c>
      <c r="M221" s="37">
        <v>48.161000000000001</v>
      </c>
      <c r="N221" s="37">
        <v>48.872999999999998</v>
      </c>
      <c r="O221" s="37">
        <v>49.71</v>
      </c>
      <c r="P221" s="37">
        <v>50.332999999999998</v>
      </c>
      <c r="Q221" s="37">
        <v>49.234000000000002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95.469841437632169</v>
      </c>
      <c r="DL221" s="2">
        <f t="shared" si="268"/>
        <v>105.19310679847661</v>
      </c>
      <c r="DM221" s="2">
        <f t="shared" si="268"/>
        <v>118.73508169737241</v>
      </c>
      <c r="DN221" s="2">
        <f t="shared" si="268"/>
        <v>114.31116807610995</v>
      </c>
      <c r="DO221" s="2">
        <f t="shared" si="268"/>
        <v>105.42721564482028</v>
      </c>
      <c r="DP221" s="2">
        <f t="shared" si="268"/>
        <v>67.690945412311265</v>
      </c>
      <c r="DQ221" s="2">
        <f t="shared" si="268"/>
        <v>85.707099365750537</v>
      </c>
      <c r="DR221" s="2">
        <f t="shared" si="268"/>
        <v>98.292389649677233</v>
      </c>
      <c r="DS221" s="2">
        <f t="shared" si="268"/>
        <v>143.50017773279353</v>
      </c>
      <c r="DT221" s="2">
        <f t="shared" si="268"/>
        <v>142.08028449502129</v>
      </c>
      <c r="DU221" s="2">
        <f t="shared" si="268"/>
        <v>100.00857246963564</v>
      </c>
      <c r="DV221" s="2">
        <f t="shared" si="268"/>
        <v>88.996346136185593</v>
      </c>
      <c r="DW221" s="2">
        <f t="shared" si="268"/>
        <v>128.72564285714284</v>
      </c>
      <c r="DX221" s="2">
        <f t="shared" si="268"/>
        <v>147.98299801375094</v>
      </c>
      <c r="DY221" s="2">
        <f t="shared" si="268"/>
        <v>116.23600421554255</v>
      </c>
      <c r="EA221" s="2">
        <f t="shared" si="240"/>
        <v>52.313050333222989</v>
      </c>
      <c r="EB221" s="2">
        <f t="shared" si="240"/>
        <v>54.58448048910904</v>
      </c>
      <c r="EC221" s="2">
        <f t="shared" si="240"/>
        <v>53.382147495131917</v>
      </c>
      <c r="ED221" s="2">
        <f t="shared" si="240"/>
        <v>49.723707829527243</v>
      </c>
      <c r="EE221" s="2">
        <f t="shared" si="240"/>
        <v>50.789716728637266</v>
      </c>
      <c r="EF221" s="2">
        <f t="shared" si="239"/>
        <v>51.58115512771321</v>
      </c>
      <c r="EG221" s="2">
        <f t="shared" si="239"/>
        <v>47.611595123455714</v>
      </c>
      <c r="EH221" s="2">
        <f t="shared" si="239"/>
        <v>46.863466671016596</v>
      </c>
      <c r="EI221" s="2">
        <f t="shared" si="239"/>
        <v>48.062439177101957</v>
      </c>
      <c r="EJ221" s="2">
        <f t="shared" si="239"/>
        <v>45.33628312849536</v>
      </c>
      <c r="EK221" s="2">
        <f t="shared" si="239"/>
        <v>44.262961864000758</v>
      </c>
      <c r="EL221" s="2">
        <f t="shared" si="254"/>
        <v>40.686196884233148</v>
      </c>
      <c r="EM221" s="2">
        <f t="shared" si="255"/>
        <v>42.041741476358247</v>
      </c>
      <c r="EN221" s="2">
        <f t="shared" si="256"/>
        <v>46.562294888397552</v>
      </c>
      <c r="EO221" s="2">
        <f t="shared" si="257"/>
        <v>49.885980554234735</v>
      </c>
      <c r="EQ221" s="2">
        <f t="shared" si="269"/>
        <v>52.600825609241383</v>
      </c>
      <c r="ER221" s="2">
        <f t="shared" si="269"/>
        <v>54.573681920798933</v>
      </c>
      <c r="ES221" s="2">
        <f t="shared" si="269"/>
        <v>55.402294241798742</v>
      </c>
      <c r="ET221" s="2">
        <f t="shared" si="269"/>
        <v>55.047143242421939</v>
      </c>
      <c r="EU221" s="2">
        <f t="shared" si="269"/>
        <v>53.168326129538436</v>
      </c>
      <c r="EV221" s="2">
        <f t="shared" si="269"/>
        <v>51.462912979461699</v>
      </c>
      <c r="EW221" s="2">
        <f t="shared" si="269"/>
        <v>50.344647997376207</v>
      </c>
      <c r="EX221" s="2">
        <f t="shared" si="269"/>
        <v>49.015839575070849</v>
      </c>
      <c r="EY221" s="2">
        <f t="shared" si="269"/>
        <v>47.697144607350282</v>
      </c>
      <c r="EZ221" s="2">
        <f t="shared" si="269"/>
        <v>45.976972147524265</v>
      </c>
      <c r="FA221" s="2">
        <f t="shared" si="269"/>
        <v>44.62912431580498</v>
      </c>
      <c r="FB221" s="2">
        <f t="shared" si="269"/>
        <v>43.930210552886422</v>
      </c>
      <c r="FC221" s="2">
        <f t="shared" si="269"/>
        <v>45.102376596090963</v>
      </c>
      <c r="FD221" s="2">
        <f t="shared" si="269"/>
        <v>48.105473083337849</v>
      </c>
      <c r="FE221" s="2">
        <f t="shared" si="269"/>
        <v>47.871678940380306</v>
      </c>
      <c r="FG221" s="2">
        <f t="shared" si="270"/>
        <v>0.99999903352327457</v>
      </c>
      <c r="FH221" s="2">
        <f t="shared" si="270"/>
        <v>0.99999884338482226</v>
      </c>
      <c r="FI221" s="2">
        <f t="shared" si="270"/>
        <v>0.99999911082799187</v>
      </c>
      <c r="FJ221" s="2">
        <f t="shared" si="270"/>
        <v>0.99999909194444359</v>
      </c>
      <c r="FK221" s="2">
        <f t="shared" si="270"/>
        <v>0.99999903445472527</v>
      </c>
      <c r="FL221" s="2">
        <f t="shared" si="270"/>
        <v>0.99999889161871858</v>
      </c>
      <c r="FM221" s="2">
        <f t="shared" si="270"/>
        <v>0.99999903225288089</v>
      </c>
      <c r="FN221" s="2">
        <f t="shared" si="270"/>
        <v>0.99999892307701188</v>
      </c>
      <c r="FO221" s="2">
        <f t="shared" si="270"/>
        <v>0.99999873627410829</v>
      </c>
      <c r="FP221" s="2">
        <f t="shared" si="270"/>
        <v>0.99999870171903726</v>
      </c>
      <c r="FQ221" s="2">
        <f t="shared" si="270"/>
        <v>0.99999878774783213</v>
      </c>
      <c r="FR221" s="2">
        <f t="shared" si="270"/>
        <v>0.99999897097324186</v>
      </c>
      <c r="FS221" s="2">
        <f t="shared" si="270"/>
        <v>0.99999894134160006</v>
      </c>
      <c r="FT221" s="2">
        <f t="shared" si="270"/>
        <v>0.99999862263158212</v>
      </c>
      <c r="FU221" s="2">
        <f t="shared" si="270"/>
        <v>0.99999842573356246</v>
      </c>
      <c r="FW221" s="2">
        <f t="shared" si="260"/>
        <v>0.98084857188524166</v>
      </c>
      <c r="FX221" s="2">
        <f t="shared" si="260"/>
        <v>0.97537577875273795</v>
      </c>
      <c r="FY221" s="2">
        <f t="shared" si="260"/>
        <v>0.97527819267017468</v>
      </c>
      <c r="FZ221" s="2">
        <f t="shared" si="260"/>
        <v>0.97465355508173179</v>
      </c>
      <c r="GA221" s="2">
        <f t="shared" si="260"/>
        <v>0.98027634736815394</v>
      </c>
      <c r="GB221" s="2">
        <f t="shared" si="260"/>
        <v>0.97569381869342786</v>
      </c>
      <c r="GC221" s="2">
        <f t="shared" si="260"/>
        <v>0.97995180110340974</v>
      </c>
      <c r="GD221" s="2">
        <f t="shared" si="260"/>
        <v>0.98060127067727998</v>
      </c>
      <c r="GE221" s="2">
        <f t="shared" si="260"/>
        <v>0.98256566436783077</v>
      </c>
      <c r="GF221" s="2">
        <f t="shared" si="260"/>
        <v>0.98272965010188607</v>
      </c>
      <c r="GG221" s="2">
        <f t="shared" si="260"/>
        <v>0.98595648663197666</v>
      </c>
      <c r="GH221" s="2">
        <f t="shared" si="260"/>
        <v>0.98548434985876743</v>
      </c>
      <c r="GI221" s="2">
        <f t="shared" si="260"/>
        <v>0.98493302828821983</v>
      </c>
      <c r="GJ221" s="2">
        <f t="shared" si="260"/>
        <v>0.98041533808357162</v>
      </c>
      <c r="GK221" s="2">
        <f t="shared" si="260"/>
        <v>0.97318089206807423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9.3190385376013271E-269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1.4847896021493421E-137</v>
      </c>
      <c r="HT221" s="86">
        <f t="shared" si="262"/>
        <v>3.6028429216084869E-134</v>
      </c>
      <c r="HU221" s="86">
        <f t="shared" si="262"/>
        <v>6.1942154559623491E-141</v>
      </c>
      <c r="HV221" s="86">
        <f t="shared" si="262"/>
        <v>2.9755031010429926E-140</v>
      </c>
      <c r="HW221" s="86">
        <f t="shared" si="262"/>
        <v>2.5989744991449271E-156</v>
      </c>
      <c r="HX221" s="86">
        <f t="shared" si="262"/>
        <v>2.8998072910111592E-161</v>
      </c>
      <c r="HY221" s="86">
        <f t="shared" si="262"/>
        <v>2.4353325557913841E-147</v>
      </c>
      <c r="HZ221" s="86">
        <f t="shared" si="262"/>
        <v>2.915977835033283E-222</v>
      </c>
      <c r="IA221" s="86">
        <f t="shared" si="262"/>
        <v>5.0165978050737674E-241</v>
      </c>
      <c r="IB221" s="86">
        <f t="shared" si="262"/>
        <v>1.4789279510529466E-257</v>
      </c>
      <c r="IC221" s="86">
        <f t="shared" si="262"/>
        <v>6.2505916874048383E-268</v>
      </c>
      <c r="ID221" s="86">
        <f t="shared" si="262"/>
        <v>1.5335173438749892E-187</v>
      </c>
      <c r="IE221" s="86">
        <f t="shared" si="262"/>
        <v>2.3236041868026541E-201</v>
      </c>
      <c r="IF221" s="86">
        <f t="shared" si="262"/>
        <v>7.0344348868238517E-191</v>
      </c>
      <c r="IG221" s="86">
        <f t="shared" si="262"/>
        <v>2.9157175667032792E-189</v>
      </c>
      <c r="II221" s="86">
        <f t="shared" si="263"/>
        <v>9.0445113921108003E-9</v>
      </c>
      <c r="IJ221" s="86">
        <f t="shared" si="263"/>
        <v>8.0545772188745882E-9</v>
      </c>
      <c r="IK221" s="86">
        <f t="shared" si="263"/>
        <v>3.3764488867240236E-8</v>
      </c>
      <c r="IL221" s="86">
        <f t="shared" si="263"/>
        <v>4.2438827484557924E-8</v>
      </c>
      <c r="IM221" s="86">
        <f t="shared" si="263"/>
        <v>6.3352866894922622E-10</v>
      </c>
      <c r="IN221" s="86">
        <f t="shared" si="263"/>
        <v>2.6876889846557479E-9</v>
      </c>
      <c r="IO221" s="86">
        <f t="shared" si="263"/>
        <v>1.8306153620239627E-9</v>
      </c>
      <c r="IP221" s="86">
        <f t="shared" si="263"/>
        <v>1.8934154038816619E-13</v>
      </c>
      <c r="IQ221" s="86">
        <f t="shared" si="263"/>
        <v>7.2683416951552523E-15</v>
      </c>
      <c r="IR221" s="86">
        <f t="shared" si="263"/>
        <v>2.1651349331681885E-15</v>
      </c>
      <c r="IS221" s="86">
        <f t="shared" si="263"/>
        <v>6.3684036317302069E-17</v>
      </c>
      <c r="IT221" s="86">
        <f t="shared" si="263"/>
        <v>6.2824434062762935E-12</v>
      </c>
      <c r="IU221" s="86">
        <f t="shared" si="263"/>
        <v>9.6780931720250169E-13</v>
      </c>
      <c r="IV221" s="86">
        <f t="shared" si="263"/>
        <v>2.9105090869178235E-29</v>
      </c>
      <c r="IW221" s="86">
        <f t="shared" si="263"/>
        <v>2.7373023558631563E-22</v>
      </c>
      <c r="IY221" s="86">
        <f t="shared" si="264"/>
        <v>9.0445113921108003E-9</v>
      </c>
      <c r="IZ221" s="86">
        <f t="shared" si="264"/>
        <v>8.0545772188745882E-9</v>
      </c>
      <c r="JA221" s="86">
        <f t="shared" si="264"/>
        <v>3.3764488867240236E-8</v>
      </c>
      <c r="JB221" s="86">
        <f t="shared" si="264"/>
        <v>4.2438827484557924E-8</v>
      </c>
      <c r="JC221" s="86">
        <f t="shared" si="264"/>
        <v>6.3352866894922622E-10</v>
      </c>
      <c r="JD221" s="86">
        <f t="shared" si="264"/>
        <v>2.6876889846557479E-9</v>
      </c>
      <c r="JE221" s="86">
        <f t="shared" si="264"/>
        <v>1.8306153620239627E-9</v>
      </c>
      <c r="JF221" s="86">
        <f t="shared" si="264"/>
        <v>1.8934154038816619E-13</v>
      </c>
      <c r="JG221" s="86">
        <f t="shared" si="264"/>
        <v>7.2683416951552523E-15</v>
      </c>
      <c r="JH221" s="86">
        <f t="shared" si="264"/>
        <v>2.1651349331681885E-15</v>
      </c>
      <c r="JI221" s="86">
        <f t="shared" si="264"/>
        <v>6.3684036317302069E-17</v>
      </c>
      <c r="JJ221" s="86">
        <f t="shared" si="264"/>
        <v>6.2824434062762935E-12</v>
      </c>
      <c r="JK221" s="86">
        <f t="shared" si="264"/>
        <v>9.6780931720250169E-13</v>
      </c>
      <c r="JL221" s="86">
        <f t="shared" si="264"/>
        <v>2.9105090869178235E-29</v>
      </c>
      <c r="JM221" s="86">
        <f t="shared" si="264"/>
        <v>2.7373023558631563E-22</v>
      </c>
    </row>
    <row r="222" spans="2:273" x14ac:dyDescent="0.25">
      <c r="B222" s="2">
        <v>195</v>
      </c>
      <c r="C222" s="37">
        <v>54.746000000000002</v>
      </c>
      <c r="D222" s="37">
        <v>55.045999999999999</v>
      </c>
      <c r="E222" s="37">
        <v>59.491999999999997</v>
      </c>
      <c r="F222" s="37">
        <v>58.46</v>
      </c>
      <c r="G222" s="37">
        <v>56.758000000000003</v>
      </c>
      <c r="H222" s="37">
        <v>53.905000000000001</v>
      </c>
      <c r="I222" s="37">
        <v>52.936999999999998</v>
      </c>
      <c r="J222" s="37">
        <v>52.508000000000003</v>
      </c>
      <c r="K222" s="37">
        <v>50.127000000000002</v>
      </c>
      <c r="L222" s="37">
        <v>54.015999999999998</v>
      </c>
      <c r="M222" s="37">
        <v>47.935000000000002</v>
      </c>
      <c r="N222" s="37">
        <v>47.603000000000002</v>
      </c>
      <c r="O222" s="37">
        <v>48.918999999999997</v>
      </c>
      <c r="P222" s="37">
        <v>50.302</v>
      </c>
      <c r="Q222" s="37">
        <v>49.875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95.581760676532795</v>
      </c>
      <c r="DL222" s="2">
        <f t="shared" si="268"/>
        <v>105.33326756340652</v>
      </c>
      <c r="DM222" s="2">
        <f t="shared" si="268"/>
        <v>118.92909211718515</v>
      </c>
      <c r="DN222" s="2">
        <f t="shared" si="268"/>
        <v>114.4533911205074</v>
      </c>
      <c r="DO222" s="2">
        <f t="shared" si="268"/>
        <v>105.51877420718814</v>
      </c>
      <c r="DP222" s="2">
        <f t="shared" si="268"/>
        <v>67.559823461091753</v>
      </c>
      <c r="DQ222" s="2">
        <f t="shared" si="268"/>
        <v>85.667364763918258</v>
      </c>
      <c r="DR222" s="2">
        <f t="shared" si="268"/>
        <v>98.346788806957846</v>
      </c>
      <c r="DS222" s="2">
        <f t="shared" si="268"/>
        <v>143.83919676113362</v>
      </c>
      <c r="DT222" s="2">
        <f t="shared" si="268"/>
        <v>142.44426813655758</v>
      </c>
      <c r="DU222" s="2">
        <f t="shared" si="268"/>
        <v>100.1447649797571</v>
      </c>
      <c r="DV222" s="2">
        <f t="shared" si="268"/>
        <v>89.022641087972318</v>
      </c>
      <c r="DW222" s="2">
        <f t="shared" si="268"/>
        <v>129.00038379790939</v>
      </c>
      <c r="DX222" s="2">
        <f t="shared" si="268"/>
        <v>148.41064919786095</v>
      </c>
      <c r="DY222" s="2">
        <f t="shared" si="268"/>
        <v>116.49378152492672</v>
      </c>
      <c r="EA222" s="2">
        <f t="shared" si="240"/>
        <v>52.197886567683675</v>
      </c>
      <c r="EB222" s="2">
        <f t="shared" si="240"/>
        <v>54.43936270690476</v>
      </c>
      <c r="EC222" s="2">
        <f t="shared" si="240"/>
        <v>53.221411697645635</v>
      </c>
      <c r="ED222" s="2">
        <f t="shared" si="240"/>
        <v>49.504167769048728</v>
      </c>
      <c r="EE222" s="2">
        <f t="shared" si="240"/>
        <v>50.590814285224717</v>
      </c>
      <c r="EF222" s="2">
        <f t="shared" si="239"/>
        <v>51.409148182930174</v>
      </c>
      <c r="EG222" s="2">
        <f t="shared" si="239"/>
        <v>47.408535017677316</v>
      </c>
      <c r="EH222" s="2">
        <f t="shared" si="239"/>
        <v>46.646542059245753</v>
      </c>
      <c r="EI222" s="2">
        <f t="shared" si="239"/>
        <v>47.873985241502673</v>
      </c>
      <c r="EJ222" s="2">
        <f t="shared" si="239"/>
        <v>45.148693513278189</v>
      </c>
      <c r="EK222" s="2">
        <f t="shared" si="239"/>
        <v>44.074770572236538</v>
      </c>
      <c r="EL222" s="2">
        <f t="shared" si="254"/>
        <v>40.414076320939337</v>
      </c>
      <c r="EM222" s="2">
        <f t="shared" si="255"/>
        <v>41.811389668972105</v>
      </c>
      <c r="EN222" s="2">
        <f t="shared" si="256"/>
        <v>46.39376297530216</v>
      </c>
      <c r="EO222" s="2">
        <f t="shared" si="257"/>
        <v>49.762303480001336</v>
      </c>
      <c r="EQ222" s="2">
        <f t="shared" si="269"/>
        <v>52.489220128253507</v>
      </c>
      <c r="ER222" s="2">
        <f t="shared" si="269"/>
        <v>54.428432508432735</v>
      </c>
      <c r="ES222" s="2">
        <f t="shared" si="269"/>
        <v>55.266477153589435</v>
      </c>
      <c r="ET222" s="2">
        <f t="shared" si="269"/>
        <v>54.892634847679098</v>
      </c>
      <c r="EU222" s="2">
        <f t="shared" si="269"/>
        <v>52.997903248520387</v>
      </c>
      <c r="EV222" s="2">
        <f t="shared" si="269"/>
        <v>51.289466157116514</v>
      </c>
      <c r="EW222" s="2">
        <f t="shared" si="269"/>
        <v>50.174304375921906</v>
      </c>
      <c r="EX222" s="2">
        <f t="shared" si="269"/>
        <v>48.824732322946204</v>
      </c>
      <c r="EY222" s="2">
        <f t="shared" si="269"/>
        <v>47.504318155579242</v>
      </c>
      <c r="EZ222" s="2">
        <f t="shared" si="269"/>
        <v>45.797009719192026</v>
      </c>
      <c r="FA222" s="2">
        <f t="shared" si="269"/>
        <v>44.445260384921752</v>
      </c>
      <c r="FB222" s="2">
        <f t="shared" si="269"/>
        <v>43.695822399782301</v>
      </c>
      <c r="FC222" s="2">
        <f t="shared" si="269"/>
        <v>44.907532498853328</v>
      </c>
      <c r="FD222" s="2">
        <f t="shared" si="269"/>
        <v>47.955115924294319</v>
      </c>
      <c r="FE222" s="2">
        <f t="shared" si="269"/>
        <v>47.725303193783283</v>
      </c>
      <c r="FG222" s="2">
        <f t="shared" si="270"/>
        <v>0.99999911856267554</v>
      </c>
      <c r="FH222" s="2">
        <f t="shared" si="270"/>
        <v>0.99999894515431353</v>
      </c>
      <c r="FI222" s="2">
        <f t="shared" si="270"/>
        <v>0.99999918906542706</v>
      </c>
      <c r="FJ222" s="2">
        <f t="shared" si="270"/>
        <v>0.99999917184342368</v>
      </c>
      <c r="FK222" s="2">
        <f t="shared" si="270"/>
        <v>0.99999911941216868</v>
      </c>
      <c r="FL222" s="2">
        <f t="shared" si="270"/>
        <v>0.99999898914415863</v>
      </c>
      <c r="FM222" s="2">
        <f t="shared" si="270"/>
        <v>0.99999911740406244</v>
      </c>
      <c r="FN222" s="2">
        <f t="shared" si="270"/>
        <v>0.99999901783446865</v>
      </c>
      <c r="FO222" s="2">
        <f t="shared" si="270"/>
        <v>0.9999988474681607</v>
      </c>
      <c r="FP222" s="2">
        <f t="shared" si="270"/>
        <v>0.99999881595355422</v>
      </c>
      <c r="FQ222" s="2">
        <f t="shared" si="270"/>
        <v>0.9999988944127649</v>
      </c>
      <c r="FR222" s="2">
        <f t="shared" si="270"/>
        <v>0.99999906151635765</v>
      </c>
      <c r="FS222" s="2">
        <f t="shared" si="270"/>
        <v>0.99999903449197414</v>
      </c>
      <c r="FT222" s="2">
        <f t="shared" si="270"/>
        <v>0.99999874382492082</v>
      </c>
      <c r="FU222" s="2">
        <f t="shared" si="270"/>
        <v>0.99999856425174605</v>
      </c>
      <c r="FW222" s="2">
        <f t="shared" si="260"/>
        <v>0.98250420749383216</v>
      </c>
      <c r="FX222" s="2">
        <f t="shared" si="260"/>
        <v>0.97749367966517453</v>
      </c>
      <c r="FY222" s="2">
        <f t="shared" si="260"/>
        <v>0.97740429240946902</v>
      </c>
      <c r="FZ222" s="2">
        <f t="shared" si="260"/>
        <v>0.97683209815310423</v>
      </c>
      <c r="GA222" s="2">
        <f t="shared" si="260"/>
        <v>0.98198054282324665</v>
      </c>
      <c r="GB222" s="2">
        <f t="shared" si="260"/>
        <v>0.97778498837306838</v>
      </c>
      <c r="GC222" s="2">
        <f t="shared" si="260"/>
        <v>0.98168351457331693</v>
      </c>
      <c r="GD222" s="2">
        <f t="shared" si="260"/>
        <v>0.98227789912543462</v>
      </c>
      <c r="GE222" s="2">
        <f t="shared" si="260"/>
        <v>0.98407526786891564</v>
      </c>
      <c r="GF222" s="2">
        <f t="shared" si="260"/>
        <v>0.98422528237589335</v>
      </c>
      <c r="GG222" s="2">
        <f t="shared" si="260"/>
        <v>0.98717631765698977</v>
      </c>
      <c r="GH222" s="2">
        <f t="shared" si="260"/>
        <v>0.98674463972133764</v>
      </c>
      <c r="GI222" s="2">
        <f t="shared" si="260"/>
        <v>0.98624051712067562</v>
      </c>
      <c r="GJ222" s="2">
        <f t="shared" si="260"/>
        <v>0.98210774343132423</v>
      </c>
      <c r="GK222" s="2">
        <f t="shared" si="260"/>
        <v>0.97548282746613446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8.1435832107325961E-274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2.0037298138186956E-141</v>
      </c>
      <c r="HT222" s="86">
        <f t="shared" si="262"/>
        <v>2.8312326780628923E-138</v>
      </c>
      <c r="HU222" s="86">
        <f t="shared" si="262"/>
        <v>5.773107130595032E-145</v>
      </c>
      <c r="HV222" s="86">
        <f t="shared" si="262"/>
        <v>2.8455140616719383E-144</v>
      </c>
      <c r="HW222" s="86">
        <f t="shared" si="262"/>
        <v>8.7146094411157313E-161</v>
      </c>
      <c r="HX222" s="86">
        <f t="shared" si="262"/>
        <v>6.8293452480695585E-166</v>
      </c>
      <c r="HY222" s="86">
        <f t="shared" si="262"/>
        <v>1.3951321872080063E-151</v>
      </c>
      <c r="HZ222" s="86">
        <f t="shared" si="262"/>
        <v>1.3597855644093368E-228</v>
      </c>
      <c r="IA222" s="86">
        <f t="shared" si="262"/>
        <v>8.2081946914492126E-248</v>
      </c>
      <c r="IB222" s="86">
        <f t="shared" si="262"/>
        <v>1.0821266298707225E-264</v>
      </c>
      <c r="IC222" s="86">
        <f t="shared" si="262"/>
        <v>3.2019258691011743E-275</v>
      </c>
      <c r="ID222" s="86">
        <f t="shared" si="262"/>
        <v>1.371446777619073E-192</v>
      </c>
      <c r="IE222" s="86">
        <f t="shared" si="262"/>
        <v>7.6627896614911331E-207</v>
      </c>
      <c r="IF222" s="86">
        <f t="shared" si="262"/>
        <v>3.1705284448012166E-196</v>
      </c>
      <c r="IG222" s="86">
        <f t="shared" si="262"/>
        <v>7.4216577022684204E-195</v>
      </c>
      <c r="II222" s="86">
        <f t="shared" si="263"/>
        <v>4.0476214612547155E-9</v>
      </c>
      <c r="IJ222" s="86">
        <f t="shared" si="263"/>
        <v>3.3860992438383799E-9</v>
      </c>
      <c r="IK222" s="86">
        <f t="shared" si="263"/>
        <v>1.5220174740819998E-8</v>
      </c>
      <c r="IL222" s="86">
        <f t="shared" si="263"/>
        <v>1.9239665275302895E-8</v>
      </c>
      <c r="IM222" s="86">
        <f t="shared" si="263"/>
        <v>2.489680994409327E-10</v>
      </c>
      <c r="IN222" s="86">
        <f t="shared" si="263"/>
        <v>1.0738701901605553E-9</v>
      </c>
      <c r="IO222" s="86">
        <f t="shared" si="263"/>
        <v>7.5296480107533566E-10</v>
      </c>
      <c r="IP222" s="86">
        <f t="shared" si="263"/>
        <v>5.1200497227190683E-14</v>
      </c>
      <c r="IQ222" s="86">
        <f t="shared" si="263"/>
        <v>1.7562344877202412E-15</v>
      </c>
      <c r="IR222" s="86">
        <f t="shared" si="263"/>
        <v>4.9686070755299096E-16</v>
      </c>
      <c r="IS222" s="86">
        <f t="shared" si="263"/>
        <v>1.3507371806113327E-17</v>
      </c>
      <c r="IT222" s="86">
        <f t="shared" si="263"/>
        <v>2.1688046713820934E-12</v>
      </c>
      <c r="IU222" s="86">
        <f t="shared" si="263"/>
        <v>3.0488592934845657E-13</v>
      </c>
      <c r="IV222" s="86">
        <f t="shared" si="263"/>
        <v>1.4118670092994933E-30</v>
      </c>
      <c r="IW222" s="86">
        <f t="shared" si="263"/>
        <v>2.3068313288425581E-23</v>
      </c>
      <c r="IY222" s="86">
        <f t="shared" si="264"/>
        <v>4.0476214612547155E-9</v>
      </c>
      <c r="IZ222" s="86">
        <f t="shared" si="264"/>
        <v>3.3860992438383799E-9</v>
      </c>
      <c r="JA222" s="86">
        <f t="shared" si="264"/>
        <v>1.5220174740819998E-8</v>
      </c>
      <c r="JB222" s="86">
        <f t="shared" si="264"/>
        <v>1.9239665275302895E-8</v>
      </c>
      <c r="JC222" s="86">
        <f t="shared" si="264"/>
        <v>2.489680994409327E-10</v>
      </c>
      <c r="JD222" s="86">
        <f t="shared" si="264"/>
        <v>1.0738701901605553E-9</v>
      </c>
      <c r="JE222" s="86">
        <f t="shared" si="264"/>
        <v>7.5296480107533566E-10</v>
      </c>
      <c r="JF222" s="86">
        <f t="shared" si="264"/>
        <v>5.1200497227190683E-14</v>
      </c>
      <c r="JG222" s="86">
        <f t="shared" si="264"/>
        <v>1.7562344877202412E-15</v>
      </c>
      <c r="JH222" s="86">
        <f t="shared" si="264"/>
        <v>4.9686070755299096E-16</v>
      </c>
      <c r="JI222" s="86">
        <f t="shared" si="264"/>
        <v>1.3507371806113327E-17</v>
      </c>
      <c r="JJ222" s="86">
        <f t="shared" si="264"/>
        <v>2.1688046713820934E-12</v>
      </c>
      <c r="JK222" s="86">
        <f t="shared" si="264"/>
        <v>3.0488592934845657E-13</v>
      </c>
      <c r="JL222" s="86">
        <f t="shared" si="264"/>
        <v>1.4118670092994933E-30</v>
      </c>
      <c r="JM222" s="86">
        <f t="shared" si="264"/>
        <v>2.3068313288425581E-23</v>
      </c>
    </row>
    <row r="223" spans="2:273" x14ac:dyDescent="0.25">
      <c r="B223" s="2">
        <v>196</v>
      </c>
      <c r="C223" s="37">
        <v>54.317</v>
      </c>
      <c r="D223" s="37">
        <v>54.908000000000001</v>
      </c>
      <c r="E223" s="37">
        <v>59.143000000000001</v>
      </c>
      <c r="F223" s="37">
        <v>57.587000000000003</v>
      </c>
      <c r="G223" s="37">
        <v>56.484000000000002</v>
      </c>
      <c r="H223" s="37">
        <v>53.491999999999997</v>
      </c>
      <c r="I223" s="37">
        <v>52.841000000000001</v>
      </c>
      <c r="J223" s="37">
        <v>51.603000000000002</v>
      </c>
      <c r="K223" s="37">
        <v>50.524000000000001</v>
      </c>
      <c r="L223" s="37">
        <v>52.515999999999998</v>
      </c>
      <c r="M223" s="37">
        <v>49.661000000000001</v>
      </c>
      <c r="N223" s="37">
        <v>48.143000000000001</v>
      </c>
      <c r="O223" s="37">
        <v>49.048000000000002</v>
      </c>
      <c r="P223" s="37">
        <v>50.048000000000002</v>
      </c>
      <c r="Q223" s="37">
        <v>49.280999999999999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95.693679915433435</v>
      </c>
      <c r="DL223" s="2">
        <f t="shared" si="268"/>
        <v>105.47342832833642</v>
      </c>
      <c r="DM223" s="2">
        <f t="shared" si="268"/>
        <v>119.12310253699789</v>
      </c>
      <c r="DN223" s="2">
        <f t="shared" si="268"/>
        <v>114.59561416490487</v>
      </c>
      <c r="DO223" s="2">
        <f t="shared" si="268"/>
        <v>105.61033276955601</v>
      </c>
      <c r="DP223" s="2">
        <f t="shared" si="268"/>
        <v>67.428701509872241</v>
      </c>
      <c r="DQ223" s="2">
        <f t="shared" si="268"/>
        <v>85.627630162085993</v>
      </c>
      <c r="DR223" s="2">
        <f t="shared" si="268"/>
        <v>98.40118796423846</v>
      </c>
      <c r="DS223" s="2">
        <f t="shared" si="268"/>
        <v>144.17821578947368</v>
      </c>
      <c r="DT223" s="2">
        <f t="shared" si="268"/>
        <v>142.80825177809385</v>
      </c>
      <c r="DU223" s="2">
        <f t="shared" si="268"/>
        <v>100.28095748987856</v>
      </c>
      <c r="DV223" s="2">
        <f t="shared" si="268"/>
        <v>89.048936039759056</v>
      </c>
      <c r="DW223" s="2">
        <f t="shared" si="268"/>
        <v>129.27512473867594</v>
      </c>
      <c r="DX223" s="2">
        <f t="shared" si="268"/>
        <v>148.83830038197095</v>
      </c>
      <c r="DY223" s="2">
        <f t="shared" si="268"/>
        <v>116.75155883431088</v>
      </c>
      <c r="EA223" s="2">
        <f t="shared" si="240"/>
        <v>52.08272280214436</v>
      </c>
      <c r="EB223" s="2">
        <f t="shared" si="240"/>
        <v>54.294244924700479</v>
      </c>
      <c r="EC223" s="2">
        <f t="shared" si="240"/>
        <v>53.060675900159353</v>
      </c>
      <c r="ED223" s="2">
        <f t="shared" si="240"/>
        <v>49.28462770857022</v>
      </c>
      <c r="EE223" s="2">
        <f t="shared" si="240"/>
        <v>50.39191184181216</v>
      </c>
      <c r="EF223" s="2">
        <f t="shared" si="239"/>
        <v>51.237141238147132</v>
      </c>
      <c r="EG223" s="2">
        <f t="shared" si="239"/>
        <v>47.205474911898911</v>
      </c>
      <c r="EH223" s="2">
        <f t="shared" si="239"/>
        <v>46.429617447474904</v>
      </c>
      <c r="EI223" s="2">
        <f t="shared" si="239"/>
        <v>47.685531305903389</v>
      </c>
      <c r="EJ223" s="2">
        <f t="shared" si="239"/>
        <v>44.961103898061012</v>
      </c>
      <c r="EK223" s="2">
        <f t="shared" si="239"/>
        <v>43.886579280472311</v>
      </c>
      <c r="EL223" s="2">
        <f t="shared" si="239"/>
        <v>40.141955757645526</v>
      </c>
      <c r="EM223" s="2">
        <f t="shared" si="239"/>
        <v>41.581037861585969</v>
      </c>
      <c r="EN223" s="2">
        <f t="shared" si="239"/>
        <v>46.22523106220676</v>
      </c>
      <c r="EO223" s="2">
        <f t="shared" si="239"/>
        <v>49.638626405767951</v>
      </c>
      <c r="EQ223" s="2">
        <f t="shared" si="269"/>
        <v>52.377614647265631</v>
      </c>
      <c r="ER223" s="2">
        <f t="shared" si="269"/>
        <v>54.283183096066523</v>
      </c>
      <c r="ES223" s="2">
        <f t="shared" si="269"/>
        <v>55.13066006538012</v>
      </c>
      <c r="ET223" s="2">
        <f t="shared" si="269"/>
        <v>54.738126452936257</v>
      </c>
      <c r="EU223" s="2">
        <f t="shared" si="269"/>
        <v>52.827480367502339</v>
      </c>
      <c r="EV223" s="2">
        <f t="shared" si="269"/>
        <v>51.11601933477133</v>
      </c>
      <c r="EW223" s="2">
        <f t="shared" si="269"/>
        <v>50.003960754467606</v>
      </c>
      <c r="EX223" s="2">
        <f t="shared" si="269"/>
        <v>48.633625070821559</v>
      </c>
      <c r="EY223" s="2">
        <f t="shared" si="269"/>
        <v>47.311491703808201</v>
      </c>
      <c r="EZ223" s="2">
        <f t="shared" si="269"/>
        <v>45.617047290859794</v>
      </c>
      <c r="FA223" s="2">
        <f t="shared" si="269"/>
        <v>44.261396454038533</v>
      </c>
      <c r="FB223" s="2">
        <f t="shared" si="269"/>
        <v>43.461434246678181</v>
      </c>
      <c r="FC223" s="2">
        <f t="shared" si="269"/>
        <v>44.712688401615694</v>
      </c>
      <c r="FD223" s="2">
        <f t="shared" si="269"/>
        <v>47.804758765250796</v>
      </c>
      <c r="FE223" s="2">
        <f t="shared" si="269"/>
        <v>47.57892744718626</v>
      </c>
      <c r="FG223" s="2">
        <f t="shared" si="270"/>
        <v>0.99999919611954347</v>
      </c>
      <c r="FH223" s="2">
        <f t="shared" si="270"/>
        <v>0.99999903796921086</v>
      </c>
      <c r="FI223" s="2">
        <f t="shared" si="270"/>
        <v>0.9999992604188267</v>
      </c>
      <c r="FJ223" s="2">
        <f t="shared" si="270"/>
        <v>0.99999924471217061</v>
      </c>
      <c r="FK223" s="2">
        <f t="shared" si="270"/>
        <v>0.99999919689429062</v>
      </c>
      <c r="FL223" s="2">
        <f t="shared" si="270"/>
        <v>0.99999907808843369</v>
      </c>
      <c r="FM223" s="2">
        <f t="shared" si="270"/>
        <v>0.9999991950628756</v>
      </c>
      <c r="FN223" s="2">
        <f t="shared" si="270"/>
        <v>0.99999910425431193</v>
      </c>
      <c r="FO223" s="2">
        <f t="shared" si="270"/>
        <v>0.99999894887836327</v>
      </c>
      <c r="FP223" s="2">
        <f t="shared" si="270"/>
        <v>0.99999892013669467</v>
      </c>
      <c r="FQ223" s="2">
        <f t="shared" si="270"/>
        <v>0.99999899169235962</v>
      </c>
      <c r="FR223" s="2">
        <f t="shared" si="270"/>
        <v>0.99999914409267499</v>
      </c>
      <c r="FS223" s="2">
        <f t="shared" si="270"/>
        <v>0.99999911944614006</v>
      </c>
      <c r="FT223" s="2">
        <f t="shared" si="270"/>
        <v>0.99999885435458502</v>
      </c>
      <c r="FU223" s="2">
        <f t="shared" si="270"/>
        <v>0.9999986905818643</v>
      </c>
      <c r="FW223" s="2">
        <f t="shared" si="260"/>
        <v>0.98401904586966971</v>
      </c>
      <c r="FX223" s="2">
        <f t="shared" si="260"/>
        <v>0.97943326334037262</v>
      </c>
      <c r="FY223" s="2">
        <f t="shared" si="260"/>
        <v>0.9793514167090126</v>
      </c>
      <c r="FZ223" s="2">
        <f t="shared" si="260"/>
        <v>0.97882746165791978</v>
      </c>
      <c r="GA223" s="2">
        <f t="shared" si="260"/>
        <v>0.98353996206697236</v>
      </c>
      <c r="GB223" s="2">
        <f t="shared" si="260"/>
        <v>0.97969998856887353</v>
      </c>
      <c r="GC223" s="2">
        <f t="shared" si="260"/>
        <v>0.98326820091150691</v>
      </c>
      <c r="GD223" s="2">
        <f t="shared" si="260"/>
        <v>0.98381200911763944</v>
      </c>
      <c r="GE223" s="2">
        <f t="shared" si="260"/>
        <v>0.98545609270424284</v>
      </c>
      <c r="GF223" s="2">
        <f t="shared" si="260"/>
        <v>0.98559328996553097</v>
      </c>
      <c r="GG223" s="2">
        <f t="shared" si="260"/>
        <v>0.98829145141993469</v>
      </c>
      <c r="GH223" s="2">
        <f t="shared" si="260"/>
        <v>0.98789685150501227</v>
      </c>
      <c r="GI223" s="2">
        <f t="shared" si="260"/>
        <v>0.98743599140899263</v>
      </c>
      <c r="GJ223" s="2">
        <f t="shared" si="260"/>
        <v>0.98365633783882322</v>
      </c>
      <c r="GK223" s="2">
        <f t="shared" si="260"/>
        <v>0.97759173276661349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6.3796253769097471E-279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2.3862519482369372E-145</v>
      </c>
      <c r="HT223" s="86">
        <f t="shared" si="262"/>
        <v>1.9263616623356891E-142</v>
      </c>
      <c r="HU223" s="86">
        <f t="shared" si="262"/>
        <v>4.713793092601054E-149</v>
      </c>
      <c r="HV223" s="86">
        <f t="shared" si="262"/>
        <v>2.384175332455646E-148</v>
      </c>
      <c r="HW223" s="86">
        <f t="shared" si="262"/>
        <v>2.5229219360182426E-165</v>
      </c>
      <c r="HX223" s="86">
        <f t="shared" si="262"/>
        <v>1.3812273865013528E-170</v>
      </c>
      <c r="HY223" s="86">
        <f t="shared" si="262"/>
        <v>6.947421893989854E-156</v>
      </c>
      <c r="HZ223" s="86">
        <f t="shared" si="262"/>
        <v>5.159089042566781E-235</v>
      </c>
      <c r="IA223" s="86">
        <f t="shared" si="262"/>
        <v>1.0794787299613458E-254</v>
      </c>
      <c r="IB223" s="86">
        <f t="shared" si="262"/>
        <v>6.3162974817585212E-272</v>
      </c>
      <c r="IC223" s="86">
        <f t="shared" si="262"/>
        <v>1.3074169194450538E-282</v>
      </c>
      <c r="ID223" s="86">
        <f t="shared" si="262"/>
        <v>1.0496174566356261E-197</v>
      </c>
      <c r="IE223" s="86">
        <f t="shared" si="262"/>
        <v>2.1300452602848109E-212</v>
      </c>
      <c r="IF223" s="86">
        <f t="shared" si="262"/>
        <v>1.2038250167698734E-201</v>
      </c>
      <c r="IG223" s="86">
        <f t="shared" si="262"/>
        <v>1.5634086249360856E-200</v>
      </c>
      <c r="II223" s="86">
        <f t="shared" si="263"/>
        <v>1.7797278204957821E-9</v>
      </c>
      <c r="IJ223" s="86">
        <f t="shared" si="263"/>
        <v>1.3948461554919342E-9</v>
      </c>
      <c r="IK223" s="86">
        <f t="shared" si="263"/>
        <v>6.7341989687883387E-9</v>
      </c>
      <c r="IL223" s="86">
        <f t="shared" si="263"/>
        <v>8.5614381545289491E-9</v>
      </c>
      <c r="IM223" s="86">
        <f t="shared" si="263"/>
        <v>9.5828549874908626E-11</v>
      </c>
      <c r="IN223" s="86">
        <f t="shared" si="263"/>
        <v>4.1993542303085125E-10</v>
      </c>
      <c r="IO223" s="86">
        <f t="shared" si="263"/>
        <v>3.0363448641881993E-10</v>
      </c>
      <c r="IP223" s="86">
        <f t="shared" si="263"/>
        <v>1.3444845638482019E-14</v>
      </c>
      <c r="IQ223" s="86">
        <f t="shared" si="263"/>
        <v>4.1134897975697646E-16</v>
      </c>
      <c r="IR223" s="86">
        <f t="shared" si="263"/>
        <v>1.1040585312349569E-16</v>
      </c>
      <c r="IS223" s="86">
        <f t="shared" si="263"/>
        <v>2.7736570030050889E-18</v>
      </c>
      <c r="IT223" s="86">
        <f t="shared" si="263"/>
        <v>7.323311241706219E-13</v>
      </c>
      <c r="IU223" s="86">
        <f t="shared" si="263"/>
        <v>9.3741774499127412E-14</v>
      </c>
      <c r="IV223" s="86">
        <f t="shared" si="263"/>
        <v>6.3899699423652646E-32</v>
      </c>
      <c r="IW223" s="86">
        <f t="shared" si="263"/>
        <v>1.828253168214434E-24</v>
      </c>
      <c r="IY223" s="86">
        <f t="shared" si="264"/>
        <v>1.7797278204957821E-9</v>
      </c>
      <c r="IZ223" s="86">
        <f t="shared" si="264"/>
        <v>1.3948461554919342E-9</v>
      </c>
      <c r="JA223" s="86">
        <f t="shared" si="264"/>
        <v>6.7341989687883387E-9</v>
      </c>
      <c r="JB223" s="86">
        <f t="shared" si="264"/>
        <v>8.5614381545289491E-9</v>
      </c>
      <c r="JC223" s="86">
        <f t="shared" si="264"/>
        <v>9.5828549874908626E-11</v>
      </c>
      <c r="JD223" s="86">
        <f t="shared" si="264"/>
        <v>4.1993542303085125E-10</v>
      </c>
      <c r="JE223" s="86">
        <f t="shared" si="264"/>
        <v>3.0363448641881993E-10</v>
      </c>
      <c r="JF223" s="86">
        <f t="shared" si="264"/>
        <v>1.3444845638482019E-14</v>
      </c>
      <c r="JG223" s="86">
        <f t="shared" si="264"/>
        <v>4.1134897975697646E-16</v>
      </c>
      <c r="JH223" s="86">
        <f t="shared" si="264"/>
        <v>1.1040585312349569E-16</v>
      </c>
      <c r="JI223" s="86">
        <f t="shared" si="264"/>
        <v>2.7736570030050889E-18</v>
      </c>
      <c r="JJ223" s="86">
        <f t="shared" si="264"/>
        <v>7.323311241706219E-13</v>
      </c>
      <c r="JK223" s="86">
        <f t="shared" si="264"/>
        <v>9.3741774499127412E-14</v>
      </c>
      <c r="JL223" s="86">
        <f t="shared" si="264"/>
        <v>6.3899699423652646E-32</v>
      </c>
      <c r="JM223" s="86">
        <f t="shared" si="264"/>
        <v>1.828253168214434E-24</v>
      </c>
    </row>
    <row r="224" spans="2:273" x14ac:dyDescent="0.25">
      <c r="B224" s="2">
        <v>197</v>
      </c>
      <c r="C224" s="37">
        <v>53.396999999999998</v>
      </c>
      <c r="D224" s="37">
        <v>55.845999999999997</v>
      </c>
      <c r="E224" s="37">
        <v>58.222000000000001</v>
      </c>
      <c r="F224" s="37">
        <v>59.094999999999999</v>
      </c>
      <c r="G224" s="37">
        <v>55.29</v>
      </c>
      <c r="H224" s="37">
        <v>51.968000000000004</v>
      </c>
      <c r="I224" s="37">
        <v>51.920999999999999</v>
      </c>
      <c r="J224" s="37">
        <v>51.491999999999997</v>
      </c>
      <c r="K224" s="37">
        <v>49.555999999999997</v>
      </c>
      <c r="L224" s="37">
        <v>52.838999999999999</v>
      </c>
      <c r="M224" s="37">
        <v>46.548000000000002</v>
      </c>
      <c r="N224" s="37">
        <v>47.856999999999999</v>
      </c>
      <c r="O224" s="37">
        <v>48</v>
      </c>
      <c r="P224" s="37">
        <v>50.603000000000002</v>
      </c>
      <c r="Q224" s="37">
        <v>51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95.805599154334061</v>
      </c>
      <c r="DL224" s="2">
        <f t="shared" si="268"/>
        <v>105.61358909326634</v>
      </c>
      <c r="DM224" s="2">
        <f t="shared" si="268"/>
        <v>119.31711295681065</v>
      </c>
      <c r="DN224" s="2">
        <f t="shared" si="268"/>
        <v>114.73783720930234</v>
      </c>
      <c r="DO224" s="2">
        <f t="shared" si="268"/>
        <v>105.70189133192387</v>
      </c>
      <c r="DP224" s="2">
        <f t="shared" si="268"/>
        <v>67.297579558652728</v>
      </c>
      <c r="DQ224" s="2">
        <f t="shared" si="268"/>
        <v>85.587895560253713</v>
      </c>
      <c r="DR224" s="2">
        <f t="shared" si="268"/>
        <v>98.455587121519059</v>
      </c>
      <c r="DS224" s="2">
        <f t="shared" si="268"/>
        <v>144.51723481781374</v>
      </c>
      <c r="DT224" s="2">
        <f t="shared" si="268"/>
        <v>143.17223541963011</v>
      </c>
      <c r="DU224" s="2">
        <f t="shared" si="268"/>
        <v>100.41715000000002</v>
      </c>
      <c r="DV224" s="2">
        <f t="shared" si="268"/>
        <v>89.07523099154578</v>
      </c>
      <c r="DW224" s="2">
        <f t="shared" si="268"/>
        <v>129.54986567944249</v>
      </c>
      <c r="DX224" s="2">
        <f t="shared" si="268"/>
        <v>149.26595156608096</v>
      </c>
      <c r="DY224" s="2">
        <f t="shared" si="268"/>
        <v>117.00933614369504</v>
      </c>
      <c r="EA224" s="2">
        <f t="shared" si="240"/>
        <v>51.967559036605039</v>
      </c>
      <c r="EB224" s="2">
        <f t="shared" si="240"/>
        <v>54.149127142496198</v>
      </c>
      <c r="EC224" s="2">
        <f t="shared" si="240"/>
        <v>52.899940102673071</v>
      </c>
      <c r="ED224" s="2">
        <f t="shared" si="240"/>
        <v>49.065087648091705</v>
      </c>
      <c r="EE224" s="2">
        <f t="shared" si="240"/>
        <v>50.19300939839961</v>
      </c>
      <c r="EF224" s="2">
        <f t="shared" si="239"/>
        <v>51.065134293364096</v>
      </c>
      <c r="EG224" s="2">
        <f t="shared" si="239"/>
        <v>47.002414806120512</v>
      </c>
      <c r="EH224" s="2">
        <f t="shared" si="239"/>
        <v>46.212692835704054</v>
      </c>
      <c r="EI224" s="2">
        <f t="shared" si="239"/>
        <v>47.497077370304105</v>
      </c>
      <c r="EJ224" s="2">
        <f t="shared" si="239"/>
        <v>44.773514282843841</v>
      </c>
      <c r="EK224" s="2">
        <f t="shared" si="239"/>
        <v>43.698387988708085</v>
      </c>
      <c r="EL224" s="2">
        <f t="shared" si="239"/>
        <v>39.869835194351715</v>
      </c>
      <c r="EM224" s="2">
        <f t="shared" si="239"/>
        <v>41.350686054199826</v>
      </c>
      <c r="EN224" s="2">
        <f t="shared" si="239"/>
        <v>46.05669914911136</v>
      </c>
      <c r="EO224" s="2">
        <f t="shared" si="239"/>
        <v>49.514949331534552</v>
      </c>
      <c r="EQ224" s="2">
        <f t="shared" si="269"/>
        <v>52.266009166277755</v>
      </c>
      <c r="ER224" s="2">
        <f t="shared" si="269"/>
        <v>54.137933683700325</v>
      </c>
      <c r="ES224" s="2">
        <f t="shared" si="269"/>
        <v>54.994842977170805</v>
      </c>
      <c r="ET224" s="2">
        <f t="shared" si="269"/>
        <v>54.583618058193423</v>
      </c>
      <c r="EU224" s="2">
        <f t="shared" si="269"/>
        <v>52.657057486484291</v>
      </c>
      <c r="EV224" s="2">
        <f t="shared" si="269"/>
        <v>50.942572512426153</v>
      </c>
      <c r="EW224" s="2">
        <f t="shared" si="269"/>
        <v>49.833617133013306</v>
      </c>
      <c r="EX224" s="2">
        <f t="shared" si="269"/>
        <v>48.442517818696913</v>
      </c>
      <c r="EY224" s="2">
        <f t="shared" si="269"/>
        <v>47.118665252037168</v>
      </c>
      <c r="EZ224" s="2">
        <f t="shared" si="269"/>
        <v>45.437084862527563</v>
      </c>
      <c r="FA224" s="2">
        <f t="shared" si="269"/>
        <v>44.077532523155313</v>
      </c>
      <c r="FB224" s="2">
        <f t="shared" si="269"/>
        <v>43.227046093574053</v>
      </c>
      <c r="FC224" s="2">
        <f t="shared" si="269"/>
        <v>44.517844304378059</v>
      </c>
      <c r="FD224" s="2">
        <f t="shared" si="269"/>
        <v>47.654401606207266</v>
      </c>
      <c r="FE224" s="2">
        <f t="shared" si="269"/>
        <v>47.432551700589244</v>
      </c>
      <c r="FG224" s="2">
        <f t="shared" si="270"/>
        <v>0.99999926685225826</v>
      </c>
      <c r="FH224" s="2">
        <f t="shared" si="270"/>
        <v>0.99999912261741819</v>
      </c>
      <c r="FI224" s="2">
        <f t="shared" si="270"/>
        <v>0.99999932549390946</v>
      </c>
      <c r="FJ224" s="2">
        <f t="shared" si="270"/>
        <v>0.99999931116926699</v>
      </c>
      <c r="FK224" s="2">
        <f t="shared" si="270"/>
        <v>0.99999926755883617</v>
      </c>
      <c r="FL224" s="2">
        <f t="shared" si="270"/>
        <v>0.99999915920659033</v>
      </c>
      <c r="FM224" s="2">
        <f t="shared" si="270"/>
        <v>0.99999926588856558</v>
      </c>
      <c r="FN224" s="2">
        <f t="shared" si="270"/>
        <v>0.99999918307015878</v>
      </c>
      <c r="FO224" s="2">
        <f t="shared" si="270"/>
        <v>0.99999904136558515</v>
      </c>
      <c r="FP224" s="2">
        <f t="shared" si="270"/>
        <v>0.99999901515286693</v>
      </c>
      <c r="FQ224" s="2">
        <f t="shared" si="270"/>
        <v>0.99999908041242103</v>
      </c>
      <c r="FR224" s="2">
        <f t="shared" si="270"/>
        <v>0.99999921940318326</v>
      </c>
      <c r="FS224" s="2">
        <f t="shared" si="270"/>
        <v>0.99999919692527295</v>
      </c>
      <c r="FT224" s="2">
        <f t="shared" si="270"/>
        <v>0.99999895515885817</v>
      </c>
      <c r="FU224" s="2">
        <f t="shared" si="270"/>
        <v>0.99999880579632949</v>
      </c>
      <c r="FW224" s="2">
        <f t="shared" si="260"/>
        <v>0.98540467338055959</v>
      </c>
      <c r="FX224" s="2">
        <f t="shared" si="260"/>
        <v>0.98120890793844884</v>
      </c>
      <c r="FY224" s="2">
        <f t="shared" si="260"/>
        <v>0.98113399148517566</v>
      </c>
      <c r="FZ224" s="2">
        <f t="shared" si="260"/>
        <v>0.98065437552922519</v>
      </c>
      <c r="GA224" s="2">
        <f t="shared" si="260"/>
        <v>0.98496649388797386</v>
      </c>
      <c r="GB224" s="2">
        <f t="shared" si="260"/>
        <v>0.98145304131116007</v>
      </c>
      <c r="GC224" s="2">
        <f t="shared" si="260"/>
        <v>0.98471791933105668</v>
      </c>
      <c r="GD224" s="2">
        <f t="shared" si="260"/>
        <v>0.98521531802398388</v>
      </c>
      <c r="GE224" s="2">
        <f t="shared" si="260"/>
        <v>0.98671880286943114</v>
      </c>
      <c r="GF224" s="2">
        <f t="shared" si="260"/>
        <v>0.98684424760581935</v>
      </c>
      <c r="GG224" s="2">
        <f t="shared" si="260"/>
        <v>0.98931066435717385</v>
      </c>
      <c r="GH224" s="2">
        <f t="shared" si="260"/>
        <v>0.98895002976198854</v>
      </c>
      <c r="GI224" s="2">
        <f t="shared" si="260"/>
        <v>0.98852880661429599</v>
      </c>
      <c r="GJ224" s="2">
        <f t="shared" si="260"/>
        <v>0.98507293686546649</v>
      </c>
      <c r="GK224" s="2">
        <f t="shared" si="260"/>
        <v>0.97952304329125095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4.4803230431711936E-284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2.5078066175473811E-149</v>
      </c>
      <c r="HT224" s="86">
        <f t="shared" si="262"/>
        <v>1.1348258157620034E-146</v>
      </c>
      <c r="HU224" s="86">
        <f t="shared" si="262"/>
        <v>3.3718373159500875E-153</v>
      </c>
      <c r="HV224" s="86">
        <f t="shared" si="262"/>
        <v>1.7502108157510121E-152</v>
      </c>
      <c r="HW224" s="86">
        <f t="shared" si="262"/>
        <v>6.3061932924777723E-170</v>
      </c>
      <c r="HX224" s="86">
        <f t="shared" si="262"/>
        <v>2.3989713680357492E-175</v>
      </c>
      <c r="HY224" s="86">
        <f t="shared" si="262"/>
        <v>3.0073278854755399E-160</v>
      </c>
      <c r="HZ224" s="86">
        <f t="shared" si="262"/>
        <v>1.592537485773922E-241</v>
      </c>
      <c r="IA224" s="86">
        <f t="shared" si="262"/>
        <v>1.1410543728967094E-261</v>
      </c>
      <c r="IB224" s="86">
        <f t="shared" si="262"/>
        <v>2.9410223947601374E-279</v>
      </c>
      <c r="IC224" s="86">
        <f t="shared" si="262"/>
        <v>4.2552743563866498E-290</v>
      </c>
      <c r="ID224" s="86">
        <f t="shared" si="262"/>
        <v>6.8745291488460363E-203</v>
      </c>
      <c r="IE224" s="86">
        <f t="shared" si="262"/>
        <v>4.9907506594160418E-218</v>
      </c>
      <c r="IF224" s="86">
        <f t="shared" si="262"/>
        <v>3.8505441435524021E-207</v>
      </c>
      <c r="IG224" s="86">
        <f t="shared" si="262"/>
        <v>2.7255715279592709E-206</v>
      </c>
      <c r="II224" s="86">
        <f t="shared" si="263"/>
        <v>7.6884483337570197E-10</v>
      </c>
      <c r="IJ224" s="86">
        <f t="shared" si="263"/>
        <v>5.6300658534107582E-10</v>
      </c>
      <c r="IK224" s="86">
        <f t="shared" si="263"/>
        <v>2.9244898349465756E-9</v>
      </c>
      <c r="IL224" s="86">
        <f t="shared" si="263"/>
        <v>3.7393996543650598E-9</v>
      </c>
      <c r="IM224" s="86">
        <f t="shared" si="263"/>
        <v>3.6125341394677268E-11</v>
      </c>
      <c r="IN224" s="86">
        <f t="shared" si="263"/>
        <v>1.6071706153131108E-10</v>
      </c>
      <c r="IO224" s="86">
        <f t="shared" si="263"/>
        <v>1.2003790915544805E-10</v>
      </c>
      <c r="IP224" s="86">
        <f t="shared" si="263"/>
        <v>3.4283284641581798E-15</v>
      </c>
      <c r="IQ224" s="86">
        <f t="shared" si="263"/>
        <v>9.3392327525546361E-17</v>
      </c>
      <c r="IR224" s="86">
        <f t="shared" si="263"/>
        <v>2.3754691909910993E-17</v>
      </c>
      <c r="IS224" s="86">
        <f t="shared" si="263"/>
        <v>5.5140330204062213E-19</v>
      </c>
      <c r="IT224" s="86">
        <f t="shared" si="263"/>
        <v>2.4187061039462179E-13</v>
      </c>
      <c r="IU224" s="86">
        <f t="shared" si="263"/>
        <v>2.8130033607343379E-14</v>
      </c>
      <c r="IV224" s="86">
        <f t="shared" si="263"/>
        <v>2.6982031972692616E-33</v>
      </c>
      <c r="IW224" s="86">
        <f t="shared" si="263"/>
        <v>1.3626130336771463E-25</v>
      </c>
      <c r="IY224" s="86">
        <f t="shared" si="264"/>
        <v>7.6884483337570197E-10</v>
      </c>
      <c r="IZ224" s="86">
        <f t="shared" si="264"/>
        <v>5.6300658534107582E-10</v>
      </c>
      <c r="JA224" s="86">
        <f t="shared" si="264"/>
        <v>2.9244898349465756E-9</v>
      </c>
      <c r="JB224" s="86">
        <f t="shared" si="264"/>
        <v>3.7393996543650598E-9</v>
      </c>
      <c r="JC224" s="86">
        <f t="shared" si="264"/>
        <v>3.6125341394677268E-11</v>
      </c>
      <c r="JD224" s="86">
        <f t="shared" si="264"/>
        <v>1.6071706153131108E-10</v>
      </c>
      <c r="JE224" s="86">
        <f t="shared" si="264"/>
        <v>1.2003790915544805E-10</v>
      </c>
      <c r="JF224" s="86">
        <f t="shared" si="264"/>
        <v>3.4283284641581798E-15</v>
      </c>
      <c r="JG224" s="86">
        <f t="shared" si="264"/>
        <v>9.3392327525546361E-17</v>
      </c>
      <c r="JH224" s="86">
        <f t="shared" si="264"/>
        <v>2.3754691909910993E-17</v>
      </c>
      <c r="JI224" s="86">
        <f t="shared" si="264"/>
        <v>5.5140330204062213E-19</v>
      </c>
      <c r="JJ224" s="86">
        <f t="shared" si="264"/>
        <v>2.4187061039462179E-13</v>
      </c>
      <c r="JK224" s="86">
        <f t="shared" si="264"/>
        <v>2.8130033607343379E-14</v>
      </c>
      <c r="JL224" s="86">
        <f t="shared" si="264"/>
        <v>2.6982031972692616E-33</v>
      </c>
      <c r="JM224" s="86">
        <f t="shared" si="264"/>
        <v>1.3626130336771463E-25</v>
      </c>
    </row>
    <row r="225" spans="1:273" x14ac:dyDescent="0.25">
      <c r="B225" s="2">
        <v>198</v>
      </c>
      <c r="C225" s="37">
        <v>53.825000000000003</v>
      </c>
      <c r="D225" s="37">
        <v>55.353999999999999</v>
      </c>
      <c r="E225" s="37">
        <v>58.412999999999997</v>
      </c>
      <c r="F225" s="37">
        <v>58.332999999999998</v>
      </c>
      <c r="G225" s="37">
        <v>56.418999999999997</v>
      </c>
      <c r="H225" s="37">
        <v>52.332999999999998</v>
      </c>
      <c r="I225" s="37">
        <v>52.127000000000002</v>
      </c>
      <c r="J225" s="37">
        <v>52.127000000000002</v>
      </c>
      <c r="K225" s="37">
        <v>50.27</v>
      </c>
      <c r="L225" s="37">
        <v>53.031999999999996</v>
      </c>
      <c r="M225" s="37">
        <v>46.774000000000001</v>
      </c>
      <c r="N225" s="37">
        <v>48.158999999999999</v>
      </c>
      <c r="O225" s="37">
        <v>48.064999999999998</v>
      </c>
      <c r="P225" s="37">
        <v>50.302</v>
      </c>
      <c r="Q225" s="37">
        <v>50.640999999999998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95.917518393234701</v>
      </c>
      <c r="DL225" s="2">
        <f t="shared" si="268"/>
        <v>105.75374985819624</v>
      </c>
      <c r="DM225" s="2">
        <f t="shared" si="268"/>
        <v>119.51112337662339</v>
      </c>
      <c r="DN225" s="2">
        <f t="shared" si="268"/>
        <v>114.8800602536998</v>
      </c>
      <c r="DO225" s="2">
        <f t="shared" si="268"/>
        <v>105.79344989429174</v>
      </c>
      <c r="DP225" s="2">
        <f t="shared" si="268"/>
        <v>67.166457607433216</v>
      </c>
      <c r="DQ225" s="2">
        <f t="shared" si="268"/>
        <v>85.548160958421434</v>
      </c>
      <c r="DR225" s="2">
        <f t="shared" si="268"/>
        <v>98.509986278799673</v>
      </c>
      <c r="DS225" s="2">
        <f t="shared" si="268"/>
        <v>144.85625384615383</v>
      </c>
      <c r="DT225" s="2">
        <f t="shared" si="268"/>
        <v>143.53621906116638</v>
      </c>
      <c r="DU225" s="2">
        <f t="shared" si="268"/>
        <v>100.55334251012147</v>
      </c>
      <c r="DV225" s="2">
        <f t="shared" si="268"/>
        <v>89.101525943332504</v>
      </c>
      <c r="DW225" s="2">
        <f t="shared" si="268"/>
        <v>129.82460662020904</v>
      </c>
      <c r="DX225" s="2">
        <f t="shared" si="268"/>
        <v>149.69360275019096</v>
      </c>
      <c r="DY225" s="2">
        <f t="shared" si="268"/>
        <v>117.26711345307922</v>
      </c>
      <c r="EA225" s="2">
        <f t="shared" si="240"/>
        <v>51.852395271065724</v>
      </c>
      <c r="EB225" s="2">
        <f t="shared" si="240"/>
        <v>54.004009360291917</v>
      </c>
      <c r="EC225" s="2">
        <f t="shared" si="240"/>
        <v>52.739204305186789</v>
      </c>
      <c r="ED225" s="2">
        <f t="shared" si="240"/>
        <v>48.84554758761319</v>
      </c>
      <c r="EE225" s="2">
        <f t="shared" si="240"/>
        <v>49.994106954987053</v>
      </c>
      <c r="EF225" s="2">
        <f t="shared" si="239"/>
        <v>50.893127348581054</v>
      </c>
      <c r="EG225" s="2">
        <f t="shared" si="239"/>
        <v>46.799354700342107</v>
      </c>
      <c r="EH225" s="2">
        <f t="shared" si="239"/>
        <v>45.995768223933212</v>
      </c>
      <c r="EI225" s="2">
        <f t="shared" si="239"/>
        <v>47.30862343470482</v>
      </c>
      <c r="EJ225" s="2">
        <f t="shared" si="239"/>
        <v>44.585924667626671</v>
      </c>
      <c r="EK225" s="2">
        <f t="shared" si="239"/>
        <v>43.510196696943858</v>
      </c>
      <c r="EL225" s="2">
        <f t="shared" si="239"/>
        <v>39.597714631057904</v>
      </c>
      <c r="EM225" s="2">
        <f t="shared" si="239"/>
        <v>41.120334246813684</v>
      </c>
      <c r="EN225" s="2">
        <f t="shared" si="239"/>
        <v>45.888167236015967</v>
      </c>
      <c r="EO225" s="2">
        <f t="shared" si="239"/>
        <v>49.391272257301161</v>
      </c>
      <c r="EQ225" s="2">
        <f t="shared" si="269"/>
        <v>52.154403685289878</v>
      </c>
      <c r="ER225" s="2">
        <f t="shared" si="269"/>
        <v>53.992684271334113</v>
      </c>
      <c r="ES225" s="2">
        <f t="shared" si="269"/>
        <v>54.859025888961497</v>
      </c>
      <c r="ET225" s="2">
        <f t="shared" si="269"/>
        <v>54.429109663450575</v>
      </c>
      <c r="EU225" s="2">
        <f t="shared" si="269"/>
        <v>52.486634605466243</v>
      </c>
      <c r="EV225" s="2">
        <f t="shared" si="269"/>
        <v>50.769125690080969</v>
      </c>
      <c r="EW225" s="2">
        <f t="shared" si="269"/>
        <v>49.663273511559005</v>
      </c>
      <c r="EX225" s="2">
        <f t="shared" si="269"/>
        <v>48.251410566572268</v>
      </c>
      <c r="EY225" s="2">
        <f t="shared" si="269"/>
        <v>46.925838800266128</v>
      </c>
      <c r="EZ225" s="2">
        <f t="shared" si="269"/>
        <v>45.257122434195324</v>
      </c>
      <c r="FA225" s="2">
        <f t="shared" si="269"/>
        <v>43.893668592272086</v>
      </c>
      <c r="FB225" s="2">
        <f t="shared" si="269"/>
        <v>42.992657940469932</v>
      </c>
      <c r="FC225" s="2">
        <f t="shared" si="269"/>
        <v>44.323000207140424</v>
      </c>
      <c r="FD225" s="2">
        <f t="shared" si="269"/>
        <v>47.504044447163736</v>
      </c>
      <c r="FE225" s="2">
        <f t="shared" si="269"/>
        <v>47.28617595399222</v>
      </c>
      <c r="FG225" s="2">
        <f t="shared" si="270"/>
        <v>0.99999933136126951</v>
      </c>
      <c r="FH225" s="2">
        <f t="shared" si="270"/>
        <v>0.9999991998175134</v>
      </c>
      <c r="FI225" s="2">
        <f t="shared" si="270"/>
        <v>0.99999938484309769</v>
      </c>
      <c r="FJ225" s="2">
        <f t="shared" si="270"/>
        <v>0.999999371778867</v>
      </c>
      <c r="FK225" s="2">
        <f t="shared" si="270"/>
        <v>0.99999933200567637</v>
      </c>
      <c r="FL225" s="2">
        <f t="shared" si="270"/>
        <v>0.99999923318724004</v>
      </c>
      <c r="FM225" s="2">
        <f t="shared" si="270"/>
        <v>0.99999933048237133</v>
      </c>
      <c r="FN225" s="2">
        <f t="shared" si="270"/>
        <v>0.99999925495107633</v>
      </c>
      <c r="FO225" s="2">
        <f t="shared" si="270"/>
        <v>0.99999912571494887</v>
      </c>
      <c r="FP225" s="2">
        <f t="shared" si="270"/>
        <v>0.99999910180866169</v>
      </c>
      <c r="FQ225" s="2">
        <f t="shared" si="270"/>
        <v>0.99999916132609235</v>
      </c>
      <c r="FR225" s="2">
        <f t="shared" si="270"/>
        <v>0.99999928808719307</v>
      </c>
      <c r="FS225" s="2">
        <f t="shared" si="270"/>
        <v>0.99999926758709234</v>
      </c>
      <c r="FT225" s="2">
        <f t="shared" si="270"/>
        <v>0.99999904709346565</v>
      </c>
      <c r="FU225" s="2">
        <f t="shared" si="270"/>
        <v>0.99999891087319359</v>
      </c>
      <c r="FW225" s="2">
        <f t="shared" si="260"/>
        <v>0.98667178742151262</v>
      </c>
      <c r="FX225" s="2">
        <f t="shared" si="260"/>
        <v>0.98283393777607986</v>
      </c>
      <c r="FY225" s="2">
        <f t="shared" si="260"/>
        <v>0.98276538620688803</v>
      </c>
      <c r="FZ225" s="2">
        <f t="shared" si="260"/>
        <v>0.98232649685854656</v>
      </c>
      <c r="GA225" s="2">
        <f t="shared" si="260"/>
        <v>0.98627111910657395</v>
      </c>
      <c r="GB225" s="2">
        <f t="shared" si="260"/>
        <v>0.98305732335390072</v>
      </c>
      <c r="GC225" s="2">
        <f t="shared" si="260"/>
        <v>0.98604381048779777</v>
      </c>
      <c r="GD225" s="2">
        <f t="shared" si="260"/>
        <v>0.98649864598128578</v>
      </c>
      <c r="GE225" s="2">
        <f t="shared" si="260"/>
        <v>0.98787323290043572</v>
      </c>
      <c r="GF225" s="2">
        <f t="shared" si="260"/>
        <v>0.98798790645424661</v>
      </c>
      <c r="GG225" s="2">
        <f t="shared" si="260"/>
        <v>0.99024203221386953</v>
      </c>
      <c r="GH225" s="2">
        <f t="shared" si="260"/>
        <v>0.98991249951754989</v>
      </c>
      <c r="GI225" s="2">
        <f t="shared" si="260"/>
        <v>0.98952757704941308</v>
      </c>
      <c r="GJ225" s="2">
        <f t="shared" si="260"/>
        <v>0.98636845267799667</v>
      </c>
      <c r="GK225" s="2">
        <f t="shared" si="260"/>
        <v>0.98129108473214965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2.8207027289792014E-289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2.3257884786001138E-153</v>
      </c>
      <c r="HT225" s="86">
        <f t="shared" si="262"/>
        <v>5.7882451400035858E-151</v>
      </c>
      <c r="HU225" s="86">
        <f t="shared" si="262"/>
        <v>2.1129811037411784E-157</v>
      </c>
      <c r="HV225" s="86">
        <f t="shared" si="262"/>
        <v>1.1256799914872147E-156</v>
      </c>
      <c r="HW225" s="86">
        <f t="shared" si="262"/>
        <v>1.3609307544446927E-174</v>
      </c>
      <c r="HX225" s="86">
        <f t="shared" si="262"/>
        <v>3.578132414903909E-180</v>
      </c>
      <c r="HY225" s="86">
        <f t="shared" si="262"/>
        <v>1.1315776125707507E-164</v>
      </c>
      <c r="HZ225" s="86">
        <f t="shared" si="262"/>
        <v>3.999614142588393E-248</v>
      </c>
      <c r="IA225" s="86">
        <f t="shared" si="262"/>
        <v>9.6944287937701339E-269</v>
      </c>
      <c r="IB225" s="86">
        <f t="shared" si="262"/>
        <v>1.0924039877382472E-286</v>
      </c>
      <c r="IC225" s="86">
        <f t="shared" si="262"/>
        <v>1.10395075379767E-297</v>
      </c>
      <c r="ID225" s="86">
        <f t="shared" si="262"/>
        <v>3.853122166387604E-208</v>
      </c>
      <c r="IE225" s="86">
        <f t="shared" si="262"/>
        <v>9.8563484682605021E-224</v>
      </c>
      <c r="IF225" s="86">
        <f t="shared" si="262"/>
        <v>1.0375421096931226E-212</v>
      </c>
      <c r="IG225" s="86">
        <f t="shared" si="262"/>
        <v>3.9323634549333629E-212</v>
      </c>
      <c r="II225" s="86">
        <f t="shared" si="263"/>
        <v>3.2632332953004505E-10</v>
      </c>
      <c r="IJ225" s="86">
        <f t="shared" si="263"/>
        <v>2.2266530590539487E-10</v>
      </c>
      <c r="IK225" s="86">
        <f t="shared" si="263"/>
        <v>1.2465327434457057E-9</v>
      </c>
      <c r="IL225" s="86">
        <f t="shared" si="263"/>
        <v>1.6030770220984641E-9</v>
      </c>
      <c r="IM225" s="86">
        <f t="shared" si="263"/>
        <v>1.3337896124332312E-11</v>
      </c>
      <c r="IN225" s="86">
        <f t="shared" si="263"/>
        <v>6.0197928114752145E-11</v>
      </c>
      <c r="IO225" s="86">
        <f t="shared" si="263"/>
        <v>4.6523153841233289E-11</v>
      </c>
      <c r="IP225" s="86">
        <f t="shared" si="263"/>
        <v>8.4887955101553179E-16</v>
      </c>
      <c r="IQ225" s="86">
        <f t="shared" si="263"/>
        <v>2.0553101670433057E-17</v>
      </c>
      <c r="IR225" s="86">
        <f t="shared" si="263"/>
        <v>4.9487910808411729E-18</v>
      </c>
      <c r="IS225" s="86">
        <f t="shared" si="263"/>
        <v>1.0612412998681785E-19</v>
      </c>
      <c r="IT225" s="86">
        <f t="shared" si="263"/>
        <v>7.8134165772674658E-14</v>
      </c>
      <c r="IU225" s="86">
        <f t="shared" si="263"/>
        <v>8.2383850560746252E-15</v>
      </c>
      <c r="IV225" s="86">
        <f t="shared" si="263"/>
        <v>1.0629491791550475E-34</v>
      </c>
      <c r="IW225" s="86">
        <f t="shared" si="263"/>
        <v>9.5502229756041084E-27</v>
      </c>
      <c r="IY225" s="86">
        <f t="shared" si="264"/>
        <v>3.2632332953004505E-10</v>
      </c>
      <c r="IZ225" s="86">
        <f t="shared" si="264"/>
        <v>2.2266530590539487E-10</v>
      </c>
      <c r="JA225" s="86">
        <f t="shared" si="264"/>
        <v>1.2465327434457057E-9</v>
      </c>
      <c r="JB225" s="86">
        <f t="shared" si="264"/>
        <v>1.6030770220984641E-9</v>
      </c>
      <c r="JC225" s="86">
        <f t="shared" si="264"/>
        <v>1.3337896124332312E-11</v>
      </c>
      <c r="JD225" s="86">
        <f t="shared" si="264"/>
        <v>6.0197928114752145E-11</v>
      </c>
      <c r="JE225" s="86">
        <f t="shared" si="264"/>
        <v>4.6523153841233289E-11</v>
      </c>
      <c r="JF225" s="86">
        <f t="shared" si="264"/>
        <v>8.4887955101553179E-16</v>
      </c>
      <c r="JG225" s="86">
        <f t="shared" si="264"/>
        <v>2.0553101670433057E-17</v>
      </c>
      <c r="JH225" s="86">
        <f t="shared" si="264"/>
        <v>4.9487910808411729E-18</v>
      </c>
      <c r="JI225" s="86">
        <f t="shared" si="264"/>
        <v>1.0612412998681785E-19</v>
      </c>
      <c r="JJ225" s="86">
        <f t="shared" si="264"/>
        <v>7.8134165772674658E-14</v>
      </c>
      <c r="JK225" s="86">
        <f t="shared" si="264"/>
        <v>8.2383850560746252E-15</v>
      </c>
      <c r="JL225" s="86">
        <f t="shared" si="264"/>
        <v>1.0629491791550475E-34</v>
      </c>
      <c r="JM225" s="86">
        <f t="shared" si="264"/>
        <v>9.5502229756041084E-27</v>
      </c>
    </row>
    <row r="226" spans="1:273" x14ac:dyDescent="0.25">
      <c r="B226" s="2">
        <v>199</v>
      </c>
      <c r="C226" s="37">
        <v>53.619</v>
      </c>
      <c r="D226" s="37">
        <v>55.615000000000002</v>
      </c>
      <c r="E226" s="37">
        <v>58.619</v>
      </c>
      <c r="F226" s="37">
        <v>59.158999999999999</v>
      </c>
      <c r="G226" s="37">
        <v>55.774000000000001</v>
      </c>
      <c r="H226" s="37">
        <v>52.508000000000003</v>
      </c>
      <c r="I226" s="37">
        <v>50.936999999999998</v>
      </c>
      <c r="J226" s="37">
        <v>51</v>
      </c>
      <c r="K226" s="37">
        <v>50.253999999999998</v>
      </c>
      <c r="L226" s="37">
        <v>52.387</v>
      </c>
      <c r="M226" s="37">
        <v>47.984000000000002</v>
      </c>
      <c r="N226" s="37">
        <v>47.667000000000002</v>
      </c>
      <c r="O226" s="37">
        <v>49.015999999999998</v>
      </c>
      <c r="P226" s="37">
        <v>49.905000000000001</v>
      </c>
      <c r="Q226" s="37">
        <v>49.109000000000002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96.029437632135341</v>
      </c>
      <c r="DL226" s="2">
        <f t="shared" si="268"/>
        <v>105.89391062312616</v>
      </c>
      <c r="DM226" s="2">
        <f t="shared" si="268"/>
        <v>119.70513379643614</v>
      </c>
      <c r="DN226" s="2">
        <f t="shared" si="268"/>
        <v>115.02228329809726</v>
      </c>
      <c r="DO226" s="2">
        <f t="shared" si="268"/>
        <v>105.88500845665961</v>
      </c>
      <c r="DP226" s="2">
        <f t="shared" si="268"/>
        <v>67.035335656213704</v>
      </c>
      <c r="DQ226" s="2">
        <f t="shared" si="268"/>
        <v>85.508426356589155</v>
      </c>
      <c r="DR226" s="2">
        <f t="shared" si="268"/>
        <v>98.564385436080286</v>
      </c>
      <c r="DS226" s="2">
        <f t="shared" si="268"/>
        <v>145.19527287449392</v>
      </c>
      <c r="DT226" s="2">
        <f t="shared" si="268"/>
        <v>143.90020270270264</v>
      </c>
      <c r="DU226" s="2">
        <f t="shared" si="268"/>
        <v>100.68953502024293</v>
      </c>
      <c r="DV226" s="2">
        <f t="shared" si="268"/>
        <v>89.127820895119228</v>
      </c>
      <c r="DW226" s="2">
        <f t="shared" si="268"/>
        <v>130.09934756097559</v>
      </c>
      <c r="DX226" s="2">
        <f t="shared" si="268"/>
        <v>150.12125393430097</v>
      </c>
      <c r="DY226" s="2">
        <f t="shared" si="268"/>
        <v>117.52489076246337</v>
      </c>
      <c r="EA226" s="2">
        <f t="shared" si="240"/>
        <v>51.73723150552641</v>
      </c>
      <c r="EB226" s="2">
        <f t="shared" si="240"/>
        <v>53.858891578087636</v>
      </c>
      <c r="EC226" s="2">
        <f t="shared" si="240"/>
        <v>52.578468507700507</v>
      </c>
      <c r="ED226" s="2">
        <f t="shared" si="240"/>
        <v>48.626007527134682</v>
      </c>
      <c r="EE226" s="2">
        <f t="shared" si="240"/>
        <v>49.795204511574504</v>
      </c>
      <c r="EF226" s="2">
        <f t="shared" si="239"/>
        <v>50.721120403798018</v>
      </c>
      <c r="EG226" s="2">
        <f t="shared" si="239"/>
        <v>46.596294594563709</v>
      </c>
      <c r="EH226" s="2">
        <f t="shared" si="239"/>
        <v>45.778843612162362</v>
      </c>
      <c r="EI226" s="2">
        <f t="shared" si="239"/>
        <v>47.120169499105536</v>
      </c>
      <c r="EJ226" s="2">
        <f t="shared" si="239"/>
        <v>44.398335052409493</v>
      </c>
      <c r="EK226" s="2">
        <f t="shared" si="239"/>
        <v>43.322005405179631</v>
      </c>
      <c r="EL226" s="2">
        <f t="shared" si="239"/>
        <v>39.325594067764094</v>
      </c>
      <c r="EM226" s="2">
        <f t="shared" si="239"/>
        <v>40.889982439427541</v>
      </c>
      <c r="EN226" s="2">
        <f t="shared" si="239"/>
        <v>45.719635322920567</v>
      </c>
      <c r="EO226" s="2">
        <f t="shared" si="239"/>
        <v>49.267595183067769</v>
      </c>
      <c r="EQ226" s="2">
        <f t="shared" si="269"/>
        <v>52.042798204302002</v>
      </c>
      <c r="ER226" s="2">
        <f t="shared" si="269"/>
        <v>53.847434858967915</v>
      </c>
      <c r="ES226" s="2">
        <f t="shared" si="269"/>
        <v>54.723208800752182</v>
      </c>
      <c r="ET226" s="2">
        <f t="shared" si="269"/>
        <v>54.274601268707741</v>
      </c>
      <c r="EU226" s="2">
        <f t="shared" si="269"/>
        <v>52.316211724448195</v>
      </c>
      <c r="EV226" s="2">
        <f t="shared" si="269"/>
        <v>50.595678867735792</v>
      </c>
      <c r="EW226" s="2">
        <f t="shared" si="269"/>
        <v>49.492929890104705</v>
      </c>
      <c r="EX226" s="2">
        <f t="shared" si="269"/>
        <v>48.060303314447616</v>
      </c>
      <c r="EY226" s="2">
        <f t="shared" si="269"/>
        <v>46.733012348495087</v>
      </c>
      <c r="EZ226" s="2">
        <f t="shared" si="269"/>
        <v>45.077160005863092</v>
      </c>
      <c r="FA226" s="2">
        <f t="shared" si="269"/>
        <v>43.709804661388866</v>
      </c>
      <c r="FB226" s="2">
        <f t="shared" si="269"/>
        <v>42.758269787365812</v>
      </c>
      <c r="FC226" s="2">
        <f t="shared" si="269"/>
        <v>44.12815610990279</v>
      </c>
      <c r="FD226" s="2">
        <f t="shared" si="269"/>
        <v>47.353687288120213</v>
      </c>
      <c r="FE226" s="2">
        <f t="shared" si="269"/>
        <v>47.139800207395197</v>
      </c>
      <c r="FG226" s="2">
        <f t="shared" si="270"/>
        <v>0.99999939019419437</v>
      </c>
      <c r="FH226" s="2">
        <f t="shared" si="270"/>
        <v>0.99999927022484736</v>
      </c>
      <c r="FI226" s="2">
        <f t="shared" si="270"/>
        <v>0.99999943897020682</v>
      </c>
      <c r="FJ226" s="2">
        <f t="shared" si="270"/>
        <v>0.9999994270554855</v>
      </c>
      <c r="FK226" s="2">
        <f t="shared" si="270"/>
        <v>0.99999939078190037</v>
      </c>
      <c r="FL226" s="2">
        <f t="shared" si="270"/>
        <v>0.99999930065840392</v>
      </c>
      <c r="FM226" s="2">
        <f t="shared" si="270"/>
        <v>0.99999938939262945</v>
      </c>
      <c r="FN226" s="2">
        <f t="shared" si="270"/>
        <v>0.99999932050726115</v>
      </c>
      <c r="FO226" s="2">
        <f t="shared" si="270"/>
        <v>0.99999920264249542</v>
      </c>
      <c r="FP226" s="2">
        <f t="shared" si="270"/>
        <v>0.99999918083969885</v>
      </c>
      <c r="FQ226" s="2">
        <f t="shared" si="270"/>
        <v>0.99999923512024913</v>
      </c>
      <c r="FR226" s="2">
        <f t="shared" si="270"/>
        <v>0.99999935072776269</v>
      </c>
      <c r="FS226" s="2">
        <f t="shared" si="270"/>
        <v>0.99999933203144631</v>
      </c>
      <c r="FT226" s="2">
        <f t="shared" si="270"/>
        <v>0.99999913093883885</v>
      </c>
      <c r="FU226" s="2">
        <f t="shared" si="270"/>
        <v>0.99999900670445196</v>
      </c>
      <c r="FW226" s="2">
        <f t="shared" si="260"/>
        <v>0.98783025373238897</v>
      </c>
      <c r="FX226" s="2">
        <f t="shared" si="260"/>
        <v>0.98432068271217787</v>
      </c>
      <c r="FY226" s="2">
        <f t="shared" si="260"/>
        <v>0.98425797326727704</v>
      </c>
      <c r="FZ226" s="2">
        <f t="shared" si="260"/>
        <v>0.9838564691367887</v>
      </c>
      <c r="GA226" s="2">
        <f t="shared" si="260"/>
        <v>0.98746396837820294</v>
      </c>
      <c r="GB226" s="2">
        <f t="shared" si="260"/>
        <v>0.98452502559410171</v>
      </c>
      <c r="GC226" s="2">
        <f t="shared" si="260"/>
        <v>0.98725615453062698</v>
      </c>
      <c r="GD226" s="2">
        <f t="shared" si="260"/>
        <v>0.98767197342861224</v>
      </c>
      <c r="GE226" s="2">
        <f t="shared" si="260"/>
        <v>0.98892844334153407</v>
      </c>
      <c r="GF226" s="2">
        <f t="shared" si="260"/>
        <v>0.98903324935097092</v>
      </c>
      <c r="GG226" s="2">
        <f t="shared" si="260"/>
        <v>0.99109298008267821</v>
      </c>
      <c r="GH226" s="2">
        <f t="shared" si="260"/>
        <v>0.99079191720934356</v>
      </c>
      <c r="GI226" s="2">
        <f t="shared" si="260"/>
        <v>0.99044022780987984</v>
      </c>
      <c r="GJ226" s="2">
        <f t="shared" si="260"/>
        <v>0.98755295174187407</v>
      </c>
      <c r="GK226" s="2">
        <f t="shared" si="260"/>
        <v>0.98290913180780282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1.5919832314459137E-294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1.9034553994303549E-157</v>
      </c>
      <c r="HT226" s="86">
        <f t="shared" si="262"/>
        <v>2.5561614740308164E-155</v>
      </c>
      <c r="HU226" s="86">
        <f t="shared" si="262"/>
        <v>1.1599928568371675E-161</v>
      </c>
      <c r="HV226" s="86">
        <f t="shared" si="262"/>
        <v>6.3432192817411901E-161</v>
      </c>
      <c r="HW226" s="86">
        <f t="shared" si="262"/>
        <v>2.53575832115194E-179</v>
      </c>
      <c r="HX226" s="86">
        <f t="shared" si="262"/>
        <v>4.5830753055931156E-185</v>
      </c>
      <c r="HY226" s="86">
        <f t="shared" si="262"/>
        <v>3.7011111390397367E-169</v>
      </c>
      <c r="HZ226" s="86">
        <f t="shared" si="262"/>
        <v>8.1725231055665644E-255</v>
      </c>
      <c r="IA226" s="86">
        <f t="shared" si="262"/>
        <v>6.6200254171560755E-276</v>
      </c>
      <c r="IB226" s="86">
        <f t="shared" si="262"/>
        <v>3.2367966682691456E-294</v>
      </c>
      <c r="IC226" s="86">
        <f t="shared" si="262"/>
        <v>2.2828564875213639E-305</v>
      </c>
      <c r="ID226" s="86">
        <f t="shared" si="262"/>
        <v>1.8481561567661131E-213</v>
      </c>
      <c r="IE226" s="86">
        <f t="shared" si="262"/>
        <v>1.640731282857125E-229</v>
      </c>
      <c r="IF226" s="86">
        <f t="shared" si="262"/>
        <v>2.3551153108425975E-218</v>
      </c>
      <c r="IG226" s="86">
        <f t="shared" si="262"/>
        <v>4.6952454475045444E-218</v>
      </c>
      <c r="II226" s="86">
        <f t="shared" si="263"/>
        <v>1.3607399661399945E-10</v>
      </c>
      <c r="IJ226" s="86">
        <f t="shared" si="263"/>
        <v>8.6285022267914445E-11</v>
      </c>
      <c r="IK226" s="86">
        <f t="shared" si="263"/>
        <v>5.2148123057680136E-10</v>
      </c>
      <c r="IL226" s="86">
        <f t="shared" si="263"/>
        <v>6.7452201127335183E-10</v>
      </c>
      <c r="IM226" s="86">
        <f t="shared" si="263"/>
        <v>4.8229630822639096E-12</v>
      </c>
      <c r="IN226" s="86">
        <f t="shared" si="263"/>
        <v>2.2066478337681703E-11</v>
      </c>
      <c r="IO226" s="86">
        <f t="shared" si="263"/>
        <v>1.7676496173487854E-11</v>
      </c>
      <c r="IP226" s="86">
        <f t="shared" si="263"/>
        <v>2.0409825670232268E-16</v>
      </c>
      <c r="IQ226" s="86">
        <f t="shared" si="263"/>
        <v>4.3843165603821372E-18</v>
      </c>
      <c r="IR226" s="86">
        <f t="shared" si="263"/>
        <v>9.982382901906258E-19</v>
      </c>
      <c r="IS226" s="86">
        <f t="shared" si="263"/>
        <v>1.977338001479206E-20</v>
      </c>
      <c r="IT226" s="86">
        <f t="shared" si="263"/>
        <v>2.4687389773836361E-14</v>
      </c>
      <c r="IU226" s="86">
        <f t="shared" si="263"/>
        <v>2.3547374427563212E-15</v>
      </c>
      <c r="IV226" s="86">
        <f t="shared" si="263"/>
        <v>3.9066463038018281E-36</v>
      </c>
      <c r="IW226" s="86">
        <f t="shared" si="263"/>
        <v>6.2943228954068662E-28</v>
      </c>
      <c r="IY226" s="86">
        <f t="shared" si="264"/>
        <v>1.3607399661399945E-10</v>
      </c>
      <c r="IZ226" s="86">
        <f t="shared" si="264"/>
        <v>8.6285022267914445E-11</v>
      </c>
      <c r="JA226" s="86">
        <f t="shared" si="264"/>
        <v>5.2148123057680136E-10</v>
      </c>
      <c r="JB226" s="86">
        <f t="shared" si="264"/>
        <v>6.7452201127335183E-10</v>
      </c>
      <c r="JC226" s="86">
        <f t="shared" si="264"/>
        <v>4.8229630822639096E-12</v>
      </c>
      <c r="JD226" s="86">
        <f t="shared" si="264"/>
        <v>2.2066478337681703E-11</v>
      </c>
      <c r="JE226" s="86">
        <f t="shared" si="264"/>
        <v>1.7676496173487854E-11</v>
      </c>
      <c r="JF226" s="86">
        <f t="shared" si="264"/>
        <v>2.0409825670232268E-16</v>
      </c>
      <c r="JG226" s="86">
        <f t="shared" si="264"/>
        <v>4.3843165603821372E-18</v>
      </c>
      <c r="JH226" s="86">
        <f t="shared" si="264"/>
        <v>9.982382901906258E-19</v>
      </c>
      <c r="JI226" s="86">
        <f t="shared" si="264"/>
        <v>1.977338001479206E-20</v>
      </c>
      <c r="JJ226" s="86">
        <f t="shared" si="264"/>
        <v>2.4687389773836361E-14</v>
      </c>
      <c r="JK226" s="86">
        <f t="shared" si="264"/>
        <v>2.3547374427563212E-15</v>
      </c>
      <c r="JL226" s="86">
        <f t="shared" si="264"/>
        <v>3.9066463038018281E-36</v>
      </c>
      <c r="JM226" s="86">
        <f t="shared" si="264"/>
        <v>6.2943228954068662E-28</v>
      </c>
    </row>
    <row r="227" spans="1:273" x14ac:dyDescent="0.25">
      <c r="B227" s="2">
        <v>200</v>
      </c>
      <c r="C227" s="37">
        <v>53.063000000000002</v>
      </c>
      <c r="D227" s="37">
        <v>55.585000000000001</v>
      </c>
      <c r="E227" s="37">
        <v>57.984000000000002</v>
      </c>
      <c r="F227" s="37">
        <v>57.683</v>
      </c>
      <c r="G227" s="37">
        <v>55.902999999999999</v>
      </c>
      <c r="H227" s="37">
        <v>52.46</v>
      </c>
      <c r="I227" s="37">
        <v>52.222000000000001</v>
      </c>
      <c r="J227" s="37">
        <v>50.841000000000001</v>
      </c>
      <c r="K227" s="37">
        <v>49.951999999999998</v>
      </c>
      <c r="L227" s="37">
        <v>53.274000000000001</v>
      </c>
      <c r="M227" s="37">
        <v>47.274000000000001</v>
      </c>
      <c r="N227" s="37">
        <v>48.222000000000001</v>
      </c>
      <c r="O227" s="37">
        <v>48</v>
      </c>
      <c r="P227" s="37">
        <v>50.491999999999997</v>
      </c>
      <c r="Q227" s="37">
        <v>50.5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96.141356871035967</v>
      </c>
      <c r="DL227" s="2">
        <f t="shared" si="268"/>
        <v>106.03407138805606</v>
      </c>
      <c r="DM227" s="2">
        <f t="shared" si="268"/>
        <v>119.89914421624889</v>
      </c>
      <c r="DN227" s="2">
        <f t="shared" si="268"/>
        <v>115.16450634249472</v>
      </c>
      <c r="DO227" s="2">
        <f t="shared" si="268"/>
        <v>105.97656701902747</v>
      </c>
      <c r="DP227" s="2">
        <f t="shared" si="268"/>
        <v>66.904213704994191</v>
      </c>
      <c r="DQ227" s="2">
        <f t="shared" si="268"/>
        <v>85.468691754756875</v>
      </c>
      <c r="DR227" s="2">
        <f t="shared" si="268"/>
        <v>98.618784593360886</v>
      </c>
      <c r="DS227" s="2">
        <f t="shared" si="268"/>
        <v>145.53429190283401</v>
      </c>
      <c r="DT227" s="2">
        <f t="shared" si="268"/>
        <v>144.26418634423894</v>
      </c>
      <c r="DU227" s="2">
        <f t="shared" si="268"/>
        <v>100.82572753036439</v>
      </c>
      <c r="DV227" s="2">
        <f t="shared" si="268"/>
        <v>89.154115846905967</v>
      </c>
      <c r="DW227" s="2">
        <f t="shared" si="268"/>
        <v>130.37408850174216</v>
      </c>
      <c r="DX227" s="2">
        <f t="shared" si="268"/>
        <v>150.54890511841097</v>
      </c>
      <c r="DY227" s="2">
        <f t="shared" si="268"/>
        <v>117.78266807184754</v>
      </c>
      <c r="DZ227" s="5"/>
      <c r="EA227" s="2">
        <f t="shared" si="240"/>
        <v>51.622067739987088</v>
      </c>
      <c r="EB227" s="2">
        <f t="shared" si="240"/>
        <v>53.713773795883355</v>
      </c>
      <c r="EC227" s="2">
        <f t="shared" si="240"/>
        <v>52.417732710214231</v>
      </c>
      <c r="ED227" s="2">
        <f t="shared" si="240"/>
        <v>48.406467466656167</v>
      </c>
      <c r="EE227" s="2">
        <f t="shared" si="240"/>
        <v>49.596302068161947</v>
      </c>
      <c r="EF227" s="2">
        <f t="shared" si="239"/>
        <v>50.549113459014976</v>
      </c>
      <c r="EG227" s="2">
        <f t="shared" si="239"/>
        <v>46.393234488785303</v>
      </c>
      <c r="EH227" s="2">
        <f t="shared" si="239"/>
        <v>45.561919000391519</v>
      </c>
      <c r="EI227" s="2">
        <f t="shared" si="239"/>
        <v>46.931715563506252</v>
      </c>
      <c r="EJ227" s="2">
        <f t="shared" si="239"/>
        <v>44.210745437192323</v>
      </c>
      <c r="EK227" s="2">
        <f t="shared" si="239"/>
        <v>43.133814113415404</v>
      </c>
      <c r="EL227" s="2">
        <f t="shared" si="239"/>
        <v>39.053473504470283</v>
      </c>
      <c r="EM227" s="2">
        <f t="shared" si="239"/>
        <v>40.659630632041399</v>
      </c>
      <c r="EN227" s="2">
        <f t="shared" si="239"/>
        <v>45.551103409825174</v>
      </c>
      <c r="EO227" s="2">
        <f t="shared" si="239"/>
        <v>49.14391810883437</v>
      </c>
      <c r="EP227" s="5"/>
      <c r="EQ227" s="2">
        <f t="shared" si="269"/>
        <v>51.931192723314126</v>
      </c>
      <c r="ER227" s="2">
        <f t="shared" si="269"/>
        <v>53.702185446601703</v>
      </c>
      <c r="ES227" s="2">
        <f t="shared" si="269"/>
        <v>54.587391712542868</v>
      </c>
      <c r="ET227" s="2">
        <f t="shared" si="269"/>
        <v>54.1200928739649</v>
      </c>
      <c r="EU227" s="2">
        <f t="shared" si="269"/>
        <v>52.145788843430147</v>
      </c>
      <c r="EV227" s="2">
        <f t="shared" si="269"/>
        <v>50.422232045390608</v>
      </c>
      <c r="EW227" s="2">
        <f t="shared" si="269"/>
        <v>49.322586268650404</v>
      </c>
      <c r="EX227" s="2">
        <f t="shared" si="269"/>
        <v>47.86919606232297</v>
      </c>
      <c r="EY227" s="2">
        <f t="shared" si="269"/>
        <v>46.540185896724054</v>
      </c>
      <c r="EZ227" s="2">
        <f t="shared" si="269"/>
        <v>44.897197577530861</v>
      </c>
      <c r="FA227" s="2">
        <f t="shared" si="269"/>
        <v>43.525940730505638</v>
      </c>
      <c r="FB227" s="2">
        <f t="shared" si="269"/>
        <v>42.523881634261691</v>
      </c>
      <c r="FC227" s="2">
        <f t="shared" si="269"/>
        <v>43.933312012665155</v>
      </c>
      <c r="FD227" s="2">
        <f t="shared" si="269"/>
        <v>47.203330129076683</v>
      </c>
      <c r="FE227" s="2">
        <f t="shared" si="269"/>
        <v>46.993424460798181</v>
      </c>
      <c r="FG227" s="2">
        <f t="shared" si="270"/>
        <v>0.99999944385046546</v>
      </c>
      <c r="FH227" s="2">
        <f t="shared" si="270"/>
        <v>0.99999933443710776</v>
      </c>
      <c r="FI227" s="2">
        <f t="shared" si="270"/>
        <v>0.99999948833472219</v>
      </c>
      <c r="FJ227" s="2">
        <f t="shared" si="270"/>
        <v>0.99999947746836604</v>
      </c>
      <c r="FK227" s="2">
        <f t="shared" si="270"/>
        <v>0.99999944438645982</v>
      </c>
      <c r="FL227" s="2">
        <f t="shared" si="270"/>
        <v>0.9999993621928448</v>
      </c>
      <c r="FM227" s="2">
        <f t="shared" si="270"/>
        <v>0.99999944311942957</v>
      </c>
      <c r="FN227" s="2">
        <f t="shared" si="270"/>
        <v>0.99999938029521984</v>
      </c>
      <c r="FO227" s="2">
        <f t="shared" si="270"/>
        <v>0.99999927280126188</v>
      </c>
      <c r="FP227" s="2">
        <f t="shared" si="270"/>
        <v>0.99999925291687242</v>
      </c>
      <c r="FQ227" s="2">
        <f t="shared" si="270"/>
        <v>0.99999930242132939</v>
      </c>
      <c r="FR227" s="2">
        <f t="shared" si="270"/>
        <v>0.99999940785664809</v>
      </c>
      <c r="FS227" s="2">
        <f t="shared" si="270"/>
        <v>0.9999993908054029</v>
      </c>
      <c r="FT227" s="2">
        <f t="shared" si="270"/>
        <v>0.99999920740674042</v>
      </c>
      <c r="FU227" s="2">
        <f t="shared" si="270"/>
        <v>0.99999909410361432</v>
      </c>
      <c r="FV227" s="5"/>
      <c r="FW227" s="2">
        <f t="shared" si="260"/>
        <v>0.98888916194234444</v>
      </c>
      <c r="FX227" s="2">
        <f t="shared" si="260"/>
        <v>0.98568053740648054</v>
      </c>
      <c r="FY227" s="2">
        <f t="shared" si="260"/>
        <v>0.98562318726449472</v>
      </c>
      <c r="FZ227" s="2">
        <f t="shared" si="260"/>
        <v>0.98525598164190742</v>
      </c>
      <c r="GA227" s="2">
        <f t="shared" si="260"/>
        <v>0.9885543783582873</v>
      </c>
      <c r="GB227" s="2">
        <f t="shared" si="260"/>
        <v>0.98586741224747731</v>
      </c>
      <c r="GC227" s="2">
        <f t="shared" si="260"/>
        <v>0.98836442759370668</v>
      </c>
      <c r="GD227" s="2">
        <f t="shared" si="260"/>
        <v>0.98874449692667088</v>
      </c>
      <c r="GE227" s="2">
        <f t="shared" si="260"/>
        <v>0.98989277409215115</v>
      </c>
      <c r="GF227" s="2">
        <f t="shared" si="260"/>
        <v>0.98998854392913105</v>
      </c>
      <c r="GG227" s="2">
        <f t="shared" si="260"/>
        <v>0.99187032989418089</v>
      </c>
      <c r="GH227" s="2">
        <f t="shared" si="260"/>
        <v>0.99159531911633159</v>
      </c>
      <c r="GI227" s="2">
        <f t="shared" si="260"/>
        <v>0.99127404424791266</v>
      </c>
      <c r="GJ227" s="2">
        <f t="shared" si="260"/>
        <v>0.98863571084055835</v>
      </c>
      <c r="GK227" s="2">
        <f t="shared" si="260"/>
        <v>0.98438946766217406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8.0547524918542419E-300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1.3747049425510003E-161</v>
      </c>
      <c r="HT227" s="86">
        <f t="shared" si="262"/>
        <v>9.7735144277524696E-160</v>
      </c>
      <c r="HU227" s="86">
        <f t="shared" si="262"/>
        <v>5.578836100164371E-166</v>
      </c>
      <c r="HV227" s="86">
        <f t="shared" si="262"/>
        <v>3.1316453270829952E-165</v>
      </c>
      <c r="HW227" s="86">
        <f t="shared" si="262"/>
        <v>4.0792531196611265E-184</v>
      </c>
      <c r="HX227" s="86">
        <f t="shared" si="262"/>
        <v>5.0410927627849201E-190</v>
      </c>
      <c r="HY227" s="86">
        <f t="shared" si="262"/>
        <v>1.0522573493918171E-173</v>
      </c>
      <c r="HZ227" s="86">
        <f t="shared" si="262"/>
        <v>1.3586317916175105E-261</v>
      </c>
      <c r="IA227" s="86">
        <f t="shared" si="262"/>
        <v>3.6334285796449514E-283</v>
      </c>
      <c r="IB227" s="86">
        <f t="shared" si="262"/>
        <v>7.6505531963035829E-302</v>
      </c>
      <c r="IC227" s="86">
        <f t="shared" si="262"/>
        <v>0</v>
      </c>
      <c r="ID227" s="86">
        <f t="shared" si="262"/>
        <v>7.5861047525490892E-219</v>
      </c>
      <c r="IE227" s="86">
        <f t="shared" si="262"/>
        <v>2.3021216514948319E-235</v>
      </c>
      <c r="IF227" s="86">
        <f t="shared" si="262"/>
        <v>4.5033889072549593E-224</v>
      </c>
      <c r="IG227" s="86">
        <f t="shared" si="262"/>
        <v>4.6394791019704785E-224</v>
      </c>
      <c r="II227" s="86">
        <f t="shared" si="263"/>
        <v>5.5745958602563169E-11</v>
      </c>
      <c r="IJ227" s="86">
        <f t="shared" si="263"/>
        <v>3.2760791541012868E-11</v>
      </c>
      <c r="IK227" s="86">
        <f t="shared" si="263"/>
        <v>2.1411522341142859E-10</v>
      </c>
      <c r="IL227" s="86">
        <f t="shared" si="263"/>
        <v>2.7856043623658424E-10</v>
      </c>
      <c r="IM227" s="86">
        <f t="shared" si="263"/>
        <v>1.7079890173830155E-12</v>
      </c>
      <c r="IN227" s="86">
        <f t="shared" si="263"/>
        <v>7.9160537284477349E-12</v>
      </c>
      <c r="IO227" s="86">
        <f t="shared" si="263"/>
        <v>6.5840454532065234E-12</v>
      </c>
      <c r="IP227" s="86">
        <f t="shared" si="263"/>
        <v>4.764913778279886E-17</v>
      </c>
      <c r="IQ227" s="86">
        <f t="shared" si="263"/>
        <v>9.0652159213913751E-19</v>
      </c>
      <c r="IR227" s="86">
        <f t="shared" si="263"/>
        <v>1.949611498714243E-19</v>
      </c>
      <c r="IS227" s="86">
        <f t="shared" si="263"/>
        <v>3.566677318040531E-21</v>
      </c>
      <c r="IT227" s="86">
        <f t="shared" si="263"/>
        <v>7.6292182117472528E-15</v>
      </c>
      <c r="IU227" s="86">
        <f t="shared" si="263"/>
        <v>6.5684908260142846E-16</v>
      </c>
      <c r="IV227" s="86">
        <f t="shared" si="263"/>
        <v>1.3394967218274415E-37</v>
      </c>
      <c r="IW227" s="86">
        <f t="shared" si="263"/>
        <v>3.9009418139522986E-29</v>
      </c>
      <c r="IY227" s="86">
        <f t="shared" si="264"/>
        <v>5.5745958602563169E-11</v>
      </c>
      <c r="IZ227" s="86">
        <f t="shared" si="264"/>
        <v>3.2760791541012868E-11</v>
      </c>
      <c r="JA227" s="86">
        <f t="shared" si="264"/>
        <v>2.1411522341142859E-10</v>
      </c>
      <c r="JB227" s="86">
        <f t="shared" si="264"/>
        <v>2.7856043623658424E-10</v>
      </c>
      <c r="JC227" s="86">
        <f t="shared" si="264"/>
        <v>1.7079890173830155E-12</v>
      </c>
      <c r="JD227" s="86">
        <f t="shared" si="264"/>
        <v>7.9160537284477349E-12</v>
      </c>
      <c r="JE227" s="86">
        <f t="shared" si="264"/>
        <v>6.5840454532065234E-12</v>
      </c>
      <c r="JF227" s="86">
        <f t="shared" si="264"/>
        <v>4.764913778279886E-17</v>
      </c>
      <c r="JG227" s="86">
        <f t="shared" si="264"/>
        <v>9.0652159213913751E-19</v>
      </c>
      <c r="JH227" s="86">
        <f t="shared" si="264"/>
        <v>1.949611498714243E-19</v>
      </c>
      <c r="JI227" s="86">
        <f t="shared" si="264"/>
        <v>3.566677318040531E-21</v>
      </c>
      <c r="JJ227" s="86">
        <f t="shared" si="264"/>
        <v>7.6292182117472528E-15</v>
      </c>
      <c r="JK227" s="86">
        <f t="shared" si="264"/>
        <v>6.5684908260142846E-16</v>
      </c>
      <c r="JL227" s="86">
        <f t="shared" si="264"/>
        <v>1.3394967218274415E-37</v>
      </c>
      <c r="JM227" s="86">
        <f t="shared" si="264"/>
        <v>3.9009418139522986E-29</v>
      </c>
    </row>
    <row r="228" spans="1:273" x14ac:dyDescent="0.25">
      <c r="AY228" s="5"/>
      <c r="AZ228" s="5"/>
      <c r="BO228" s="28">
        <f>SLOPE(BO27:BO227,$B27:$B227)</f>
        <v>0.11191923890063422</v>
      </c>
      <c r="BP228" s="28">
        <f t="shared" ref="BP228:CC228" si="302">SLOPE(BP27:BP227,$B27:$B227)</f>
        <v>0.14016076492990856</v>
      </c>
      <c r="BQ228" s="28">
        <f t="shared" si="302"/>
        <v>0.19401041981274536</v>
      </c>
      <c r="BR228" s="28">
        <f t="shared" si="302"/>
        <v>0.14222304439746306</v>
      </c>
      <c r="BS228" s="28">
        <f t="shared" si="302"/>
        <v>9.1558562367864624E-2</v>
      </c>
      <c r="BT228" s="28">
        <f t="shared" si="302"/>
        <v>-0.13112195121951226</v>
      </c>
      <c r="BU228" s="28">
        <f t="shared" si="302"/>
        <v>-3.973460183227627E-2</v>
      </c>
      <c r="BV228" s="28">
        <f t="shared" si="302"/>
        <v>5.4399157280609352E-2</v>
      </c>
      <c r="BW228" s="28">
        <f t="shared" si="302"/>
        <v>0.33901902834008102</v>
      </c>
      <c r="BX228" s="28">
        <f t="shared" si="302"/>
        <v>0.36398364153627288</v>
      </c>
      <c r="BY228" s="28">
        <f t="shared" si="302"/>
        <v>0.13619251012145744</v>
      </c>
      <c r="BZ228" s="28">
        <f t="shared" si="302"/>
        <v>2.629495178672716E-2</v>
      </c>
      <c r="CA228" s="28">
        <f t="shared" si="302"/>
        <v>0.27474094076655048</v>
      </c>
      <c r="CB228" s="28">
        <f t="shared" si="302"/>
        <v>0.42765118411000741</v>
      </c>
      <c r="CC228" s="28">
        <f t="shared" si="302"/>
        <v>0.25777730938416432</v>
      </c>
      <c r="CE228" s="28">
        <f>SLOPE(CE27:CE227,$B27:$B227)</f>
        <v>-0.11516376553931619</v>
      </c>
      <c r="CF228" s="28">
        <f t="shared" ref="CF228:CS228" si="303">SLOPE(CF27:CF227,$B27:$B227)</f>
        <v>-0.14511778220428115</v>
      </c>
      <c r="CG228" s="28">
        <f t="shared" si="303"/>
        <v>-0.16073579748628075</v>
      </c>
      <c r="CH228" s="28">
        <f t="shared" si="303"/>
        <v>-0.21954006047851229</v>
      </c>
      <c r="CI228" s="28">
        <f t="shared" si="303"/>
        <v>-0.19890244341255281</v>
      </c>
      <c r="CJ228" s="28">
        <f t="shared" si="303"/>
        <v>-0.17200694478303916</v>
      </c>
      <c r="CK228" s="28">
        <f t="shared" si="303"/>
        <v>-0.20306010577840222</v>
      </c>
      <c r="CL228" s="28">
        <f t="shared" si="303"/>
        <v>-0.21692461177084693</v>
      </c>
      <c r="CM228" s="28">
        <f t="shared" si="303"/>
        <v>-0.18845393559928444</v>
      </c>
      <c r="CN228" s="28">
        <f t="shared" si="303"/>
        <v>-0.18758961521717285</v>
      </c>
      <c r="CO228" s="28">
        <f t="shared" si="303"/>
        <v>-0.18819129176422603</v>
      </c>
      <c r="CP228" s="28">
        <f t="shared" si="303"/>
        <v>-0.27212056329381068</v>
      </c>
      <c r="CQ228" s="28">
        <f t="shared" si="303"/>
        <v>-0.23035180738614122</v>
      </c>
      <c r="CR228" s="28">
        <f t="shared" si="303"/>
        <v>-0.16853191309539711</v>
      </c>
      <c r="CS228" s="28">
        <f t="shared" si="303"/>
        <v>-0.12367707423339346</v>
      </c>
      <c r="CU228" s="28">
        <f>SLOPE(CU27:CU227,$B27:$B227)</f>
        <v>-0.11160548098787564</v>
      </c>
      <c r="CV228" s="28">
        <f t="shared" ref="CV228:DI228" si="304">SLOPE(CV27:CV227,$B27:$B227)</f>
        <v>-0.14524941236620534</v>
      </c>
      <c r="CW228" s="28">
        <f t="shared" si="304"/>
        <v>-0.13581708820931196</v>
      </c>
      <c r="CX228" s="28">
        <f t="shared" si="304"/>
        <v>-0.15450839474283978</v>
      </c>
      <c r="CY228" s="28">
        <f t="shared" si="304"/>
        <v>-0.17042288101804776</v>
      </c>
      <c r="CZ228" s="28">
        <f t="shared" si="304"/>
        <v>-0.17344682234518113</v>
      </c>
      <c r="DA228" s="28">
        <f t="shared" si="304"/>
        <v>-0.17034362145430013</v>
      </c>
      <c r="DB228" s="28">
        <f t="shared" si="304"/>
        <v>-0.19110725212464585</v>
      </c>
      <c r="DC228" s="28">
        <f t="shared" si="304"/>
        <v>-0.1928264517710381</v>
      </c>
      <c r="DD228" s="28">
        <f t="shared" si="304"/>
        <v>-0.179962428332234</v>
      </c>
      <c r="DE228" s="28">
        <f t="shared" si="304"/>
        <v>-0.18386393088322292</v>
      </c>
      <c r="DF228" s="28">
        <f t="shared" si="304"/>
        <v>-0.23438815310412142</v>
      </c>
      <c r="DG228" s="28">
        <f t="shared" si="304"/>
        <v>-0.19484409723763441</v>
      </c>
      <c r="DH228" s="28">
        <f t="shared" si="304"/>
        <v>-0.15035715904352709</v>
      </c>
      <c r="DI228" s="28">
        <f t="shared" si="304"/>
        <v>-0.14637574659702032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73.757509090909124</v>
      </c>
      <c r="BP229" s="28">
        <f t="shared" ref="BP229:CC229" si="305">INTERCEPT(BP27:BP227,$B27:$B227)</f>
        <v>78.001918402074352</v>
      </c>
      <c r="BQ229" s="28">
        <f t="shared" si="305"/>
        <v>81.097060253699809</v>
      </c>
      <c r="BR229" s="28">
        <f t="shared" si="305"/>
        <v>86.719897463002113</v>
      </c>
      <c r="BS229" s="28">
        <f t="shared" si="305"/>
        <v>87.664854545454546</v>
      </c>
      <c r="BT229" s="28">
        <f t="shared" si="305"/>
        <v>93.12860394889664</v>
      </c>
      <c r="BU229" s="28">
        <f t="shared" si="305"/>
        <v>93.415612121212135</v>
      </c>
      <c r="BV229" s="28">
        <f t="shared" si="305"/>
        <v>87.738953137239022</v>
      </c>
      <c r="BW229" s="28">
        <f t="shared" si="305"/>
        <v>77.730486234817803</v>
      </c>
      <c r="BX229" s="28">
        <f t="shared" si="305"/>
        <v>71.467458036984354</v>
      </c>
      <c r="BY229" s="28">
        <f t="shared" si="305"/>
        <v>73.587225506072897</v>
      </c>
      <c r="BZ229" s="28">
        <f t="shared" si="305"/>
        <v>83.895125489560527</v>
      </c>
      <c r="CA229" s="28">
        <f t="shared" si="305"/>
        <v>75.425900348432052</v>
      </c>
      <c r="CB229" s="28">
        <f t="shared" si="305"/>
        <v>65.018668296409487</v>
      </c>
      <c r="CC229" s="28">
        <f t="shared" si="305"/>
        <v>66.227206195014674</v>
      </c>
      <c r="CD229" s="2"/>
      <c r="CE229" s="28">
        <f>INTERCEPT(CE27:CE227,$B27:$B227)</f>
        <v>74.654820847850331</v>
      </c>
      <c r="CF229" s="28">
        <f t="shared" ref="CF229:CS229" si="306">INTERCEPT(CF27:CF227,$B27:$B227)</f>
        <v>82.737330236739581</v>
      </c>
      <c r="CG229" s="28">
        <f t="shared" si="306"/>
        <v>84.564892207470379</v>
      </c>
      <c r="CH229" s="28">
        <f t="shared" si="306"/>
        <v>92.314479562358628</v>
      </c>
      <c r="CI229" s="28">
        <f t="shared" si="306"/>
        <v>89.376790750672512</v>
      </c>
      <c r="CJ229" s="28">
        <f t="shared" si="306"/>
        <v>84.950502415622807</v>
      </c>
      <c r="CK229" s="28">
        <f t="shared" si="306"/>
        <v>87.005255644465748</v>
      </c>
      <c r="CL229" s="28">
        <f t="shared" si="306"/>
        <v>88.946841354560902</v>
      </c>
      <c r="CM229" s="28">
        <f t="shared" si="306"/>
        <v>84.622502683363138</v>
      </c>
      <c r="CN229" s="28">
        <f t="shared" si="306"/>
        <v>81.728668480626894</v>
      </c>
      <c r="CO229" s="28">
        <f t="shared" si="306"/>
        <v>80.77207246626061</v>
      </c>
      <c r="CP229" s="28">
        <f t="shared" si="306"/>
        <v>93.477586163232417</v>
      </c>
      <c r="CQ229" s="28">
        <f t="shared" si="306"/>
        <v>86.729992109269645</v>
      </c>
      <c r="CR229" s="28">
        <f t="shared" si="306"/>
        <v>79.257486028904594</v>
      </c>
      <c r="CS229" s="28">
        <f t="shared" si="306"/>
        <v>73.879332955513064</v>
      </c>
      <c r="CT229" s="2"/>
      <c r="CU229" s="28">
        <f>INTERCEPT(CU27:CU227,$B27:$B227)</f>
        <v>74.252288920889256</v>
      </c>
      <c r="CV229" s="28">
        <f t="shared" ref="CV229:DI229" si="307">INTERCEPT(CV27:CV227,$B27:$B227)</f>
        <v>82.752067919842773</v>
      </c>
      <c r="CW229" s="28">
        <f t="shared" si="307"/>
        <v>81.750809354405263</v>
      </c>
      <c r="CX229" s="28">
        <f t="shared" si="307"/>
        <v>85.021771822532855</v>
      </c>
      <c r="CY229" s="28">
        <f t="shared" si="307"/>
        <v>86.230365047039697</v>
      </c>
      <c r="CZ229" s="28">
        <f t="shared" si="307"/>
        <v>85.111596514426836</v>
      </c>
      <c r="DA229" s="28">
        <f t="shared" si="307"/>
        <v>83.39131055951043</v>
      </c>
      <c r="DB229" s="28">
        <f t="shared" si="307"/>
        <v>86.090646487252144</v>
      </c>
      <c r="DC229" s="28">
        <f t="shared" si="307"/>
        <v>85.105476250931673</v>
      </c>
      <c r="DD229" s="28">
        <f t="shared" si="307"/>
        <v>80.889683243977657</v>
      </c>
      <c r="DE229" s="28">
        <f t="shared" si="307"/>
        <v>80.298726907150225</v>
      </c>
      <c r="DF229" s="28">
        <f t="shared" si="307"/>
        <v>89.401512255085976</v>
      </c>
      <c r="DG229" s="28">
        <f t="shared" si="307"/>
        <v>82.902131460192038</v>
      </c>
      <c r="DH229" s="28">
        <f t="shared" si="307"/>
        <v>77.274761937782102</v>
      </c>
      <c r="DI229" s="28">
        <f t="shared" si="307"/>
        <v>76.268573780202246</v>
      </c>
    </row>
    <row r="230" spans="1:273" x14ac:dyDescent="0.25">
      <c r="A230" s="144"/>
      <c r="B230" s="28" t="s">
        <v>36</v>
      </c>
      <c r="C230" s="5">
        <f>C$7 - ABS(C$11)*Expt!$B$9</f>
        <v>-1.8121801912864868</v>
      </c>
      <c r="D230" s="5">
        <f>D$7 - ABS(D$11)*Expt!$B$9</f>
        <v>3.5308395027022712</v>
      </c>
      <c r="E230" s="5">
        <f>E$7 - ABS(E$11)*Expt!$B$9</f>
        <v>-5.0635136220816008</v>
      </c>
      <c r="F230" s="5">
        <f>F$7 - ABS(F$11)*Expt!$B$9</f>
        <v>-4.3923701020415535</v>
      </c>
      <c r="G230" s="5">
        <f>G$7 - ABS(G$11)*Expt!$B$9</f>
        <v>-1.3010016500115853</v>
      </c>
      <c r="H230" s="5">
        <f>H$7 - ABS(H$11)*Expt!$B$9</f>
        <v>2.3767576026873414</v>
      </c>
      <c r="I230" s="5">
        <f>I$7 - ABS(I$11)*Expt!$B$9</f>
        <v>-3.0485405922800624</v>
      </c>
      <c r="J230" s="5">
        <f>J$7 - ABS(J$11)*Expt!$B$9</f>
        <v>2.0068260858292675</v>
      </c>
      <c r="K230" s="5">
        <f>K$7 - ABS(K$11)*Expt!$B$9</f>
        <v>7.2775337847177255</v>
      </c>
      <c r="L230" s="5">
        <f>L$7 - ABS(L$11)*Expt!$B$9</f>
        <v>9.000766980179705</v>
      </c>
      <c r="M230" s="5">
        <f>M$7 - ABS(M$11)*Expt!$B$9</f>
        <v>6.3452088850094484</v>
      </c>
      <c r="N230" s="5">
        <f>N$7 - ABS(N$11)*Expt!$B$9</f>
        <v>1.4615089269585368</v>
      </c>
      <c r="O230" s="5">
        <f>O$7 - ABS(O$11)*Expt!$B$9</f>
        <v>3.0000018900942393</v>
      </c>
      <c r="P230" s="5">
        <f>P$7 - ABS(P$11)*Expt!$B$9</f>
        <v>13.05443567872652</v>
      </c>
      <c r="Q230" s="5">
        <f>Q$7 - ABS(Q$11)*Expt!$B$9</f>
        <v>16.88673734608512</v>
      </c>
    </row>
    <row r="231" spans="1:273" x14ac:dyDescent="0.25">
      <c r="A231" s="144"/>
      <c r="B231" s="3" t="s">
        <v>59</v>
      </c>
      <c r="C231" s="72">
        <f>C7 - C11*$S231</f>
        <v>43.629795489786389</v>
      </c>
      <c r="D231" s="72">
        <f t="shared" ref="D231:Q231" si="308">D7 - D11*$S231</f>
        <v>45.579734734724255</v>
      </c>
      <c r="E231" s="72">
        <f t="shared" si="308"/>
        <v>42.724654211416663</v>
      </c>
      <c r="F231" s="72">
        <f t="shared" si="308"/>
        <v>42.952820364472942</v>
      </c>
      <c r="G231" s="72">
        <f t="shared" si="308"/>
        <v>43.619326553772765</v>
      </c>
      <c r="H231" s="72">
        <f t="shared" si="308"/>
        <v>45.11724160169733</v>
      </c>
      <c r="I231" s="72">
        <f t="shared" si="308"/>
        <v>43.644057686224428</v>
      </c>
      <c r="J231" s="72">
        <f t="shared" si="308"/>
        <v>44.804627881099293</v>
      </c>
      <c r="K231" s="72">
        <f t="shared" si="308"/>
        <v>46.541335809682913</v>
      </c>
      <c r="L231" s="72">
        <f t="shared" si="308"/>
        <v>46.834231318140468</v>
      </c>
      <c r="M231" s="72">
        <f t="shared" si="308"/>
        <v>46.089837397947292</v>
      </c>
      <c r="N231" s="72">
        <f t="shared" si="308"/>
        <v>44.310677872629242</v>
      </c>
      <c r="O231" s="72">
        <f t="shared" si="308"/>
        <v>44.61890768913176</v>
      </c>
      <c r="P231" s="72">
        <f t="shared" si="308"/>
        <v>47.476267972116673</v>
      </c>
      <c r="Q231" s="72">
        <f t="shared" si="308"/>
        <v>48.926973008739047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151.26498001502802</v>
      </c>
      <c r="D232" s="72">
        <f t="shared" si="309"/>
        <v>154.05476344866645</v>
      </c>
      <c r="E232" s="72">
        <f t="shared" si="309"/>
        <v>154.09879259910201</v>
      </c>
      <c r="F232" s="72">
        <f t="shared" si="309"/>
        <v>154.37666956864712</v>
      </c>
      <c r="G232" s="72">
        <f t="shared" si="309"/>
        <v>151.59097053407964</v>
      </c>
      <c r="H232" s="72">
        <f t="shared" si="309"/>
        <v>153.91007948717564</v>
      </c>
      <c r="I232" s="72">
        <f t="shared" si="309"/>
        <v>151.77176617035815</v>
      </c>
      <c r="J232" s="72">
        <f t="shared" si="309"/>
        <v>151.40702078857686</v>
      </c>
      <c r="K232" s="72">
        <f t="shared" si="309"/>
        <v>150.22609546821684</v>
      </c>
      <c r="L232" s="72">
        <f t="shared" si="309"/>
        <v>150.12167692654609</v>
      </c>
      <c r="M232" s="72">
        <f t="shared" si="309"/>
        <v>147.84045058552869</v>
      </c>
      <c r="N232" s="72">
        <f t="shared" si="309"/>
        <v>148.20466901061809</v>
      </c>
      <c r="O232" s="72">
        <f t="shared" si="309"/>
        <v>148.6154817940143</v>
      </c>
      <c r="P232" s="72">
        <f t="shared" si="309"/>
        <v>151.51264954808551</v>
      </c>
      <c r="Q232" s="72">
        <f>Q10 + Q14*$S232</f>
        <v>155.00626887234728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177.33399322072324</v>
      </c>
      <c r="D233" s="2">
        <f>D$10 + ABS(D$14)*Expt!$B$10</f>
        <v>178.33926532000928</v>
      </c>
      <c r="E233" s="2">
        <f>E$10 + ABS(E$14)*Expt!$B$10</f>
        <v>179.44011461050235</v>
      </c>
      <c r="F233" s="2">
        <f>F$10 + ABS(F$14)*Expt!$B$10</f>
        <v>179.72662142502034</v>
      </c>
      <c r="G233" s="2">
        <f>G$10 + ABS(G$14)*Expt!$B$10</f>
        <v>175.64441132482213</v>
      </c>
      <c r="H233" s="2">
        <f>H$10 + ABS(H$14)*Expt!$B$10</f>
        <v>177.53572967698813</v>
      </c>
      <c r="I233" s="2">
        <f>I$10 + ABS(I$14)*Expt!$B$10</f>
        <v>176.39866171608429</v>
      </c>
      <c r="J233" s="2">
        <f>J$10 + ABS(J$14)*Expt!$B$10</f>
        <v>171.70847920806801</v>
      </c>
      <c r="K233" s="2">
        <f>K$10 + ABS(K$14)*Expt!$B$10</f>
        <v>169.95435644987856</v>
      </c>
      <c r="L233" s="2">
        <f>L$10 + ABS(L$14)*Expt!$B$10</f>
        <v>169.51857662864865</v>
      </c>
      <c r="M233" s="2">
        <f>M$10 + ABS(M$14)*Expt!$B$10</f>
        <v>167.20407362549307</v>
      </c>
      <c r="N233" s="2">
        <f>N$10 + ABS(N$14)*Expt!$B$10</f>
        <v>171.56648630359169</v>
      </c>
      <c r="O233" s="2">
        <f>O$10 + ABS(O$14)*Expt!$B$10</f>
        <v>170.9178445312468</v>
      </c>
      <c r="P233" s="2">
        <f>P$10 + ABS(P$14)*Expt!$B$10</f>
        <v>182.99984378528052</v>
      </c>
      <c r="Q233" s="2">
        <f>Q$10 + ABS(Q$14)*Expt!$B$10</f>
        <v>189.99987895197788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J40" sqref="J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22624 nM α1(I), 6.73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1.2973076957720707E-2</v>
      </c>
      <c r="E4" s="8">
        <f>A!E$21</f>
        <v>1.6123897632983525E-2</v>
      </c>
      <c r="F4" s="8">
        <f>A!F$21</f>
        <v>2.2955170150190208E-2</v>
      </c>
      <c r="G4" s="8">
        <f>A!G$21</f>
        <v>2.8507895197568495E-2</v>
      </c>
      <c r="H4" s="8">
        <f>A!H$21</f>
        <v>3.250975993961723E-2</v>
      </c>
      <c r="I4" s="8">
        <f>A!I$21</f>
        <v>3.5567073664322595E-2</v>
      </c>
      <c r="J4" s="8">
        <f>A!J$21</f>
        <v>3.7494157562791418E-2</v>
      </c>
      <c r="K4" s="8">
        <f>A!K$21</f>
        <v>4.3091223324874944E-2</v>
      </c>
      <c r="L4" s="8">
        <f>A!L$21</f>
        <v>4.0133729023654412E-2</v>
      </c>
      <c r="M4" s="8">
        <f>A!M$21</f>
        <v>4.8496867213547706E-2</v>
      </c>
      <c r="N4" s="8">
        <f>A!N$21</f>
        <v>7.0850334825464656E-2</v>
      </c>
      <c r="O4" s="9">
        <f>A!O$21</f>
        <v>5.2134912489812696E-2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1.4539181433486056E-2</v>
      </c>
      <c r="E5" s="8">
        <f>B!E$21</f>
        <v>1.4039181435178091E-2</v>
      </c>
      <c r="F5" s="8">
        <f>B!F$21</f>
        <v>2.051656526195798E-2</v>
      </c>
      <c r="G5" s="8">
        <f>B!G$21</f>
        <v>2.787649546640782E-2</v>
      </c>
      <c r="H5" s="8">
        <f>B!H$21</f>
        <v>3.0663308469407895E-2</v>
      </c>
      <c r="I5" s="8">
        <f>B!I$21</f>
        <v>3.3417733874342916E-2</v>
      </c>
      <c r="J5" s="8">
        <f>B!J$21</f>
        <v>4.0807985835766586E-2</v>
      </c>
      <c r="K5" s="8">
        <f>B!K$21</f>
        <v>4.2820262813031452E-2</v>
      </c>
      <c r="L5" s="8">
        <f>B!L$21</f>
        <v>4.0251354624945217E-2</v>
      </c>
      <c r="M5" s="8">
        <f>B!M$21</f>
        <v>4.799503270568653E-2</v>
      </c>
      <c r="N5" s="8">
        <f>B!N$21</f>
        <v>7.2168585299117821E-2</v>
      </c>
      <c r="O5" s="9">
        <f>B!O$21</f>
        <v>5.0239047226559252E-2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1.1085790705263023E-2</v>
      </c>
      <c r="E6" s="8">
        <f>'C'!E$21</f>
        <v>1.5817172625997061E-2</v>
      </c>
      <c r="F6" s="8">
        <f>'C'!F$21</f>
        <v>2.2862841153128331E-2</v>
      </c>
      <c r="G6" s="8">
        <f>'C'!G$21</f>
        <v>2.9075605041521551E-2</v>
      </c>
      <c r="H6" s="8">
        <f>'C'!H$21</f>
        <v>3.142534073642423E-2</v>
      </c>
      <c r="I6" s="8">
        <f>'C'!I$21</f>
        <v>3.4300588808352177E-2</v>
      </c>
      <c r="J6" s="8">
        <f>'C'!J$21</f>
        <v>3.80925059059294E-2</v>
      </c>
      <c r="K6" s="8">
        <f>'C'!K$21</f>
        <v>4.173287965141606E-2</v>
      </c>
      <c r="L6" s="8">
        <f>'C'!L$21</f>
        <v>4.0131654098628393E-2</v>
      </c>
      <c r="M6" s="8">
        <f>'C'!M$21</f>
        <v>4.7415950255232722E-2</v>
      </c>
      <c r="N6" s="8">
        <f>'C'!N$21</f>
        <v>7.3520663741712927E-2</v>
      </c>
      <c r="O6" s="9">
        <f>'C'!O$21</f>
        <v>5.0139138143344662E-2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1.2866016365489929E-2</v>
      </c>
      <c r="E7" s="15">
        <f t="shared" si="0"/>
        <v>1.5326750564719558E-2</v>
      </c>
      <c r="F7" s="15">
        <f t="shared" si="0"/>
        <v>2.2111525521758841E-2</v>
      </c>
      <c r="G7" s="15">
        <f t="shared" si="0"/>
        <v>2.8486665235165954E-2</v>
      </c>
      <c r="H7" s="15">
        <f t="shared" si="0"/>
        <v>3.1532803048483111E-2</v>
      </c>
      <c r="I7" s="15">
        <f t="shared" si="0"/>
        <v>3.44284654490059E-2</v>
      </c>
      <c r="J7" s="15">
        <f t="shared" si="0"/>
        <v>3.8798216434829134E-2</v>
      </c>
      <c r="K7" s="15">
        <f t="shared" si="0"/>
        <v>4.2548121929774148E-2</v>
      </c>
      <c r="L7" s="15">
        <f t="shared" si="0"/>
        <v>4.0172245915742671E-2</v>
      </c>
      <c r="M7" s="15">
        <f t="shared" si="0"/>
        <v>4.7969283391488982E-2</v>
      </c>
      <c r="N7" s="15">
        <f t="shared" si="0"/>
        <v>7.2179861288765135E-2</v>
      </c>
      <c r="O7" s="16">
        <f t="shared" si="0"/>
        <v>5.0837699286572204E-2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1.7291828585348648E-3</v>
      </c>
      <c r="E8" s="22">
        <f t="shared" si="1"/>
        <v>1.125564638298859E-3</v>
      </c>
      <c r="F8" s="22">
        <f t="shared" si="1"/>
        <v>1.3820473340962793E-3</v>
      </c>
      <c r="G8" s="22">
        <f t="shared" si="1"/>
        <v>5.9983662505724692E-4</v>
      </c>
      <c r="H8" s="22">
        <f t="shared" si="1"/>
        <v>9.2790455831639053E-4</v>
      </c>
      <c r="I8" s="22">
        <f t="shared" si="1"/>
        <v>1.0803609163682908E-3</v>
      </c>
      <c r="J8" s="22">
        <f t="shared" si="1"/>
        <v>1.7660365139606695E-3</v>
      </c>
      <c r="K8" s="22">
        <f t="shared" si="1"/>
        <v>7.189018563486196E-4</v>
      </c>
      <c r="L8" s="22">
        <f t="shared" si="1"/>
        <v>6.8518006627712658E-5</v>
      </c>
      <c r="M8" s="22">
        <f t="shared" si="1"/>
        <v>5.4091832847432905E-4</v>
      </c>
      <c r="N8" s="22">
        <f t="shared" si="1"/>
        <v>1.3352001689614975E-3</v>
      </c>
      <c r="O8" s="23">
        <f t="shared" si="1"/>
        <v>1.1245296915703422E-3</v>
      </c>
      <c r="P8" s="26"/>
    </row>
    <row r="9" spans="1:27" x14ac:dyDescent="0.25">
      <c r="B9" s="3">
        <f>Expt!B1*2</f>
        <v>22624</v>
      </c>
      <c r="C9" s="27">
        <f>$B$9*C7</f>
        <v>0</v>
      </c>
      <c r="D9" s="27">
        <f t="shared" ref="D9:O10" si="2">$B$9*D7</f>
        <v>291.08075425284414</v>
      </c>
      <c r="E9" s="27">
        <f t="shared" si="2"/>
        <v>346.75240477621526</v>
      </c>
      <c r="F9" s="27">
        <f t="shared" si="2"/>
        <v>500.25115340427203</v>
      </c>
      <c r="G9" s="27">
        <f t="shared" si="2"/>
        <v>644.48231428039458</v>
      </c>
      <c r="H9" s="27">
        <f t="shared" si="2"/>
        <v>713.39813616888193</v>
      </c>
      <c r="I9" s="27">
        <f t="shared" si="2"/>
        <v>778.90960231830945</v>
      </c>
      <c r="J9" s="27">
        <f t="shared" si="2"/>
        <v>877.77084862157437</v>
      </c>
      <c r="K9" s="27">
        <f t="shared" si="2"/>
        <v>962.60871053921028</v>
      </c>
      <c r="L9" s="27">
        <f t="shared" si="2"/>
        <v>908.85689159776223</v>
      </c>
      <c r="M9" s="27">
        <f t="shared" si="2"/>
        <v>1085.2570674490466</v>
      </c>
      <c r="N9" s="27">
        <f t="shared" si="2"/>
        <v>1632.9971817970224</v>
      </c>
      <c r="O9" s="27">
        <f t="shared" si="2"/>
        <v>1150.1521086594096</v>
      </c>
      <c r="P9" s="18"/>
      <c r="R9" s="3">
        <f ca="1">LINEST(INDIRECT($Q$7),INDIRECT($Q$3), FALSE)</f>
        <v>23.983402831725883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39.121032991492783</v>
      </c>
      <c r="E10" s="18">
        <f t="shared" si="2"/>
        <v>25.464774376873386</v>
      </c>
      <c r="F10" s="18">
        <f t="shared" si="2"/>
        <v>31.267438886594221</v>
      </c>
      <c r="G10" s="18">
        <f t="shared" si="2"/>
        <v>13.570703805295155</v>
      </c>
      <c r="H10" s="18">
        <f t="shared" si="2"/>
        <v>20.992912727350021</v>
      </c>
      <c r="I10" s="18">
        <f t="shared" si="2"/>
        <v>24.44208537191621</v>
      </c>
      <c r="J10" s="18">
        <f t="shared" si="2"/>
        <v>39.954810091846184</v>
      </c>
      <c r="K10" s="18">
        <f t="shared" si="2"/>
        <v>16.26443559803117</v>
      </c>
      <c r="L10" s="18">
        <f t="shared" si="2"/>
        <v>1.5501513819453712</v>
      </c>
      <c r="M10" s="18">
        <f t="shared" si="2"/>
        <v>12.237736263403221</v>
      </c>
      <c r="N10" s="18">
        <f t="shared" si="2"/>
        <v>30.207568622584919</v>
      </c>
      <c r="O10" s="18">
        <f t="shared" si="2"/>
        <v>25.441359742087421</v>
      </c>
      <c r="P10" s="18"/>
    </row>
    <row r="11" spans="1:27" ht="17.25" x14ac:dyDescent="0.25">
      <c r="B11" s="3" t="str">
        <f>Expt!B3</f>
        <v>6.73</v>
      </c>
      <c r="C11" s="27">
        <f>C9/$B11</f>
        <v>0</v>
      </c>
      <c r="D11" s="27">
        <f t="shared" ref="D11:O11" si="3">D9/$B11</f>
        <v>43.251226486306706</v>
      </c>
      <c r="E11" s="27">
        <f t="shared" si="3"/>
        <v>51.523388525440602</v>
      </c>
      <c r="F11" s="27">
        <f t="shared" si="3"/>
        <v>74.331523537038933</v>
      </c>
      <c r="G11" s="27">
        <f t="shared" si="3"/>
        <v>95.762602419077936</v>
      </c>
      <c r="H11" s="27">
        <f t="shared" si="3"/>
        <v>106.00269482449954</v>
      </c>
      <c r="I11" s="27">
        <f t="shared" si="3"/>
        <v>115.73693942322576</v>
      </c>
      <c r="J11" s="27">
        <f t="shared" si="3"/>
        <v>130.42657483232901</v>
      </c>
      <c r="K11" s="27">
        <f t="shared" si="3"/>
        <v>143.03249785129424</v>
      </c>
      <c r="L11" s="27">
        <f t="shared" si="3"/>
        <v>135.04560053458576</v>
      </c>
      <c r="M11" s="27">
        <f t="shared" si="3"/>
        <v>161.25662220639623</v>
      </c>
      <c r="N11" s="27">
        <f t="shared" si="3"/>
        <v>242.64445494755162</v>
      </c>
      <c r="O11" s="27">
        <f t="shared" si="3"/>
        <v>170.89927320347837</v>
      </c>
      <c r="P11" s="18"/>
      <c r="R11" s="3">
        <f ca="1">R9/$B$11</f>
        <v>3.5636556956502052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5.812932093832508</v>
      </c>
      <c r="E12" s="27">
        <f t="shared" si="4"/>
        <v>3.7837703383169963</v>
      </c>
      <c r="F12" s="27">
        <f t="shared" si="4"/>
        <v>4.6459790321833907</v>
      </c>
      <c r="G12" s="27">
        <f t="shared" si="4"/>
        <v>2.0164493024212709</v>
      </c>
      <c r="H12" s="27">
        <f t="shared" si="4"/>
        <v>3.1193035256092152</v>
      </c>
      <c r="I12" s="27">
        <f t="shared" si="4"/>
        <v>3.6318106050395556</v>
      </c>
      <c r="J12" s="27">
        <f t="shared" si="4"/>
        <v>5.9368217075551533</v>
      </c>
      <c r="K12" s="27">
        <f t="shared" si="4"/>
        <v>2.4167066267505453</v>
      </c>
      <c r="L12" s="27">
        <f t="shared" si="4"/>
        <v>0.23033452926379958</v>
      </c>
      <c r="M12" s="27">
        <f t="shared" si="4"/>
        <v>1.8183857746512957</v>
      </c>
      <c r="N12" s="27">
        <f t="shared" si="4"/>
        <v>4.4884945947377295</v>
      </c>
      <c r="O12" s="27">
        <f t="shared" si="4"/>
        <v>3.7802911949609834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43.251226486306706</v>
      </c>
      <c r="E13" s="27">
        <f t="shared" si="5"/>
        <v>51.523388525440602</v>
      </c>
      <c r="F13" s="27">
        <f t="shared" si="5"/>
        <v>74.331523537038933</v>
      </c>
      <c r="G13" s="27">
        <f t="shared" si="5"/>
        <v>95.762602419077936</v>
      </c>
      <c r="H13" s="27">
        <f t="shared" si="5"/>
        <v>106.00269482449954</v>
      </c>
      <c r="I13" s="27">
        <f t="shared" si="5"/>
        <v>115.73693942322576</v>
      </c>
      <c r="J13" s="27">
        <f t="shared" si="5"/>
        <v>130.42657483232901</v>
      </c>
      <c r="K13" s="27">
        <f t="shared" si="5"/>
        <v>143.03249785129424</v>
      </c>
      <c r="L13" s="27">
        <f t="shared" si="5"/>
        <v>135.04560053458576</v>
      </c>
      <c r="M13" s="27">
        <f t="shared" si="5"/>
        <v>161.25662220639623</v>
      </c>
      <c r="N13" s="27">
        <f t="shared" si="5"/>
        <v>242.64445494755162</v>
      </c>
      <c r="O13" s="27">
        <f t="shared" si="5"/>
        <v>170.89927320347837</v>
      </c>
      <c r="P13" s="18"/>
      <c r="R13" s="3">
        <f ca="1">R11/($B$9*10^-9)</f>
        <v>157516.60606657554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5.8519201414875166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11312 nM α2(I), 6.73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164408.37187514445</v>
      </c>
      <c r="U3" s="3" t="s">
        <v>30</v>
      </c>
    </row>
    <row r="4" spans="1:27" x14ac:dyDescent="0.25">
      <c r="B4" s="12" t="s">
        <v>7</v>
      </c>
      <c r="C4" s="7">
        <f>A!C$22</f>
        <v>5.6969195072151743E-3</v>
      </c>
      <c r="D4" s="8">
        <f>A!D$22</f>
        <v>1.0567697338101565E-2</v>
      </c>
      <c r="E4" s="8">
        <f>A!E$22</f>
        <v>1.792071668395381E-2</v>
      </c>
      <c r="F4" s="8">
        <f>A!F$22</f>
        <v>2.6758327993409967E-2</v>
      </c>
      <c r="G4" s="8">
        <f>A!G$22</f>
        <v>3.1176666515975174E-2</v>
      </c>
      <c r="H4" s="8">
        <f>A!H$22</f>
        <v>3.3869971080605153E-2</v>
      </c>
      <c r="I4" s="8">
        <f>A!I$22</f>
        <v>4.2562565746933817E-2</v>
      </c>
      <c r="J4" s="8">
        <f>A!J$22</f>
        <v>4.2030524929365237E-2</v>
      </c>
      <c r="K4" s="8">
        <f>A!K$22</f>
        <v>4.0011564280818417E-2</v>
      </c>
      <c r="L4" s="8">
        <f>A!L$22</f>
        <v>4.4664443727070423E-2</v>
      </c>
      <c r="M4" s="8">
        <f>A!M$22</f>
        <v>4.4922020698881043E-2</v>
      </c>
      <c r="N4" s="8">
        <f>A!N$22</f>
        <v>5.9996332053514165E-2</v>
      </c>
      <c r="O4" s="9">
        <f>A!O$22</f>
        <v>6.6763307233856456E-2</v>
      </c>
      <c r="P4" s="7"/>
      <c r="T4" s="38">
        <f ca="1">T3/'α1(I)'!R13</f>
        <v>1.0437526301554267</v>
      </c>
      <c r="U4" s="2" t="s">
        <v>37</v>
      </c>
    </row>
    <row r="5" spans="1:27" x14ac:dyDescent="0.25">
      <c r="B5" s="12" t="s">
        <v>8</v>
      </c>
      <c r="C5" s="7">
        <f>B!C$22</f>
        <v>8.6155999386554969E-3</v>
      </c>
      <c r="D5" s="8">
        <f>B!D$22</f>
        <v>1.2416250847645638E-2</v>
      </c>
      <c r="E5" s="8">
        <f>B!E$22</f>
        <v>1.391733968595632E-2</v>
      </c>
      <c r="F5" s="8">
        <f>B!F$22</f>
        <v>2.9233137497429618E-2</v>
      </c>
      <c r="G5" s="8">
        <f>B!G$22</f>
        <v>2.5948448648987134E-2</v>
      </c>
      <c r="H5" s="8">
        <f>B!H$22</f>
        <v>3.3485921731443387E-2</v>
      </c>
      <c r="I5" s="8">
        <f>B!I$22</f>
        <v>3.659503239814877E-2</v>
      </c>
      <c r="J5" s="8">
        <f>B!J$22</f>
        <v>4.3736530034886069E-2</v>
      </c>
      <c r="K5" s="8">
        <f>B!K$22</f>
        <v>4.4345117759064606E-2</v>
      </c>
      <c r="L5" s="8">
        <f>B!L$22</f>
        <v>4.6605833618245537E-2</v>
      </c>
      <c r="M5" s="8">
        <f>B!M$22</f>
        <v>4.7292050879014245E-2</v>
      </c>
      <c r="N5" s="8">
        <f>B!N$22</f>
        <v>6.0718022133212833E-2</v>
      </c>
      <c r="O5" s="9">
        <f>B!O$22</f>
        <v>6.9908934656838534E-2</v>
      </c>
      <c r="P5" s="7"/>
    </row>
    <row r="6" spans="1:27" ht="15.75" thickBot="1" x14ac:dyDescent="0.3">
      <c r="B6" s="12" t="s">
        <v>9</v>
      </c>
      <c r="C6" s="7">
        <f>'C'!C$22</f>
        <v>4.9587635049759739E-3</v>
      </c>
      <c r="D6" s="8">
        <f>'C'!D$22</f>
        <v>1.0492197552600738E-2</v>
      </c>
      <c r="E6" s="8">
        <f>'C'!E$22</f>
        <v>1.6162457134099157E-2</v>
      </c>
      <c r="F6" s="8">
        <f>'C'!F$22</f>
        <v>3.1268276453977548E-2</v>
      </c>
      <c r="G6" s="8">
        <f>'C'!G$22</f>
        <v>2.9647322571898643E-2</v>
      </c>
      <c r="H6" s="8">
        <f>'C'!H$22</f>
        <v>3.606338283790831E-2</v>
      </c>
      <c r="I6" s="8">
        <f>'C'!I$22</f>
        <v>3.8569342111855032E-2</v>
      </c>
      <c r="J6" s="8">
        <f>'C'!J$22</f>
        <v>4.1900087500613713E-2</v>
      </c>
      <c r="K6" s="8">
        <f>'C'!K$22</f>
        <v>3.8806150360489525E-2</v>
      </c>
      <c r="L6" s="8">
        <f>'C'!L$22</f>
        <v>4.5961579077242555E-2</v>
      </c>
      <c r="M6" s="8">
        <f>'C'!M$22</f>
        <v>4.5613999673361126E-2</v>
      </c>
      <c r="N6" s="8">
        <f>'C'!N$22</f>
        <v>5.8113663409250088E-2</v>
      </c>
      <c r="O6" s="9">
        <f>'C'!O$22</f>
        <v>6.0562249931741932E-2</v>
      </c>
      <c r="P6" s="7"/>
    </row>
    <row r="7" spans="1:27" x14ac:dyDescent="0.25">
      <c r="B7" s="13" t="s">
        <v>10</v>
      </c>
      <c r="C7" s="14">
        <f t="shared" ref="C7:O7" si="0">AVERAGE(C4:C6)</f>
        <v>6.4237609836155481E-3</v>
      </c>
      <c r="D7" s="15">
        <f t="shared" si="0"/>
        <v>1.115871524611598E-2</v>
      </c>
      <c r="E7" s="15">
        <f t="shared" si="0"/>
        <v>1.6000171168003095E-2</v>
      </c>
      <c r="F7" s="15">
        <f t="shared" si="0"/>
        <v>2.9086580648272378E-2</v>
      </c>
      <c r="G7" s="15">
        <f t="shared" si="0"/>
        <v>2.8924145912286984E-2</v>
      </c>
      <c r="H7" s="15">
        <f t="shared" si="0"/>
        <v>3.447309188331895E-2</v>
      </c>
      <c r="I7" s="15">
        <f t="shared" si="0"/>
        <v>3.9242313418979206E-2</v>
      </c>
      <c r="J7" s="15">
        <f t="shared" si="0"/>
        <v>4.2555714154955009E-2</v>
      </c>
      <c r="K7" s="15">
        <f t="shared" si="0"/>
        <v>4.1054277466790849E-2</v>
      </c>
      <c r="L7" s="15">
        <f t="shared" si="0"/>
        <v>4.5743952140852834E-2</v>
      </c>
      <c r="M7" s="15">
        <f t="shared" si="0"/>
        <v>4.5942690417085479E-2</v>
      </c>
      <c r="N7" s="15">
        <f t="shared" si="0"/>
        <v>5.9609339198659024E-2</v>
      </c>
      <c r="O7" s="16">
        <f t="shared" si="0"/>
        <v>6.5744830607478974E-2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1.9337365576865427E-3</v>
      </c>
      <c r="D8" s="22">
        <f t="shared" si="1"/>
        <v>1.0897118409187753E-3</v>
      </c>
      <c r="E8" s="22">
        <f t="shared" si="1"/>
        <v>2.006616405324557E-3</v>
      </c>
      <c r="F8" s="22">
        <f t="shared" si="1"/>
        <v>2.2585433274059956E-3</v>
      </c>
      <c r="G8" s="22">
        <f t="shared" si="1"/>
        <v>2.6880855412223311E-3</v>
      </c>
      <c r="H8" s="22">
        <f t="shared" si="1"/>
        <v>1.3905547331315108E-3</v>
      </c>
      <c r="I8" s="22">
        <f t="shared" si="1"/>
        <v>3.040153179097187E-3</v>
      </c>
      <c r="J8" s="22">
        <f t="shared" si="1"/>
        <v>1.0246941433558867E-3</v>
      </c>
      <c r="K8" s="22">
        <f t="shared" si="1"/>
        <v>2.9129843892080828E-3</v>
      </c>
      <c r="L8" s="22">
        <f t="shared" si="1"/>
        <v>9.8882242590417183E-4</v>
      </c>
      <c r="M8" s="22">
        <f t="shared" si="1"/>
        <v>1.2187243197061023E-3</v>
      </c>
      <c r="N8" s="22">
        <f t="shared" si="1"/>
        <v>1.3446165598608069E-3</v>
      </c>
      <c r="O8" s="23">
        <f t="shared" si="1"/>
        <v>4.7558490111069005E-3</v>
      </c>
      <c r="P8" s="26"/>
    </row>
    <row r="9" spans="1:27" x14ac:dyDescent="0.25">
      <c r="B9" s="3">
        <f>Expt!B1</f>
        <v>11312</v>
      </c>
      <c r="C9" s="27">
        <f>$B$9*C7</f>
        <v>72.66558424665908</v>
      </c>
      <c r="D9" s="27">
        <f t="shared" ref="D9:O10" si="2">$B$9*D7</f>
        <v>126.22738686406396</v>
      </c>
      <c r="E9" s="27">
        <f t="shared" si="2"/>
        <v>180.99393625245099</v>
      </c>
      <c r="F9" s="27">
        <f t="shared" si="2"/>
        <v>329.02740029325713</v>
      </c>
      <c r="G9" s="27">
        <f t="shared" si="2"/>
        <v>327.18993855979033</v>
      </c>
      <c r="H9" s="27">
        <f t="shared" si="2"/>
        <v>389.95961538410398</v>
      </c>
      <c r="I9" s="27">
        <f t="shared" si="2"/>
        <v>443.90904939549279</v>
      </c>
      <c r="J9" s="27">
        <f t="shared" si="2"/>
        <v>481.39023852085109</v>
      </c>
      <c r="K9" s="27">
        <f t="shared" si="2"/>
        <v>464.40598670433809</v>
      </c>
      <c r="L9" s="27">
        <f t="shared" si="2"/>
        <v>517.4555866173273</v>
      </c>
      <c r="M9" s="27">
        <f t="shared" si="2"/>
        <v>519.70371399807095</v>
      </c>
      <c r="N9" s="27">
        <f t="shared" si="2"/>
        <v>674.30084501523083</v>
      </c>
      <c r="O9" s="27">
        <f t="shared" si="2"/>
        <v>743.70552383180211</v>
      </c>
      <c r="P9" s="18"/>
      <c r="R9" s="3">
        <f ca="1">LINEST(INDIRECT($Q$7),INDIRECT($Q$3), FALSE)</f>
        <v>12.5163698928455</v>
      </c>
      <c r="S9" s="3" t="s">
        <v>14</v>
      </c>
      <c r="Z9" s="3"/>
      <c r="AA9" s="3"/>
    </row>
    <row r="10" spans="1:27" x14ac:dyDescent="0.25">
      <c r="C10" s="18">
        <f>$B$9*C8</f>
        <v>21.87442794055017</v>
      </c>
      <c r="D10" s="18">
        <f t="shared" si="2"/>
        <v>12.326820344473186</v>
      </c>
      <c r="E10" s="18">
        <f t="shared" si="2"/>
        <v>22.69884477703139</v>
      </c>
      <c r="F10" s="18">
        <f t="shared" si="2"/>
        <v>25.548642119616623</v>
      </c>
      <c r="G10" s="18">
        <f t="shared" si="2"/>
        <v>30.407623642307009</v>
      </c>
      <c r="H10" s="18">
        <f t="shared" si="2"/>
        <v>15.72995514118365</v>
      </c>
      <c r="I10" s="18">
        <f t="shared" si="2"/>
        <v>34.390212761947382</v>
      </c>
      <c r="J10" s="18">
        <f t="shared" si="2"/>
        <v>11.591340149641789</v>
      </c>
      <c r="K10" s="18">
        <f t="shared" si="2"/>
        <v>32.95167941072183</v>
      </c>
      <c r="L10" s="18">
        <f t="shared" si="2"/>
        <v>11.185559281827992</v>
      </c>
      <c r="M10" s="18">
        <f t="shared" si="2"/>
        <v>13.78620950451543</v>
      </c>
      <c r="N10" s="18">
        <f t="shared" si="2"/>
        <v>15.210302525145448</v>
      </c>
      <c r="O10" s="18">
        <f t="shared" si="2"/>
        <v>53.798164013641255</v>
      </c>
      <c r="P10" s="18"/>
    </row>
    <row r="11" spans="1:27" ht="17.25" x14ac:dyDescent="0.25">
      <c r="B11" s="3" t="str">
        <f>Expt!B3</f>
        <v>6.73</v>
      </c>
      <c r="C11" s="27">
        <f>C9/$B11</f>
        <v>10.797263632490205</v>
      </c>
      <c r="D11" s="27">
        <f t="shared" ref="D11:O11" si="3">D9/$B11</f>
        <v>18.755926725715298</v>
      </c>
      <c r="E11" s="27">
        <f t="shared" si="3"/>
        <v>26.893601226218571</v>
      </c>
      <c r="F11" s="27">
        <f t="shared" si="3"/>
        <v>48.889658290231367</v>
      </c>
      <c r="G11" s="27">
        <f t="shared" si="3"/>
        <v>48.616632772628577</v>
      </c>
      <c r="H11" s="27">
        <f t="shared" si="3"/>
        <v>57.94347925469598</v>
      </c>
      <c r="I11" s="27">
        <f t="shared" si="3"/>
        <v>65.959739880459551</v>
      </c>
      <c r="J11" s="27">
        <f t="shared" si="3"/>
        <v>71.529010181404317</v>
      </c>
      <c r="K11" s="27">
        <f t="shared" si="3"/>
        <v>69.005347207182481</v>
      </c>
      <c r="L11" s="27">
        <f t="shared" si="3"/>
        <v>76.887902914907471</v>
      </c>
      <c r="M11" s="27">
        <f t="shared" si="3"/>
        <v>77.221948588123468</v>
      </c>
      <c r="N11" s="27">
        <f t="shared" si="3"/>
        <v>100.19329049260487</v>
      </c>
      <c r="O11" s="27">
        <f t="shared" si="3"/>
        <v>110.5060213717388</v>
      </c>
      <c r="P11" s="18"/>
      <c r="R11" s="3">
        <f ca="1">R9/$B$11</f>
        <v>1.8597875026516344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3.2502864696211247</v>
      </c>
      <c r="D12" s="27">
        <f t="shared" ref="D12:O12" si="4">D10/$B11</f>
        <v>1.8316226366230586</v>
      </c>
      <c r="E12" s="27">
        <f t="shared" si="4"/>
        <v>3.3727852566168481</v>
      </c>
      <c r="F12" s="27">
        <f t="shared" si="4"/>
        <v>3.7962321128702263</v>
      </c>
      <c r="G12" s="27">
        <f t="shared" si="4"/>
        <v>4.518220452051561</v>
      </c>
      <c r="H12" s="27">
        <f t="shared" si="4"/>
        <v>2.3372890254359064</v>
      </c>
      <c r="I12" s="27">
        <f t="shared" si="4"/>
        <v>5.1099870374364604</v>
      </c>
      <c r="J12" s="27">
        <f t="shared" si="4"/>
        <v>1.7223388038100726</v>
      </c>
      <c r="K12" s="27">
        <f t="shared" si="4"/>
        <v>4.89623765389626</v>
      </c>
      <c r="L12" s="27">
        <f t="shared" si="4"/>
        <v>1.6620444698109942</v>
      </c>
      <c r="M12" s="27">
        <f t="shared" si="4"/>
        <v>2.048470951636765</v>
      </c>
      <c r="N12" s="27">
        <f t="shared" si="4"/>
        <v>2.2600746694123992</v>
      </c>
      <c r="O12" s="27">
        <f t="shared" si="4"/>
        <v>7.9937836573018206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18.755926725715298</v>
      </c>
      <c r="E13" s="27">
        <f t="shared" si="5"/>
        <v>26.893601226218571</v>
      </c>
      <c r="F13" s="27">
        <f t="shared" si="5"/>
        <v>48.889658290231367</v>
      </c>
      <c r="G13" s="27">
        <f t="shared" si="5"/>
        <v>48.616632772628577</v>
      </c>
      <c r="H13" s="27">
        <f t="shared" si="5"/>
        <v>57.94347925469598</v>
      </c>
      <c r="I13" s="27">
        <f t="shared" si="5"/>
        <v>65.959739880459551</v>
      </c>
      <c r="J13" s="27">
        <f t="shared" si="5"/>
        <v>71.529010181404317</v>
      </c>
      <c r="K13" s="27">
        <f t="shared" si="5"/>
        <v>69.005347207182481</v>
      </c>
      <c r="L13" s="27">
        <f t="shared" si="5"/>
        <v>76.887902914907471</v>
      </c>
      <c r="M13" s="27">
        <f t="shared" si="5"/>
        <v>77.221948588123468</v>
      </c>
      <c r="N13" s="27">
        <f t="shared" si="5"/>
        <v>100.19329049260487</v>
      </c>
      <c r="O13" s="27">
        <f t="shared" si="5"/>
        <v>110.5060213717388</v>
      </c>
      <c r="P13" s="18"/>
      <c r="R13" s="3">
        <f ca="1">R11/($B$9*10^-9)</f>
        <v>164408.37187514445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10.797263632490205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2.9017251671260977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1.1791573221579359</v>
      </c>
      <c r="D3" s="74">
        <f>B!$P$21</f>
        <v>1.1737896288500229</v>
      </c>
      <c r="E3" s="74">
        <f>'C'!$P$21</f>
        <v>1.1752672772721346</v>
      </c>
      <c r="F3" s="75">
        <f>AVERAGE(C3:E3)</f>
        <v>1.176071409426698</v>
      </c>
      <c r="G3" s="80">
        <f>STDEV(C3:E3)</f>
        <v>2.7727250591169784E-3</v>
      </c>
    </row>
    <row r="4" spans="2:7" ht="15.75" thickBot="1" x14ac:dyDescent="0.3">
      <c r="B4" s="81" t="s">
        <v>54</v>
      </c>
      <c r="C4" s="82">
        <f>A!$P$22</f>
        <v>1.0547224213824107</v>
      </c>
      <c r="D4" s="82">
        <f>B!$P$22</f>
        <v>1.0485066832583223</v>
      </c>
      <c r="E4" s="82">
        <f>'C'!$P$22</f>
        <v>1.0523475959218265</v>
      </c>
      <c r="F4" s="83">
        <f>AVERAGE(C4:E4)</f>
        <v>1.05185890018752</v>
      </c>
      <c r="G4" s="84">
        <f>STDEV(C4:E4)</f>
        <v>3.1365534823048313E-3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0.92131727503995808</v>
      </c>
      <c r="D7" s="74">
        <f>B!$Q$21</f>
        <v>0.92698405100714021</v>
      </c>
      <c r="E7" s="74">
        <f>'C'!$Q$21</f>
        <v>0.89917249590575032</v>
      </c>
      <c r="F7" s="75">
        <f>AVERAGE(C7:E7)</f>
        <v>0.91582460731761628</v>
      </c>
      <c r="G7" s="80">
        <f>STDEV(C7:E7)</f>
        <v>1.4696860151762133E-2</v>
      </c>
    </row>
    <row r="8" spans="2:7" ht="15.75" thickBot="1" x14ac:dyDescent="0.3">
      <c r="B8" s="81" t="s">
        <v>54</v>
      </c>
      <c r="C8" s="82">
        <f>A!$Q$22</f>
        <v>0.84432991320071571</v>
      </c>
      <c r="D8" s="82">
        <f>B!$Q$22</f>
        <v>0.82955150428373425</v>
      </c>
      <c r="E8" s="82">
        <f>'C'!$Q$22</f>
        <v>0.79583108807515968</v>
      </c>
      <c r="F8" s="83">
        <f>AVERAGE(C8:E8)</f>
        <v>0.82323750185320321</v>
      </c>
      <c r="G8" s="84">
        <f>STDEV(C8:E8)</f>
        <v>2.4858277890058678E-2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2019-01-09T15:33:22Z</dcterms:modified>
</cp:coreProperties>
</file>